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85" firstSheet="0" activeTab="0" autoFilterDateGrouping="1"/>
  </bookViews>
  <sheets>
    <sheet name="Conciliacao" sheetId="1" state="visible" r:id="rId1"/>
    <sheet name="df_extrato_zig" sheetId="2" state="visible" r:id="rId2"/>
    <sheet name="df_zig_faturam" sheetId="3" state="visible" r:id="rId3"/>
    <sheet name="view_parc_agrup" sheetId="4" state="visible" r:id="rId4"/>
    <sheet name="df_eventos" sheetId="5" state="visible" r:id="rId5"/>
    <sheet name="df_blueme_sem_parcelamento" sheetId="6" state="visible" r:id="rId6"/>
    <sheet name="df_blueme_com_parcelamento" sheetId="7" state="visible" r:id="rId7"/>
    <sheet name="df_extratos" sheetId="8" state="visible" r:id="rId8"/>
    <sheet name="df_mutuos" sheetId="9" state="visible" r:id="rId9"/>
    <sheet name="df_tesouraria_trans" sheetId="10" state="visible" r:id="rId10"/>
    <sheet name="df_ajustes_conciliaco" sheetId="11" state="visible" r:id="rId11"/>
    <sheet name="df_bloqueios_judiciais" sheetId="12" state="visible" r:id="rId12"/>
  </sheets>
  <definedNames>
    <definedName name="_xlnm._FilterDatabase" localSheetId="0" hidden="1">'Conciliacao'!$A$1:$Q$1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  <xf numFmtId="0" fontId="1" fillId="10" borderId="5" applyAlignment="1" pivotButton="0" quotePrefix="0" xfId="0">
      <alignment horizontal="center" vertical="center" wrapText="1"/>
    </xf>
    <xf numFmtId="4" fontId="0" fillId="6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4" fontId="0" fillId="11" borderId="2" applyAlignment="1" pivotButton="0" quotePrefix="0" xfId="0">
      <alignment horizontal="center"/>
    </xf>
    <xf numFmtId="4" fontId="1" fillId="12" borderId="2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6"/>
  <sheetViews>
    <sheetView tabSelected="1" topLeftCell="D1" workbookViewId="0">
      <pane ySplit="1" topLeftCell="A237" activePane="bottomLeft" state="frozen"/>
      <selection pane="bottomLeft" activeCell="M254" sqref="M254"/>
    </sheetView>
  </sheetViews>
  <sheetFormatPr baseColWidth="8" defaultRowHeight="14.4"/>
  <cols>
    <col width="20.21875" customWidth="1" style="1" min="1" max="1"/>
    <col width="20.21875" customWidth="1" style="2" min="2" max="3"/>
    <col width="17.109375" customWidth="1" style="2" min="4" max="6"/>
    <col width="19.88671875" customWidth="1" style="2" min="7" max="7"/>
    <col width="19.33203125" bestFit="1" customWidth="1" style="2" min="8" max="8"/>
    <col width="22.77734375" bestFit="1" customWidth="1" style="2" min="9" max="9"/>
    <col width="20.21875" customWidth="1" style="2" min="10" max="12"/>
    <col width="17.77734375" bestFit="1" customWidth="1" style="2" min="13" max="13"/>
    <col width="19.33203125" bestFit="1" customWidth="1" style="2" min="14" max="14"/>
    <col width="22.77734375" bestFit="1" customWidth="1" style="2" min="15" max="15"/>
    <col width="22.77734375" customWidth="1" style="2" min="16" max="16"/>
    <col width="18.77734375" customWidth="1" style="1" min="17" max="17"/>
    <col width="18.109375" bestFit="1" customWidth="1" min="57" max="60"/>
  </cols>
  <sheetData>
    <row r="1" ht="28.95" customFormat="1" customHeight="1" s="19">
      <c r="A1" s="12" t="inlineStr">
        <is>
          <t>Data</t>
        </is>
      </c>
      <c r="B1" s="13" t="inlineStr">
        <is>
          <t>Extrato Zig (Saques)</t>
        </is>
      </c>
      <c r="C1" s="13" t="inlineStr">
        <is>
          <t>Faturam Dinheiro</t>
        </is>
      </c>
      <c r="D1" s="13" t="inlineStr">
        <is>
          <t>Receitas Extraord</t>
        </is>
      </c>
      <c r="E1" s="13" t="inlineStr">
        <is>
          <t>Eventos</t>
        </is>
      </c>
      <c r="F1" s="13" t="inlineStr">
        <is>
          <t>Entradas Mútuos</t>
        </is>
      </c>
      <c r="G1" s="14" t="inlineStr">
        <is>
          <t>Desbloqueios Judiciais</t>
        </is>
      </c>
      <c r="H1" s="12" t="inlineStr">
        <is>
          <t>Extrato Bancário (Crédito)</t>
        </is>
      </c>
      <c r="I1" s="15" t="inlineStr">
        <is>
          <t>Diferenças (Contas a Receber)</t>
        </is>
      </c>
      <c r="J1" s="16" t="inlineStr">
        <is>
          <t>Custos Sem Parcelamento</t>
        </is>
      </c>
      <c r="K1" s="16" t="inlineStr">
        <is>
          <t>Custos Com Parcelamento</t>
        </is>
      </c>
      <c r="L1" s="16" t="inlineStr">
        <is>
          <t>Saídas Mútuos</t>
        </is>
      </c>
      <c r="M1" s="17" t="inlineStr">
        <is>
          <t>Bloqueios Judiciais</t>
        </is>
      </c>
      <c r="N1" s="12" t="inlineStr">
        <is>
          <t>Extrato Bancário (Débito)</t>
        </is>
      </c>
      <c r="O1" s="18" t="inlineStr">
        <is>
          <t>Diferenças (Contas a Pagar)</t>
        </is>
      </c>
      <c r="P1" s="26" t="inlineStr">
        <is>
          <t>Ajustes Conciliação</t>
        </is>
      </c>
      <c r="Q1" s="21" t="inlineStr">
        <is>
          <t>Conciliação</t>
        </is>
      </c>
      <c r="AC1" s="23" t="n"/>
      <c r="BE1" s="24" t="inlineStr">
        <is>
          <t>Coluna Auxiliar Data</t>
        </is>
      </c>
      <c r="BF1" s="24" t="inlineStr">
        <is>
          <t>Coluna Auxiliar Data 2</t>
        </is>
      </c>
      <c r="BG1" s="24" t="inlineStr">
        <is>
          <t>Coluna Auxiliar Data 3</t>
        </is>
      </c>
      <c r="BH1" s="24" t="inlineStr">
        <is>
          <t>Coluna Auxiliar Data 4</t>
        </is>
      </c>
    </row>
    <row r="2">
      <c r="A2" s="5" t="n">
        <v>45658</v>
      </c>
      <c r="B2" s="3">
        <f>-SUMIFS(df_extrato_zig!G:G,df_extrato_zig!E:E,Conciliacao!A2,df_extrato_zig!D:D,"Saque")-SUMIFS(df_extrato_zig!G:G,df_extrato_zig!E:E,Conciliacao!A2,df_extrato_zig!D:D,"Antecipação")</f>
        <v/>
      </c>
      <c r="C2" s="3">
        <f>SUMIFS(df_extrato_zig!E:E,df_extrato_zig!L:L,Conciliacao!A2,df_extrato_zig!F:F,"DINHEIRO")</f>
        <v/>
      </c>
      <c r="D2" s="3">
        <f>SUMIFS(view_parc_agrup!H:H,view_parc_agrup!G:G,Conciliacao!A2)</f>
        <v/>
      </c>
      <c r="E2" s="3">
        <f>SUMIFS(df_eventos!F:F,df_eventos!H:H,Conciliacao!A2)</f>
        <v/>
      </c>
      <c r="F2" s="3">
        <f>SUMIFS(df_mutuos!M:M,df_mutuos!B:B,Conciliacao!A2)</f>
        <v/>
      </c>
      <c r="G2" s="6">
        <f>SUMIFS(df_bloqueios_judiciais!G:G,df_bloqueios_judiciais!D:D,Conciliacao!A2,df_bloqueios_judiciais!G:G,"&gt;0")</f>
        <v/>
      </c>
      <c r="H2" s="7">
        <f>SUMIFS(df_extratos!I:I,df_extratos!F:F,Conciliacao!BE2,df_extratos!G:G,"CREDITO")+SUMIFS(df_extratos!I:I,df_extratos!F:F,Conciliacao!A2,df_extratos!G:G,"CREDITO")+SUMIFS(df_extratos!I:I,df_extratos!F:F,Conciliacao!BF2,df_extratos!G:G,"CREDITO")+SUMIFS(df_extratos!I:I,df_extratos!F:F,Conciliacao!BG2,df_extratos!G:G,"CREDITO")+SUMIFS(df_extratos!I:I,df_extratos!F:F,Conciliacao!BH2,df_extratos!G:G,"CREDITO")</f>
        <v/>
      </c>
      <c r="I2" s="9">
        <f>H2-SUM(B2:G2)</f>
        <v/>
      </c>
      <c r="J2" s="4">
        <f>SUMIFS(df_blueme_sem_parcelamento!E:E,df_blueme_sem_parcelamento!H:H,Conciliacao!A2)*(-1)</f>
        <v/>
      </c>
      <c r="K2" s="4">
        <f>SUMIFS(df_blueme_com_parcelamento!J:J,df_blueme_com_parcelamento!M:M,Conciliacao!A2)*(-1)</f>
        <v/>
      </c>
      <c r="L2" s="4">
        <f>SUMIFS(df_mutuos!N:N,df_mutuos!B:B,Conciliacao!A2)*(-1)</f>
        <v/>
      </c>
      <c r="M2" s="8">
        <f>SUMIFS(df_bloqueios_judiciais!E:E,df_bloqueios_judiciais!D:D,Conciliacao!A2,df_bloqueios_judiciais!E:E,"&lt;0")</f>
        <v/>
      </c>
      <c r="N2" s="10">
        <f>SUMIFS(df_extratos!I:I,df_extratos!F:F,Conciliacao!BE2,df_extratos!G:G,"DEBITO")+SUMIFS(df_extratos!I:I,df_extratos!F:F,Conciliacao!A2,df_extratos!G:G,"DEBITO")+SUMIFS(df_extratos!I:I,df_extratos!F:F,Conciliacao!BF2,df_extratos!G:G,"DEBITO")+SUMIFS(df_extratos!I:I,df_extratos!F:F,Conciliacao!BG2,df_extratos!G:G,"DEBITO")+SUMIFS(df_extratos!I:I,df_extratos!F:F,Conciliacao!BH2,df_extratos!G:G,"DEBITO")</f>
        <v/>
      </c>
      <c r="O2" s="11">
        <f>N2-SUM(J2:M2)</f>
        <v/>
      </c>
      <c r="P2" s="25">
        <f>SUMIFS(df_ajustes_conciliaco!D:D,df_ajustes_conciliaco!C:C,Conciliacao!A2)</f>
        <v/>
      </c>
      <c r="Q2" s="22">
        <f>O2+I2-P2</f>
        <v/>
      </c>
      <c r="BE2" s="20" t="n">
        <v>45658.5</v>
      </c>
      <c r="BF2" s="20" t="n">
        <v>45658.125</v>
      </c>
      <c r="BG2" s="20" t="n">
        <v>45658.54166666666</v>
      </c>
      <c r="BH2" s="20" t="n">
        <v>45658.625</v>
      </c>
    </row>
    <row r="3">
      <c r="A3" s="5">
        <f>A2+1</f>
        <v/>
      </c>
      <c r="B3" s="3">
        <f>-SUMIFS(df_extrato_zig!G:G,df_extrato_zig!E:E,Conciliacao!A3,df_extrato_zig!D:D,"Saque")-SUMIFS(df_extrato_zig!G:G,df_extrato_zig!E:E,Conciliacao!A3,df_extrato_zig!D:D,"Antecipação")</f>
        <v/>
      </c>
      <c r="C3" s="3">
        <f>SUMIFS(df_extrato_zig!E:E,df_extrato_zig!L:L,Conciliacao!A3,df_extrato_zig!F:F,"DINHEIRO")</f>
        <v/>
      </c>
      <c r="D3" s="3">
        <f>SUMIFS(view_parc_agrup!H:H,view_parc_agrup!G:G,Conciliacao!A3)</f>
        <v/>
      </c>
      <c r="E3" s="3">
        <f>SUMIFS(df_eventos!F:F,df_eventos!H:H,Conciliacao!A3)</f>
        <v/>
      </c>
      <c r="F3" s="3">
        <f>SUMIFS(df_mutuos!M:M,df_mutuos!B:B,Conciliacao!A3)</f>
        <v/>
      </c>
      <c r="G3" s="6">
        <f>SUMIFS(df_bloqueios_judiciais!G:G,df_bloqueios_judiciais!D:D,Conciliacao!A3,df_bloqueios_judiciais!G:G,"&gt;0")</f>
        <v/>
      </c>
      <c r="H3" s="7">
        <f>SUMIFS(df_extratos!I:I,df_extratos!F:F,Conciliacao!BE3,df_extratos!G:G,"CREDITO")+SUMIFS(df_extratos!I:I,df_extratos!F:F,Conciliacao!A3,df_extratos!G:G,"CREDITO")+SUMIFS(df_extratos!I:I,df_extratos!F:F,Conciliacao!BF3,df_extratos!G:G,"CREDITO")+SUMIFS(df_extratos!I:I,df_extratos!F:F,Conciliacao!BG3,df_extratos!G:G,"CREDITO")+SUMIFS(df_extratos!I:I,df_extratos!F:F,Conciliacao!BH3,df_extratos!G:G,"CREDITO")</f>
        <v/>
      </c>
      <c r="I3" s="9">
        <f>H3-SUM(B3:G3)</f>
        <v/>
      </c>
      <c r="J3" s="4">
        <f>SUMIFS(df_blueme_sem_parcelamento!E:E,df_blueme_sem_parcelamento!H:H,Conciliacao!A3)*(-1)</f>
        <v/>
      </c>
      <c r="K3" s="4">
        <f>SUMIFS(df_blueme_com_parcelamento!J:J,df_blueme_com_parcelamento!M:M,Conciliacao!A3)*(-1)</f>
        <v/>
      </c>
      <c r="L3" s="4">
        <f>SUMIFS(df_mutuos!N:N,df_mutuos!B:B,Conciliacao!A3)*(-1)</f>
        <v/>
      </c>
      <c r="M3" s="8">
        <f>SUMIFS(df_bloqueios_judiciais!E:E,df_bloqueios_judiciais!D:D,Conciliacao!A3,df_bloqueios_judiciais!E:E,"&lt;0")</f>
        <v/>
      </c>
      <c r="N3" s="10">
        <f>SUMIFS(df_extratos!I:I,df_extratos!F:F,Conciliacao!BE3,df_extratos!G:G,"DEBITO")+SUMIFS(df_extratos!I:I,df_extratos!F:F,Conciliacao!A3,df_extratos!G:G,"DEBITO")+SUMIFS(df_extratos!I:I,df_extratos!F:F,Conciliacao!BF3,df_extratos!G:G,"DEBITO")+SUMIFS(df_extratos!I:I,df_extratos!F:F,Conciliacao!BG3,df_extratos!G:G,"DEBITO")+SUMIFS(df_extratos!I:I,df_extratos!F:F,Conciliacao!BH3,df_extratos!G:G,"DEBITO")</f>
        <v/>
      </c>
      <c r="O3" s="11">
        <f>N3-SUM(J3:M3)</f>
        <v/>
      </c>
      <c r="P3" s="25">
        <f>SUMIFS(df_ajustes_conciliaco!D:D,df_ajustes_conciliaco!C:C,Conciliacao!A3)</f>
        <v/>
      </c>
      <c r="Q3" s="22">
        <f>O3+I3-P3</f>
        <v/>
      </c>
      <c r="BE3" s="20" t="n">
        <v>45659.5</v>
      </c>
      <c r="BF3" s="20" t="n">
        <v>45659.125</v>
      </c>
      <c r="BG3" s="20" t="n">
        <v>45659.54166666666</v>
      </c>
      <c r="BH3" s="20" t="n">
        <v>45659.625</v>
      </c>
    </row>
    <row r="4">
      <c r="A4" s="5">
        <f>A3+1</f>
        <v/>
      </c>
      <c r="B4" s="3">
        <f>-SUMIFS(df_extrato_zig!G:G,df_extrato_zig!E:E,Conciliacao!A4,df_extrato_zig!D:D,"Saque")-SUMIFS(df_extrato_zig!G:G,df_extrato_zig!E:E,Conciliacao!A4,df_extrato_zig!D:D,"Antecipação")</f>
        <v/>
      </c>
      <c r="C4" s="3">
        <f>SUMIFS(df_extrato_zig!E:E,df_extrato_zig!L:L,Conciliacao!A4,df_extrato_zig!F:F,"DINHEIRO")</f>
        <v/>
      </c>
      <c r="D4" s="3">
        <f>SUMIFS(view_parc_agrup!H:H,view_parc_agrup!G:G,Conciliacao!A4)</f>
        <v/>
      </c>
      <c r="E4" s="3">
        <f>SUMIFS(df_eventos!F:F,df_eventos!H:H,Conciliacao!A4)</f>
        <v/>
      </c>
      <c r="F4" s="3">
        <f>SUMIFS(df_mutuos!M:M,df_mutuos!B:B,Conciliacao!A4)</f>
        <v/>
      </c>
      <c r="G4" s="6">
        <f>SUMIFS(df_bloqueios_judiciais!G:G,df_bloqueios_judiciais!D:D,Conciliacao!A4,df_bloqueios_judiciais!G:G,"&gt;0")</f>
        <v/>
      </c>
      <c r="H4" s="7">
        <f>SUMIFS(df_extratos!I:I,df_extratos!F:F,Conciliacao!BE4,df_extratos!G:G,"CREDITO")+SUMIFS(df_extratos!I:I,df_extratos!F:F,Conciliacao!A4,df_extratos!G:G,"CREDITO")+SUMIFS(df_extratos!I:I,df_extratos!F:F,Conciliacao!BF4,df_extratos!G:G,"CREDITO")+SUMIFS(df_extratos!I:I,df_extratos!F:F,Conciliacao!BG4,df_extratos!G:G,"CREDITO")+SUMIFS(df_extratos!I:I,df_extratos!F:F,Conciliacao!BH4,df_extratos!G:G,"CREDITO")</f>
        <v/>
      </c>
      <c r="I4" s="9">
        <f>H4-SUM(B4:G4)</f>
        <v/>
      </c>
      <c r="J4" s="4">
        <f>SUMIFS(df_blueme_sem_parcelamento!E:E,df_blueme_sem_parcelamento!H:H,Conciliacao!A4)*(-1)</f>
        <v/>
      </c>
      <c r="K4" s="4">
        <f>SUMIFS(df_blueme_com_parcelamento!J:J,df_blueme_com_parcelamento!M:M,Conciliacao!A4)*(-1)</f>
        <v/>
      </c>
      <c r="L4" s="4">
        <f>SUMIFS(df_mutuos!N:N,df_mutuos!B:B,Conciliacao!A4)*(-1)</f>
        <v/>
      </c>
      <c r="M4" s="8">
        <f>SUMIFS(df_bloqueios_judiciais!E:E,df_bloqueios_judiciais!D:D,Conciliacao!A4,df_bloqueios_judiciais!E:E,"&lt;0")</f>
        <v/>
      </c>
      <c r="N4" s="10">
        <f>SUMIFS(df_extratos!I:I,df_extratos!F:F,Conciliacao!BE4,df_extratos!G:G,"DEBITO")+SUMIFS(df_extratos!I:I,df_extratos!F:F,Conciliacao!A4,df_extratos!G:G,"DEBITO")+SUMIFS(df_extratos!I:I,df_extratos!F:F,Conciliacao!BF4,df_extratos!G:G,"DEBITO")+SUMIFS(df_extratos!I:I,df_extratos!F:F,Conciliacao!BG4,df_extratos!G:G,"DEBITO")+SUMIFS(df_extratos!I:I,df_extratos!F:F,Conciliacao!BH4,df_extratos!G:G,"DEBITO")</f>
        <v/>
      </c>
      <c r="O4" s="11">
        <f>N4-SUM(J4:M4)</f>
        <v/>
      </c>
      <c r="P4" s="25">
        <f>SUMIFS(df_ajustes_conciliaco!D:D,df_ajustes_conciliaco!C:C,Conciliacao!A4)</f>
        <v/>
      </c>
      <c r="Q4" s="22">
        <f>O4+I4-P4</f>
        <v/>
      </c>
      <c r="BE4" s="20" t="n">
        <v>45660.5</v>
      </c>
      <c r="BF4" s="20" t="n">
        <v>45660.125</v>
      </c>
      <c r="BG4" s="20" t="n">
        <v>45660.54166666666</v>
      </c>
      <c r="BH4" s="20" t="n">
        <v>45660.625</v>
      </c>
    </row>
    <row r="5">
      <c r="A5" s="5">
        <f>A4+1</f>
        <v/>
      </c>
      <c r="B5" s="3">
        <f>-SUMIFS(df_extrato_zig!G:G,df_extrato_zig!E:E,Conciliacao!A5,df_extrato_zig!D:D,"Saque")-SUMIFS(df_extrato_zig!G:G,df_extrato_zig!E:E,Conciliacao!A5,df_extrato_zig!D:D,"Antecipação")</f>
        <v/>
      </c>
      <c r="C5" s="3">
        <f>SUMIFS(df_extrato_zig!E:E,df_extrato_zig!L:L,Conciliacao!A5,df_extrato_zig!F:F,"DINHEIRO")</f>
        <v/>
      </c>
      <c r="D5" s="3">
        <f>SUMIFS(view_parc_agrup!H:H,view_parc_agrup!G:G,Conciliacao!A5)</f>
        <v/>
      </c>
      <c r="E5" s="3">
        <f>SUMIFS(df_eventos!F:F,df_eventos!H:H,Conciliacao!A5)</f>
        <v/>
      </c>
      <c r="F5" s="3">
        <f>SUMIFS(df_mutuos!M:M,df_mutuos!B:B,Conciliacao!A5)</f>
        <v/>
      </c>
      <c r="G5" s="6">
        <f>SUMIFS(df_bloqueios_judiciais!G:G,df_bloqueios_judiciais!D:D,Conciliacao!A5,df_bloqueios_judiciais!G:G,"&gt;0")</f>
        <v/>
      </c>
      <c r="H5" s="7">
        <f>SUMIFS(df_extratos!I:I,df_extratos!F:F,Conciliacao!BE5,df_extratos!G:G,"CREDITO")+SUMIFS(df_extratos!I:I,df_extratos!F:F,Conciliacao!A5,df_extratos!G:G,"CREDITO")+SUMIFS(df_extratos!I:I,df_extratos!F:F,Conciliacao!BF5,df_extratos!G:G,"CREDITO")+SUMIFS(df_extratos!I:I,df_extratos!F:F,Conciliacao!BG5,df_extratos!G:G,"CREDITO")+SUMIFS(df_extratos!I:I,df_extratos!F:F,Conciliacao!BH5,df_extratos!G:G,"CREDITO")</f>
        <v/>
      </c>
      <c r="I5" s="9">
        <f>H5-SUM(B5:G5)</f>
        <v/>
      </c>
      <c r="J5" s="4">
        <f>SUMIFS(df_blueme_sem_parcelamento!E:E,df_blueme_sem_parcelamento!H:H,Conciliacao!A5)*(-1)</f>
        <v/>
      </c>
      <c r="K5" s="4">
        <f>SUMIFS(df_blueme_com_parcelamento!J:J,df_blueme_com_parcelamento!M:M,Conciliacao!A5)*(-1)</f>
        <v/>
      </c>
      <c r="L5" s="4">
        <f>SUMIFS(df_mutuos!N:N,df_mutuos!B:B,Conciliacao!A5)*(-1)</f>
        <v/>
      </c>
      <c r="M5" s="8">
        <f>SUMIFS(df_bloqueios_judiciais!E:E,df_bloqueios_judiciais!D:D,Conciliacao!A5,df_bloqueios_judiciais!E:E,"&lt;0")</f>
        <v/>
      </c>
      <c r="N5" s="10">
        <f>SUMIFS(df_extratos!I:I,df_extratos!F:F,Conciliacao!BE5,df_extratos!G:G,"DEBITO")+SUMIFS(df_extratos!I:I,df_extratos!F:F,Conciliacao!A5,df_extratos!G:G,"DEBITO")+SUMIFS(df_extratos!I:I,df_extratos!F:F,Conciliacao!BF5,df_extratos!G:G,"DEBITO")+SUMIFS(df_extratos!I:I,df_extratos!F:F,Conciliacao!BG5,df_extratos!G:G,"DEBITO")+SUMIFS(df_extratos!I:I,df_extratos!F:F,Conciliacao!BH5,df_extratos!G:G,"DEBITO")</f>
        <v/>
      </c>
      <c r="O5" s="11">
        <f>N5-SUM(J5:M5)</f>
        <v/>
      </c>
      <c r="P5" s="25">
        <f>SUMIFS(df_ajustes_conciliaco!D:D,df_ajustes_conciliaco!C:C,Conciliacao!A5)</f>
        <v/>
      </c>
      <c r="Q5" s="22">
        <f>O5+I5-P5</f>
        <v/>
      </c>
      <c r="BE5" s="20" t="n">
        <v>45661.5</v>
      </c>
      <c r="BF5" s="20" t="n">
        <v>45661.125</v>
      </c>
      <c r="BG5" s="20" t="n">
        <v>45661.54166666666</v>
      </c>
      <c r="BH5" s="20" t="n">
        <v>45661.625</v>
      </c>
    </row>
    <row r="6">
      <c r="A6" s="5">
        <f>A5+1</f>
        <v/>
      </c>
      <c r="B6" s="3">
        <f>-SUMIFS(df_extrato_zig!G:G,df_extrato_zig!E:E,Conciliacao!A6,df_extrato_zig!D:D,"Saque")-SUMIFS(df_extrato_zig!G:G,df_extrato_zig!E:E,Conciliacao!A6,df_extrato_zig!D:D,"Antecipação")</f>
        <v/>
      </c>
      <c r="C6" s="3">
        <f>SUMIFS(df_extrato_zig!E:E,df_extrato_zig!L:L,Conciliacao!A6,df_extrato_zig!F:F,"DINHEIRO")</f>
        <v/>
      </c>
      <c r="D6" s="3">
        <f>SUMIFS(view_parc_agrup!H:H,view_parc_agrup!G:G,Conciliacao!A6)</f>
        <v/>
      </c>
      <c r="E6" s="3">
        <f>SUMIFS(df_eventos!F:F,df_eventos!H:H,Conciliacao!A6)</f>
        <v/>
      </c>
      <c r="F6" s="3">
        <f>SUMIFS(df_mutuos!M:M,df_mutuos!B:B,Conciliacao!A6)</f>
        <v/>
      </c>
      <c r="G6" s="6">
        <f>SUMIFS(df_bloqueios_judiciais!G:G,df_bloqueios_judiciais!D:D,Conciliacao!A6,df_bloqueios_judiciais!G:G,"&gt;0")</f>
        <v/>
      </c>
      <c r="H6" s="7">
        <f>SUMIFS(df_extratos!I:I,df_extratos!F:F,Conciliacao!BE6,df_extratos!G:G,"CREDITO")+SUMIFS(df_extratos!I:I,df_extratos!F:F,Conciliacao!A6,df_extratos!G:G,"CREDITO")+SUMIFS(df_extratos!I:I,df_extratos!F:F,Conciliacao!BF6,df_extratos!G:G,"CREDITO")+SUMIFS(df_extratos!I:I,df_extratos!F:F,Conciliacao!BG6,df_extratos!G:G,"CREDITO")+SUMIFS(df_extratos!I:I,df_extratos!F:F,Conciliacao!BH6,df_extratos!G:G,"CREDITO")</f>
        <v/>
      </c>
      <c r="I6" s="9">
        <f>H6-SUM(B6:G6)</f>
        <v/>
      </c>
      <c r="J6" s="4">
        <f>SUMIFS(df_blueme_sem_parcelamento!E:E,df_blueme_sem_parcelamento!H:H,Conciliacao!A6)*(-1)</f>
        <v/>
      </c>
      <c r="K6" s="4">
        <f>SUMIFS(df_blueme_com_parcelamento!J:J,df_blueme_com_parcelamento!M:M,Conciliacao!A6)*(-1)</f>
        <v/>
      </c>
      <c r="L6" s="4">
        <f>SUMIFS(df_mutuos!N:N,df_mutuos!B:B,Conciliacao!A6)*(-1)</f>
        <v/>
      </c>
      <c r="M6" s="8">
        <f>SUMIFS(df_bloqueios_judiciais!E:E,df_bloqueios_judiciais!D:D,Conciliacao!A6,df_bloqueios_judiciais!E:E,"&lt;0")</f>
        <v/>
      </c>
      <c r="N6" s="10">
        <f>SUMIFS(df_extratos!I:I,df_extratos!F:F,Conciliacao!BE6,df_extratos!G:G,"DEBITO")+SUMIFS(df_extratos!I:I,df_extratos!F:F,Conciliacao!A6,df_extratos!G:G,"DEBITO")+SUMIFS(df_extratos!I:I,df_extratos!F:F,Conciliacao!BF6,df_extratos!G:G,"DEBITO")+SUMIFS(df_extratos!I:I,df_extratos!F:F,Conciliacao!BG6,df_extratos!G:G,"DEBITO")+SUMIFS(df_extratos!I:I,df_extratos!F:F,Conciliacao!BH6,df_extratos!G:G,"DEBITO")</f>
        <v/>
      </c>
      <c r="O6" s="11">
        <f>N6-SUM(J6:M6)</f>
        <v/>
      </c>
      <c r="P6" s="25">
        <f>SUMIFS(df_ajustes_conciliaco!D:D,df_ajustes_conciliaco!C:C,Conciliacao!A6)</f>
        <v/>
      </c>
      <c r="Q6" s="22">
        <f>O6+I6-P6</f>
        <v/>
      </c>
      <c r="BE6" s="20" t="n">
        <v>45662.5</v>
      </c>
      <c r="BF6" s="20" t="n">
        <v>45662.125</v>
      </c>
      <c r="BG6" s="20" t="n">
        <v>45662.54166666666</v>
      </c>
      <c r="BH6" s="20" t="n">
        <v>45662.625</v>
      </c>
    </row>
    <row r="7">
      <c r="A7" s="5">
        <f>A6+1</f>
        <v/>
      </c>
      <c r="B7" s="3">
        <f>-SUMIFS(df_extrato_zig!G:G,df_extrato_zig!E:E,Conciliacao!A7,df_extrato_zig!D:D,"Saque")-SUMIFS(df_extrato_zig!G:G,df_extrato_zig!E:E,Conciliacao!A7,df_extrato_zig!D:D,"Antecipação")</f>
        <v/>
      </c>
      <c r="C7" s="3">
        <f>SUMIFS(df_extrato_zig!E:E,df_extrato_zig!L:L,Conciliacao!A7,df_extrato_zig!F:F,"DINHEIRO")</f>
        <v/>
      </c>
      <c r="D7" s="3">
        <f>SUMIFS(view_parc_agrup!H:H,view_parc_agrup!G:G,Conciliacao!A7)</f>
        <v/>
      </c>
      <c r="E7" s="3">
        <f>SUMIFS(df_eventos!F:F,df_eventos!H:H,Conciliacao!A7)</f>
        <v/>
      </c>
      <c r="F7" s="3">
        <f>SUMIFS(df_mutuos!M:M,df_mutuos!B:B,Conciliacao!A7)</f>
        <v/>
      </c>
      <c r="G7" s="6">
        <f>SUMIFS(df_bloqueios_judiciais!G:G,df_bloqueios_judiciais!D:D,Conciliacao!A7,df_bloqueios_judiciais!G:G,"&gt;0")</f>
        <v/>
      </c>
      <c r="H7" s="7">
        <f>SUMIFS(df_extratos!I:I,df_extratos!F:F,Conciliacao!BE7,df_extratos!G:G,"CREDITO")+SUMIFS(df_extratos!I:I,df_extratos!F:F,Conciliacao!A7,df_extratos!G:G,"CREDITO")+SUMIFS(df_extratos!I:I,df_extratos!F:F,Conciliacao!BF7,df_extratos!G:G,"CREDITO")+SUMIFS(df_extratos!I:I,df_extratos!F:F,Conciliacao!BG7,df_extratos!G:G,"CREDITO")+SUMIFS(df_extratos!I:I,df_extratos!F:F,Conciliacao!BH7,df_extratos!G:G,"CREDITO")</f>
        <v/>
      </c>
      <c r="I7" s="9">
        <f>H7-SUM(B7:G7)</f>
        <v/>
      </c>
      <c r="J7" s="4">
        <f>SUMIFS(df_blueme_sem_parcelamento!E:E,df_blueme_sem_parcelamento!H:H,Conciliacao!A7)*(-1)</f>
        <v/>
      </c>
      <c r="K7" s="4">
        <f>SUMIFS(df_blueme_com_parcelamento!J:J,df_blueme_com_parcelamento!M:M,Conciliacao!A7)*(-1)</f>
        <v/>
      </c>
      <c r="L7" s="4">
        <f>SUMIFS(df_mutuos!N:N,df_mutuos!B:B,Conciliacao!A7)*(-1)</f>
        <v/>
      </c>
      <c r="M7" s="8">
        <f>SUMIFS(df_bloqueios_judiciais!E:E,df_bloqueios_judiciais!D:D,Conciliacao!A7,df_bloqueios_judiciais!E:E,"&lt;0")</f>
        <v/>
      </c>
      <c r="N7" s="10">
        <f>SUMIFS(df_extratos!I:I,df_extratos!F:F,Conciliacao!BE7,df_extratos!G:G,"DEBITO")+SUMIFS(df_extratos!I:I,df_extratos!F:F,Conciliacao!A7,df_extratos!G:G,"DEBITO")+SUMIFS(df_extratos!I:I,df_extratos!F:F,Conciliacao!BF7,df_extratos!G:G,"DEBITO")+SUMIFS(df_extratos!I:I,df_extratos!F:F,Conciliacao!BG7,df_extratos!G:G,"DEBITO")+SUMIFS(df_extratos!I:I,df_extratos!F:F,Conciliacao!BH7,df_extratos!G:G,"DEBITO")</f>
        <v/>
      </c>
      <c r="O7" s="11">
        <f>N7-SUM(J7:M7)</f>
        <v/>
      </c>
      <c r="P7" s="25">
        <f>SUMIFS(df_ajustes_conciliaco!D:D,df_ajustes_conciliaco!C:C,Conciliacao!A7)</f>
        <v/>
      </c>
      <c r="Q7" s="22">
        <f>O7+I7-P7</f>
        <v/>
      </c>
      <c r="BE7" s="20" t="n">
        <v>45663.5</v>
      </c>
      <c r="BF7" s="20" t="n">
        <v>45663.125</v>
      </c>
      <c r="BG7" s="20" t="n">
        <v>45663.54166666666</v>
      </c>
      <c r="BH7" s="20" t="n">
        <v>45663.625</v>
      </c>
    </row>
    <row r="8">
      <c r="A8" s="5">
        <f>A7+1</f>
        <v/>
      </c>
      <c r="B8" s="3">
        <f>-SUMIFS(df_extrato_zig!G:G,df_extrato_zig!E:E,Conciliacao!A8,df_extrato_zig!D:D,"Saque")-SUMIFS(df_extrato_zig!G:G,df_extrato_zig!E:E,Conciliacao!A8,df_extrato_zig!D:D,"Antecipação")</f>
        <v/>
      </c>
      <c r="C8" s="3">
        <f>SUMIFS(df_extrato_zig!E:E,df_extrato_zig!L:L,Conciliacao!A8,df_extrato_zig!F:F,"DINHEIRO")</f>
        <v/>
      </c>
      <c r="D8" s="3">
        <f>SUMIFS(view_parc_agrup!H:H,view_parc_agrup!G:G,Conciliacao!A8)</f>
        <v/>
      </c>
      <c r="E8" s="3">
        <f>SUMIFS(df_eventos!F:F,df_eventos!H:H,Conciliacao!A8)</f>
        <v/>
      </c>
      <c r="F8" s="3">
        <f>SUMIFS(df_mutuos!M:M,df_mutuos!B:B,Conciliacao!A8)</f>
        <v/>
      </c>
      <c r="G8" s="6">
        <f>SUMIFS(df_bloqueios_judiciais!G:G,df_bloqueios_judiciais!D:D,Conciliacao!A8,df_bloqueios_judiciais!G:G,"&gt;0")</f>
        <v/>
      </c>
      <c r="H8" s="7">
        <f>SUMIFS(df_extratos!I:I,df_extratos!F:F,Conciliacao!BE8,df_extratos!G:G,"CREDITO")+SUMIFS(df_extratos!I:I,df_extratos!F:F,Conciliacao!A8,df_extratos!G:G,"CREDITO")+SUMIFS(df_extratos!I:I,df_extratos!F:F,Conciliacao!BF8,df_extratos!G:G,"CREDITO")+SUMIFS(df_extratos!I:I,df_extratos!F:F,Conciliacao!BG8,df_extratos!G:G,"CREDITO")+SUMIFS(df_extratos!I:I,df_extratos!F:F,Conciliacao!BH8,df_extratos!G:G,"CREDITO")</f>
        <v/>
      </c>
      <c r="I8" s="9">
        <f>H8-SUM(B8:G8)</f>
        <v/>
      </c>
      <c r="J8" s="4">
        <f>SUMIFS(df_blueme_sem_parcelamento!E:E,df_blueme_sem_parcelamento!H:H,Conciliacao!A8)*(-1)</f>
        <v/>
      </c>
      <c r="K8" s="4">
        <f>SUMIFS(df_blueme_com_parcelamento!J:J,df_blueme_com_parcelamento!M:M,Conciliacao!A8)*(-1)</f>
        <v/>
      </c>
      <c r="L8" s="4">
        <f>SUMIFS(df_mutuos!N:N,df_mutuos!B:B,Conciliacao!A8)*(-1)</f>
        <v/>
      </c>
      <c r="M8" s="8">
        <f>SUMIFS(df_bloqueios_judiciais!E:E,df_bloqueios_judiciais!D:D,Conciliacao!A8,df_bloqueios_judiciais!E:E,"&lt;0")</f>
        <v/>
      </c>
      <c r="N8" s="10">
        <f>SUMIFS(df_extratos!I:I,df_extratos!F:F,Conciliacao!BE8,df_extratos!G:G,"DEBITO")+SUMIFS(df_extratos!I:I,df_extratos!F:F,Conciliacao!A8,df_extratos!G:G,"DEBITO")+SUMIFS(df_extratos!I:I,df_extratos!F:F,Conciliacao!BF8,df_extratos!G:G,"DEBITO")+SUMIFS(df_extratos!I:I,df_extratos!F:F,Conciliacao!BG8,df_extratos!G:G,"DEBITO")+SUMIFS(df_extratos!I:I,df_extratos!F:F,Conciliacao!BH8,df_extratos!G:G,"DEBITO")</f>
        <v/>
      </c>
      <c r="O8" s="11">
        <f>N8-SUM(J8:M8)</f>
        <v/>
      </c>
      <c r="P8" s="25">
        <f>SUMIFS(df_ajustes_conciliaco!D:D,df_ajustes_conciliaco!C:C,Conciliacao!A8)</f>
        <v/>
      </c>
      <c r="Q8" s="22">
        <f>O8+I8-P8</f>
        <v/>
      </c>
      <c r="BE8" s="20" t="n">
        <v>45664.5</v>
      </c>
      <c r="BF8" s="20" t="n">
        <v>45664.125</v>
      </c>
      <c r="BG8" s="20" t="n">
        <v>45664.54166666666</v>
      </c>
      <c r="BH8" s="20" t="n">
        <v>45664.625</v>
      </c>
    </row>
    <row r="9">
      <c r="A9" s="5">
        <f>A8+1</f>
        <v/>
      </c>
      <c r="B9" s="3">
        <f>-SUMIFS(df_extrato_zig!G:G,df_extrato_zig!E:E,Conciliacao!A9,df_extrato_zig!D:D,"Saque")-SUMIFS(df_extrato_zig!G:G,df_extrato_zig!E:E,Conciliacao!A9,df_extrato_zig!D:D,"Antecipação")</f>
        <v/>
      </c>
      <c r="C9" s="3">
        <f>SUMIFS(df_extrato_zig!E:E,df_extrato_zig!L:L,Conciliacao!A9,df_extrato_zig!F:F,"DINHEIRO")</f>
        <v/>
      </c>
      <c r="D9" s="3">
        <f>SUMIFS(view_parc_agrup!H:H,view_parc_agrup!G:G,Conciliacao!A9)</f>
        <v/>
      </c>
      <c r="E9" s="3">
        <f>SUMIFS(df_eventos!F:F,df_eventos!H:H,Conciliacao!A9)</f>
        <v/>
      </c>
      <c r="F9" s="3">
        <f>SUMIFS(df_mutuos!M:M,df_mutuos!B:B,Conciliacao!A9)</f>
        <v/>
      </c>
      <c r="G9" s="6">
        <f>SUMIFS(df_bloqueios_judiciais!G:G,df_bloqueios_judiciais!D:D,Conciliacao!A9,df_bloqueios_judiciais!G:G,"&gt;0")</f>
        <v/>
      </c>
      <c r="H9" s="7">
        <f>SUMIFS(df_extratos!I:I,df_extratos!F:F,Conciliacao!BE9,df_extratos!G:G,"CREDITO")+SUMIFS(df_extratos!I:I,df_extratos!F:F,Conciliacao!A9,df_extratos!G:G,"CREDITO")+SUMIFS(df_extratos!I:I,df_extratos!F:F,Conciliacao!BF9,df_extratos!G:G,"CREDITO")+SUMIFS(df_extratos!I:I,df_extratos!F:F,Conciliacao!BG9,df_extratos!G:G,"CREDITO")+SUMIFS(df_extratos!I:I,df_extratos!F:F,Conciliacao!BH9,df_extratos!G:G,"CREDITO")</f>
        <v/>
      </c>
      <c r="I9" s="9">
        <f>H9-SUM(B9:G9)</f>
        <v/>
      </c>
      <c r="J9" s="4">
        <f>SUMIFS(df_blueme_sem_parcelamento!E:E,df_blueme_sem_parcelamento!H:H,Conciliacao!A9)*(-1)</f>
        <v/>
      </c>
      <c r="K9" s="4">
        <f>SUMIFS(df_blueme_com_parcelamento!J:J,df_blueme_com_parcelamento!M:M,Conciliacao!A9)*(-1)</f>
        <v/>
      </c>
      <c r="L9" s="4">
        <f>SUMIFS(df_mutuos!N:N,df_mutuos!B:B,Conciliacao!A9)*(-1)</f>
        <v/>
      </c>
      <c r="M9" s="8">
        <f>SUMIFS(df_bloqueios_judiciais!E:E,df_bloqueios_judiciais!D:D,Conciliacao!A9,df_bloqueios_judiciais!E:E,"&lt;0")</f>
        <v/>
      </c>
      <c r="N9" s="10">
        <f>SUMIFS(df_extratos!I:I,df_extratos!F:F,Conciliacao!BE9,df_extratos!G:G,"DEBITO")+SUMIFS(df_extratos!I:I,df_extratos!F:F,Conciliacao!A9,df_extratos!G:G,"DEBITO")+SUMIFS(df_extratos!I:I,df_extratos!F:F,Conciliacao!BF9,df_extratos!G:G,"DEBITO")+SUMIFS(df_extratos!I:I,df_extratos!F:F,Conciliacao!BG9,df_extratos!G:G,"DEBITO")+SUMIFS(df_extratos!I:I,df_extratos!F:F,Conciliacao!BH9,df_extratos!G:G,"DEBITO")</f>
        <v/>
      </c>
      <c r="O9" s="11">
        <f>N9-SUM(J9:M9)</f>
        <v/>
      </c>
      <c r="P9" s="25">
        <f>SUMIFS(df_ajustes_conciliaco!D:D,df_ajustes_conciliaco!C:C,Conciliacao!A9)</f>
        <v/>
      </c>
      <c r="Q9" s="22">
        <f>O9+I9-P9</f>
        <v/>
      </c>
      <c r="BE9" s="20" t="n">
        <v>45665.5</v>
      </c>
      <c r="BF9" s="20" t="n">
        <v>45665.125</v>
      </c>
      <c r="BG9" s="20" t="n">
        <v>45665.54166666666</v>
      </c>
      <c r="BH9" s="20" t="n">
        <v>45665.625</v>
      </c>
    </row>
    <row r="10">
      <c r="A10" s="5">
        <f>A9+1</f>
        <v/>
      </c>
      <c r="B10" s="3">
        <f>-SUMIFS(df_extrato_zig!G:G,df_extrato_zig!E:E,Conciliacao!A10,df_extrato_zig!D:D,"Saque")-SUMIFS(df_extrato_zig!G:G,df_extrato_zig!E:E,Conciliacao!A10,df_extrato_zig!D:D,"Antecipação")</f>
        <v/>
      </c>
      <c r="C10" s="3">
        <f>SUMIFS(df_extrato_zig!E:E,df_extrato_zig!L:L,Conciliacao!A10,df_extrato_zig!F:F,"DINHEIRO")</f>
        <v/>
      </c>
      <c r="D10" s="3">
        <f>SUMIFS(view_parc_agrup!H:H,view_parc_agrup!G:G,Conciliacao!A10)</f>
        <v/>
      </c>
      <c r="E10" s="3">
        <f>SUMIFS(df_eventos!F:F,df_eventos!H:H,Conciliacao!A10)</f>
        <v/>
      </c>
      <c r="F10" s="3">
        <f>SUMIFS(df_mutuos!M:M,df_mutuos!B:B,Conciliacao!A10)</f>
        <v/>
      </c>
      <c r="G10" s="6">
        <f>SUMIFS(df_bloqueios_judiciais!G:G,df_bloqueios_judiciais!D:D,Conciliacao!A10,df_bloqueios_judiciais!G:G,"&gt;0")</f>
        <v/>
      </c>
      <c r="H10" s="7">
        <f>SUMIFS(df_extratos!I:I,df_extratos!F:F,Conciliacao!BE10,df_extratos!G:G,"CREDITO")+SUMIFS(df_extratos!I:I,df_extratos!F:F,Conciliacao!A10,df_extratos!G:G,"CREDITO")+SUMIFS(df_extratos!I:I,df_extratos!F:F,Conciliacao!BF10,df_extratos!G:G,"CREDITO")+SUMIFS(df_extratos!I:I,df_extratos!F:F,Conciliacao!BG10,df_extratos!G:G,"CREDITO")+SUMIFS(df_extratos!I:I,df_extratos!F:F,Conciliacao!BH10,df_extratos!G:G,"CREDITO")</f>
        <v/>
      </c>
      <c r="I10" s="9">
        <f>H10-SUM(B10:G10)</f>
        <v/>
      </c>
      <c r="J10" s="4">
        <f>SUMIFS(df_blueme_sem_parcelamento!E:E,df_blueme_sem_parcelamento!H:H,Conciliacao!A10)*(-1)</f>
        <v/>
      </c>
      <c r="K10" s="4">
        <f>SUMIFS(df_blueme_com_parcelamento!J:J,df_blueme_com_parcelamento!M:M,Conciliacao!A10)*(-1)</f>
        <v/>
      </c>
      <c r="L10" s="4">
        <f>SUMIFS(df_mutuos!N:N,df_mutuos!B:B,Conciliacao!A10)*(-1)</f>
        <v/>
      </c>
      <c r="M10" s="8">
        <f>SUMIFS(df_bloqueios_judiciais!E:E,df_bloqueios_judiciais!D:D,Conciliacao!A10,df_bloqueios_judiciais!E:E,"&lt;0")</f>
        <v/>
      </c>
      <c r="N10" s="10">
        <f>SUMIFS(df_extratos!I:I,df_extratos!F:F,Conciliacao!BE10,df_extratos!G:G,"DEBITO")+SUMIFS(df_extratos!I:I,df_extratos!F:F,Conciliacao!A10,df_extratos!G:G,"DEBITO")+SUMIFS(df_extratos!I:I,df_extratos!F:F,Conciliacao!BF10,df_extratos!G:G,"DEBITO")+SUMIFS(df_extratos!I:I,df_extratos!F:F,Conciliacao!BG10,df_extratos!G:G,"DEBITO")+SUMIFS(df_extratos!I:I,df_extratos!F:F,Conciliacao!BH10,df_extratos!G:G,"DEBITO")</f>
        <v/>
      </c>
      <c r="O10" s="11">
        <f>N10-SUM(J10:M10)</f>
        <v/>
      </c>
      <c r="P10" s="25">
        <f>SUMIFS(df_ajustes_conciliaco!D:D,df_ajustes_conciliaco!C:C,Conciliacao!A10)</f>
        <v/>
      </c>
      <c r="Q10" s="22">
        <f>O10+I10-P10</f>
        <v/>
      </c>
      <c r="BE10" s="20" t="n">
        <v>45666.5</v>
      </c>
      <c r="BF10" s="20" t="n">
        <v>45666.125</v>
      </c>
      <c r="BG10" s="20" t="n">
        <v>45666.54166666666</v>
      </c>
      <c r="BH10" s="20" t="n">
        <v>45666.625</v>
      </c>
    </row>
    <row r="11">
      <c r="A11" s="5">
        <f>A10+1</f>
        <v/>
      </c>
      <c r="B11" s="3">
        <f>-SUMIFS(df_extrato_zig!G:G,df_extrato_zig!E:E,Conciliacao!A11,df_extrato_zig!D:D,"Saque")-SUMIFS(df_extrato_zig!G:G,df_extrato_zig!E:E,Conciliacao!A11,df_extrato_zig!D:D,"Antecipação")</f>
        <v/>
      </c>
      <c r="C11" s="3">
        <f>SUMIFS(df_extrato_zig!E:E,df_extrato_zig!L:L,Conciliacao!A11,df_extrato_zig!F:F,"DINHEIRO")</f>
        <v/>
      </c>
      <c r="D11" s="3">
        <f>SUMIFS(view_parc_agrup!H:H,view_parc_agrup!G:G,Conciliacao!A11)</f>
        <v/>
      </c>
      <c r="E11" s="3">
        <f>SUMIFS(df_eventos!F:F,df_eventos!H:H,Conciliacao!A11)</f>
        <v/>
      </c>
      <c r="F11" s="3">
        <f>SUMIFS(df_mutuos!M:M,df_mutuos!B:B,Conciliacao!A11)</f>
        <v/>
      </c>
      <c r="G11" s="6">
        <f>SUMIFS(df_bloqueios_judiciais!G:G,df_bloqueios_judiciais!D:D,Conciliacao!A11,df_bloqueios_judiciais!G:G,"&gt;0")</f>
        <v/>
      </c>
      <c r="H11" s="7">
        <f>SUMIFS(df_extratos!I:I,df_extratos!F:F,Conciliacao!BE11,df_extratos!G:G,"CREDITO")+SUMIFS(df_extratos!I:I,df_extratos!F:F,Conciliacao!A11,df_extratos!G:G,"CREDITO")+SUMIFS(df_extratos!I:I,df_extratos!F:F,Conciliacao!BF11,df_extratos!G:G,"CREDITO")+SUMIFS(df_extratos!I:I,df_extratos!F:F,Conciliacao!BG11,df_extratos!G:G,"CREDITO")+SUMIFS(df_extratos!I:I,df_extratos!F:F,Conciliacao!BH11,df_extratos!G:G,"CREDITO")</f>
        <v/>
      </c>
      <c r="I11" s="9">
        <f>H11-SUM(B11:G11)</f>
        <v/>
      </c>
      <c r="J11" s="4">
        <f>SUMIFS(df_blueme_sem_parcelamento!E:E,df_blueme_sem_parcelamento!H:H,Conciliacao!A11)*(-1)</f>
        <v/>
      </c>
      <c r="K11" s="4">
        <f>SUMIFS(df_blueme_com_parcelamento!J:J,df_blueme_com_parcelamento!M:M,Conciliacao!A11)*(-1)</f>
        <v/>
      </c>
      <c r="L11" s="4">
        <f>SUMIFS(df_mutuos!N:N,df_mutuos!B:B,Conciliacao!A11)*(-1)</f>
        <v/>
      </c>
      <c r="M11" s="8">
        <f>SUMIFS(df_bloqueios_judiciais!E:E,df_bloqueios_judiciais!D:D,Conciliacao!A11,df_bloqueios_judiciais!E:E,"&lt;0")</f>
        <v/>
      </c>
      <c r="N11" s="10">
        <f>SUMIFS(df_extratos!I:I,df_extratos!F:F,Conciliacao!BE11,df_extratos!G:G,"DEBITO")+SUMIFS(df_extratos!I:I,df_extratos!F:F,Conciliacao!A11,df_extratos!G:G,"DEBITO")+SUMIFS(df_extratos!I:I,df_extratos!F:F,Conciliacao!BF11,df_extratos!G:G,"DEBITO")+SUMIFS(df_extratos!I:I,df_extratos!F:F,Conciliacao!BG11,df_extratos!G:G,"DEBITO")+SUMIFS(df_extratos!I:I,df_extratos!F:F,Conciliacao!BH11,df_extratos!G:G,"DEBITO")</f>
        <v/>
      </c>
      <c r="O11" s="11">
        <f>N11-SUM(J11:M11)</f>
        <v/>
      </c>
      <c r="P11" s="25">
        <f>SUMIFS(df_ajustes_conciliaco!D:D,df_ajustes_conciliaco!C:C,Conciliacao!A11)</f>
        <v/>
      </c>
      <c r="Q11" s="22">
        <f>O11+I11-P11</f>
        <v/>
      </c>
      <c r="BE11" s="20" t="n">
        <v>45667.5</v>
      </c>
      <c r="BF11" s="20" t="n">
        <v>45667.125</v>
      </c>
      <c r="BG11" s="20" t="n">
        <v>45667.54166666666</v>
      </c>
      <c r="BH11" s="20" t="n">
        <v>45667.625</v>
      </c>
    </row>
    <row r="12">
      <c r="A12" s="5">
        <f>A11+1</f>
        <v/>
      </c>
      <c r="B12" s="3">
        <f>-SUMIFS(df_extrato_zig!G:G,df_extrato_zig!E:E,Conciliacao!A12,df_extrato_zig!D:D,"Saque")-SUMIFS(df_extrato_zig!G:G,df_extrato_zig!E:E,Conciliacao!A12,df_extrato_zig!D:D,"Antecipação")</f>
        <v/>
      </c>
      <c r="C12" s="3">
        <f>SUMIFS(df_extrato_zig!E:E,df_extrato_zig!L:L,Conciliacao!A12,df_extrato_zig!F:F,"DINHEIRO")</f>
        <v/>
      </c>
      <c r="D12" s="3">
        <f>SUMIFS(view_parc_agrup!H:H,view_parc_agrup!G:G,Conciliacao!A12)</f>
        <v/>
      </c>
      <c r="E12" s="3">
        <f>SUMIFS(df_eventos!F:F,df_eventos!H:H,Conciliacao!A12)</f>
        <v/>
      </c>
      <c r="F12" s="3">
        <f>SUMIFS(df_mutuos!M:M,df_mutuos!B:B,Conciliacao!A12)</f>
        <v/>
      </c>
      <c r="G12" s="6">
        <f>SUMIFS(df_bloqueios_judiciais!G:G,df_bloqueios_judiciais!D:D,Conciliacao!A12,df_bloqueios_judiciais!G:G,"&gt;0")</f>
        <v/>
      </c>
      <c r="H12" s="7">
        <f>SUMIFS(df_extratos!I:I,df_extratos!F:F,Conciliacao!BE12,df_extratos!G:G,"CREDITO")+SUMIFS(df_extratos!I:I,df_extratos!F:F,Conciliacao!A12,df_extratos!G:G,"CREDITO")+SUMIFS(df_extratos!I:I,df_extratos!F:F,Conciliacao!BF12,df_extratos!G:G,"CREDITO")+SUMIFS(df_extratos!I:I,df_extratos!F:F,Conciliacao!BG12,df_extratos!G:G,"CREDITO")+SUMIFS(df_extratos!I:I,df_extratos!F:F,Conciliacao!BH12,df_extratos!G:G,"CREDITO")</f>
        <v/>
      </c>
      <c r="I12" s="9">
        <f>H12-SUM(B12:G12)</f>
        <v/>
      </c>
      <c r="J12" s="4">
        <f>SUMIFS(df_blueme_sem_parcelamento!E:E,df_blueme_sem_parcelamento!H:H,Conciliacao!A12)*(-1)</f>
        <v/>
      </c>
      <c r="K12" s="4">
        <f>SUMIFS(df_blueme_com_parcelamento!J:J,df_blueme_com_parcelamento!M:M,Conciliacao!A12)*(-1)</f>
        <v/>
      </c>
      <c r="L12" s="4">
        <f>SUMIFS(df_mutuos!N:N,df_mutuos!B:B,Conciliacao!A12)*(-1)</f>
        <v/>
      </c>
      <c r="M12" s="8">
        <f>SUMIFS(df_bloqueios_judiciais!E:E,df_bloqueios_judiciais!D:D,Conciliacao!A12,df_bloqueios_judiciais!E:E,"&lt;0")</f>
        <v/>
      </c>
      <c r="N12" s="10">
        <f>SUMIFS(df_extratos!I:I,df_extratos!F:F,Conciliacao!BE12,df_extratos!G:G,"DEBITO")+SUMIFS(df_extratos!I:I,df_extratos!F:F,Conciliacao!A12,df_extratos!G:G,"DEBITO")+SUMIFS(df_extratos!I:I,df_extratos!F:F,Conciliacao!BF12,df_extratos!G:G,"DEBITO")+SUMIFS(df_extratos!I:I,df_extratos!F:F,Conciliacao!BG12,df_extratos!G:G,"DEBITO")+SUMIFS(df_extratos!I:I,df_extratos!F:F,Conciliacao!BH12,df_extratos!G:G,"DEBITO")</f>
        <v/>
      </c>
      <c r="O12" s="11">
        <f>N12-SUM(J12:M12)</f>
        <v/>
      </c>
      <c r="P12" s="25">
        <f>SUMIFS(df_ajustes_conciliaco!D:D,df_ajustes_conciliaco!C:C,Conciliacao!A12)</f>
        <v/>
      </c>
      <c r="Q12" s="22">
        <f>O12+I12-P12</f>
        <v/>
      </c>
      <c r="BE12" s="20" t="n">
        <v>45668.5</v>
      </c>
      <c r="BF12" s="20" t="n">
        <v>45668.125</v>
      </c>
      <c r="BG12" s="20" t="n">
        <v>45668.54166666666</v>
      </c>
      <c r="BH12" s="20" t="n">
        <v>45668.625</v>
      </c>
    </row>
    <row r="13">
      <c r="A13" s="5">
        <f>A12+1</f>
        <v/>
      </c>
      <c r="B13" s="3">
        <f>-SUMIFS(df_extrato_zig!G:G,df_extrato_zig!E:E,Conciliacao!A13,df_extrato_zig!D:D,"Saque")-SUMIFS(df_extrato_zig!G:G,df_extrato_zig!E:E,Conciliacao!A13,df_extrato_zig!D:D,"Antecipação")</f>
        <v/>
      </c>
      <c r="C13" s="3">
        <f>SUMIFS(df_extrato_zig!E:E,df_extrato_zig!L:L,Conciliacao!A13,df_extrato_zig!F:F,"DINHEIRO")</f>
        <v/>
      </c>
      <c r="D13" s="3">
        <f>SUMIFS(view_parc_agrup!H:H,view_parc_agrup!G:G,Conciliacao!A13)</f>
        <v/>
      </c>
      <c r="E13" s="3">
        <f>SUMIFS(df_eventos!F:F,df_eventos!H:H,Conciliacao!A13)</f>
        <v/>
      </c>
      <c r="F13" s="3">
        <f>SUMIFS(df_mutuos!M:M,df_mutuos!B:B,Conciliacao!A13)</f>
        <v/>
      </c>
      <c r="G13" s="6">
        <f>SUMIFS(df_bloqueios_judiciais!G:G,df_bloqueios_judiciais!D:D,Conciliacao!A13,df_bloqueios_judiciais!G:G,"&gt;0")</f>
        <v/>
      </c>
      <c r="H13" s="7">
        <f>SUMIFS(df_extratos!I:I,df_extratos!F:F,Conciliacao!BE13,df_extratos!G:G,"CREDITO")+SUMIFS(df_extratos!I:I,df_extratos!F:F,Conciliacao!A13,df_extratos!G:G,"CREDITO")+SUMIFS(df_extratos!I:I,df_extratos!F:F,Conciliacao!BF13,df_extratos!G:G,"CREDITO")+SUMIFS(df_extratos!I:I,df_extratos!F:F,Conciliacao!BG13,df_extratos!G:G,"CREDITO")+SUMIFS(df_extratos!I:I,df_extratos!F:F,Conciliacao!BH13,df_extratos!G:G,"CREDITO")</f>
        <v/>
      </c>
      <c r="I13" s="9">
        <f>H13-SUM(B13:G13)</f>
        <v/>
      </c>
      <c r="J13" s="4">
        <f>SUMIFS(df_blueme_sem_parcelamento!E:E,df_blueme_sem_parcelamento!H:H,Conciliacao!A13)*(-1)</f>
        <v/>
      </c>
      <c r="K13" s="4">
        <f>SUMIFS(df_blueme_com_parcelamento!J:J,df_blueme_com_parcelamento!M:M,Conciliacao!A13)*(-1)</f>
        <v/>
      </c>
      <c r="L13" s="4">
        <f>SUMIFS(df_mutuos!N:N,df_mutuos!B:B,Conciliacao!A13)*(-1)</f>
        <v/>
      </c>
      <c r="M13" s="8">
        <f>SUMIFS(df_bloqueios_judiciais!E:E,df_bloqueios_judiciais!D:D,Conciliacao!A13,df_bloqueios_judiciais!E:E,"&lt;0")</f>
        <v/>
      </c>
      <c r="N13" s="10">
        <f>SUMIFS(df_extratos!I:I,df_extratos!F:F,Conciliacao!BE13,df_extratos!G:G,"DEBITO")+SUMIFS(df_extratos!I:I,df_extratos!F:F,Conciliacao!A13,df_extratos!G:G,"DEBITO")+SUMIFS(df_extratos!I:I,df_extratos!F:F,Conciliacao!BF13,df_extratos!G:G,"DEBITO")+SUMIFS(df_extratos!I:I,df_extratos!F:F,Conciliacao!BG13,df_extratos!G:G,"DEBITO")+SUMIFS(df_extratos!I:I,df_extratos!F:F,Conciliacao!BH13,df_extratos!G:G,"DEBITO")</f>
        <v/>
      </c>
      <c r="O13" s="11">
        <f>N13-SUM(J13:M13)</f>
        <v/>
      </c>
      <c r="P13" s="25">
        <f>SUMIFS(df_ajustes_conciliaco!D:D,df_ajustes_conciliaco!C:C,Conciliacao!A13)</f>
        <v/>
      </c>
      <c r="Q13" s="22">
        <f>O13+I13-P13</f>
        <v/>
      </c>
      <c r="BE13" s="20" t="n">
        <v>45669.5</v>
      </c>
      <c r="BF13" s="20" t="n">
        <v>45669.125</v>
      </c>
      <c r="BG13" s="20" t="n">
        <v>45669.54166666666</v>
      </c>
      <c r="BH13" s="20" t="n">
        <v>45669.625</v>
      </c>
    </row>
    <row r="14">
      <c r="A14" s="5">
        <f>A13+1</f>
        <v/>
      </c>
      <c r="B14" s="3">
        <f>-SUMIFS(df_extrato_zig!G:G,df_extrato_zig!E:E,Conciliacao!A14,df_extrato_zig!D:D,"Saque")-SUMIFS(df_extrato_zig!G:G,df_extrato_zig!E:E,Conciliacao!A14,df_extrato_zig!D:D,"Antecipação")</f>
        <v/>
      </c>
      <c r="C14" s="3">
        <f>SUMIFS(df_extrato_zig!E:E,df_extrato_zig!L:L,Conciliacao!A14,df_extrato_zig!F:F,"DINHEIRO")</f>
        <v/>
      </c>
      <c r="D14" s="3">
        <f>SUMIFS(view_parc_agrup!H:H,view_parc_agrup!G:G,Conciliacao!A14)</f>
        <v/>
      </c>
      <c r="E14" s="3">
        <f>SUMIFS(df_eventos!F:F,df_eventos!H:H,Conciliacao!A14)</f>
        <v/>
      </c>
      <c r="F14" s="3">
        <f>SUMIFS(df_mutuos!M:M,df_mutuos!B:B,Conciliacao!A14)</f>
        <v/>
      </c>
      <c r="G14" s="6">
        <f>SUMIFS(df_bloqueios_judiciais!G:G,df_bloqueios_judiciais!D:D,Conciliacao!A14,df_bloqueios_judiciais!G:G,"&gt;0")</f>
        <v/>
      </c>
      <c r="H14" s="7">
        <f>SUMIFS(df_extratos!I:I,df_extratos!F:F,Conciliacao!BE14,df_extratos!G:G,"CREDITO")+SUMIFS(df_extratos!I:I,df_extratos!F:F,Conciliacao!A14,df_extratos!G:G,"CREDITO")+SUMIFS(df_extratos!I:I,df_extratos!F:F,Conciliacao!BF14,df_extratos!G:G,"CREDITO")+SUMIFS(df_extratos!I:I,df_extratos!F:F,Conciliacao!BG14,df_extratos!G:G,"CREDITO")+SUMIFS(df_extratos!I:I,df_extratos!F:F,Conciliacao!BH14,df_extratos!G:G,"CREDITO")</f>
        <v/>
      </c>
      <c r="I14" s="9">
        <f>H14-SUM(B14:G14)</f>
        <v/>
      </c>
      <c r="J14" s="4">
        <f>SUMIFS(df_blueme_sem_parcelamento!E:E,df_blueme_sem_parcelamento!H:H,Conciliacao!A14)*(-1)</f>
        <v/>
      </c>
      <c r="K14" s="4">
        <f>SUMIFS(df_blueme_com_parcelamento!J:J,df_blueme_com_parcelamento!M:M,Conciliacao!A14)*(-1)</f>
        <v/>
      </c>
      <c r="L14" s="4">
        <f>SUMIFS(df_mutuos!N:N,df_mutuos!B:B,Conciliacao!A14)*(-1)</f>
        <v/>
      </c>
      <c r="M14" s="8">
        <f>SUMIFS(df_bloqueios_judiciais!E:E,df_bloqueios_judiciais!D:D,Conciliacao!A14,df_bloqueios_judiciais!E:E,"&lt;0")</f>
        <v/>
      </c>
      <c r="N14" s="10">
        <f>SUMIFS(df_extratos!I:I,df_extratos!F:F,Conciliacao!BE14,df_extratos!G:G,"DEBITO")+SUMIFS(df_extratos!I:I,df_extratos!F:F,Conciliacao!A14,df_extratos!G:G,"DEBITO")+SUMIFS(df_extratos!I:I,df_extratos!F:F,Conciliacao!BF14,df_extratos!G:G,"DEBITO")+SUMIFS(df_extratos!I:I,df_extratos!F:F,Conciliacao!BG14,df_extratos!G:G,"DEBITO")+SUMIFS(df_extratos!I:I,df_extratos!F:F,Conciliacao!BH14,df_extratos!G:G,"DEBITO")</f>
        <v/>
      </c>
      <c r="O14" s="11">
        <f>N14-SUM(J14:M14)</f>
        <v/>
      </c>
      <c r="P14" s="25">
        <f>SUMIFS(df_ajustes_conciliaco!D:D,df_ajustes_conciliaco!C:C,Conciliacao!A14)</f>
        <v/>
      </c>
      <c r="Q14" s="22">
        <f>O14+I14-P14</f>
        <v/>
      </c>
      <c r="BE14" s="20" t="n">
        <v>45670.5</v>
      </c>
      <c r="BF14" s="20" t="n">
        <v>45670.125</v>
      </c>
      <c r="BG14" s="20" t="n">
        <v>45670.54166666666</v>
      </c>
      <c r="BH14" s="20" t="n">
        <v>45670.625</v>
      </c>
    </row>
    <row r="15">
      <c r="A15" s="5">
        <f>A14+1</f>
        <v/>
      </c>
      <c r="B15" s="3">
        <f>-SUMIFS(df_extrato_zig!G:G,df_extrato_zig!E:E,Conciliacao!A15,df_extrato_zig!D:D,"Saque")-SUMIFS(df_extrato_zig!G:G,df_extrato_zig!E:E,Conciliacao!A15,df_extrato_zig!D:D,"Antecipação")</f>
        <v/>
      </c>
      <c r="C15" s="3">
        <f>SUMIFS(df_extrato_zig!E:E,df_extrato_zig!L:L,Conciliacao!A15,df_extrato_zig!F:F,"DINHEIRO")</f>
        <v/>
      </c>
      <c r="D15" s="3">
        <f>SUMIFS(view_parc_agrup!H:H,view_parc_agrup!G:G,Conciliacao!A15)</f>
        <v/>
      </c>
      <c r="E15" s="3">
        <f>SUMIFS(df_eventos!F:F,df_eventos!H:H,Conciliacao!A15)</f>
        <v/>
      </c>
      <c r="F15" s="3">
        <f>SUMIFS(df_mutuos!M:M,df_mutuos!B:B,Conciliacao!A15)</f>
        <v/>
      </c>
      <c r="G15" s="6">
        <f>SUMIFS(df_bloqueios_judiciais!G:G,df_bloqueios_judiciais!D:D,Conciliacao!A15,df_bloqueios_judiciais!G:G,"&gt;0")</f>
        <v/>
      </c>
      <c r="H15" s="7">
        <f>SUMIFS(df_extratos!I:I,df_extratos!F:F,Conciliacao!BE15,df_extratos!G:G,"CREDITO")+SUMIFS(df_extratos!I:I,df_extratos!F:F,Conciliacao!A15,df_extratos!G:G,"CREDITO")+SUMIFS(df_extratos!I:I,df_extratos!F:F,Conciliacao!BF15,df_extratos!G:G,"CREDITO")+SUMIFS(df_extratos!I:I,df_extratos!F:F,Conciliacao!BG15,df_extratos!G:G,"CREDITO")+SUMIFS(df_extratos!I:I,df_extratos!F:F,Conciliacao!BH15,df_extratos!G:G,"CREDITO")</f>
        <v/>
      </c>
      <c r="I15" s="9">
        <f>H15-SUM(B15:G15)</f>
        <v/>
      </c>
      <c r="J15" s="4">
        <f>SUMIFS(df_blueme_sem_parcelamento!E:E,df_blueme_sem_parcelamento!H:H,Conciliacao!A15)*(-1)</f>
        <v/>
      </c>
      <c r="K15" s="4">
        <f>SUMIFS(df_blueme_com_parcelamento!J:J,df_blueme_com_parcelamento!M:M,Conciliacao!A15)*(-1)</f>
        <v/>
      </c>
      <c r="L15" s="4">
        <f>SUMIFS(df_mutuos!N:N,df_mutuos!B:B,Conciliacao!A15)*(-1)</f>
        <v/>
      </c>
      <c r="M15" s="8">
        <f>SUMIFS(df_bloqueios_judiciais!E:E,df_bloqueios_judiciais!D:D,Conciliacao!A15,df_bloqueios_judiciais!E:E,"&lt;0")</f>
        <v/>
      </c>
      <c r="N15" s="10">
        <f>SUMIFS(df_extratos!I:I,df_extratos!F:F,Conciliacao!BE15,df_extratos!G:G,"DEBITO")+SUMIFS(df_extratos!I:I,df_extratos!F:F,Conciliacao!A15,df_extratos!G:G,"DEBITO")+SUMIFS(df_extratos!I:I,df_extratos!F:F,Conciliacao!BF15,df_extratos!G:G,"DEBITO")+SUMIFS(df_extratos!I:I,df_extratos!F:F,Conciliacao!BG15,df_extratos!G:G,"DEBITO")+SUMIFS(df_extratos!I:I,df_extratos!F:F,Conciliacao!BH15,df_extratos!G:G,"DEBITO")</f>
        <v/>
      </c>
      <c r="O15" s="11">
        <f>N15-SUM(J15:M15)</f>
        <v/>
      </c>
      <c r="P15" s="25">
        <f>SUMIFS(df_ajustes_conciliaco!D:D,df_ajustes_conciliaco!C:C,Conciliacao!A15)</f>
        <v/>
      </c>
      <c r="Q15" s="22">
        <f>O15+I15-P15</f>
        <v/>
      </c>
      <c r="BE15" s="20" t="n">
        <v>45671.5</v>
      </c>
      <c r="BF15" s="20" t="n">
        <v>45671.125</v>
      </c>
      <c r="BG15" s="20" t="n">
        <v>45671.54166666666</v>
      </c>
      <c r="BH15" s="20" t="n">
        <v>45671.625</v>
      </c>
    </row>
    <row r="16">
      <c r="A16" s="5">
        <f>A15+1</f>
        <v/>
      </c>
      <c r="B16" s="3">
        <f>-SUMIFS(df_extrato_zig!G:G,df_extrato_zig!E:E,Conciliacao!A16,df_extrato_zig!D:D,"Saque")-SUMIFS(df_extrato_zig!G:G,df_extrato_zig!E:E,Conciliacao!A16,df_extrato_zig!D:D,"Antecipação")</f>
        <v/>
      </c>
      <c r="C16" s="3">
        <f>SUMIFS(df_extrato_zig!E:E,df_extrato_zig!L:L,Conciliacao!A16,df_extrato_zig!F:F,"DINHEIRO")</f>
        <v/>
      </c>
      <c r="D16" s="3">
        <f>SUMIFS(view_parc_agrup!H:H,view_parc_agrup!G:G,Conciliacao!A16)</f>
        <v/>
      </c>
      <c r="E16" s="3">
        <f>SUMIFS(df_eventos!F:F,df_eventos!H:H,Conciliacao!A16)</f>
        <v/>
      </c>
      <c r="F16" s="3">
        <f>SUMIFS(df_mutuos!M:M,df_mutuos!B:B,Conciliacao!A16)</f>
        <v/>
      </c>
      <c r="G16" s="6">
        <f>SUMIFS(df_bloqueios_judiciais!G:G,df_bloqueios_judiciais!D:D,Conciliacao!A16,df_bloqueios_judiciais!G:G,"&gt;0")</f>
        <v/>
      </c>
      <c r="H16" s="7">
        <f>SUMIFS(df_extratos!I:I,df_extratos!F:F,Conciliacao!BE16,df_extratos!G:G,"CREDITO")+SUMIFS(df_extratos!I:I,df_extratos!F:F,Conciliacao!A16,df_extratos!G:G,"CREDITO")+SUMIFS(df_extratos!I:I,df_extratos!F:F,Conciliacao!BF16,df_extratos!G:G,"CREDITO")+SUMIFS(df_extratos!I:I,df_extratos!F:F,Conciliacao!BG16,df_extratos!G:G,"CREDITO")+SUMIFS(df_extratos!I:I,df_extratos!F:F,Conciliacao!BH16,df_extratos!G:G,"CREDITO")</f>
        <v/>
      </c>
      <c r="I16" s="9">
        <f>H16-SUM(B16:G16)</f>
        <v/>
      </c>
      <c r="J16" s="4">
        <f>SUMIFS(df_blueme_sem_parcelamento!E:E,df_blueme_sem_parcelamento!H:H,Conciliacao!A16)*(-1)</f>
        <v/>
      </c>
      <c r="K16" s="4">
        <f>SUMIFS(df_blueme_com_parcelamento!J:J,df_blueme_com_parcelamento!M:M,Conciliacao!A16)*(-1)</f>
        <v/>
      </c>
      <c r="L16" s="4">
        <f>SUMIFS(df_mutuos!N:N,df_mutuos!B:B,Conciliacao!A16)*(-1)</f>
        <v/>
      </c>
      <c r="M16" s="8">
        <f>SUMIFS(df_bloqueios_judiciais!E:E,df_bloqueios_judiciais!D:D,Conciliacao!A16,df_bloqueios_judiciais!E:E,"&lt;0")</f>
        <v/>
      </c>
      <c r="N16" s="10">
        <f>SUMIFS(df_extratos!I:I,df_extratos!F:F,Conciliacao!BE16,df_extratos!G:G,"DEBITO")+SUMIFS(df_extratos!I:I,df_extratos!F:F,Conciliacao!A16,df_extratos!G:G,"DEBITO")+SUMIFS(df_extratos!I:I,df_extratos!F:F,Conciliacao!BF16,df_extratos!G:G,"DEBITO")+SUMIFS(df_extratos!I:I,df_extratos!F:F,Conciliacao!BG16,df_extratos!G:G,"DEBITO")+SUMIFS(df_extratos!I:I,df_extratos!F:F,Conciliacao!BH16,df_extratos!G:G,"DEBITO")</f>
        <v/>
      </c>
      <c r="O16" s="11">
        <f>N16-SUM(J16:M16)</f>
        <v/>
      </c>
      <c r="P16" s="25">
        <f>SUMIFS(df_ajustes_conciliaco!D:D,df_ajustes_conciliaco!C:C,Conciliacao!A16)</f>
        <v/>
      </c>
      <c r="Q16" s="22">
        <f>O16+I16-P16</f>
        <v/>
      </c>
      <c r="BE16" s="20" t="n">
        <v>45672.5</v>
      </c>
      <c r="BF16" s="20" t="n">
        <v>45672.125</v>
      </c>
      <c r="BG16" s="20" t="n">
        <v>45672.54166666666</v>
      </c>
      <c r="BH16" s="20" t="n">
        <v>45672.625</v>
      </c>
    </row>
    <row r="17">
      <c r="A17" s="5">
        <f>A16+1</f>
        <v/>
      </c>
      <c r="B17" s="3">
        <f>-SUMIFS(df_extrato_zig!G:G,df_extrato_zig!E:E,Conciliacao!A17,df_extrato_zig!D:D,"Saque")-SUMIFS(df_extrato_zig!G:G,df_extrato_zig!E:E,Conciliacao!A17,df_extrato_zig!D:D,"Antecipação")</f>
        <v/>
      </c>
      <c r="C17" s="3">
        <f>SUMIFS(df_extrato_zig!E:E,df_extrato_zig!L:L,Conciliacao!A17,df_extrato_zig!F:F,"DINHEIRO")</f>
        <v/>
      </c>
      <c r="D17" s="3">
        <f>SUMIFS(view_parc_agrup!H:H,view_parc_agrup!G:G,Conciliacao!A17)</f>
        <v/>
      </c>
      <c r="E17" s="3">
        <f>SUMIFS(df_eventos!F:F,df_eventos!H:H,Conciliacao!A17)</f>
        <v/>
      </c>
      <c r="F17" s="3">
        <f>SUMIFS(df_mutuos!M:M,df_mutuos!B:B,Conciliacao!A17)</f>
        <v/>
      </c>
      <c r="G17" s="6">
        <f>SUMIFS(df_bloqueios_judiciais!G:G,df_bloqueios_judiciais!D:D,Conciliacao!A17,df_bloqueios_judiciais!G:G,"&gt;0")</f>
        <v/>
      </c>
      <c r="H17" s="7">
        <f>SUMIFS(df_extratos!I:I,df_extratos!F:F,Conciliacao!BE17,df_extratos!G:G,"CREDITO")+SUMIFS(df_extratos!I:I,df_extratos!F:F,Conciliacao!A17,df_extratos!G:G,"CREDITO")+SUMIFS(df_extratos!I:I,df_extratos!F:F,Conciliacao!BF17,df_extratos!G:G,"CREDITO")+SUMIFS(df_extratos!I:I,df_extratos!F:F,Conciliacao!BG17,df_extratos!G:G,"CREDITO")+SUMIFS(df_extratos!I:I,df_extratos!F:F,Conciliacao!BH17,df_extratos!G:G,"CREDITO")</f>
        <v/>
      </c>
      <c r="I17" s="9">
        <f>H17-SUM(B17:G17)</f>
        <v/>
      </c>
      <c r="J17" s="4">
        <f>SUMIFS(df_blueme_sem_parcelamento!E:E,df_blueme_sem_parcelamento!H:H,Conciliacao!A17)*(-1)</f>
        <v/>
      </c>
      <c r="K17" s="4">
        <f>SUMIFS(df_blueme_com_parcelamento!J:J,df_blueme_com_parcelamento!M:M,Conciliacao!A17)*(-1)</f>
        <v/>
      </c>
      <c r="L17" s="4">
        <f>SUMIFS(df_mutuos!N:N,df_mutuos!B:B,Conciliacao!A17)*(-1)</f>
        <v/>
      </c>
      <c r="M17" s="8">
        <f>SUMIFS(df_bloqueios_judiciais!E:E,df_bloqueios_judiciais!D:D,Conciliacao!A17,df_bloqueios_judiciais!E:E,"&lt;0")</f>
        <v/>
      </c>
      <c r="N17" s="10">
        <f>SUMIFS(df_extratos!I:I,df_extratos!F:F,Conciliacao!BE17,df_extratos!G:G,"DEBITO")+SUMIFS(df_extratos!I:I,df_extratos!F:F,Conciliacao!A17,df_extratos!G:G,"DEBITO")+SUMIFS(df_extratos!I:I,df_extratos!F:F,Conciliacao!BF17,df_extratos!G:G,"DEBITO")+SUMIFS(df_extratos!I:I,df_extratos!F:F,Conciliacao!BG17,df_extratos!G:G,"DEBITO")+SUMIFS(df_extratos!I:I,df_extratos!F:F,Conciliacao!BH17,df_extratos!G:G,"DEBITO")</f>
        <v/>
      </c>
      <c r="O17" s="11">
        <f>N17-SUM(J17:M17)</f>
        <v/>
      </c>
      <c r="P17" s="25">
        <f>SUMIFS(df_ajustes_conciliaco!D:D,df_ajustes_conciliaco!C:C,Conciliacao!A17)</f>
        <v/>
      </c>
      <c r="Q17" s="22">
        <f>O17+I17-P17</f>
        <v/>
      </c>
      <c r="BE17" s="20" t="n">
        <v>45673.5</v>
      </c>
      <c r="BF17" s="20" t="n">
        <v>45673.125</v>
      </c>
      <c r="BG17" s="20" t="n">
        <v>45673.54166666666</v>
      </c>
      <c r="BH17" s="20" t="n">
        <v>45673.625</v>
      </c>
    </row>
    <row r="18">
      <c r="A18" s="5">
        <f>A17+1</f>
        <v/>
      </c>
      <c r="B18" s="3">
        <f>-SUMIFS(df_extrato_zig!G:G,df_extrato_zig!E:E,Conciliacao!A18,df_extrato_zig!D:D,"Saque")-SUMIFS(df_extrato_zig!G:G,df_extrato_zig!E:E,Conciliacao!A18,df_extrato_zig!D:D,"Antecipação")</f>
        <v/>
      </c>
      <c r="C18" s="3">
        <f>SUMIFS(df_extrato_zig!E:E,df_extrato_zig!L:L,Conciliacao!A18,df_extrato_zig!F:F,"DINHEIRO")</f>
        <v/>
      </c>
      <c r="D18" s="3">
        <f>SUMIFS(view_parc_agrup!H:H,view_parc_agrup!G:G,Conciliacao!A18)</f>
        <v/>
      </c>
      <c r="E18" s="3">
        <f>SUMIFS(df_eventos!F:F,df_eventos!H:H,Conciliacao!A18)</f>
        <v/>
      </c>
      <c r="F18" s="3">
        <f>SUMIFS(df_mutuos!M:M,df_mutuos!B:B,Conciliacao!A18)</f>
        <v/>
      </c>
      <c r="G18" s="6">
        <f>SUMIFS(df_bloqueios_judiciais!G:G,df_bloqueios_judiciais!D:D,Conciliacao!A18,df_bloqueios_judiciais!G:G,"&gt;0")</f>
        <v/>
      </c>
      <c r="H18" s="7">
        <f>SUMIFS(df_extratos!I:I,df_extratos!F:F,Conciliacao!BE18,df_extratos!G:G,"CREDITO")+SUMIFS(df_extratos!I:I,df_extratos!F:F,Conciliacao!A18,df_extratos!G:G,"CREDITO")+SUMIFS(df_extratos!I:I,df_extratos!F:F,Conciliacao!BF18,df_extratos!G:G,"CREDITO")+SUMIFS(df_extratos!I:I,df_extratos!F:F,Conciliacao!BG18,df_extratos!G:G,"CREDITO")+SUMIFS(df_extratos!I:I,df_extratos!F:F,Conciliacao!BH18,df_extratos!G:G,"CREDITO")</f>
        <v/>
      </c>
      <c r="I18" s="9">
        <f>H18-SUM(B18:G18)</f>
        <v/>
      </c>
      <c r="J18" s="4">
        <f>SUMIFS(df_blueme_sem_parcelamento!E:E,df_blueme_sem_parcelamento!H:H,Conciliacao!A18)*(-1)</f>
        <v/>
      </c>
      <c r="K18" s="4">
        <f>SUMIFS(df_blueme_com_parcelamento!J:J,df_blueme_com_parcelamento!M:M,Conciliacao!A18)*(-1)</f>
        <v/>
      </c>
      <c r="L18" s="4">
        <f>SUMIFS(df_mutuos!N:N,df_mutuos!B:B,Conciliacao!A18)*(-1)</f>
        <v/>
      </c>
      <c r="M18" s="8">
        <f>SUMIFS(df_bloqueios_judiciais!E:E,df_bloqueios_judiciais!D:D,Conciliacao!A18,df_bloqueios_judiciais!E:E,"&lt;0")</f>
        <v/>
      </c>
      <c r="N18" s="10">
        <f>SUMIFS(df_extratos!I:I,df_extratos!F:F,Conciliacao!BE18,df_extratos!G:G,"DEBITO")+SUMIFS(df_extratos!I:I,df_extratos!F:F,Conciliacao!A18,df_extratos!G:G,"DEBITO")+SUMIFS(df_extratos!I:I,df_extratos!F:F,Conciliacao!BF18,df_extratos!G:G,"DEBITO")+SUMIFS(df_extratos!I:I,df_extratos!F:F,Conciliacao!BG18,df_extratos!G:G,"DEBITO")+SUMIFS(df_extratos!I:I,df_extratos!F:F,Conciliacao!BH18,df_extratos!G:G,"DEBITO")</f>
        <v/>
      </c>
      <c r="O18" s="11">
        <f>N18-SUM(J18:M18)</f>
        <v/>
      </c>
      <c r="P18" s="25">
        <f>SUMIFS(df_ajustes_conciliaco!D:D,df_ajustes_conciliaco!C:C,Conciliacao!A18)</f>
        <v/>
      </c>
      <c r="Q18" s="22">
        <f>O18+I18-P18</f>
        <v/>
      </c>
      <c r="BE18" s="20" t="n">
        <v>45674.5</v>
      </c>
      <c r="BF18" s="20" t="n">
        <v>45674.125</v>
      </c>
      <c r="BG18" s="20" t="n">
        <v>45674.54166666666</v>
      </c>
      <c r="BH18" s="20" t="n">
        <v>45674.625</v>
      </c>
    </row>
    <row r="19">
      <c r="A19" s="5">
        <f>A18+1</f>
        <v/>
      </c>
      <c r="B19" s="3">
        <f>-SUMIFS(df_extrato_zig!G:G,df_extrato_zig!E:E,Conciliacao!A19,df_extrato_zig!D:D,"Saque")-SUMIFS(df_extrato_zig!G:G,df_extrato_zig!E:E,Conciliacao!A19,df_extrato_zig!D:D,"Antecipação")</f>
        <v/>
      </c>
      <c r="C19" s="3">
        <f>SUMIFS(df_extrato_zig!E:E,df_extrato_zig!L:L,Conciliacao!A19,df_extrato_zig!F:F,"DINHEIRO")</f>
        <v/>
      </c>
      <c r="D19" s="3">
        <f>SUMIFS(view_parc_agrup!H:H,view_parc_agrup!G:G,Conciliacao!A19)</f>
        <v/>
      </c>
      <c r="E19" s="3">
        <f>SUMIFS(df_eventos!F:F,df_eventos!H:H,Conciliacao!A19)</f>
        <v/>
      </c>
      <c r="F19" s="3">
        <f>SUMIFS(df_mutuos!M:M,df_mutuos!B:B,Conciliacao!A19)</f>
        <v/>
      </c>
      <c r="G19" s="6">
        <f>SUMIFS(df_bloqueios_judiciais!G:G,df_bloqueios_judiciais!D:D,Conciliacao!A19,df_bloqueios_judiciais!G:G,"&gt;0")</f>
        <v/>
      </c>
      <c r="H19" s="7">
        <f>SUMIFS(df_extratos!I:I,df_extratos!F:F,Conciliacao!BE19,df_extratos!G:G,"CREDITO")+SUMIFS(df_extratos!I:I,df_extratos!F:F,Conciliacao!A19,df_extratos!G:G,"CREDITO")+SUMIFS(df_extratos!I:I,df_extratos!F:F,Conciliacao!BF19,df_extratos!G:G,"CREDITO")+SUMIFS(df_extratos!I:I,df_extratos!F:F,Conciliacao!BG19,df_extratos!G:G,"CREDITO")+SUMIFS(df_extratos!I:I,df_extratos!F:F,Conciliacao!BH19,df_extratos!G:G,"CREDITO")</f>
        <v/>
      </c>
      <c r="I19" s="9">
        <f>H19-SUM(B19:G19)</f>
        <v/>
      </c>
      <c r="J19" s="4">
        <f>SUMIFS(df_blueme_sem_parcelamento!E:E,df_blueme_sem_parcelamento!H:H,Conciliacao!A19)*(-1)</f>
        <v/>
      </c>
      <c r="K19" s="4">
        <f>SUMIFS(df_blueme_com_parcelamento!J:J,df_blueme_com_parcelamento!M:M,Conciliacao!A19)*(-1)</f>
        <v/>
      </c>
      <c r="L19" s="4">
        <f>SUMIFS(df_mutuos!N:N,df_mutuos!B:B,Conciliacao!A19)*(-1)</f>
        <v/>
      </c>
      <c r="M19" s="8">
        <f>SUMIFS(df_bloqueios_judiciais!E:E,df_bloqueios_judiciais!D:D,Conciliacao!A19,df_bloqueios_judiciais!E:E,"&lt;0")</f>
        <v/>
      </c>
      <c r="N19" s="10">
        <f>SUMIFS(df_extratos!I:I,df_extratos!F:F,Conciliacao!BE19,df_extratos!G:G,"DEBITO")+SUMIFS(df_extratos!I:I,df_extratos!F:F,Conciliacao!A19,df_extratos!G:G,"DEBITO")+SUMIFS(df_extratos!I:I,df_extratos!F:F,Conciliacao!BF19,df_extratos!G:G,"DEBITO")+SUMIFS(df_extratos!I:I,df_extratos!F:F,Conciliacao!BG19,df_extratos!G:G,"DEBITO")+SUMIFS(df_extratos!I:I,df_extratos!F:F,Conciliacao!BH19,df_extratos!G:G,"DEBITO")</f>
        <v/>
      </c>
      <c r="O19" s="11">
        <f>N19-SUM(J19:M19)</f>
        <v/>
      </c>
      <c r="P19" s="25">
        <f>SUMIFS(df_ajustes_conciliaco!D:D,df_ajustes_conciliaco!C:C,Conciliacao!A19)</f>
        <v/>
      </c>
      <c r="Q19" s="22">
        <f>O19+I19-P19</f>
        <v/>
      </c>
      <c r="BE19" s="20" t="n">
        <v>45675.5</v>
      </c>
      <c r="BF19" s="20" t="n">
        <v>45675.125</v>
      </c>
      <c r="BG19" s="20" t="n">
        <v>45675.54166666666</v>
      </c>
      <c r="BH19" s="20" t="n">
        <v>45675.625</v>
      </c>
    </row>
    <row r="20">
      <c r="A20" s="5">
        <f>A19+1</f>
        <v/>
      </c>
      <c r="B20" s="3">
        <f>-SUMIFS(df_extrato_zig!G:G,df_extrato_zig!E:E,Conciliacao!A20,df_extrato_zig!D:D,"Saque")-SUMIFS(df_extrato_zig!G:G,df_extrato_zig!E:E,Conciliacao!A20,df_extrato_zig!D:D,"Antecipação")</f>
        <v/>
      </c>
      <c r="C20" s="3">
        <f>SUMIFS(df_extrato_zig!E:E,df_extrato_zig!L:L,Conciliacao!A20,df_extrato_zig!F:F,"DINHEIRO")</f>
        <v/>
      </c>
      <c r="D20" s="3">
        <f>SUMIFS(view_parc_agrup!H:H,view_parc_agrup!G:G,Conciliacao!A20)</f>
        <v/>
      </c>
      <c r="E20" s="3">
        <f>SUMIFS(df_eventos!F:F,df_eventos!H:H,Conciliacao!A20)</f>
        <v/>
      </c>
      <c r="F20" s="3">
        <f>SUMIFS(df_mutuos!M:M,df_mutuos!B:B,Conciliacao!A20)</f>
        <v/>
      </c>
      <c r="G20" s="6">
        <f>SUMIFS(df_bloqueios_judiciais!G:G,df_bloqueios_judiciais!D:D,Conciliacao!A20,df_bloqueios_judiciais!G:G,"&gt;0")</f>
        <v/>
      </c>
      <c r="H20" s="7">
        <f>SUMIFS(df_extratos!I:I,df_extratos!F:F,Conciliacao!BE20,df_extratos!G:G,"CREDITO")+SUMIFS(df_extratos!I:I,df_extratos!F:F,Conciliacao!A20,df_extratos!G:G,"CREDITO")+SUMIFS(df_extratos!I:I,df_extratos!F:F,Conciliacao!BF20,df_extratos!G:G,"CREDITO")+SUMIFS(df_extratos!I:I,df_extratos!F:F,Conciliacao!BG20,df_extratos!G:G,"CREDITO")+SUMIFS(df_extratos!I:I,df_extratos!F:F,Conciliacao!BH20,df_extratos!G:G,"CREDITO")</f>
        <v/>
      </c>
      <c r="I20" s="9">
        <f>H20-SUM(B20:G20)</f>
        <v/>
      </c>
      <c r="J20" s="4">
        <f>SUMIFS(df_blueme_sem_parcelamento!E:E,df_blueme_sem_parcelamento!H:H,Conciliacao!A20)*(-1)</f>
        <v/>
      </c>
      <c r="K20" s="4">
        <f>SUMIFS(df_blueme_com_parcelamento!J:J,df_blueme_com_parcelamento!M:M,Conciliacao!A20)*(-1)</f>
        <v/>
      </c>
      <c r="L20" s="4">
        <f>SUMIFS(df_mutuos!N:N,df_mutuos!B:B,Conciliacao!A20)*(-1)</f>
        <v/>
      </c>
      <c r="M20" s="8">
        <f>SUMIFS(df_bloqueios_judiciais!E:E,df_bloqueios_judiciais!D:D,Conciliacao!A20,df_bloqueios_judiciais!E:E,"&lt;0")</f>
        <v/>
      </c>
      <c r="N20" s="10">
        <f>SUMIFS(df_extratos!I:I,df_extratos!F:F,Conciliacao!BE20,df_extratos!G:G,"DEBITO")+SUMIFS(df_extratos!I:I,df_extratos!F:F,Conciliacao!A20,df_extratos!G:G,"DEBITO")+SUMIFS(df_extratos!I:I,df_extratos!F:F,Conciliacao!BF20,df_extratos!G:G,"DEBITO")+SUMIFS(df_extratos!I:I,df_extratos!F:F,Conciliacao!BG20,df_extratos!G:G,"DEBITO")+SUMIFS(df_extratos!I:I,df_extratos!F:F,Conciliacao!BH20,df_extratos!G:G,"DEBITO")</f>
        <v/>
      </c>
      <c r="O20" s="11">
        <f>N20-SUM(J20:M20)</f>
        <v/>
      </c>
      <c r="P20" s="25">
        <f>SUMIFS(df_ajustes_conciliaco!D:D,df_ajustes_conciliaco!C:C,Conciliacao!A20)</f>
        <v/>
      </c>
      <c r="Q20" s="22">
        <f>O20+I20-P20</f>
        <v/>
      </c>
      <c r="BE20" s="20" t="n">
        <v>45676.5</v>
      </c>
      <c r="BF20" s="20" t="n">
        <v>45676.125</v>
      </c>
      <c r="BG20" s="20" t="n">
        <v>45676.54166666666</v>
      </c>
      <c r="BH20" s="20" t="n">
        <v>45676.625</v>
      </c>
    </row>
    <row r="21">
      <c r="A21" s="5">
        <f>A20+1</f>
        <v/>
      </c>
      <c r="B21" s="3">
        <f>-SUMIFS(df_extrato_zig!G:G,df_extrato_zig!E:E,Conciliacao!A21,df_extrato_zig!D:D,"Saque")-SUMIFS(df_extrato_zig!G:G,df_extrato_zig!E:E,Conciliacao!A21,df_extrato_zig!D:D,"Antecipação")</f>
        <v/>
      </c>
      <c r="C21" s="3">
        <f>SUMIFS(df_extrato_zig!E:E,df_extrato_zig!L:L,Conciliacao!A21,df_extrato_zig!F:F,"DINHEIRO")</f>
        <v/>
      </c>
      <c r="D21" s="3">
        <f>SUMIFS(view_parc_agrup!H:H,view_parc_agrup!G:G,Conciliacao!A21)</f>
        <v/>
      </c>
      <c r="E21" s="3">
        <f>SUMIFS(df_eventos!F:F,df_eventos!H:H,Conciliacao!A21)</f>
        <v/>
      </c>
      <c r="F21" s="3">
        <f>SUMIFS(df_mutuos!M:M,df_mutuos!B:B,Conciliacao!A21)</f>
        <v/>
      </c>
      <c r="G21" s="6">
        <f>SUMIFS(df_bloqueios_judiciais!G:G,df_bloqueios_judiciais!D:D,Conciliacao!A21,df_bloqueios_judiciais!G:G,"&gt;0")</f>
        <v/>
      </c>
      <c r="H21" s="7">
        <f>SUMIFS(df_extratos!I:I,df_extratos!F:F,Conciliacao!BE21,df_extratos!G:G,"CREDITO")+SUMIFS(df_extratos!I:I,df_extratos!F:F,Conciliacao!A21,df_extratos!G:G,"CREDITO")+SUMIFS(df_extratos!I:I,df_extratos!F:F,Conciliacao!BF21,df_extratos!G:G,"CREDITO")+SUMIFS(df_extratos!I:I,df_extratos!F:F,Conciliacao!BG21,df_extratos!G:G,"CREDITO")+SUMIFS(df_extratos!I:I,df_extratos!F:F,Conciliacao!BH21,df_extratos!G:G,"CREDITO")</f>
        <v/>
      </c>
      <c r="I21" s="9">
        <f>H21-SUM(B21:G21)</f>
        <v/>
      </c>
      <c r="J21" s="4">
        <f>SUMIFS(df_blueme_sem_parcelamento!E:E,df_blueme_sem_parcelamento!H:H,Conciliacao!A21)*(-1)</f>
        <v/>
      </c>
      <c r="K21" s="4">
        <f>SUMIFS(df_blueme_com_parcelamento!J:J,df_blueme_com_parcelamento!M:M,Conciliacao!A21)*(-1)</f>
        <v/>
      </c>
      <c r="L21" s="4">
        <f>SUMIFS(df_mutuos!N:N,df_mutuos!B:B,Conciliacao!A21)*(-1)</f>
        <v/>
      </c>
      <c r="M21" s="8">
        <f>SUMIFS(df_bloqueios_judiciais!E:E,df_bloqueios_judiciais!D:D,Conciliacao!A21,df_bloqueios_judiciais!E:E,"&lt;0")</f>
        <v/>
      </c>
      <c r="N21" s="10">
        <f>SUMIFS(df_extratos!I:I,df_extratos!F:F,Conciliacao!BE21,df_extratos!G:G,"DEBITO")+SUMIFS(df_extratos!I:I,df_extratos!F:F,Conciliacao!A21,df_extratos!G:G,"DEBITO")+SUMIFS(df_extratos!I:I,df_extratos!F:F,Conciliacao!BF21,df_extratos!G:G,"DEBITO")+SUMIFS(df_extratos!I:I,df_extratos!F:F,Conciliacao!BG21,df_extratos!G:G,"DEBITO")+SUMIFS(df_extratos!I:I,df_extratos!F:F,Conciliacao!BH21,df_extratos!G:G,"DEBITO")</f>
        <v/>
      </c>
      <c r="O21" s="11">
        <f>N21-SUM(J21:M21)</f>
        <v/>
      </c>
      <c r="P21" s="25">
        <f>SUMIFS(df_ajustes_conciliaco!D:D,df_ajustes_conciliaco!C:C,Conciliacao!A21)</f>
        <v/>
      </c>
      <c r="Q21" s="22">
        <f>O21+I21-P21</f>
        <v/>
      </c>
      <c r="BE21" s="20" t="n">
        <v>45677.5</v>
      </c>
      <c r="BF21" s="20" t="n">
        <v>45677.125</v>
      </c>
      <c r="BG21" s="20" t="n">
        <v>45677.54166666666</v>
      </c>
      <c r="BH21" s="20" t="n">
        <v>45677.625</v>
      </c>
    </row>
    <row r="22">
      <c r="A22" s="5">
        <f>A21+1</f>
        <v/>
      </c>
      <c r="B22" s="3">
        <f>-SUMIFS(df_extrato_zig!G:G,df_extrato_zig!E:E,Conciliacao!A22,df_extrato_zig!D:D,"Saque")-SUMIFS(df_extrato_zig!G:G,df_extrato_zig!E:E,Conciliacao!A22,df_extrato_zig!D:D,"Antecipação")</f>
        <v/>
      </c>
      <c r="C22" s="3">
        <f>SUMIFS(df_extrato_zig!E:E,df_extrato_zig!L:L,Conciliacao!A22,df_extrato_zig!F:F,"DINHEIRO")</f>
        <v/>
      </c>
      <c r="D22" s="3">
        <f>SUMIFS(view_parc_agrup!H:H,view_parc_agrup!G:G,Conciliacao!A22)</f>
        <v/>
      </c>
      <c r="E22" s="3">
        <f>SUMIFS(df_eventos!F:F,df_eventos!H:H,Conciliacao!A22)</f>
        <v/>
      </c>
      <c r="F22" s="3">
        <f>SUMIFS(df_mutuos!M:M,df_mutuos!B:B,Conciliacao!A22)</f>
        <v/>
      </c>
      <c r="G22" s="6">
        <f>SUMIFS(df_bloqueios_judiciais!G:G,df_bloqueios_judiciais!D:D,Conciliacao!A22,df_bloqueios_judiciais!G:G,"&gt;0")</f>
        <v/>
      </c>
      <c r="H22" s="7">
        <f>SUMIFS(df_extratos!I:I,df_extratos!F:F,Conciliacao!BE22,df_extratos!G:G,"CREDITO")+SUMIFS(df_extratos!I:I,df_extratos!F:F,Conciliacao!A22,df_extratos!G:G,"CREDITO")+SUMIFS(df_extratos!I:I,df_extratos!F:F,Conciliacao!BF22,df_extratos!G:G,"CREDITO")+SUMIFS(df_extratos!I:I,df_extratos!F:F,Conciliacao!BG22,df_extratos!G:G,"CREDITO")+SUMIFS(df_extratos!I:I,df_extratos!F:F,Conciliacao!BH22,df_extratos!G:G,"CREDITO")</f>
        <v/>
      </c>
      <c r="I22" s="9">
        <f>H22-SUM(B22:G22)</f>
        <v/>
      </c>
      <c r="J22" s="4">
        <f>SUMIFS(df_blueme_sem_parcelamento!E:E,df_blueme_sem_parcelamento!H:H,Conciliacao!A22)*(-1)</f>
        <v/>
      </c>
      <c r="K22" s="4">
        <f>SUMIFS(df_blueme_com_parcelamento!J:J,df_blueme_com_parcelamento!M:M,Conciliacao!A22)*(-1)</f>
        <v/>
      </c>
      <c r="L22" s="4">
        <f>SUMIFS(df_mutuos!N:N,df_mutuos!B:B,Conciliacao!A22)*(-1)</f>
        <v/>
      </c>
      <c r="M22" s="8">
        <f>SUMIFS(df_bloqueios_judiciais!E:E,df_bloqueios_judiciais!D:D,Conciliacao!A22,df_bloqueios_judiciais!E:E,"&lt;0")</f>
        <v/>
      </c>
      <c r="N22" s="10">
        <f>SUMIFS(df_extratos!I:I,df_extratos!F:F,Conciliacao!BE22,df_extratos!G:G,"DEBITO")+SUMIFS(df_extratos!I:I,df_extratos!F:F,Conciliacao!A22,df_extratos!G:G,"DEBITO")+SUMIFS(df_extratos!I:I,df_extratos!F:F,Conciliacao!BF22,df_extratos!G:G,"DEBITO")+SUMIFS(df_extratos!I:I,df_extratos!F:F,Conciliacao!BG22,df_extratos!G:G,"DEBITO")+SUMIFS(df_extratos!I:I,df_extratos!F:F,Conciliacao!BH22,df_extratos!G:G,"DEBITO")</f>
        <v/>
      </c>
      <c r="O22" s="11">
        <f>N22-SUM(J22:M22)</f>
        <v/>
      </c>
      <c r="P22" s="25">
        <f>SUMIFS(df_ajustes_conciliaco!D:D,df_ajustes_conciliaco!C:C,Conciliacao!A22)</f>
        <v/>
      </c>
      <c r="Q22" s="22">
        <f>O22+I22-P22</f>
        <v/>
      </c>
      <c r="BE22" s="20" t="n">
        <v>45678.5</v>
      </c>
      <c r="BF22" s="20" t="n">
        <v>45678.125</v>
      </c>
      <c r="BG22" s="20" t="n">
        <v>45678.54166666666</v>
      </c>
      <c r="BH22" s="20" t="n">
        <v>45678.625</v>
      </c>
    </row>
    <row r="23">
      <c r="A23" s="5">
        <f>A22+1</f>
        <v/>
      </c>
      <c r="B23" s="3">
        <f>-SUMIFS(df_extrato_zig!G:G,df_extrato_zig!E:E,Conciliacao!A23,df_extrato_zig!D:D,"Saque")-SUMIFS(df_extrato_zig!G:G,df_extrato_zig!E:E,Conciliacao!A23,df_extrato_zig!D:D,"Antecipação")</f>
        <v/>
      </c>
      <c r="C23" s="3">
        <f>SUMIFS(df_extrato_zig!E:E,df_extrato_zig!L:L,Conciliacao!A23,df_extrato_zig!F:F,"DINHEIRO")</f>
        <v/>
      </c>
      <c r="D23" s="3">
        <f>SUMIFS(view_parc_agrup!H:H,view_parc_agrup!G:G,Conciliacao!A23)</f>
        <v/>
      </c>
      <c r="E23" s="3">
        <f>SUMIFS(df_eventos!F:F,df_eventos!H:H,Conciliacao!A23)</f>
        <v/>
      </c>
      <c r="F23" s="3">
        <f>SUMIFS(df_mutuos!M:M,df_mutuos!B:B,Conciliacao!A23)</f>
        <v/>
      </c>
      <c r="G23" s="6">
        <f>SUMIFS(df_bloqueios_judiciais!G:G,df_bloqueios_judiciais!D:D,Conciliacao!A23,df_bloqueios_judiciais!G:G,"&gt;0")</f>
        <v/>
      </c>
      <c r="H23" s="7">
        <f>SUMIFS(df_extratos!I:I,df_extratos!F:F,Conciliacao!BE23,df_extratos!G:G,"CREDITO")+SUMIFS(df_extratos!I:I,df_extratos!F:F,Conciliacao!A23,df_extratos!G:G,"CREDITO")+SUMIFS(df_extratos!I:I,df_extratos!F:F,Conciliacao!BF23,df_extratos!G:G,"CREDITO")+SUMIFS(df_extratos!I:I,df_extratos!F:F,Conciliacao!BG23,df_extratos!G:G,"CREDITO")+SUMIFS(df_extratos!I:I,df_extratos!F:F,Conciliacao!BH23,df_extratos!G:G,"CREDITO")</f>
        <v/>
      </c>
      <c r="I23" s="9">
        <f>H23-SUM(B23:G23)</f>
        <v/>
      </c>
      <c r="J23" s="4">
        <f>SUMIFS(df_blueme_sem_parcelamento!E:E,df_blueme_sem_parcelamento!H:H,Conciliacao!A23)*(-1)</f>
        <v/>
      </c>
      <c r="K23" s="4">
        <f>SUMIFS(df_blueme_com_parcelamento!J:J,df_blueme_com_parcelamento!M:M,Conciliacao!A23)*(-1)</f>
        <v/>
      </c>
      <c r="L23" s="4">
        <f>SUMIFS(df_mutuos!N:N,df_mutuos!B:B,Conciliacao!A23)*(-1)</f>
        <v/>
      </c>
      <c r="M23" s="8">
        <f>SUMIFS(df_bloqueios_judiciais!E:E,df_bloqueios_judiciais!D:D,Conciliacao!A23,df_bloqueios_judiciais!E:E,"&lt;0")</f>
        <v/>
      </c>
      <c r="N23" s="10">
        <f>SUMIFS(df_extratos!I:I,df_extratos!F:F,Conciliacao!BE23,df_extratos!G:G,"DEBITO")+SUMIFS(df_extratos!I:I,df_extratos!F:F,Conciliacao!A23,df_extratos!G:G,"DEBITO")+SUMIFS(df_extratos!I:I,df_extratos!F:F,Conciliacao!BF23,df_extratos!G:G,"DEBITO")+SUMIFS(df_extratos!I:I,df_extratos!F:F,Conciliacao!BG23,df_extratos!G:G,"DEBITO")+SUMIFS(df_extratos!I:I,df_extratos!F:F,Conciliacao!BH23,df_extratos!G:G,"DEBITO")</f>
        <v/>
      </c>
      <c r="O23" s="11">
        <f>N23-SUM(J23:M23)</f>
        <v/>
      </c>
      <c r="P23" s="25">
        <f>SUMIFS(df_ajustes_conciliaco!D:D,df_ajustes_conciliaco!C:C,Conciliacao!A23)</f>
        <v/>
      </c>
      <c r="Q23" s="22">
        <f>O23+I23-P23</f>
        <v/>
      </c>
      <c r="BE23" s="20" t="n">
        <v>45679.5</v>
      </c>
      <c r="BF23" s="20" t="n">
        <v>45679.125</v>
      </c>
      <c r="BG23" s="20" t="n">
        <v>45679.54166666666</v>
      </c>
      <c r="BH23" s="20" t="n">
        <v>45679.625</v>
      </c>
    </row>
    <row r="24">
      <c r="A24" s="5">
        <f>A23+1</f>
        <v/>
      </c>
      <c r="B24" s="3">
        <f>-SUMIFS(df_extrato_zig!G:G,df_extrato_zig!E:E,Conciliacao!A24,df_extrato_zig!D:D,"Saque")-SUMIFS(df_extrato_zig!G:G,df_extrato_zig!E:E,Conciliacao!A24,df_extrato_zig!D:D,"Antecipação")</f>
        <v/>
      </c>
      <c r="C24" s="3">
        <f>SUMIFS(df_extrato_zig!E:E,df_extrato_zig!L:L,Conciliacao!A24,df_extrato_zig!F:F,"DINHEIRO")</f>
        <v/>
      </c>
      <c r="D24" s="3">
        <f>SUMIFS(view_parc_agrup!H:H,view_parc_agrup!G:G,Conciliacao!A24)</f>
        <v/>
      </c>
      <c r="E24" s="3">
        <f>SUMIFS(df_eventos!F:F,df_eventos!H:H,Conciliacao!A24)</f>
        <v/>
      </c>
      <c r="F24" s="3">
        <f>SUMIFS(df_mutuos!M:M,df_mutuos!B:B,Conciliacao!A24)</f>
        <v/>
      </c>
      <c r="G24" s="6">
        <f>SUMIFS(df_bloqueios_judiciais!G:G,df_bloqueios_judiciais!D:D,Conciliacao!A24,df_bloqueios_judiciais!G:G,"&gt;0")</f>
        <v/>
      </c>
      <c r="H24" s="7">
        <f>SUMIFS(df_extratos!I:I,df_extratos!F:F,Conciliacao!BE24,df_extratos!G:G,"CREDITO")+SUMIFS(df_extratos!I:I,df_extratos!F:F,Conciliacao!A24,df_extratos!G:G,"CREDITO")+SUMIFS(df_extratos!I:I,df_extratos!F:F,Conciliacao!BF24,df_extratos!G:G,"CREDITO")+SUMIFS(df_extratos!I:I,df_extratos!F:F,Conciliacao!BG24,df_extratos!G:G,"CREDITO")+SUMIFS(df_extratos!I:I,df_extratos!F:F,Conciliacao!BH24,df_extratos!G:G,"CREDITO")</f>
        <v/>
      </c>
      <c r="I24" s="9">
        <f>H24-SUM(B24:G24)</f>
        <v/>
      </c>
      <c r="J24" s="4">
        <f>SUMIFS(df_blueme_sem_parcelamento!E:E,df_blueme_sem_parcelamento!H:H,Conciliacao!A24)*(-1)</f>
        <v/>
      </c>
      <c r="K24" s="4">
        <f>SUMIFS(df_blueme_com_parcelamento!J:J,df_blueme_com_parcelamento!M:M,Conciliacao!A24)*(-1)</f>
        <v/>
      </c>
      <c r="L24" s="4">
        <f>SUMIFS(df_mutuos!N:N,df_mutuos!B:B,Conciliacao!A24)*(-1)</f>
        <v/>
      </c>
      <c r="M24" s="8">
        <f>SUMIFS(df_bloqueios_judiciais!E:E,df_bloqueios_judiciais!D:D,Conciliacao!A24,df_bloqueios_judiciais!E:E,"&lt;0")</f>
        <v/>
      </c>
      <c r="N24" s="10">
        <f>SUMIFS(df_extratos!I:I,df_extratos!F:F,Conciliacao!BE24,df_extratos!G:G,"DEBITO")+SUMIFS(df_extratos!I:I,df_extratos!F:F,Conciliacao!A24,df_extratos!G:G,"DEBITO")+SUMIFS(df_extratos!I:I,df_extratos!F:F,Conciliacao!BF24,df_extratos!G:G,"DEBITO")+SUMIFS(df_extratos!I:I,df_extratos!F:F,Conciliacao!BG24,df_extratos!G:G,"DEBITO")+SUMIFS(df_extratos!I:I,df_extratos!F:F,Conciliacao!BH24,df_extratos!G:G,"DEBITO")</f>
        <v/>
      </c>
      <c r="O24" s="11">
        <f>N24-SUM(J24:M24)</f>
        <v/>
      </c>
      <c r="P24" s="25">
        <f>SUMIFS(df_ajustes_conciliaco!D:D,df_ajustes_conciliaco!C:C,Conciliacao!A24)</f>
        <v/>
      </c>
      <c r="Q24" s="22">
        <f>O24+I24-P24</f>
        <v/>
      </c>
      <c r="BE24" s="20" t="n">
        <v>45680.5</v>
      </c>
      <c r="BF24" s="20" t="n">
        <v>45680.125</v>
      </c>
      <c r="BG24" s="20" t="n">
        <v>45680.54166666666</v>
      </c>
      <c r="BH24" s="20" t="n">
        <v>45680.625</v>
      </c>
    </row>
    <row r="25">
      <c r="A25" s="5">
        <f>A24+1</f>
        <v/>
      </c>
      <c r="B25" s="3">
        <f>-SUMIFS(df_extrato_zig!G:G,df_extrato_zig!E:E,Conciliacao!A25,df_extrato_zig!D:D,"Saque")-SUMIFS(df_extrato_zig!G:G,df_extrato_zig!E:E,Conciliacao!A25,df_extrato_zig!D:D,"Antecipação")</f>
        <v/>
      </c>
      <c r="C25" s="3">
        <f>SUMIFS(df_extrato_zig!E:E,df_extrato_zig!L:L,Conciliacao!A25,df_extrato_zig!F:F,"DINHEIRO")</f>
        <v/>
      </c>
      <c r="D25" s="3">
        <f>SUMIFS(view_parc_agrup!H:H,view_parc_agrup!G:G,Conciliacao!A25)</f>
        <v/>
      </c>
      <c r="E25" s="3">
        <f>SUMIFS(df_eventos!F:F,df_eventos!H:H,Conciliacao!A25)</f>
        <v/>
      </c>
      <c r="F25" s="3">
        <f>SUMIFS(df_mutuos!M:M,df_mutuos!B:B,Conciliacao!A25)</f>
        <v/>
      </c>
      <c r="G25" s="6">
        <f>SUMIFS(df_bloqueios_judiciais!G:G,df_bloqueios_judiciais!D:D,Conciliacao!A25,df_bloqueios_judiciais!G:G,"&gt;0")</f>
        <v/>
      </c>
      <c r="H25" s="7">
        <f>SUMIFS(df_extratos!I:I,df_extratos!F:F,Conciliacao!BE25,df_extratos!G:G,"CREDITO")+SUMIFS(df_extratos!I:I,df_extratos!F:F,Conciliacao!A25,df_extratos!G:G,"CREDITO")+SUMIFS(df_extratos!I:I,df_extratos!F:F,Conciliacao!BF25,df_extratos!G:G,"CREDITO")+SUMIFS(df_extratos!I:I,df_extratos!F:F,Conciliacao!BG25,df_extratos!G:G,"CREDITO")+SUMIFS(df_extratos!I:I,df_extratos!F:F,Conciliacao!BH25,df_extratos!G:G,"CREDITO")</f>
        <v/>
      </c>
      <c r="I25" s="9">
        <f>H25-SUM(B25:G25)</f>
        <v/>
      </c>
      <c r="J25" s="4">
        <f>SUMIFS(df_blueme_sem_parcelamento!E:E,df_blueme_sem_parcelamento!H:H,Conciliacao!A25)*(-1)</f>
        <v/>
      </c>
      <c r="K25" s="4">
        <f>SUMIFS(df_blueme_com_parcelamento!J:J,df_blueme_com_parcelamento!M:M,Conciliacao!A25)*(-1)</f>
        <v/>
      </c>
      <c r="L25" s="4">
        <f>SUMIFS(df_mutuos!N:N,df_mutuos!B:B,Conciliacao!A25)*(-1)</f>
        <v/>
      </c>
      <c r="M25" s="8">
        <f>SUMIFS(df_bloqueios_judiciais!E:E,df_bloqueios_judiciais!D:D,Conciliacao!A25,df_bloqueios_judiciais!E:E,"&lt;0")</f>
        <v/>
      </c>
      <c r="N25" s="10">
        <f>SUMIFS(df_extratos!I:I,df_extratos!F:F,Conciliacao!BE25,df_extratos!G:G,"DEBITO")+SUMIFS(df_extratos!I:I,df_extratos!F:F,Conciliacao!A25,df_extratos!G:G,"DEBITO")+SUMIFS(df_extratos!I:I,df_extratos!F:F,Conciliacao!BF25,df_extratos!G:G,"DEBITO")+SUMIFS(df_extratos!I:I,df_extratos!F:F,Conciliacao!BG25,df_extratos!G:G,"DEBITO")+SUMIFS(df_extratos!I:I,df_extratos!F:F,Conciliacao!BH25,df_extratos!G:G,"DEBITO")</f>
        <v/>
      </c>
      <c r="O25" s="11">
        <f>N25-SUM(J25:M25)</f>
        <v/>
      </c>
      <c r="P25" s="25">
        <f>SUMIFS(df_ajustes_conciliaco!D:D,df_ajustes_conciliaco!C:C,Conciliacao!A25)</f>
        <v/>
      </c>
      <c r="Q25" s="22">
        <f>O25+I25-P25</f>
        <v/>
      </c>
      <c r="BE25" s="20" t="n">
        <v>45681.5</v>
      </c>
      <c r="BF25" s="20" t="n">
        <v>45681.125</v>
      </c>
      <c r="BG25" s="20" t="n">
        <v>45681.54166666666</v>
      </c>
      <c r="BH25" s="20" t="n">
        <v>45681.625</v>
      </c>
    </row>
    <row r="26">
      <c r="A26" s="5">
        <f>A25+1</f>
        <v/>
      </c>
      <c r="B26" s="3">
        <f>-SUMIFS(df_extrato_zig!G:G,df_extrato_zig!E:E,Conciliacao!A26,df_extrato_zig!D:D,"Saque")-SUMIFS(df_extrato_zig!G:G,df_extrato_zig!E:E,Conciliacao!A26,df_extrato_zig!D:D,"Antecipação")</f>
        <v/>
      </c>
      <c r="C26" s="3">
        <f>SUMIFS(df_extrato_zig!E:E,df_extrato_zig!L:L,Conciliacao!A26,df_extrato_zig!F:F,"DINHEIRO")</f>
        <v/>
      </c>
      <c r="D26" s="3">
        <f>SUMIFS(view_parc_agrup!H:H,view_parc_agrup!G:G,Conciliacao!A26)</f>
        <v/>
      </c>
      <c r="E26" s="3">
        <f>SUMIFS(df_eventos!F:F,df_eventos!H:H,Conciliacao!A26)</f>
        <v/>
      </c>
      <c r="F26" s="3">
        <f>SUMIFS(df_mutuos!M:M,df_mutuos!B:B,Conciliacao!A26)</f>
        <v/>
      </c>
      <c r="G26" s="6">
        <f>SUMIFS(df_bloqueios_judiciais!G:G,df_bloqueios_judiciais!D:D,Conciliacao!A26,df_bloqueios_judiciais!G:G,"&gt;0")</f>
        <v/>
      </c>
      <c r="H26" s="7">
        <f>SUMIFS(df_extratos!I:I,df_extratos!F:F,Conciliacao!BE26,df_extratos!G:G,"CREDITO")+SUMIFS(df_extratos!I:I,df_extratos!F:F,Conciliacao!A26,df_extratos!G:G,"CREDITO")+SUMIFS(df_extratos!I:I,df_extratos!F:F,Conciliacao!BF26,df_extratos!G:G,"CREDITO")+SUMIFS(df_extratos!I:I,df_extratos!F:F,Conciliacao!BG26,df_extratos!G:G,"CREDITO")+SUMIFS(df_extratos!I:I,df_extratos!F:F,Conciliacao!BH26,df_extratos!G:G,"CREDITO")</f>
        <v/>
      </c>
      <c r="I26" s="9">
        <f>H26-SUM(B26:G26)</f>
        <v/>
      </c>
      <c r="J26" s="4">
        <f>SUMIFS(df_blueme_sem_parcelamento!E:E,df_blueme_sem_parcelamento!H:H,Conciliacao!A26)*(-1)</f>
        <v/>
      </c>
      <c r="K26" s="4">
        <f>SUMIFS(df_blueme_com_parcelamento!J:J,df_blueme_com_parcelamento!M:M,Conciliacao!A26)*(-1)</f>
        <v/>
      </c>
      <c r="L26" s="4">
        <f>SUMIFS(df_mutuos!N:N,df_mutuos!B:B,Conciliacao!A26)*(-1)</f>
        <v/>
      </c>
      <c r="M26" s="8">
        <f>SUMIFS(df_bloqueios_judiciais!E:E,df_bloqueios_judiciais!D:D,Conciliacao!A26,df_bloqueios_judiciais!E:E,"&lt;0")</f>
        <v/>
      </c>
      <c r="N26" s="10">
        <f>SUMIFS(df_extratos!I:I,df_extratos!F:F,Conciliacao!BE26,df_extratos!G:G,"DEBITO")+SUMIFS(df_extratos!I:I,df_extratos!F:F,Conciliacao!A26,df_extratos!G:G,"DEBITO")+SUMIFS(df_extratos!I:I,df_extratos!F:F,Conciliacao!BF26,df_extratos!G:G,"DEBITO")+SUMIFS(df_extratos!I:I,df_extratos!F:F,Conciliacao!BG26,df_extratos!G:G,"DEBITO")+SUMIFS(df_extratos!I:I,df_extratos!F:F,Conciliacao!BH26,df_extratos!G:G,"DEBITO")</f>
        <v/>
      </c>
      <c r="O26" s="11">
        <f>N26-SUM(J26:M26)</f>
        <v/>
      </c>
      <c r="P26" s="25">
        <f>SUMIFS(df_ajustes_conciliaco!D:D,df_ajustes_conciliaco!C:C,Conciliacao!A26)</f>
        <v/>
      </c>
      <c r="Q26" s="22">
        <f>O26+I26-P26</f>
        <v/>
      </c>
      <c r="BE26" s="20" t="n">
        <v>45682.5</v>
      </c>
      <c r="BF26" s="20" t="n">
        <v>45682.125</v>
      </c>
      <c r="BG26" s="20" t="n">
        <v>45682.54166666666</v>
      </c>
      <c r="BH26" s="20" t="n">
        <v>45682.625</v>
      </c>
    </row>
    <row r="27">
      <c r="A27" s="5">
        <f>A26+1</f>
        <v/>
      </c>
      <c r="B27" s="3">
        <f>-SUMIFS(df_extrato_zig!G:G,df_extrato_zig!E:E,Conciliacao!A27,df_extrato_zig!D:D,"Saque")-SUMIFS(df_extrato_zig!G:G,df_extrato_zig!E:E,Conciliacao!A27,df_extrato_zig!D:D,"Antecipação")</f>
        <v/>
      </c>
      <c r="C27" s="3">
        <f>SUMIFS(df_extrato_zig!E:E,df_extrato_zig!L:L,Conciliacao!A27,df_extrato_zig!F:F,"DINHEIRO")</f>
        <v/>
      </c>
      <c r="D27" s="3">
        <f>SUMIFS(view_parc_agrup!H:H,view_parc_agrup!G:G,Conciliacao!A27)</f>
        <v/>
      </c>
      <c r="E27" s="3">
        <f>SUMIFS(df_eventos!F:F,df_eventos!H:H,Conciliacao!A27)</f>
        <v/>
      </c>
      <c r="F27" s="3">
        <f>SUMIFS(df_mutuos!M:M,df_mutuos!B:B,Conciliacao!A27)</f>
        <v/>
      </c>
      <c r="G27" s="6">
        <f>SUMIFS(df_bloqueios_judiciais!G:G,df_bloqueios_judiciais!D:D,Conciliacao!A27,df_bloqueios_judiciais!G:G,"&gt;0")</f>
        <v/>
      </c>
      <c r="H27" s="7">
        <f>SUMIFS(df_extratos!I:I,df_extratos!F:F,Conciliacao!BE27,df_extratos!G:G,"CREDITO")+SUMIFS(df_extratos!I:I,df_extratos!F:F,Conciliacao!A27,df_extratos!G:G,"CREDITO")+SUMIFS(df_extratos!I:I,df_extratos!F:F,Conciliacao!BF27,df_extratos!G:G,"CREDITO")+SUMIFS(df_extratos!I:I,df_extratos!F:F,Conciliacao!BG27,df_extratos!G:G,"CREDITO")+SUMIFS(df_extratos!I:I,df_extratos!F:F,Conciliacao!BH27,df_extratos!G:G,"CREDITO")</f>
        <v/>
      </c>
      <c r="I27" s="9">
        <f>H27-SUM(B27:G27)</f>
        <v/>
      </c>
      <c r="J27" s="4">
        <f>SUMIFS(df_blueme_sem_parcelamento!E:E,df_blueme_sem_parcelamento!H:H,Conciliacao!A27)*(-1)</f>
        <v/>
      </c>
      <c r="K27" s="4">
        <f>SUMIFS(df_blueme_com_parcelamento!J:J,df_blueme_com_parcelamento!M:M,Conciliacao!A27)*(-1)</f>
        <v/>
      </c>
      <c r="L27" s="4">
        <f>SUMIFS(df_mutuos!N:N,df_mutuos!B:B,Conciliacao!A27)*(-1)</f>
        <v/>
      </c>
      <c r="M27" s="8">
        <f>SUMIFS(df_bloqueios_judiciais!E:E,df_bloqueios_judiciais!D:D,Conciliacao!A27,df_bloqueios_judiciais!E:E,"&lt;0")</f>
        <v/>
      </c>
      <c r="N27" s="10">
        <f>SUMIFS(df_extratos!I:I,df_extratos!F:F,Conciliacao!BE27,df_extratos!G:G,"DEBITO")+SUMIFS(df_extratos!I:I,df_extratos!F:F,Conciliacao!A27,df_extratos!G:G,"DEBITO")+SUMIFS(df_extratos!I:I,df_extratos!F:F,Conciliacao!BF27,df_extratos!G:G,"DEBITO")+SUMIFS(df_extratos!I:I,df_extratos!F:F,Conciliacao!BG27,df_extratos!G:G,"DEBITO")+SUMIFS(df_extratos!I:I,df_extratos!F:F,Conciliacao!BH27,df_extratos!G:G,"DEBITO")</f>
        <v/>
      </c>
      <c r="O27" s="11">
        <f>N27-SUM(J27:M27)</f>
        <v/>
      </c>
      <c r="P27" s="25">
        <f>SUMIFS(df_ajustes_conciliaco!D:D,df_ajustes_conciliaco!C:C,Conciliacao!A27)</f>
        <v/>
      </c>
      <c r="Q27" s="22">
        <f>O27+I27-P27</f>
        <v/>
      </c>
      <c r="BE27" s="20" t="n">
        <v>45683.5</v>
      </c>
      <c r="BF27" s="20" t="n">
        <v>45683.125</v>
      </c>
      <c r="BG27" s="20" t="n">
        <v>45683.54166666666</v>
      </c>
      <c r="BH27" s="20" t="n">
        <v>45683.625</v>
      </c>
    </row>
    <row r="28">
      <c r="A28" s="5">
        <f>A27+1</f>
        <v/>
      </c>
      <c r="B28" s="3">
        <f>-SUMIFS(df_extrato_zig!G:G,df_extrato_zig!E:E,Conciliacao!A28,df_extrato_zig!D:D,"Saque")-SUMIFS(df_extrato_zig!G:G,df_extrato_zig!E:E,Conciliacao!A28,df_extrato_zig!D:D,"Antecipação")</f>
        <v/>
      </c>
      <c r="C28" s="3">
        <f>SUMIFS(df_extrato_zig!E:E,df_extrato_zig!L:L,Conciliacao!A28,df_extrato_zig!F:F,"DINHEIRO")</f>
        <v/>
      </c>
      <c r="D28" s="3">
        <f>SUMIFS(view_parc_agrup!H:H,view_parc_agrup!G:G,Conciliacao!A28)</f>
        <v/>
      </c>
      <c r="E28" s="3">
        <f>SUMIFS(df_eventos!F:F,df_eventos!H:H,Conciliacao!A28)</f>
        <v/>
      </c>
      <c r="F28" s="3">
        <f>SUMIFS(df_mutuos!M:M,df_mutuos!B:B,Conciliacao!A28)</f>
        <v/>
      </c>
      <c r="G28" s="6">
        <f>SUMIFS(df_bloqueios_judiciais!G:G,df_bloqueios_judiciais!D:D,Conciliacao!A28,df_bloqueios_judiciais!G:G,"&gt;0")</f>
        <v/>
      </c>
      <c r="H28" s="7">
        <f>SUMIFS(df_extratos!I:I,df_extratos!F:F,Conciliacao!BE28,df_extratos!G:G,"CREDITO")+SUMIFS(df_extratos!I:I,df_extratos!F:F,Conciliacao!A28,df_extratos!G:G,"CREDITO")+SUMIFS(df_extratos!I:I,df_extratos!F:F,Conciliacao!BF28,df_extratos!G:G,"CREDITO")+SUMIFS(df_extratos!I:I,df_extratos!F:F,Conciliacao!BG28,df_extratos!G:G,"CREDITO")+SUMIFS(df_extratos!I:I,df_extratos!F:F,Conciliacao!BH28,df_extratos!G:G,"CREDITO")</f>
        <v/>
      </c>
      <c r="I28" s="9">
        <f>H28-SUM(B28:G28)</f>
        <v/>
      </c>
      <c r="J28" s="4">
        <f>SUMIFS(df_blueme_sem_parcelamento!E:E,df_blueme_sem_parcelamento!H:H,Conciliacao!A28)*(-1)</f>
        <v/>
      </c>
      <c r="K28" s="4">
        <f>SUMIFS(df_blueme_com_parcelamento!J:J,df_blueme_com_parcelamento!M:M,Conciliacao!A28)*(-1)</f>
        <v/>
      </c>
      <c r="L28" s="4">
        <f>SUMIFS(df_mutuos!N:N,df_mutuos!B:B,Conciliacao!A28)*(-1)</f>
        <v/>
      </c>
      <c r="M28" s="8">
        <f>SUMIFS(df_bloqueios_judiciais!E:E,df_bloqueios_judiciais!D:D,Conciliacao!A28,df_bloqueios_judiciais!E:E,"&lt;0")</f>
        <v/>
      </c>
      <c r="N28" s="10">
        <f>SUMIFS(df_extratos!I:I,df_extratos!F:F,Conciliacao!BE28,df_extratos!G:G,"DEBITO")+SUMIFS(df_extratos!I:I,df_extratos!F:F,Conciliacao!A28,df_extratos!G:G,"DEBITO")+SUMIFS(df_extratos!I:I,df_extratos!F:F,Conciliacao!BF28,df_extratos!G:G,"DEBITO")+SUMIFS(df_extratos!I:I,df_extratos!F:F,Conciliacao!BG28,df_extratos!G:G,"DEBITO")+SUMIFS(df_extratos!I:I,df_extratos!F:F,Conciliacao!BH28,df_extratos!G:G,"DEBITO")</f>
        <v/>
      </c>
      <c r="O28" s="11">
        <f>N28-SUM(J28:M28)</f>
        <v/>
      </c>
      <c r="P28" s="25">
        <f>SUMIFS(df_ajustes_conciliaco!D:D,df_ajustes_conciliaco!C:C,Conciliacao!A28)</f>
        <v/>
      </c>
      <c r="Q28" s="22">
        <f>O28+I28-P28</f>
        <v/>
      </c>
      <c r="BE28" s="20" t="n">
        <v>45684.5</v>
      </c>
      <c r="BF28" s="20" t="n">
        <v>45684.125</v>
      </c>
      <c r="BG28" s="20" t="n">
        <v>45684.54166666666</v>
      </c>
      <c r="BH28" s="20" t="n">
        <v>45684.625</v>
      </c>
    </row>
    <row r="29">
      <c r="A29" s="5">
        <f>A28+1</f>
        <v/>
      </c>
      <c r="B29" s="3">
        <f>-SUMIFS(df_extrato_zig!G:G,df_extrato_zig!E:E,Conciliacao!A29,df_extrato_zig!D:D,"Saque")-SUMIFS(df_extrato_zig!G:G,df_extrato_zig!E:E,Conciliacao!A29,df_extrato_zig!D:D,"Antecipação")</f>
        <v/>
      </c>
      <c r="C29" s="3">
        <f>SUMIFS(df_extrato_zig!E:E,df_extrato_zig!L:L,Conciliacao!A29,df_extrato_zig!F:F,"DINHEIRO")</f>
        <v/>
      </c>
      <c r="D29" s="3">
        <f>SUMIFS(view_parc_agrup!H:H,view_parc_agrup!G:G,Conciliacao!A29)</f>
        <v/>
      </c>
      <c r="E29" s="3">
        <f>SUMIFS(df_eventos!F:F,df_eventos!H:H,Conciliacao!A29)</f>
        <v/>
      </c>
      <c r="F29" s="3">
        <f>SUMIFS(df_mutuos!M:M,df_mutuos!B:B,Conciliacao!A29)</f>
        <v/>
      </c>
      <c r="G29" s="6">
        <f>SUMIFS(df_bloqueios_judiciais!G:G,df_bloqueios_judiciais!D:D,Conciliacao!A29,df_bloqueios_judiciais!G:G,"&gt;0")</f>
        <v/>
      </c>
      <c r="H29" s="7">
        <f>SUMIFS(df_extratos!I:I,df_extratos!F:F,Conciliacao!BE29,df_extratos!G:G,"CREDITO")+SUMIFS(df_extratos!I:I,df_extratos!F:F,Conciliacao!A29,df_extratos!G:G,"CREDITO")+SUMIFS(df_extratos!I:I,df_extratos!F:F,Conciliacao!BF29,df_extratos!G:G,"CREDITO")+SUMIFS(df_extratos!I:I,df_extratos!F:F,Conciliacao!BG29,df_extratos!G:G,"CREDITO")+SUMIFS(df_extratos!I:I,df_extratos!F:F,Conciliacao!BH29,df_extratos!G:G,"CREDITO")</f>
        <v/>
      </c>
      <c r="I29" s="9">
        <f>H29-SUM(B29:G29)</f>
        <v/>
      </c>
      <c r="J29" s="4">
        <f>SUMIFS(df_blueme_sem_parcelamento!E:E,df_blueme_sem_parcelamento!H:H,Conciliacao!A29)*(-1)</f>
        <v/>
      </c>
      <c r="K29" s="4">
        <f>SUMIFS(df_blueme_com_parcelamento!J:J,df_blueme_com_parcelamento!M:M,Conciliacao!A29)*(-1)</f>
        <v/>
      </c>
      <c r="L29" s="4">
        <f>SUMIFS(df_mutuos!N:N,df_mutuos!B:B,Conciliacao!A29)*(-1)</f>
        <v/>
      </c>
      <c r="M29" s="8">
        <f>SUMIFS(df_bloqueios_judiciais!E:E,df_bloqueios_judiciais!D:D,Conciliacao!A29,df_bloqueios_judiciais!E:E,"&lt;0")</f>
        <v/>
      </c>
      <c r="N29" s="10">
        <f>SUMIFS(df_extratos!I:I,df_extratos!F:F,Conciliacao!BE29,df_extratos!G:G,"DEBITO")+SUMIFS(df_extratos!I:I,df_extratos!F:F,Conciliacao!A29,df_extratos!G:G,"DEBITO")+SUMIFS(df_extratos!I:I,df_extratos!F:F,Conciliacao!BF29,df_extratos!G:G,"DEBITO")+SUMIFS(df_extratos!I:I,df_extratos!F:F,Conciliacao!BG29,df_extratos!G:G,"DEBITO")+SUMIFS(df_extratos!I:I,df_extratos!F:F,Conciliacao!BH29,df_extratos!G:G,"DEBITO")</f>
        <v/>
      </c>
      <c r="O29" s="11">
        <f>N29-SUM(J29:M29)</f>
        <v/>
      </c>
      <c r="P29" s="25">
        <f>SUMIFS(df_ajustes_conciliaco!D:D,df_ajustes_conciliaco!C:C,Conciliacao!A29)</f>
        <v/>
      </c>
      <c r="Q29" s="22">
        <f>O29+I29-P29</f>
        <v/>
      </c>
      <c r="BE29" s="20" t="n">
        <v>45685.5</v>
      </c>
      <c r="BF29" s="20" t="n">
        <v>45685.125</v>
      </c>
      <c r="BG29" s="20" t="n">
        <v>45685.54166666666</v>
      </c>
      <c r="BH29" s="20" t="n">
        <v>45685.625</v>
      </c>
    </row>
    <row r="30">
      <c r="A30" s="5">
        <f>A29+1</f>
        <v/>
      </c>
      <c r="B30" s="3">
        <f>-SUMIFS(df_extrato_zig!G:G,df_extrato_zig!E:E,Conciliacao!A30,df_extrato_zig!D:D,"Saque")-SUMIFS(df_extrato_zig!G:G,df_extrato_zig!E:E,Conciliacao!A30,df_extrato_zig!D:D,"Antecipação")</f>
        <v/>
      </c>
      <c r="C30" s="3">
        <f>SUMIFS(df_extrato_zig!E:E,df_extrato_zig!L:L,Conciliacao!A30,df_extrato_zig!F:F,"DINHEIRO")</f>
        <v/>
      </c>
      <c r="D30" s="3">
        <f>SUMIFS(view_parc_agrup!H:H,view_parc_agrup!G:G,Conciliacao!A30)</f>
        <v/>
      </c>
      <c r="E30" s="3">
        <f>SUMIFS(df_eventos!F:F,df_eventos!H:H,Conciliacao!A30)</f>
        <v/>
      </c>
      <c r="F30" s="3">
        <f>SUMIFS(df_mutuos!M:M,df_mutuos!B:B,Conciliacao!A30)</f>
        <v/>
      </c>
      <c r="G30" s="6">
        <f>SUMIFS(df_bloqueios_judiciais!G:G,df_bloqueios_judiciais!D:D,Conciliacao!A30,df_bloqueios_judiciais!G:G,"&gt;0")</f>
        <v/>
      </c>
      <c r="H30" s="7">
        <f>SUMIFS(df_extratos!I:I,df_extratos!F:F,Conciliacao!BE30,df_extratos!G:G,"CREDITO")+SUMIFS(df_extratos!I:I,df_extratos!F:F,Conciliacao!A30,df_extratos!G:G,"CREDITO")+SUMIFS(df_extratos!I:I,df_extratos!F:F,Conciliacao!BF30,df_extratos!G:G,"CREDITO")+SUMIFS(df_extratos!I:I,df_extratos!F:F,Conciliacao!BG30,df_extratos!G:G,"CREDITO")+SUMIFS(df_extratos!I:I,df_extratos!F:F,Conciliacao!BH30,df_extratos!G:G,"CREDITO")</f>
        <v/>
      </c>
      <c r="I30" s="9">
        <f>H30-SUM(B30:G30)</f>
        <v/>
      </c>
      <c r="J30" s="4">
        <f>SUMIFS(df_blueme_sem_parcelamento!E:E,df_blueme_sem_parcelamento!H:H,Conciliacao!A30)*(-1)</f>
        <v/>
      </c>
      <c r="K30" s="4">
        <f>SUMIFS(df_blueme_com_parcelamento!J:J,df_blueme_com_parcelamento!M:M,Conciliacao!A30)*(-1)</f>
        <v/>
      </c>
      <c r="L30" s="4">
        <f>SUMIFS(df_mutuos!N:N,df_mutuos!B:B,Conciliacao!A30)*(-1)</f>
        <v/>
      </c>
      <c r="M30" s="8">
        <f>SUMIFS(df_bloqueios_judiciais!E:E,df_bloqueios_judiciais!D:D,Conciliacao!A30,df_bloqueios_judiciais!E:E,"&lt;0")</f>
        <v/>
      </c>
      <c r="N30" s="10">
        <f>SUMIFS(df_extratos!I:I,df_extratos!F:F,Conciliacao!BE30,df_extratos!G:G,"DEBITO")+SUMIFS(df_extratos!I:I,df_extratos!F:F,Conciliacao!A30,df_extratos!G:G,"DEBITO")+SUMIFS(df_extratos!I:I,df_extratos!F:F,Conciliacao!BF30,df_extratos!G:G,"DEBITO")+SUMIFS(df_extratos!I:I,df_extratos!F:F,Conciliacao!BG30,df_extratos!G:G,"DEBITO")+SUMIFS(df_extratos!I:I,df_extratos!F:F,Conciliacao!BH30,df_extratos!G:G,"DEBITO")</f>
        <v/>
      </c>
      <c r="O30" s="11">
        <f>N30-SUM(J30:M30)</f>
        <v/>
      </c>
      <c r="P30" s="25">
        <f>SUMIFS(df_ajustes_conciliaco!D:D,df_ajustes_conciliaco!C:C,Conciliacao!A30)</f>
        <v/>
      </c>
      <c r="Q30" s="22">
        <f>O30+I30-P30</f>
        <v/>
      </c>
      <c r="BE30" s="20" t="n">
        <v>45686.5</v>
      </c>
      <c r="BF30" s="20" t="n">
        <v>45686.125</v>
      </c>
      <c r="BG30" s="20" t="n">
        <v>45686.54166666666</v>
      </c>
      <c r="BH30" s="20" t="n">
        <v>45686.625</v>
      </c>
    </row>
    <row r="31">
      <c r="A31" s="5">
        <f>A30+1</f>
        <v/>
      </c>
      <c r="B31" s="3">
        <f>-SUMIFS(df_extrato_zig!G:G,df_extrato_zig!E:E,Conciliacao!A31,df_extrato_zig!D:D,"Saque")-SUMIFS(df_extrato_zig!G:G,df_extrato_zig!E:E,Conciliacao!A31,df_extrato_zig!D:D,"Antecipação")</f>
        <v/>
      </c>
      <c r="C31" s="3">
        <f>SUMIFS(df_extrato_zig!E:E,df_extrato_zig!L:L,Conciliacao!A31,df_extrato_zig!F:F,"DINHEIRO")</f>
        <v/>
      </c>
      <c r="D31" s="3">
        <f>SUMIFS(view_parc_agrup!H:H,view_parc_agrup!G:G,Conciliacao!A31)</f>
        <v/>
      </c>
      <c r="E31" s="3">
        <f>SUMIFS(df_eventos!F:F,df_eventos!H:H,Conciliacao!A31)</f>
        <v/>
      </c>
      <c r="F31" s="3">
        <f>SUMIFS(df_mutuos!M:M,df_mutuos!B:B,Conciliacao!A31)</f>
        <v/>
      </c>
      <c r="G31" s="6">
        <f>SUMIFS(df_bloqueios_judiciais!G:G,df_bloqueios_judiciais!D:D,Conciliacao!A31,df_bloqueios_judiciais!G:G,"&gt;0")</f>
        <v/>
      </c>
      <c r="H31" s="7">
        <f>SUMIFS(df_extratos!I:I,df_extratos!F:F,Conciliacao!BE31,df_extratos!G:G,"CREDITO")+SUMIFS(df_extratos!I:I,df_extratos!F:F,Conciliacao!A31,df_extratos!G:G,"CREDITO")+SUMIFS(df_extratos!I:I,df_extratos!F:F,Conciliacao!BF31,df_extratos!G:G,"CREDITO")+SUMIFS(df_extratos!I:I,df_extratos!F:F,Conciliacao!BG31,df_extratos!G:G,"CREDITO")+SUMIFS(df_extratos!I:I,df_extratos!F:F,Conciliacao!BH31,df_extratos!G:G,"CREDITO")</f>
        <v/>
      </c>
      <c r="I31" s="9">
        <f>H31-SUM(B31:G31)</f>
        <v/>
      </c>
      <c r="J31" s="4">
        <f>SUMIFS(df_blueme_sem_parcelamento!E:E,df_blueme_sem_parcelamento!H:H,Conciliacao!A31)*(-1)</f>
        <v/>
      </c>
      <c r="K31" s="4">
        <f>SUMIFS(df_blueme_com_parcelamento!J:J,df_blueme_com_parcelamento!M:M,Conciliacao!A31)*(-1)</f>
        <v/>
      </c>
      <c r="L31" s="4">
        <f>SUMIFS(df_mutuos!N:N,df_mutuos!B:B,Conciliacao!A31)*(-1)</f>
        <v/>
      </c>
      <c r="M31" s="8">
        <f>SUMIFS(df_bloqueios_judiciais!E:E,df_bloqueios_judiciais!D:D,Conciliacao!A31,df_bloqueios_judiciais!E:E,"&lt;0")</f>
        <v/>
      </c>
      <c r="N31" s="10">
        <f>SUMIFS(df_extratos!I:I,df_extratos!F:F,Conciliacao!BE31,df_extratos!G:G,"DEBITO")+SUMIFS(df_extratos!I:I,df_extratos!F:F,Conciliacao!A31,df_extratos!G:G,"DEBITO")+SUMIFS(df_extratos!I:I,df_extratos!F:F,Conciliacao!BF31,df_extratos!G:G,"DEBITO")+SUMIFS(df_extratos!I:I,df_extratos!F:F,Conciliacao!BG31,df_extratos!G:G,"DEBITO")+SUMIFS(df_extratos!I:I,df_extratos!F:F,Conciliacao!BH31,df_extratos!G:G,"DEBITO")</f>
        <v/>
      </c>
      <c r="O31" s="11">
        <f>N31-SUM(J31:M31)</f>
        <v/>
      </c>
      <c r="P31" s="25">
        <f>SUMIFS(df_ajustes_conciliaco!D:D,df_ajustes_conciliaco!C:C,Conciliacao!A31)</f>
        <v/>
      </c>
      <c r="Q31" s="22">
        <f>O31+I31-P31</f>
        <v/>
      </c>
      <c r="BE31" s="20" t="n">
        <v>45687.5</v>
      </c>
      <c r="BF31" s="20" t="n">
        <v>45687.125</v>
      </c>
      <c r="BG31" s="20" t="n">
        <v>45687.54166666666</v>
      </c>
      <c r="BH31" s="20" t="n">
        <v>45687.625</v>
      </c>
    </row>
    <row r="32">
      <c r="A32" s="5">
        <f>A31+1</f>
        <v/>
      </c>
      <c r="B32" s="3">
        <f>-SUMIFS(df_extrato_zig!G:G,df_extrato_zig!E:E,Conciliacao!A32,df_extrato_zig!D:D,"Saque")-SUMIFS(df_extrato_zig!G:G,df_extrato_zig!E:E,Conciliacao!A32,df_extrato_zig!D:D,"Antecipação")</f>
        <v/>
      </c>
      <c r="C32" s="3">
        <f>SUMIFS(df_extrato_zig!E:E,df_extrato_zig!L:L,Conciliacao!A32,df_extrato_zig!F:F,"DINHEIRO")</f>
        <v/>
      </c>
      <c r="D32" s="3">
        <f>SUMIFS(view_parc_agrup!H:H,view_parc_agrup!G:G,Conciliacao!A32)</f>
        <v/>
      </c>
      <c r="E32" s="3">
        <f>SUMIFS(df_eventos!F:F,df_eventos!H:H,Conciliacao!A32)</f>
        <v/>
      </c>
      <c r="F32" s="3">
        <f>SUMIFS(df_mutuos!M:M,df_mutuos!B:B,Conciliacao!A32)</f>
        <v/>
      </c>
      <c r="G32" s="6">
        <f>SUMIFS(df_bloqueios_judiciais!G:G,df_bloqueios_judiciais!D:D,Conciliacao!A32,df_bloqueios_judiciais!G:G,"&gt;0")</f>
        <v/>
      </c>
      <c r="H32" s="7">
        <f>SUMIFS(df_extratos!I:I,df_extratos!F:F,Conciliacao!BE32,df_extratos!G:G,"CREDITO")+SUMIFS(df_extratos!I:I,df_extratos!F:F,Conciliacao!A32,df_extratos!G:G,"CREDITO")+SUMIFS(df_extratos!I:I,df_extratos!F:F,Conciliacao!BF32,df_extratos!G:G,"CREDITO")+SUMIFS(df_extratos!I:I,df_extratos!F:F,Conciliacao!BG32,df_extratos!G:G,"CREDITO")+SUMIFS(df_extratos!I:I,df_extratos!F:F,Conciliacao!BH32,df_extratos!G:G,"CREDITO")</f>
        <v/>
      </c>
      <c r="I32" s="9">
        <f>H32-SUM(B32:G32)</f>
        <v/>
      </c>
      <c r="J32" s="4">
        <f>SUMIFS(df_blueme_sem_parcelamento!E:E,df_blueme_sem_parcelamento!H:H,Conciliacao!A32)*(-1)</f>
        <v/>
      </c>
      <c r="K32" s="4">
        <f>SUMIFS(df_blueme_com_parcelamento!J:J,df_blueme_com_parcelamento!M:M,Conciliacao!A32)*(-1)</f>
        <v/>
      </c>
      <c r="L32" s="4">
        <f>SUMIFS(df_mutuos!N:N,df_mutuos!B:B,Conciliacao!A32)*(-1)</f>
        <v/>
      </c>
      <c r="M32" s="8">
        <f>SUMIFS(df_bloqueios_judiciais!E:E,df_bloqueios_judiciais!D:D,Conciliacao!A32,df_bloqueios_judiciais!E:E,"&lt;0")</f>
        <v/>
      </c>
      <c r="N32" s="10">
        <f>SUMIFS(df_extratos!I:I,df_extratos!F:F,Conciliacao!BE32,df_extratos!G:G,"DEBITO")+SUMIFS(df_extratos!I:I,df_extratos!F:F,Conciliacao!A32,df_extratos!G:G,"DEBITO")+SUMIFS(df_extratos!I:I,df_extratos!F:F,Conciliacao!BF32,df_extratos!G:G,"DEBITO")+SUMIFS(df_extratos!I:I,df_extratos!F:F,Conciliacao!BG32,df_extratos!G:G,"DEBITO")+SUMIFS(df_extratos!I:I,df_extratos!F:F,Conciliacao!BH32,df_extratos!G:G,"DEBITO")</f>
        <v/>
      </c>
      <c r="O32" s="11">
        <f>N32-SUM(J32:M32)</f>
        <v/>
      </c>
      <c r="P32" s="25">
        <f>SUMIFS(df_ajustes_conciliaco!D:D,df_ajustes_conciliaco!C:C,Conciliacao!A32)</f>
        <v/>
      </c>
      <c r="Q32" s="22">
        <f>O32+I32-P32</f>
        <v/>
      </c>
      <c r="BE32" s="20" t="n">
        <v>45688.5</v>
      </c>
      <c r="BF32" s="20" t="n">
        <v>45688.125</v>
      </c>
      <c r="BG32" s="20" t="n">
        <v>45688.54166666666</v>
      </c>
      <c r="BH32" s="20" t="n">
        <v>45688.625</v>
      </c>
    </row>
    <row r="33">
      <c r="A33" s="5">
        <f>A32+1</f>
        <v/>
      </c>
      <c r="B33" s="3">
        <f>-SUMIFS(df_extrato_zig!G:G,df_extrato_zig!E:E,Conciliacao!A33,df_extrato_zig!D:D,"Saque")-SUMIFS(df_extrato_zig!G:G,df_extrato_zig!E:E,Conciliacao!A33,df_extrato_zig!D:D,"Antecipação")</f>
        <v/>
      </c>
      <c r="C33" s="3">
        <f>SUMIFS(df_extrato_zig!E:E,df_extrato_zig!L:L,Conciliacao!A33,df_extrato_zig!F:F,"DINHEIRO")</f>
        <v/>
      </c>
      <c r="D33" s="3">
        <f>SUMIFS(view_parc_agrup!H:H,view_parc_agrup!G:G,Conciliacao!A33)</f>
        <v/>
      </c>
      <c r="E33" s="3">
        <f>SUMIFS(df_eventos!F:F,df_eventos!H:H,Conciliacao!A33)</f>
        <v/>
      </c>
      <c r="F33" s="3">
        <f>SUMIFS(df_mutuos!M:M,df_mutuos!B:B,Conciliacao!A33)</f>
        <v/>
      </c>
      <c r="G33" s="6">
        <f>SUMIFS(df_bloqueios_judiciais!G:G,df_bloqueios_judiciais!D:D,Conciliacao!A33,df_bloqueios_judiciais!G:G,"&gt;0")</f>
        <v/>
      </c>
      <c r="H33" s="7">
        <f>SUMIFS(df_extratos!I:I,df_extratos!F:F,Conciliacao!BE33,df_extratos!G:G,"CREDITO")+SUMIFS(df_extratos!I:I,df_extratos!F:F,Conciliacao!A33,df_extratos!G:G,"CREDITO")+SUMIFS(df_extratos!I:I,df_extratos!F:F,Conciliacao!BF33,df_extratos!G:G,"CREDITO")+SUMIFS(df_extratos!I:I,df_extratos!F:F,Conciliacao!BG33,df_extratos!G:G,"CREDITO")+SUMIFS(df_extratos!I:I,df_extratos!F:F,Conciliacao!BH33,df_extratos!G:G,"CREDITO")</f>
        <v/>
      </c>
      <c r="I33" s="9">
        <f>H33-SUM(B33:G33)</f>
        <v/>
      </c>
      <c r="J33" s="4">
        <f>SUMIFS(df_blueme_sem_parcelamento!E:E,df_blueme_sem_parcelamento!H:H,Conciliacao!A33)*(-1)</f>
        <v/>
      </c>
      <c r="K33" s="4">
        <f>SUMIFS(df_blueme_com_parcelamento!J:J,df_blueme_com_parcelamento!M:M,Conciliacao!A33)*(-1)</f>
        <v/>
      </c>
      <c r="L33" s="4">
        <f>SUMIFS(df_mutuos!N:N,df_mutuos!B:B,Conciliacao!A33)*(-1)</f>
        <v/>
      </c>
      <c r="M33" s="8">
        <f>SUMIFS(df_bloqueios_judiciais!E:E,df_bloqueios_judiciais!D:D,Conciliacao!A33,df_bloqueios_judiciais!E:E,"&lt;0")</f>
        <v/>
      </c>
      <c r="N33" s="10">
        <f>SUMIFS(df_extratos!I:I,df_extratos!F:F,Conciliacao!BE33,df_extratos!G:G,"DEBITO")+SUMIFS(df_extratos!I:I,df_extratos!F:F,Conciliacao!A33,df_extratos!G:G,"DEBITO")+SUMIFS(df_extratos!I:I,df_extratos!F:F,Conciliacao!BF33,df_extratos!G:G,"DEBITO")+SUMIFS(df_extratos!I:I,df_extratos!F:F,Conciliacao!BG33,df_extratos!G:G,"DEBITO")+SUMIFS(df_extratos!I:I,df_extratos!F:F,Conciliacao!BH33,df_extratos!G:G,"DEBITO")</f>
        <v/>
      </c>
      <c r="O33" s="11">
        <f>N33-SUM(J33:M33)</f>
        <v/>
      </c>
      <c r="P33" s="25">
        <f>SUMIFS(df_ajustes_conciliaco!D:D,df_ajustes_conciliaco!C:C,Conciliacao!A33)</f>
        <v/>
      </c>
      <c r="Q33" s="22">
        <f>O33+I33-P33</f>
        <v/>
      </c>
      <c r="BE33" s="20" t="n">
        <v>45689.5</v>
      </c>
      <c r="BF33" s="20" t="n">
        <v>45689.125</v>
      </c>
      <c r="BG33" s="20" t="n">
        <v>45689.54166666666</v>
      </c>
      <c r="BH33" s="20" t="n">
        <v>45689.625</v>
      </c>
    </row>
    <row r="34">
      <c r="A34" s="5">
        <f>A33+1</f>
        <v/>
      </c>
      <c r="B34" s="3">
        <f>-SUMIFS(df_extrato_zig!G:G,df_extrato_zig!E:E,Conciliacao!A34,df_extrato_zig!D:D,"Saque")-SUMIFS(df_extrato_zig!G:G,df_extrato_zig!E:E,Conciliacao!A34,df_extrato_zig!D:D,"Antecipação")</f>
        <v/>
      </c>
      <c r="C34" s="3">
        <f>SUMIFS(df_extrato_zig!E:E,df_extrato_zig!L:L,Conciliacao!A34,df_extrato_zig!F:F,"DINHEIRO")</f>
        <v/>
      </c>
      <c r="D34" s="3">
        <f>SUMIFS(view_parc_agrup!H:H,view_parc_agrup!G:G,Conciliacao!A34)</f>
        <v/>
      </c>
      <c r="E34" s="3">
        <f>SUMIFS(df_eventos!F:F,df_eventos!H:H,Conciliacao!A34)</f>
        <v/>
      </c>
      <c r="F34" s="3">
        <f>SUMIFS(df_mutuos!M:M,df_mutuos!B:B,Conciliacao!A34)</f>
        <v/>
      </c>
      <c r="G34" s="6">
        <f>SUMIFS(df_bloqueios_judiciais!G:G,df_bloqueios_judiciais!D:D,Conciliacao!A34,df_bloqueios_judiciais!G:G,"&gt;0")</f>
        <v/>
      </c>
      <c r="H34" s="7">
        <f>SUMIFS(df_extratos!I:I,df_extratos!F:F,Conciliacao!BE34,df_extratos!G:G,"CREDITO")+SUMIFS(df_extratos!I:I,df_extratos!F:F,Conciliacao!A34,df_extratos!G:G,"CREDITO")+SUMIFS(df_extratos!I:I,df_extratos!F:F,Conciliacao!BF34,df_extratos!G:G,"CREDITO")+SUMIFS(df_extratos!I:I,df_extratos!F:F,Conciliacao!BG34,df_extratos!G:G,"CREDITO")+SUMIFS(df_extratos!I:I,df_extratos!F:F,Conciliacao!BH34,df_extratos!G:G,"CREDITO")</f>
        <v/>
      </c>
      <c r="I34" s="9">
        <f>H34-SUM(B34:G34)</f>
        <v/>
      </c>
      <c r="J34" s="4">
        <f>SUMIFS(df_blueme_sem_parcelamento!E:E,df_blueme_sem_parcelamento!H:H,Conciliacao!A34)*(-1)</f>
        <v/>
      </c>
      <c r="K34" s="4">
        <f>SUMIFS(df_blueme_com_parcelamento!J:J,df_blueme_com_parcelamento!M:M,Conciliacao!A34)*(-1)</f>
        <v/>
      </c>
      <c r="L34" s="4">
        <f>SUMIFS(df_mutuos!N:N,df_mutuos!B:B,Conciliacao!A34)*(-1)</f>
        <v/>
      </c>
      <c r="M34" s="8">
        <f>SUMIFS(df_bloqueios_judiciais!E:E,df_bloqueios_judiciais!D:D,Conciliacao!A34,df_bloqueios_judiciais!E:E,"&lt;0")</f>
        <v/>
      </c>
      <c r="N34" s="10">
        <f>SUMIFS(df_extratos!I:I,df_extratos!F:F,Conciliacao!BE34,df_extratos!G:G,"DEBITO")+SUMIFS(df_extratos!I:I,df_extratos!F:F,Conciliacao!A34,df_extratos!G:G,"DEBITO")+SUMIFS(df_extratos!I:I,df_extratos!F:F,Conciliacao!BF34,df_extratos!G:G,"DEBITO")+SUMIFS(df_extratos!I:I,df_extratos!F:F,Conciliacao!BG34,df_extratos!G:G,"DEBITO")+SUMIFS(df_extratos!I:I,df_extratos!F:F,Conciliacao!BH34,df_extratos!G:G,"DEBITO")</f>
        <v/>
      </c>
      <c r="O34" s="11">
        <f>N34-SUM(J34:M34)</f>
        <v/>
      </c>
      <c r="P34" s="25">
        <f>SUMIFS(df_ajustes_conciliaco!D:D,df_ajustes_conciliaco!C:C,Conciliacao!A34)</f>
        <v/>
      </c>
      <c r="Q34" s="22">
        <f>O34+I34-P34</f>
        <v/>
      </c>
      <c r="BE34" s="20" t="n">
        <v>45690.5</v>
      </c>
      <c r="BF34" s="20" t="n">
        <v>45690.125</v>
      </c>
      <c r="BG34" s="20" t="n">
        <v>45690.54166666666</v>
      </c>
      <c r="BH34" s="20" t="n">
        <v>45690.625</v>
      </c>
    </row>
    <row r="35">
      <c r="A35" s="5">
        <f>A34+1</f>
        <v/>
      </c>
      <c r="B35" s="3">
        <f>-SUMIFS(df_extrato_zig!G:G,df_extrato_zig!E:E,Conciliacao!A35,df_extrato_zig!D:D,"Saque")-SUMIFS(df_extrato_zig!G:G,df_extrato_zig!E:E,Conciliacao!A35,df_extrato_zig!D:D,"Antecipação")</f>
        <v/>
      </c>
      <c r="C35" s="3">
        <f>SUMIFS(df_extrato_zig!E:E,df_extrato_zig!L:L,Conciliacao!A35,df_extrato_zig!F:F,"DINHEIRO")</f>
        <v/>
      </c>
      <c r="D35" s="3">
        <f>SUMIFS(view_parc_agrup!H:H,view_parc_agrup!G:G,Conciliacao!A35)</f>
        <v/>
      </c>
      <c r="E35" s="3">
        <f>SUMIFS(df_eventos!F:F,df_eventos!H:H,Conciliacao!A35)</f>
        <v/>
      </c>
      <c r="F35" s="3">
        <f>SUMIFS(df_mutuos!M:M,df_mutuos!B:B,Conciliacao!A35)</f>
        <v/>
      </c>
      <c r="G35" s="6">
        <f>SUMIFS(df_bloqueios_judiciais!G:G,df_bloqueios_judiciais!D:D,Conciliacao!A35,df_bloqueios_judiciais!G:G,"&gt;0")</f>
        <v/>
      </c>
      <c r="H35" s="7">
        <f>SUMIFS(df_extratos!I:I,df_extratos!F:F,Conciliacao!BE35,df_extratos!G:G,"CREDITO")+SUMIFS(df_extratos!I:I,df_extratos!F:F,Conciliacao!A35,df_extratos!G:G,"CREDITO")+SUMIFS(df_extratos!I:I,df_extratos!F:F,Conciliacao!BF35,df_extratos!G:G,"CREDITO")+SUMIFS(df_extratos!I:I,df_extratos!F:F,Conciliacao!BG35,df_extratos!G:G,"CREDITO")+SUMIFS(df_extratos!I:I,df_extratos!F:F,Conciliacao!BH35,df_extratos!G:G,"CREDITO")</f>
        <v/>
      </c>
      <c r="I35" s="9">
        <f>H35-SUM(B35:G35)</f>
        <v/>
      </c>
      <c r="J35" s="4">
        <f>SUMIFS(df_blueme_sem_parcelamento!E:E,df_blueme_sem_parcelamento!H:H,Conciliacao!A35)*(-1)</f>
        <v/>
      </c>
      <c r="K35" s="4">
        <f>SUMIFS(df_blueme_com_parcelamento!J:J,df_blueme_com_parcelamento!M:M,Conciliacao!A35)*(-1)</f>
        <v/>
      </c>
      <c r="L35" s="4">
        <f>SUMIFS(df_mutuos!N:N,df_mutuos!B:B,Conciliacao!A35)*(-1)</f>
        <v/>
      </c>
      <c r="M35" s="8">
        <f>SUMIFS(df_bloqueios_judiciais!G:G,df_bloqueios_judiciais!D:D,Conciliacao!A35,df_bloqueios_judiciais!G:G,"&lt;0")</f>
        <v/>
      </c>
      <c r="N35" s="10">
        <f>SUMIFS(df_extratos!I:I,df_extratos!F:F,Conciliacao!BE35,df_extratos!G:G,"DEBITO")+SUMIFS(df_extratos!I:I,df_extratos!F:F,Conciliacao!A35,df_extratos!G:G,"DEBITO")+SUMIFS(df_extratos!I:I,df_extratos!F:F,Conciliacao!BF35,df_extratos!G:G,"DEBITO")+SUMIFS(df_extratos!I:I,df_extratos!F:F,Conciliacao!BG35,df_extratos!G:G,"DEBITO")+SUMIFS(df_extratos!I:I,df_extratos!F:F,Conciliacao!BH35,df_extratos!G:G,"DEBITO")</f>
        <v/>
      </c>
      <c r="O35" s="11">
        <f>N35-SUM(J35:M35)</f>
        <v/>
      </c>
      <c r="P35" s="25">
        <f>SUMIFS(df_ajustes_conciliaco!D:D,df_ajustes_conciliaco!C:C,Conciliacao!A35)</f>
        <v/>
      </c>
      <c r="Q35" s="22">
        <f>O35+I35-P35</f>
        <v/>
      </c>
      <c r="BE35" s="20" t="n">
        <v>45691.5</v>
      </c>
      <c r="BF35" s="20" t="n">
        <v>45691.125</v>
      </c>
      <c r="BG35" s="20" t="n">
        <v>45691.54166666666</v>
      </c>
      <c r="BH35" s="20" t="n">
        <v>45691.625</v>
      </c>
    </row>
    <row r="36">
      <c r="A36" s="5">
        <f>A35+1</f>
        <v/>
      </c>
      <c r="B36" s="3">
        <f>-SUMIFS(df_extrato_zig!G:G,df_extrato_zig!E:E,Conciliacao!A36,df_extrato_zig!D:D,"Saque")-SUMIFS(df_extrato_zig!G:G,df_extrato_zig!E:E,Conciliacao!A36,df_extrato_zig!D:D,"Antecipação")</f>
        <v/>
      </c>
      <c r="C36" s="3">
        <f>SUMIFS(df_extrato_zig!E:E,df_extrato_zig!L:L,Conciliacao!A36,df_extrato_zig!F:F,"DINHEIRO")</f>
        <v/>
      </c>
      <c r="D36" s="3">
        <f>SUMIFS(view_parc_agrup!H:H,view_parc_agrup!G:G,Conciliacao!A36)</f>
        <v/>
      </c>
      <c r="E36" s="3">
        <f>SUMIFS(df_eventos!F:F,df_eventos!H:H,Conciliacao!A36)</f>
        <v/>
      </c>
      <c r="F36" s="3">
        <f>SUMIFS(df_mutuos!M:M,df_mutuos!B:B,Conciliacao!A36)</f>
        <v/>
      </c>
      <c r="G36" s="6">
        <f>SUMIFS(df_bloqueios_judiciais!G:G,df_bloqueios_judiciais!D:D,Conciliacao!A36,df_bloqueios_judiciais!G:G,"&gt;0")</f>
        <v/>
      </c>
      <c r="H36" s="7">
        <f>SUMIFS(df_extratos!I:I,df_extratos!F:F,Conciliacao!BE36,df_extratos!G:G,"CREDITO")+SUMIFS(df_extratos!I:I,df_extratos!F:F,Conciliacao!A36,df_extratos!G:G,"CREDITO")+SUMIFS(df_extratos!I:I,df_extratos!F:F,Conciliacao!BF36,df_extratos!G:G,"CREDITO")+SUMIFS(df_extratos!I:I,df_extratos!F:F,Conciliacao!BG36,df_extratos!G:G,"CREDITO")+SUMIFS(df_extratos!I:I,df_extratos!F:F,Conciliacao!BH36,df_extratos!G:G,"CREDITO")</f>
        <v/>
      </c>
      <c r="I36" s="9">
        <f>H36-SUM(B36:G36)</f>
        <v/>
      </c>
      <c r="J36" s="4">
        <f>SUMIFS(df_blueme_sem_parcelamento!E:E,df_blueme_sem_parcelamento!H:H,Conciliacao!A36)*(-1)</f>
        <v/>
      </c>
      <c r="K36" s="4">
        <f>SUMIFS(df_blueme_com_parcelamento!J:J,df_blueme_com_parcelamento!M:M,Conciliacao!A36)*(-1)</f>
        <v/>
      </c>
      <c r="L36" s="4">
        <f>SUMIFS(df_mutuos!N:N,df_mutuos!B:B,Conciliacao!A36)*(-1)</f>
        <v/>
      </c>
      <c r="M36" s="8">
        <f>SUMIFS(df_bloqueios_judiciais!G:G,df_bloqueios_judiciais!D:D,Conciliacao!A36,df_bloqueios_judiciais!G:G,"&lt;0")</f>
        <v/>
      </c>
      <c r="N36" s="10">
        <f>SUMIFS(df_extratos!I:I,df_extratos!F:F,Conciliacao!BE36,df_extratos!G:G,"DEBITO")+SUMIFS(df_extratos!I:I,df_extratos!F:F,Conciliacao!A36,df_extratos!G:G,"DEBITO")+SUMIFS(df_extratos!I:I,df_extratos!F:F,Conciliacao!BF36,df_extratos!G:G,"DEBITO")+SUMIFS(df_extratos!I:I,df_extratos!F:F,Conciliacao!BG36,df_extratos!G:G,"DEBITO")+SUMIFS(df_extratos!I:I,df_extratos!F:F,Conciliacao!BH36,df_extratos!G:G,"DEBITO")</f>
        <v/>
      </c>
      <c r="O36" s="11">
        <f>N36-SUM(J36:M36)</f>
        <v/>
      </c>
      <c r="P36" s="25">
        <f>SUMIFS(df_ajustes_conciliaco!D:D,df_ajustes_conciliaco!C:C,Conciliacao!A36)</f>
        <v/>
      </c>
      <c r="Q36" s="22">
        <f>O36+I36-P36</f>
        <v/>
      </c>
      <c r="BE36" s="20" t="n">
        <v>45692.5</v>
      </c>
      <c r="BF36" s="20" t="n">
        <v>45692.125</v>
      </c>
      <c r="BG36" s="20" t="n">
        <v>45692.54166666666</v>
      </c>
      <c r="BH36" s="20" t="n">
        <v>45692.625</v>
      </c>
    </row>
    <row r="37">
      <c r="A37" s="5">
        <f>A36+1</f>
        <v/>
      </c>
      <c r="B37" s="3">
        <f>-SUMIFS(df_extrato_zig!G:G,df_extrato_zig!E:E,Conciliacao!A37,df_extrato_zig!D:D,"Saque")-SUMIFS(df_extrato_zig!G:G,df_extrato_zig!E:E,Conciliacao!A37,df_extrato_zig!D:D,"Antecipação")</f>
        <v/>
      </c>
      <c r="C37" s="3">
        <f>SUMIFS(df_extrato_zig!E:E,df_extrato_zig!L:L,Conciliacao!A37,df_extrato_zig!F:F,"DINHEIRO")</f>
        <v/>
      </c>
      <c r="D37" s="3">
        <f>SUMIFS(view_parc_agrup!H:H,view_parc_agrup!G:G,Conciliacao!A37)</f>
        <v/>
      </c>
      <c r="E37" s="3">
        <f>SUMIFS(df_eventos!F:F,df_eventos!H:H,Conciliacao!A37)</f>
        <v/>
      </c>
      <c r="F37" s="3">
        <f>SUMIFS(df_mutuos!M:M,df_mutuos!B:B,Conciliacao!A37)</f>
        <v/>
      </c>
      <c r="G37" s="6">
        <f>SUMIFS(df_bloqueios_judiciais!G:G,df_bloqueios_judiciais!D:D,Conciliacao!A37,df_bloqueios_judiciais!G:G,"&gt;0")</f>
        <v/>
      </c>
      <c r="H37" s="7">
        <f>SUMIFS(df_extratos!I:I,df_extratos!F:F,Conciliacao!BE37,df_extratos!G:G,"CREDITO")+SUMIFS(df_extratos!I:I,df_extratos!F:F,Conciliacao!A37,df_extratos!G:G,"CREDITO")+SUMIFS(df_extratos!I:I,df_extratos!F:F,Conciliacao!BF37,df_extratos!G:G,"CREDITO")+SUMIFS(df_extratos!I:I,df_extratos!F:F,Conciliacao!BG37,df_extratos!G:G,"CREDITO")+SUMIFS(df_extratos!I:I,df_extratos!F:F,Conciliacao!BH37,df_extratos!G:G,"CREDITO")</f>
        <v/>
      </c>
      <c r="I37" s="9">
        <f>H37-SUM(B37:G37)</f>
        <v/>
      </c>
      <c r="J37" s="4">
        <f>SUMIFS(df_blueme_sem_parcelamento!E:E,df_blueme_sem_parcelamento!H:H,Conciliacao!A37)*(-1)</f>
        <v/>
      </c>
      <c r="K37" s="4">
        <f>SUMIFS(df_blueme_com_parcelamento!J:J,df_blueme_com_parcelamento!M:M,Conciliacao!A37)*(-1)</f>
        <v/>
      </c>
      <c r="L37" s="4">
        <f>SUMIFS(df_mutuos!N:N,df_mutuos!B:B,Conciliacao!A37)*(-1)</f>
        <v/>
      </c>
      <c r="M37" s="8">
        <f>SUMIFS(df_bloqueios_judiciais!G:G,df_bloqueios_judiciais!D:D,Conciliacao!A37,df_bloqueios_judiciais!G:G,"&lt;0")</f>
        <v/>
      </c>
      <c r="N37" s="10">
        <f>SUMIFS(df_extratos!I:I,df_extratos!F:F,Conciliacao!BE37,df_extratos!G:G,"DEBITO")+SUMIFS(df_extratos!I:I,df_extratos!F:F,Conciliacao!A37,df_extratos!G:G,"DEBITO")+SUMIFS(df_extratos!I:I,df_extratos!F:F,Conciliacao!BF37,df_extratos!G:G,"DEBITO")+SUMIFS(df_extratos!I:I,df_extratos!F:F,Conciliacao!BG37,df_extratos!G:G,"DEBITO")+SUMIFS(df_extratos!I:I,df_extratos!F:F,Conciliacao!BH37,df_extratos!G:G,"DEBITO")</f>
        <v/>
      </c>
      <c r="O37" s="11">
        <f>N37-SUM(J37:M37)</f>
        <v/>
      </c>
      <c r="P37" s="25">
        <f>SUMIFS(df_ajustes_conciliaco!D:D,df_ajustes_conciliaco!C:C,Conciliacao!A37)</f>
        <v/>
      </c>
      <c r="Q37" s="22">
        <f>O37+I37-P37</f>
        <v/>
      </c>
      <c r="BE37" s="20" t="n">
        <v>45693.5</v>
      </c>
      <c r="BF37" s="20" t="n">
        <v>45693.125</v>
      </c>
      <c r="BG37" s="20" t="n">
        <v>45693.54166666666</v>
      </c>
      <c r="BH37" s="20" t="n">
        <v>45693.625</v>
      </c>
    </row>
    <row r="38">
      <c r="A38" s="5">
        <f>A37+1</f>
        <v/>
      </c>
      <c r="B38" s="3">
        <f>-SUMIFS(df_extrato_zig!G:G,df_extrato_zig!E:E,Conciliacao!A38,df_extrato_zig!D:D,"Saque")-SUMIFS(df_extrato_zig!G:G,df_extrato_zig!E:E,Conciliacao!A38,df_extrato_zig!D:D,"Antecipação")</f>
        <v/>
      </c>
      <c r="C38" s="3">
        <f>SUMIFS(df_extrato_zig!E:E,df_extrato_zig!L:L,Conciliacao!A38,df_extrato_zig!F:F,"DINHEIRO")</f>
        <v/>
      </c>
      <c r="D38" s="3">
        <f>SUMIFS(view_parc_agrup!H:H,view_parc_agrup!G:G,Conciliacao!A38)</f>
        <v/>
      </c>
      <c r="E38" s="3">
        <f>SUMIFS(df_eventos!F:F,df_eventos!H:H,Conciliacao!A38)</f>
        <v/>
      </c>
      <c r="F38" s="3">
        <f>SUMIFS(df_mutuos!M:M,df_mutuos!B:B,Conciliacao!A38)</f>
        <v/>
      </c>
      <c r="G38" s="6">
        <f>SUMIFS(df_bloqueios_judiciais!G:G,df_bloqueios_judiciais!D:D,Conciliacao!A38,df_bloqueios_judiciais!G:G,"&gt;0")</f>
        <v/>
      </c>
      <c r="H38" s="7">
        <f>SUMIFS(df_extratos!I:I,df_extratos!F:F,Conciliacao!BE38,df_extratos!G:G,"CREDITO")+SUMIFS(df_extratos!I:I,df_extratos!F:F,Conciliacao!A38,df_extratos!G:G,"CREDITO")+SUMIFS(df_extratos!I:I,df_extratos!F:F,Conciliacao!BF38,df_extratos!G:G,"CREDITO")+SUMIFS(df_extratos!I:I,df_extratos!F:F,Conciliacao!BG38,df_extratos!G:G,"CREDITO")+SUMIFS(df_extratos!I:I,df_extratos!F:F,Conciliacao!BH38,df_extratos!G:G,"CREDITO")</f>
        <v/>
      </c>
      <c r="I38" s="9">
        <f>H38-SUM(B38:G38)</f>
        <v/>
      </c>
      <c r="J38" s="4">
        <f>SUMIFS(df_blueme_sem_parcelamento!E:E,df_blueme_sem_parcelamento!H:H,Conciliacao!A38)*(-1)</f>
        <v/>
      </c>
      <c r="K38" s="4">
        <f>SUMIFS(df_blueme_com_parcelamento!J:J,df_blueme_com_parcelamento!M:M,Conciliacao!A38)*(-1)</f>
        <v/>
      </c>
      <c r="L38" s="4">
        <f>SUMIFS(df_mutuos!N:N,df_mutuos!B:B,Conciliacao!A38)*(-1)</f>
        <v/>
      </c>
      <c r="M38" s="8">
        <f>SUMIFS(df_bloqueios_judiciais!G:G,df_bloqueios_judiciais!D:D,Conciliacao!A38,df_bloqueios_judiciais!G:G,"&lt;0")</f>
        <v/>
      </c>
      <c r="N38" s="10">
        <f>SUMIFS(df_extratos!I:I,df_extratos!F:F,Conciliacao!BE38,df_extratos!G:G,"DEBITO")+SUMIFS(df_extratos!I:I,df_extratos!F:F,Conciliacao!A38,df_extratos!G:G,"DEBITO")+SUMIFS(df_extratos!I:I,df_extratos!F:F,Conciliacao!BF38,df_extratos!G:G,"DEBITO")+SUMIFS(df_extratos!I:I,df_extratos!F:F,Conciliacao!BG38,df_extratos!G:G,"DEBITO")+SUMIFS(df_extratos!I:I,df_extratos!F:F,Conciliacao!BH38,df_extratos!G:G,"DEBITO")</f>
        <v/>
      </c>
      <c r="O38" s="11">
        <f>N38-SUM(J38:M38)</f>
        <v/>
      </c>
      <c r="P38" s="25">
        <f>SUMIFS(df_ajustes_conciliaco!D:D,df_ajustes_conciliaco!C:C,Conciliacao!A38)</f>
        <v/>
      </c>
      <c r="Q38" s="22">
        <f>O38+I38-P38</f>
        <v/>
      </c>
      <c r="BE38" s="20" t="n">
        <v>45694.5</v>
      </c>
      <c r="BF38" s="20" t="n">
        <v>45694.125</v>
      </c>
      <c r="BG38" s="20" t="n">
        <v>45694.54166666666</v>
      </c>
      <c r="BH38" s="20" t="n">
        <v>45694.625</v>
      </c>
    </row>
    <row r="39">
      <c r="A39" s="5">
        <f>A38+1</f>
        <v/>
      </c>
      <c r="B39" s="3">
        <f>-SUMIFS(df_extrato_zig!G:G,df_extrato_zig!E:E,Conciliacao!A39,df_extrato_zig!D:D,"Saque")-SUMIFS(df_extrato_zig!G:G,df_extrato_zig!E:E,Conciliacao!A39,df_extrato_zig!D:D,"Antecipação")</f>
        <v/>
      </c>
      <c r="C39" s="3">
        <f>SUMIFS(df_extrato_zig!E:E,df_extrato_zig!L:L,Conciliacao!A39,df_extrato_zig!F:F,"DINHEIRO")</f>
        <v/>
      </c>
      <c r="D39" s="3">
        <f>SUMIFS(view_parc_agrup!H:H,view_parc_agrup!G:G,Conciliacao!A39)</f>
        <v/>
      </c>
      <c r="E39" s="3">
        <f>SUMIFS(df_eventos!F:F,df_eventos!H:H,Conciliacao!A39)</f>
        <v/>
      </c>
      <c r="F39" s="3">
        <f>SUMIFS(df_mutuos!M:M,df_mutuos!B:B,Conciliacao!A39)</f>
        <v/>
      </c>
      <c r="G39" s="6">
        <f>SUMIFS(df_bloqueios_judiciais!G:G,df_bloqueios_judiciais!D:D,Conciliacao!A39,df_bloqueios_judiciais!G:G,"&gt;0")</f>
        <v/>
      </c>
      <c r="H39" s="7">
        <f>SUMIFS(df_extratos!I:I,df_extratos!F:F,Conciliacao!BE39,df_extratos!G:G,"CREDITO")+SUMIFS(df_extratos!I:I,df_extratos!F:F,Conciliacao!A39,df_extratos!G:G,"CREDITO")+SUMIFS(df_extratos!I:I,df_extratos!F:F,Conciliacao!BF39,df_extratos!G:G,"CREDITO")+SUMIFS(df_extratos!I:I,df_extratos!F:F,Conciliacao!BG39,df_extratos!G:G,"CREDITO")+SUMIFS(df_extratos!I:I,df_extratos!F:F,Conciliacao!BH39,df_extratos!G:G,"CREDITO")</f>
        <v/>
      </c>
      <c r="I39" s="9">
        <f>H39-SUM(B39:G39)</f>
        <v/>
      </c>
      <c r="J39" s="4">
        <f>SUMIFS(df_blueme_sem_parcelamento!E:E,df_blueme_sem_parcelamento!H:H,Conciliacao!A39)*(-1)</f>
        <v/>
      </c>
      <c r="K39" s="4">
        <f>SUMIFS(df_blueme_com_parcelamento!J:J,df_blueme_com_parcelamento!M:M,Conciliacao!A39)*(-1)</f>
        <v/>
      </c>
      <c r="L39" s="4">
        <f>SUMIFS(df_mutuos!N:N,df_mutuos!B:B,Conciliacao!A39)*(-1)</f>
        <v/>
      </c>
      <c r="M39" s="8">
        <f>SUMIFS(df_bloqueios_judiciais!G:G,df_bloqueios_judiciais!D:D,Conciliacao!A39,df_bloqueios_judiciais!G:G,"&lt;0")</f>
        <v/>
      </c>
      <c r="N39" s="10">
        <f>SUMIFS(df_extratos!I:I,df_extratos!F:F,Conciliacao!BE39,df_extratos!G:G,"DEBITO")+SUMIFS(df_extratos!I:I,df_extratos!F:F,Conciliacao!A39,df_extratos!G:G,"DEBITO")+SUMIFS(df_extratos!I:I,df_extratos!F:F,Conciliacao!BF39,df_extratos!G:G,"DEBITO")+SUMIFS(df_extratos!I:I,df_extratos!F:F,Conciliacao!BG39,df_extratos!G:G,"DEBITO")+SUMIFS(df_extratos!I:I,df_extratos!F:F,Conciliacao!BH39,df_extratos!G:G,"DEBITO")</f>
        <v/>
      </c>
      <c r="O39" s="11">
        <f>N39-SUM(J39:M39)</f>
        <v/>
      </c>
      <c r="P39" s="25">
        <f>SUMIFS(df_ajustes_conciliaco!D:D,df_ajustes_conciliaco!C:C,Conciliacao!A39)</f>
        <v/>
      </c>
      <c r="Q39" s="22">
        <f>O39+I39-P39</f>
        <v/>
      </c>
      <c r="BE39" s="20" t="n">
        <v>45695.5</v>
      </c>
      <c r="BF39" s="20" t="n">
        <v>45695.125</v>
      </c>
      <c r="BG39" s="20" t="n">
        <v>45695.54166666666</v>
      </c>
      <c r="BH39" s="20" t="n">
        <v>45695.625</v>
      </c>
    </row>
    <row r="40">
      <c r="A40" s="5">
        <f>A39+1</f>
        <v/>
      </c>
      <c r="B40" s="3">
        <f>-SUMIFS(df_extrato_zig!G:G,df_extrato_zig!E:E,Conciliacao!A40,df_extrato_zig!D:D,"Saque")-SUMIFS(df_extrato_zig!G:G,df_extrato_zig!E:E,Conciliacao!A40,df_extrato_zig!D:D,"Antecipação")</f>
        <v/>
      </c>
      <c r="C40" s="3">
        <f>SUMIFS(df_extrato_zig!E:E,df_extrato_zig!L:L,Conciliacao!A40,df_extrato_zig!F:F,"DINHEIRO")</f>
        <v/>
      </c>
      <c r="D40" s="3">
        <f>SUMIFS(view_parc_agrup!H:H,view_parc_agrup!G:G,Conciliacao!A40)</f>
        <v/>
      </c>
      <c r="E40" s="3">
        <f>SUMIFS(df_eventos!F:F,df_eventos!H:H,Conciliacao!A40)</f>
        <v/>
      </c>
      <c r="F40" s="3">
        <f>SUMIFS(df_mutuos!M:M,df_mutuos!B:B,Conciliacao!A40)</f>
        <v/>
      </c>
      <c r="G40" s="6">
        <f>SUMIFS(df_bloqueios_judiciais!G:G,df_bloqueios_judiciais!D:D,Conciliacao!A40,df_bloqueios_judiciais!G:G,"&gt;0")</f>
        <v/>
      </c>
      <c r="H40" s="7">
        <f>SUMIFS(df_extratos!I:I,df_extratos!F:F,Conciliacao!BE40,df_extratos!G:G,"CREDITO")+SUMIFS(df_extratos!I:I,df_extratos!F:F,Conciliacao!A40,df_extratos!G:G,"CREDITO")+SUMIFS(df_extratos!I:I,df_extratos!F:F,Conciliacao!BF40,df_extratos!G:G,"CREDITO")+SUMIFS(df_extratos!I:I,df_extratos!F:F,Conciliacao!BG40,df_extratos!G:G,"CREDITO")+SUMIFS(df_extratos!I:I,df_extratos!F:F,Conciliacao!BH40,df_extratos!G:G,"CREDITO")</f>
        <v/>
      </c>
      <c r="I40" s="9">
        <f>H40-SUM(B40:G40)</f>
        <v/>
      </c>
      <c r="J40" s="4">
        <f>SUMIFS(df_blueme_sem_parcelamento!E:E,df_blueme_sem_parcelamento!H:H,Conciliacao!A40)*(-1)</f>
        <v/>
      </c>
      <c r="K40" s="4">
        <f>SUMIFS(df_blueme_com_parcelamento!J:J,df_blueme_com_parcelamento!M:M,Conciliacao!A40)*(-1)</f>
        <v/>
      </c>
      <c r="L40" s="4">
        <f>SUMIFS(df_mutuos!N:N,df_mutuos!B:B,Conciliacao!A40)*(-1)</f>
        <v/>
      </c>
      <c r="M40" s="8">
        <f>SUMIFS(df_bloqueios_judiciais!G:G,df_bloqueios_judiciais!D:D,Conciliacao!A40,df_bloqueios_judiciais!G:G,"&lt;0")</f>
        <v/>
      </c>
      <c r="N40" s="10">
        <f>SUMIFS(df_extratos!I:I,df_extratos!F:F,Conciliacao!BE40,df_extratos!G:G,"DEBITO")+SUMIFS(df_extratos!I:I,df_extratos!F:F,Conciliacao!A40,df_extratos!G:G,"DEBITO")+SUMIFS(df_extratos!I:I,df_extratos!F:F,Conciliacao!BF40,df_extratos!G:G,"DEBITO")+SUMIFS(df_extratos!I:I,df_extratos!F:F,Conciliacao!BG40,df_extratos!G:G,"DEBITO")+SUMIFS(df_extratos!I:I,df_extratos!F:F,Conciliacao!BH40,df_extratos!G:G,"DEBITO")</f>
        <v/>
      </c>
      <c r="O40" s="11">
        <f>N40-SUM(J40:M40)</f>
        <v/>
      </c>
      <c r="P40" s="25">
        <f>SUMIFS(df_ajustes_conciliaco!D:D,df_ajustes_conciliaco!C:C,Conciliacao!A40)</f>
        <v/>
      </c>
      <c r="Q40" s="22">
        <f>O40+I40-P40</f>
        <v/>
      </c>
      <c r="BE40" s="20" t="n">
        <v>45696.5</v>
      </c>
      <c r="BF40" s="20" t="n">
        <v>45696.125</v>
      </c>
      <c r="BG40" s="20" t="n">
        <v>45696.54166666666</v>
      </c>
      <c r="BH40" s="20" t="n">
        <v>45696.625</v>
      </c>
    </row>
    <row r="41">
      <c r="A41" s="5">
        <f>A40+1</f>
        <v/>
      </c>
      <c r="B41" s="3">
        <f>-SUMIFS(df_extrato_zig!G:G,df_extrato_zig!E:E,Conciliacao!A41,df_extrato_zig!D:D,"Saque")-SUMIFS(df_extrato_zig!G:G,df_extrato_zig!E:E,Conciliacao!A41,df_extrato_zig!D:D,"Antecipação")</f>
        <v/>
      </c>
      <c r="C41" s="3">
        <f>SUMIFS(df_extrato_zig!E:E,df_extrato_zig!L:L,Conciliacao!A41,df_extrato_zig!F:F,"DINHEIRO")</f>
        <v/>
      </c>
      <c r="D41" s="3">
        <f>SUMIFS(view_parc_agrup!H:H,view_parc_agrup!G:G,Conciliacao!A41)</f>
        <v/>
      </c>
      <c r="E41" s="3">
        <f>SUMIFS(df_eventos!F:F,df_eventos!H:H,Conciliacao!A41)</f>
        <v/>
      </c>
      <c r="F41" s="3">
        <f>SUMIFS(df_mutuos!M:M,df_mutuos!B:B,Conciliacao!A41)</f>
        <v/>
      </c>
      <c r="G41" s="6">
        <f>SUMIFS(df_bloqueios_judiciais!G:G,df_bloqueios_judiciais!D:D,Conciliacao!A41,df_bloqueios_judiciais!G:G,"&gt;0")</f>
        <v/>
      </c>
      <c r="H41" s="7">
        <f>SUMIFS(df_extratos!I:I,df_extratos!F:F,Conciliacao!BE41,df_extratos!G:G,"CREDITO")+SUMIFS(df_extratos!I:I,df_extratos!F:F,Conciliacao!A41,df_extratos!G:G,"CREDITO")+SUMIFS(df_extratos!I:I,df_extratos!F:F,Conciliacao!BF41,df_extratos!G:G,"CREDITO")+SUMIFS(df_extratos!I:I,df_extratos!F:F,Conciliacao!BG41,df_extratos!G:G,"CREDITO")+SUMIFS(df_extratos!I:I,df_extratos!F:F,Conciliacao!BH41,df_extratos!G:G,"CREDITO")</f>
        <v/>
      </c>
      <c r="I41" s="9">
        <f>H41-SUM(B41:G41)</f>
        <v/>
      </c>
      <c r="J41" s="4">
        <f>SUMIFS(df_blueme_sem_parcelamento!E:E,df_blueme_sem_parcelamento!H:H,Conciliacao!A41)*(-1)</f>
        <v/>
      </c>
      <c r="K41" s="4">
        <f>SUMIFS(df_blueme_com_parcelamento!J:J,df_blueme_com_parcelamento!M:M,Conciliacao!A41)*(-1)</f>
        <v/>
      </c>
      <c r="L41" s="4">
        <f>SUMIFS(df_mutuos!N:N,df_mutuos!B:B,Conciliacao!A41)*(-1)</f>
        <v/>
      </c>
      <c r="M41" s="8">
        <f>SUMIFS(df_bloqueios_judiciais!G:G,df_bloqueios_judiciais!D:D,Conciliacao!A41,df_bloqueios_judiciais!G:G,"&lt;0")</f>
        <v/>
      </c>
      <c r="N41" s="10">
        <f>SUMIFS(df_extratos!I:I,df_extratos!F:F,Conciliacao!BE41,df_extratos!G:G,"DEBITO")+SUMIFS(df_extratos!I:I,df_extratos!F:F,Conciliacao!A41,df_extratos!G:G,"DEBITO")+SUMIFS(df_extratos!I:I,df_extratos!F:F,Conciliacao!BF41,df_extratos!G:G,"DEBITO")+SUMIFS(df_extratos!I:I,df_extratos!F:F,Conciliacao!BG41,df_extratos!G:G,"DEBITO")+SUMIFS(df_extratos!I:I,df_extratos!F:F,Conciliacao!BH41,df_extratos!G:G,"DEBITO")</f>
        <v/>
      </c>
      <c r="O41" s="11">
        <f>N41-SUM(J41:M41)</f>
        <v/>
      </c>
      <c r="P41" s="25">
        <f>SUMIFS(df_ajustes_conciliaco!D:D,df_ajustes_conciliaco!C:C,Conciliacao!A41)</f>
        <v/>
      </c>
      <c r="Q41" s="22">
        <f>O41+I41-P41</f>
        <v/>
      </c>
      <c r="BE41" s="20" t="n">
        <v>45697.5</v>
      </c>
      <c r="BF41" s="20" t="n">
        <v>45697.125</v>
      </c>
      <c r="BG41" s="20" t="n">
        <v>45697.54166666666</v>
      </c>
      <c r="BH41" s="20" t="n">
        <v>45697.625</v>
      </c>
    </row>
    <row r="42">
      <c r="A42" s="5">
        <f>A41+1</f>
        <v/>
      </c>
      <c r="B42" s="3">
        <f>-SUMIFS(df_extrato_zig!G:G,df_extrato_zig!E:E,Conciliacao!A42,df_extrato_zig!D:D,"Saque")-SUMIFS(df_extrato_zig!G:G,df_extrato_zig!E:E,Conciliacao!A42,df_extrato_zig!D:D,"Antecipação")</f>
        <v/>
      </c>
      <c r="C42" s="3">
        <f>SUMIFS(df_extrato_zig!E:E,df_extrato_zig!L:L,Conciliacao!A42,df_extrato_zig!F:F,"DINHEIRO")</f>
        <v/>
      </c>
      <c r="D42" s="3">
        <f>SUMIFS(view_parc_agrup!H:H,view_parc_agrup!G:G,Conciliacao!A42)</f>
        <v/>
      </c>
      <c r="E42" s="3">
        <f>SUMIFS(df_eventos!F:F,df_eventos!H:H,Conciliacao!A42)</f>
        <v/>
      </c>
      <c r="F42" s="3">
        <f>SUMIFS(df_mutuos!M:M,df_mutuos!B:B,Conciliacao!A42)</f>
        <v/>
      </c>
      <c r="G42" s="6">
        <f>SUMIFS(df_bloqueios_judiciais!G:G,df_bloqueios_judiciais!D:D,Conciliacao!A42,df_bloqueios_judiciais!G:G,"&gt;0")</f>
        <v/>
      </c>
      <c r="H42" s="7">
        <f>SUMIFS(df_extratos!I:I,df_extratos!F:F,Conciliacao!BE42,df_extratos!G:G,"CREDITO")+SUMIFS(df_extratos!I:I,df_extratos!F:F,Conciliacao!A42,df_extratos!G:G,"CREDITO")+SUMIFS(df_extratos!I:I,df_extratos!F:F,Conciliacao!BF42,df_extratos!G:G,"CREDITO")+SUMIFS(df_extratos!I:I,df_extratos!F:F,Conciliacao!BG42,df_extratos!G:G,"CREDITO")+SUMIFS(df_extratos!I:I,df_extratos!F:F,Conciliacao!BH42,df_extratos!G:G,"CREDITO")</f>
        <v/>
      </c>
      <c r="I42" s="9">
        <f>H42-SUM(B42:G42)</f>
        <v/>
      </c>
      <c r="J42" s="4">
        <f>SUMIFS(df_blueme_sem_parcelamento!E:E,df_blueme_sem_parcelamento!H:H,Conciliacao!A42)*(-1)</f>
        <v/>
      </c>
      <c r="K42" s="4">
        <f>SUMIFS(df_blueme_com_parcelamento!J:J,df_blueme_com_parcelamento!M:M,Conciliacao!A42)*(-1)</f>
        <v/>
      </c>
      <c r="L42" s="4">
        <f>SUMIFS(df_mutuos!N:N,df_mutuos!B:B,Conciliacao!A42)*(-1)</f>
        <v/>
      </c>
      <c r="M42" s="8">
        <f>SUMIFS(df_bloqueios_judiciais!G:G,df_bloqueios_judiciais!D:D,Conciliacao!A42,df_bloqueios_judiciais!G:G,"&lt;0")</f>
        <v/>
      </c>
      <c r="N42" s="10">
        <f>SUMIFS(df_extratos!I:I,df_extratos!F:F,Conciliacao!BE42,df_extratos!G:G,"DEBITO")+SUMIFS(df_extratos!I:I,df_extratos!F:F,Conciliacao!A42,df_extratos!G:G,"DEBITO")+SUMIFS(df_extratos!I:I,df_extratos!F:F,Conciliacao!BF42,df_extratos!G:G,"DEBITO")+SUMIFS(df_extratos!I:I,df_extratos!F:F,Conciliacao!BG42,df_extratos!G:G,"DEBITO")+SUMIFS(df_extratos!I:I,df_extratos!F:F,Conciliacao!BH42,df_extratos!G:G,"DEBITO")</f>
        <v/>
      </c>
      <c r="O42" s="11">
        <f>N42-SUM(J42:M42)</f>
        <v/>
      </c>
      <c r="P42" s="25">
        <f>SUMIFS(df_ajustes_conciliaco!D:D,df_ajustes_conciliaco!C:C,Conciliacao!A42)</f>
        <v/>
      </c>
      <c r="Q42" s="22">
        <f>O42+I42-P42</f>
        <v/>
      </c>
      <c r="BE42" s="20" t="n">
        <v>45698.5</v>
      </c>
      <c r="BF42" s="20" t="n">
        <v>45698.125</v>
      </c>
      <c r="BG42" s="20" t="n">
        <v>45698.54166666666</v>
      </c>
      <c r="BH42" s="20" t="n">
        <v>45698.625</v>
      </c>
    </row>
    <row r="43">
      <c r="A43" s="5">
        <f>A42+1</f>
        <v/>
      </c>
      <c r="B43" s="3">
        <f>-SUMIFS(df_extrato_zig!G:G,df_extrato_zig!E:E,Conciliacao!A43,df_extrato_zig!D:D,"Saque")-SUMIFS(df_extrato_zig!G:G,df_extrato_zig!E:E,Conciliacao!A43,df_extrato_zig!D:D,"Antecipação")</f>
        <v/>
      </c>
      <c r="C43" s="3">
        <f>SUMIFS(df_extrato_zig!E:E,df_extrato_zig!L:L,Conciliacao!A43,df_extrato_zig!F:F,"DINHEIRO")</f>
        <v/>
      </c>
      <c r="D43" s="3">
        <f>SUMIFS(view_parc_agrup!H:H,view_parc_agrup!G:G,Conciliacao!A43)</f>
        <v/>
      </c>
      <c r="E43" s="3">
        <f>SUMIFS(df_eventos!F:F,df_eventos!H:H,Conciliacao!A43)</f>
        <v/>
      </c>
      <c r="F43" s="3">
        <f>SUMIFS(df_mutuos!M:M,df_mutuos!B:B,Conciliacao!A43)</f>
        <v/>
      </c>
      <c r="G43" s="6">
        <f>SUMIFS(df_bloqueios_judiciais!G:G,df_bloqueios_judiciais!D:D,Conciliacao!A43,df_bloqueios_judiciais!G:G,"&gt;0")</f>
        <v/>
      </c>
      <c r="H43" s="7">
        <f>SUMIFS(df_extratos!I:I,df_extratos!F:F,Conciliacao!BE43,df_extratos!G:G,"CREDITO")+SUMIFS(df_extratos!I:I,df_extratos!F:F,Conciliacao!A43,df_extratos!G:G,"CREDITO")+SUMIFS(df_extratos!I:I,df_extratos!F:F,Conciliacao!BF43,df_extratos!G:G,"CREDITO")+SUMIFS(df_extratos!I:I,df_extratos!F:F,Conciliacao!BG43,df_extratos!G:G,"CREDITO")+SUMIFS(df_extratos!I:I,df_extratos!F:F,Conciliacao!BH43,df_extratos!G:G,"CREDITO")</f>
        <v/>
      </c>
      <c r="I43" s="9">
        <f>H43-SUM(B43:G43)</f>
        <v/>
      </c>
      <c r="J43" s="4">
        <f>SUMIFS(df_blueme_sem_parcelamento!E:E,df_blueme_sem_parcelamento!H:H,Conciliacao!A43)*(-1)</f>
        <v/>
      </c>
      <c r="K43" s="4">
        <f>SUMIFS(df_blueme_com_parcelamento!J:J,df_blueme_com_parcelamento!M:M,Conciliacao!A43)*(-1)</f>
        <v/>
      </c>
      <c r="L43" s="4">
        <f>SUMIFS(df_mutuos!N:N,df_mutuos!B:B,Conciliacao!A43)*(-1)</f>
        <v/>
      </c>
      <c r="M43" s="8">
        <f>SUMIFS(df_bloqueios_judiciais!G:G,df_bloqueios_judiciais!D:D,Conciliacao!A43,df_bloqueios_judiciais!G:G,"&lt;0")</f>
        <v/>
      </c>
      <c r="N43" s="10">
        <f>SUMIFS(df_extratos!I:I,df_extratos!F:F,Conciliacao!BE43,df_extratos!G:G,"DEBITO")+SUMIFS(df_extratos!I:I,df_extratos!F:F,Conciliacao!A43,df_extratos!G:G,"DEBITO")+SUMIFS(df_extratos!I:I,df_extratos!F:F,Conciliacao!BF43,df_extratos!G:G,"DEBITO")+SUMIFS(df_extratos!I:I,df_extratos!F:F,Conciliacao!BG43,df_extratos!G:G,"DEBITO")+SUMIFS(df_extratos!I:I,df_extratos!F:F,Conciliacao!BH43,df_extratos!G:G,"DEBITO")</f>
        <v/>
      </c>
      <c r="O43" s="11">
        <f>N43-SUM(J43:M43)</f>
        <v/>
      </c>
      <c r="P43" s="25">
        <f>SUMIFS(df_ajustes_conciliaco!D:D,df_ajustes_conciliaco!C:C,Conciliacao!A43)</f>
        <v/>
      </c>
      <c r="Q43" s="22">
        <f>O43+I43-P43</f>
        <v/>
      </c>
      <c r="BE43" s="20" t="n">
        <v>45699.5</v>
      </c>
      <c r="BF43" s="20" t="n">
        <v>45699.125</v>
      </c>
      <c r="BG43" s="20" t="n">
        <v>45699.54166666666</v>
      </c>
      <c r="BH43" s="20" t="n">
        <v>45699.625</v>
      </c>
    </row>
    <row r="44">
      <c r="A44" s="5">
        <f>A43+1</f>
        <v/>
      </c>
      <c r="B44" s="3">
        <f>-SUMIFS(df_extrato_zig!G:G,df_extrato_zig!E:E,Conciliacao!A44,df_extrato_zig!D:D,"Saque")-SUMIFS(df_extrato_zig!G:G,df_extrato_zig!E:E,Conciliacao!A44,df_extrato_zig!D:D,"Antecipação")</f>
        <v/>
      </c>
      <c r="C44" s="3">
        <f>SUMIFS(df_extrato_zig!E:E,df_extrato_zig!L:L,Conciliacao!A44,df_extrato_zig!F:F,"DINHEIRO")</f>
        <v/>
      </c>
      <c r="D44" s="3">
        <f>SUMIFS(view_parc_agrup!H:H,view_parc_agrup!G:G,Conciliacao!A44)</f>
        <v/>
      </c>
      <c r="E44" s="3">
        <f>SUMIFS(df_eventos!F:F,df_eventos!H:H,Conciliacao!A44)</f>
        <v/>
      </c>
      <c r="F44" s="3">
        <f>SUMIFS(df_mutuos!M:M,df_mutuos!B:B,Conciliacao!A44)</f>
        <v/>
      </c>
      <c r="G44" s="6">
        <f>SUMIFS(df_bloqueios_judiciais!G:G,df_bloqueios_judiciais!D:D,Conciliacao!A44,df_bloqueios_judiciais!G:G,"&gt;0")</f>
        <v/>
      </c>
      <c r="H44" s="7">
        <f>SUMIFS(df_extratos!I:I,df_extratos!F:F,Conciliacao!BE44,df_extratos!G:G,"CREDITO")+SUMIFS(df_extratos!I:I,df_extratos!F:F,Conciliacao!A44,df_extratos!G:G,"CREDITO")+SUMIFS(df_extratos!I:I,df_extratos!F:F,Conciliacao!BF44,df_extratos!G:G,"CREDITO")+SUMIFS(df_extratos!I:I,df_extratos!F:F,Conciliacao!BG44,df_extratos!G:G,"CREDITO")+SUMIFS(df_extratos!I:I,df_extratos!F:F,Conciliacao!BH44,df_extratos!G:G,"CREDITO")</f>
        <v/>
      </c>
      <c r="I44" s="9">
        <f>H44-SUM(B44:G44)</f>
        <v/>
      </c>
      <c r="J44" s="4">
        <f>SUMIFS(df_blueme_sem_parcelamento!E:E,df_blueme_sem_parcelamento!H:H,Conciliacao!A44)*(-1)</f>
        <v/>
      </c>
      <c r="K44" s="4">
        <f>SUMIFS(df_blueme_com_parcelamento!J:J,df_blueme_com_parcelamento!M:M,Conciliacao!A44)*(-1)</f>
        <v/>
      </c>
      <c r="L44" s="4">
        <f>SUMIFS(df_mutuos!N:N,df_mutuos!B:B,Conciliacao!A44)*(-1)</f>
        <v/>
      </c>
      <c r="M44" s="8">
        <f>SUMIFS(df_bloqueios_judiciais!G:G,df_bloqueios_judiciais!D:D,Conciliacao!A44,df_bloqueios_judiciais!G:G,"&lt;0")</f>
        <v/>
      </c>
      <c r="N44" s="10">
        <f>SUMIFS(df_extratos!I:I,df_extratos!F:F,Conciliacao!BE44,df_extratos!G:G,"DEBITO")+SUMIFS(df_extratos!I:I,df_extratos!F:F,Conciliacao!A44,df_extratos!G:G,"DEBITO")+SUMIFS(df_extratos!I:I,df_extratos!F:F,Conciliacao!BF44,df_extratos!G:G,"DEBITO")+SUMIFS(df_extratos!I:I,df_extratos!F:F,Conciliacao!BG44,df_extratos!G:G,"DEBITO")+SUMIFS(df_extratos!I:I,df_extratos!F:F,Conciliacao!BH44,df_extratos!G:G,"DEBITO")</f>
        <v/>
      </c>
      <c r="O44" s="11">
        <f>N44-SUM(J44:M44)</f>
        <v/>
      </c>
      <c r="P44" s="25">
        <f>SUMIFS(df_ajustes_conciliaco!D:D,df_ajustes_conciliaco!C:C,Conciliacao!A44)</f>
        <v/>
      </c>
      <c r="Q44" s="22">
        <f>O44+I44-P44</f>
        <v/>
      </c>
      <c r="BE44" s="20" t="n">
        <v>45700.5</v>
      </c>
      <c r="BF44" s="20" t="n">
        <v>45700.125</v>
      </c>
      <c r="BG44" s="20" t="n">
        <v>45700.54166666666</v>
      </c>
      <c r="BH44" s="20" t="n">
        <v>45700.625</v>
      </c>
    </row>
    <row r="45">
      <c r="A45" s="5">
        <f>A44+1</f>
        <v/>
      </c>
      <c r="B45" s="3">
        <f>-SUMIFS(df_extrato_zig!G:G,df_extrato_zig!E:E,Conciliacao!A45,df_extrato_zig!D:D,"Saque")-SUMIFS(df_extrato_zig!G:G,df_extrato_zig!E:E,Conciliacao!A45,df_extrato_zig!D:D,"Antecipação")</f>
        <v/>
      </c>
      <c r="C45" s="3">
        <f>SUMIFS(df_extrato_zig!E:E,df_extrato_zig!L:L,Conciliacao!A45,df_extrato_zig!F:F,"DINHEIRO")</f>
        <v/>
      </c>
      <c r="D45" s="3">
        <f>SUMIFS(view_parc_agrup!H:H,view_parc_agrup!G:G,Conciliacao!A45)</f>
        <v/>
      </c>
      <c r="E45" s="3">
        <f>SUMIFS(df_eventos!F:F,df_eventos!H:H,Conciliacao!A45)</f>
        <v/>
      </c>
      <c r="F45" s="3">
        <f>SUMIFS(df_mutuos!M:M,df_mutuos!B:B,Conciliacao!A45)</f>
        <v/>
      </c>
      <c r="G45" s="6">
        <f>SUMIFS(df_bloqueios_judiciais!G:G,df_bloqueios_judiciais!D:D,Conciliacao!A45,df_bloqueios_judiciais!G:G,"&gt;0")</f>
        <v/>
      </c>
      <c r="H45" s="7">
        <f>SUMIFS(df_extratos!I:I,df_extratos!F:F,Conciliacao!BE45,df_extratos!G:G,"CREDITO")+SUMIFS(df_extratos!I:I,df_extratos!F:F,Conciliacao!A45,df_extratos!G:G,"CREDITO")+SUMIFS(df_extratos!I:I,df_extratos!F:F,Conciliacao!BF45,df_extratos!G:G,"CREDITO")+SUMIFS(df_extratos!I:I,df_extratos!F:F,Conciliacao!BG45,df_extratos!G:G,"CREDITO")+SUMIFS(df_extratos!I:I,df_extratos!F:F,Conciliacao!BH45,df_extratos!G:G,"CREDITO")</f>
        <v/>
      </c>
      <c r="I45" s="9">
        <f>H45-SUM(B45:G45)</f>
        <v/>
      </c>
      <c r="J45" s="4">
        <f>SUMIFS(df_blueme_sem_parcelamento!E:E,df_blueme_sem_parcelamento!H:H,Conciliacao!A45)*(-1)</f>
        <v/>
      </c>
      <c r="K45" s="4">
        <f>SUMIFS(df_blueme_com_parcelamento!J:J,df_blueme_com_parcelamento!M:M,Conciliacao!A45)*(-1)</f>
        <v/>
      </c>
      <c r="L45" s="4">
        <f>SUMIFS(df_mutuos!N:N,df_mutuos!B:B,Conciliacao!A45)*(-1)</f>
        <v/>
      </c>
      <c r="M45" s="8">
        <f>SUMIFS(df_bloqueios_judiciais!G:G,df_bloqueios_judiciais!D:D,Conciliacao!A45,df_bloqueios_judiciais!G:G,"&lt;0")</f>
        <v/>
      </c>
      <c r="N45" s="10">
        <f>SUMIFS(df_extratos!I:I,df_extratos!F:F,Conciliacao!BE45,df_extratos!G:G,"DEBITO")+SUMIFS(df_extratos!I:I,df_extratos!F:F,Conciliacao!A45,df_extratos!G:G,"DEBITO")+SUMIFS(df_extratos!I:I,df_extratos!F:F,Conciliacao!BF45,df_extratos!G:G,"DEBITO")+SUMIFS(df_extratos!I:I,df_extratos!F:F,Conciliacao!BG45,df_extratos!G:G,"DEBITO")+SUMIFS(df_extratos!I:I,df_extratos!F:F,Conciliacao!BH45,df_extratos!G:G,"DEBITO")</f>
        <v/>
      </c>
      <c r="O45" s="11">
        <f>N45-SUM(J45:M45)</f>
        <v/>
      </c>
      <c r="P45" s="25">
        <f>SUMIFS(df_ajustes_conciliaco!D:D,df_ajustes_conciliaco!C:C,Conciliacao!A45)</f>
        <v/>
      </c>
      <c r="Q45" s="22">
        <f>O45+I45-P45</f>
        <v/>
      </c>
      <c r="BE45" s="20" t="n">
        <v>45701.5</v>
      </c>
      <c r="BF45" s="20" t="n">
        <v>45701.125</v>
      </c>
      <c r="BG45" s="20" t="n">
        <v>45701.54166666666</v>
      </c>
      <c r="BH45" s="20" t="n">
        <v>45701.625</v>
      </c>
    </row>
    <row r="46">
      <c r="A46" s="5">
        <f>A45+1</f>
        <v/>
      </c>
      <c r="B46" s="3">
        <f>-SUMIFS(df_extrato_zig!G:G,df_extrato_zig!E:E,Conciliacao!A46,df_extrato_zig!D:D,"Saque")-SUMIFS(df_extrato_zig!G:G,df_extrato_zig!E:E,Conciliacao!A46,df_extrato_zig!D:D,"Antecipação")</f>
        <v/>
      </c>
      <c r="C46" s="3">
        <f>SUMIFS(df_extrato_zig!E:E,df_extrato_zig!L:L,Conciliacao!A46,df_extrato_zig!F:F,"DINHEIRO")</f>
        <v/>
      </c>
      <c r="D46" s="3">
        <f>SUMIFS(view_parc_agrup!H:H,view_parc_agrup!G:G,Conciliacao!A46)</f>
        <v/>
      </c>
      <c r="E46" s="3">
        <f>SUMIFS(df_eventos!F:F,df_eventos!H:H,Conciliacao!A46)</f>
        <v/>
      </c>
      <c r="F46" s="3">
        <f>SUMIFS(df_mutuos!M:M,df_mutuos!B:B,Conciliacao!A46)</f>
        <v/>
      </c>
      <c r="G46" s="6">
        <f>SUMIFS(df_bloqueios_judiciais!G:G,df_bloqueios_judiciais!D:D,Conciliacao!A46,df_bloqueios_judiciais!G:G,"&gt;0")</f>
        <v/>
      </c>
      <c r="H46" s="7">
        <f>SUMIFS(df_extratos!I:I,df_extratos!F:F,Conciliacao!BE46,df_extratos!G:G,"CREDITO")+SUMIFS(df_extratos!I:I,df_extratos!F:F,Conciliacao!A46,df_extratos!G:G,"CREDITO")+SUMIFS(df_extratos!I:I,df_extratos!F:F,Conciliacao!BF46,df_extratos!G:G,"CREDITO")+SUMIFS(df_extratos!I:I,df_extratos!F:F,Conciliacao!BG46,df_extratos!G:G,"CREDITO")+SUMIFS(df_extratos!I:I,df_extratos!F:F,Conciliacao!BH46,df_extratos!G:G,"CREDITO")</f>
        <v/>
      </c>
      <c r="I46" s="9">
        <f>H46-SUM(B46:G46)</f>
        <v/>
      </c>
      <c r="J46" s="4">
        <f>SUMIFS(df_blueme_sem_parcelamento!E:E,df_blueme_sem_parcelamento!H:H,Conciliacao!A46)*(-1)</f>
        <v/>
      </c>
      <c r="K46" s="4">
        <f>SUMIFS(df_blueme_com_parcelamento!J:J,df_blueme_com_parcelamento!M:M,Conciliacao!A46)*(-1)</f>
        <v/>
      </c>
      <c r="L46" s="4">
        <f>SUMIFS(df_mutuos!N:N,df_mutuos!B:B,Conciliacao!A46)*(-1)</f>
        <v/>
      </c>
      <c r="M46" s="8">
        <f>SUMIFS(df_bloqueios_judiciais!G:G,df_bloqueios_judiciais!D:D,Conciliacao!A46,df_bloqueios_judiciais!G:G,"&lt;0")</f>
        <v/>
      </c>
      <c r="N46" s="10">
        <f>SUMIFS(df_extratos!I:I,df_extratos!F:F,Conciliacao!BE46,df_extratos!G:G,"DEBITO")+SUMIFS(df_extratos!I:I,df_extratos!F:F,Conciliacao!A46,df_extratos!G:G,"DEBITO")+SUMIFS(df_extratos!I:I,df_extratos!F:F,Conciliacao!BF46,df_extratos!G:G,"DEBITO")+SUMIFS(df_extratos!I:I,df_extratos!F:F,Conciliacao!BG46,df_extratos!G:G,"DEBITO")+SUMIFS(df_extratos!I:I,df_extratos!F:F,Conciliacao!BH46,df_extratos!G:G,"DEBITO")</f>
        <v/>
      </c>
      <c r="O46" s="11">
        <f>N46-SUM(J46:M46)</f>
        <v/>
      </c>
      <c r="P46" s="25">
        <f>SUMIFS(df_ajustes_conciliaco!D:D,df_ajustes_conciliaco!C:C,Conciliacao!A46)</f>
        <v/>
      </c>
      <c r="Q46" s="22">
        <f>O46+I46-P46</f>
        <v/>
      </c>
      <c r="BE46" s="20" t="n">
        <v>45702.5</v>
      </c>
      <c r="BF46" s="20" t="n">
        <v>45702.125</v>
      </c>
      <c r="BG46" s="20" t="n">
        <v>45702.54166666666</v>
      </c>
      <c r="BH46" s="20" t="n">
        <v>45702.625</v>
      </c>
    </row>
    <row r="47">
      <c r="A47" s="5">
        <f>A46+1</f>
        <v/>
      </c>
      <c r="B47" s="3">
        <f>-SUMIFS(df_extrato_zig!G:G,df_extrato_zig!E:E,Conciliacao!A47,df_extrato_zig!D:D,"Saque")-SUMIFS(df_extrato_zig!G:G,df_extrato_zig!E:E,Conciliacao!A47,df_extrato_zig!D:D,"Antecipação")</f>
        <v/>
      </c>
      <c r="C47" s="3">
        <f>SUMIFS(df_extrato_zig!E:E,df_extrato_zig!L:L,Conciliacao!A47,df_extrato_zig!F:F,"DINHEIRO")</f>
        <v/>
      </c>
      <c r="D47" s="3">
        <f>SUMIFS(view_parc_agrup!H:H,view_parc_agrup!G:G,Conciliacao!A47)</f>
        <v/>
      </c>
      <c r="E47" s="3">
        <f>SUMIFS(df_eventos!F:F,df_eventos!H:H,Conciliacao!A47)</f>
        <v/>
      </c>
      <c r="F47" s="3">
        <f>SUMIFS(df_mutuos!M:M,df_mutuos!B:B,Conciliacao!A47)</f>
        <v/>
      </c>
      <c r="G47" s="6">
        <f>SUMIFS(df_bloqueios_judiciais!G:G,df_bloqueios_judiciais!D:D,Conciliacao!A47,df_bloqueios_judiciais!G:G,"&gt;0")</f>
        <v/>
      </c>
      <c r="H47" s="7">
        <f>SUMIFS(df_extratos!I:I,df_extratos!F:F,Conciliacao!BE47,df_extratos!G:G,"CREDITO")+SUMIFS(df_extratos!I:I,df_extratos!F:F,Conciliacao!A47,df_extratos!G:G,"CREDITO")+SUMIFS(df_extratos!I:I,df_extratos!F:F,Conciliacao!BF47,df_extratos!G:G,"CREDITO")+SUMIFS(df_extratos!I:I,df_extratos!F:F,Conciliacao!BG47,df_extratos!G:G,"CREDITO")+SUMIFS(df_extratos!I:I,df_extratos!F:F,Conciliacao!BH47,df_extratos!G:G,"CREDITO")</f>
        <v/>
      </c>
      <c r="I47" s="9">
        <f>H47-SUM(B47:G47)</f>
        <v/>
      </c>
      <c r="J47" s="4">
        <f>SUMIFS(df_blueme_sem_parcelamento!E:E,df_blueme_sem_parcelamento!H:H,Conciliacao!A47)*(-1)</f>
        <v/>
      </c>
      <c r="K47" s="4">
        <f>SUMIFS(df_blueme_com_parcelamento!J:J,df_blueme_com_parcelamento!M:M,Conciliacao!A47)*(-1)</f>
        <v/>
      </c>
      <c r="L47" s="4">
        <f>SUMIFS(df_mutuos!N:N,df_mutuos!B:B,Conciliacao!A47)*(-1)</f>
        <v/>
      </c>
      <c r="M47" s="8">
        <f>SUMIFS(df_bloqueios_judiciais!G:G,df_bloqueios_judiciais!D:D,Conciliacao!A47,df_bloqueios_judiciais!G:G,"&lt;0")</f>
        <v/>
      </c>
      <c r="N47" s="10">
        <f>SUMIFS(df_extratos!I:I,df_extratos!F:F,Conciliacao!BE47,df_extratos!G:G,"DEBITO")+SUMIFS(df_extratos!I:I,df_extratos!F:F,Conciliacao!A47,df_extratos!G:G,"DEBITO")+SUMIFS(df_extratos!I:I,df_extratos!F:F,Conciliacao!BF47,df_extratos!G:G,"DEBITO")+SUMIFS(df_extratos!I:I,df_extratos!F:F,Conciliacao!BG47,df_extratos!G:G,"DEBITO")+SUMIFS(df_extratos!I:I,df_extratos!F:F,Conciliacao!BH47,df_extratos!G:G,"DEBITO")</f>
        <v/>
      </c>
      <c r="O47" s="11">
        <f>N47-SUM(J47:M47)</f>
        <v/>
      </c>
      <c r="P47" s="25">
        <f>SUMIFS(df_ajustes_conciliaco!D:D,df_ajustes_conciliaco!C:C,Conciliacao!A47)</f>
        <v/>
      </c>
      <c r="Q47" s="22">
        <f>O47+I47-P47</f>
        <v/>
      </c>
      <c r="BE47" s="20" t="n">
        <v>45703.5</v>
      </c>
      <c r="BF47" s="20" t="n">
        <v>45703.125</v>
      </c>
      <c r="BG47" s="20" t="n">
        <v>45703.54166666666</v>
      </c>
      <c r="BH47" s="20" t="n">
        <v>45703.625</v>
      </c>
    </row>
    <row r="48">
      <c r="A48" s="5">
        <f>A47+1</f>
        <v/>
      </c>
      <c r="B48" s="3">
        <f>-SUMIFS(df_extrato_zig!G:G,df_extrato_zig!E:E,Conciliacao!A48,df_extrato_zig!D:D,"Saque")-SUMIFS(df_extrato_zig!G:G,df_extrato_zig!E:E,Conciliacao!A48,df_extrato_zig!D:D,"Antecipação")</f>
        <v/>
      </c>
      <c r="C48" s="3">
        <f>SUMIFS(df_extrato_zig!E:E,df_extrato_zig!L:L,Conciliacao!A48,df_extrato_zig!F:F,"DINHEIRO")</f>
        <v/>
      </c>
      <c r="D48" s="3">
        <f>SUMIFS(view_parc_agrup!H:H,view_parc_agrup!G:G,Conciliacao!A48)</f>
        <v/>
      </c>
      <c r="E48" s="3">
        <f>SUMIFS(df_eventos!F:F,df_eventos!H:H,Conciliacao!A48)</f>
        <v/>
      </c>
      <c r="F48" s="3">
        <f>SUMIFS(df_mutuos!M:M,df_mutuos!B:B,Conciliacao!A48)</f>
        <v/>
      </c>
      <c r="G48" s="6">
        <f>SUMIFS(df_bloqueios_judiciais!G:G,df_bloqueios_judiciais!D:D,Conciliacao!A48,df_bloqueios_judiciais!G:G,"&gt;0")</f>
        <v/>
      </c>
      <c r="H48" s="7">
        <f>SUMIFS(df_extratos!I:I,df_extratos!F:F,Conciliacao!BE48,df_extratos!G:G,"CREDITO")+SUMIFS(df_extratos!I:I,df_extratos!F:F,Conciliacao!A48,df_extratos!G:G,"CREDITO")+SUMIFS(df_extratos!I:I,df_extratos!F:F,Conciliacao!BF48,df_extratos!G:G,"CREDITO")+SUMIFS(df_extratos!I:I,df_extratos!F:F,Conciliacao!BG48,df_extratos!G:G,"CREDITO")+SUMIFS(df_extratos!I:I,df_extratos!F:F,Conciliacao!BH48,df_extratos!G:G,"CREDITO")</f>
        <v/>
      </c>
      <c r="I48" s="9">
        <f>H48-SUM(B48:G48)</f>
        <v/>
      </c>
      <c r="J48" s="4">
        <f>SUMIFS(df_blueme_sem_parcelamento!E:E,df_blueme_sem_parcelamento!H:H,Conciliacao!A48)*(-1)</f>
        <v/>
      </c>
      <c r="K48" s="4">
        <f>SUMIFS(df_blueme_com_parcelamento!J:J,df_blueme_com_parcelamento!M:M,Conciliacao!A48)*(-1)</f>
        <v/>
      </c>
      <c r="L48" s="4">
        <f>SUMIFS(df_mutuos!N:N,df_mutuos!B:B,Conciliacao!A48)*(-1)</f>
        <v/>
      </c>
      <c r="M48" s="8">
        <f>SUMIFS(df_bloqueios_judiciais!G:G,df_bloqueios_judiciais!D:D,Conciliacao!A48,df_bloqueios_judiciais!G:G,"&lt;0")</f>
        <v/>
      </c>
      <c r="N48" s="10">
        <f>SUMIFS(df_extratos!I:I,df_extratos!F:F,Conciliacao!BE48,df_extratos!G:G,"DEBITO")+SUMIFS(df_extratos!I:I,df_extratos!F:F,Conciliacao!A48,df_extratos!G:G,"DEBITO")+SUMIFS(df_extratos!I:I,df_extratos!F:F,Conciliacao!BF48,df_extratos!G:G,"DEBITO")+SUMIFS(df_extratos!I:I,df_extratos!F:F,Conciliacao!BG48,df_extratos!G:G,"DEBITO")+SUMIFS(df_extratos!I:I,df_extratos!F:F,Conciliacao!BH48,df_extratos!G:G,"DEBITO")</f>
        <v/>
      </c>
      <c r="O48" s="11">
        <f>N48-SUM(J48:M48)</f>
        <v/>
      </c>
      <c r="P48" s="25">
        <f>SUMIFS(df_ajustes_conciliaco!D:D,df_ajustes_conciliaco!C:C,Conciliacao!A48)</f>
        <v/>
      </c>
      <c r="Q48" s="22">
        <f>O48+I48-P48</f>
        <v/>
      </c>
      <c r="BE48" s="20" t="n">
        <v>45704.5</v>
      </c>
      <c r="BF48" s="20" t="n">
        <v>45704.125</v>
      </c>
      <c r="BG48" s="20" t="n">
        <v>45704.54166666666</v>
      </c>
      <c r="BH48" s="20" t="n">
        <v>45704.625</v>
      </c>
    </row>
    <row r="49">
      <c r="A49" s="5">
        <f>A48+1</f>
        <v/>
      </c>
      <c r="B49" s="3">
        <f>-SUMIFS(df_extrato_zig!G:G,df_extrato_zig!E:E,Conciliacao!A49,df_extrato_zig!D:D,"Saque")-SUMIFS(df_extrato_zig!G:G,df_extrato_zig!E:E,Conciliacao!A49,df_extrato_zig!D:D,"Antecipação")</f>
        <v/>
      </c>
      <c r="C49" s="3">
        <f>SUMIFS(df_extrato_zig!E:E,df_extrato_zig!L:L,Conciliacao!A49,df_extrato_zig!F:F,"DINHEIRO")</f>
        <v/>
      </c>
      <c r="D49" s="3">
        <f>SUMIFS(view_parc_agrup!H:H,view_parc_agrup!G:G,Conciliacao!A49)</f>
        <v/>
      </c>
      <c r="E49" s="3">
        <f>SUMIFS(df_eventos!F:F,df_eventos!H:H,Conciliacao!A49)</f>
        <v/>
      </c>
      <c r="F49" s="3">
        <f>SUMIFS(df_mutuos!M:M,df_mutuos!B:B,Conciliacao!A49)</f>
        <v/>
      </c>
      <c r="G49" s="6">
        <f>SUMIFS(df_bloqueios_judiciais!G:G,df_bloqueios_judiciais!D:D,Conciliacao!A49,df_bloqueios_judiciais!G:G,"&gt;0")</f>
        <v/>
      </c>
      <c r="H49" s="7">
        <f>SUMIFS(df_extratos!I:I,df_extratos!F:F,Conciliacao!BE49,df_extratos!G:G,"CREDITO")+SUMIFS(df_extratos!I:I,df_extratos!F:F,Conciliacao!A49,df_extratos!G:G,"CREDITO")+SUMIFS(df_extratos!I:I,df_extratos!F:F,Conciliacao!BF49,df_extratos!G:G,"CREDITO")+SUMIFS(df_extratos!I:I,df_extratos!F:F,Conciliacao!BG49,df_extratos!G:G,"CREDITO")+SUMIFS(df_extratos!I:I,df_extratos!F:F,Conciliacao!BH49,df_extratos!G:G,"CREDITO")</f>
        <v/>
      </c>
      <c r="I49" s="9">
        <f>H49-SUM(B49:G49)</f>
        <v/>
      </c>
      <c r="J49" s="4">
        <f>SUMIFS(df_blueme_sem_parcelamento!E:E,df_blueme_sem_parcelamento!H:H,Conciliacao!A49)*(-1)</f>
        <v/>
      </c>
      <c r="K49" s="4">
        <f>SUMIFS(df_blueme_com_parcelamento!J:J,df_blueme_com_parcelamento!M:M,Conciliacao!A49)*(-1)</f>
        <v/>
      </c>
      <c r="L49" s="4">
        <f>SUMIFS(df_mutuos!N:N,df_mutuos!B:B,Conciliacao!A49)*(-1)</f>
        <v/>
      </c>
      <c r="M49" s="8">
        <f>SUMIFS(df_bloqueios_judiciais!G:G,df_bloqueios_judiciais!D:D,Conciliacao!A49,df_bloqueios_judiciais!G:G,"&lt;0")</f>
        <v/>
      </c>
      <c r="N49" s="10">
        <f>SUMIFS(df_extratos!I:I,df_extratos!F:F,Conciliacao!BE49,df_extratos!G:G,"DEBITO")+SUMIFS(df_extratos!I:I,df_extratos!F:F,Conciliacao!A49,df_extratos!G:G,"DEBITO")+SUMIFS(df_extratos!I:I,df_extratos!F:F,Conciliacao!BF49,df_extratos!G:G,"DEBITO")+SUMIFS(df_extratos!I:I,df_extratos!F:F,Conciliacao!BG49,df_extratos!G:G,"DEBITO")+SUMIFS(df_extratos!I:I,df_extratos!F:F,Conciliacao!BH49,df_extratos!G:G,"DEBITO")</f>
        <v/>
      </c>
      <c r="O49" s="11">
        <f>N49-SUM(J49:M49)</f>
        <v/>
      </c>
      <c r="P49" s="25">
        <f>SUMIFS(df_ajustes_conciliaco!D:D,df_ajustes_conciliaco!C:C,Conciliacao!A49)</f>
        <v/>
      </c>
      <c r="Q49" s="22">
        <f>O49+I49-P49</f>
        <v/>
      </c>
      <c r="BE49" s="20" t="n">
        <v>45705.5</v>
      </c>
      <c r="BF49" s="20" t="n">
        <v>45705.125</v>
      </c>
      <c r="BG49" s="20" t="n">
        <v>45705.54166666666</v>
      </c>
      <c r="BH49" s="20" t="n">
        <v>45705.625</v>
      </c>
    </row>
    <row r="50">
      <c r="A50" s="5">
        <f>A49+1</f>
        <v/>
      </c>
      <c r="B50" s="3">
        <f>-SUMIFS(df_extrato_zig!G:G,df_extrato_zig!E:E,Conciliacao!A50,df_extrato_zig!D:D,"Saque")-SUMIFS(df_extrato_zig!G:G,df_extrato_zig!E:E,Conciliacao!A50,df_extrato_zig!D:D,"Antecipação")</f>
        <v/>
      </c>
      <c r="C50" s="3">
        <f>SUMIFS(df_extrato_zig!E:E,df_extrato_zig!L:L,Conciliacao!A50,df_extrato_zig!F:F,"DINHEIRO")</f>
        <v/>
      </c>
      <c r="D50" s="3">
        <f>SUMIFS(view_parc_agrup!H:H,view_parc_agrup!G:G,Conciliacao!A50)</f>
        <v/>
      </c>
      <c r="E50" s="3">
        <f>SUMIFS(df_eventos!F:F,df_eventos!H:H,Conciliacao!A50)</f>
        <v/>
      </c>
      <c r="F50" s="3">
        <f>SUMIFS(df_mutuos!M:M,df_mutuos!B:B,Conciliacao!A50)</f>
        <v/>
      </c>
      <c r="G50" s="6">
        <f>SUMIFS(df_bloqueios_judiciais!G:G,df_bloqueios_judiciais!D:D,Conciliacao!A50,df_bloqueios_judiciais!G:G,"&gt;0")</f>
        <v/>
      </c>
      <c r="H50" s="7">
        <f>SUMIFS(df_extratos!I:I,df_extratos!F:F,Conciliacao!BE50,df_extratos!G:G,"CREDITO")+SUMIFS(df_extratos!I:I,df_extratos!F:F,Conciliacao!A50,df_extratos!G:G,"CREDITO")+SUMIFS(df_extratos!I:I,df_extratos!F:F,Conciliacao!BF50,df_extratos!G:G,"CREDITO")+SUMIFS(df_extratos!I:I,df_extratos!F:F,Conciliacao!BG50,df_extratos!G:G,"CREDITO")+SUMIFS(df_extratos!I:I,df_extratos!F:F,Conciliacao!BH50,df_extratos!G:G,"CREDITO")</f>
        <v/>
      </c>
      <c r="I50" s="9">
        <f>H50-SUM(B50:G50)</f>
        <v/>
      </c>
      <c r="J50" s="4">
        <f>SUMIFS(df_blueme_sem_parcelamento!E:E,df_blueme_sem_parcelamento!H:H,Conciliacao!A50)*(-1)</f>
        <v/>
      </c>
      <c r="K50" s="4">
        <f>SUMIFS(df_blueme_com_parcelamento!J:J,df_blueme_com_parcelamento!M:M,Conciliacao!A50)*(-1)</f>
        <v/>
      </c>
      <c r="L50" s="4">
        <f>SUMIFS(df_mutuos!N:N,df_mutuos!B:B,Conciliacao!A50)*(-1)</f>
        <v/>
      </c>
      <c r="M50" s="8">
        <f>SUMIFS(df_bloqueios_judiciais!G:G,df_bloqueios_judiciais!D:D,Conciliacao!A50,df_bloqueios_judiciais!G:G,"&lt;0")</f>
        <v/>
      </c>
      <c r="N50" s="10">
        <f>SUMIFS(df_extratos!I:I,df_extratos!F:F,Conciliacao!BE50,df_extratos!G:G,"DEBITO")+SUMIFS(df_extratos!I:I,df_extratos!F:F,Conciliacao!A50,df_extratos!G:G,"DEBITO")+SUMIFS(df_extratos!I:I,df_extratos!F:F,Conciliacao!BF50,df_extratos!G:G,"DEBITO")+SUMIFS(df_extratos!I:I,df_extratos!F:F,Conciliacao!BG50,df_extratos!G:G,"DEBITO")+SUMIFS(df_extratos!I:I,df_extratos!F:F,Conciliacao!BH50,df_extratos!G:G,"DEBITO")</f>
        <v/>
      </c>
      <c r="O50" s="11">
        <f>N50-SUM(J50:M50)</f>
        <v/>
      </c>
      <c r="P50" s="25">
        <f>SUMIFS(df_ajustes_conciliaco!D:D,df_ajustes_conciliaco!C:C,Conciliacao!A50)</f>
        <v/>
      </c>
      <c r="Q50" s="22">
        <f>O50+I50-P50</f>
        <v/>
      </c>
      <c r="BE50" s="20" t="n">
        <v>45706.5</v>
      </c>
      <c r="BF50" s="20" t="n">
        <v>45706.125</v>
      </c>
      <c r="BG50" s="20" t="n">
        <v>45706.54166666666</v>
      </c>
      <c r="BH50" s="20" t="n">
        <v>45706.625</v>
      </c>
    </row>
    <row r="51">
      <c r="A51" s="5">
        <f>A50+1</f>
        <v/>
      </c>
      <c r="B51" s="3">
        <f>-SUMIFS(df_extrato_zig!G:G,df_extrato_zig!E:E,Conciliacao!A51,df_extrato_zig!D:D,"Saque")-SUMIFS(df_extrato_zig!G:G,df_extrato_zig!E:E,Conciliacao!A51,df_extrato_zig!D:D,"Antecipação")</f>
        <v/>
      </c>
      <c r="C51" s="3">
        <f>SUMIFS(df_extrato_zig!E:E,df_extrato_zig!L:L,Conciliacao!A51,df_extrato_zig!F:F,"DINHEIRO")</f>
        <v/>
      </c>
      <c r="D51" s="3">
        <f>SUMIFS(view_parc_agrup!H:H,view_parc_agrup!G:G,Conciliacao!A51)</f>
        <v/>
      </c>
      <c r="E51" s="3">
        <f>SUMIFS(df_eventos!F:F,df_eventos!H:H,Conciliacao!A51)</f>
        <v/>
      </c>
      <c r="F51" s="3">
        <f>SUMIFS(df_mutuos!M:M,df_mutuos!B:B,Conciliacao!A51)</f>
        <v/>
      </c>
      <c r="G51" s="6">
        <f>SUMIFS(df_bloqueios_judiciais!G:G,df_bloqueios_judiciais!D:D,Conciliacao!A51,df_bloqueios_judiciais!G:G,"&gt;0")</f>
        <v/>
      </c>
      <c r="H51" s="7">
        <f>SUMIFS(df_extratos!I:I,df_extratos!F:F,Conciliacao!BE51,df_extratos!G:G,"CREDITO")+SUMIFS(df_extratos!I:I,df_extratos!F:F,Conciliacao!A51,df_extratos!G:G,"CREDITO")+SUMIFS(df_extratos!I:I,df_extratos!F:F,Conciliacao!BF51,df_extratos!G:G,"CREDITO")+SUMIFS(df_extratos!I:I,df_extratos!F:F,Conciliacao!BG51,df_extratos!G:G,"CREDITO")+SUMIFS(df_extratos!I:I,df_extratos!F:F,Conciliacao!BH51,df_extratos!G:G,"CREDITO")</f>
        <v/>
      </c>
      <c r="I51" s="9">
        <f>H51-SUM(B51:G51)</f>
        <v/>
      </c>
      <c r="J51" s="4">
        <f>SUMIFS(df_blueme_sem_parcelamento!E:E,df_blueme_sem_parcelamento!H:H,Conciliacao!A51)*(-1)</f>
        <v/>
      </c>
      <c r="K51" s="4">
        <f>SUMIFS(df_blueme_com_parcelamento!J:J,df_blueme_com_parcelamento!M:M,Conciliacao!A51)*(-1)</f>
        <v/>
      </c>
      <c r="L51" s="4">
        <f>SUMIFS(df_mutuos!N:N,df_mutuos!B:B,Conciliacao!A51)*(-1)</f>
        <v/>
      </c>
      <c r="M51" s="8">
        <f>SUMIFS(df_bloqueios_judiciais!G:G,df_bloqueios_judiciais!D:D,Conciliacao!A51,df_bloqueios_judiciais!G:G,"&lt;0")</f>
        <v/>
      </c>
      <c r="N51" s="10">
        <f>SUMIFS(df_extratos!I:I,df_extratos!F:F,Conciliacao!BE51,df_extratos!G:G,"DEBITO")+SUMIFS(df_extratos!I:I,df_extratos!F:F,Conciliacao!A51,df_extratos!G:G,"DEBITO")+SUMIFS(df_extratos!I:I,df_extratos!F:F,Conciliacao!BF51,df_extratos!G:G,"DEBITO")+SUMIFS(df_extratos!I:I,df_extratos!F:F,Conciliacao!BG51,df_extratos!G:G,"DEBITO")+SUMIFS(df_extratos!I:I,df_extratos!F:F,Conciliacao!BH51,df_extratos!G:G,"DEBITO")</f>
        <v/>
      </c>
      <c r="O51" s="11">
        <f>N51-SUM(J51:M51)</f>
        <v/>
      </c>
      <c r="P51" s="25">
        <f>SUMIFS(df_ajustes_conciliaco!D:D,df_ajustes_conciliaco!C:C,Conciliacao!A51)</f>
        <v/>
      </c>
      <c r="Q51" s="22">
        <f>O51+I51-P51</f>
        <v/>
      </c>
      <c r="BE51" s="20" t="n">
        <v>45707.5</v>
      </c>
      <c r="BF51" s="20" t="n">
        <v>45707.125</v>
      </c>
      <c r="BG51" s="20" t="n">
        <v>45707.54166666666</v>
      </c>
      <c r="BH51" s="20" t="n">
        <v>45707.625</v>
      </c>
    </row>
    <row r="52">
      <c r="A52" s="5">
        <f>A51+1</f>
        <v/>
      </c>
      <c r="B52" s="3">
        <f>-SUMIFS(df_extrato_zig!G:G,df_extrato_zig!E:E,Conciliacao!A52,df_extrato_zig!D:D,"Saque")-SUMIFS(df_extrato_zig!G:G,df_extrato_zig!E:E,Conciliacao!A52,df_extrato_zig!D:D,"Antecipação")</f>
        <v/>
      </c>
      <c r="C52" s="3">
        <f>SUMIFS(df_extrato_zig!E:E,df_extrato_zig!L:L,Conciliacao!A52,df_extrato_zig!F:F,"DINHEIRO")</f>
        <v/>
      </c>
      <c r="D52" s="3">
        <f>SUMIFS(view_parc_agrup!H:H,view_parc_agrup!G:G,Conciliacao!A52)</f>
        <v/>
      </c>
      <c r="E52" s="3">
        <f>SUMIFS(df_eventos!F:F,df_eventos!H:H,Conciliacao!A52)</f>
        <v/>
      </c>
      <c r="F52" s="3">
        <f>SUMIFS(df_mutuos!M:M,df_mutuos!B:B,Conciliacao!A52)</f>
        <v/>
      </c>
      <c r="G52" s="6">
        <f>SUMIFS(df_bloqueios_judiciais!G:G,df_bloqueios_judiciais!D:D,Conciliacao!A52,df_bloqueios_judiciais!G:G,"&gt;0")</f>
        <v/>
      </c>
      <c r="H52" s="7">
        <f>SUMIFS(df_extratos!I:I,df_extratos!F:F,Conciliacao!BE52,df_extratos!G:G,"CREDITO")+SUMIFS(df_extratos!I:I,df_extratos!F:F,Conciliacao!A52,df_extratos!G:G,"CREDITO")+SUMIFS(df_extratos!I:I,df_extratos!F:F,Conciliacao!BF52,df_extratos!G:G,"CREDITO")+SUMIFS(df_extratos!I:I,df_extratos!F:F,Conciliacao!BG52,df_extratos!G:G,"CREDITO")+SUMIFS(df_extratos!I:I,df_extratos!F:F,Conciliacao!BH52,df_extratos!G:G,"CREDITO")</f>
        <v/>
      </c>
      <c r="I52" s="9">
        <f>H52-SUM(B52:G52)</f>
        <v/>
      </c>
      <c r="J52" s="4">
        <f>SUMIFS(df_blueme_sem_parcelamento!E:E,df_blueme_sem_parcelamento!H:H,Conciliacao!A52)*(-1)</f>
        <v/>
      </c>
      <c r="K52" s="4">
        <f>SUMIFS(df_blueme_com_parcelamento!J:J,df_blueme_com_parcelamento!M:M,Conciliacao!A52)*(-1)</f>
        <v/>
      </c>
      <c r="L52" s="4">
        <f>SUMIFS(df_mutuos!N:N,df_mutuos!B:B,Conciliacao!A52)*(-1)</f>
        <v/>
      </c>
      <c r="M52" s="8">
        <f>SUMIFS(df_bloqueios_judiciais!G:G,df_bloqueios_judiciais!D:D,Conciliacao!A52,df_bloqueios_judiciais!G:G,"&lt;0")</f>
        <v/>
      </c>
      <c r="N52" s="10">
        <f>SUMIFS(df_extratos!I:I,df_extratos!F:F,Conciliacao!BE52,df_extratos!G:G,"DEBITO")+SUMIFS(df_extratos!I:I,df_extratos!F:F,Conciliacao!A52,df_extratos!G:G,"DEBITO")+SUMIFS(df_extratos!I:I,df_extratos!F:F,Conciliacao!BF52,df_extratos!G:G,"DEBITO")+SUMIFS(df_extratos!I:I,df_extratos!F:F,Conciliacao!BG52,df_extratos!G:G,"DEBITO")+SUMIFS(df_extratos!I:I,df_extratos!F:F,Conciliacao!BH52,df_extratos!G:G,"DEBITO")</f>
        <v/>
      </c>
      <c r="O52" s="11">
        <f>N52-SUM(J52:M52)</f>
        <v/>
      </c>
      <c r="P52" s="25">
        <f>SUMIFS(df_ajustes_conciliaco!D:D,df_ajustes_conciliaco!C:C,Conciliacao!A52)</f>
        <v/>
      </c>
      <c r="Q52" s="22">
        <f>O52+I52-P52</f>
        <v/>
      </c>
      <c r="BE52" s="20" t="n">
        <v>45708.5</v>
      </c>
      <c r="BF52" s="20" t="n">
        <v>45708.125</v>
      </c>
      <c r="BG52" s="20" t="n">
        <v>45708.54166666666</v>
      </c>
      <c r="BH52" s="20" t="n">
        <v>45708.625</v>
      </c>
    </row>
    <row r="53">
      <c r="A53" s="5">
        <f>A52+1</f>
        <v/>
      </c>
      <c r="B53" s="3">
        <f>-SUMIFS(df_extrato_zig!G:G,df_extrato_zig!E:E,Conciliacao!A53,df_extrato_zig!D:D,"Saque")-SUMIFS(df_extrato_zig!G:G,df_extrato_zig!E:E,Conciliacao!A53,df_extrato_zig!D:D,"Antecipação")</f>
        <v/>
      </c>
      <c r="C53" s="3">
        <f>SUMIFS(df_extrato_zig!E:E,df_extrato_zig!L:L,Conciliacao!A53,df_extrato_zig!F:F,"DINHEIRO")</f>
        <v/>
      </c>
      <c r="D53" s="3">
        <f>SUMIFS(view_parc_agrup!H:H,view_parc_agrup!G:G,Conciliacao!A53)</f>
        <v/>
      </c>
      <c r="E53" s="3">
        <f>SUMIFS(df_eventos!F:F,df_eventos!H:H,Conciliacao!A53)</f>
        <v/>
      </c>
      <c r="F53" s="3">
        <f>SUMIFS(df_mutuos!M:M,df_mutuos!B:B,Conciliacao!A53)</f>
        <v/>
      </c>
      <c r="G53" s="6">
        <f>SUMIFS(df_bloqueios_judiciais!G:G,df_bloqueios_judiciais!D:D,Conciliacao!A53,df_bloqueios_judiciais!G:G,"&gt;0")</f>
        <v/>
      </c>
      <c r="H53" s="7">
        <f>SUMIFS(df_extratos!I:I,df_extratos!F:F,Conciliacao!BE53,df_extratos!G:G,"CREDITO")+SUMIFS(df_extratos!I:I,df_extratos!F:F,Conciliacao!A53,df_extratos!G:G,"CREDITO")+SUMIFS(df_extratos!I:I,df_extratos!F:F,Conciliacao!BF53,df_extratos!G:G,"CREDITO")+SUMIFS(df_extratos!I:I,df_extratos!F:F,Conciliacao!BG53,df_extratos!G:G,"CREDITO")+SUMIFS(df_extratos!I:I,df_extratos!F:F,Conciliacao!BH53,df_extratos!G:G,"CREDITO")</f>
        <v/>
      </c>
      <c r="I53" s="9">
        <f>H53-SUM(B53:G53)</f>
        <v/>
      </c>
      <c r="J53" s="4">
        <f>SUMIFS(df_blueme_sem_parcelamento!E:E,df_blueme_sem_parcelamento!H:H,Conciliacao!A53)*(-1)</f>
        <v/>
      </c>
      <c r="K53" s="4">
        <f>SUMIFS(df_blueme_com_parcelamento!J:J,df_blueme_com_parcelamento!M:M,Conciliacao!A53)*(-1)</f>
        <v/>
      </c>
      <c r="L53" s="4">
        <f>SUMIFS(df_mutuos!N:N,df_mutuos!B:B,Conciliacao!A53)*(-1)</f>
        <v/>
      </c>
      <c r="M53" s="8">
        <f>SUMIFS(df_bloqueios_judiciais!G:G,df_bloqueios_judiciais!D:D,Conciliacao!A53,df_bloqueios_judiciais!G:G,"&lt;0")</f>
        <v/>
      </c>
      <c r="N53" s="10">
        <f>SUMIFS(df_extratos!I:I,df_extratos!F:F,Conciliacao!BE53,df_extratos!G:G,"DEBITO")+SUMIFS(df_extratos!I:I,df_extratos!F:F,Conciliacao!A53,df_extratos!G:G,"DEBITO")+SUMIFS(df_extratos!I:I,df_extratos!F:F,Conciliacao!BF53,df_extratos!G:G,"DEBITO")+SUMIFS(df_extratos!I:I,df_extratos!F:F,Conciliacao!BG53,df_extratos!G:G,"DEBITO")+SUMIFS(df_extratos!I:I,df_extratos!F:F,Conciliacao!BH53,df_extratos!G:G,"DEBITO")</f>
        <v/>
      </c>
      <c r="O53" s="11">
        <f>N53-SUM(J53:M53)</f>
        <v/>
      </c>
      <c r="P53" s="25">
        <f>SUMIFS(df_ajustes_conciliaco!D:D,df_ajustes_conciliaco!C:C,Conciliacao!A53)</f>
        <v/>
      </c>
      <c r="Q53" s="22">
        <f>O53+I53-P53</f>
        <v/>
      </c>
      <c r="BE53" s="20" t="n">
        <v>45709.5</v>
      </c>
      <c r="BF53" s="20" t="n">
        <v>45709.125</v>
      </c>
      <c r="BG53" s="20" t="n">
        <v>45709.54166666666</v>
      </c>
      <c r="BH53" s="20" t="n">
        <v>45709.625</v>
      </c>
    </row>
    <row r="54">
      <c r="A54" s="5">
        <f>A53+1</f>
        <v/>
      </c>
      <c r="B54" s="3">
        <f>-SUMIFS(df_extrato_zig!G:G,df_extrato_zig!E:E,Conciliacao!A54,df_extrato_zig!D:D,"Saque")-SUMIFS(df_extrato_zig!G:G,df_extrato_zig!E:E,Conciliacao!A54,df_extrato_zig!D:D,"Antecipação")</f>
        <v/>
      </c>
      <c r="C54" s="3">
        <f>SUMIFS(df_extrato_zig!E:E,df_extrato_zig!L:L,Conciliacao!A54,df_extrato_zig!F:F,"DINHEIRO")</f>
        <v/>
      </c>
      <c r="D54" s="3">
        <f>SUMIFS(view_parc_agrup!H:H,view_parc_agrup!G:G,Conciliacao!A54)</f>
        <v/>
      </c>
      <c r="E54" s="3">
        <f>SUMIFS(df_eventos!F:F,df_eventos!H:H,Conciliacao!A54)</f>
        <v/>
      </c>
      <c r="F54" s="3">
        <f>SUMIFS(df_mutuos!M:M,df_mutuos!B:B,Conciliacao!A54)</f>
        <v/>
      </c>
      <c r="G54" s="6">
        <f>SUMIFS(df_bloqueios_judiciais!G:G,df_bloqueios_judiciais!D:D,Conciliacao!A54,df_bloqueios_judiciais!G:G,"&gt;0")</f>
        <v/>
      </c>
      <c r="H54" s="7">
        <f>SUMIFS(df_extratos!I:I,df_extratos!F:F,Conciliacao!BE54,df_extratos!G:G,"CREDITO")+SUMIFS(df_extratos!I:I,df_extratos!F:F,Conciliacao!A54,df_extratos!G:G,"CREDITO")+SUMIFS(df_extratos!I:I,df_extratos!F:F,Conciliacao!BF54,df_extratos!G:G,"CREDITO")+SUMIFS(df_extratos!I:I,df_extratos!F:F,Conciliacao!BG54,df_extratos!G:G,"CREDITO")+SUMIFS(df_extratos!I:I,df_extratos!F:F,Conciliacao!BH54,df_extratos!G:G,"CREDITO")</f>
        <v/>
      </c>
      <c r="I54" s="9">
        <f>H54-SUM(B54:G54)</f>
        <v/>
      </c>
      <c r="J54" s="4">
        <f>SUMIFS(df_blueme_sem_parcelamento!E:E,df_blueme_sem_parcelamento!H:H,Conciliacao!A54)*(-1)</f>
        <v/>
      </c>
      <c r="K54" s="4">
        <f>SUMIFS(df_blueme_com_parcelamento!J:J,df_blueme_com_parcelamento!M:M,Conciliacao!A54)*(-1)</f>
        <v/>
      </c>
      <c r="L54" s="4">
        <f>SUMIFS(df_mutuos!N:N,df_mutuos!B:B,Conciliacao!A54)*(-1)</f>
        <v/>
      </c>
      <c r="M54" s="8">
        <f>SUMIFS(df_bloqueios_judiciais!G:G,df_bloqueios_judiciais!D:D,Conciliacao!A54,df_bloqueios_judiciais!G:G,"&lt;0")</f>
        <v/>
      </c>
      <c r="N54" s="10">
        <f>SUMIFS(df_extratos!I:I,df_extratos!F:F,Conciliacao!BE54,df_extratos!G:G,"DEBITO")+SUMIFS(df_extratos!I:I,df_extratos!F:F,Conciliacao!A54,df_extratos!G:G,"DEBITO")+SUMIFS(df_extratos!I:I,df_extratos!F:F,Conciliacao!BF54,df_extratos!G:G,"DEBITO")+SUMIFS(df_extratos!I:I,df_extratos!F:F,Conciliacao!BG54,df_extratos!G:G,"DEBITO")+SUMIFS(df_extratos!I:I,df_extratos!F:F,Conciliacao!BH54,df_extratos!G:G,"DEBITO")</f>
        <v/>
      </c>
      <c r="O54" s="11">
        <f>N54-SUM(J54:M54)</f>
        <v/>
      </c>
      <c r="P54" s="25">
        <f>SUMIFS(df_ajustes_conciliaco!D:D,df_ajustes_conciliaco!C:C,Conciliacao!A54)</f>
        <v/>
      </c>
      <c r="Q54" s="22">
        <f>O54+I54-P54</f>
        <v/>
      </c>
      <c r="BE54" s="20" t="n">
        <v>45710.5</v>
      </c>
      <c r="BF54" s="20" t="n">
        <v>45710.125</v>
      </c>
      <c r="BG54" s="20" t="n">
        <v>45710.54166666666</v>
      </c>
      <c r="BH54" s="20" t="n">
        <v>45710.625</v>
      </c>
    </row>
    <row r="55">
      <c r="A55" s="5">
        <f>A54+1</f>
        <v/>
      </c>
      <c r="B55" s="3">
        <f>-SUMIFS(df_extrato_zig!G:G,df_extrato_zig!E:E,Conciliacao!A55,df_extrato_zig!D:D,"Saque")-SUMIFS(df_extrato_zig!G:G,df_extrato_zig!E:E,Conciliacao!A55,df_extrato_zig!D:D,"Antecipação")</f>
        <v/>
      </c>
      <c r="C55" s="3">
        <f>SUMIFS(df_extrato_zig!E:E,df_extrato_zig!L:L,Conciliacao!A55,df_extrato_zig!F:F,"DINHEIRO")</f>
        <v/>
      </c>
      <c r="D55" s="3">
        <f>SUMIFS(view_parc_agrup!H:H,view_parc_agrup!G:G,Conciliacao!A55)</f>
        <v/>
      </c>
      <c r="E55" s="3">
        <f>SUMIFS(df_eventos!F:F,df_eventos!H:H,Conciliacao!A55)</f>
        <v/>
      </c>
      <c r="F55" s="3">
        <f>SUMIFS(df_mutuos!M:M,df_mutuos!B:B,Conciliacao!A55)</f>
        <v/>
      </c>
      <c r="G55" s="6">
        <f>SUMIFS(df_bloqueios_judiciais!G:G,df_bloqueios_judiciais!D:D,Conciliacao!A55,df_bloqueios_judiciais!G:G,"&gt;0")</f>
        <v/>
      </c>
      <c r="H55" s="7">
        <f>SUMIFS(df_extratos!I:I,df_extratos!F:F,Conciliacao!BE55,df_extratos!G:G,"CREDITO")+SUMIFS(df_extratos!I:I,df_extratos!F:F,Conciliacao!A55,df_extratos!G:G,"CREDITO")+SUMIFS(df_extratos!I:I,df_extratos!F:F,Conciliacao!BF55,df_extratos!G:G,"CREDITO")+SUMIFS(df_extratos!I:I,df_extratos!F:F,Conciliacao!BG55,df_extratos!G:G,"CREDITO")+SUMIFS(df_extratos!I:I,df_extratos!F:F,Conciliacao!BH55,df_extratos!G:G,"CREDITO")</f>
        <v/>
      </c>
      <c r="I55" s="9">
        <f>H55-SUM(B55:G55)</f>
        <v/>
      </c>
      <c r="J55" s="4">
        <f>SUMIFS(df_blueme_sem_parcelamento!E:E,df_blueme_sem_parcelamento!H:H,Conciliacao!A55)*(-1)</f>
        <v/>
      </c>
      <c r="K55" s="4">
        <f>SUMIFS(df_blueme_com_parcelamento!J:J,df_blueme_com_parcelamento!M:M,Conciliacao!A55)*(-1)</f>
        <v/>
      </c>
      <c r="L55" s="4">
        <f>SUMIFS(df_mutuos!N:N,df_mutuos!B:B,Conciliacao!A55)*(-1)</f>
        <v/>
      </c>
      <c r="M55" s="8">
        <f>SUMIFS(df_bloqueios_judiciais!G:G,df_bloqueios_judiciais!D:D,Conciliacao!A55,df_bloqueios_judiciais!G:G,"&lt;0")</f>
        <v/>
      </c>
      <c r="N55" s="10">
        <f>SUMIFS(df_extratos!I:I,df_extratos!F:F,Conciliacao!BE55,df_extratos!G:G,"DEBITO")+SUMIFS(df_extratos!I:I,df_extratos!F:F,Conciliacao!A55,df_extratos!G:G,"DEBITO")+SUMIFS(df_extratos!I:I,df_extratos!F:F,Conciliacao!BF55,df_extratos!G:G,"DEBITO")+SUMIFS(df_extratos!I:I,df_extratos!F:F,Conciliacao!BG55,df_extratos!G:G,"DEBITO")+SUMIFS(df_extratos!I:I,df_extratos!F:F,Conciliacao!BH55,df_extratos!G:G,"DEBITO")</f>
        <v/>
      </c>
      <c r="O55" s="11">
        <f>N55-SUM(J55:M55)</f>
        <v/>
      </c>
      <c r="P55" s="25">
        <f>SUMIFS(df_ajustes_conciliaco!D:D,df_ajustes_conciliaco!C:C,Conciliacao!A55)</f>
        <v/>
      </c>
      <c r="Q55" s="22">
        <f>O55+I55-P55</f>
        <v/>
      </c>
      <c r="BE55" s="20" t="n">
        <v>45711.5</v>
      </c>
      <c r="BF55" s="20" t="n">
        <v>45711.125</v>
      </c>
      <c r="BG55" s="20" t="n">
        <v>45711.54166666666</v>
      </c>
      <c r="BH55" s="20" t="n">
        <v>45711.625</v>
      </c>
    </row>
    <row r="56">
      <c r="A56" s="5">
        <f>A55+1</f>
        <v/>
      </c>
      <c r="B56" s="3">
        <f>-SUMIFS(df_extrato_zig!G:G,df_extrato_zig!E:E,Conciliacao!A56,df_extrato_zig!D:D,"Saque")-SUMIFS(df_extrato_zig!G:G,df_extrato_zig!E:E,Conciliacao!A56,df_extrato_zig!D:D,"Antecipação")</f>
        <v/>
      </c>
      <c r="C56" s="3">
        <f>SUMIFS(df_extrato_zig!E:E,df_extrato_zig!L:L,Conciliacao!A56,df_extrato_zig!F:F,"DINHEIRO")</f>
        <v/>
      </c>
      <c r="D56" s="3">
        <f>SUMIFS(view_parc_agrup!H:H,view_parc_agrup!G:G,Conciliacao!A56)</f>
        <v/>
      </c>
      <c r="E56" s="3">
        <f>SUMIFS(df_eventos!F:F,df_eventos!H:H,Conciliacao!A56)</f>
        <v/>
      </c>
      <c r="F56" s="3">
        <f>SUMIFS(df_mutuos!M:M,df_mutuos!B:B,Conciliacao!A56)</f>
        <v/>
      </c>
      <c r="G56" s="6">
        <f>SUMIFS(df_bloqueios_judiciais!G:G,df_bloqueios_judiciais!D:D,Conciliacao!A56,df_bloqueios_judiciais!G:G,"&gt;0")</f>
        <v/>
      </c>
      <c r="H56" s="7">
        <f>SUMIFS(df_extratos!I:I,df_extratos!F:F,Conciliacao!BE56,df_extratos!G:G,"CREDITO")+SUMIFS(df_extratos!I:I,df_extratos!F:F,Conciliacao!A56,df_extratos!G:G,"CREDITO")+SUMIFS(df_extratos!I:I,df_extratos!F:F,Conciliacao!BF56,df_extratos!G:G,"CREDITO")+SUMIFS(df_extratos!I:I,df_extratos!F:F,Conciliacao!BG56,df_extratos!G:G,"CREDITO")+SUMIFS(df_extratos!I:I,df_extratos!F:F,Conciliacao!BH56,df_extratos!G:G,"CREDITO")</f>
        <v/>
      </c>
      <c r="I56" s="9">
        <f>H56-SUM(B56:G56)</f>
        <v/>
      </c>
      <c r="J56" s="4">
        <f>SUMIFS(df_blueme_sem_parcelamento!E:E,df_blueme_sem_parcelamento!H:H,Conciliacao!A56)*(-1)</f>
        <v/>
      </c>
      <c r="K56" s="4">
        <f>SUMIFS(df_blueme_com_parcelamento!J:J,df_blueme_com_parcelamento!M:M,Conciliacao!A56)*(-1)</f>
        <v/>
      </c>
      <c r="L56" s="4">
        <f>SUMIFS(df_mutuos!N:N,df_mutuos!B:B,Conciliacao!A56)*(-1)</f>
        <v/>
      </c>
      <c r="M56" s="8">
        <f>SUMIFS(df_bloqueios_judiciais!G:G,df_bloqueios_judiciais!D:D,Conciliacao!A56,df_bloqueios_judiciais!G:G,"&lt;0")</f>
        <v/>
      </c>
      <c r="N56" s="10">
        <f>SUMIFS(df_extratos!I:I,df_extratos!F:F,Conciliacao!BE56,df_extratos!G:G,"DEBITO")+SUMIFS(df_extratos!I:I,df_extratos!F:F,Conciliacao!A56,df_extratos!G:G,"DEBITO")+SUMIFS(df_extratos!I:I,df_extratos!F:F,Conciliacao!BF56,df_extratos!G:G,"DEBITO")+SUMIFS(df_extratos!I:I,df_extratos!F:F,Conciliacao!BG56,df_extratos!G:G,"DEBITO")+SUMIFS(df_extratos!I:I,df_extratos!F:F,Conciliacao!BH56,df_extratos!G:G,"DEBITO")</f>
        <v/>
      </c>
      <c r="O56" s="11">
        <f>N56-SUM(J56:M56)</f>
        <v/>
      </c>
      <c r="P56" s="25">
        <f>SUMIFS(df_ajustes_conciliaco!D:D,df_ajustes_conciliaco!C:C,Conciliacao!A56)</f>
        <v/>
      </c>
      <c r="Q56" s="22">
        <f>O56+I56-P56</f>
        <v/>
      </c>
      <c r="BE56" s="20" t="n">
        <v>45712.5</v>
      </c>
      <c r="BF56" s="20" t="n">
        <v>45712.125</v>
      </c>
      <c r="BG56" s="20" t="n">
        <v>45712.54166666666</v>
      </c>
      <c r="BH56" s="20" t="n">
        <v>45712.625</v>
      </c>
    </row>
    <row r="57">
      <c r="A57" s="5">
        <f>A56+1</f>
        <v/>
      </c>
      <c r="B57" s="3">
        <f>-SUMIFS(df_extrato_zig!G:G,df_extrato_zig!E:E,Conciliacao!A57,df_extrato_zig!D:D,"Saque")-SUMIFS(df_extrato_zig!G:G,df_extrato_zig!E:E,Conciliacao!A57,df_extrato_zig!D:D,"Antecipação")</f>
        <v/>
      </c>
      <c r="C57" s="3">
        <f>SUMIFS(df_extrato_zig!E:E,df_extrato_zig!L:L,Conciliacao!A57,df_extrato_zig!F:F,"DINHEIRO")</f>
        <v/>
      </c>
      <c r="D57" s="3">
        <f>SUMIFS(view_parc_agrup!H:H,view_parc_agrup!G:G,Conciliacao!A57)</f>
        <v/>
      </c>
      <c r="E57" s="3">
        <f>SUMIFS(df_eventos!F:F,df_eventos!H:H,Conciliacao!A57)</f>
        <v/>
      </c>
      <c r="F57" s="3">
        <f>SUMIFS(df_mutuos!M:M,df_mutuos!B:B,Conciliacao!A57)</f>
        <v/>
      </c>
      <c r="G57" s="6">
        <f>SUMIFS(df_bloqueios_judiciais!G:G,df_bloqueios_judiciais!D:D,Conciliacao!A57,df_bloqueios_judiciais!G:G,"&gt;0")</f>
        <v/>
      </c>
      <c r="H57" s="7">
        <f>SUMIFS(df_extratos!I:I,df_extratos!F:F,Conciliacao!BE57,df_extratos!G:G,"CREDITO")+SUMIFS(df_extratos!I:I,df_extratos!F:F,Conciliacao!A57,df_extratos!G:G,"CREDITO")+SUMIFS(df_extratos!I:I,df_extratos!F:F,Conciliacao!BF57,df_extratos!G:G,"CREDITO")+SUMIFS(df_extratos!I:I,df_extratos!F:F,Conciliacao!BG57,df_extratos!G:G,"CREDITO")+SUMIFS(df_extratos!I:I,df_extratos!F:F,Conciliacao!BH57,df_extratos!G:G,"CREDITO")</f>
        <v/>
      </c>
      <c r="I57" s="9">
        <f>H57-SUM(B57:G57)</f>
        <v/>
      </c>
      <c r="J57" s="4">
        <f>SUMIFS(df_blueme_sem_parcelamento!E:E,df_blueme_sem_parcelamento!H:H,Conciliacao!A57)*(-1)</f>
        <v/>
      </c>
      <c r="K57" s="4">
        <f>SUMIFS(df_blueme_com_parcelamento!J:J,df_blueme_com_parcelamento!M:M,Conciliacao!A57)*(-1)</f>
        <v/>
      </c>
      <c r="L57" s="4">
        <f>SUMIFS(df_mutuos!N:N,df_mutuos!B:B,Conciliacao!A57)*(-1)</f>
        <v/>
      </c>
      <c r="M57" s="8">
        <f>SUMIFS(df_bloqueios_judiciais!G:G,df_bloqueios_judiciais!D:D,Conciliacao!A57,df_bloqueios_judiciais!G:G,"&lt;0")</f>
        <v/>
      </c>
      <c r="N57" s="10">
        <f>SUMIFS(df_extratos!I:I,df_extratos!F:F,Conciliacao!BE57,df_extratos!G:G,"DEBITO")+SUMIFS(df_extratos!I:I,df_extratos!F:F,Conciliacao!A57,df_extratos!G:G,"DEBITO")+SUMIFS(df_extratos!I:I,df_extratos!F:F,Conciliacao!BF57,df_extratos!G:G,"DEBITO")+SUMIFS(df_extratos!I:I,df_extratos!F:F,Conciliacao!BG57,df_extratos!G:G,"DEBITO")+SUMIFS(df_extratos!I:I,df_extratos!F:F,Conciliacao!BH57,df_extratos!G:G,"DEBITO")</f>
        <v/>
      </c>
      <c r="O57" s="11">
        <f>N57-SUM(J57:M57)</f>
        <v/>
      </c>
      <c r="P57" s="25">
        <f>SUMIFS(df_ajustes_conciliaco!D:D,df_ajustes_conciliaco!C:C,Conciliacao!A57)</f>
        <v/>
      </c>
      <c r="Q57" s="22">
        <f>O57+I57-P57</f>
        <v/>
      </c>
      <c r="BE57" s="20" t="n">
        <v>45713.5</v>
      </c>
      <c r="BF57" s="20" t="n">
        <v>45713.125</v>
      </c>
      <c r="BG57" s="20" t="n">
        <v>45713.54166666666</v>
      </c>
      <c r="BH57" s="20" t="n">
        <v>45713.625</v>
      </c>
    </row>
    <row r="58">
      <c r="A58" s="5">
        <f>A57+1</f>
        <v/>
      </c>
      <c r="B58" s="3">
        <f>-SUMIFS(df_extrato_zig!G:G,df_extrato_zig!E:E,Conciliacao!A58,df_extrato_zig!D:D,"Saque")-SUMIFS(df_extrato_zig!G:G,df_extrato_zig!E:E,Conciliacao!A58,df_extrato_zig!D:D,"Antecipação")</f>
        <v/>
      </c>
      <c r="C58" s="3">
        <f>SUMIFS(df_extrato_zig!E:E,df_extrato_zig!L:L,Conciliacao!A58,df_extrato_zig!F:F,"DINHEIRO")</f>
        <v/>
      </c>
      <c r="D58" s="3">
        <f>SUMIFS(view_parc_agrup!H:H,view_parc_agrup!G:G,Conciliacao!A58)</f>
        <v/>
      </c>
      <c r="E58" s="3">
        <f>SUMIFS(df_eventos!F:F,df_eventos!H:H,Conciliacao!A58)</f>
        <v/>
      </c>
      <c r="F58" s="3">
        <f>SUMIFS(df_mutuos!M:M,df_mutuos!B:B,Conciliacao!A58)</f>
        <v/>
      </c>
      <c r="G58" s="6">
        <f>SUMIFS(df_bloqueios_judiciais!G:G,df_bloqueios_judiciais!D:D,Conciliacao!A58,df_bloqueios_judiciais!G:G,"&gt;0")</f>
        <v/>
      </c>
      <c r="H58" s="7">
        <f>SUMIFS(df_extratos!I:I,df_extratos!F:F,Conciliacao!BE58,df_extratos!G:G,"CREDITO")+SUMIFS(df_extratos!I:I,df_extratos!F:F,Conciliacao!A58,df_extratos!G:G,"CREDITO")+SUMIFS(df_extratos!I:I,df_extratos!F:F,Conciliacao!BF58,df_extratos!G:G,"CREDITO")+SUMIFS(df_extratos!I:I,df_extratos!F:F,Conciliacao!BG58,df_extratos!G:G,"CREDITO")+SUMIFS(df_extratos!I:I,df_extratos!F:F,Conciliacao!BH58,df_extratos!G:G,"CREDITO")</f>
        <v/>
      </c>
      <c r="I58" s="9">
        <f>H58-SUM(B58:G58)</f>
        <v/>
      </c>
      <c r="J58" s="4">
        <f>SUMIFS(df_blueme_sem_parcelamento!E:E,df_blueme_sem_parcelamento!H:H,Conciliacao!A58)*(-1)</f>
        <v/>
      </c>
      <c r="K58" s="4">
        <f>SUMIFS(df_blueme_com_parcelamento!J:J,df_blueme_com_parcelamento!M:M,Conciliacao!A58)*(-1)</f>
        <v/>
      </c>
      <c r="L58" s="4">
        <f>SUMIFS(df_mutuos!N:N,df_mutuos!B:B,Conciliacao!A58)*(-1)</f>
        <v/>
      </c>
      <c r="M58" s="8">
        <f>SUMIFS(df_bloqueios_judiciais!G:G,df_bloqueios_judiciais!D:D,Conciliacao!A58,df_bloqueios_judiciais!G:G,"&lt;0")</f>
        <v/>
      </c>
      <c r="N58" s="10">
        <f>SUMIFS(df_extratos!I:I,df_extratos!F:F,Conciliacao!BE58,df_extratos!G:G,"DEBITO")+SUMIFS(df_extratos!I:I,df_extratos!F:F,Conciliacao!A58,df_extratos!G:G,"DEBITO")+SUMIFS(df_extratos!I:I,df_extratos!F:F,Conciliacao!BF58,df_extratos!G:G,"DEBITO")+SUMIFS(df_extratos!I:I,df_extratos!F:F,Conciliacao!BG58,df_extratos!G:G,"DEBITO")+SUMIFS(df_extratos!I:I,df_extratos!F:F,Conciliacao!BH58,df_extratos!G:G,"DEBITO")</f>
        <v/>
      </c>
      <c r="O58" s="11">
        <f>N58-SUM(J58:M58)</f>
        <v/>
      </c>
      <c r="P58" s="25">
        <f>SUMIFS(df_ajustes_conciliaco!D:D,df_ajustes_conciliaco!C:C,Conciliacao!A58)</f>
        <v/>
      </c>
      <c r="Q58" s="22">
        <f>O58+I58-P58</f>
        <v/>
      </c>
      <c r="BE58" s="20" t="n">
        <v>45714.5</v>
      </c>
      <c r="BF58" s="20" t="n">
        <v>45714.125</v>
      </c>
      <c r="BG58" s="20" t="n">
        <v>45714.54166666666</v>
      </c>
      <c r="BH58" s="20" t="n">
        <v>45714.625</v>
      </c>
    </row>
    <row r="59">
      <c r="A59" s="5">
        <f>A58+1</f>
        <v/>
      </c>
      <c r="B59" s="3">
        <f>-SUMIFS(df_extrato_zig!G:G,df_extrato_zig!E:E,Conciliacao!A59,df_extrato_zig!D:D,"Saque")-SUMIFS(df_extrato_zig!G:G,df_extrato_zig!E:E,Conciliacao!A59,df_extrato_zig!D:D,"Antecipação")</f>
        <v/>
      </c>
      <c r="C59" s="3">
        <f>SUMIFS(df_extrato_zig!E:E,df_extrato_zig!L:L,Conciliacao!A59,df_extrato_zig!F:F,"DINHEIRO")</f>
        <v/>
      </c>
      <c r="D59" s="3">
        <f>SUMIFS(view_parc_agrup!H:H,view_parc_agrup!G:G,Conciliacao!A59)</f>
        <v/>
      </c>
      <c r="E59" s="3">
        <f>SUMIFS(df_eventos!F:F,df_eventos!H:H,Conciliacao!A59)</f>
        <v/>
      </c>
      <c r="F59" s="3">
        <f>SUMIFS(df_mutuos!M:M,df_mutuos!B:B,Conciliacao!A59)</f>
        <v/>
      </c>
      <c r="G59" s="6">
        <f>SUMIFS(df_bloqueios_judiciais!G:G,df_bloqueios_judiciais!D:D,Conciliacao!A59,df_bloqueios_judiciais!G:G,"&gt;0")</f>
        <v/>
      </c>
      <c r="H59" s="7">
        <f>SUMIFS(df_extratos!I:I,df_extratos!F:F,Conciliacao!BE59,df_extratos!G:G,"CREDITO")+SUMIFS(df_extratos!I:I,df_extratos!F:F,Conciliacao!A59,df_extratos!G:G,"CREDITO")+SUMIFS(df_extratos!I:I,df_extratos!F:F,Conciliacao!BF59,df_extratos!G:G,"CREDITO")+SUMIFS(df_extratos!I:I,df_extratos!F:F,Conciliacao!BG59,df_extratos!G:G,"CREDITO")+SUMIFS(df_extratos!I:I,df_extratos!F:F,Conciliacao!BH59,df_extratos!G:G,"CREDITO")</f>
        <v/>
      </c>
      <c r="I59" s="9">
        <f>H59-SUM(B59:G59)</f>
        <v/>
      </c>
      <c r="J59" s="4">
        <f>SUMIFS(df_blueme_sem_parcelamento!E:E,df_blueme_sem_parcelamento!H:H,Conciliacao!A59)*(-1)</f>
        <v/>
      </c>
      <c r="K59" s="4">
        <f>SUMIFS(df_blueme_com_parcelamento!J:J,df_blueme_com_parcelamento!M:M,Conciliacao!A59)*(-1)</f>
        <v/>
      </c>
      <c r="L59" s="4">
        <f>SUMIFS(df_mutuos!N:N,df_mutuos!B:B,Conciliacao!A59)*(-1)</f>
        <v/>
      </c>
      <c r="M59" s="8">
        <f>SUMIFS(df_bloqueios_judiciais!G:G,df_bloqueios_judiciais!D:D,Conciliacao!A59,df_bloqueios_judiciais!G:G,"&lt;0")</f>
        <v/>
      </c>
      <c r="N59" s="10">
        <f>SUMIFS(df_extratos!I:I,df_extratos!F:F,Conciliacao!BE59,df_extratos!G:G,"DEBITO")+SUMIFS(df_extratos!I:I,df_extratos!F:F,Conciliacao!A59,df_extratos!G:G,"DEBITO")+SUMIFS(df_extratos!I:I,df_extratos!F:F,Conciliacao!BF59,df_extratos!G:G,"DEBITO")+SUMIFS(df_extratos!I:I,df_extratos!F:F,Conciliacao!BG59,df_extratos!G:G,"DEBITO")+SUMIFS(df_extratos!I:I,df_extratos!F:F,Conciliacao!BH59,df_extratos!G:G,"DEBITO")</f>
        <v/>
      </c>
      <c r="O59" s="11">
        <f>N59-SUM(J59:M59)</f>
        <v/>
      </c>
      <c r="P59" s="25">
        <f>SUMIFS(df_ajustes_conciliaco!D:D,df_ajustes_conciliaco!C:C,Conciliacao!A59)</f>
        <v/>
      </c>
      <c r="Q59" s="22">
        <f>O59+I59-P59</f>
        <v/>
      </c>
      <c r="BE59" s="20" t="n">
        <v>45715.5</v>
      </c>
      <c r="BF59" s="20" t="n">
        <v>45715.125</v>
      </c>
      <c r="BG59" s="20" t="n">
        <v>45715.54166666666</v>
      </c>
      <c r="BH59" s="20" t="n">
        <v>45715.625</v>
      </c>
    </row>
    <row r="60">
      <c r="A60" s="5">
        <f>A59+1</f>
        <v/>
      </c>
      <c r="B60" s="3">
        <f>-SUMIFS(df_extrato_zig!G:G,df_extrato_zig!E:E,Conciliacao!A60,df_extrato_zig!D:D,"Saque")-SUMIFS(df_extrato_zig!G:G,df_extrato_zig!E:E,Conciliacao!A60,df_extrato_zig!D:D,"Antecipação")</f>
        <v/>
      </c>
      <c r="C60" s="3">
        <f>SUMIFS(df_extrato_zig!E:E,df_extrato_zig!L:L,Conciliacao!A60,df_extrato_zig!F:F,"DINHEIRO")</f>
        <v/>
      </c>
      <c r="D60" s="3">
        <f>SUMIFS(view_parc_agrup!H:H,view_parc_agrup!G:G,Conciliacao!A60)</f>
        <v/>
      </c>
      <c r="E60" s="3">
        <f>SUMIFS(df_eventos!F:F,df_eventos!H:H,Conciliacao!A60)</f>
        <v/>
      </c>
      <c r="F60" s="3">
        <f>SUMIFS(df_mutuos!M:M,df_mutuos!B:B,Conciliacao!A60)</f>
        <v/>
      </c>
      <c r="G60" s="6">
        <f>SUMIFS(df_bloqueios_judiciais!G:G,df_bloqueios_judiciais!D:D,Conciliacao!A60,df_bloqueios_judiciais!G:G,"&gt;0")</f>
        <v/>
      </c>
      <c r="H60" s="7">
        <f>SUMIFS(df_extratos!I:I,df_extratos!F:F,Conciliacao!BE60,df_extratos!G:G,"CREDITO")+SUMIFS(df_extratos!I:I,df_extratos!F:F,Conciliacao!A60,df_extratos!G:G,"CREDITO")+SUMIFS(df_extratos!I:I,df_extratos!F:F,Conciliacao!BF60,df_extratos!G:G,"CREDITO")+SUMIFS(df_extratos!I:I,df_extratos!F:F,Conciliacao!BG60,df_extratos!G:G,"CREDITO")+SUMIFS(df_extratos!I:I,df_extratos!F:F,Conciliacao!BH60,df_extratos!G:G,"CREDITO")</f>
        <v/>
      </c>
      <c r="I60" s="9">
        <f>H60-SUM(B60:G60)</f>
        <v/>
      </c>
      <c r="J60" s="4">
        <f>SUMIFS(df_blueme_sem_parcelamento!E:E,df_blueme_sem_parcelamento!H:H,Conciliacao!A60)*(-1)</f>
        <v/>
      </c>
      <c r="K60" s="4">
        <f>SUMIFS(df_blueme_com_parcelamento!J:J,df_blueme_com_parcelamento!M:M,Conciliacao!A60)*(-1)</f>
        <v/>
      </c>
      <c r="L60" s="4">
        <f>SUMIFS(df_mutuos!N:N,df_mutuos!B:B,Conciliacao!A60)*(-1)</f>
        <v/>
      </c>
      <c r="M60" s="8">
        <f>SUMIFS(df_bloqueios_judiciais!G:G,df_bloqueios_judiciais!D:D,Conciliacao!A60,df_bloqueios_judiciais!G:G,"&lt;0")</f>
        <v/>
      </c>
      <c r="N60" s="10">
        <f>SUMIFS(df_extratos!I:I,df_extratos!F:F,Conciliacao!BE60,df_extratos!G:G,"DEBITO")+SUMIFS(df_extratos!I:I,df_extratos!F:F,Conciliacao!A60,df_extratos!G:G,"DEBITO")+SUMIFS(df_extratos!I:I,df_extratos!F:F,Conciliacao!BF60,df_extratos!G:G,"DEBITO")+SUMIFS(df_extratos!I:I,df_extratos!F:F,Conciliacao!BG60,df_extratos!G:G,"DEBITO")+SUMIFS(df_extratos!I:I,df_extratos!F:F,Conciliacao!BH60,df_extratos!G:G,"DEBITO")</f>
        <v/>
      </c>
      <c r="O60" s="11">
        <f>N60-SUM(J60:M60)</f>
        <v/>
      </c>
      <c r="P60" s="25">
        <f>SUMIFS(df_ajustes_conciliaco!D:D,df_ajustes_conciliaco!C:C,Conciliacao!A60)</f>
        <v/>
      </c>
      <c r="Q60" s="22">
        <f>O60+I60-P60</f>
        <v/>
      </c>
      <c r="BE60" s="20" t="n">
        <v>45716.5</v>
      </c>
      <c r="BF60" s="20" t="n">
        <v>45716.125</v>
      </c>
      <c r="BG60" s="20" t="n">
        <v>45716.54166666666</v>
      </c>
      <c r="BH60" s="20" t="n">
        <v>45716.625</v>
      </c>
    </row>
    <row r="61">
      <c r="A61" s="5">
        <f>A60+1</f>
        <v/>
      </c>
      <c r="B61" s="3">
        <f>-SUMIFS(df_extrato_zig!G:G,df_extrato_zig!E:E,Conciliacao!A61,df_extrato_zig!D:D,"Saque")-SUMIFS(df_extrato_zig!G:G,df_extrato_zig!E:E,Conciliacao!A61,df_extrato_zig!D:D,"Antecipação")</f>
        <v/>
      </c>
      <c r="C61" s="3">
        <f>SUMIFS(df_extrato_zig!E:E,df_extrato_zig!L:L,Conciliacao!A61,df_extrato_zig!F:F,"DINHEIRO")</f>
        <v/>
      </c>
      <c r="D61" s="3">
        <f>SUMIFS(view_parc_agrup!H:H,view_parc_agrup!G:G,Conciliacao!A61)</f>
        <v/>
      </c>
      <c r="E61" s="3">
        <f>SUMIFS(df_eventos!F:F,df_eventos!H:H,Conciliacao!A61)</f>
        <v/>
      </c>
      <c r="F61" s="3">
        <f>SUMIFS(df_mutuos!M:M,df_mutuos!B:B,Conciliacao!A61)</f>
        <v/>
      </c>
      <c r="G61" s="6">
        <f>SUMIFS(df_bloqueios_judiciais!G:G,df_bloqueios_judiciais!D:D,Conciliacao!A61,df_bloqueios_judiciais!G:G,"&gt;0")</f>
        <v/>
      </c>
      <c r="H61" s="7">
        <f>SUMIFS(df_extratos!I:I,df_extratos!F:F,Conciliacao!BE61,df_extratos!G:G,"CREDITO")+SUMIFS(df_extratos!I:I,df_extratos!F:F,Conciliacao!A61,df_extratos!G:G,"CREDITO")+SUMIFS(df_extratos!I:I,df_extratos!F:F,Conciliacao!BF61,df_extratos!G:G,"CREDITO")+SUMIFS(df_extratos!I:I,df_extratos!F:F,Conciliacao!BG61,df_extratos!G:G,"CREDITO")+SUMIFS(df_extratos!I:I,df_extratos!F:F,Conciliacao!BH61,df_extratos!G:G,"CREDITO")</f>
        <v/>
      </c>
      <c r="I61" s="9">
        <f>H61-SUM(B61:G61)</f>
        <v/>
      </c>
      <c r="J61" s="4">
        <f>SUMIFS(df_blueme_sem_parcelamento!E:E,df_blueme_sem_parcelamento!H:H,Conciliacao!A61)*(-1)</f>
        <v/>
      </c>
      <c r="K61" s="4">
        <f>SUMIFS(df_blueme_com_parcelamento!J:J,df_blueme_com_parcelamento!M:M,Conciliacao!A61)*(-1)</f>
        <v/>
      </c>
      <c r="L61" s="4">
        <f>SUMIFS(df_mutuos!N:N,df_mutuos!B:B,Conciliacao!A61)*(-1)</f>
        <v/>
      </c>
      <c r="M61" s="8">
        <f>SUMIFS(df_bloqueios_judiciais!G:G,df_bloqueios_judiciais!D:D,Conciliacao!A61,df_bloqueios_judiciais!G:G,"&lt;0")</f>
        <v/>
      </c>
      <c r="N61" s="10">
        <f>SUMIFS(df_extratos!I:I,df_extratos!F:F,Conciliacao!BE61,df_extratos!G:G,"DEBITO")+SUMIFS(df_extratos!I:I,df_extratos!F:F,Conciliacao!A61,df_extratos!G:G,"DEBITO")+SUMIFS(df_extratos!I:I,df_extratos!F:F,Conciliacao!BF61,df_extratos!G:G,"DEBITO")+SUMIFS(df_extratos!I:I,df_extratos!F:F,Conciliacao!BG61,df_extratos!G:G,"DEBITO")+SUMIFS(df_extratos!I:I,df_extratos!F:F,Conciliacao!BH61,df_extratos!G:G,"DEBITO")</f>
        <v/>
      </c>
      <c r="O61" s="11">
        <f>N61-SUM(J61:M61)</f>
        <v/>
      </c>
      <c r="P61" s="25">
        <f>SUMIFS(df_ajustes_conciliaco!D:D,df_ajustes_conciliaco!C:C,Conciliacao!A61)</f>
        <v/>
      </c>
      <c r="Q61" s="22">
        <f>O61+I61-P61</f>
        <v/>
      </c>
      <c r="BE61" s="20" t="n">
        <v>45717.5</v>
      </c>
      <c r="BF61" s="20" t="n">
        <v>45717.125</v>
      </c>
      <c r="BG61" s="20" t="n">
        <v>45717.54166666666</v>
      </c>
      <c r="BH61" s="20" t="n">
        <v>45717.625</v>
      </c>
    </row>
    <row r="62">
      <c r="A62" s="5">
        <f>A61+1</f>
        <v/>
      </c>
      <c r="B62" s="3">
        <f>-SUMIFS(df_extrato_zig!G:G,df_extrato_zig!E:E,Conciliacao!A62,df_extrato_zig!D:D,"Saque")-SUMIFS(df_extrato_zig!G:G,df_extrato_zig!E:E,Conciliacao!A62,df_extrato_zig!D:D,"Antecipação")</f>
        <v/>
      </c>
      <c r="C62" s="3">
        <f>SUMIFS(df_extrato_zig!E:E,df_extrato_zig!L:L,Conciliacao!A62,df_extrato_zig!F:F,"DINHEIRO")</f>
        <v/>
      </c>
      <c r="D62" s="3">
        <f>SUMIFS(view_parc_agrup!H:H,view_parc_agrup!G:G,Conciliacao!A62)</f>
        <v/>
      </c>
      <c r="E62" s="3">
        <f>SUMIFS(df_eventos!F:F,df_eventos!H:H,Conciliacao!A62)</f>
        <v/>
      </c>
      <c r="F62" s="3">
        <f>SUMIFS(df_mutuos!M:M,df_mutuos!B:B,Conciliacao!A62)</f>
        <v/>
      </c>
      <c r="G62" s="6">
        <f>SUMIFS(df_bloqueios_judiciais!G:G,df_bloqueios_judiciais!D:D,Conciliacao!A62,df_bloqueios_judiciais!G:G,"&gt;0")</f>
        <v/>
      </c>
      <c r="H62" s="7">
        <f>SUMIFS(df_extratos!I:I,df_extratos!F:F,Conciliacao!BE62,df_extratos!G:G,"CREDITO")+SUMIFS(df_extratos!I:I,df_extratos!F:F,Conciliacao!A62,df_extratos!G:G,"CREDITO")+SUMIFS(df_extratos!I:I,df_extratos!F:F,Conciliacao!BF62,df_extratos!G:G,"CREDITO")+SUMIFS(df_extratos!I:I,df_extratos!F:F,Conciliacao!BG62,df_extratos!G:G,"CREDITO")+SUMIFS(df_extratos!I:I,df_extratos!F:F,Conciliacao!BH62,df_extratos!G:G,"CREDITO")</f>
        <v/>
      </c>
      <c r="I62" s="9">
        <f>H62-SUM(B62:G62)</f>
        <v/>
      </c>
      <c r="J62" s="4">
        <f>SUMIFS(df_blueme_sem_parcelamento!E:E,df_blueme_sem_parcelamento!H:H,Conciliacao!A62)*(-1)</f>
        <v/>
      </c>
      <c r="K62" s="4">
        <f>SUMIFS(df_blueme_com_parcelamento!J:J,df_blueme_com_parcelamento!M:M,Conciliacao!A62)*(-1)</f>
        <v/>
      </c>
      <c r="L62" s="4">
        <f>SUMIFS(df_mutuos!N:N,df_mutuos!B:B,Conciliacao!A62)*(-1)</f>
        <v/>
      </c>
      <c r="M62" s="8">
        <f>SUMIFS(df_bloqueios_judiciais!G:G,df_bloqueios_judiciais!D:D,Conciliacao!A62,df_bloqueios_judiciais!G:G,"&lt;0")</f>
        <v/>
      </c>
      <c r="N62" s="10">
        <f>SUMIFS(df_extratos!I:I,df_extratos!F:F,Conciliacao!BE62,df_extratos!G:G,"DEBITO")+SUMIFS(df_extratos!I:I,df_extratos!F:F,Conciliacao!A62,df_extratos!G:G,"DEBITO")+SUMIFS(df_extratos!I:I,df_extratos!F:F,Conciliacao!BF62,df_extratos!G:G,"DEBITO")+SUMIFS(df_extratos!I:I,df_extratos!F:F,Conciliacao!BG62,df_extratos!G:G,"DEBITO")+SUMIFS(df_extratos!I:I,df_extratos!F:F,Conciliacao!BH62,df_extratos!G:G,"DEBITO")</f>
        <v/>
      </c>
      <c r="O62" s="11">
        <f>N62-SUM(J62:M62)</f>
        <v/>
      </c>
      <c r="P62" s="25">
        <f>SUMIFS(df_ajustes_conciliaco!D:D,df_ajustes_conciliaco!C:C,Conciliacao!A62)</f>
        <v/>
      </c>
      <c r="Q62" s="22">
        <f>O62+I62-P62</f>
        <v/>
      </c>
      <c r="BE62" s="20" t="n">
        <v>45718.5</v>
      </c>
      <c r="BF62" s="20" t="n">
        <v>45718.125</v>
      </c>
      <c r="BG62" s="20" t="n">
        <v>45718.54166666666</v>
      </c>
      <c r="BH62" s="20" t="n">
        <v>45718.625</v>
      </c>
    </row>
    <row r="63">
      <c r="A63" s="5">
        <f>A62+1</f>
        <v/>
      </c>
      <c r="B63" s="3">
        <f>-SUMIFS(df_extrato_zig!G:G,df_extrato_zig!E:E,Conciliacao!A63,df_extrato_zig!D:D,"Saque")-SUMIFS(df_extrato_zig!G:G,df_extrato_zig!E:E,Conciliacao!A63,df_extrato_zig!D:D,"Antecipação")</f>
        <v/>
      </c>
      <c r="C63" s="3">
        <f>SUMIFS(df_extrato_zig!E:E,df_extrato_zig!L:L,Conciliacao!A63,df_extrato_zig!F:F,"DINHEIRO")</f>
        <v/>
      </c>
      <c r="D63" s="3">
        <f>SUMIFS(view_parc_agrup!H:H,view_parc_agrup!G:G,Conciliacao!A63)</f>
        <v/>
      </c>
      <c r="E63" s="3">
        <f>SUMIFS(df_eventos!F:F,df_eventos!H:H,Conciliacao!A63)</f>
        <v/>
      </c>
      <c r="F63" s="3">
        <f>SUMIFS(df_mutuos!M:M,df_mutuos!B:B,Conciliacao!A63)</f>
        <v/>
      </c>
      <c r="G63" s="6">
        <f>SUMIFS(df_bloqueios_judiciais!G:G,df_bloqueios_judiciais!D:D,Conciliacao!A63,df_bloqueios_judiciais!G:G,"&gt;0")</f>
        <v/>
      </c>
      <c r="H63" s="7">
        <f>SUMIFS(df_extratos!I:I,df_extratos!F:F,Conciliacao!BE63,df_extratos!G:G,"CREDITO")+SUMIFS(df_extratos!I:I,df_extratos!F:F,Conciliacao!A63,df_extratos!G:G,"CREDITO")+SUMIFS(df_extratos!I:I,df_extratos!F:F,Conciliacao!BF63,df_extratos!G:G,"CREDITO")+SUMIFS(df_extratos!I:I,df_extratos!F:F,Conciliacao!BG63,df_extratos!G:G,"CREDITO")+SUMIFS(df_extratos!I:I,df_extratos!F:F,Conciliacao!BH63,df_extratos!G:G,"CREDITO")</f>
        <v/>
      </c>
      <c r="I63" s="9">
        <f>H63-SUM(B63:G63)</f>
        <v/>
      </c>
      <c r="J63" s="4">
        <f>SUMIFS(df_blueme_sem_parcelamento!E:E,df_blueme_sem_parcelamento!H:H,Conciliacao!A63)*(-1)</f>
        <v/>
      </c>
      <c r="K63" s="4">
        <f>SUMIFS(df_blueme_com_parcelamento!J:J,df_blueme_com_parcelamento!M:M,Conciliacao!A63)*(-1)</f>
        <v/>
      </c>
      <c r="L63" s="4">
        <f>SUMIFS(df_mutuos!N:N,df_mutuos!B:B,Conciliacao!A63)*(-1)</f>
        <v/>
      </c>
      <c r="M63" s="8">
        <f>SUMIFS(df_bloqueios_judiciais!G:G,df_bloqueios_judiciais!D:D,Conciliacao!A63,df_bloqueios_judiciais!G:G,"&lt;0")</f>
        <v/>
      </c>
      <c r="N63" s="10">
        <f>SUMIFS(df_extratos!I:I,df_extratos!F:F,Conciliacao!BE63,df_extratos!G:G,"DEBITO")+SUMIFS(df_extratos!I:I,df_extratos!F:F,Conciliacao!A63,df_extratos!G:G,"DEBITO")+SUMIFS(df_extratos!I:I,df_extratos!F:F,Conciliacao!BF63,df_extratos!G:G,"DEBITO")+SUMIFS(df_extratos!I:I,df_extratos!F:F,Conciliacao!BG63,df_extratos!G:G,"DEBITO")+SUMIFS(df_extratos!I:I,df_extratos!F:F,Conciliacao!BH63,df_extratos!G:G,"DEBITO")</f>
        <v/>
      </c>
      <c r="O63" s="11">
        <f>N63-SUM(J63:M63)</f>
        <v/>
      </c>
      <c r="P63" s="25">
        <f>SUMIFS(df_ajustes_conciliaco!D:D,df_ajustes_conciliaco!C:C,Conciliacao!A63)</f>
        <v/>
      </c>
      <c r="Q63" s="22">
        <f>O63+I63-P63</f>
        <v/>
      </c>
      <c r="BE63" s="20" t="n">
        <v>45719.5</v>
      </c>
      <c r="BF63" s="20" t="n">
        <v>45719.125</v>
      </c>
      <c r="BG63" s="20" t="n">
        <v>45719.54166666666</v>
      </c>
      <c r="BH63" s="20" t="n">
        <v>45719.625</v>
      </c>
    </row>
    <row r="64">
      <c r="A64" s="5">
        <f>A63+1</f>
        <v/>
      </c>
      <c r="B64" s="3">
        <f>-SUMIFS(df_extrato_zig!G:G,df_extrato_zig!E:E,Conciliacao!A64,df_extrato_zig!D:D,"Saque")-SUMIFS(df_extrato_zig!G:G,df_extrato_zig!E:E,Conciliacao!A64,df_extrato_zig!D:D,"Antecipação")</f>
        <v/>
      </c>
      <c r="C64" s="3">
        <f>SUMIFS(df_extrato_zig!E:E,df_extrato_zig!L:L,Conciliacao!A64,df_extrato_zig!F:F,"DINHEIRO")</f>
        <v/>
      </c>
      <c r="D64" s="3">
        <f>SUMIFS(view_parc_agrup!H:H,view_parc_agrup!G:G,Conciliacao!A64)</f>
        <v/>
      </c>
      <c r="E64" s="3">
        <f>SUMIFS(df_eventos!F:F,df_eventos!H:H,Conciliacao!A64)</f>
        <v/>
      </c>
      <c r="F64" s="3">
        <f>SUMIFS(df_mutuos!M:M,df_mutuos!B:B,Conciliacao!A64)</f>
        <v/>
      </c>
      <c r="G64" s="6">
        <f>SUMIFS(df_bloqueios_judiciais!G:G,df_bloqueios_judiciais!D:D,Conciliacao!A64,df_bloqueios_judiciais!G:G,"&gt;0")</f>
        <v/>
      </c>
      <c r="H64" s="7">
        <f>SUMIFS(df_extratos!I:I,df_extratos!F:F,Conciliacao!BE64,df_extratos!G:G,"CREDITO")+SUMIFS(df_extratos!I:I,df_extratos!F:F,Conciliacao!A64,df_extratos!G:G,"CREDITO")+SUMIFS(df_extratos!I:I,df_extratos!F:F,Conciliacao!BF64,df_extratos!G:G,"CREDITO")+SUMIFS(df_extratos!I:I,df_extratos!F:F,Conciliacao!BG64,df_extratos!G:G,"CREDITO")+SUMIFS(df_extratos!I:I,df_extratos!F:F,Conciliacao!BH64,df_extratos!G:G,"CREDITO")</f>
        <v/>
      </c>
      <c r="I64" s="9">
        <f>H64-SUM(B64:G64)</f>
        <v/>
      </c>
      <c r="J64" s="4">
        <f>SUMIFS(df_blueme_sem_parcelamento!E:E,df_blueme_sem_parcelamento!H:H,Conciliacao!A64)*(-1)</f>
        <v/>
      </c>
      <c r="K64" s="4">
        <f>SUMIFS(df_blueme_com_parcelamento!J:J,df_blueme_com_parcelamento!M:M,Conciliacao!A64)*(-1)</f>
        <v/>
      </c>
      <c r="L64" s="4">
        <f>SUMIFS(df_mutuos!N:N,df_mutuos!B:B,Conciliacao!A64)*(-1)</f>
        <v/>
      </c>
      <c r="M64" s="8">
        <f>SUMIFS(df_bloqueios_judiciais!G:G,df_bloqueios_judiciais!D:D,Conciliacao!A64,df_bloqueios_judiciais!G:G,"&lt;0")</f>
        <v/>
      </c>
      <c r="N64" s="10">
        <f>SUMIFS(df_extratos!I:I,df_extratos!F:F,Conciliacao!BE64,df_extratos!G:G,"DEBITO")+SUMIFS(df_extratos!I:I,df_extratos!F:F,Conciliacao!A64,df_extratos!G:G,"DEBITO")+SUMIFS(df_extratos!I:I,df_extratos!F:F,Conciliacao!BF64,df_extratos!G:G,"DEBITO")+SUMIFS(df_extratos!I:I,df_extratos!F:F,Conciliacao!BG64,df_extratos!G:G,"DEBITO")+SUMIFS(df_extratos!I:I,df_extratos!F:F,Conciliacao!BH64,df_extratos!G:G,"DEBITO")</f>
        <v/>
      </c>
      <c r="O64" s="11">
        <f>N64-SUM(J64:M64)</f>
        <v/>
      </c>
      <c r="P64" s="25">
        <f>SUMIFS(df_ajustes_conciliaco!D:D,df_ajustes_conciliaco!C:C,Conciliacao!A64)</f>
        <v/>
      </c>
      <c r="Q64" s="22">
        <f>O64+I64-P64</f>
        <v/>
      </c>
      <c r="BE64" s="20" t="n">
        <v>45720.5</v>
      </c>
      <c r="BF64" s="20" t="n">
        <v>45720.125</v>
      </c>
      <c r="BG64" s="20" t="n">
        <v>45720.54166666666</v>
      </c>
      <c r="BH64" s="20" t="n">
        <v>45720.625</v>
      </c>
    </row>
    <row r="65">
      <c r="A65" s="5">
        <f>A64+1</f>
        <v/>
      </c>
      <c r="B65" s="3">
        <f>-SUMIFS(df_extrato_zig!G:G,df_extrato_zig!E:E,Conciliacao!A65,df_extrato_zig!D:D,"Saque")-SUMIFS(df_extrato_zig!G:G,df_extrato_zig!E:E,Conciliacao!A65,df_extrato_zig!D:D,"Antecipação")</f>
        <v/>
      </c>
      <c r="C65" s="3">
        <f>SUMIFS(df_extrato_zig!E:E,df_extrato_zig!L:L,Conciliacao!A65,df_extrato_zig!F:F,"DINHEIRO")</f>
        <v/>
      </c>
      <c r="D65" s="3">
        <f>SUMIFS(view_parc_agrup!H:H,view_parc_agrup!G:G,Conciliacao!A65)</f>
        <v/>
      </c>
      <c r="E65" s="3">
        <f>SUMIFS(df_eventos!F:F,df_eventos!H:H,Conciliacao!A65)</f>
        <v/>
      </c>
      <c r="F65" s="3">
        <f>SUMIFS(df_mutuos!M:M,df_mutuos!B:B,Conciliacao!A65)</f>
        <v/>
      </c>
      <c r="G65" s="6">
        <f>SUMIFS(df_bloqueios_judiciais!G:G,df_bloqueios_judiciais!D:D,Conciliacao!A65,df_bloqueios_judiciais!G:G,"&gt;0")</f>
        <v/>
      </c>
      <c r="H65" s="7">
        <f>SUMIFS(df_extratos!I:I,df_extratos!F:F,Conciliacao!BE65,df_extratos!G:G,"CREDITO")+SUMIFS(df_extratos!I:I,df_extratos!F:F,Conciliacao!A65,df_extratos!G:G,"CREDITO")+SUMIFS(df_extratos!I:I,df_extratos!F:F,Conciliacao!BF65,df_extratos!G:G,"CREDITO")+SUMIFS(df_extratos!I:I,df_extratos!F:F,Conciliacao!BG65,df_extratos!G:G,"CREDITO")+SUMIFS(df_extratos!I:I,df_extratos!F:F,Conciliacao!BH65,df_extratos!G:G,"CREDITO")</f>
        <v/>
      </c>
      <c r="I65" s="9">
        <f>H65-SUM(B65:G65)</f>
        <v/>
      </c>
      <c r="J65" s="4">
        <f>SUMIFS(df_blueme_sem_parcelamento!E:E,df_blueme_sem_parcelamento!H:H,Conciliacao!A65)*(-1)</f>
        <v/>
      </c>
      <c r="K65" s="4">
        <f>SUMIFS(df_blueme_com_parcelamento!J:J,df_blueme_com_parcelamento!M:M,Conciliacao!A65)*(-1)</f>
        <v/>
      </c>
      <c r="L65" s="4">
        <f>SUMIFS(df_mutuos!N:N,df_mutuos!B:B,Conciliacao!A65)*(-1)</f>
        <v/>
      </c>
      <c r="M65" s="8">
        <f>SUMIFS(df_bloqueios_judiciais!G:G,df_bloqueios_judiciais!D:D,Conciliacao!A65,df_bloqueios_judiciais!G:G,"&lt;0")</f>
        <v/>
      </c>
      <c r="N65" s="10">
        <f>SUMIFS(df_extratos!I:I,df_extratos!F:F,Conciliacao!BE65,df_extratos!G:G,"DEBITO")+SUMIFS(df_extratos!I:I,df_extratos!F:F,Conciliacao!A65,df_extratos!G:G,"DEBITO")+SUMIFS(df_extratos!I:I,df_extratos!F:F,Conciliacao!BF65,df_extratos!G:G,"DEBITO")+SUMIFS(df_extratos!I:I,df_extratos!F:F,Conciliacao!BG65,df_extratos!G:G,"DEBITO")+SUMIFS(df_extratos!I:I,df_extratos!F:F,Conciliacao!BH65,df_extratos!G:G,"DEBITO")</f>
        <v/>
      </c>
      <c r="O65" s="11">
        <f>N65-SUM(J65:M65)</f>
        <v/>
      </c>
      <c r="P65" s="25">
        <f>SUMIFS(df_ajustes_conciliaco!D:D,df_ajustes_conciliaco!C:C,Conciliacao!A65)</f>
        <v/>
      </c>
      <c r="Q65" s="22">
        <f>O65+I65-P65</f>
        <v/>
      </c>
      <c r="BE65" s="20" t="n">
        <v>45721.5</v>
      </c>
      <c r="BF65" s="20" t="n">
        <v>45721.125</v>
      </c>
      <c r="BG65" s="20" t="n">
        <v>45721.54166666666</v>
      </c>
      <c r="BH65" s="20" t="n">
        <v>45721.625</v>
      </c>
    </row>
    <row r="66">
      <c r="A66" s="5">
        <f>A65+1</f>
        <v/>
      </c>
      <c r="B66" s="3">
        <f>-SUMIFS(df_extrato_zig!G:G,df_extrato_zig!E:E,Conciliacao!A66,df_extrato_zig!D:D,"Saque")-SUMIFS(df_extrato_zig!G:G,df_extrato_zig!E:E,Conciliacao!A66,df_extrato_zig!D:D,"Antecipação")</f>
        <v/>
      </c>
      <c r="C66" s="3">
        <f>SUMIFS(df_extrato_zig!E:E,df_extrato_zig!L:L,Conciliacao!A66,df_extrato_zig!F:F,"DINHEIRO")</f>
        <v/>
      </c>
      <c r="D66" s="3">
        <f>SUMIFS(view_parc_agrup!H:H,view_parc_agrup!G:G,Conciliacao!A66)</f>
        <v/>
      </c>
      <c r="E66" s="3">
        <f>SUMIFS(df_eventos!F:F,df_eventos!H:H,Conciliacao!A66)</f>
        <v/>
      </c>
      <c r="F66" s="3">
        <f>SUMIFS(df_mutuos!M:M,df_mutuos!B:B,Conciliacao!A66)</f>
        <v/>
      </c>
      <c r="G66" s="6">
        <f>SUMIFS(df_bloqueios_judiciais!G:G,df_bloqueios_judiciais!D:D,Conciliacao!A66,df_bloqueios_judiciais!G:G,"&gt;0")</f>
        <v/>
      </c>
      <c r="H66" s="7">
        <f>SUMIFS(df_extratos!I:I,df_extratos!F:F,Conciliacao!BE66,df_extratos!G:G,"CREDITO")+SUMIFS(df_extratos!I:I,df_extratos!F:F,Conciliacao!A66,df_extratos!G:G,"CREDITO")+SUMIFS(df_extratos!I:I,df_extratos!F:F,Conciliacao!BF66,df_extratos!G:G,"CREDITO")+SUMIFS(df_extratos!I:I,df_extratos!F:F,Conciliacao!BG66,df_extratos!G:G,"CREDITO")+SUMIFS(df_extratos!I:I,df_extratos!F:F,Conciliacao!BH66,df_extratos!G:G,"CREDITO")</f>
        <v/>
      </c>
      <c r="I66" s="9">
        <f>H66-SUM(B66:G66)</f>
        <v/>
      </c>
      <c r="J66" s="4">
        <f>SUMIFS(df_blueme_sem_parcelamento!E:E,df_blueme_sem_parcelamento!H:H,Conciliacao!A66)*(-1)</f>
        <v/>
      </c>
      <c r="K66" s="4">
        <f>SUMIFS(df_blueme_com_parcelamento!J:J,df_blueme_com_parcelamento!M:M,Conciliacao!A66)*(-1)</f>
        <v/>
      </c>
      <c r="L66" s="4">
        <f>SUMIFS(df_mutuos!N:N,df_mutuos!B:B,Conciliacao!A66)*(-1)</f>
        <v/>
      </c>
      <c r="M66" s="8">
        <f>SUMIFS(df_bloqueios_judiciais!G:G,df_bloqueios_judiciais!D:D,Conciliacao!A66,df_bloqueios_judiciais!G:G,"&lt;0")</f>
        <v/>
      </c>
      <c r="N66" s="10">
        <f>SUMIFS(df_extratos!I:I,df_extratos!F:F,Conciliacao!BE66,df_extratos!G:G,"DEBITO")+SUMIFS(df_extratos!I:I,df_extratos!F:F,Conciliacao!A66,df_extratos!G:G,"DEBITO")+SUMIFS(df_extratos!I:I,df_extratos!F:F,Conciliacao!BF66,df_extratos!G:G,"DEBITO")+SUMIFS(df_extratos!I:I,df_extratos!F:F,Conciliacao!BG66,df_extratos!G:G,"DEBITO")+SUMIFS(df_extratos!I:I,df_extratos!F:F,Conciliacao!BH66,df_extratos!G:G,"DEBITO")</f>
        <v/>
      </c>
      <c r="O66" s="11">
        <f>N66-SUM(J66:M66)</f>
        <v/>
      </c>
      <c r="P66" s="25">
        <f>SUMIFS(df_ajustes_conciliaco!D:D,df_ajustes_conciliaco!C:C,Conciliacao!A66)</f>
        <v/>
      </c>
      <c r="Q66" s="22">
        <f>O66+I66-P66</f>
        <v/>
      </c>
      <c r="BE66" s="20" t="n">
        <v>45722.5</v>
      </c>
      <c r="BF66" s="20" t="n">
        <v>45722.125</v>
      </c>
      <c r="BG66" s="20" t="n">
        <v>45722.54166666666</v>
      </c>
      <c r="BH66" s="20" t="n">
        <v>45722.625</v>
      </c>
    </row>
    <row r="67">
      <c r="A67" s="5">
        <f>A66+1</f>
        <v/>
      </c>
      <c r="B67" s="3">
        <f>-SUMIFS(df_extrato_zig!G:G,df_extrato_zig!E:E,Conciliacao!A67,df_extrato_zig!D:D,"Saque")-SUMIFS(df_extrato_zig!G:G,df_extrato_zig!E:E,Conciliacao!A67,df_extrato_zig!D:D,"Antecipação")</f>
        <v/>
      </c>
      <c r="C67" s="3">
        <f>SUMIFS(df_extrato_zig!E:E,df_extrato_zig!L:L,Conciliacao!A67,df_extrato_zig!F:F,"DINHEIRO")</f>
        <v/>
      </c>
      <c r="D67" s="3">
        <f>SUMIFS(view_parc_agrup!H:H,view_parc_agrup!G:G,Conciliacao!A67)</f>
        <v/>
      </c>
      <c r="E67" s="3">
        <f>SUMIFS(df_eventos!F:F,df_eventos!H:H,Conciliacao!A67)</f>
        <v/>
      </c>
      <c r="F67" s="3">
        <f>SUMIFS(df_mutuos!M:M,df_mutuos!B:B,Conciliacao!A67)</f>
        <v/>
      </c>
      <c r="G67" s="6">
        <f>SUMIFS(df_bloqueios_judiciais!G:G,df_bloqueios_judiciais!D:D,Conciliacao!A67,df_bloqueios_judiciais!G:G,"&gt;0")</f>
        <v/>
      </c>
      <c r="H67" s="7">
        <f>SUMIFS(df_extratos!I:I,df_extratos!F:F,Conciliacao!BE67,df_extratos!G:G,"CREDITO")+SUMIFS(df_extratos!I:I,df_extratos!F:F,Conciliacao!A67,df_extratos!G:G,"CREDITO")+SUMIFS(df_extratos!I:I,df_extratos!F:F,Conciliacao!BF67,df_extratos!G:G,"CREDITO")+SUMIFS(df_extratos!I:I,df_extratos!F:F,Conciliacao!BG67,df_extratos!G:G,"CREDITO")+SUMIFS(df_extratos!I:I,df_extratos!F:F,Conciliacao!BH67,df_extratos!G:G,"CREDITO")</f>
        <v/>
      </c>
      <c r="I67" s="9">
        <f>H67-SUM(B67:G67)</f>
        <v/>
      </c>
      <c r="J67" s="4">
        <f>SUMIFS(df_blueme_sem_parcelamento!E:E,df_blueme_sem_parcelamento!H:H,Conciliacao!A67)*(-1)</f>
        <v/>
      </c>
      <c r="K67" s="4">
        <f>SUMIFS(df_blueme_com_parcelamento!J:J,df_blueme_com_parcelamento!M:M,Conciliacao!A67)*(-1)</f>
        <v/>
      </c>
      <c r="L67" s="4">
        <f>SUMIFS(df_mutuos!N:N,df_mutuos!B:B,Conciliacao!A67)*(-1)</f>
        <v/>
      </c>
      <c r="M67" s="8">
        <f>SUMIFS(df_bloqueios_judiciais!G:G,df_bloqueios_judiciais!D:D,Conciliacao!A67,df_bloqueios_judiciais!G:G,"&lt;0")</f>
        <v/>
      </c>
      <c r="N67" s="10">
        <f>SUMIFS(df_extratos!I:I,df_extratos!F:F,Conciliacao!BE67,df_extratos!G:G,"DEBITO")+SUMIFS(df_extratos!I:I,df_extratos!F:F,Conciliacao!A67,df_extratos!G:G,"DEBITO")+SUMIFS(df_extratos!I:I,df_extratos!F:F,Conciliacao!BF67,df_extratos!G:G,"DEBITO")+SUMIFS(df_extratos!I:I,df_extratos!F:F,Conciliacao!BG67,df_extratos!G:G,"DEBITO")+SUMIFS(df_extratos!I:I,df_extratos!F:F,Conciliacao!BH67,df_extratos!G:G,"DEBITO")</f>
        <v/>
      </c>
      <c r="O67" s="11">
        <f>N67-SUM(J67:M67)</f>
        <v/>
      </c>
      <c r="P67" s="25">
        <f>SUMIFS(df_ajustes_conciliaco!D:D,df_ajustes_conciliaco!C:C,Conciliacao!A67)</f>
        <v/>
      </c>
      <c r="Q67" s="22">
        <f>O67+I67-P67</f>
        <v/>
      </c>
      <c r="BE67" s="20" t="n">
        <v>45723.5</v>
      </c>
      <c r="BF67" s="20" t="n">
        <v>45723.125</v>
      </c>
      <c r="BG67" s="20" t="n">
        <v>45723.54166666666</v>
      </c>
      <c r="BH67" s="20" t="n">
        <v>45723.625</v>
      </c>
    </row>
    <row r="68">
      <c r="A68" s="5">
        <f>A67+1</f>
        <v/>
      </c>
      <c r="B68" s="3">
        <f>-SUMIFS(df_extrato_zig!G:G,df_extrato_zig!E:E,Conciliacao!A68,df_extrato_zig!D:D,"Saque")-SUMIFS(df_extrato_zig!G:G,df_extrato_zig!E:E,Conciliacao!A68,df_extrato_zig!D:D,"Antecipação")</f>
        <v/>
      </c>
      <c r="C68" s="3">
        <f>SUMIFS(df_extrato_zig!E:E,df_extrato_zig!L:L,Conciliacao!A68,df_extrato_zig!F:F,"DINHEIRO")</f>
        <v/>
      </c>
      <c r="D68" s="3">
        <f>SUMIFS(view_parc_agrup!H:H,view_parc_agrup!G:G,Conciliacao!A68)</f>
        <v/>
      </c>
      <c r="E68" s="3">
        <f>SUMIFS(df_eventos!F:F,df_eventos!H:H,Conciliacao!A68)</f>
        <v/>
      </c>
      <c r="F68" s="3">
        <f>SUMIFS(df_mutuos!M:M,df_mutuos!B:B,Conciliacao!A68)</f>
        <v/>
      </c>
      <c r="G68" s="6">
        <f>SUMIFS(df_bloqueios_judiciais!G:G,df_bloqueios_judiciais!D:D,Conciliacao!A68,df_bloqueios_judiciais!G:G,"&gt;0")</f>
        <v/>
      </c>
      <c r="H68" s="7">
        <f>SUMIFS(df_extratos!I:I,df_extratos!F:F,Conciliacao!BE68,df_extratos!G:G,"CREDITO")+SUMIFS(df_extratos!I:I,df_extratos!F:F,Conciliacao!A68,df_extratos!G:G,"CREDITO")+SUMIFS(df_extratos!I:I,df_extratos!F:F,Conciliacao!BF68,df_extratos!G:G,"CREDITO")+SUMIFS(df_extratos!I:I,df_extratos!F:F,Conciliacao!BG68,df_extratos!G:G,"CREDITO")+SUMIFS(df_extratos!I:I,df_extratos!F:F,Conciliacao!BH68,df_extratos!G:G,"CREDITO")</f>
        <v/>
      </c>
      <c r="I68" s="9">
        <f>H68-SUM(B68:G68)</f>
        <v/>
      </c>
      <c r="J68" s="4">
        <f>SUMIFS(df_blueme_sem_parcelamento!E:E,df_blueme_sem_parcelamento!H:H,Conciliacao!A68)*(-1)</f>
        <v/>
      </c>
      <c r="K68" s="4">
        <f>SUMIFS(df_blueme_com_parcelamento!J:J,df_blueme_com_parcelamento!M:M,Conciliacao!A68)*(-1)</f>
        <v/>
      </c>
      <c r="L68" s="4">
        <f>SUMIFS(df_mutuos!N:N,df_mutuos!B:B,Conciliacao!A68)*(-1)</f>
        <v/>
      </c>
      <c r="M68" s="8">
        <f>SUMIFS(df_bloqueios_judiciais!G:G,df_bloqueios_judiciais!D:D,Conciliacao!A68,df_bloqueios_judiciais!G:G,"&lt;0")</f>
        <v/>
      </c>
      <c r="N68" s="10">
        <f>SUMIFS(df_extratos!I:I,df_extratos!F:F,Conciliacao!BE68,df_extratos!G:G,"DEBITO")+SUMIFS(df_extratos!I:I,df_extratos!F:F,Conciliacao!A68,df_extratos!G:G,"DEBITO")+SUMIFS(df_extratos!I:I,df_extratos!F:F,Conciliacao!BF68,df_extratos!G:G,"DEBITO")+SUMIFS(df_extratos!I:I,df_extratos!F:F,Conciliacao!BG68,df_extratos!G:G,"DEBITO")+SUMIFS(df_extratos!I:I,df_extratos!F:F,Conciliacao!BH68,df_extratos!G:G,"DEBITO")</f>
        <v/>
      </c>
      <c r="O68" s="11">
        <f>N68-SUM(J68:M68)</f>
        <v/>
      </c>
      <c r="P68" s="25">
        <f>SUMIFS(df_ajustes_conciliaco!D:D,df_ajustes_conciliaco!C:C,Conciliacao!A68)</f>
        <v/>
      </c>
      <c r="Q68" s="22">
        <f>O68+I68-P68</f>
        <v/>
      </c>
      <c r="BE68" s="20" t="n">
        <v>45724.5</v>
      </c>
      <c r="BF68" s="20" t="n">
        <v>45724.125</v>
      </c>
      <c r="BG68" s="20" t="n">
        <v>45724.54166666666</v>
      </c>
      <c r="BH68" s="20" t="n">
        <v>45724.625</v>
      </c>
    </row>
    <row r="69">
      <c r="A69" s="5">
        <f>A68+1</f>
        <v/>
      </c>
      <c r="B69" s="3">
        <f>-SUMIFS(df_extrato_zig!G:G,df_extrato_zig!E:E,Conciliacao!A69,df_extrato_zig!D:D,"Saque")-SUMIFS(df_extrato_zig!G:G,df_extrato_zig!E:E,Conciliacao!A69,df_extrato_zig!D:D,"Antecipação")</f>
        <v/>
      </c>
      <c r="C69" s="3">
        <f>SUMIFS(df_extrato_zig!E:E,df_extrato_zig!L:L,Conciliacao!A69,df_extrato_zig!F:F,"DINHEIRO")</f>
        <v/>
      </c>
      <c r="D69" s="3">
        <f>SUMIFS(view_parc_agrup!H:H,view_parc_agrup!G:G,Conciliacao!A69)</f>
        <v/>
      </c>
      <c r="E69" s="3">
        <f>SUMIFS(df_eventos!F:F,df_eventos!H:H,Conciliacao!A69)</f>
        <v/>
      </c>
      <c r="F69" s="3">
        <f>SUMIFS(df_mutuos!M:M,df_mutuos!B:B,Conciliacao!A69)</f>
        <v/>
      </c>
      <c r="G69" s="6">
        <f>SUMIFS(df_bloqueios_judiciais!G:G,df_bloqueios_judiciais!D:D,Conciliacao!A69,df_bloqueios_judiciais!G:G,"&gt;0")</f>
        <v/>
      </c>
      <c r="H69" s="7">
        <f>SUMIFS(df_extratos!I:I,df_extratos!F:F,Conciliacao!BE69,df_extratos!G:G,"CREDITO")+SUMIFS(df_extratos!I:I,df_extratos!F:F,Conciliacao!A69,df_extratos!G:G,"CREDITO")+SUMIFS(df_extratos!I:I,df_extratos!F:F,Conciliacao!BF69,df_extratos!G:G,"CREDITO")+SUMIFS(df_extratos!I:I,df_extratos!F:F,Conciliacao!BG69,df_extratos!G:G,"CREDITO")+SUMIFS(df_extratos!I:I,df_extratos!F:F,Conciliacao!BH69,df_extratos!G:G,"CREDITO")</f>
        <v/>
      </c>
      <c r="I69" s="9">
        <f>H69-SUM(B69:G69)</f>
        <v/>
      </c>
      <c r="J69" s="4">
        <f>SUMIFS(df_blueme_sem_parcelamento!E:E,df_blueme_sem_parcelamento!H:H,Conciliacao!A69)*(-1)</f>
        <v/>
      </c>
      <c r="K69" s="4">
        <f>SUMIFS(df_blueme_com_parcelamento!J:J,df_blueme_com_parcelamento!M:M,Conciliacao!A69)*(-1)</f>
        <v/>
      </c>
      <c r="L69" s="4">
        <f>SUMIFS(df_mutuos!N:N,df_mutuos!B:B,Conciliacao!A69)*(-1)</f>
        <v/>
      </c>
      <c r="M69" s="8">
        <f>SUMIFS(df_bloqueios_judiciais!G:G,df_bloqueios_judiciais!D:D,Conciliacao!A69,df_bloqueios_judiciais!G:G,"&lt;0")</f>
        <v/>
      </c>
      <c r="N69" s="10">
        <f>SUMIFS(df_extratos!I:I,df_extratos!F:F,Conciliacao!BE69,df_extratos!G:G,"DEBITO")+SUMIFS(df_extratos!I:I,df_extratos!F:F,Conciliacao!A69,df_extratos!G:G,"DEBITO")+SUMIFS(df_extratos!I:I,df_extratos!F:F,Conciliacao!BF69,df_extratos!G:G,"DEBITO")+SUMIFS(df_extratos!I:I,df_extratos!F:F,Conciliacao!BG69,df_extratos!G:G,"DEBITO")+SUMIFS(df_extratos!I:I,df_extratos!F:F,Conciliacao!BH69,df_extratos!G:G,"DEBITO")</f>
        <v/>
      </c>
      <c r="O69" s="11">
        <f>N69-SUM(J69:M69)</f>
        <v/>
      </c>
      <c r="P69" s="25">
        <f>SUMIFS(df_ajustes_conciliaco!D:D,df_ajustes_conciliaco!C:C,Conciliacao!A69)</f>
        <v/>
      </c>
      <c r="Q69" s="22">
        <f>O69+I69-P69</f>
        <v/>
      </c>
      <c r="BE69" s="20" t="n">
        <v>45725.5</v>
      </c>
      <c r="BF69" s="20" t="n">
        <v>45725.125</v>
      </c>
      <c r="BG69" s="20" t="n">
        <v>45725.54166666666</v>
      </c>
      <c r="BH69" s="20" t="n">
        <v>45725.625</v>
      </c>
    </row>
    <row r="70">
      <c r="A70" s="5">
        <f>A69+1</f>
        <v/>
      </c>
      <c r="B70" s="3">
        <f>-SUMIFS(df_extrato_zig!G:G,df_extrato_zig!E:E,Conciliacao!A70,df_extrato_zig!D:D,"Saque")-SUMIFS(df_extrato_zig!G:G,df_extrato_zig!E:E,Conciliacao!A70,df_extrato_zig!D:D,"Antecipação")</f>
        <v/>
      </c>
      <c r="C70" s="3">
        <f>SUMIFS(df_extrato_zig!E:E,df_extrato_zig!L:L,Conciliacao!A70,df_extrato_zig!F:F,"DINHEIRO")</f>
        <v/>
      </c>
      <c r="D70" s="3">
        <f>SUMIFS(view_parc_agrup!H:H,view_parc_agrup!G:G,Conciliacao!A70)</f>
        <v/>
      </c>
      <c r="E70" s="3">
        <f>SUMIFS(df_eventos!F:F,df_eventos!H:H,Conciliacao!A70)</f>
        <v/>
      </c>
      <c r="F70" s="3">
        <f>SUMIFS(df_mutuos!M:M,df_mutuos!B:B,Conciliacao!A70)</f>
        <v/>
      </c>
      <c r="G70" s="6">
        <f>SUMIFS(df_bloqueios_judiciais!G:G,df_bloqueios_judiciais!D:D,Conciliacao!A70,df_bloqueios_judiciais!G:G,"&gt;0")</f>
        <v/>
      </c>
      <c r="H70" s="7">
        <f>SUMIFS(df_extratos!I:I,df_extratos!F:F,Conciliacao!BE70,df_extratos!G:G,"CREDITO")+SUMIFS(df_extratos!I:I,df_extratos!F:F,Conciliacao!A70,df_extratos!G:G,"CREDITO")+SUMIFS(df_extratos!I:I,df_extratos!F:F,Conciliacao!BF70,df_extratos!G:G,"CREDITO")+SUMIFS(df_extratos!I:I,df_extratos!F:F,Conciliacao!BG70,df_extratos!G:G,"CREDITO")+SUMIFS(df_extratos!I:I,df_extratos!F:F,Conciliacao!BH70,df_extratos!G:G,"CREDITO")</f>
        <v/>
      </c>
      <c r="I70" s="9">
        <f>H70-SUM(B70:G70)</f>
        <v/>
      </c>
      <c r="J70" s="4">
        <f>SUMIFS(df_blueme_sem_parcelamento!E:E,df_blueme_sem_parcelamento!H:H,Conciliacao!A70)*(-1)</f>
        <v/>
      </c>
      <c r="K70" s="4">
        <f>SUMIFS(df_blueme_com_parcelamento!J:J,df_blueme_com_parcelamento!M:M,Conciliacao!A70)*(-1)</f>
        <v/>
      </c>
      <c r="L70" s="4">
        <f>SUMIFS(df_mutuos!N:N,df_mutuos!B:B,Conciliacao!A70)*(-1)</f>
        <v/>
      </c>
      <c r="M70" s="8">
        <f>SUMIFS(df_bloqueios_judiciais!G:G,df_bloqueios_judiciais!D:D,Conciliacao!A70,df_bloqueios_judiciais!G:G,"&lt;0")</f>
        <v/>
      </c>
      <c r="N70" s="10">
        <f>SUMIFS(df_extratos!I:I,df_extratos!F:F,Conciliacao!BE70,df_extratos!G:G,"DEBITO")+SUMIFS(df_extratos!I:I,df_extratos!F:F,Conciliacao!A70,df_extratos!G:G,"DEBITO")+SUMIFS(df_extratos!I:I,df_extratos!F:F,Conciliacao!BF70,df_extratos!G:G,"DEBITO")+SUMIFS(df_extratos!I:I,df_extratos!F:F,Conciliacao!BG70,df_extratos!G:G,"DEBITO")+SUMIFS(df_extratos!I:I,df_extratos!F:F,Conciliacao!BH70,df_extratos!G:G,"DEBITO")</f>
        <v/>
      </c>
      <c r="O70" s="11">
        <f>N70-SUM(J70:M70)</f>
        <v/>
      </c>
      <c r="P70" s="25">
        <f>SUMIFS(df_ajustes_conciliaco!D:D,df_ajustes_conciliaco!C:C,Conciliacao!A70)</f>
        <v/>
      </c>
      <c r="Q70" s="22">
        <f>O70+I70-P70</f>
        <v/>
      </c>
      <c r="BE70" s="20" t="n">
        <v>45726.5</v>
      </c>
      <c r="BF70" s="20" t="n">
        <v>45726.125</v>
      </c>
      <c r="BG70" s="20" t="n">
        <v>45726.54166666666</v>
      </c>
      <c r="BH70" s="20" t="n">
        <v>45726.625</v>
      </c>
    </row>
    <row r="71">
      <c r="A71" s="5">
        <f>A70+1</f>
        <v/>
      </c>
      <c r="B71" s="3">
        <f>-SUMIFS(df_extrato_zig!G:G,df_extrato_zig!E:E,Conciliacao!A71,df_extrato_zig!D:D,"Saque")-SUMIFS(df_extrato_zig!G:G,df_extrato_zig!E:E,Conciliacao!A71,df_extrato_zig!D:D,"Antecipação")</f>
        <v/>
      </c>
      <c r="C71" s="3">
        <f>SUMIFS(df_extrato_zig!E:E,df_extrato_zig!L:L,Conciliacao!A71,df_extrato_zig!F:F,"DINHEIRO")</f>
        <v/>
      </c>
      <c r="D71" s="3">
        <f>SUMIFS(view_parc_agrup!H:H,view_parc_agrup!G:G,Conciliacao!A71)</f>
        <v/>
      </c>
      <c r="E71" s="3">
        <f>SUMIFS(df_eventos!F:F,df_eventos!H:H,Conciliacao!A71)</f>
        <v/>
      </c>
      <c r="F71" s="3">
        <f>SUMIFS(df_mutuos!M:M,df_mutuos!B:B,Conciliacao!A71)</f>
        <v/>
      </c>
      <c r="G71" s="6">
        <f>SUMIFS(df_bloqueios_judiciais!G:G,df_bloqueios_judiciais!D:D,Conciliacao!A71,df_bloqueios_judiciais!G:G,"&gt;0")</f>
        <v/>
      </c>
      <c r="H71" s="7">
        <f>SUMIFS(df_extratos!I:I,df_extratos!F:F,Conciliacao!BE71,df_extratos!G:G,"CREDITO")+SUMIFS(df_extratos!I:I,df_extratos!F:F,Conciliacao!A71,df_extratos!G:G,"CREDITO")+SUMIFS(df_extratos!I:I,df_extratos!F:F,Conciliacao!BF71,df_extratos!G:G,"CREDITO")+SUMIFS(df_extratos!I:I,df_extratos!F:F,Conciliacao!BG71,df_extratos!G:G,"CREDITO")+SUMIFS(df_extratos!I:I,df_extratos!F:F,Conciliacao!BH71,df_extratos!G:G,"CREDITO")</f>
        <v/>
      </c>
      <c r="I71" s="9">
        <f>H71-SUM(B71:G71)</f>
        <v/>
      </c>
      <c r="J71" s="4">
        <f>SUMIFS(df_blueme_sem_parcelamento!E:E,df_blueme_sem_parcelamento!H:H,Conciliacao!A71)*(-1)</f>
        <v/>
      </c>
      <c r="K71" s="4">
        <f>SUMIFS(df_blueme_com_parcelamento!J:J,df_blueme_com_parcelamento!M:M,Conciliacao!A71)*(-1)</f>
        <v/>
      </c>
      <c r="L71" s="4">
        <f>SUMIFS(df_mutuos!N:N,df_mutuos!B:B,Conciliacao!A71)*(-1)</f>
        <v/>
      </c>
      <c r="M71" s="8">
        <f>SUMIFS(df_bloqueios_judiciais!G:G,df_bloqueios_judiciais!D:D,Conciliacao!A71,df_bloqueios_judiciais!G:G,"&lt;0")</f>
        <v/>
      </c>
      <c r="N71" s="10">
        <f>SUMIFS(df_extratos!I:I,df_extratos!F:F,Conciliacao!BE71,df_extratos!G:G,"DEBITO")+SUMIFS(df_extratos!I:I,df_extratos!F:F,Conciliacao!A71,df_extratos!G:G,"DEBITO")+SUMIFS(df_extratos!I:I,df_extratos!F:F,Conciliacao!BF71,df_extratos!G:G,"DEBITO")+SUMIFS(df_extratos!I:I,df_extratos!F:F,Conciliacao!BG71,df_extratos!G:G,"DEBITO")+SUMIFS(df_extratos!I:I,df_extratos!F:F,Conciliacao!BH71,df_extratos!G:G,"DEBITO")</f>
        <v/>
      </c>
      <c r="O71" s="11">
        <f>N71-SUM(J71:M71)</f>
        <v/>
      </c>
      <c r="P71" s="25">
        <f>SUMIFS(df_ajustes_conciliaco!D:D,df_ajustes_conciliaco!C:C,Conciliacao!A71)</f>
        <v/>
      </c>
      <c r="Q71" s="22">
        <f>O71+I71-P71</f>
        <v/>
      </c>
      <c r="BE71" s="20" t="n">
        <v>45727.5</v>
      </c>
      <c r="BF71" s="20" t="n">
        <v>45727.125</v>
      </c>
      <c r="BG71" s="20" t="n">
        <v>45727.54166666666</v>
      </c>
      <c r="BH71" s="20" t="n">
        <v>45727.625</v>
      </c>
    </row>
    <row r="72">
      <c r="A72" s="5">
        <f>A71+1</f>
        <v/>
      </c>
      <c r="B72" s="3">
        <f>-SUMIFS(df_extrato_zig!G:G,df_extrato_zig!E:E,Conciliacao!A72,df_extrato_zig!D:D,"Saque")-SUMIFS(df_extrato_zig!G:G,df_extrato_zig!E:E,Conciliacao!A72,df_extrato_zig!D:D,"Antecipação")</f>
        <v/>
      </c>
      <c r="C72" s="3">
        <f>SUMIFS(df_extrato_zig!E:E,df_extrato_zig!L:L,Conciliacao!A72,df_extrato_zig!F:F,"DINHEIRO")</f>
        <v/>
      </c>
      <c r="D72" s="3">
        <f>SUMIFS(view_parc_agrup!H:H,view_parc_agrup!G:G,Conciliacao!A72)</f>
        <v/>
      </c>
      <c r="E72" s="3">
        <f>SUMIFS(df_eventos!F:F,df_eventos!H:H,Conciliacao!A72)</f>
        <v/>
      </c>
      <c r="F72" s="3">
        <f>SUMIFS(df_mutuos!M:M,df_mutuos!B:B,Conciliacao!A72)</f>
        <v/>
      </c>
      <c r="G72" s="6">
        <f>SUMIFS(df_bloqueios_judiciais!G:G,df_bloqueios_judiciais!D:D,Conciliacao!A72,df_bloqueios_judiciais!G:G,"&gt;0")</f>
        <v/>
      </c>
      <c r="H72" s="7">
        <f>SUMIFS(df_extratos!I:I,df_extratos!F:F,Conciliacao!BE72,df_extratos!G:G,"CREDITO")+SUMIFS(df_extratos!I:I,df_extratos!F:F,Conciliacao!A72,df_extratos!G:G,"CREDITO")+SUMIFS(df_extratos!I:I,df_extratos!F:F,Conciliacao!BF72,df_extratos!G:G,"CREDITO")+SUMIFS(df_extratos!I:I,df_extratos!F:F,Conciliacao!BG72,df_extratos!G:G,"CREDITO")+SUMIFS(df_extratos!I:I,df_extratos!F:F,Conciliacao!BH72,df_extratos!G:G,"CREDITO")</f>
        <v/>
      </c>
      <c r="I72" s="9">
        <f>H72-SUM(B72:G72)</f>
        <v/>
      </c>
      <c r="J72" s="4">
        <f>SUMIFS(df_blueme_sem_parcelamento!E:E,df_blueme_sem_parcelamento!H:H,Conciliacao!A72)*(-1)</f>
        <v/>
      </c>
      <c r="K72" s="4">
        <f>SUMIFS(df_blueme_com_parcelamento!J:J,df_blueme_com_parcelamento!M:M,Conciliacao!A72)*(-1)</f>
        <v/>
      </c>
      <c r="L72" s="4">
        <f>SUMIFS(df_mutuos!N:N,df_mutuos!B:B,Conciliacao!A72)*(-1)</f>
        <v/>
      </c>
      <c r="M72" s="8">
        <f>SUMIFS(df_bloqueios_judiciais!G:G,df_bloqueios_judiciais!D:D,Conciliacao!A72,df_bloqueios_judiciais!G:G,"&lt;0")</f>
        <v/>
      </c>
      <c r="N72" s="10">
        <f>SUMIFS(df_extratos!I:I,df_extratos!F:F,Conciliacao!BE72,df_extratos!G:G,"DEBITO")+SUMIFS(df_extratos!I:I,df_extratos!F:F,Conciliacao!A72,df_extratos!G:G,"DEBITO")+SUMIFS(df_extratos!I:I,df_extratos!F:F,Conciliacao!BF72,df_extratos!G:G,"DEBITO")+SUMIFS(df_extratos!I:I,df_extratos!F:F,Conciliacao!BG72,df_extratos!G:G,"DEBITO")+SUMIFS(df_extratos!I:I,df_extratos!F:F,Conciliacao!BH72,df_extratos!G:G,"DEBITO")</f>
        <v/>
      </c>
      <c r="O72" s="11">
        <f>N72-SUM(J72:M72)</f>
        <v/>
      </c>
      <c r="P72" s="25">
        <f>SUMIFS(df_ajustes_conciliaco!D:D,df_ajustes_conciliaco!C:C,Conciliacao!A72)</f>
        <v/>
      </c>
      <c r="Q72" s="22">
        <f>O72+I72-P72</f>
        <v/>
      </c>
      <c r="BE72" s="20" t="n">
        <v>45728.5</v>
      </c>
      <c r="BF72" s="20" t="n">
        <v>45728.125</v>
      </c>
      <c r="BG72" s="20" t="n">
        <v>45728.54166666666</v>
      </c>
      <c r="BH72" s="20" t="n">
        <v>45728.625</v>
      </c>
    </row>
    <row r="73">
      <c r="A73" s="5">
        <f>A72+1</f>
        <v/>
      </c>
      <c r="B73" s="3">
        <f>-SUMIFS(df_extrato_zig!G:G,df_extrato_zig!E:E,Conciliacao!A73,df_extrato_zig!D:D,"Saque")-SUMIFS(df_extrato_zig!G:G,df_extrato_zig!E:E,Conciliacao!A73,df_extrato_zig!D:D,"Antecipação")</f>
        <v/>
      </c>
      <c r="C73" s="3">
        <f>SUMIFS(df_extrato_zig!E:E,df_extrato_zig!L:L,Conciliacao!A73,df_extrato_zig!F:F,"DINHEIRO")</f>
        <v/>
      </c>
      <c r="D73" s="3">
        <f>SUMIFS(view_parc_agrup!H:H,view_parc_agrup!G:G,Conciliacao!A73)</f>
        <v/>
      </c>
      <c r="E73" s="3">
        <f>SUMIFS(df_eventos!F:F,df_eventos!H:H,Conciliacao!A73)</f>
        <v/>
      </c>
      <c r="F73" s="3">
        <f>SUMIFS(df_mutuos!M:M,df_mutuos!B:B,Conciliacao!A73)</f>
        <v/>
      </c>
      <c r="G73" s="6">
        <f>SUMIFS(df_bloqueios_judiciais!G:G,df_bloqueios_judiciais!D:D,Conciliacao!A73,df_bloqueios_judiciais!G:G,"&gt;0")</f>
        <v/>
      </c>
      <c r="H73" s="7">
        <f>SUMIFS(df_extratos!I:I,df_extratos!F:F,Conciliacao!BE73,df_extratos!G:G,"CREDITO")+SUMIFS(df_extratos!I:I,df_extratos!F:F,Conciliacao!A73,df_extratos!G:G,"CREDITO")+SUMIFS(df_extratos!I:I,df_extratos!F:F,Conciliacao!BF73,df_extratos!G:G,"CREDITO")+SUMIFS(df_extratos!I:I,df_extratos!F:F,Conciliacao!BG73,df_extratos!G:G,"CREDITO")+SUMIFS(df_extratos!I:I,df_extratos!F:F,Conciliacao!BH73,df_extratos!G:G,"CREDITO")</f>
        <v/>
      </c>
      <c r="I73" s="9">
        <f>H73-SUM(B73:G73)</f>
        <v/>
      </c>
      <c r="J73" s="4">
        <f>SUMIFS(df_blueme_sem_parcelamento!E:E,df_blueme_sem_parcelamento!H:H,Conciliacao!A73)*(-1)</f>
        <v/>
      </c>
      <c r="K73" s="4">
        <f>SUMIFS(df_blueme_com_parcelamento!J:J,df_blueme_com_parcelamento!M:M,Conciliacao!A73)*(-1)</f>
        <v/>
      </c>
      <c r="L73" s="4">
        <f>SUMIFS(df_mutuos!N:N,df_mutuos!B:B,Conciliacao!A73)*(-1)</f>
        <v/>
      </c>
      <c r="M73" s="8">
        <f>SUMIFS(df_bloqueios_judiciais!G:G,df_bloqueios_judiciais!D:D,Conciliacao!A73,df_bloqueios_judiciais!G:G,"&lt;0")</f>
        <v/>
      </c>
      <c r="N73" s="10">
        <f>SUMIFS(df_extratos!I:I,df_extratos!F:F,Conciliacao!BE73,df_extratos!G:G,"DEBITO")+SUMIFS(df_extratos!I:I,df_extratos!F:F,Conciliacao!A73,df_extratos!G:G,"DEBITO")+SUMIFS(df_extratos!I:I,df_extratos!F:F,Conciliacao!BF73,df_extratos!G:G,"DEBITO")+SUMIFS(df_extratos!I:I,df_extratos!F:F,Conciliacao!BG73,df_extratos!G:G,"DEBITO")+SUMIFS(df_extratos!I:I,df_extratos!F:F,Conciliacao!BH73,df_extratos!G:G,"DEBITO")</f>
        <v/>
      </c>
      <c r="O73" s="11">
        <f>N73-SUM(J73:M73)</f>
        <v/>
      </c>
      <c r="P73" s="25">
        <f>SUMIFS(df_ajustes_conciliaco!D:D,df_ajustes_conciliaco!C:C,Conciliacao!A73)</f>
        <v/>
      </c>
      <c r="Q73" s="22">
        <f>O73+I73-P73</f>
        <v/>
      </c>
      <c r="BE73" s="20" t="n">
        <v>45729.5</v>
      </c>
      <c r="BF73" s="20" t="n">
        <v>45729.125</v>
      </c>
      <c r="BG73" s="20" t="n">
        <v>45729.54166666666</v>
      </c>
      <c r="BH73" s="20" t="n">
        <v>45729.625</v>
      </c>
    </row>
    <row r="74">
      <c r="A74" s="5">
        <f>A73+1</f>
        <v/>
      </c>
      <c r="B74" s="3">
        <f>-SUMIFS(df_extrato_zig!G:G,df_extrato_zig!E:E,Conciliacao!A74,df_extrato_zig!D:D,"Saque")-SUMIFS(df_extrato_zig!G:G,df_extrato_zig!E:E,Conciliacao!A74,df_extrato_zig!D:D,"Antecipação")</f>
        <v/>
      </c>
      <c r="C74" s="3">
        <f>SUMIFS(df_extrato_zig!E:E,df_extrato_zig!L:L,Conciliacao!A74,df_extrato_zig!F:F,"DINHEIRO")</f>
        <v/>
      </c>
      <c r="D74" s="3">
        <f>SUMIFS(view_parc_agrup!H:H,view_parc_agrup!G:G,Conciliacao!A74)</f>
        <v/>
      </c>
      <c r="E74" s="3">
        <f>SUMIFS(df_eventos!F:F,df_eventos!H:H,Conciliacao!A74)</f>
        <v/>
      </c>
      <c r="F74" s="3">
        <f>SUMIFS(df_mutuos!M:M,df_mutuos!B:B,Conciliacao!A74)</f>
        <v/>
      </c>
      <c r="G74" s="6">
        <f>SUMIFS(df_bloqueios_judiciais!G:G,df_bloqueios_judiciais!D:D,Conciliacao!A74,df_bloqueios_judiciais!G:G,"&gt;0")</f>
        <v/>
      </c>
      <c r="H74" s="7">
        <f>SUMIFS(df_extratos!I:I,df_extratos!F:F,Conciliacao!BE74,df_extratos!G:G,"CREDITO")+SUMIFS(df_extratos!I:I,df_extratos!F:F,Conciliacao!A74,df_extratos!G:G,"CREDITO")+SUMIFS(df_extratos!I:I,df_extratos!F:F,Conciliacao!BF74,df_extratos!G:G,"CREDITO")+SUMIFS(df_extratos!I:I,df_extratos!F:F,Conciliacao!BG74,df_extratos!G:G,"CREDITO")+SUMIFS(df_extratos!I:I,df_extratos!F:F,Conciliacao!BH74,df_extratos!G:G,"CREDITO")</f>
        <v/>
      </c>
      <c r="I74" s="9">
        <f>H74-SUM(B74:G74)</f>
        <v/>
      </c>
      <c r="J74" s="4">
        <f>SUMIFS(df_blueme_sem_parcelamento!E:E,df_blueme_sem_parcelamento!H:H,Conciliacao!A74)*(-1)</f>
        <v/>
      </c>
      <c r="K74" s="4">
        <f>SUMIFS(df_blueme_com_parcelamento!J:J,df_blueme_com_parcelamento!M:M,Conciliacao!A74)*(-1)</f>
        <v/>
      </c>
      <c r="L74" s="4">
        <f>SUMIFS(df_mutuos!N:N,df_mutuos!B:B,Conciliacao!A74)*(-1)</f>
        <v/>
      </c>
      <c r="M74" s="8">
        <f>SUMIFS(df_bloqueios_judiciais!G:G,df_bloqueios_judiciais!D:D,Conciliacao!A74,df_bloqueios_judiciais!G:G,"&lt;0")</f>
        <v/>
      </c>
      <c r="N74" s="10">
        <f>SUMIFS(df_extratos!I:I,df_extratos!F:F,Conciliacao!BE74,df_extratos!G:G,"DEBITO")+SUMIFS(df_extratos!I:I,df_extratos!F:F,Conciliacao!A74,df_extratos!G:G,"DEBITO")+SUMIFS(df_extratos!I:I,df_extratos!F:F,Conciliacao!BF74,df_extratos!G:G,"DEBITO")+SUMIFS(df_extratos!I:I,df_extratos!F:F,Conciliacao!BG74,df_extratos!G:G,"DEBITO")+SUMIFS(df_extratos!I:I,df_extratos!F:F,Conciliacao!BH74,df_extratos!G:G,"DEBITO")</f>
        <v/>
      </c>
      <c r="O74" s="11">
        <f>N74-SUM(J74:M74)</f>
        <v/>
      </c>
      <c r="P74" s="25">
        <f>SUMIFS(df_ajustes_conciliaco!D:D,df_ajustes_conciliaco!C:C,Conciliacao!A74)</f>
        <v/>
      </c>
      <c r="Q74" s="22">
        <f>O74+I74-P74</f>
        <v/>
      </c>
      <c r="BE74" s="20" t="n">
        <v>45730.5</v>
      </c>
      <c r="BF74" s="20" t="n">
        <v>45730.125</v>
      </c>
      <c r="BG74" s="20" t="n">
        <v>45730.54166666666</v>
      </c>
      <c r="BH74" s="20" t="n">
        <v>45730.625</v>
      </c>
    </row>
    <row r="75">
      <c r="A75" s="5">
        <f>A74+1</f>
        <v/>
      </c>
      <c r="B75" s="3">
        <f>-SUMIFS(df_extrato_zig!G:G,df_extrato_zig!E:E,Conciliacao!A75,df_extrato_zig!D:D,"Saque")-SUMIFS(df_extrato_zig!G:G,df_extrato_zig!E:E,Conciliacao!A75,df_extrato_zig!D:D,"Antecipação")</f>
        <v/>
      </c>
      <c r="C75" s="3">
        <f>SUMIFS(df_extrato_zig!E:E,df_extrato_zig!L:L,Conciliacao!A75,df_extrato_zig!F:F,"DINHEIRO")</f>
        <v/>
      </c>
      <c r="D75" s="3">
        <f>SUMIFS(view_parc_agrup!H:H,view_parc_agrup!G:G,Conciliacao!A75)</f>
        <v/>
      </c>
      <c r="E75" s="3">
        <f>SUMIFS(df_eventos!F:F,df_eventos!H:H,Conciliacao!A75)</f>
        <v/>
      </c>
      <c r="F75" s="3">
        <f>SUMIFS(df_mutuos!M:M,df_mutuos!B:B,Conciliacao!A75)</f>
        <v/>
      </c>
      <c r="G75" s="6">
        <f>SUMIFS(df_bloqueios_judiciais!G:G,df_bloqueios_judiciais!D:D,Conciliacao!A75,df_bloqueios_judiciais!G:G,"&gt;0")</f>
        <v/>
      </c>
      <c r="H75" s="7">
        <f>SUMIFS(df_extratos!I:I,df_extratos!F:F,Conciliacao!BE75,df_extratos!G:G,"CREDITO")+SUMIFS(df_extratos!I:I,df_extratos!F:F,Conciliacao!A75,df_extratos!G:G,"CREDITO")+SUMIFS(df_extratos!I:I,df_extratos!F:F,Conciliacao!BF75,df_extratos!G:G,"CREDITO")+SUMIFS(df_extratos!I:I,df_extratos!F:F,Conciliacao!BG75,df_extratos!G:G,"CREDITO")+SUMIFS(df_extratos!I:I,df_extratos!F:F,Conciliacao!BH75,df_extratos!G:G,"CREDITO")</f>
        <v/>
      </c>
      <c r="I75" s="9">
        <f>H75-SUM(B75:G75)</f>
        <v/>
      </c>
      <c r="J75" s="4">
        <f>SUMIFS(df_blueme_sem_parcelamento!E:E,df_blueme_sem_parcelamento!H:H,Conciliacao!A75)*(-1)</f>
        <v/>
      </c>
      <c r="K75" s="4">
        <f>SUMIFS(df_blueme_com_parcelamento!J:J,df_blueme_com_parcelamento!M:M,Conciliacao!A75)*(-1)</f>
        <v/>
      </c>
      <c r="L75" s="4">
        <f>SUMIFS(df_mutuos!N:N,df_mutuos!B:B,Conciliacao!A75)*(-1)</f>
        <v/>
      </c>
      <c r="M75" s="8">
        <f>SUMIFS(df_bloqueios_judiciais!G:G,df_bloqueios_judiciais!D:D,Conciliacao!A75,df_bloqueios_judiciais!G:G,"&lt;0")</f>
        <v/>
      </c>
      <c r="N75" s="10">
        <f>SUMIFS(df_extratos!I:I,df_extratos!F:F,Conciliacao!BE75,df_extratos!G:G,"DEBITO")+SUMIFS(df_extratos!I:I,df_extratos!F:F,Conciliacao!A75,df_extratos!G:G,"DEBITO")+SUMIFS(df_extratos!I:I,df_extratos!F:F,Conciliacao!BF75,df_extratos!G:G,"DEBITO")+SUMIFS(df_extratos!I:I,df_extratos!F:F,Conciliacao!BG75,df_extratos!G:G,"DEBITO")+SUMIFS(df_extratos!I:I,df_extratos!F:F,Conciliacao!BH75,df_extratos!G:G,"DEBITO")</f>
        <v/>
      </c>
      <c r="O75" s="11">
        <f>N75-SUM(J75:M75)</f>
        <v/>
      </c>
      <c r="P75" s="25">
        <f>SUMIFS(df_ajustes_conciliaco!D:D,df_ajustes_conciliaco!C:C,Conciliacao!A75)</f>
        <v/>
      </c>
      <c r="Q75" s="22">
        <f>O75+I75-P75</f>
        <v/>
      </c>
      <c r="BE75" s="20" t="n">
        <v>45731.5</v>
      </c>
      <c r="BF75" s="20" t="n">
        <v>45731.125</v>
      </c>
      <c r="BG75" s="20" t="n">
        <v>45731.54166666666</v>
      </c>
      <c r="BH75" s="20" t="n">
        <v>45731.625</v>
      </c>
    </row>
    <row r="76">
      <c r="A76" s="5">
        <f>A75+1</f>
        <v/>
      </c>
      <c r="B76" s="3">
        <f>-SUMIFS(df_extrato_zig!G:G,df_extrato_zig!E:E,Conciliacao!A76,df_extrato_zig!D:D,"Saque")-SUMIFS(df_extrato_zig!G:G,df_extrato_zig!E:E,Conciliacao!A76,df_extrato_zig!D:D,"Antecipação")</f>
        <v/>
      </c>
      <c r="C76" s="3">
        <f>SUMIFS(df_extrato_zig!E:E,df_extrato_zig!L:L,Conciliacao!A76,df_extrato_zig!F:F,"DINHEIRO")</f>
        <v/>
      </c>
      <c r="D76" s="3">
        <f>SUMIFS(view_parc_agrup!H:H,view_parc_agrup!G:G,Conciliacao!A76)</f>
        <v/>
      </c>
      <c r="E76" s="3">
        <f>SUMIFS(df_eventos!F:F,df_eventos!H:H,Conciliacao!A76)</f>
        <v/>
      </c>
      <c r="F76" s="3">
        <f>SUMIFS(df_mutuos!M:M,df_mutuos!B:B,Conciliacao!A76)</f>
        <v/>
      </c>
      <c r="G76" s="6">
        <f>SUMIFS(df_bloqueios_judiciais!G:G,df_bloqueios_judiciais!D:D,Conciliacao!A76,df_bloqueios_judiciais!G:G,"&gt;0")</f>
        <v/>
      </c>
      <c r="H76" s="7">
        <f>SUMIFS(df_extratos!I:I,df_extratos!F:F,Conciliacao!BE76,df_extratos!G:G,"CREDITO")+SUMIFS(df_extratos!I:I,df_extratos!F:F,Conciliacao!A76,df_extratos!G:G,"CREDITO")+SUMIFS(df_extratos!I:I,df_extratos!F:F,Conciliacao!BF76,df_extratos!G:G,"CREDITO")+SUMIFS(df_extratos!I:I,df_extratos!F:F,Conciliacao!BG76,df_extratos!G:G,"CREDITO")+SUMIFS(df_extratos!I:I,df_extratos!F:F,Conciliacao!BH76,df_extratos!G:G,"CREDITO")</f>
        <v/>
      </c>
      <c r="I76" s="9">
        <f>H76-SUM(B76:G76)</f>
        <v/>
      </c>
      <c r="J76" s="4">
        <f>SUMIFS(df_blueme_sem_parcelamento!E:E,df_blueme_sem_parcelamento!H:H,Conciliacao!A76)*(-1)</f>
        <v/>
      </c>
      <c r="K76" s="4">
        <f>SUMIFS(df_blueme_com_parcelamento!J:J,df_blueme_com_parcelamento!M:M,Conciliacao!A76)*(-1)</f>
        <v/>
      </c>
      <c r="L76" s="4">
        <f>SUMIFS(df_mutuos!N:N,df_mutuos!B:B,Conciliacao!A76)*(-1)</f>
        <v/>
      </c>
      <c r="M76" s="8">
        <f>SUMIFS(df_bloqueios_judiciais!G:G,df_bloqueios_judiciais!D:D,Conciliacao!A76,df_bloqueios_judiciais!G:G,"&lt;0")</f>
        <v/>
      </c>
      <c r="N76" s="10">
        <f>SUMIFS(df_extratos!I:I,df_extratos!F:F,Conciliacao!BE76,df_extratos!G:G,"DEBITO")+SUMIFS(df_extratos!I:I,df_extratos!F:F,Conciliacao!A76,df_extratos!G:G,"DEBITO")+SUMIFS(df_extratos!I:I,df_extratos!F:F,Conciliacao!BF76,df_extratos!G:G,"DEBITO")+SUMIFS(df_extratos!I:I,df_extratos!F:F,Conciliacao!BG76,df_extratos!G:G,"DEBITO")+SUMIFS(df_extratos!I:I,df_extratos!F:F,Conciliacao!BH76,df_extratos!G:G,"DEBITO")</f>
        <v/>
      </c>
      <c r="O76" s="11">
        <f>N76-SUM(J76:M76)</f>
        <v/>
      </c>
      <c r="P76" s="25">
        <f>SUMIFS(df_ajustes_conciliaco!D:D,df_ajustes_conciliaco!C:C,Conciliacao!A76)</f>
        <v/>
      </c>
      <c r="Q76" s="22">
        <f>O76+I76-P76</f>
        <v/>
      </c>
      <c r="BE76" s="20" t="n">
        <v>45732.5</v>
      </c>
      <c r="BF76" s="20" t="n">
        <v>45732.125</v>
      </c>
      <c r="BG76" s="20" t="n">
        <v>45732.54166666666</v>
      </c>
      <c r="BH76" s="20" t="n">
        <v>45732.625</v>
      </c>
    </row>
    <row r="77">
      <c r="A77" s="5">
        <f>A76+1</f>
        <v/>
      </c>
      <c r="B77" s="3">
        <f>-SUMIFS(df_extrato_zig!G:G,df_extrato_zig!E:E,Conciliacao!A77,df_extrato_zig!D:D,"Saque")-SUMIFS(df_extrato_zig!G:G,df_extrato_zig!E:E,Conciliacao!A77,df_extrato_zig!D:D,"Antecipação")</f>
        <v/>
      </c>
      <c r="C77" s="3">
        <f>SUMIFS(df_extrato_zig!E:E,df_extrato_zig!L:L,Conciliacao!A77,df_extrato_zig!F:F,"DINHEIRO")</f>
        <v/>
      </c>
      <c r="D77" s="3">
        <f>SUMIFS(view_parc_agrup!H:H,view_parc_agrup!G:G,Conciliacao!A77)</f>
        <v/>
      </c>
      <c r="E77" s="3">
        <f>SUMIFS(df_eventos!F:F,df_eventos!H:H,Conciliacao!A77)</f>
        <v/>
      </c>
      <c r="F77" s="3">
        <f>SUMIFS(df_mutuos!M:M,df_mutuos!B:B,Conciliacao!A77)</f>
        <v/>
      </c>
      <c r="G77" s="6">
        <f>SUMIFS(df_bloqueios_judiciais!G:G,df_bloqueios_judiciais!D:D,Conciliacao!A77,df_bloqueios_judiciais!G:G,"&gt;0")</f>
        <v/>
      </c>
      <c r="H77" s="7">
        <f>SUMIFS(df_extratos!I:I,df_extratos!F:F,Conciliacao!BE77,df_extratos!G:G,"CREDITO")+SUMIFS(df_extratos!I:I,df_extratos!F:F,Conciliacao!A77,df_extratos!G:G,"CREDITO")+SUMIFS(df_extratos!I:I,df_extratos!F:F,Conciliacao!BF77,df_extratos!G:G,"CREDITO")+SUMIFS(df_extratos!I:I,df_extratos!F:F,Conciliacao!BG77,df_extratos!G:G,"CREDITO")+SUMIFS(df_extratos!I:I,df_extratos!F:F,Conciliacao!BH77,df_extratos!G:G,"CREDITO")</f>
        <v/>
      </c>
      <c r="I77" s="9">
        <f>H77-SUM(B77:G77)</f>
        <v/>
      </c>
      <c r="J77" s="4">
        <f>SUMIFS(df_blueme_sem_parcelamento!E:E,df_blueme_sem_parcelamento!H:H,Conciliacao!A77)*(-1)</f>
        <v/>
      </c>
      <c r="K77" s="4">
        <f>SUMIFS(df_blueme_com_parcelamento!J:J,df_blueme_com_parcelamento!M:M,Conciliacao!A77)*(-1)</f>
        <v/>
      </c>
      <c r="L77" s="4">
        <f>SUMIFS(df_mutuos!N:N,df_mutuos!B:B,Conciliacao!A77)*(-1)</f>
        <v/>
      </c>
      <c r="M77" s="8">
        <f>SUMIFS(df_bloqueios_judiciais!G:G,df_bloqueios_judiciais!D:D,Conciliacao!A77,df_bloqueios_judiciais!G:G,"&lt;0")</f>
        <v/>
      </c>
      <c r="N77" s="10">
        <f>SUMIFS(df_extratos!I:I,df_extratos!F:F,Conciliacao!BE77,df_extratos!G:G,"DEBITO")+SUMIFS(df_extratos!I:I,df_extratos!F:F,Conciliacao!A77,df_extratos!G:G,"DEBITO")+SUMIFS(df_extratos!I:I,df_extratos!F:F,Conciliacao!BF77,df_extratos!G:G,"DEBITO")+SUMIFS(df_extratos!I:I,df_extratos!F:F,Conciliacao!BG77,df_extratos!G:G,"DEBITO")+SUMIFS(df_extratos!I:I,df_extratos!F:F,Conciliacao!BH77,df_extratos!G:G,"DEBITO")</f>
        <v/>
      </c>
      <c r="O77" s="11">
        <f>N77-SUM(J77:M77)</f>
        <v/>
      </c>
      <c r="P77" s="25">
        <f>SUMIFS(df_ajustes_conciliaco!D:D,df_ajustes_conciliaco!C:C,Conciliacao!A77)</f>
        <v/>
      </c>
      <c r="Q77" s="22">
        <f>O77+I77-P77</f>
        <v/>
      </c>
      <c r="BE77" s="20" t="n">
        <v>45733.5</v>
      </c>
      <c r="BF77" s="20" t="n">
        <v>45733.125</v>
      </c>
      <c r="BG77" s="20" t="n">
        <v>45733.54166666666</v>
      </c>
      <c r="BH77" s="20" t="n">
        <v>45733.625</v>
      </c>
    </row>
    <row r="78">
      <c r="A78" s="5">
        <f>A77+1</f>
        <v/>
      </c>
      <c r="B78" s="3">
        <f>-SUMIFS(df_extrato_zig!G:G,df_extrato_zig!E:E,Conciliacao!A78,df_extrato_zig!D:D,"Saque")-SUMIFS(df_extrato_zig!G:G,df_extrato_zig!E:E,Conciliacao!A78,df_extrato_zig!D:D,"Antecipação")</f>
        <v/>
      </c>
      <c r="C78" s="3">
        <f>SUMIFS(df_extrato_zig!E:E,df_extrato_zig!L:L,Conciliacao!A78,df_extrato_zig!F:F,"DINHEIRO")</f>
        <v/>
      </c>
      <c r="D78" s="3">
        <f>SUMIFS(view_parc_agrup!H:H,view_parc_agrup!G:G,Conciliacao!A78)</f>
        <v/>
      </c>
      <c r="E78" s="3">
        <f>SUMIFS(df_eventos!F:F,df_eventos!H:H,Conciliacao!A78)</f>
        <v/>
      </c>
      <c r="F78" s="3">
        <f>SUMIFS(df_mutuos!M:M,df_mutuos!B:B,Conciliacao!A78)</f>
        <v/>
      </c>
      <c r="G78" s="6">
        <f>SUMIFS(df_bloqueios_judiciais!G:G,df_bloqueios_judiciais!D:D,Conciliacao!A78,df_bloqueios_judiciais!G:G,"&gt;0")</f>
        <v/>
      </c>
      <c r="H78" s="7">
        <f>SUMIFS(df_extratos!I:I,df_extratos!F:F,Conciliacao!BE78,df_extratos!G:G,"CREDITO")+SUMIFS(df_extratos!I:I,df_extratos!F:F,Conciliacao!A78,df_extratos!G:G,"CREDITO")+SUMIFS(df_extratos!I:I,df_extratos!F:F,Conciliacao!BF78,df_extratos!G:G,"CREDITO")+SUMIFS(df_extratos!I:I,df_extratos!F:F,Conciliacao!BG78,df_extratos!G:G,"CREDITO")+SUMIFS(df_extratos!I:I,df_extratos!F:F,Conciliacao!BH78,df_extratos!G:G,"CREDITO")</f>
        <v/>
      </c>
      <c r="I78" s="9">
        <f>H78-SUM(B78:G78)</f>
        <v/>
      </c>
      <c r="J78" s="4">
        <f>SUMIFS(df_blueme_sem_parcelamento!E:E,df_blueme_sem_parcelamento!H:H,Conciliacao!A78)*(-1)</f>
        <v/>
      </c>
      <c r="K78" s="4">
        <f>SUMIFS(df_blueme_com_parcelamento!J:J,df_blueme_com_parcelamento!M:M,Conciliacao!A78)*(-1)</f>
        <v/>
      </c>
      <c r="L78" s="4">
        <f>SUMIFS(df_mutuos!N:N,df_mutuos!B:B,Conciliacao!A78)*(-1)</f>
        <v/>
      </c>
      <c r="M78" s="8">
        <f>SUMIFS(df_bloqueios_judiciais!G:G,df_bloqueios_judiciais!D:D,Conciliacao!A78,df_bloqueios_judiciais!G:G,"&lt;0")</f>
        <v/>
      </c>
      <c r="N78" s="10">
        <f>SUMIFS(df_extratos!I:I,df_extratos!F:F,Conciliacao!BE78,df_extratos!G:G,"DEBITO")+SUMIFS(df_extratos!I:I,df_extratos!F:F,Conciliacao!A78,df_extratos!G:G,"DEBITO")+SUMIFS(df_extratos!I:I,df_extratos!F:F,Conciliacao!BF78,df_extratos!G:G,"DEBITO")+SUMIFS(df_extratos!I:I,df_extratos!F:F,Conciliacao!BG78,df_extratos!G:G,"DEBITO")+SUMIFS(df_extratos!I:I,df_extratos!F:F,Conciliacao!BH78,df_extratos!G:G,"DEBITO")</f>
        <v/>
      </c>
      <c r="O78" s="11">
        <f>N78-SUM(J78:M78)</f>
        <v/>
      </c>
      <c r="P78" s="25">
        <f>SUMIFS(df_ajustes_conciliaco!D:D,df_ajustes_conciliaco!C:C,Conciliacao!A78)</f>
        <v/>
      </c>
      <c r="Q78" s="22">
        <f>O78+I78-P78</f>
        <v/>
      </c>
      <c r="BE78" s="20" t="n">
        <v>45734.5</v>
      </c>
      <c r="BF78" s="20" t="n">
        <v>45734.125</v>
      </c>
      <c r="BG78" s="20" t="n">
        <v>45734.54166666666</v>
      </c>
      <c r="BH78" s="20" t="n">
        <v>45734.625</v>
      </c>
    </row>
    <row r="79">
      <c r="A79" s="5">
        <f>A78+1</f>
        <v/>
      </c>
      <c r="B79" s="3">
        <f>-SUMIFS(df_extrato_zig!G:G,df_extrato_zig!E:E,Conciliacao!A79,df_extrato_zig!D:D,"Saque")-SUMIFS(df_extrato_zig!G:G,df_extrato_zig!E:E,Conciliacao!A79,df_extrato_zig!D:D,"Antecipação")</f>
        <v/>
      </c>
      <c r="C79" s="3">
        <f>SUMIFS(df_extrato_zig!E:E,df_extrato_zig!L:L,Conciliacao!A79,df_extrato_zig!F:F,"DINHEIRO")</f>
        <v/>
      </c>
      <c r="D79" s="3">
        <f>SUMIFS(view_parc_agrup!H:H,view_parc_agrup!G:G,Conciliacao!A79)</f>
        <v/>
      </c>
      <c r="E79" s="3">
        <f>SUMIFS(df_eventos!F:F,df_eventos!H:H,Conciliacao!A79)</f>
        <v/>
      </c>
      <c r="F79" s="3">
        <f>SUMIFS(df_mutuos!M:M,df_mutuos!B:B,Conciliacao!A79)</f>
        <v/>
      </c>
      <c r="G79" s="6">
        <f>SUMIFS(df_bloqueios_judiciais!G:G,df_bloqueios_judiciais!D:D,Conciliacao!A79,df_bloqueios_judiciais!G:G,"&gt;0")</f>
        <v/>
      </c>
      <c r="H79" s="7">
        <f>SUMIFS(df_extratos!I:I,df_extratos!F:F,Conciliacao!BE79,df_extratos!G:G,"CREDITO")+SUMIFS(df_extratos!I:I,df_extratos!F:F,Conciliacao!A79,df_extratos!G:G,"CREDITO")+SUMIFS(df_extratos!I:I,df_extratos!F:F,Conciliacao!BF79,df_extratos!G:G,"CREDITO")+SUMIFS(df_extratos!I:I,df_extratos!F:F,Conciliacao!BG79,df_extratos!G:G,"CREDITO")+SUMIFS(df_extratos!I:I,df_extratos!F:F,Conciliacao!BH79,df_extratos!G:G,"CREDITO")</f>
        <v/>
      </c>
      <c r="I79" s="9">
        <f>H79-SUM(B79:G79)</f>
        <v/>
      </c>
      <c r="J79" s="4">
        <f>SUMIFS(df_blueme_sem_parcelamento!E:E,df_blueme_sem_parcelamento!H:H,Conciliacao!A79)*(-1)</f>
        <v/>
      </c>
      <c r="K79" s="4">
        <f>SUMIFS(df_blueme_com_parcelamento!J:J,df_blueme_com_parcelamento!M:M,Conciliacao!A79)*(-1)</f>
        <v/>
      </c>
      <c r="L79" s="4">
        <f>SUMIFS(df_mutuos!N:N,df_mutuos!B:B,Conciliacao!A79)*(-1)</f>
        <v/>
      </c>
      <c r="M79" s="8">
        <f>SUMIFS(df_bloqueios_judiciais!G:G,df_bloqueios_judiciais!D:D,Conciliacao!A79,df_bloqueios_judiciais!G:G,"&lt;0")</f>
        <v/>
      </c>
      <c r="N79" s="10">
        <f>SUMIFS(df_extratos!I:I,df_extratos!F:F,Conciliacao!BE79,df_extratos!G:G,"DEBITO")+SUMIFS(df_extratos!I:I,df_extratos!F:F,Conciliacao!A79,df_extratos!G:G,"DEBITO")+SUMIFS(df_extratos!I:I,df_extratos!F:F,Conciliacao!BF79,df_extratos!G:G,"DEBITO")+SUMIFS(df_extratos!I:I,df_extratos!F:F,Conciliacao!BG79,df_extratos!G:G,"DEBITO")+SUMIFS(df_extratos!I:I,df_extratos!F:F,Conciliacao!BH79,df_extratos!G:G,"DEBITO")</f>
        <v/>
      </c>
      <c r="O79" s="11">
        <f>N79-SUM(J79:M79)</f>
        <v/>
      </c>
      <c r="P79" s="25">
        <f>SUMIFS(df_ajustes_conciliaco!D:D,df_ajustes_conciliaco!C:C,Conciliacao!A79)</f>
        <v/>
      </c>
      <c r="Q79" s="22">
        <f>O79+I79-P79</f>
        <v/>
      </c>
      <c r="BE79" s="20" t="n">
        <v>45735.5</v>
      </c>
      <c r="BF79" s="20" t="n">
        <v>45735.125</v>
      </c>
      <c r="BG79" s="20" t="n">
        <v>45735.54166666666</v>
      </c>
      <c r="BH79" s="20" t="n">
        <v>45735.625</v>
      </c>
    </row>
    <row r="80">
      <c r="A80" s="5">
        <f>A79+1</f>
        <v/>
      </c>
      <c r="B80" s="3">
        <f>-SUMIFS(df_extrato_zig!G:G,df_extrato_zig!E:E,Conciliacao!A80,df_extrato_zig!D:D,"Saque")-SUMIFS(df_extrato_zig!G:G,df_extrato_zig!E:E,Conciliacao!A80,df_extrato_zig!D:D,"Antecipação")</f>
        <v/>
      </c>
      <c r="C80" s="3">
        <f>SUMIFS(df_extrato_zig!E:E,df_extrato_zig!L:L,Conciliacao!A80,df_extrato_zig!F:F,"DINHEIRO")</f>
        <v/>
      </c>
      <c r="D80" s="3">
        <f>SUMIFS(view_parc_agrup!H:H,view_parc_agrup!G:G,Conciliacao!A80)</f>
        <v/>
      </c>
      <c r="E80" s="3">
        <f>SUMIFS(df_eventos!F:F,df_eventos!H:H,Conciliacao!A80)</f>
        <v/>
      </c>
      <c r="F80" s="3">
        <f>SUMIFS(df_mutuos!M:M,df_mutuos!B:B,Conciliacao!A80)</f>
        <v/>
      </c>
      <c r="G80" s="6">
        <f>SUMIFS(df_bloqueios_judiciais!G:G,df_bloqueios_judiciais!D:D,Conciliacao!A80,df_bloqueios_judiciais!G:G,"&gt;0")</f>
        <v/>
      </c>
      <c r="H80" s="7">
        <f>SUMIFS(df_extratos!I:I,df_extratos!F:F,Conciliacao!BE80,df_extratos!G:G,"CREDITO")+SUMIFS(df_extratos!I:I,df_extratos!F:F,Conciliacao!A80,df_extratos!G:G,"CREDITO")+SUMIFS(df_extratos!I:I,df_extratos!F:F,Conciliacao!BF80,df_extratos!G:G,"CREDITO")+SUMIFS(df_extratos!I:I,df_extratos!F:F,Conciliacao!BG80,df_extratos!G:G,"CREDITO")+SUMIFS(df_extratos!I:I,df_extratos!F:F,Conciliacao!BH80,df_extratos!G:G,"CREDITO")</f>
        <v/>
      </c>
      <c r="I80" s="9">
        <f>H80-SUM(B80:G80)</f>
        <v/>
      </c>
      <c r="J80" s="4">
        <f>SUMIFS(df_blueme_sem_parcelamento!E:E,df_blueme_sem_parcelamento!H:H,Conciliacao!A80)*(-1)</f>
        <v/>
      </c>
      <c r="K80" s="4">
        <f>SUMIFS(df_blueme_com_parcelamento!J:J,df_blueme_com_parcelamento!M:M,Conciliacao!A80)*(-1)</f>
        <v/>
      </c>
      <c r="L80" s="4">
        <f>SUMIFS(df_mutuos!N:N,df_mutuos!B:B,Conciliacao!A80)*(-1)</f>
        <v/>
      </c>
      <c r="M80" s="8">
        <f>SUMIFS(df_bloqueios_judiciais!G:G,df_bloqueios_judiciais!D:D,Conciliacao!A80,df_bloqueios_judiciais!G:G,"&lt;0")</f>
        <v/>
      </c>
      <c r="N80" s="10">
        <f>SUMIFS(df_extratos!I:I,df_extratos!F:F,Conciliacao!BE80,df_extratos!G:G,"DEBITO")+SUMIFS(df_extratos!I:I,df_extratos!F:F,Conciliacao!A80,df_extratos!G:G,"DEBITO")+SUMIFS(df_extratos!I:I,df_extratos!F:F,Conciliacao!BF80,df_extratos!G:G,"DEBITO")+SUMIFS(df_extratos!I:I,df_extratos!F:F,Conciliacao!BG80,df_extratos!G:G,"DEBITO")+SUMIFS(df_extratos!I:I,df_extratos!F:F,Conciliacao!BH80,df_extratos!G:G,"DEBITO")</f>
        <v/>
      </c>
      <c r="O80" s="11">
        <f>N80-SUM(J80:M80)</f>
        <v/>
      </c>
      <c r="P80" s="25">
        <f>SUMIFS(df_ajustes_conciliaco!D:D,df_ajustes_conciliaco!C:C,Conciliacao!A80)</f>
        <v/>
      </c>
      <c r="Q80" s="22">
        <f>O80+I80-P80</f>
        <v/>
      </c>
      <c r="BE80" s="20" t="n">
        <v>45736.5</v>
      </c>
      <c r="BF80" s="20" t="n">
        <v>45736.125</v>
      </c>
      <c r="BG80" s="20" t="n">
        <v>45736.54166666666</v>
      </c>
      <c r="BH80" s="20" t="n">
        <v>45736.625</v>
      </c>
    </row>
    <row r="81">
      <c r="A81" s="5">
        <f>A80+1</f>
        <v/>
      </c>
      <c r="B81" s="3">
        <f>-SUMIFS(df_extrato_zig!G:G,df_extrato_zig!E:E,Conciliacao!A81,df_extrato_zig!D:D,"Saque")-SUMIFS(df_extrato_zig!G:G,df_extrato_zig!E:E,Conciliacao!A81,df_extrato_zig!D:D,"Antecipação")</f>
        <v/>
      </c>
      <c r="C81" s="3">
        <f>SUMIFS(df_extrato_zig!E:E,df_extrato_zig!L:L,Conciliacao!A81,df_extrato_zig!F:F,"DINHEIRO")</f>
        <v/>
      </c>
      <c r="D81" s="3">
        <f>SUMIFS(view_parc_agrup!H:H,view_parc_agrup!G:G,Conciliacao!A81)</f>
        <v/>
      </c>
      <c r="E81" s="3">
        <f>SUMIFS(df_eventos!F:F,df_eventos!H:H,Conciliacao!A81)</f>
        <v/>
      </c>
      <c r="F81" s="3">
        <f>SUMIFS(df_mutuos!M:M,df_mutuos!B:B,Conciliacao!A81)</f>
        <v/>
      </c>
      <c r="G81" s="6">
        <f>SUMIFS(df_bloqueios_judiciais!G:G,df_bloqueios_judiciais!D:D,Conciliacao!A81,df_bloqueios_judiciais!G:G,"&gt;0")</f>
        <v/>
      </c>
      <c r="H81" s="7">
        <f>SUMIFS(df_extratos!I:I,df_extratos!F:F,Conciliacao!BE81,df_extratos!G:G,"CREDITO")+SUMIFS(df_extratos!I:I,df_extratos!F:F,Conciliacao!A81,df_extratos!G:G,"CREDITO")+SUMIFS(df_extratos!I:I,df_extratos!F:F,Conciliacao!BF81,df_extratos!G:G,"CREDITO")+SUMIFS(df_extratos!I:I,df_extratos!F:F,Conciliacao!BG81,df_extratos!G:G,"CREDITO")+SUMIFS(df_extratos!I:I,df_extratos!F:F,Conciliacao!BH81,df_extratos!G:G,"CREDITO")</f>
        <v/>
      </c>
      <c r="I81" s="9">
        <f>H81-SUM(B81:G81)</f>
        <v/>
      </c>
      <c r="J81" s="4">
        <f>SUMIFS(df_blueme_sem_parcelamento!E:E,df_blueme_sem_parcelamento!H:H,Conciliacao!A81)*(-1)</f>
        <v/>
      </c>
      <c r="K81" s="4">
        <f>SUMIFS(df_blueme_com_parcelamento!J:J,df_blueme_com_parcelamento!M:M,Conciliacao!A81)*(-1)</f>
        <v/>
      </c>
      <c r="L81" s="4">
        <f>SUMIFS(df_mutuos!N:N,df_mutuos!B:B,Conciliacao!A81)*(-1)</f>
        <v/>
      </c>
      <c r="M81" s="8">
        <f>SUMIFS(df_bloqueios_judiciais!G:G,df_bloqueios_judiciais!D:D,Conciliacao!A81,df_bloqueios_judiciais!G:G,"&lt;0")</f>
        <v/>
      </c>
      <c r="N81" s="10">
        <f>SUMIFS(df_extratos!I:I,df_extratos!F:F,Conciliacao!BE81,df_extratos!G:G,"DEBITO")+SUMIFS(df_extratos!I:I,df_extratos!F:F,Conciliacao!A81,df_extratos!G:G,"DEBITO")+SUMIFS(df_extratos!I:I,df_extratos!F:F,Conciliacao!BF81,df_extratos!G:G,"DEBITO")+SUMIFS(df_extratos!I:I,df_extratos!F:F,Conciliacao!BG81,df_extratos!G:G,"DEBITO")+SUMIFS(df_extratos!I:I,df_extratos!F:F,Conciliacao!BH81,df_extratos!G:G,"DEBITO")</f>
        <v/>
      </c>
      <c r="O81" s="11">
        <f>N81-SUM(J81:M81)</f>
        <v/>
      </c>
      <c r="P81" s="25">
        <f>SUMIFS(df_ajustes_conciliaco!D:D,df_ajustes_conciliaco!C:C,Conciliacao!A81)</f>
        <v/>
      </c>
      <c r="Q81" s="22">
        <f>O81+I81-P81</f>
        <v/>
      </c>
      <c r="BE81" s="20" t="n">
        <v>45737.5</v>
      </c>
      <c r="BF81" s="20" t="n">
        <v>45737.125</v>
      </c>
      <c r="BG81" s="20" t="n">
        <v>45737.54166666666</v>
      </c>
      <c r="BH81" s="20" t="n">
        <v>45737.625</v>
      </c>
    </row>
    <row r="82">
      <c r="A82" s="5">
        <f>A81+1</f>
        <v/>
      </c>
      <c r="B82" s="3">
        <f>-SUMIFS(df_extrato_zig!G:G,df_extrato_zig!E:E,Conciliacao!A82,df_extrato_zig!D:D,"Saque")-SUMIFS(df_extrato_zig!G:G,df_extrato_zig!E:E,Conciliacao!A82,df_extrato_zig!D:D,"Antecipação")</f>
        <v/>
      </c>
      <c r="C82" s="3">
        <f>SUMIFS(df_extrato_zig!E:E,df_extrato_zig!L:L,Conciliacao!A82,df_extrato_zig!F:F,"DINHEIRO")</f>
        <v/>
      </c>
      <c r="D82" s="3">
        <f>SUMIFS(view_parc_agrup!H:H,view_parc_agrup!G:G,Conciliacao!A82)</f>
        <v/>
      </c>
      <c r="E82" s="3">
        <f>SUMIFS(df_eventos!F:F,df_eventos!H:H,Conciliacao!A82)</f>
        <v/>
      </c>
      <c r="F82" s="3">
        <f>SUMIFS(df_mutuos!M:M,df_mutuos!B:B,Conciliacao!A82)</f>
        <v/>
      </c>
      <c r="G82" s="6">
        <f>SUMIFS(df_bloqueios_judiciais!G:G,df_bloqueios_judiciais!D:D,Conciliacao!A82,df_bloqueios_judiciais!G:G,"&gt;0")</f>
        <v/>
      </c>
      <c r="H82" s="7">
        <f>SUMIFS(df_extratos!I:I,df_extratos!F:F,Conciliacao!BE82,df_extratos!G:G,"CREDITO")+SUMIFS(df_extratos!I:I,df_extratos!F:F,Conciliacao!A82,df_extratos!G:G,"CREDITO")+SUMIFS(df_extratos!I:I,df_extratos!F:F,Conciliacao!BF82,df_extratos!G:G,"CREDITO")+SUMIFS(df_extratos!I:I,df_extratos!F:F,Conciliacao!BG82,df_extratos!G:G,"CREDITO")+SUMIFS(df_extratos!I:I,df_extratos!F:F,Conciliacao!BH82,df_extratos!G:G,"CREDITO")</f>
        <v/>
      </c>
      <c r="I82" s="9">
        <f>H82-SUM(B82:G82)</f>
        <v/>
      </c>
      <c r="J82" s="4">
        <f>SUMIFS(df_blueme_sem_parcelamento!E:E,df_blueme_sem_parcelamento!H:H,Conciliacao!A82)*(-1)</f>
        <v/>
      </c>
      <c r="K82" s="4">
        <f>SUMIFS(df_blueme_com_parcelamento!J:J,df_blueme_com_parcelamento!M:M,Conciliacao!A82)*(-1)</f>
        <v/>
      </c>
      <c r="L82" s="4">
        <f>SUMIFS(df_mutuos!N:N,df_mutuos!B:B,Conciliacao!A82)*(-1)</f>
        <v/>
      </c>
      <c r="M82" s="8">
        <f>SUMIFS(df_bloqueios_judiciais!G:G,df_bloqueios_judiciais!D:D,Conciliacao!A82,df_bloqueios_judiciais!G:G,"&lt;0")</f>
        <v/>
      </c>
      <c r="N82" s="10">
        <f>SUMIFS(df_extratos!I:I,df_extratos!F:F,Conciliacao!BE82,df_extratos!G:G,"DEBITO")+SUMIFS(df_extratos!I:I,df_extratos!F:F,Conciliacao!A82,df_extratos!G:G,"DEBITO")+SUMIFS(df_extratos!I:I,df_extratos!F:F,Conciliacao!BF82,df_extratos!G:G,"DEBITO")+SUMIFS(df_extratos!I:I,df_extratos!F:F,Conciliacao!BG82,df_extratos!G:G,"DEBITO")+SUMIFS(df_extratos!I:I,df_extratos!F:F,Conciliacao!BH82,df_extratos!G:G,"DEBITO")</f>
        <v/>
      </c>
      <c r="O82" s="11">
        <f>N82-SUM(J82:M82)</f>
        <v/>
      </c>
      <c r="P82" s="25">
        <f>SUMIFS(df_ajustes_conciliaco!D:D,df_ajustes_conciliaco!C:C,Conciliacao!A82)</f>
        <v/>
      </c>
      <c r="Q82" s="22">
        <f>O82+I82-P82</f>
        <v/>
      </c>
      <c r="BE82" s="20" t="n">
        <v>45738.5</v>
      </c>
      <c r="BF82" s="20" t="n">
        <v>45738.125</v>
      </c>
      <c r="BG82" s="20" t="n">
        <v>45738.54166666666</v>
      </c>
      <c r="BH82" s="20" t="n">
        <v>45738.625</v>
      </c>
    </row>
    <row r="83">
      <c r="A83" s="5">
        <f>A82+1</f>
        <v/>
      </c>
      <c r="B83" s="3">
        <f>-SUMIFS(df_extrato_zig!G:G,df_extrato_zig!E:E,Conciliacao!A83,df_extrato_zig!D:D,"Saque")-SUMIFS(df_extrato_zig!G:G,df_extrato_zig!E:E,Conciliacao!A83,df_extrato_zig!D:D,"Antecipação")</f>
        <v/>
      </c>
      <c r="C83" s="3">
        <f>SUMIFS(df_extrato_zig!E:E,df_extrato_zig!L:L,Conciliacao!A83,df_extrato_zig!F:F,"DINHEIRO")</f>
        <v/>
      </c>
      <c r="D83" s="3">
        <f>SUMIFS(view_parc_agrup!H:H,view_parc_agrup!G:G,Conciliacao!A83)</f>
        <v/>
      </c>
      <c r="E83" s="3">
        <f>SUMIFS(df_eventos!F:F,df_eventos!H:H,Conciliacao!A83)</f>
        <v/>
      </c>
      <c r="F83" s="3">
        <f>SUMIFS(df_mutuos!M:M,df_mutuos!B:B,Conciliacao!A83)</f>
        <v/>
      </c>
      <c r="G83" s="6">
        <f>SUMIFS(df_bloqueios_judiciais!G:G,df_bloqueios_judiciais!D:D,Conciliacao!A83,df_bloqueios_judiciais!G:G,"&gt;0")</f>
        <v/>
      </c>
      <c r="H83" s="7">
        <f>SUMIFS(df_extratos!I:I,df_extratos!F:F,Conciliacao!BE83,df_extratos!G:G,"CREDITO")+SUMIFS(df_extratos!I:I,df_extratos!F:F,Conciliacao!A83,df_extratos!G:G,"CREDITO")+SUMIFS(df_extratos!I:I,df_extratos!F:F,Conciliacao!BF83,df_extratos!G:G,"CREDITO")+SUMIFS(df_extratos!I:I,df_extratos!F:F,Conciliacao!BG83,df_extratos!G:G,"CREDITO")+SUMIFS(df_extratos!I:I,df_extratos!F:F,Conciliacao!BH83,df_extratos!G:G,"CREDITO")</f>
        <v/>
      </c>
      <c r="I83" s="9">
        <f>H83-SUM(B83:G83)</f>
        <v/>
      </c>
      <c r="J83" s="4">
        <f>SUMIFS(df_blueme_sem_parcelamento!E:E,df_blueme_sem_parcelamento!H:H,Conciliacao!A83)*(-1)</f>
        <v/>
      </c>
      <c r="K83" s="4">
        <f>SUMIFS(df_blueme_com_parcelamento!J:J,df_blueme_com_parcelamento!M:M,Conciliacao!A83)*(-1)</f>
        <v/>
      </c>
      <c r="L83" s="4">
        <f>SUMIFS(df_mutuos!N:N,df_mutuos!B:B,Conciliacao!A83)*(-1)</f>
        <v/>
      </c>
      <c r="M83" s="8">
        <f>SUMIFS(df_bloqueios_judiciais!G:G,df_bloqueios_judiciais!D:D,Conciliacao!A83,df_bloqueios_judiciais!G:G,"&lt;0")</f>
        <v/>
      </c>
      <c r="N83" s="10">
        <f>SUMIFS(df_extratos!I:I,df_extratos!F:F,Conciliacao!BE83,df_extratos!G:G,"DEBITO")+SUMIFS(df_extratos!I:I,df_extratos!F:F,Conciliacao!A83,df_extratos!G:G,"DEBITO")+SUMIFS(df_extratos!I:I,df_extratos!F:F,Conciliacao!BF83,df_extratos!G:G,"DEBITO")+SUMIFS(df_extratos!I:I,df_extratos!F:F,Conciliacao!BG83,df_extratos!G:G,"DEBITO")+SUMIFS(df_extratos!I:I,df_extratos!F:F,Conciliacao!BH83,df_extratos!G:G,"DEBITO")</f>
        <v/>
      </c>
      <c r="O83" s="11">
        <f>N83-SUM(J83:M83)</f>
        <v/>
      </c>
      <c r="P83" s="25">
        <f>SUMIFS(df_ajustes_conciliaco!D:D,df_ajustes_conciliaco!C:C,Conciliacao!A83)</f>
        <v/>
      </c>
      <c r="Q83" s="22">
        <f>O83+I83-P83</f>
        <v/>
      </c>
      <c r="BE83" s="20" t="n">
        <v>45739.5</v>
      </c>
      <c r="BF83" s="20" t="n">
        <v>45739.125</v>
      </c>
      <c r="BG83" s="20" t="n">
        <v>45739.54166666666</v>
      </c>
      <c r="BH83" s="20" t="n">
        <v>45739.625</v>
      </c>
    </row>
    <row r="84">
      <c r="A84" s="5">
        <f>A83+1</f>
        <v/>
      </c>
      <c r="B84" s="3">
        <f>-SUMIFS(df_extrato_zig!G:G,df_extrato_zig!E:E,Conciliacao!A84,df_extrato_zig!D:D,"Saque")-SUMIFS(df_extrato_zig!G:G,df_extrato_zig!E:E,Conciliacao!A84,df_extrato_zig!D:D,"Antecipação")</f>
        <v/>
      </c>
      <c r="C84" s="3">
        <f>SUMIFS(df_extrato_zig!E:E,df_extrato_zig!L:L,Conciliacao!A84,df_extrato_zig!F:F,"DINHEIRO")</f>
        <v/>
      </c>
      <c r="D84" s="3">
        <f>SUMIFS(view_parc_agrup!H:H,view_parc_agrup!G:G,Conciliacao!A84)</f>
        <v/>
      </c>
      <c r="E84" s="3">
        <f>SUMIFS(df_eventos!F:F,df_eventos!H:H,Conciliacao!A84)</f>
        <v/>
      </c>
      <c r="F84" s="3">
        <f>SUMIFS(df_mutuos!M:M,df_mutuos!B:B,Conciliacao!A84)</f>
        <v/>
      </c>
      <c r="G84" s="6">
        <f>SUMIFS(df_bloqueios_judiciais!G:G,df_bloqueios_judiciais!D:D,Conciliacao!A84,df_bloqueios_judiciais!G:G,"&gt;0")</f>
        <v/>
      </c>
      <c r="H84" s="7">
        <f>SUMIFS(df_extratos!I:I,df_extratos!F:F,Conciliacao!BE84,df_extratos!G:G,"CREDITO")+SUMIFS(df_extratos!I:I,df_extratos!F:F,Conciliacao!A84,df_extratos!G:G,"CREDITO")+SUMIFS(df_extratos!I:I,df_extratos!F:F,Conciliacao!BF84,df_extratos!G:G,"CREDITO")+SUMIFS(df_extratos!I:I,df_extratos!F:F,Conciliacao!BG84,df_extratos!G:G,"CREDITO")+SUMIFS(df_extratos!I:I,df_extratos!F:F,Conciliacao!BH84,df_extratos!G:G,"CREDITO")</f>
        <v/>
      </c>
      <c r="I84" s="9">
        <f>H84-SUM(B84:G84)</f>
        <v/>
      </c>
      <c r="J84" s="4">
        <f>SUMIFS(df_blueme_sem_parcelamento!E:E,df_blueme_sem_parcelamento!H:H,Conciliacao!A84)*(-1)</f>
        <v/>
      </c>
      <c r="K84" s="4">
        <f>SUMIFS(df_blueme_com_parcelamento!J:J,df_blueme_com_parcelamento!M:M,Conciliacao!A84)*(-1)</f>
        <v/>
      </c>
      <c r="L84" s="4">
        <f>SUMIFS(df_mutuos!N:N,df_mutuos!B:B,Conciliacao!A84)*(-1)</f>
        <v/>
      </c>
      <c r="M84" s="8">
        <f>SUMIFS(df_bloqueios_judiciais!G:G,df_bloqueios_judiciais!D:D,Conciliacao!A84,df_bloqueios_judiciais!G:G,"&lt;0")</f>
        <v/>
      </c>
      <c r="N84" s="10">
        <f>SUMIFS(df_extratos!I:I,df_extratos!F:F,Conciliacao!BE84,df_extratos!G:G,"DEBITO")+SUMIFS(df_extratos!I:I,df_extratos!F:F,Conciliacao!A84,df_extratos!G:G,"DEBITO")+SUMIFS(df_extratos!I:I,df_extratos!F:F,Conciliacao!BF84,df_extratos!G:G,"DEBITO")+SUMIFS(df_extratos!I:I,df_extratos!F:F,Conciliacao!BG84,df_extratos!G:G,"DEBITO")+SUMIFS(df_extratos!I:I,df_extratos!F:F,Conciliacao!BH84,df_extratos!G:G,"DEBITO")</f>
        <v/>
      </c>
      <c r="O84" s="11">
        <f>N84-SUM(J84:M84)</f>
        <v/>
      </c>
      <c r="P84" s="25">
        <f>SUMIFS(df_ajustes_conciliaco!D:D,df_ajustes_conciliaco!C:C,Conciliacao!A84)</f>
        <v/>
      </c>
      <c r="Q84" s="22">
        <f>O84+I84-P84</f>
        <v/>
      </c>
      <c r="BE84" s="20" t="n">
        <v>45740.5</v>
      </c>
      <c r="BF84" s="20" t="n">
        <v>45740.125</v>
      </c>
      <c r="BG84" s="20" t="n">
        <v>45740.54166666666</v>
      </c>
      <c r="BH84" s="20" t="n">
        <v>45740.625</v>
      </c>
    </row>
    <row r="85">
      <c r="A85" s="5">
        <f>A84+1</f>
        <v/>
      </c>
      <c r="B85" s="3">
        <f>-SUMIFS(df_extrato_zig!G:G,df_extrato_zig!E:E,Conciliacao!A85,df_extrato_zig!D:D,"Saque")-SUMIFS(df_extrato_zig!G:G,df_extrato_zig!E:E,Conciliacao!A85,df_extrato_zig!D:D,"Antecipação")</f>
        <v/>
      </c>
      <c r="C85" s="3">
        <f>SUMIFS(df_extrato_zig!E:E,df_extrato_zig!L:L,Conciliacao!A85,df_extrato_zig!F:F,"DINHEIRO")</f>
        <v/>
      </c>
      <c r="D85" s="3">
        <f>SUMIFS(view_parc_agrup!H:H,view_parc_agrup!G:G,Conciliacao!A85)</f>
        <v/>
      </c>
      <c r="E85" s="3">
        <f>SUMIFS(df_eventos!F:F,df_eventos!H:H,Conciliacao!A85)</f>
        <v/>
      </c>
      <c r="F85" s="3">
        <f>SUMIFS(df_mutuos!M:M,df_mutuos!B:B,Conciliacao!A85)</f>
        <v/>
      </c>
      <c r="G85" s="6">
        <f>SUMIFS(df_bloqueios_judiciais!G:G,df_bloqueios_judiciais!D:D,Conciliacao!A85,df_bloqueios_judiciais!G:G,"&gt;0")</f>
        <v/>
      </c>
      <c r="H85" s="7">
        <f>SUMIFS(df_extratos!I:I,df_extratos!F:F,Conciliacao!BE85,df_extratos!G:G,"CREDITO")+SUMIFS(df_extratos!I:I,df_extratos!F:F,Conciliacao!A85,df_extratos!G:G,"CREDITO")+SUMIFS(df_extratos!I:I,df_extratos!F:F,Conciliacao!BF85,df_extratos!G:G,"CREDITO")+SUMIFS(df_extratos!I:I,df_extratos!F:F,Conciliacao!BG85,df_extratos!G:G,"CREDITO")+SUMIFS(df_extratos!I:I,df_extratos!F:F,Conciliacao!BH85,df_extratos!G:G,"CREDITO")</f>
        <v/>
      </c>
      <c r="I85" s="9">
        <f>H85-SUM(B85:G85)</f>
        <v/>
      </c>
      <c r="J85" s="4">
        <f>SUMIFS(df_blueme_sem_parcelamento!E:E,df_blueme_sem_parcelamento!H:H,Conciliacao!A85)*(-1)</f>
        <v/>
      </c>
      <c r="K85" s="4">
        <f>SUMIFS(df_blueme_com_parcelamento!J:J,df_blueme_com_parcelamento!M:M,Conciliacao!A85)*(-1)</f>
        <v/>
      </c>
      <c r="L85" s="4">
        <f>SUMIFS(df_mutuos!N:N,df_mutuos!B:B,Conciliacao!A85)*(-1)</f>
        <v/>
      </c>
      <c r="M85" s="8">
        <f>SUMIFS(df_bloqueios_judiciais!G:G,df_bloqueios_judiciais!D:D,Conciliacao!A85,df_bloqueios_judiciais!G:G,"&lt;0")</f>
        <v/>
      </c>
      <c r="N85" s="10">
        <f>SUMIFS(df_extratos!I:I,df_extratos!F:F,Conciliacao!BE85,df_extratos!G:G,"DEBITO")+SUMIFS(df_extratos!I:I,df_extratos!F:F,Conciliacao!A85,df_extratos!G:G,"DEBITO")+SUMIFS(df_extratos!I:I,df_extratos!F:F,Conciliacao!BF85,df_extratos!G:G,"DEBITO")+SUMIFS(df_extratos!I:I,df_extratos!F:F,Conciliacao!BG85,df_extratos!G:G,"DEBITO")+SUMIFS(df_extratos!I:I,df_extratos!F:F,Conciliacao!BH85,df_extratos!G:G,"DEBITO")</f>
        <v/>
      </c>
      <c r="O85" s="11">
        <f>N85-SUM(J85:M85)</f>
        <v/>
      </c>
      <c r="P85" s="25">
        <f>SUMIFS(df_ajustes_conciliaco!D:D,df_ajustes_conciliaco!C:C,Conciliacao!A85)</f>
        <v/>
      </c>
      <c r="Q85" s="22">
        <f>O85+I85-P85</f>
        <v/>
      </c>
      <c r="BE85" s="20" t="n">
        <v>45741.5</v>
      </c>
      <c r="BF85" s="20" t="n">
        <v>45741.125</v>
      </c>
      <c r="BG85" s="20" t="n">
        <v>45741.54166666666</v>
      </c>
      <c r="BH85" s="20" t="n">
        <v>45741.625</v>
      </c>
    </row>
    <row r="86">
      <c r="A86" s="5">
        <f>A85+1</f>
        <v/>
      </c>
      <c r="B86" s="3">
        <f>-SUMIFS(df_extrato_zig!G:G,df_extrato_zig!E:E,Conciliacao!A86,df_extrato_zig!D:D,"Saque")-SUMIFS(df_extrato_zig!G:G,df_extrato_zig!E:E,Conciliacao!A86,df_extrato_zig!D:D,"Antecipação")</f>
        <v/>
      </c>
      <c r="C86" s="3">
        <f>SUMIFS(df_extrato_zig!E:E,df_extrato_zig!L:L,Conciliacao!A86,df_extrato_zig!F:F,"DINHEIRO")</f>
        <v/>
      </c>
      <c r="D86" s="3">
        <f>SUMIFS(view_parc_agrup!H:H,view_parc_agrup!G:G,Conciliacao!A86)</f>
        <v/>
      </c>
      <c r="E86" s="3">
        <f>SUMIFS(df_eventos!F:F,df_eventos!H:H,Conciliacao!A86)</f>
        <v/>
      </c>
      <c r="F86" s="3">
        <f>SUMIFS(df_mutuos!M:M,df_mutuos!B:B,Conciliacao!A86)</f>
        <v/>
      </c>
      <c r="G86" s="6">
        <f>SUMIFS(df_bloqueios_judiciais!G:G,df_bloqueios_judiciais!D:D,Conciliacao!A86,df_bloqueios_judiciais!G:G,"&gt;0")</f>
        <v/>
      </c>
      <c r="H86" s="7">
        <f>SUMIFS(df_extratos!I:I,df_extratos!F:F,Conciliacao!BE86,df_extratos!G:G,"CREDITO")+SUMIFS(df_extratos!I:I,df_extratos!F:F,Conciliacao!A86,df_extratos!G:G,"CREDITO")+SUMIFS(df_extratos!I:I,df_extratos!F:F,Conciliacao!BF86,df_extratos!G:G,"CREDITO")+SUMIFS(df_extratos!I:I,df_extratos!F:F,Conciliacao!BG86,df_extratos!G:G,"CREDITO")+SUMIFS(df_extratos!I:I,df_extratos!F:F,Conciliacao!BH86,df_extratos!G:G,"CREDITO")</f>
        <v/>
      </c>
      <c r="I86" s="9">
        <f>H86-SUM(B86:G86)</f>
        <v/>
      </c>
      <c r="J86" s="4">
        <f>SUMIFS(df_blueme_sem_parcelamento!E:E,df_blueme_sem_parcelamento!H:H,Conciliacao!A86)*(-1)</f>
        <v/>
      </c>
      <c r="K86" s="4">
        <f>SUMIFS(df_blueme_com_parcelamento!J:J,df_blueme_com_parcelamento!M:M,Conciliacao!A86)*(-1)</f>
        <v/>
      </c>
      <c r="L86" s="4">
        <f>SUMIFS(df_mutuos!N:N,df_mutuos!B:B,Conciliacao!A86)*(-1)</f>
        <v/>
      </c>
      <c r="M86" s="8">
        <f>SUMIFS(df_bloqueios_judiciais!G:G,df_bloqueios_judiciais!D:D,Conciliacao!A86,df_bloqueios_judiciais!G:G,"&lt;0")</f>
        <v/>
      </c>
      <c r="N86" s="10">
        <f>SUMIFS(df_extratos!I:I,df_extratos!F:F,Conciliacao!BE86,df_extratos!G:G,"DEBITO")+SUMIFS(df_extratos!I:I,df_extratos!F:F,Conciliacao!A86,df_extratos!G:G,"DEBITO")+SUMIFS(df_extratos!I:I,df_extratos!F:F,Conciliacao!BF86,df_extratos!G:G,"DEBITO")+SUMIFS(df_extratos!I:I,df_extratos!F:F,Conciliacao!BG86,df_extratos!G:G,"DEBITO")+SUMIFS(df_extratos!I:I,df_extratos!F:F,Conciliacao!BH86,df_extratos!G:G,"DEBITO")</f>
        <v/>
      </c>
      <c r="O86" s="11">
        <f>N86-SUM(J86:M86)</f>
        <v/>
      </c>
      <c r="P86" s="25">
        <f>SUMIFS(df_ajustes_conciliaco!D:D,df_ajustes_conciliaco!C:C,Conciliacao!A86)</f>
        <v/>
      </c>
      <c r="Q86" s="22">
        <f>O86+I86-P86</f>
        <v/>
      </c>
      <c r="BE86" s="20" t="n">
        <v>45742.5</v>
      </c>
      <c r="BF86" s="20" t="n">
        <v>45742.125</v>
      </c>
      <c r="BG86" s="20" t="n">
        <v>45742.54166666666</v>
      </c>
      <c r="BH86" s="20" t="n">
        <v>45742.625</v>
      </c>
    </row>
    <row r="87">
      <c r="A87" s="5">
        <f>A86+1</f>
        <v/>
      </c>
      <c r="B87" s="3">
        <f>-SUMIFS(df_extrato_zig!G:G,df_extrato_zig!E:E,Conciliacao!A87,df_extrato_zig!D:D,"Saque")-SUMIFS(df_extrato_zig!G:G,df_extrato_zig!E:E,Conciliacao!A87,df_extrato_zig!D:D,"Antecipação")</f>
        <v/>
      </c>
      <c r="C87" s="3">
        <f>SUMIFS(df_extrato_zig!E:E,df_extrato_zig!L:L,Conciliacao!A87,df_extrato_zig!F:F,"DINHEIRO")</f>
        <v/>
      </c>
      <c r="D87" s="3">
        <f>SUMIFS(view_parc_agrup!H:H,view_parc_agrup!G:G,Conciliacao!A87)</f>
        <v/>
      </c>
      <c r="E87" s="3">
        <f>SUMIFS(df_eventos!F:F,df_eventos!H:H,Conciliacao!A87)</f>
        <v/>
      </c>
      <c r="F87" s="3">
        <f>SUMIFS(df_mutuos!M:M,df_mutuos!B:B,Conciliacao!A87)</f>
        <v/>
      </c>
      <c r="G87" s="6">
        <f>SUMIFS(df_bloqueios_judiciais!G:G,df_bloqueios_judiciais!D:D,Conciliacao!A87,df_bloqueios_judiciais!G:G,"&gt;0")</f>
        <v/>
      </c>
      <c r="H87" s="7">
        <f>SUMIFS(df_extratos!I:I,df_extratos!F:F,Conciliacao!BE87,df_extratos!G:G,"CREDITO")+SUMIFS(df_extratos!I:I,df_extratos!F:F,Conciliacao!A87,df_extratos!G:G,"CREDITO")+SUMIFS(df_extratos!I:I,df_extratos!F:F,Conciliacao!BF87,df_extratos!G:G,"CREDITO")+SUMIFS(df_extratos!I:I,df_extratos!F:F,Conciliacao!BG87,df_extratos!G:G,"CREDITO")+SUMIFS(df_extratos!I:I,df_extratos!F:F,Conciliacao!BH87,df_extratos!G:G,"CREDITO")</f>
        <v/>
      </c>
      <c r="I87" s="9">
        <f>H87-SUM(B87:G87)</f>
        <v/>
      </c>
      <c r="J87" s="4">
        <f>SUMIFS(df_blueme_sem_parcelamento!E:E,df_blueme_sem_parcelamento!H:H,Conciliacao!A87)*(-1)</f>
        <v/>
      </c>
      <c r="K87" s="4">
        <f>SUMIFS(df_blueme_com_parcelamento!J:J,df_blueme_com_parcelamento!M:M,Conciliacao!A87)*(-1)</f>
        <v/>
      </c>
      <c r="L87" s="4">
        <f>SUMIFS(df_mutuos!N:N,df_mutuos!B:B,Conciliacao!A87)*(-1)</f>
        <v/>
      </c>
      <c r="M87" s="8">
        <f>SUMIFS(df_bloqueios_judiciais!G:G,df_bloqueios_judiciais!D:D,Conciliacao!A87,df_bloqueios_judiciais!G:G,"&lt;0")</f>
        <v/>
      </c>
      <c r="N87" s="10">
        <f>SUMIFS(df_extratos!I:I,df_extratos!F:F,Conciliacao!BE87,df_extratos!G:G,"DEBITO")+SUMIFS(df_extratos!I:I,df_extratos!F:F,Conciliacao!A87,df_extratos!G:G,"DEBITO")+SUMIFS(df_extratos!I:I,df_extratos!F:F,Conciliacao!BF87,df_extratos!G:G,"DEBITO")+SUMIFS(df_extratos!I:I,df_extratos!F:F,Conciliacao!BG87,df_extratos!G:G,"DEBITO")+SUMIFS(df_extratos!I:I,df_extratos!F:F,Conciliacao!BH87,df_extratos!G:G,"DEBITO")</f>
        <v/>
      </c>
      <c r="O87" s="11">
        <f>N87-SUM(J87:M87)</f>
        <v/>
      </c>
      <c r="P87" s="25">
        <f>SUMIFS(df_ajustes_conciliaco!D:D,df_ajustes_conciliaco!C:C,Conciliacao!A87)</f>
        <v/>
      </c>
      <c r="Q87" s="22">
        <f>O87+I87-P87</f>
        <v/>
      </c>
      <c r="BE87" s="20" t="n">
        <v>45743.5</v>
      </c>
      <c r="BF87" s="20" t="n">
        <v>45743.125</v>
      </c>
      <c r="BG87" s="20" t="n">
        <v>45743.54166666666</v>
      </c>
      <c r="BH87" s="20" t="n">
        <v>45743.625</v>
      </c>
    </row>
    <row r="88">
      <c r="A88" s="5">
        <f>A87+1</f>
        <v/>
      </c>
      <c r="B88" s="3">
        <f>-SUMIFS(df_extrato_zig!G:G,df_extrato_zig!E:E,Conciliacao!A88,df_extrato_zig!D:D,"Saque")-SUMIFS(df_extrato_zig!G:G,df_extrato_zig!E:E,Conciliacao!A88,df_extrato_zig!D:D,"Antecipação")</f>
        <v/>
      </c>
      <c r="C88" s="3">
        <f>SUMIFS(df_extrato_zig!E:E,df_extrato_zig!L:L,Conciliacao!A88,df_extrato_zig!F:F,"DINHEIRO")</f>
        <v/>
      </c>
      <c r="D88" s="3">
        <f>SUMIFS(view_parc_agrup!H:H,view_parc_agrup!G:G,Conciliacao!A88)</f>
        <v/>
      </c>
      <c r="E88" s="3">
        <f>SUMIFS(df_eventos!F:F,df_eventos!H:H,Conciliacao!A88)</f>
        <v/>
      </c>
      <c r="F88" s="3">
        <f>SUMIFS(df_mutuos!M:M,df_mutuos!B:B,Conciliacao!A88)</f>
        <v/>
      </c>
      <c r="G88" s="6">
        <f>SUMIFS(df_bloqueios_judiciais!G:G,df_bloqueios_judiciais!D:D,Conciliacao!A88,df_bloqueios_judiciais!G:G,"&gt;0")</f>
        <v/>
      </c>
      <c r="H88" s="7">
        <f>SUMIFS(df_extratos!I:I,df_extratos!F:F,Conciliacao!BE88,df_extratos!G:G,"CREDITO")+SUMIFS(df_extratos!I:I,df_extratos!F:F,Conciliacao!A88,df_extratos!G:G,"CREDITO")+SUMIFS(df_extratos!I:I,df_extratos!F:F,Conciliacao!BF88,df_extratos!G:G,"CREDITO")+SUMIFS(df_extratos!I:I,df_extratos!F:F,Conciliacao!BG88,df_extratos!G:G,"CREDITO")+SUMIFS(df_extratos!I:I,df_extratos!F:F,Conciliacao!BH88,df_extratos!G:G,"CREDITO")</f>
        <v/>
      </c>
      <c r="I88" s="9">
        <f>H88-SUM(B88:G88)</f>
        <v/>
      </c>
      <c r="J88" s="4">
        <f>SUMIFS(df_blueme_sem_parcelamento!E:E,df_blueme_sem_parcelamento!H:H,Conciliacao!A88)*(-1)</f>
        <v/>
      </c>
      <c r="K88" s="4">
        <f>SUMIFS(df_blueme_com_parcelamento!J:J,df_blueme_com_parcelamento!M:M,Conciliacao!A88)*(-1)</f>
        <v/>
      </c>
      <c r="L88" s="4">
        <f>SUMIFS(df_mutuos!N:N,df_mutuos!B:B,Conciliacao!A88)*(-1)</f>
        <v/>
      </c>
      <c r="M88" s="8">
        <f>SUMIFS(df_bloqueios_judiciais!G:G,df_bloqueios_judiciais!D:D,Conciliacao!A88,df_bloqueios_judiciais!G:G,"&lt;0")</f>
        <v/>
      </c>
      <c r="N88" s="10">
        <f>SUMIFS(df_extratos!I:I,df_extratos!F:F,Conciliacao!BE88,df_extratos!G:G,"DEBITO")+SUMIFS(df_extratos!I:I,df_extratos!F:F,Conciliacao!A88,df_extratos!G:G,"DEBITO")+SUMIFS(df_extratos!I:I,df_extratos!F:F,Conciliacao!BF88,df_extratos!G:G,"DEBITO")+SUMIFS(df_extratos!I:I,df_extratos!F:F,Conciliacao!BG88,df_extratos!G:G,"DEBITO")+SUMIFS(df_extratos!I:I,df_extratos!F:F,Conciliacao!BH88,df_extratos!G:G,"DEBITO")</f>
        <v/>
      </c>
      <c r="O88" s="11">
        <f>N88-SUM(J88:M88)</f>
        <v/>
      </c>
      <c r="P88" s="25">
        <f>SUMIFS(df_ajustes_conciliaco!D:D,df_ajustes_conciliaco!C:C,Conciliacao!A88)</f>
        <v/>
      </c>
      <c r="Q88" s="22">
        <f>O88+I88-P88</f>
        <v/>
      </c>
      <c r="BE88" s="20" t="n">
        <v>45744.5</v>
      </c>
      <c r="BF88" s="20" t="n">
        <v>45744.125</v>
      </c>
      <c r="BG88" s="20" t="n">
        <v>45744.54166666666</v>
      </c>
      <c r="BH88" s="20" t="n">
        <v>45744.625</v>
      </c>
    </row>
    <row r="89">
      <c r="A89" s="5">
        <f>A88+1</f>
        <v/>
      </c>
      <c r="B89" s="3">
        <f>-SUMIFS(df_extrato_zig!G:G,df_extrato_zig!E:E,Conciliacao!A89,df_extrato_zig!D:D,"Saque")-SUMIFS(df_extrato_zig!G:G,df_extrato_zig!E:E,Conciliacao!A89,df_extrato_zig!D:D,"Antecipação")</f>
        <v/>
      </c>
      <c r="C89" s="3">
        <f>SUMIFS(df_extrato_zig!E:E,df_extrato_zig!L:L,Conciliacao!A89,df_extrato_zig!F:F,"DINHEIRO")</f>
        <v/>
      </c>
      <c r="D89" s="3">
        <f>SUMIFS(view_parc_agrup!H:H,view_parc_agrup!G:G,Conciliacao!A89)</f>
        <v/>
      </c>
      <c r="E89" s="3">
        <f>SUMIFS(df_eventos!F:F,df_eventos!H:H,Conciliacao!A89)</f>
        <v/>
      </c>
      <c r="F89" s="3">
        <f>SUMIFS(df_mutuos!M:M,df_mutuos!B:B,Conciliacao!A89)</f>
        <v/>
      </c>
      <c r="G89" s="6">
        <f>SUMIFS(df_bloqueios_judiciais!G:G,df_bloqueios_judiciais!D:D,Conciliacao!A89,df_bloqueios_judiciais!G:G,"&gt;0")</f>
        <v/>
      </c>
      <c r="H89" s="7">
        <f>SUMIFS(df_extratos!I:I,df_extratos!F:F,Conciliacao!BE89,df_extratos!G:G,"CREDITO")+SUMIFS(df_extratos!I:I,df_extratos!F:F,Conciliacao!A89,df_extratos!G:G,"CREDITO")+SUMIFS(df_extratos!I:I,df_extratos!F:F,Conciliacao!BF89,df_extratos!G:G,"CREDITO")+SUMIFS(df_extratos!I:I,df_extratos!F:F,Conciliacao!BG89,df_extratos!G:G,"CREDITO")+SUMIFS(df_extratos!I:I,df_extratos!F:F,Conciliacao!BH89,df_extratos!G:G,"CREDITO")</f>
        <v/>
      </c>
      <c r="I89" s="9">
        <f>H89-SUM(B89:G89)</f>
        <v/>
      </c>
      <c r="J89" s="4">
        <f>SUMIFS(df_blueme_sem_parcelamento!E:E,df_blueme_sem_parcelamento!H:H,Conciliacao!A89)*(-1)</f>
        <v/>
      </c>
      <c r="K89" s="4">
        <f>SUMIFS(df_blueme_com_parcelamento!J:J,df_blueme_com_parcelamento!M:M,Conciliacao!A89)*(-1)</f>
        <v/>
      </c>
      <c r="L89" s="4">
        <f>SUMIFS(df_mutuos!N:N,df_mutuos!B:B,Conciliacao!A89)*(-1)</f>
        <v/>
      </c>
      <c r="M89" s="8">
        <f>SUMIFS(df_bloqueios_judiciais!G:G,df_bloqueios_judiciais!D:D,Conciliacao!A89,df_bloqueios_judiciais!G:G,"&lt;0")</f>
        <v/>
      </c>
      <c r="N89" s="10">
        <f>SUMIFS(df_extratos!I:I,df_extratos!F:F,Conciliacao!BE89,df_extratos!G:G,"DEBITO")+SUMIFS(df_extratos!I:I,df_extratos!F:F,Conciliacao!A89,df_extratos!G:G,"DEBITO")+SUMIFS(df_extratos!I:I,df_extratos!F:F,Conciliacao!BF89,df_extratos!G:G,"DEBITO")+SUMIFS(df_extratos!I:I,df_extratos!F:F,Conciliacao!BG89,df_extratos!G:G,"DEBITO")+SUMIFS(df_extratos!I:I,df_extratos!F:F,Conciliacao!BH89,df_extratos!G:G,"DEBITO")</f>
        <v/>
      </c>
      <c r="O89" s="11">
        <f>N89-SUM(J89:M89)</f>
        <v/>
      </c>
      <c r="P89" s="25">
        <f>SUMIFS(df_ajustes_conciliaco!D:D,df_ajustes_conciliaco!C:C,Conciliacao!A89)</f>
        <v/>
      </c>
      <c r="Q89" s="22">
        <f>O89+I89-P89</f>
        <v/>
      </c>
      <c r="BE89" s="20" t="n">
        <v>45745.5</v>
      </c>
      <c r="BF89" s="20" t="n">
        <v>45745.125</v>
      </c>
      <c r="BG89" s="20" t="n">
        <v>45745.54166666666</v>
      </c>
      <c r="BH89" s="20" t="n">
        <v>45745.625</v>
      </c>
    </row>
    <row r="90">
      <c r="A90" s="5">
        <f>A89+1</f>
        <v/>
      </c>
      <c r="B90" s="3">
        <f>-SUMIFS(df_extrato_zig!G:G,df_extrato_zig!E:E,Conciliacao!A90,df_extrato_zig!D:D,"Saque")-SUMIFS(df_extrato_zig!G:G,df_extrato_zig!E:E,Conciliacao!A90,df_extrato_zig!D:D,"Antecipação")</f>
        <v/>
      </c>
      <c r="C90" s="3">
        <f>SUMIFS(df_extrato_zig!E:E,df_extrato_zig!L:L,Conciliacao!A90,df_extrato_zig!F:F,"DINHEIRO")</f>
        <v/>
      </c>
      <c r="D90" s="3">
        <f>SUMIFS(view_parc_agrup!H:H,view_parc_agrup!G:G,Conciliacao!A90)</f>
        <v/>
      </c>
      <c r="E90" s="3">
        <f>SUMIFS(df_eventos!F:F,df_eventos!H:H,Conciliacao!A90)</f>
        <v/>
      </c>
      <c r="F90" s="3">
        <f>SUMIFS(df_mutuos!M:M,df_mutuos!B:B,Conciliacao!A90)</f>
        <v/>
      </c>
      <c r="G90" s="6">
        <f>SUMIFS(df_bloqueios_judiciais!G:G,df_bloqueios_judiciais!D:D,Conciliacao!A90,df_bloqueios_judiciais!G:G,"&gt;0")</f>
        <v/>
      </c>
      <c r="H90" s="7">
        <f>SUMIFS(df_extratos!I:I,df_extratos!F:F,Conciliacao!BE90,df_extratos!G:G,"CREDITO")+SUMIFS(df_extratos!I:I,df_extratos!F:F,Conciliacao!A90,df_extratos!G:G,"CREDITO")+SUMIFS(df_extratos!I:I,df_extratos!F:F,Conciliacao!BF90,df_extratos!G:G,"CREDITO")+SUMIFS(df_extratos!I:I,df_extratos!F:F,Conciliacao!BG90,df_extratos!G:G,"CREDITO")+SUMIFS(df_extratos!I:I,df_extratos!F:F,Conciliacao!BH90,df_extratos!G:G,"CREDITO")</f>
        <v/>
      </c>
      <c r="I90" s="9">
        <f>H90-SUM(B90:G90)</f>
        <v/>
      </c>
      <c r="J90" s="4">
        <f>SUMIFS(df_blueme_sem_parcelamento!E:E,df_blueme_sem_parcelamento!H:H,Conciliacao!A90)*(-1)</f>
        <v/>
      </c>
      <c r="K90" s="4">
        <f>SUMIFS(df_blueme_com_parcelamento!J:J,df_blueme_com_parcelamento!M:M,Conciliacao!A90)*(-1)</f>
        <v/>
      </c>
      <c r="L90" s="4">
        <f>SUMIFS(df_mutuos!N:N,df_mutuos!B:B,Conciliacao!A90)*(-1)</f>
        <v/>
      </c>
      <c r="M90" s="8">
        <f>SUMIFS(df_bloqueios_judiciais!G:G,df_bloqueios_judiciais!D:D,Conciliacao!A90,df_bloqueios_judiciais!G:G,"&lt;0")</f>
        <v/>
      </c>
      <c r="N90" s="10">
        <f>SUMIFS(df_extratos!I:I,df_extratos!F:F,Conciliacao!BE90,df_extratos!G:G,"DEBITO")+SUMIFS(df_extratos!I:I,df_extratos!F:F,Conciliacao!A90,df_extratos!G:G,"DEBITO")+SUMIFS(df_extratos!I:I,df_extratos!F:F,Conciliacao!BF90,df_extratos!G:G,"DEBITO")+SUMIFS(df_extratos!I:I,df_extratos!F:F,Conciliacao!BG90,df_extratos!G:G,"DEBITO")+SUMIFS(df_extratos!I:I,df_extratos!F:F,Conciliacao!BH90,df_extratos!G:G,"DEBITO")</f>
        <v/>
      </c>
      <c r="O90" s="11">
        <f>N90-SUM(J90:M90)</f>
        <v/>
      </c>
      <c r="P90" s="25">
        <f>SUMIFS(df_ajustes_conciliaco!D:D,df_ajustes_conciliaco!C:C,Conciliacao!A90)</f>
        <v/>
      </c>
      <c r="Q90" s="22">
        <f>O90+I90-P90</f>
        <v/>
      </c>
      <c r="BE90" s="20" t="n">
        <v>45746.5</v>
      </c>
      <c r="BF90" s="20" t="n">
        <v>45746.125</v>
      </c>
      <c r="BG90" s="20" t="n">
        <v>45746.54166666666</v>
      </c>
      <c r="BH90" s="20" t="n">
        <v>45746.625</v>
      </c>
    </row>
    <row r="91">
      <c r="A91" s="5">
        <f>A90+1</f>
        <v/>
      </c>
      <c r="B91" s="3">
        <f>-SUMIFS(df_extrato_zig!G:G,df_extrato_zig!E:E,Conciliacao!A91,df_extrato_zig!D:D,"Saque")-SUMIFS(df_extrato_zig!G:G,df_extrato_zig!E:E,Conciliacao!A91,df_extrato_zig!D:D,"Antecipação")</f>
        <v/>
      </c>
      <c r="C91" s="3">
        <f>SUMIFS(df_extrato_zig!E:E,df_extrato_zig!L:L,Conciliacao!A91,df_extrato_zig!F:F,"DINHEIRO")</f>
        <v/>
      </c>
      <c r="D91" s="3">
        <f>SUMIFS(view_parc_agrup!H:H,view_parc_agrup!G:G,Conciliacao!A91)</f>
        <v/>
      </c>
      <c r="E91" s="3">
        <f>SUMIFS(df_eventos!F:F,df_eventos!H:H,Conciliacao!A91)</f>
        <v/>
      </c>
      <c r="F91" s="3">
        <f>SUMIFS(df_mutuos!M:M,df_mutuos!B:B,Conciliacao!A91)</f>
        <v/>
      </c>
      <c r="G91" s="6">
        <f>SUMIFS(df_bloqueios_judiciais!G:G,df_bloqueios_judiciais!D:D,Conciliacao!A91,df_bloqueios_judiciais!G:G,"&gt;0")</f>
        <v/>
      </c>
      <c r="H91" s="7">
        <f>SUMIFS(df_extratos!I:I,df_extratos!F:F,Conciliacao!BE91,df_extratos!G:G,"CREDITO")+SUMIFS(df_extratos!I:I,df_extratos!F:F,Conciliacao!A91,df_extratos!G:G,"CREDITO")+SUMIFS(df_extratos!I:I,df_extratos!F:F,Conciliacao!BF91,df_extratos!G:G,"CREDITO")+SUMIFS(df_extratos!I:I,df_extratos!F:F,Conciliacao!BG91,df_extratos!G:G,"CREDITO")+SUMIFS(df_extratos!I:I,df_extratos!F:F,Conciliacao!BH91,df_extratos!G:G,"CREDITO")</f>
        <v/>
      </c>
      <c r="I91" s="9">
        <f>H91-SUM(B91:G91)</f>
        <v/>
      </c>
      <c r="J91" s="4">
        <f>SUMIFS(df_blueme_sem_parcelamento!E:E,df_blueme_sem_parcelamento!H:H,Conciliacao!A91)*(-1)</f>
        <v/>
      </c>
      <c r="K91" s="4">
        <f>SUMIFS(df_blueme_com_parcelamento!J:J,df_blueme_com_parcelamento!M:M,Conciliacao!A91)*(-1)</f>
        <v/>
      </c>
      <c r="L91" s="4">
        <f>SUMIFS(df_mutuos!N:N,df_mutuos!B:B,Conciliacao!A91)*(-1)</f>
        <v/>
      </c>
      <c r="M91" s="8">
        <f>SUMIFS(df_bloqueios_judiciais!G:G,df_bloqueios_judiciais!D:D,Conciliacao!A91,df_bloqueios_judiciais!G:G,"&lt;0")</f>
        <v/>
      </c>
      <c r="N91" s="10">
        <f>SUMIFS(df_extratos!I:I,df_extratos!F:F,Conciliacao!BE91,df_extratos!G:G,"DEBITO")+SUMIFS(df_extratos!I:I,df_extratos!F:F,Conciliacao!A91,df_extratos!G:G,"DEBITO")+SUMIFS(df_extratos!I:I,df_extratos!F:F,Conciliacao!BF91,df_extratos!G:G,"DEBITO")+SUMIFS(df_extratos!I:I,df_extratos!F:F,Conciliacao!BG91,df_extratos!G:G,"DEBITO")+SUMIFS(df_extratos!I:I,df_extratos!F:F,Conciliacao!BH91,df_extratos!G:G,"DEBITO")</f>
        <v/>
      </c>
      <c r="O91" s="11">
        <f>N91-SUM(J91:M91)</f>
        <v/>
      </c>
      <c r="P91" s="25">
        <f>SUMIFS(df_ajustes_conciliaco!D:D,df_ajustes_conciliaco!C:C,Conciliacao!A91)</f>
        <v/>
      </c>
      <c r="Q91" s="22">
        <f>O91+I91-P91</f>
        <v/>
      </c>
      <c r="BE91" s="20" t="n">
        <v>45747.5</v>
      </c>
      <c r="BF91" s="20" t="n">
        <v>45747.125</v>
      </c>
      <c r="BG91" s="20" t="n">
        <v>45747.54166666666</v>
      </c>
      <c r="BH91" s="20" t="n">
        <v>45747.625</v>
      </c>
    </row>
    <row r="92">
      <c r="A92" s="5">
        <f>A91+1</f>
        <v/>
      </c>
      <c r="B92" s="3">
        <f>-SUMIFS(df_extrato_zig!G:G,df_extrato_zig!E:E,Conciliacao!A92,df_extrato_zig!D:D,"Saque")-SUMIFS(df_extrato_zig!G:G,df_extrato_zig!E:E,Conciliacao!A92,df_extrato_zig!D:D,"Antecipação")</f>
        <v/>
      </c>
      <c r="C92" s="3">
        <f>SUMIFS(df_extrato_zig!E:E,df_extrato_zig!L:L,Conciliacao!A92,df_extrato_zig!F:F,"DINHEIRO")</f>
        <v/>
      </c>
      <c r="D92" s="3">
        <f>SUMIFS(view_parc_agrup!H:H,view_parc_agrup!G:G,Conciliacao!A92)</f>
        <v/>
      </c>
      <c r="E92" s="3">
        <f>SUMIFS(df_eventos!F:F,df_eventos!H:H,Conciliacao!A92)</f>
        <v/>
      </c>
      <c r="F92" s="3">
        <f>SUMIFS(df_mutuos!M:M,df_mutuos!B:B,Conciliacao!A92)</f>
        <v/>
      </c>
      <c r="G92" s="6">
        <f>SUMIFS(df_bloqueios_judiciais!G:G,df_bloqueios_judiciais!D:D,Conciliacao!A92,df_bloqueios_judiciais!G:G,"&gt;0")</f>
        <v/>
      </c>
      <c r="H92" s="7">
        <f>SUMIFS(df_extratos!I:I,df_extratos!F:F,Conciliacao!BE92,df_extratos!G:G,"CREDITO")+SUMIFS(df_extratos!I:I,df_extratos!F:F,Conciliacao!A92,df_extratos!G:G,"CREDITO")+SUMIFS(df_extratos!I:I,df_extratos!F:F,Conciliacao!BF92,df_extratos!G:G,"CREDITO")+SUMIFS(df_extratos!I:I,df_extratos!F:F,Conciliacao!BG92,df_extratos!G:G,"CREDITO")+SUMIFS(df_extratos!I:I,df_extratos!F:F,Conciliacao!BH92,df_extratos!G:G,"CREDITO")</f>
        <v/>
      </c>
      <c r="I92" s="9">
        <f>H92-SUM(B92:G92)</f>
        <v/>
      </c>
      <c r="J92" s="4">
        <f>SUMIFS(df_blueme_sem_parcelamento!E:E,df_blueme_sem_parcelamento!H:H,Conciliacao!A92)*(-1)</f>
        <v/>
      </c>
      <c r="K92" s="4">
        <f>SUMIFS(df_blueme_com_parcelamento!J:J,df_blueme_com_parcelamento!M:M,Conciliacao!A92)*(-1)</f>
        <v/>
      </c>
      <c r="L92" s="4">
        <f>SUMIFS(df_mutuos!N:N,df_mutuos!B:B,Conciliacao!A92)*(-1)</f>
        <v/>
      </c>
      <c r="M92" s="8">
        <f>SUMIFS(df_bloqueios_judiciais!G:G,df_bloqueios_judiciais!D:D,Conciliacao!A92,df_bloqueios_judiciais!G:G,"&lt;0")</f>
        <v/>
      </c>
      <c r="N92" s="10">
        <f>SUMIFS(df_extratos!I:I,df_extratos!F:F,Conciliacao!BE92,df_extratos!G:G,"DEBITO")+SUMIFS(df_extratos!I:I,df_extratos!F:F,Conciliacao!A92,df_extratos!G:G,"DEBITO")+SUMIFS(df_extratos!I:I,df_extratos!F:F,Conciliacao!BF92,df_extratos!G:G,"DEBITO")+SUMIFS(df_extratos!I:I,df_extratos!F:F,Conciliacao!BG92,df_extratos!G:G,"DEBITO")+SUMIFS(df_extratos!I:I,df_extratos!F:F,Conciliacao!BH92,df_extratos!G:G,"DEBITO")</f>
        <v/>
      </c>
      <c r="O92" s="11">
        <f>N92-SUM(J92:M92)</f>
        <v/>
      </c>
      <c r="P92" s="25">
        <f>SUMIFS(df_ajustes_conciliaco!D:D,df_ajustes_conciliaco!C:C,Conciliacao!A92)</f>
        <v/>
      </c>
      <c r="Q92" s="22">
        <f>O92+I92-P92</f>
        <v/>
      </c>
      <c r="BE92" s="20" t="n">
        <v>45748.5</v>
      </c>
      <c r="BF92" s="20" t="n">
        <v>45748.125</v>
      </c>
      <c r="BG92" s="20" t="n">
        <v>45748.54166666666</v>
      </c>
      <c r="BH92" s="20" t="n">
        <v>45748.625</v>
      </c>
    </row>
    <row r="93">
      <c r="A93" s="5">
        <f>A92+1</f>
        <v/>
      </c>
      <c r="B93" s="3">
        <f>-SUMIFS(df_extrato_zig!G:G,df_extrato_zig!E:E,Conciliacao!A93,df_extrato_zig!D:D,"Saque")-SUMIFS(df_extrato_zig!G:G,df_extrato_zig!E:E,Conciliacao!A93,df_extrato_zig!D:D,"Antecipação")</f>
        <v/>
      </c>
      <c r="C93" s="3">
        <f>SUMIFS(df_extrato_zig!E:E,df_extrato_zig!L:L,Conciliacao!A93,df_extrato_zig!F:F,"DINHEIRO")</f>
        <v/>
      </c>
      <c r="D93" s="3">
        <f>SUMIFS(view_parc_agrup!H:H,view_parc_agrup!G:G,Conciliacao!A93)</f>
        <v/>
      </c>
      <c r="E93" s="3">
        <f>SUMIFS(df_eventos!F:F,df_eventos!H:H,Conciliacao!A93)</f>
        <v/>
      </c>
      <c r="F93" s="3">
        <f>SUMIFS(df_mutuos!M:M,df_mutuos!B:B,Conciliacao!A93)</f>
        <v/>
      </c>
      <c r="G93" s="6">
        <f>SUMIFS(df_bloqueios_judiciais!G:G,df_bloqueios_judiciais!D:D,Conciliacao!A93,df_bloqueios_judiciais!G:G,"&gt;0")</f>
        <v/>
      </c>
      <c r="H93" s="7">
        <f>SUMIFS(df_extratos!I:I,df_extratos!F:F,Conciliacao!BE93,df_extratos!G:G,"CREDITO")+SUMIFS(df_extratos!I:I,df_extratos!F:F,Conciliacao!A93,df_extratos!G:G,"CREDITO")+SUMIFS(df_extratos!I:I,df_extratos!F:F,Conciliacao!BF93,df_extratos!G:G,"CREDITO")+SUMIFS(df_extratos!I:I,df_extratos!F:F,Conciliacao!BG93,df_extratos!G:G,"CREDITO")+SUMIFS(df_extratos!I:I,df_extratos!F:F,Conciliacao!BH93,df_extratos!G:G,"CREDITO")</f>
        <v/>
      </c>
      <c r="I93" s="9">
        <f>H93-SUM(B93:G93)</f>
        <v/>
      </c>
      <c r="J93" s="4">
        <f>SUMIFS(df_blueme_sem_parcelamento!E:E,df_blueme_sem_parcelamento!H:H,Conciliacao!A93)*(-1)</f>
        <v/>
      </c>
      <c r="K93" s="4">
        <f>SUMIFS(df_blueme_com_parcelamento!J:J,df_blueme_com_parcelamento!M:M,Conciliacao!A93)*(-1)</f>
        <v/>
      </c>
      <c r="L93" s="4">
        <f>SUMIFS(df_mutuos!N:N,df_mutuos!B:B,Conciliacao!A93)*(-1)</f>
        <v/>
      </c>
      <c r="M93" s="8">
        <f>SUMIFS(df_bloqueios_judiciais!G:G,df_bloqueios_judiciais!D:D,Conciliacao!A93,df_bloqueios_judiciais!G:G,"&lt;0")</f>
        <v/>
      </c>
      <c r="N93" s="10">
        <f>SUMIFS(df_extratos!I:I,df_extratos!F:F,Conciliacao!BE93,df_extratos!G:G,"DEBITO")+SUMIFS(df_extratos!I:I,df_extratos!F:F,Conciliacao!A93,df_extratos!G:G,"DEBITO")+SUMIFS(df_extratos!I:I,df_extratos!F:F,Conciliacao!BF93,df_extratos!G:G,"DEBITO")+SUMIFS(df_extratos!I:I,df_extratos!F:F,Conciliacao!BG93,df_extratos!G:G,"DEBITO")+SUMIFS(df_extratos!I:I,df_extratos!F:F,Conciliacao!BH93,df_extratos!G:G,"DEBITO")</f>
        <v/>
      </c>
      <c r="O93" s="11">
        <f>N93-SUM(J93:M93)</f>
        <v/>
      </c>
      <c r="P93" s="25">
        <f>SUMIFS(df_ajustes_conciliaco!D:D,df_ajustes_conciliaco!C:C,Conciliacao!A93)</f>
        <v/>
      </c>
      <c r="Q93" s="22">
        <f>O93+I93-P93</f>
        <v/>
      </c>
      <c r="BE93" s="20" t="n">
        <v>45749.5</v>
      </c>
      <c r="BF93" s="20" t="n">
        <v>45749.125</v>
      </c>
      <c r="BG93" s="20" t="n">
        <v>45749.54166666666</v>
      </c>
      <c r="BH93" s="20" t="n">
        <v>45749.625</v>
      </c>
    </row>
    <row r="94">
      <c r="A94" s="5">
        <f>A93+1</f>
        <v/>
      </c>
      <c r="B94" s="3">
        <f>-SUMIFS(df_extrato_zig!G:G,df_extrato_zig!E:E,Conciliacao!A94,df_extrato_zig!D:D,"Saque")-SUMIFS(df_extrato_zig!G:G,df_extrato_zig!E:E,Conciliacao!A94,df_extrato_zig!D:D,"Antecipação")</f>
        <v/>
      </c>
      <c r="C94" s="3">
        <f>SUMIFS(df_extrato_zig!E:E,df_extrato_zig!L:L,Conciliacao!A94,df_extrato_zig!F:F,"DINHEIRO")</f>
        <v/>
      </c>
      <c r="D94" s="3">
        <f>SUMIFS(view_parc_agrup!H:H,view_parc_agrup!G:G,Conciliacao!A94)</f>
        <v/>
      </c>
      <c r="E94" s="3">
        <f>SUMIFS(df_eventos!F:F,df_eventos!H:H,Conciliacao!A94)</f>
        <v/>
      </c>
      <c r="F94" s="3">
        <f>SUMIFS(df_mutuos!M:M,df_mutuos!B:B,Conciliacao!A94)</f>
        <v/>
      </c>
      <c r="G94" s="6">
        <f>SUMIFS(df_bloqueios_judiciais!G:G,df_bloqueios_judiciais!D:D,Conciliacao!A94,df_bloqueios_judiciais!G:G,"&gt;0")</f>
        <v/>
      </c>
      <c r="H94" s="7">
        <f>SUMIFS(df_extratos!I:I,df_extratos!F:F,Conciliacao!BE94,df_extratos!G:G,"CREDITO")+SUMIFS(df_extratos!I:I,df_extratos!F:F,Conciliacao!A94,df_extratos!G:G,"CREDITO")+SUMIFS(df_extratos!I:I,df_extratos!F:F,Conciliacao!BF94,df_extratos!G:G,"CREDITO")+SUMIFS(df_extratos!I:I,df_extratos!F:F,Conciliacao!BG94,df_extratos!G:G,"CREDITO")+SUMIFS(df_extratos!I:I,df_extratos!F:F,Conciliacao!BH94,df_extratos!G:G,"CREDITO")</f>
        <v/>
      </c>
      <c r="I94" s="9">
        <f>H94-SUM(B94:G94)</f>
        <v/>
      </c>
      <c r="J94" s="4">
        <f>SUMIFS(df_blueme_sem_parcelamento!E:E,df_blueme_sem_parcelamento!H:H,Conciliacao!A94)*(-1)</f>
        <v/>
      </c>
      <c r="K94" s="4">
        <f>SUMIFS(df_blueme_com_parcelamento!J:J,df_blueme_com_parcelamento!M:M,Conciliacao!A94)*(-1)</f>
        <v/>
      </c>
      <c r="L94" s="4">
        <f>SUMIFS(df_mutuos!N:N,df_mutuos!B:B,Conciliacao!A94)*(-1)</f>
        <v/>
      </c>
      <c r="M94" s="8">
        <f>SUMIFS(df_bloqueios_judiciais!G:G,df_bloqueios_judiciais!D:D,Conciliacao!A94,df_bloqueios_judiciais!G:G,"&lt;0")</f>
        <v/>
      </c>
      <c r="N94" s="10">
        <f>SUMIFS(df_extratos!I:I,df_extratos!F:F,Conciliacao!BE94,df_extratos!G:G,"DEBITO")+SUMIFS(df_extratos!I:I,df_extratos!F:F,Conciliacao!A94,df_extratos!G:G,"DEBITO")+SUMIFS(df_extratos!I:I,df_extratos!F:F,Conciliacao!BF94,df_extratos!G:G,"DEBITO")+SUMIFS(df_extratos!I:I,df_extratos!F:F,Conciliacao!BG94,df_extratos!G:G,"DEBITO")+SUMIFS(df_extratos!I:I,df_extratos!F:F,Conciliacao!BH94,df_extratos!G:G,"DEBITO")</f>
        <v/>
      </c>
      <c r="O94" s="11">
        <f>N94-SUM(J94:M94)</f>
        <v/>
      </c>
      <c r="P94" s="25">
        <f>SUMIFS(df_ajustes_conciliaco!D:D,df_ajustes_conciliaco!C:C,Conciliacao!A94)</f>
        <v/>
      </c>
      <c r="Q94" s="22">
        <f>O94+I94-P94</f>
        <v/>
      </c>
      <c r="BE94" s="20" t="n">
        <v>45750.5</v>
      </c>
      <c r="BF94" s="20" t="n">
        <v>45750.125</v>
      </c>
      <c r="BG94" s="20" t="n">
        <v>45750.54166666666</v>
      </c>
      <c r="BH94" s="20" t="n">
        <v>45750.625</v>
      </c>
    </row>
    <row r="95">
      <c r="A95" s="5">
        <f>A94+1</f>
        <v/>
      </c>
      <c r="B95" s="3">
        <f>-SUMIFS(df_extrato_zig!G:G,df_extrato_zig!E:E,Conciliacao!A95,df_extrato_zig!D:D,"Saque")-SUMIFS(df_extrato_zig!G:G,df_extrato_zig!E:E,Conciliacao!A95,df_extrato_zig!D:D,"Antecipação")</f>
        <v/>
      </c>
      <c r="C95" s="3">
        <f>SUMIFS(df_extrato_zig!E:E,df_extrato_zig!L:L,Conciliacao!A95,df_extrato_zig!F:F,"DINHEIRO")</f>
        <v/>
      </c>
      <c r="D95" s="3">
        <f>SUMIFS(view_parc_agrup!H:H,view_parc_agrup!G:G,Conciliacao!A95)</f>
        <v/>
      </c>
      <c r="E95" s="3">
        <f>SUMIFS(df_eventos!F:F,df_eventos!H:H,Conciliacao!A95)</f>
        <v/>
      </c>
      <c r="F95" s="3">
        <f>SUMIFS(df_mutuos!M:M,df_mutuos!B:B,Conciliacao!A95)</f>
        <v/>
      </c>
      <c r="G95" s="6">
        <f>SUMIFS(df_bloqueios_judiciais!G:G,df_bloqueios_judiciais!D:D,Conciliacao!A95,df_bloqueios_judiciais!G:G,"&gt;0")</f>
        <v/>
      </c>
      <c r="H95" s="7">
        <f>SUMIFS(df_extratos!I:I,df_extratos!F:F,Conciliacao!BE95,df_extratos!G:G,"CREDITO")+SUMIFS(df_extratos!I:I,df_extratos!F:F,Conciliacao!A95,df_extratos!G:G,"CREDITO")+SUMIFS(df_extratos!I:I,df_extratos!F:F,Conciliacao!BF95,df_extratos!G:G,"CREDITO")+SUMIFS(df_extratos!I:I,df_extratos!F:F,Conciliacao!BG95,df_extratos!G:G,"CREDITO")+SUMIFS(df_extratos!I:I,df_extratos!F:F,Conciliacao!BH95,df_extratos!G:G,"CREDITO")</f>
        <v/>
      </c>
      <c r="I95" s="9">
        <f>H95-SUM(B95:G95)</f>
        <v/>
      </c>
      <c r="J95" s="4">
        <f>SUMIFS(df_blueme_sem_parcelamento!E:E,df_blueme_sem_parcelamento!H:H,Conciliacao!A95)*(-1)</f>
        <v/>
      </c>
      <c r="K95" s="4">
        <f>SUMIFS(df_blueme_com_parcelamento!J:J,df_blueme_com_parcelamento!M:M,Conciliacao!A95)*(-1)</f>
        <v/>
      </c>
      <c r="L95" s="4">
        <f>SUMIFS(df_mutuos!N:N,df_mutuos!B:B,Conciliacao!A95)*(-1)</f>
        <v/>
      </c>
      <c r="M95" s="8">
        <f>SUMIFS(df_bloqueios_judiciais!G:G,df_bloqueios_judiciais!D:D,Conciliacao!A95,df_bloqueios_judiciais!G:G,"&lt;0")</f>
        <v/>
      </c>
      <c r="N95" s="10">
        <f>SUMIFS(df_extratos!I:I,df_extratos!F:F,Conciliacao!BE95,df_extratos!G:G,"DEBITO")+SUMIFS(df_extratos!I:I,df_extratos!F:F,Conciliacao!A95,df_extratos!G:G,"DEBITO")+SUMIFS(df_extratos!I:I,df_extratos!F:F,Conciliacao!BF95,df_extratos!G:G,"DEBITO")+SUMIFS(df_extratos!I:I,df_extratos!F:F,Conciliacao!BG95,df_extratos!G:G,"DEBITO")+SUMIFS(df_extratos!I:I,df_extratos!F:F,Conciliacao!BH95,df_extratos!G:G,"DEBITO")</f>
        <v/>
      </c>
      <c r="O95" s="11">
        <f>N95-SUM(J95:M95)</f>
        <v/>
      </c>
      <c r="P95" s="25">
        <f>SUMIFS(df_ajustes_conciliaco!D:D,df_ajustes_conciliaco!C:C,Conciliacao!A95)</f>
        <v/>
      </c>
      <c r="Q95" s="22">
        <f>O95+I95-P95</f>
        <v/>
      </c>
      <c r="BE95" s="20" t="n">
        <v>45751.5</v>
      </c>
      <c r="BF95" s="20" t="n">
        <v>45751.125</v>
      </c>
      <c r="BG95" s="20" t="n">
        <v>45751.54166666666</v>
      </c>
      <c r="BH95" s="20" t="n">
        <v>45751.625</v>
      </c>
    </row>
    <row r="96">
      <c r="A96" s="5">
        <f>A95+1</f>
        <v/>
      </c>
      <c r="B96" s="3">
        <f>-SUMIFS(df_extrato_zig!G:G,df_extrato_zig!E:E,Conciliacao!A96,df_extrato_zig!D:D,"Saque")-SUMIFS(df_extrato_zig!G:G,df_extrato_zig!E:E,Conciliacao!A96,df_extrato_zig!D:D,"Antecipação")</f>
        <v/>
      </c>
      <c r="C96" s="3">
        <f>SUMIFS(df_extrato_zig!E:E,df_extrato_zig!L:L,Conciliacao!A96,df_extrato_zig!F:F,"DINHEIRO")</f>
        <v/>
      </c>
      <c r="D96" s="3">
        <f>SUMIFS(view_parc_agrup!H:H,view_parc_agrup!G:G,Conciliacao!A96)</f>
        <v/>
      </c>
      <c r="E96" s="3">
        <f>SUMIFS(df_eventos!F:F,df_eventos!H:H,Conciliacao!A96)</f>
        <v/>
      </c>
      <c r="F96" s="3">
        <f>SUMIFS(df_mutuos!M:M,df_mutuos!B:B,Conciliacao!A96)</f>
        <v/>
      </c>
      <c r="G96" s="6">
        <f>SUMIFS(df_bloqueios_judiciais!G:G,df_bloqueios_judiciais!D:D,Conciliacao!A96,df_bloqueios_judiciais!G:G,"&gt;0")</f>
        <v/>
      </c>
      <c r="H96" s="7">
        <f>SUMIFS(df_extratos!I:I,df_extratos!F:F,Conciliacao!BE96,df_extratos!G:G,"CREDITO")+SUMIFS(df_extratos!I:I,df_extratos!F:F,Conciliacao!A96,df_extratos!G:G,"CREDITO")+SUMIFS(df_extratos!I:I,df_extratos!F:F,Conciliacao!BF96,df_extratos!G:G,"CREDITO")+SUMIFS(df_extratos!I:I,df_extratos!F:F,Conciliacao!BG96,df_extratos!G:G,"CREDITO")+SUMIFS(df_extratos!I:I,df_extratos!F:F,Conciliacao!BH96,df_extratos!G:G,"CREDITO")</f>
        <v/>
      </c>
      <c r="I96" s="9">
        <f>H96-SUM(B96:G96)</f>
        <v/>
      </c>
      <c r="J96" s="4">
        <f>SUMIFS(df_blueme_sem_parcelamento!E:E,df_blueme_sem_parcelamento!H:H,Conciliacao!A96)*(-1)</f>
        <v/>
      </c>
      <c r="K96" s="4">
        <f>SUMIFS(df_blueme_com_parcelamento!J:J,df_blueme_com_parcelamento!M:M,Conciliacao!A96)*(-1)</f>
        <v/>
      </c>
      <c r="L96" s="4">
        <f>SUMIFS(df_mutuos!N:N,df_mutuos!B:B,Conciliacao!A96)*(-1)</f>
        <v/>
      </c>
      <c r="M96" s="8">
        <f>SUMIFS(df_bloqueios_judiciais!G:G,df_bloqueios_judiciais!D:D,Conciliacao!A96,df_bloqueios_judiciais!G:G,"&lt;0")</f>
        <v/>
      </c>
      <c r="N96" s="10">
        <f>SUMIFS(df_extratos!I:I,df_extratos!F:F,Conciliacao!BE96,df_extratos!G:G,"DEBITO")+SUMIFS(df_extratos!I:I,df_extratos!F:F,Conciliacao!A96,df_extratos!G:G,"DEBITO")+SUMIFS(df_extratos!I:I,df_extratos!F:F,Conciliacao!BF96,df_extratos!G:G,"DEBITO")+SUMIFS(df_extratos!I:I,df_extratos!F:F,Conciliacao!BG96,df_extratos!G:G,"DEBITO")+SUMIFS(df_extratos!I:I,df_extratos!F:F,Conciliacao!BH96,df_extratos!G:G,"DEBITO")</f>
        <v/>
      </c>
      <c r="O96" s="11">
        <f>N96-SUM(J96:M96)</f>
        <v/>
      </c>
      <c r="P96" s="25">
        <f>SUMIFS(df_ajustes_conciliaco!D:D,df_ajustes_conciliaco!C:C,Conciliacao!A96)</f>
        <v/>
      </c>
      <c r="Q96" s="22">
        <f>O96+I96-P96</f>
        <v/>
      </c>
      <c r="BE96" s="20" t="n">
        <v>45752.5</v>
      </c>
      <c r="BF96" s="20" t="n">
        <v>45752.125</v>
      </c>
      <c r="BG96" s="20" t="n">
        <v>45752.54166666666</v>
      </c>
      <c r="BH96" s="20" t="n">
        <v>45752.625</v>
      </c>
    </row>
    <row r="97">
      <c r="A97" s="5">
        <f>A96+1</f>
        <v/>
      </c>
      <c r="B97" s="3">
        <f>-SUMIFS(df_extrato_zig!G:G,df_extrato_zig!E:E,Conciliacao!A97,df_extrato_zig!D:D,"Saque")-SUMIFS(df_extrato_zig!G:G,df_extrato_zig!E:E,Conciliacao!A97,df_extrato_zig!D:D,"Antecipação")</f>
        <v/>
      </c>
      <c r="C97" s="3">
        <f>SUMIFS(df_extrato_zig!E:E,df_extrato_zig!L:L,Conciliacao!A97,df_extrato_zig!F:F,"DINHEIRO")</f>
        <v/>
      </c>
      <c r="D97" s="3">
        <f>SUMIFS(view_parc_agrup!H:H,view_parc_agrup!G:G,Conciliacao!A97)</f>
        <v/>
      </c>
      <c r="E97" s="3">
        <f>SUMIFS(df_eventos!F:F,df_eventos!H:H,Conciliacao!A97)</f>
        <v/>
      </c>
      <c r="F97" s="3">
        <f>SUMIFS(df_mutuos!M:M,df_mutuos!B:B,Conciliacao!A97)</f>
        <v/>
      </c>
      <c r="G97" s="6">
        <f>SUMIFS(df_bloqueios_judiciais!G:G,df_bloqueios_judiciais!D:D,Conciliacao!A97,df_bloqueios_judiciais!G:G,"&gt;0")</f>
        <v/>
      </c>
      <c r="H97" s="7">
        <f>SUMIFS(df_extratos!I:I,df_extratos!F:F,Conciliacao!BE97,df_extratos!G:G,"CREDITO")+SUMIFS(df_extratos!I:I,df_extratos!F:F,Conciliacao!A97,df_extratos!G:G,"CREDITO")+SUMIFS(df_extratos!I:I,df_extratos!F:F,Conciliacao!BF97,df_extratos!G:G,"CREDITO")+SUMIFS(df_extratos!I:I,df_extratos!F:F,Conciliacao!BG97,df_extratos!G:G,"CREDITO")+SUMIFS(df_extratos!I:I,df_extratos!F:F,Conciliacao!BH97,df_extratos!G:G,"CREDITO")</f>
        <v/>
      </c>
      <c r="I97" s="9">
        <f>H97-SUM(B97:G97)</f>
        <v/>
      </c>
      <c r="J97" s="4">
        <f>SUMIFS(df_blueme_sem_parcelamento!E:E,df_blueme_sem_parcelamento!H:H,Conciliacao!A97)*(-1)</f>
        <v/>
      </c>
      <c r="K97" s="4">
        <f>SUMIFS(df_blueme_com_parcelamento!J:J,df_blueme_com_parcelamento!M:M,Conciliacao!A97)*(-1)</f>
        <v/>
      </c>
      <c r="L97" s="4">
        <f>SUMIFS(df_mutuos!N:N,df_mutuos!B:B,Conciliacao!A97)*(-1)</f>
        <v/>
      </c>
      <c r="M97" s="8">
        <f>SUMIFS(df_bloqueios_judiciais!G:G,df_bloqueios_judiciais!D:D,Conciliacao!A97,df_bloqueios_judiciais!G:G,"&lt;0")</f>
        <v/>
      </c>
      <c r="N97" s="10">
        <f>SUMIFS(df_extratos!I:I,df_extratos!F:F,Conciliacao!BE97,df_extratos!G:G,"DEBITO")+SUMIFS(df_extratos!I:I,df_extratos!F:F,Conciliacao!A97,df_extratos!G:G,"DEBITO")+SUMIFS(df_extratos!I:I,df_extratos!F:F,Conciliacao!BF97,df_extratos!G:G,"DEBITO")+SUMIFS(df_extratos!I:I,df_extratos!F:F,Conciliacao!BG97,df_extratos!G:G,"DEBITO")+SUMIFS(df_extratos!I:I,df_extratos!F:F,Conciliacao!BH97,df_extratos!G:G,"DEBITO")</f>
        <v/>
      </c>
      <c r="O97" s="11">
        <f>N97-SUM(J97:M97)</f>
        <v/>
      </c>
      <c r="P97" s="25">
        <f>SUMIFS(df_ajustes_conciliaco!D:D,df_ajustes_conciliaco!C:C,Conciliacao!A97)</f>
        <v/>
      </c>
      <c r="Q97" s="22">
        <f>O97+I97-P97</f>
        <v/>
      </c>
      <c r="BE97" s="20" t="n">
        <v>45753.5</v>
      </c>
      <c r="BF97" s="20" t="n">
        <v>45753.125</v>
      </c>
      <c r="BG97" s="20" t="n">
        <v>45753.54166666666</v>
      </c>
      <c r="BH97" s="20" t="n">
        <v>45753.625</v>
      </c>
    </row>
    <row r="98">
      <c r="A98" s="5">
        <f>A97+1</f>
        <v/>
      </c>
      <c r="B98" s="3">
        <f>-SUMIFS(df_extrato_zig!G:G,df_extrato_zig!E:E,Conciliacao!A98,df_extrato_zig!D:D,"Saque")-SUMIFS(df_extrato_zig!G:G,df_extrato_zig!E:E,Conciliacao!A98,df_extrato_zig!D:D,"Antecipação")</f>
        <v/>
      </c>
      <c r="C98" s="3">
        <f>SUMIFS(df_extrato_zig!E:E,df_extrato_zig!L:L,Conciliacao!A98,df_extrato_zig!F:F,"DINHEIRO")</f>
        <v/>
      </c>
      <c r="D98" s="3">
        <f>SUMIFS(view_parc_agrup!H:H,view_parc_agrup!G:G,Conciliacao!A98)</f>
        <v/>
      </c>
      <c r="E98" s="3">
        <f>SUMIFS(df_eventos!F:F,df_eventos!H:H,Conciliacao!A98)</f>
        <v/>
      </c>
      <c r="F98" s="3">
        <f>SUMIFS(df_mutuos!M:M,df_mutuos!B:B,Conciliacao!A98)</f>
        <v/>
      </c>
      <c r="G98" s="6">
        <f>SUMIFS(df_bloqueios_judiciais!G:G,df_bloqueios_judiciais!D:D,Conciliacao!A98,df_bloqueios_judiciais!G:G,"&gt;0")</f>
        <v/>
      </c>
      <c r="H98" s="7">
        <f>SUMIFS(df_extratos!I:I,df_extratos!F:F,Conciliacao!BE98,df_extratos!G:G,"CREDITO")+SUMIFS(df_extratos!I:I,df_extratos!F:F,Conciliacao!A98,df_extratos!G:G,"CREDITO")+SUMIFS(df_extratos!I:I,df_extratos!F:F,Conciliacao!BF98,df_extratos!G:G,"CREDITO")+SUMIFS(df_extratos!I:I,df_extratos!F:F,Conciliacao!BG98,df_extratos!G:G,"CREDITO")+SUMIFS(df_extratos!I:I,df_extratos!F:F,Conciliacao!BH98,df_extratos!G:G,"CREDITO")</f>
        <v/>
      </c>
      <c r="I98" s="9">
        <f>H98-SUM(B98:G98)</f>
        <v/>
      </c>
      <c r="J98" s="4">
        <f>SUMIFS(df_blueme_sem_parcelamento!E:E,df_blueme_sem_parcelamento!H:H,Conciliacao!A98)*(-1)</f>
        <v/>
      </c>
      <c r="K98" s="4">
        <f>SUMIFS(df_blueme_com_parcelamento!J:J,df_blueme_com_parcelamento!M:M,Conciliacao!A98)*(-1)</f>
        <v/>
      </c>
      <c r="L98" s="4">
        <f>SUMIFS(df_mutuos!N:N,df_mutuos!B:B,Conciliacao!A98)*(-1)</f>
        <v/>
      </c>
      <c r="M98" s="8">
        <f>SUMIFS(df_bloqueios_judiciais!G:G,df_bloqueios_judiciais!D:D,Conciliacao!A98,df_bloqueios_judiciais!G:G,"&lt;0")</f>
        <v/>
      </c>
      <c r="N98" s="10">
        <f>SUMIFS(df_extratos!I:I,df_extratos!F:F,Conciliacao!BE98,df_extratos!G:G,"DEBITO")+SUMIFS(df_extratos!I:I,df_extratos!F:F,Conciliacao!A98,df_extratos!G:G,"DEBITO")+SUMIFS(df_extratos!I:I,df_extratos!F:F,Conciliacao!BF98,df_extratos!G:G,"DEBITO")+SUMIFS(df_extratos!I:I,df_extratos!F:F,Conciliacao!BG98,df_extratos!G:G,"DEBITO")+SUMIFS(df_extratos!I:I,df_extratos!F:F,Conciliacao!BH98,df_extratos!G:G,"DEBITO")</f>
        <v/>
      </c>
      <c r="O98" s="11">
        <f>N98-SUM(J98:M98)</f>
        <v/>
      </c>
      <c r="P98" s="25">
        <f>SUMIFS(df_ajustes_conciliaco!D:D,df_ajustes_conciliaco!C:C,Conciliacao!A98)</f>
        <v/>
      </c>
      <c r="Q98" s="22">
        <f>O98+I98-P98</f>
        <v/>
      </c>
      <c r="BE98" s="20" t="n">
        <v>45754.5</v>
      </c>
      <c r="BF98" s="20" t="n">
        <v>45754.125</v>
      </c>
      <c r="BG98" s="20" t="n">
        <v>45754.54166666666</v>
      </c>
      <c r="BH98" s="20" t="n">
        <v>45754.625</v>
      </c>
    </row>
    <row r="99">
      <c r="A99" s="5">
        <f>A98+1</f>
        <v/>
      </c>
      <c r="B99" s="3">
        <f>-SUMIFS(df_extrato_zig!G:G,df_extrato_zig!E:E,Conciliacao!A99,df_extrato_zig!D:D,"Saque")-SUMIFS(df_extrato_zig!G:G,df_extrato_zig!E:E,Conciliacao!A99,df_extrato_zig!D:D,"Antecipação")</f>
        <v/>
      </c>
      <c r="C99" s="3">
        <f>SUMIFS(df_extrato_zig!E:E,df_extrato_zig!L:L,Conciliacao!A99,df_extrato_zig!F:F,"DINHEIRO")</f>
        <v/>
      </c>
      <c r="D99" s="3">
        <f>SUMIFS(view_parc_agrup!H:H,view_parc_agrup!G:G,Conciliacao!A99)</f>
        <v/>
      </c>
      <c r="E99" s="3">
        <f>SUMIFS(df_eventos!F:F,df_eventos!H:H,Conciliacao!A99)</f>
        <v/>
      </c>
      <c r="F99" s="3">
        <f>SUMIFS(df_mutuos!M:M,df_mutuos!B:B,Conciliacao!A99)</f>
        <v/>
      </c>
      <c r="G99" s="6">
        <f>SUMIFS(df_bloqueios_judiciais!G:G,df_bloqueios_judiciais!D:D,Conciliacao!A99,df_bloqueios_judiciais!G:G,"&gt;0")</f>
        <v/>
      </c>
      <c r="H99" s="7">
        <f>SUMIFS(df_extratos!I:I,df_extratos!F:F,Conciliacao!BE99,df_extratos!G:G,"CREDITO")+SUMIFS(df_extratos!I:I,df_extratos!F:F,Conciliacao!A99,df_extratos!G:G,"CREDITO")+SUMIFS(df_extratos!I:I,df_extratos!F:F,Conciliacao!BF99,df_extratos!G:G,"CREDITO")+SUMIFS(df_extratos!I:I,df_extratos!F:F,Conciliacao!BG99,df_extratos!G:G,"CREDITO")+SUMIFS(df_extratos!I:I,df_extratos!F:F,Conciliacao!BH99,df_extratos!G:G,"CREDITO")</f>
        <v/>
      </c>
      <c r="I99" s="9">
        <f>H99-SUM(B99:G99)</f>
        <v/>
      </c>
      <c r="J99" s="4">
        <f>SUMIFS(df_blueme_sem_parcelamento!E:E,df_blueme_sem_parcelamento!H:H,Conciliacao!A99)*(-1)</f>
        <v/>
      </c>
      <c r="K99" s="4">
        <f>SUMIFS(df_blueme_com_parcelamento!J:J,df_blueme_com_parcelamento!M:M,Conciliacao!A99)*(-1)</f>
        <v/>
      </c>
      <c r="L99" s="4">
        <f>SUMIFS(df_mutuos!N:N,df_mutuos!B:B,Conciliacao!A99)*(-1)</f>
        <v/>
      </c>
      <c r="M99" s="8">
        <f>SUMIFS(df_bloqueios_judiciais!G:G,df_bloqueios_judiciais!D:D,Conciliacao!A99,df_bloqueios_judiciais!G:G,"&lt;0")</f>
        <v/>
      </c>
      <c r="N99" s="10">
        <f>SUMIFS(df_extratos!I:I,df_extratos!F:F,Conciliacao!BE99,df_extratos!G:G,"DEBITO")+SUMIFS(df_extratos!I:I,df_extratos!F:F,Conciliacao!A99,df_extratos!G:G,"DEBITO")+SUMIFS(df_extratos!I:I,df_extratos!F:F,Conciliacao!BF99,df_extratos!G:G,"DEBITO")+SUMIFS(df_extratos!I:I,df_extratos!F:F,Conciliacao!BG99,df_extratos!G:G,"DEBITO")+SUMIFS(df_extratos!I:I,df_extratos!F:F,Conciliacao!BH99,df_extratos!G:G,"DEBITO")</f>
        <v/>
      </c>
      <c r="O99" s="11">
        <f>N99-SUM(J99:M99)</f>
        <v/>
      </c>
      <c r="P99" s="25">
        <f>SUMIFS(df_ajustes_conciliaco!D:D,df_ajustes_conciliaco!C:C,Conciliacao!A99)</f>
        <v/>
      </c>
      <c r="Q99" s="22">
        <f>O99+I99-P99</f>
        <v/>
      </c>
      <c r="BE99" s="20" t="n">
        <v>45755.5</v>
      </c>
      <c r="BF99" s="20" t="n">
        <v>45755.125</v>
      </c>
      <c r="BG99" s="20" t="n">
        <v>45755.54166666666</v>
      </c>
      <c r="BH99" s="20" t="n">
        <v>45755.625</v>
      </c>
    </row>
    <row r="100">
      <c r="A100" s="5">
        <f>A99+1</f>
        <v/>
      </c>
      <c r="B100" s="3">
        <f>-SUMIFS(df_extrato_zig!G:G,df_extrato_zig!E:E,Conciliacao!A100,df_extrato_zig!D:D,"Saque")-SUMIFS(df_extrato_zig!G:G,df_extrato_zig!E:E,Conciliacao!A100,df_extrato_zig!D:D,"Antecipação")</f>
        <v/>
      </c>
      <c r="C100" s="3">
        <f>SUMIFS(df_extrato_zig!E:E,df_extrato_zig!L:L,Conciliacao!A100,df_extrato_zig!F:F,"DINHEIRO")</f>
        <v/>
      </c>
      <c r="D100" s="3">
        <f>SUMIFS(view_parc_agrup!H:H,view_parc_agrup!G:G,Conciliacao!A100)</f>
        <v/>
      </c>
      <c r="E100" s="3">
        <f>SUMIFS(df_eventos!F:F,df_eventos!H:H,Conciliacao!A100)</f>
        <v/>
      </c>
      <c r="F100" s="3">
        <f>SUMIFS(df_mutuos!M:M,df_mutuos!B:B,Conciliacao!A100)</f>
        <v/>
      </c>
      <c r="G100" s="6">
        <f>SUMIFS(df_bloqueios_judiciais!G:G,df_bloqueios_judiciais!D:D,Conciliacao!A100,df_bloqueios_judiciais!G:G,"&gt;0")</f>
        <v/>
      </c>
      <c r="H100" s="7">
        <f>SUMIFS(df_extratos!I:I,df_extratos!F:F,Conciliacao!BE100,df_extratos!G:G,"CREDITO")+SUMIFS(df_extratos!I:I,df_extratos!F:F,Conciliacao!A100,df_extratos!G:G,"CREDITO")+SUMIFS(df_extratos!I:I,df_extratos!F:F,Conciliacao!BF100,df_extratos!G:G,"CREDITO")+SUMIFS(df_extratos!I:I,df_extratos!F:F,Conciliacao!BG100,df_extratos!G:G,"CREDITO")+SUMIFS(df_extratos!I:I,df_extratos!F:F,Conciliacao!BH100,df_extratos!G:G,"CREDITO")</f>
        <v/>
      </c>
      <c r="I100" s="9">
        <f>H100-SUM(B100:G100)</f>
        <v/>
      </c>
      <c r="J100" s="4">
        <f>SUMIFS(df_blueme_sem_parcelamento!E:E,df_blueme_sem_parcelamento!H:H,Conciliacao!A100)*(-1)</f>
        <v/>
      </c>
      <c r="K100" s="4">
        <f>SUMIFS(df_blueme_com_parcelamento!J:J,df_blueme_com_parcelamento!M:M,Conciliacao!A100)*(-1)</f>
        <v/>
      </c>
      <c r="L100" s="4">
        <f>SUMIFS(df_mutuos!N:N,df_mutuos!B:B,Conciliacao!A100)*(-1)</f>
        <v/>
      </c>
      <c r="M100" s="8">
        <f>SUMIFS(df_bloqueios_judiciais!G:G,df_bloqueios_judiciais!D:D,Conciliacao!A100,df_bloqueios_judiciais!G:G,"&lt;0")</f>
        <v/>
      </c>
      <c r="N100" s="10">
        <f>SUMIFS(df_extratos!I:I,df_extratos!F:F,Conciliacao!BE100,df_extratos!G:G,"DEBITO")+SUMIFS(df_extratos!I:I,df_extratos!F:F,Conciliacao!A100,df_extratos!G:G,"DEBITO")+SUMIFS(df_extratos!I:I,df_extratos!F:F,Conciliacao!BF100,df_extratos!G:G,"DEBITO")+SUMIFS(df_extratos!I:I,df_extratos!F:F,Conciliacao!BG100,df_extratos!G:G,"DEBITO")+SUMIFS(df_extratos!I:I,df_extratos!F:F,Conciliacao!BH100,df_extratos!G:G,"DEBITO")</f>
        <v/>
      </c>
      <c r="O100" s="11">
        <f>N100-SUM(J100:M100)</f>
        <v/>
      </c>
      <c r="P100" s="25">
        <f>SUMIFS(df_ajustes_conciliaco!D:D,df_ajustes_conciliaco!C:C,Conciliacao!A100)</f>
        <v/>
      </c>
      <c r="Q100" s="22">
        <f>O100+I100-P100</f>
        <v/>
      </c>
      <c r="BE100" s="20" t="n">
        <v>45756.5</v>
      </c>
      <c r="BF100" s="20" t="n">
        <v>45756.125</v>
      </c>
      <c r="BG100" s="20" t="n">
        <v>45756.54166666666</v>
      </c>
      <c r="BH100" s="20" t="n">
        <v>45756.625</v>
      </c>
    </row>
    <row r="101">
      <c r="A101" s="5">
        <f>A100+1</f>
        <v/>
      </c>
      <c r="B101" s="3">
        <f>-SUMIFS(df_extrato_zig!G:G,df_extrato_zig!E:E,Conciliacao!A101,df_extrato_zig!D:D,"Saque")-SUMIFS(df_extrato_zig!G:G,df_extrato_zig!E:E,Conciliacao!A101,df_extrato_zig!D:D,"Antecipação")</f>
        <v/>
      </c>
      <c r="C101" s="3">
        <f>SUMIFS(df_extrato_zig!E:E,df_extrato_zig!L:L,Conciliacao!A101,df_extrato_zig!F:F,"DINHEIRO")</f>
        <v/>
      </c>
      <c r="D101" s="3">
        <f>SUMIFS(view_parc_agrup!H:H,view_parc_agrup!G:G,Conciliacao!A101)</f>
        <v/>
      </c>
      <c r="E101" s="3">
        <f>SUMIFS(df_eventos!F:F,df_eventos!H:H,Conciliacao!A101)</f>
        <v/>
      </c>
      <c r="F101" s="3">
        <f>SUMIFS(df_mutuos!M:M,df_mutuos!B:B,Conciliacao!A101)</f>
        <v/>
      </c>
      <c r="G101" s="6">
        <f>SUMIFS(df_bloqueios_judiciais!G:G,df_bloqueios_judiciais!D:D,Conciliacao!A101,df_bloqueios_judiciais!G:G,"&gt;0")</f>
        <v/>
      </c>
      <c r="H101" s="7">
        <f>SUMIFS(df_extratos!I:I,df_extratos!F:F,Conciliacao!BE101,df_extratos!G:G,"CREDITO")+SUMIFS(df_extratos!I:I,df_extratos!F:F,Conciliacao!A101,df_extratos!G:G,"CREDITO")+SUMIFS(df_extratos!I:I,df_extratos!F:F,Conciliacao!BF101,df_extratos!G:G,"CREDITO")+SUMIFS(df_extratos!I:I,df_extratos!F:F,Conciliacao!BG101,df_extratos!G:G,"CREDITO")+SUMIFS(df_extratos!I:I,df_extratos!F:F,Conciliacao!BH101,df_extratos!G:G,"CREDITO")</f>
        <v/>
      </c>
      <c r="I101" s="9">
        <f>H101-SUM(B101:G101)</f>
        <v/>
      </c>
      <c r="J101" s="4">
        <f>SUMIFS(df_blueme_sem_parcelamento!E:E,df_blueme_sem_parcelamento!H:H,Conciliacao!A101)*(-1)</f>
        <v/>
      </c>
      <c r="K101" s="4">
        <f>SUMIFS(df_blueme_com_parcelamento!J:J,df_blueme_com_parcelamento!M:M,Conciliacao!A101)*(-1)</f>
        <v/>
      </c>
      <c r="L101" s="4">
        <f>SUMIFS(df_mutuos!N:N,df_mutuos!B:B,Conciliacao!A101)*(-1)</f>
        <v/>
      </c>
      <c r="M101" s="8">
        <f>SUMIFS(df_bloqueios_judiciais!G:G,df_bloqueios_judiciais!D:D,Conciliacao!A101,df_bloqueios_judiciais!G:G,"&lt;0")</f>
        <v/>
      </c>
      <c r="N101" s="10">
        <f>SUMIFS(df_extratos!I:I,df_extratos!F:F,Conciliacao!BE101,df_extratos!G:G,"DEBITO")+SUMIFS(df_extratos!I:I,df_extratos!F:F,Conciliacao!A101,df_extratos!G:G,"DEBITO")+SUMIFS(df_extratos!I:I,df_extratos!F:F,Conciliacao!BF101,df_extratos!G:G,"DEBITO")+SUMIFS(df_extratos!I:I,df_extratos!F:F,Conciliacao!BG101,df_extratos!G:G,"DEBITO")+SUMIFS(df_extratos!I:I,df_extratos!F:F,Conciliacao!BH101,df_extratos!G:G,"DEBITO")</f>
        <v/>
      </c>
      <c r="O101" s="11">
        <f>N101-SUM(J101:M101)</f>
        <v/>
      </c>
      <c r="P101" s="25">
        <f>SUMIFS(df_ajustes_conciliaco!D:D,df_ajustes_conciliaco!C:C,Conciliacao!A101)</f>
        <v/>
      </c>
      <c r="Q101" s="22">
        <f>O101+I101-P101</f>
        <v/>
      </c>
      <c r="BE101" s="20" t="n">
        <v>45757.5</v>
      </c>
      <c r="BF101" s="20" t="n">
        <v>45757.125</v>
      </c>
      <c r="BG101" s="20" t="n">
        <v>45757.54166666666</v>
      </c>
      <c r="BH101" s="20" t="n">
        <v>45757.625</v>
      </c>
    </row>
    <row r="102">
      <c r="A102" s="5">
        <f>A101+1</f>
        <v/>
      </c>
      <c r="B102" s="3">
        <f>-SUMIFS(df_extrato_zig!G:G,df_extrato_zig!E:E,Conciliacao!A102,df_extrato_zig!D:D,"Saque")-SUMIFS(df_extrato_zig!G:G,df_extrato_zig!E:E,Conciliacao!A102,df_extrato_zig!D:D,"Antecipação")</f>
        <v/>
      </c>
      <c r="C102" s="3">
        <f>SUMIFS(df_extrato_zig!E:E,df_extrato_zig!L:L,Conciliacao!A102,df_extrato_zig!F:F,"DINHEIRO")</f>
        <v/>
      </c>
      <c r="D102" s="3">
        <f>SUMIFS(view_parc_agrup!H:H,view_parc_agrup!G:G,Conciliacao!A102)</f>
        <v/>
      </c>
      <c r="E102" s="3">
        <f>SUMIFS(df_eventos!F:F,df_eventos!H:H,Conciliacao!A102)</f>
        <v/>
      </c>
      <c r="F102" s="3">
        <f>SUMIFS(df_mutuos!M:M,df_mutuos!B:B,Conciliacao!A102)</f>
        <v/>
      </c>
      <c r="G102" s="6">
        <f>SUMIFS(df_bloqueios_judiciais!G:G,df_bloqueios_judiciais!D:D,Conciliacao!A102,df_bloqueios_judiciais!G:G,"&gt;0")</f>
        <v/>
      </c>
      <c r="H102" s="7">
        <f>SUMIFS(df_extratos!I:I,df_extratos!F:F,Conciliacao!BE102,df_extratos!G:G,"CREDITO")+SUMIFS(df_extratos!I:I,df_extratos!F:F,Conciliacao!A102,df_extratos!G:G,"CREDITO")+SUMIFS(df_extratos!I:I,df_extratos!F:F,Conciliacao!BF102,df_extratos!G:G,"CREDITO")+SUMIFS(df_extratos!I:I,df_extratos!F:F,Conciliacao!BG102,df_extratos!G:G,"CREDITO")+SUMIFS(df_extratos!I:I,df_extratos!F:F,Conciliacao!BH102,df_extratos!G:G,"CREDITO")</f>
        <v/>
      </c>
      <c r="I102" s="9">
        <f>H102-SUM(B102:G102)</f>
        <v/>
      </c>
      <c r="J102" s="4">
        <f>SUMIFS(df_blueme_sem_parcelamento!E:E,df_blueme_sem_parcelamento!H:H,Conciliacao!A102)*(-1)</f>
        <v/>
      </c>
      <c r="K102" s="4">
        <f>SUMIFS(df_blueme_com_parcelamento!J:J,df_blueme_com_parcelamento!M:M,Conciliacao!A102)*(-1)</f>
        <v/>
      </c>
      <c r="L102" s="4">
        <f>SUMIFS(df_mutuos!N:N,df_mutuos!B:B,Conciliacao!A102)*(-1)</f>
        <v/>
      </c>
      <c r="M102" s="8">
        <f>SUMIFS(df_bloqueios_judiciais!G:G,df_bloqueios_judiciais!D:D,Conciliacao!A102,df_bloqueios_judiciais!G:G,"&lt;0")</f>
        <v/>
      </c>
      <c r="N102" s="10">
        <f>SUMIFS(df_extratos!I:I,df_extratos!F:F,Conciliacao!BE102,df_extratos!G:G,"DEBITO")+SUMIFS(df_extratos!I:I,df_extratos!F:F,Conciliacao!A102,df_extratos!G:G,"DEBITO")+SUMIFS(df_extratos!I:I,df_extratos!F:F,Conciliacao!BF102,df_extratos!G:G,"DEBITO")+SUMIFS(df_extratos!I:I,df_extratos!F:F,Conciliacao!BG102,df_extratos!G:G,"DEBITO")+SUMIFS(df_extratos!I:I,df_extratos!F:F,Conciliacao!BH102,df_extratos!G:G,"DEBITO")</f>
        <v/>
      </c>
      <c r="O102" s="11">
        <f>N102-SUM(J102:M102)</f>
        <v/>
      </c>
      <c r="P102" s="25">
        <f>SUMIFS(df_ajustes_conciliaco!D:D,df_ajustes_conciliaco!C:C,Conciliacao!A102)</f>
        <v/>
      </c>
      <c r="Q102" s="22">
        <f>O102+I102-P102</f>
        <v/>
      </c>
      <c r="BE102" s="20" t="n">
        <v>45758.5</v>
      </c>
      <c r="BF102" s="20" t="n">
        <v>45758.125</v>
      </c>
      <c r="BG102" s="20" t="n">
        <v>45758.54166666666</v>
      </c>
      <c r="BH102" s="20" t="n">
        <v>45758.625</v>
      </c>
    </row>
    <row r="103">
      <c r="A103" s="5">
        <f>A102+1</f>
        <v/>
      </c>
      <c r="B103" s="3">
        <f>-SUMIFS(df_extrato_zig!G:G,df_extrato_zig!E:E,Conciliacao!A103,df_extrato_zig!D:D,"Saque")-SUMIFS(df_extrato_zig!G:G,df_extrato_zig!E:E,Conciliacao!A103,df_extrato_zig!D:D,"Antecipação")</f>
        <v/>
      </c>
      <c r="C103" s="3">
        <f>SUMIFS(df_extrato_zig!E:E,df_extrato_zig!L:L,Conciliacao!A103,df_extrato_zig!F:F,"DINHEIRO")</f>
        <v/>
      </c>
      <c r="D103" s="3">
        <f>SUMIFS(view_parc_agrup!H:H,view_parc_agrup!G:G,Conciliacao!A103)</f>
        <v/>
      </c>
      <c r="E103" s="3">
        <f>SUMIFS(df_eventos!F:F,df_eventos!H:H,Conciliacao!A103)</f>
        <v/>
      </c>
      <c r="F103" s="3">
        <f>SUMIFS(df_mutuos!M:M,df_mutuos!B:B,Conciliacao!A103)</f>
        <v/>
      </c>
      <c r="G103" s="6">
        <f>SUMIFS(df_bloqueios_judiciais!G:G,df_bloqueios_judiciais!D:D,Conciliacao!A103,df_bloqueios_judiciais!G:G,"&gt;0")</f>
        <v/>
      </c>
      <c r="H103" s="7">
        <f>SUMIFS(df_extratos!I:I,df_extratos!F:F,Conciliacao!BE103,df_extratos!G:G,"CREDITO")+SUMIFS(df_extratos!I:I,df_extratos!F:F,Conciliacao!A103,df_extratos!G:G,"CREDITO")+SUMIFS(df_extratos!I:I,df_extratos!F:F,Conciliacao!BF103,df_extratos!G:G,"CREDITO")+SUMIFS(df_extratos!I:I,df_extratos!F:F,Conciliacao!BG103,df_extratos!G:G,"CREDITO")+SUMIFS(df_extratos!I:I,df_extratos!F:F,Conciliacao!BH103,df_extratos!G:G,"CREDITO")</f>
        <v/>
      </c>
      <c r="I103" s="9">
        <f>H103-SUM(B103:G103)</f>
        <v/>
      </c>
      <c r="J103" s="4">
        <f>SUMIFS(df_blueme_sem_parcelamento!E:E,df_blueme_sem_parcelamento!H:H,Conciliacao!A103)*(-1)</f>
        <v/>
      </c>
      <c r="K103" s="4">
        <f>SUMIFS(df_blueme_com_parcelamento!J:J,df_blueme_com_parcelamento!M:M,Conciliacao!A103)*(-1)</f>
        <v/>
      </c>
      <c r="L103" s="4">
        <f>SUMIFS(df_mutuos!N:N,df_mutuos!B:B,Conciliacao!A103)*(-1)</f>
        <v/>
      </c>
      <c r="M103" s="8">
        <f>SUMIFS(df_bloqueios_judiciais!G:G,df_bloqueios_judiciais!D:D,Conciliacao!A103,df_bloqueios_judiciais!G:G,"&lt;0")</f>
        <v/>
      </c>
      <c r="N103" s="10">
        <f>SUMIFS(df_extratos!I:I,df_extratos!F:F,Conciliacao!BE103,df_extratos!G:G,"DEBITO")+SUMIFS(df_extratos!I:I,df_extratos!F:F,Conciliacao!A103,df_extratos!G:G,"DEBITO")+SUMIFS(df_extratos!I:I,df_extratos!F:F,Conciliacao!BF103,df_extratos!G:G,"DEBITO")+SUMIFS(df_extratos!I:I,df_extratos!F:F,Conciliacao!BG103,df_extratos!G:G,"DEBITO")+SUMIFS(df_extratos!I:I,df_extratos!F:F,Conciliacao!BH103,df_extratos!G:G,"DEBITO")</f>
        <v/>
      </c>
      <c r="O103" s="11">
        <f>N103-SUM(J103:M103)</f>
        <v/>
      </c>
      <c r="P103" s="25">
        <f>SUMIFS(df_ajustes_conciliaco!D:D,df_ajustes_conciliaco!C:C,Conciliacao!A103)</f>
        <v/>
      </c>
      <c r="Q103" s="22">
        <f>O103+I103-P103</f>
        <v/>
      </c>
      <c r="BE103" s="20" t="n">
        <v>45759.5</v>
      </c>
      <c r="BF103" s="20" t="n">
        <v>45759.125</v>
      </c>
      <c r="BG103" s="20" t="n">
        <v>45759.54166666666</v>
      </c>
      <c r="BH103" s="20" t="n">
        <v>45759.625</v>
      </c>
    </row>
    <row r="104">
      <c r="A104" s="5">
        <f>A103+1</f>
        <v/>
      </c>
      <c r="B104" s="3">
        <f>-SUMIFS(df_extrato_zig!G:G,df_extrato_zig!E:E,Conciliacao!A104,df_extrato_zig!D:D,"Saque")-SUMIFS(df_extrato_zig!G:G,df_extrato_zig!E:E,Conciliacao!A104,df_extrato_zig!D:D,"Antecipação")</f>
        <v/>
      </c>
      <c r="C104" s="3">
        <f>SUMIFS(df_extrato_zig!E:E,df_extrato_zig!L:L,Conciliacao!A104,df_extrato_zig!F:F,"DINHEIRO")</f>
        <v/>
      </c>
      <c r="D104" s="3">
        <f>SUMIFS(view_parc_agrup!H:H,view_parc_agrup!G:G,Conciliacao!A104)</f>
        <v/>
      </c>
      <c r="E104" s="3">
        <f>SUMIFS(df_eventos!F:F,df_eventos!H:H,Conciliacao!A104)</f>
        <v/>
      </c>
      <c r="F104" s="3">
        <f>SUMIFS(df_mutuos!M:M,df_mutuos!B:B,Conciliacao!A104)</f>
        <v/>
      </c>
      <c r="G104" s="6">
        <f>SUMIFS(df_bloqueios_judiciais!G:G,df_bloqueios_judiciais!D:D,Conciliacao!A104,df_bloqueios_judiciais!G:G,"&gt;0")</f>
        <v/>
      </c>
      <c r="H104" s="7">
        <f>SUMIFS(df_extratos!I:I,df_extratos!F:F,Conciliacao!BE104,df_extratos!G:G,"CREDITO")+SUMIFS(df_extratos!I:I,df_extratos!F:F,Conciliacao!A104,df_extratos!G:G,"CREDITO")+SUMIFS(df_extratos!I:I,df_extratos!F:F,Conciliacao!BF104,df_extratos!G:G,"CREDITO")+SUMIFS(df_extratos!I:I,df_extratos!F:F,Conciliacao!BG104,df_extratos!G:G,"CREDITO")+SUMIFS(df_extratos!I:I,df_extratos!F:F,Conciliacao!BH104,df_extratos!G:G,"CREDITO")</f>
        <v/>
      </c>
      <c r="I104" s="9">
        <f>H104-SUM(B104:G104)</f>
        <v/>
      </c>
      <c r="J104" s="4">
        <f>SUMIFS(df_blueme_sem_parcelamento!E:E,df_blueme_sem_parcelamento!H:H,Conciliacao!A104)*(-1)</f>
        <v/>
      </c>
      <c r="K104" s="4">
        <f>SUMIFS(df_blueme_com_parcelamento!J:J,df_blueme_com_parcelamento!M:M,Conciliacao!A104)*(-1)</f>
        <v/>
      </c>
      <c r="L104" s="4">
        <f>SUMIFS(df_mutuos!N:N,df_mutuos!B:B,Conciliacao!A104)*(-1)</f>
        <v/>
      </c>
      <c r="M104" s="8">
        <f>SUMIFS(df_bloqueios_judiciais!G:G,df_bloqueios_judiciais!D:D,Conciliacao!A104,df_bloqueios_judiciais!G:G,"&lt;0")</f>
        <v/>
      </c>
      <c r="N104" s="10">
        <f>SUMIFS(df_extratos!I:I,df_extratos!F:F,Conciliacao!BE104,df_extratos!G:G,"DEBITO")+SUMIFS(df_extratos!I:I,df_extratos!F:F,Conciliacao!A104,df_extratos!G:G,"DEBITO")+SUMIFS(df_extratos!I:I,df_extratos!F:F,Conciliacao!BF104,df_extratos!G:G,"DEBITO")+SUMIFS(df_extratos!I:I,df_extratos!F:F,Conciliacao!BG104,df_extratos!G:G,"DEBITO")+SUMIFS(df_extratos!I:I,df_extratos!F:F,Conciliacao!BH104,df_extratos!G:G,"DEBITO")</f>
        <v/>
      </c>
      <c r="O104" s="11">
        <f>N104-SUM(J104:M104)</f>
        <v/>
      </c>
      <c r="P104" s="25">
        <f>SUMIFS(df_ajustes_conciliaco!D:D,df_ajustes_conciliaco!C:C,Conciliacao!A104)</f>
        <v/>
      </c>
      <c r="Q104" s="22">
        <f>O104+I104-P104</f>
        <v/>
      </c>
      <c r="BE104" s="20" t="n">
        <v>45760.5</v>
      </c>
      <c r="BF104" s="20" t="n">
        <v>45760.125</v>
      </c>
      <c r="BG104" s="20" t="n">
        <v>45760.54166666666</v>
      </c>
      <c r="BH104" s="20" t="n">
        <v>45760.625</v>
      </c>
    </row>
    <row r="105">
      <c r="A105" s="5">
        <f>A104+1</f>
        <v/>
      </c>
      <c r="B105" s="3">
        <f>-SUMIFS(df_extrato_zig!G:G,df_extrato_zig!E:E,Conciliacao!A105,df_extrato_zig!D:D,"Saque")-SUMIFS(df_extrato_zig!G:G,df_extrato_zig!E:E,Conciliacao!A105,df_extrato_zig!D:D,"Antecipação")</f>
        <v/>
      </c>
      <c r="C105" s="3">
        <f>SUMIFS(df_extrato_zig!E:E,df_extrato_zig!L:L,Conciliacao!A105,df_extrato_zig!F:F,"DINHEIRO")</f>
        <v/>
      </c>
      <c r="D105" s="3">
        <f>SUMIFS(view_parc_agrup!H:H,view_parc_agrup!G:G,Conciliacao!A105)</f>
        <v/>
      </c>
      <c r="E105" s="3">
        <f>SUMIFS(df_eventos!F:F,df_eventos!H:H,Conciliacao!A105)</f>
        <v/>
      </c>
      <c r="F105" s="3">
        <f>SUMIFS(df_mutuos!M:M,df_mutuos!B:B,Conciliacao!A105)</f>
        <v/>
      </c>
      <c r="G105" s="6">
        <f>SUMIFS(df_bloqueios_judiciais!G:G,df_bloqueios_judiciais!D:D,Conciliacao!A105,df_bloqueios_judiciais!G:G,"&gt;0")</f>
        <v/>
      </c>
      <c r="H105" s="7">
        <f>SUMIFS(df_extratos!I:I,df_extratos!F:F,Conciliacao!BE105,df_extratos!G:G,"CREDITO")+SUMIFS(df_extratos!I:I,df_extratos!F:F,Conciliacao!A105,df_extratos!G:G,"CREDITO")+SUMIFS(df_extratos!I:I,df_extratos!F:F,Conciliacao!BF105,df_extratos!G:G,"CREDITO")+SUMIFS(df_extratos!I:I,df_extratos!F:F,Conciliacao!BG105,df_extratos!G:G,"CREDITO")+SUMIFS(df_extratos!I:I,df_extratos!F:F,Conciliacao!BH105,df_extratos!G:G,"CREDITO")</f>
        <v/>
      </c>
      <c r="I105" s="9">
        <f>H105-SUM(B105:G105)</f>
        <v/>
      </c>
      <c r="J105" s="4">
        <f>SUMIFS(df_blueme_sem_parcelamento!E:E,df_blueme_sem_parcelamento!H:H,Conciliacao!A105)*(-1)</f>
        <v/>
      </c>
      <c r="K105" s="4">
        <f>SUMIFS(df_blueme_com_parcelamento!J:J,df_blueme_com_parcelamento!M:M,Conciliacao!A105)*(-1)</f>
        <v/>
      </c>
      <c r="L105" s="4">
        <f>SUMIFS(df_mutuos!N:N,df_mutuos!B:B,Conciliacao!A105)*(-1)</f>
        <v/>
      </c>
      <c r="M105" s="8">
        <f>SUMIFS(df_bloqueios_judiciais!G:G,df_bloqueios_judiciais!D:D,Conciliacao!A105,df_bloqueios_judiciais!G:G,"&lt;0")</f>
        <v/>
      </c>
      <c r="N105" s="10">
        <f>SUMIFS(df_extratos!I:I,df_extratos!F:F,Conciliacao!BE105,df_extratos!G:G,"DEBITO")+SUMIFS(df_extratos!I:I,df_extratos!F:F,Conciliacao!A105,df_extratos!G:G,"DEBITO")+SUMIFS(df_extratos!I:I,df_extratos!F:F,Conciliacao!BF105,df_extratos!G:G,"DEBITO")+SUMIFS(df_extratos!I:I,df_extratos!F:F,Conciliacao!BG105,df_extratos!G:G,"DEBITO")+SUMIFS(df_extratos!I:I,df_extratos!F:F,Conciliacao!BH105,df_extratos!G:G,"DEBITO")</f>
        <v/>
      </c>
      <c r="O105" s="11">
        <f>N105-SUM(J105:M105)</f>
        <v/>
      </c>
      <c r="P105" s="25">
        <f>SUMIFS(df_ajustes_conciliaco!D:D,df_ajustes_conciliaco!C:C,Conciliacao!A105)</f>
        <v/>
      </c>
      <c r="Q105" s="22">
        <f>O105+I105-P105</f>
        <v/>
      </c>
      <c r="BE105" s="20" t="n">
        <v>45761.5</v>
      </c>
      <c r="BF105" s="20" t="n">
        <v>45761.125</v>
      </c>
      <c r="BG105" s="20" t="n">
        <v>45761.54166666666</v>
      </c>
      <c r="BH105" s="20" t="n">
        <v>45761.625</v>
      </c>
    </row>
    <row r="106">
      <c r="A106" s="5">
        <f>A105+1</f>
        <v/>
      </c>
      <c r="B106" s="3">
        <f>-SUMIFS(df_extrato_zig!G:G,df_extrato_zig!E:E,Conciliacao!A106,df_extrato_zig!D:D,"Saque")-SUMIFS(df_extrato_zig!G:G,df_extrato_zig!E:E,Conciliacao!A106,df_extrato_zig!D:D,"Antecipação")</f>
        <v/>
      </c>
      <c r="C106" s="3">
        <f>SUMIFS(df_extrato_zig!E:E,df_extrato_zig!L:L,Conciliacao!A106,df_extrato_zig!F:F,"DINHEIRO")</f>
        <v/>
      </c>
      <c r="D106" s="3">
        <f>SUMIFS(view_parc_agrup!H:H,view_parc_agrup!G:G,Conciliacao!A106)</f>
        <v/>
      </c>
      <c r="E106" s="3">
        <f>SUMIFS(df_eventos!F:F,df_eventos!H:H,Conciliacao!A106)</f>
        <v/>
      </c>
      <c r="F106" s="3">
        <f>SUMIFS(df_mutuos!M:M,df_mutuos!B:B,Conciliacao!A106)</f>
        <v/>
      </c>
      <c r="G106" s="6">
        <f>SUMIFS(df_bloqueios_judiciais!G:G,df_bloqueios_judiciais!D:D,Conciliacao!A106,df_bloqueios_judiciais!G:G,"&gt;0")</f>
        <v/>
      </c>
      <c r="H106" s="7">
        <f>SUMIFS(df_extratos!I:I,df_extratos!F:F,Conciliacao!BE106,df_extratos!G:G,"CREDITO")+SUMIFS(df_extratos!I:I,df_extratos!F:F,Conciliacao!A106,df_extratos!G:G,"CREDITO")+SUMIFS(df_extratos!I:I,df_extratos!F:F,Conciliacao!BF106,df_extratos!G:G,"CREDITO")+SUMIFS(df_extratos!I:I,df_extratos!F:F,Conciliacao!BG106,df_extratos!G:G,"CREDITO")+SUMIFS(df_extratos!I:I,df_extratos!F:F,Conciliacao!BH106,df_extratos!G:G,"CREDITO")</f>
        <v/>
      </c>
      <c r="I106" s="9">
        <f>H106-SUM(B106:G106)</f>
        <v/>
      </c>
      <c r="J106" s="4">
        <f>SUMIFS(df_blueme_sem_parcelamento!E:E,df_blueme_sem_parcelamento!H:H,Conciliacao!A106)*(-1)</f>
        <v/>
      </c>
      <c r="K106" s="4">
        <f>SUMIFS(df_blueme_com_parcelamento!J:J,df_blueme_com_parcelamento!M:M,Conciliacao!A106)*(-1)</f>
        <v/>
      </c>
      <c r="L106" s="4">
        <f>SUMIFS(df_mutuos!N:N,df_mutuos!B:B,Conciliacao!A106)*(-1)</f>
        <v/>
      </c>
      <c r="M106" s="8">
        <f>SUMIFS(df_bloqueios_judiciais!G:G,df_bloqueios_judiciais!D:D,Conciliacao!A106,df_bloqueios_judiciais!G:G,"&lt;0")</f>
        <v/>
      </c>
      <c r="N106" s="10">
        <f>SUMIFS(df_extratos!I:I,df_extratos!F:F,Conciliacao!BE106,df_extratos!G:G,"DEBITO")+SUMIFS(df_extratos!I:I,df_extratos!F:F,Conciliacao!A106,df_extratos!G:G,"DEBITO")+SUMIFS(df_extratos!I:I,df_extratos!F:F,Conciliacao!BF106,df_extratos!G:G,"DEBITO")+SUMIFS(df_extratos!I:I,df_extratos!F:F,Conciliacao!BG106,df_extratos!G:G,"DEBITO")+SUMIFS(df_extratos!I:I,df_extratos!F:F,Conciliacao!BH106,df_extratos!G:G,"DEBITO")</f>
        <v/>
      </c>
      <c r="O106" s="11">
        <f>N106-SUM(J106:M106)</f>
        <v/>
      </c>
      <c r="P106" s="25">
        <f>SUMIFS(df_ajustes_conciliaco!D:D,df_ajustes_conciliaco!C:C,Conciliacao!A106)</f>
        <v/>
      </c>
      <c r="Q106" s="22">
        <f>O106+I106-P106</f>
        <v/>
      </c>
      <c r="BE106" s="20" t="n">
        <v>45762.5</v>
      </c>
      <c r="BF106" s="20" t="n">
        <v>45762.125</v>
      </c>
      <c r="BG106" s="20" t="n">
        <v>45762.54166666666</v>
      </c>
      <c r="BH106" s="20" t="n">
        <v>45762.625</v>
      </c>
    </row>
    <row r="107">
      <c r="A107" s="5">
        <f>A106+1</f>
        <v/>
      </c>
      <c r="B107" s="3">
        <f>-SUMIFS(df_extrato_zig!G:G,df_extrato_zig!E:E,Conciliacao!A107,df_extrato_zig!D:D,"Saque")-SUMIFS(df_extrato_zig!G:G,df_extrato_zig!E:E,Conciliacao!A107,df_extrato_zig!D:D,"Antecipação")</f>
        <v/>
      </c>
      <c r="C107" s="3">
        <f>SUMIFS(df_extrato_zig!E:E,df_extrato_zig!L:L,Conciliacao!A107,df_extrato_zig!F:F,"DINHEIRO")</f>
        <v/>
      </c>
      <c r="D107" s="3">
        <f>SUMIFS(view_parc_agrup!H:H,view_parc_agrup!G:G,Conciliacao!A107)</f>
        <v/>
      </c>
      <c r="E107" s="3">
        <f>SUMIFS(df_eventos!F:F,df_eventos!H:H,Conciliacao!A107)</f>
        <v/>
      </c>
      <c r="F107" s="3">
        <f>SUMIFS(df_mutuos!M:M,df_mutuos!B:B,Conciliacao!A107)</f>
        <v/>
      </c>
      <c r="G107" s="6">
        <f>SUMIFS(df_bloqueios_judiciais!G:G,df_bloqueios_judiciais!D:D,Conciliacao!A107,df_bloqueios_judiciais!G:G,"&gt;0")</f>
        <v/>
      </c>
      <c r="H107" s="7">
        <f>SUMIFS(df_extratos!I:I,df_extratos!F:F,Conciliacao!BE107,df_extratos!G:G,"CREDITO")+SUMIFS(df_extratos!I:I,df_extratos!F:F,Conciliacao!A107,df_extratos!G:G,"CREDITO")+SUMIFS(df_extratos!I:I,df_extratos!F:F,Conciliacao!BF107,df_extratos!G:G,"CREDITO")+SUMIFS(df_extratos!I:I,df_extratos!F:F,Conciliacao!BG107,df_extratos!G:G,"CREDITO")+SUMIFS(df_extratos!I:I,df_extratos!F:F,Conciliacao!BH107,df_extratos!G:G,"CREDITO")</f>
        <v/>
      </c>
      <c r="I107" s="9">
        <f>H107-SUM(B107:G107)</f>
        <v/>
      </c>
      <c r="J107" s="4">
        <f>SUMIFS(df_blueme_sem_parcelamento!E:E,df_blueme_sem_parcelamento!H:H,Conciliacao!A107)*(-1)</f>
        <v/>
      </c>
      <c r="K107" s="4">
        <f>SUMIFS(df_blueme_com_parcelamento!J:J,df_blueme_com_parcelamento!M:M,Conciliacao!A107)*(-1)</f>
        <v/>
      </c>
      <c r="L107" s="4">
        <f>SUMIFS(df_mutuos!N:N,df_mutuos!B:B,Conciliacao!A107)*(-1)</f>
        <v/>
      </c>
      <c r="M107" s="8">
        <f>SUMIFS(df_bloqueios_judiciais!G:G,df_bloqueios_judiciais!D:D,Conciliacao!A107,df_bloqueios_judiciais!G:G,"&lt;0")</f>
        <v/>
      </c>
      <c r="N107" s="10">
        <f>SUMIFS(df_extratos!I:I,df_extratos!F:F,Conciliacao!BE107,df_extratos!G:G,"DEBITO")+SUMIFS(df_extratos!I:I,df_extratos!F:F,Conciliacao!A107,df_extratos!G:G,"DEBITO")+SUMIFS(df_extratos!I:I,df_extratos!F:F,Conciliacao!BF107,df_extratos!G:G,"DEBITO")+SUMIFS(df_extratos!I:I,df_extratos!F:F,Conciliacao!BG107,df_extratos!G:G,"DEBITO")+SUMIFS(df_extratos!I:I,df_extratos!F:F,Conciliacao!BH107,df_extratos!G:G,"DEBITO")</f>
        <v/>
      </c>
      <c r="O107" s="11">
        <f>N107-SUM(J107:M107)</f>
        <v/>
      </c>
      <c r="P107" s="25">
        <f>SUMIFS(df_ajustes_conciliaco!D:D,df_ajustes_conciliaco!C:C,Conciliacao!A107)</f>
        <v/>
      </c>
      <c r="Q107" s="22">
        <f>O107+I107-P107</f>
        <v/>
      </c>
      <c r="BE107" s="20" t="n">
        <v>45763.5</v>
      </c>
      <c r="BF107" s="20" t="n">
        <v>45763.125</v>
      </c>
      <c r="BG107" s="20" t="n">
        <v>45763.54166666666</v>
      </c>
      <c r="BH107" s="20" t="n">
        <v>45763.625</v>
      </c>
    </row>
    <row r="108">
      <c r="A108" s="5">
        <f>A107+1</f>
        <v/>
      </c>
      <c r="B108" s="3">
        <f>-SUMIFS(df_extrato_zig!G:G,df_extrato_zig!E:E,Conciliacao!A108,df_extrato_zig!D:D,"Saque")-SUMIFS(df_extrato_zig!G:G,df_extrato_zig!E:E,Conciliacao!A108,df_extrato_zig!D:D,"Antecipação")</f>
        <v/>
      </c>
      <c r="C108" s="3">
        <f>SUMIFS(df_extrato_zig!E:E,df_extrato_zig!L:L,Conciliacao!A108,df_extrato_zig!F:F,"DINHEIRO")</f>
        <v/>
      </c>
      <c r="D108" s="3">
        <f>SUMIFS(view_parc_agrup!H:H,view_parc_agrup!G:G,Conciliacao!A108)</f>
        <v/>
      </c>
      <c r="E108" s="3">
        <f>SUMIFS(df_eventos!F:F,df_eventos!H:H,Conciliacao!A108)</f>
        <v/>
      </c>
      <c r="F108" s="3">
        <f>SUMIFS(df_mutuos!M:M,df_mutuos!B:B,Conciliacao!A108)</f>
        <v/>
      </c>
      <c r="G108" s="6">
        <f>SUMIFS(df_bloqueios_judiciais!G:G,df_bloqueios_judiciais!D:D,Conciliacao!A108,df_bloqueios_judiciais!G:G,"&gt;0")</f>
        <v/>
      </c>
      <c r="H108" s="7">
        <f>SUMIFS(df_extratos!I:I,df_extratos!F:F,Conciliacao!BE108,df_extratos!G:G,"CREDITO")+SUMIFS(df_extratos!I:I,df_extratos!F:F,Conciliacao!A108,df_extratos!G:G,"CREDITO")+SUMIFS(df_extratos!I:I,df_extratos!F:F,Conciliacao!BF108,df_extratos!G:G,"CREDITO")+SUMIFS(df_extratos!I:I,df_extratos!F:F,Conciliacao!BG108,df_extratos!G:G,"CREDITO")+SUMIFS(df_extratos!I:I,df_extratos!F:F,Conciliacao!BH108,df_extratos!G:G,"CREDITO")</f>
        <v/>
      </c>
      <c r="I108" s="9">
        <f>H108-SUM(B108:G108)</f>
        <v/>
      </c>
      <c r="J108" s="4">
        <f>SUMIFS(df_blueme_sem_parcelamento!E:E,df_blueme_sem_parcelamento!H:H,Conciliacao!A108)*(-1)</f>
        <v/>
      </c>
      <c r="K108" s="4">
        <f>SUMIFS(df_blueme_com_parcelamento!J:J,df_blueme_com_parcelamento!M:M,Conciliacao!A108)*(-1)</f>
        <v/>
      </c>
      <c r="L108" s="4">
        <f>SUMIFS(df_mutuos!N:N,df_mutuos!B:B,Conciliacao!A108)*(-1)</f>
        <v/>
      </c>
      <c r="M108" s="8">
        <f>SUMIFS(df_bloqueios_judiciais!G:G,df_bloqueios_judiciais!D:D,Conciliacao!A108,df_bloqueios_judiciais!G:G,"&lt;0")</f>
        <v/>
      </c>
      <c r="N108" s="10">
        <f>SUMIFS(df_extratos!I:I,df_extratos!F:F,Conciliacao!BE108,df_extratos!G:G,"DEBITO")+SUMIFS(df_extratos!I:I,df_extratos!F:F,Conciliacao!A108,df_extratos!G:G,"DEBITO")+SUMIFS(df_extratos!I:I,df_extratos!F:F,Conciliacao!BF108,df_extratos!G:G,"DEBITO")+SUMIFS(df_extratos!I:I,df_extratos!F:F,Conciliacao!BG108,df_extratos!G:G,"DEBITO")+SUMIFS(df_extratos!I:I,df_extratos!F:F,Conciliacao!BH108,df_extratos!G:G,"DEBITO")</f>
        <v/>
      </c>
      <c r="O108" s="11">
        <f>N108-SUM(J108:M108)</f>
        <v/>
      </c>
      <c r="P108" s="25">
        <f>SUMIFS(df_ajustes_conciliaco!D:D,df_ajustes_conciliaco!C:C,Conciliacao!A108)</f>
        <v/>
      </c>
      <c r="Q108" s="22">
        <f>O108+I108-P108</f>
        <v/>
      </c>
      <c r="BE108" s="20" t="n">
        <v>45764.5</v>
      </c>
      <c r="BF108" s="20" t="n">
        <v>45764.125</v>
      </c>
      <c r="BG108" s="20" t="n">
        <v>45764.54166666666</v>
      </c>
      <c r="BH108" s="20" t="n">
        <v>45764.625</v>
      </c>
    </row>
    <row r="109">
      <c r="A109" s="5">
        <f>A108+1</f>
        <v/>
      </c>
      <c r="B109" s="3">
        <f>-SUMIFS(df_extrato_zig!G:G,df_extrato_zig!E:E,Conciliacao!A109,df_extrato_zig!D:D,"Saque")-SUMIFS(df_extrato_zig!G:G,df_extrato_zig!E:E,Conciliacao!A109,df_extrato_zig!D:D,"Antecipação")</f>
        <v/>
      </c>
      <c r="C109" s="3">
        <f>SUMIFS(df_extrato_zig!E:E,df_extrato_zig!L:L,Conciliacao!A109,df_extrato_zig!F:F,"DINHEIRO")</f>
        <v/>
      </c>
      <c r="D109" s="3">
        <f>SUMIFS(view_parc_agrup!H:H,view_parc_agrup!G:G,Conciliacao!A109)</f>
        <v/>
      </c>
      <c r="E109" s="3">
        <f>SUMIFS(df_eventos!F:F,df_eventos!H:H,Conciliacao!A109)</f>
        <v/>
      </c>
      <c r="F109" s="3">
        <f>SUMIFS(df_mutuos!M:M,df_mutuos!B:B,Conciliacao!A109)</f>
        <v/>
      </c>
      <c r="G109" s="6">
        <f>SUMIFS(df_bloqueios_judiciais!G:G,df_bloqueios_judiciais!D:D,Conciliacao!A109,df_bloqueios_judiciais!G:G,"&gt;0")</f>
        <v/>
      </c>
      <c r="H109" s="7">
        <f>SUMIFS(df_extratos!I:I,df_extratos!F:F,Conciliacao!BE109,df_extratos!G:G,"CREDITO")+SUMIFS(df_extratos!I:I,df_extratos!F:F,Conciliacao!A109,df_extratos!G:G,"CREDITO")+SUMIFS(df_extratos!I:I,df_extratos!F:F,Conciliacao!BF109,df_extratos!G:G,"CREDITO")+SUMIFS(df_extratos!I:I,df_extratos!F:F,Conciliacao!BG109,df_extratos!G:G,"CREDITO")+SUMIFS(df_extratos!I:I,df_extratos!F:F,Conciliacao!BH109,df_extratos!G:G,"CREDITO")</f>
        <v/>
      </c>
      <c r="I109" s="9">
        <f>H109-SUM(B109:G109)</f>
        <v/>
      </c>
      <c r="J109" s="4">
        <f>SUMIFS(df_blueme_sem_parcelamento!E:E,df_blueme_sem_parcelamento!H:H,Conciliacao!A109)*(-1)</f>
        <v/>
      </c>
      <c r="K109" s="4">
        <f>SUMIFS(df_blueme_com_parcelamento!J:J,df_blueme_com_parcelamento!M:M,Conciliacao!A109)*(-1)</f>
        <v/>
      </c>
      <c r="L109" s="4">
        <f>SUMIFS(df_mutuos!N:N,df_mutuos!B:B,Conciliacao!A109)*(-1)</f>
        <v/>
      </c>
      <c r="M109" s="8">
        <f>SUMIFS(df_bloqueios_judiciais!G:G,df_bloqueios_judiciais!D:D,Conciliacao!A109,df_bloqueios_judiciais!G:G,"&lt;0")</f>
        <v/>
      </c>
      <c r="N109" s="10">
        <f>SUMIFS(df_extratos!I:I,df_extratos!F:F,Conciliacao!BE109,df_extratos!G:G,"DEBITO")+SUMIFS(df_extratos!I:I,df_extratos!F:F,Conciliacao!A109,df_extratos!G:G,"DEBITO")+SUMIFS(df_extratos!I:I,df_extratos!F:F,Conciliacao!BF109,df_extratos!G:G,"DEBITO")+SUMIFS(df_extratos!I:I,df_extratos!F:F,Conciliacao!BG109,df_extratos!G:G,"DEBITO")+SUMIFS(df_extratos!I:I,df_extratos!F:F,Conciliacao!BH109,df_extratos!G:G,"DEBITO")</f>
        <v/>
      </c>
      <c r="O109" s="11">
        <f>N109-SUM(J109:M109)</f>
        <v/>
      </c>
      <c r="P109" s="25">
        <f>SUMIFS(df_ajustes_conciliaco!D:D,df_ajustes_conciliaco!C:C,Conciliacao!A109)</f>
        <v/>
      </c>
      <c r="Q109" s="22">
        <f>O109+I109-P109</f>
        <v/>
      </c>
      <c r="BE109" s="20" t="n">
        <v>45765.5</v>
      </c>
      <c r="BF109" s="20" t="n">
        <v>45765.125</v>
      </c>
      <c r="BG109" s="20" t="n">
        <v>45765.54166666666</v>
      </c>
      <c r="BH109" s="20" t="n">
        <v>45765.625</v>
      </c>
    </row>
    <row r="110">
      <c r="A110" s="5">
        <f>A109+1</f>
        <v/>
      </c>
      <c r="B110" s="3">
        <f>-SUMIFS(df_extrato_zig!G:G,df_extrato_zig!E:E,Conciliacao!A110,df_extrato_zig!D:D,"Saque")-SUMIFS(df_extrato_zig!G:G,df_extrato_zig!E:E,Conciliacao!A110,df_extrato_zig!D:D,"Antecipação")</f>
        <v/>
      </c>
      <c r="C110" s="3">
        <f>SUMIFS(df_extrato_zig!E:E,df_extrato_zig!L:L,Conciliacao!A110,df_extrato_zig!F:F,"DINHEIRO")</f>
        <v/>
      </c>
      <c r="D110" s="3">
        <f>SUMIFS(view_parc_agrup!H:H,view_parc_agrup!G:G,Conciliacao!A110)</f>
        <v/>
      </c>
      <c r="E110" s="3">
        <f>SUMIFS(df_eventos!F:F,df_eventos!H:H,Conciliacao!A110)</f>
        <v/>
      </c>
      <c r="F110" s="3">
        <f>SUMIFS(df_mutuos!M:M,df_mutuos!B:B,Conciliacao!A110)</f>
        <v/>
      </c>
      <c r="G110" s="6">
        <f>SUMIFS(df_bloqueios_judiciais!G:G,df_bloqueios_judiciais!D:D,Conciliacao!A110,df_bloqueios_judiciais!G:G,"&gt;0")</f>
        <v/>
      </c>
      <c r="H110" s="7">
        <f>SUMIFS(df_extratos!I:I,df_extratos!F:F,Conciliacao!BE110,df_extratos!G:G,"CREDITO")+SUMIFS(df_extratos!I:I,df_extratos!F:F,Conciliacao!A110,df_extratos!G:G,"CREDITO")+SUMIFS(df_extratos!I:I,df_extratos!F:F,Conciliacao!BF110,df_extratos!G:G,"CREDITO")+SUMIFS(df_extratos!I:I,df_extratos!F:F,Conciliacao!BG110,df_extratos!G:G,"CREDITO")+SUMIFS(df_extratos!I:I,df_extratos!F:F,Conciliacao!BH110,df_extratos!G:G,"CREDITO")</f>
        <v/>
      </c>
      <c r="I110" s="9">
        <f>H110-SUM(B110:G110)</f>
        <v/>
      </c>
      <c r="J110" s="4">
        <f>SUMIFS(df_blueme_sem_parcelamento!E:E,df_blueme_sem_parcelamento!H:H,Conciliacao!A110)*(-1)</f>
        <v/>
      </c>
      <c r="K110" s="4">
        <f>SUMIFS(df_blueme_com_parcelamento!J:J,df_blueme_com_parcelamento!M:M,Conciliacao!A110)*(-1)</f>
        <v/>
      </c>
      <c r="L110" s="4">
        <f>SUMIFS(df_mutuos!N:N,df_mutuos!B:B,Conciliacao!A110)*(-1)</f>
        <v/>
      </c>
      <c r="M110" s="8">
        <f>SUMIFS(df_bloqueios_judiciais!G:G,df_bloqueios_judiciais!D:D,Conciliacao!A110,df_bloqueios_judiciais!G:G,"&lt;0")</f>
        <v/>
      </c>
      <c r="N110" s="10">
        <f>SUMIFS(df_extratos!I:I,df_extratos!F:F,Conciliacao!BE110,df_extratos!G:G,"DEBITO")+SUMIFS(df_extratos!I:I,df_extratos!F:F,Conciliacao!A110,df_extratos!G:G,"DEBITO")+SUMIFS(df_extratos!I:I,df_extratos!F:F,Conciliacao!BF110,df_extratos!G:G,"DEBITO")+SUMIFS(df_extratos!I:I,df_extratos!F:F,Conciliacao!BG110,df_extratos!G:G,"DEBITO")+SUMIFS(df_extratos!I:I,df_extratos!F:F,Conciliacao!BH110,df_extratos!G:G,"DEBITO")</f>
        <v/>
      </c>
      <c r="O110" s="11">
        <f>N110-SUM(J110:M110)</f>
        <v/>
      </c>
      <c r="P110" s="25">
        <f>SUMIFS(df_ajustes_conciliaco!D:D,df_ajustes_conciliaco!C:C,Conciliacao!A110)</f>
        <v/>
      </c>
      <c r="Q110" s="22">
        <f>O110+I110-P110</f>
        <v/>
      </c>
      <c r="BE110" s="20" t="n">
        <v>45766.5</v>
      </c>
      <c r="BF110" s="20" t="n">
        <v>45766.125</v>
      </c>
      <c r="BG110" s="20" t="n">
        <v>45766.54166666666</v>
      </c>
      <c r="BH110" s="20" t="n">
        <v>45766.625</v>
      </c>
    </row>
    <row r="111">
      <c r="A111" s="5">
        <f>A110+1</f>
        <v/>
      </c>
      <c r="B111" s="3">
        <f>-SUMIFS(df_extrato_zig!G:G,df_extrato_zig!E:E,Conciliacao!A111,df_extrato_zig!D:D,"Saque")-SUMIFS(df_extrato_zig!G:G,df_extrato_zig!E:E,Conciliacao!A111,df_extrato_zig!D:D,"Antecipação")</f>
        <v/>
      </c>
      <c r="C111" s="3">
        <f>SUMIFS(df_extrato_zig!E:E,df_extrato_zig!L:L,Conciliacao!A111,df_extrato_zig!F:F,"DINHEIRO")</f>
        <v/>
      </c>
      <c r="D111" s="3">
        <f>SUMIFS(view_parc_agrup!H:H,view_parc_agrup!G:G,Conciliacao!A111)</f>
        <v/>
      </c>
      <c r="E111" s="3">
        <f>SUMIFS(df_eventos!F:F,df_eventos!H:H,Conciliacao!A111)</f>
        <v/>
      </c>
      <c r="F111" s="3">
        <f>SUMIFS(df_mutuos!M:M,df_mutuos!B:B,Conciliacao!A111)</f>
        <v/>
      </c>
      <c r="G111" s="6">
        <f>SUMIFS(df_bloqueios_judiciais!G:G,df_bloqueios_judiciais!D:D,Conciliacao!A111,df_bloqueios_judiciais!G:G,"&gt;0")</f>
        <v/>
      </c>
      <c r="H111" s="7">
        <f>SUMIFS(df_extratos!I:I,df_extratos!F:F,Conciliacao!BE111,df_extratos!G:G,"CREDITO")+SUMIFS(df_extratos!I:I,df_extratos!F:F,Conciliacao!A111,df_extratos!G:G,"CREDITO")+SUMIFS(df_extratos!I:I,df_extratos!F:F,Conciliacao!BF111,df_extratos!G:G,"CREDITO")+SUMIFS(df_extratos!I:I,df_extratos!F:F,Conciliacao!BG111,df_extratos!G:G,"CREDITO")+SUMIFS(df_extratos!I:I,df_extratos!F:F,Conciliacao!BH111,df_extratos!G:G,"CREDITO")</f>
        <v/>
      </c>
      <c r="I111" s="9">
        <f>H111-SUM(B111:G111)</f>
        <v/>
      </c>
      <c r="J111" s="4">
        <f>SUMIFS(df_blueme_sem_parcelamento!E:E,df_blueme_sem_parcelamento!H:H,Conciliacao!A111)*(-1)</f>
        <v/>
      </c>
      <c r="K111" s="4">
        <f>SUMIFS(df_blueme_com_parcelamento!J:J,df_blueme_com_parcelamento!M:M,Conciliacao!A111)*(-1)</f>
        <v/>
      </c>
      <c r="L111" s="4">
        <f>SUMIFS(df_mutuos!N:N,df_mutuos!B:B,Conciliacao!A111)*(-1)</f>
        <v/>
      </c>
      <c r="M111" s="8">
        <f>SUMIFS(df_bloqueios_judiciais!G:G,df_bloqueios_judiciais!D:D,Conciliacao!A111,df_bloqueios_judiciais!G:G,"&lt;0")</f>
        <v/>
      </c>
      <c r="N111" s="10">
        <f>SUMIFS(df_extratos!I:I,df_extratos!F:F,Conciliacao!BE111,df_extratos!G:G,"DEBITO")+SUMIFS(df_extratos!I:I,df_extratos!F:F,Conciliacao!A111,df_extratos!G:G,"DEBITO")+SUMIFS(df_extratos!I:I,df_extratos!F:F,Conciliacao!BF111,df_extratos!G:G,"DEBITO")+SUMIFS(df_extratos!I:I,df_extratos!F:F,Conciliacao!BG111,df_extratos!G:G,"DEBITO")+SUMIFS(df_extratos!I:I,df_extratos!F:F,Conciliacao!BH111,df_extratos!G:G,"DEBITO")</f>
        <v/>
      </c>
      <c r="O111" s="11">
        <f>N111-SUM(J111:M111)</f>
        <v/>
      </c>
      <c r="P111" s="25">
        <f>SUMIFS(df_ajustes_conciliaco!D:D,df_ajustes_conciliaco!C:C,Conciliacao!A111)</f>
        <v/>
      </c>
      <c r="Q111" s="22">
        <f>O111+I111-P111</f>
        <v/>
      </c>
      <c r="BE111" s="20" t="n">
        <v>45767.5</v>
      </c>
      <c r="BF111" s="20" t="n">
        <v>45767.125</v>
      </c>
      <c r="BG111" s="20" t="n">
        <v>45767.54166666666</v>
      </c>
      <c r="BH111" s="20" t="n">
        <v>45767.625</v>
      </c>
    </row>
    <row r="112">
      <c r="A112" s="5">
        <f>A111+1</f>
        <v/>
      </c>
      <c r="B112" s="3">
        <f>-SUMIFS(df_extrato_zig!G:G,df_extrato_zig!E:E,Conciliacao!A112,df_extrato_zig!D:D,"Saque")-SUMIFS(df_extrato_zig!G:G,df_extrato_zig!E:E,Conciliacao!A112,df_extrato_zig!D:D,"Antecipação")</f>
        <v/>
      </c>
      <c r="C112" s="3">
        <f>SUMIFS(df_extrato_zig!E:E,df_extrato_zig!L:L,Conciliacao!A112,df_extrato_zig!F:F,"DINHEIRO")</f>
        <v/>
      </c>
      <c r="D112" s="3">
        <f>SUMIFS(view_parc_agrup!H:H,view_parc_agrup!G:G,Conciliacao!A112)</f>
        <v/>
      </c>
      <c r="E112" s="3">
        <f>SUMIFS(df_eventos!F:F,df_eventos!H:H,Conciliacao!A112)</f>
        <v/>
      </c>
      <c r="F112" s="3">
        <f>SUMIFS(df_mutuos!M:M,df_mutuos!B:B,Conciliacao!A112)</f>
        <v/>
      </c>
      <c r="G112" s="6">
        <f>SUMIFS(df_bloqueios_judiciais!G:G,df_bloqueios_judiciais!D:D,Conciliacao!A112,df_bloqueios_judiciais!G:G,"&gt;0")</f>
        <v/>
      </c>
      <c r="H112" s="7">
        <f>SUMIFS(df_extratos!I:I,df_extratos!F:F,Conciliacao!BE112,df_extratos!G:G,"CREDITO")+SUMIFS(df_extratos!I:I,df_extratos!F:F,Conciliacao!A112,df_extratos!G:G,"CREDITO")+SUMIFS(df_extratos!I:I,df_extratos!F:F,Conciliacao!BF112,df_extratos!G:G,"CREDITO")+SUMIFS(df_extratos!I:I,df_extratos!F:F,Conciliacao!BG112,df_extratos!G:G,"CREDITO")+SUMIFS(df_extratos!I:I,df_extratos!F:F,Conciliacao!BH112,df_extratos!G:G,"CREDITO")</f>
        <v/>
      </c>
      <c r="I112" s="9">
        <f>H112-SUM(B112:G112)</f>
        <v/>
      </c>
      <c r="J112" s="4">
        <f>SUMIFS(df_blueme_sem_parcelamento!E:E,df_blueme_sem_parcelamento!H:H,Conciliacao!A112)*(-1)</f>
        <v/>
      </c>
      <c r="K112" s="4">
        <f>SUMIFS(df_blueme_com_parcelamento!J:J,df_blueme_com_parcelamento!M:M,Conciliacao!A112)*(-1)</f>
        <v/>
      </c>
      <c r="L112" s="4">
        <f>SUMIFS(df_mutuos!N:N,df_mutuos!B:B,Conciliacao!A112)*(-1)</f>
        <v/>
      </c>
      <c r="M112" s="8">
        <f>SUMIFS(df_bloqueios_judiciais!G:G,df_bloqueios_judiciais!D:D,Conciliacao!A112,df_bloqueios_judiciais!G:G,"&lt;0")</f>
        <v/>
      </c>
      <c r="N112" s="10">
        <f>SUMIFS(df_extratos!I:I,df_extratos!F:F,Conciliacao!BE112,df_extratos!G:G,"DEBITO")+SUMIFS(df_extratos!I:I,df_extratos!F:F,Conciliacao!A112,df_extratos!G:G,"DEBITO")+SUMIFS(df_extratos!I:I,df_extratos!F:F,Conciliacao!BF112,df_extratos!G:G,"DEBITO")+SUMIFS(df_extratos!I:I,df_extratos!F:F,Conciliacao!BG112,df_extratos!G:G,"DEBITO")+SUMIFS(df_extratos!I:I,df_extratos!F:F,Conciliacao!BH112,df_extratos!G:G,"DEBITO")</f>
        <v/>
      </c>
      <c r="O112" s="11">
        <f>N112-SUM(J112:M112)</f>
        <v/>
      </c>
      <c r="P112" s="25">
        <f>SUMIFS(df_ajustes_conciliaco!D:D,df_ajustes_conciliaco!C:C,Conciliacao!A112)</f>
        <v/>
      </c>
      <c r="Q112" s="22">
        <f>O112+I112-P112</f>
        <v/>
      </c>
      <c r="BE112" s="20" t="n">
        <v>45768.5</v>
      </c>
      <c r="BF112" s="20" t="n">
        <v>45768.125</v>
      </c>
      <c r="BG112" s="20" t="n">
        <v>45768.54166666666</v>
      </c>
      <c r="BH112" s="20" t="n">
        <v>45768.625</v>
      </c>
    </row>
    <row r="113">
      <c r="A113" s="5">
        <f>A112+1</f>
        <v/>
      </c>
      <c r="B113" s="3">
        <f>-SUMIFS(df_extrato_zig!G:G,df_extrato_zig!E:E,Conciliacao!A113,df_extrato_zig!D:D,"Saque")-SUMIFS(df_extrato_zig!G:G,df_extrato_zig!E:E,Conciliacao!A113,df_extrato_zig!D:D,"Antecipação")</f>
        <v/>
      </c>
      <c r="C113" s="3">
        <f>SUMIFS(df_extrato_zig!E:E,df_extrato_zig!L:L,Conciliacao!A113,df_extrato_zig!F:F,"DINHEIRO")</f>
        <v/>
      </c>
      <c r="D113" s="3">
        <f>SUMIFS(view_parc_agrup!H:H,view_parc_agrup!G:G,Conciliacao!A113)</f>
        <v/>
      </c>
      <c r="E113" s="3">
        <f>SUMIFS(df_eventos!F:F,df_eventos!H:H,Conciliacao!A113)</f>
        <v/>
      </c>
      <c r="F113" s="3">
        <f>SUMIFS(df_mutuos!M:M,df_mutuos!B:B,Conciliacao!A113)</f>
        <v/>
      </c>
      <c r="G113" s="6">
        <f>SUMIFS(df_bloqueios_judiciais!G:G,df_bloqueios_judiciais!D:D,Conciliacao!A113,df_bloqueios_judiciais!G:G,"&gt;0")</f>
        <v/>
      </c>
      <c r="H113" s="7">
        <f>SUMIFS(df_extratos!I:I,df_extratos!F:F,Conciliacao!BE113,df_extratos!G:G,"CREDITO")+SUMIFS(df_extratos!I:I,df_extratos!F:F,Conciliacao!A113,df_extratos!G:G,"CREDITO")+SUMIFS(df_extratos!I:I,df_extratos!F:F,Conciliacao!BF113,df_extratos!G:G,"CREDITO")+SUMIFS(df_extratos!I:I,df_extratos!F:F,Conciliacao!BG113,df_extratos!G:G,"CREDITO")+SUMIFS(df_extratos!I:I,df_extratos!F:F,Conciliacao!BH113,df_extratos!G:G,"CREDITO")</f>
        <v/>
      </c>
      <c r="I113" s="9">
        <f>H113-SUM(B113:G113)</f>
        <v/>
      </c>
      <c r="J113" s="4">
        <f>SUMIFS(df_blueme_sem_parcelamento!E:E,df_blueme_sem_parcelamento!H:H,Conciliacao!A113)*(-1)</f>
        <v/>
      </c>
      <c r="K113" s="4">
        <f>SUMIFS(df_blueme_com_parcelamento!J:J,df_blueme_com_parcelamento!M:M,Conciliacao!A113)*(-1)</f>
        <v/>
      </c>
      <c r="L113" s="4">
        <f>SUMIFS(df_mutuos!N:N,df_mutuos!B:B,Conciliacao!A113)*(-1)</f>
        <v/>
      </c>
      <c r="M113" s="8">
        <f>SUMIFS(df_bloqueios_judiciais!G:G,df_bloqueios_judiciais!D:D,Conciliacao!A113,df_bloqueios_judiciais!G:G,"&lt;0")</f>
        <v/>
      </c>
      <c r="N113" s="10">
        <f>SUMIFS(df_extratos!I:I,df_extratos!F:F,Conciliacao!BE113,df_extratos!G:G,"DEBITO")+SUMIFS(df_extratos!I:I,df_extratos!F:F,Conciliacao!A113,df_extratos!G:G,"DEBITO")+SUMIFS(df_extratos!I:I,df_extratos!F:F,Conciliacao!BF113,df_extratos!G:G,"DEBITO")+SUMIFS(df_extratos!I:I,df_extratos!F:F,Conciliacao!BG113,df_extratos!G:G,"DEBITO")+SUMIFS(df_extratos!I:I,df_extratos!F:F,Conciliacao!BH113,df_extratos!G:G,"DEBITO")</f>
        <v/>
      </c>
      <c r="O113" s="11">
        <f>N113-SUM(J113:M113)</f>
        <v/>
      </c>
      <c r="P113" s="25">
        <f>SUMIFS(df_ajustes_conciliaco!D:D,df_ajustes_conciliaco!C:C,Conciliacao!A113)</f>
        <v/>
      </c>
      <c r="Q113" s="22">
        <f>O113+I113-P113</f>
        <v/>
      </c>
      <c r="BE113" s="20" t="n">
        <v>45769.5</v>
      </c>
      <c r="BF113" s="20" t="n">
        <v>45769.125</v>
      </c>
      <c r="BG113" s="20" t="n">
        <v>45769.54166666666</v>
      </c>
      <c r="BH113" s="20" t="n">
        <v>45769.625</v>
      </c>
    </row>
    <row r="114">
      <c r="A114" s="5">
        <f>A113+1</f>
        <v/>
      </c>
      <c r="B114" s="3">
        <f>-SUMIFS(df_extrato_zig!G:G,df_extrato_zig!E:E,Conciliacao!A114,df_extrato_zig!D:D,"Saque")-SUMIFS(df_extrato_zig!G:G,df_extrato_zig!E:E,Conciliacao!A114,df_extrato_zig!D:D,"Antecipação")</f>
        <v/>
      </c>
      <c r="C114" s="3">
        <f>SUMIFS(df_extrato_zig!E:E,df_extrato_zig!L:L,Conciliacao!A114,df_extrato_zig!F:F,"DINHEIRO")</f>
        <v/>
      </c>
      <c r="D114" s="3">
        <f>SUMIFS(view_parc_agrup!H:H,view_parc_agrup!G:G,Conciliacao!A114)</f>
        <v/>
      </c>
      <c r="E114" s="3">
        <f>SUMIFS(df_eventos!F:F,df_eventos!H:H,Conciliacao!A114)</f>
        <v/>
      </c>
      <c r="F114" s="3">
        <f>SUMIFS(df_mutuos!M:M,df_mutuos!B:B,Conciliacao!A114)</f>
        <v/>
      </c>
      <c r="G114" s="6">
        <f>SUMIFS(df_bloqueios_judiciais!G:G,df_bloqueios_judiciais!D:D,Conciliacao!A114,df_bloqueios_judiciais!G:G,"&gt;0")</f>
        <v/>
      </c>
      <c r="H114" s="7">
        <f>SUMIFS(df_extratos!I:I,df_extratos!F:F,Conciliacao!BE114,df_extratos!G:G,"CREDITO")+SUMIFS(df_extratos!I:I,df_extratos!F:F,Conciliacao!A114,df_extratos!G:G,"CREDITO")+SUMIFS(df_extratos!I:I,df_extratos!F:F,Conciliacao!BF114,df_extratos!G:G,"CREDITO")+SUMIFS(df_extratos!I:I,df_extratos!F:F,Conciliacao!BG114,df_extratos!G:G,"CREDITO")+SUMIFS(df_extratos!I:I,df_extratos!F:F,Conciliacao!BH114,df_extratos!G:G,"CREDITO")</f>
        <v/>
      </c>
      <c r="I114" s="9">
        <f>H114-SUM(B114:G114)</f>
        <v/>
      </c>
      <c r="J114" s="4">
        <f>SUMIFS(df_blueme_sem_parcelamento!E:E,df_blueme_sem_parcelamento!H:H,Conciliacao!A114)*(-1)</f>
        <v/>
      </c>
      <c r="K114" s="4">
        <f>SUMIFS(df_blueme_com_parcelamento!J:J,df_blueme_com_parcelamento!M:M,Conciliacao!A114)*(-1)</f>
        <v/>
      </c>
      <c r="L114" s="4">
        <f>SUMIFS(df_mutuos!N:N,df_mutuos!B:B,Conciliacao!A114)*(-1)</f>
        <v/>
      </c>
      <c r="M114" s="8">
        <f>SUMIFS(df_bloqueios_judiciais!G:G,df_bloqueios_judiciais!D:D,Conciliacao!A114,df_bloqueios_judiciais!G:G,"&lt;0")</f>
        <v/>
      </c>
      <c r="N114" s="10">
        <f>SUMIFS(df_extratos!I:I,df_extratos!F:F,Conciliacao!BE114,df_extratos!G:G,"DEBITO")+SUMIFS(df_extratos!I:I,df_extratos!F:F,Conciliacao!A114,df_extratos!G:G,"DEBITO")+SUMIFS(df_extratos!I:I,df_extratos!F:F,Conciliacao!BF114,df_extratos!G:G,"DEBITO")+SUMIFS(df_extratos!I:I,df_extratos!F:F,Conciliacao!BG114,df_extratos!G:G,"DEBITO")+SUMIFS(df_extratos!I:I,df_extratos!F:F,Conciliacao!BH114,df_extratos!G:G,"DEBITO")</f>
        <v/>
      </c>
      <c r="O114" s="11">
        <f>N114-SUM(J114:M114)</f>
        <v/>
      </c>
      <c r="P114" s="25">
        <f>SUMIFS(df_ajustes_conciliaco!D:D,df_ajustes_conciliaco!C:C,Conciliacao!A114)</f>
        <v/>
      </c>
      <c r="Q114" s="22">
        <f>O114+I114-P114</f>
        <v/>
      </c>
      <c r="BE114" s="20" t="n">
        <v>45770.5</v>
      </c>
      <c r="BF114" s="20" t="n">
        <v>45770.125</v>
      </c>
      <c r="BG114" s="20" t="n">
        <v>45770.54166666666</v>
      </c>
      <c r="BH114" s="20" t="n">
        <v>45770.625</v>
      </c>
    </row>
    <row r="115">
      <c r="A115" s="5">
        <f>A114+1</f>
        <v/>
      </c>
      <c r="B115" s="3">
        <f>-SUMIFS(df_extrato_zig!G:G,df_extrato_zig!E:E,Conciliacao!A115,df_extrato_zig!D:D,"Saque")-SUMIFS(df_extrato_zig!G:G,df_extrato_zig!E:E,Conciliacao!A115,df_extrato_zig!D:D,"Antecipação")</f>
        <v/>
      </c>
      <c r="C115" s="3">
        <f>SUMIFS(df_extrato_zig!E:E,df_extrato_zig!L:L,Conciliacao!A115,df_extrato_zig!F:F,"DINHEIRO")</f>
        <v/>
      </c>
      <c r="D115" s="3">
        <f>SUMIFS(view_parc_agrup!H:H,view_parc_agrup!G:G,Conciliacao!A115)</f>
        <v/>
      </c>
      <c r="E115" s="3">
        <f>SUMIFS(df_eventos!F:F,df_eventos!H:H,Conciliacao!A115)</f>
        <v/>
      </c>
      <c r="F115" s="3">
        <f>SUMIFS(df_mutuos!M:M,df_mutuos!B:B,Conciliacao!A115)</f>
        <v/>
      </c>
      <c r="G115" s="6">
        <f>SUMIFS(df_bloqueios_judiciais!G:G,df_bloqueios_judiciais!D:D,Conciliacao!A115,df_bloqueios_judiciais!G:G,"&gt;0")</f>
        <v/>
      </c>
      <c r="H115" s="7">
        <f>SUMIFS(df_extratos!I:I,df_extratos!F:F,Conciliacao!BE115,df_extratos!G:G,"CREDITO")+SUMIFS(df_extratos!I:I,df_extratos!F:F,Conciliacao!A115,df_extratos!G:G,"CREDITO")+SUMIFS(df_extratos!I:I,df_extratos!F:F,Conciliacao!BF115,df_extratos!G:G,"CREDITO")+SUMIFS(df_extratos!I:I,df_extratos!F:F,Conciliacao!BG115,df_extratos!G:G,"CREDITO")+SUMIFS(df_extratos!I:I,df_extratos!F:F,Conciliacao!BH115,df_extratos!G:G,"CREDITO")</f>
        <v/>
      </c>
      <c r="I115" s="9">
        <f>H115-SUM(B115:G115)</f>
        <v/>
      </c>
      <c r="J115" s="4">
        <f>SUMIFS(df_blueme_sem_parcelamento!E:E,df_blueme_sem_parcelamento!H:H,Conciliacao!A115)*(-1)</f>
        <v/>
      </c>
      <c r="K115" s="4">
        <f>SUMIFS(df_blueme_com_parcelamento!J:J,df_blueme_com_parcelamento!M:M,Conciliacao!A115)*(-1)</f>
        <v/>
      </c>
      <c r="L115" s="4">
        <f>SUMIFS(df_mutuos!N:N,df_mutuos!B:B,Conciliacao!A115)*(-1)</f>
        <v/>
      </c>
      <c r="M115" s="8">
        <f>SUMIFS(df_bloqueios_judiciais!G:G,df_bloqueios_judiciais!D:D,Conciliacao!A115,df_bloqueios_judiciais!G:G,"&lt;0")</f>
        <v/>
      </c>
      <c r="N115" s="10">
        <f>SUMIFS(df_extratos!I:I,df_extratos!F:F,Conciliacao!BE115,df_extratos!G:G,"DEBITO")+SUMIFS(df_extratos!I:I,df_extratos!F:F,Conciliacao!A115,df_extratos!G:G,"DEBITO")+SUMIFS(df_extratos!I:I,df_extratos!F:F,Conciliacao!BF115,df_extratos!G:G,"DEBITO")+SUMIFS(df_extratos!I:I,df_extratos!F:F,Conciliacao!BG115,df_extratos!G:G,"DEBITO")+SUMIFS(df_extratos!I:I,df_extratos!F:F,Conciliacao!BH115,df_extratos!G:G,"DEBITO")</f>
        <v/>
      </c>
      <c r="O115" s="11">
        <f>N115-SUM(J115:M115)</f>
        <v/>
      </c>
      <c r="P115" s="25">
        <f>SUMIFS(df_ajustes_conciliaco!D:D,df_ajustes_conciliaco!C:C,Conciliacao!A115)</f>
        <v/>
      </c>
      <c r="Q115" s="22">
        <f>O115+I115-P115</f>
        <v/>
      </c>
      <c r="BE115" s="20" t="n">
        <v>45771.5</v>
      </c>
      <c r="BF115" s="20" t="n">
        <v>45771.125</v>
      </c>
      <c r="BG115" s="20" t="n">
        <v>45771.54166666666</v>
      </c>
      <c r="BH115" s="20" t="n">
        <v>45771.625</v>
      </c>
    </row>
    <row r="116">
      <c r="A116" s="5">
        <f>A115+1</f>
        <v/>
      </c>
      <c r="B116" s="3">
        <f>-SUMIFS(df_extrato_zig!G:G,df_extrato_zig!E:E,Conciliacao!A116,df_extrato_zig!D:D,"Saque")-SUMIFS(df_extrato_zig!G:G,df_extrato_zig!E:E,Conciliacao!A116,df_extrato_zig!D:D,"Antecipação")</f>
        <v/>
      </c>
      <c r="C116" s="3">
        <f>SUMIFS(df_extrato_zig!E:E,df_extrato_zig!L:L,Conciliacao!A116,df_extrato_zig!F:F,"DINHEIRO")</f>
        <v/>
      </c>
      <c r="D116" s="3">
        <f>SUMIFS(view_parc_agrup!H:H,view_parc_agrup!G:G,Conciliacao!A116)</f>
        <v/>
      </c>
      <c r="E116" s="3">
        <f>SUMIFS(df_eventos!F:F,df_eventos!H:H,Conciliacao!A116)</f>
        <v/>
      </c>
      <c r="F116" s="3">
        <f>SUMIFS(df_mutuos!M:M,df_mutuos!B:B,Conciliacao!A116)</f>
        <v/>
      </c>
      <c r="G116" s="6">
        <f>SUMIFS(df_bloqueios_judiciais!G:G,df_bloqueios_judiciais!D:D,Conciliacao!A116,df_bloqueios_judiciais!G:G,"&gt;0")</f>
        <v/>
      </c>
      <c r="H116" s="7">
        <f>SUMIFS(df_extratos!I:I,df_extratos!F:F,Conciliacao!BE116,df_extratos!G:G,"CREDITO")+SUMIFS(df_extratos!I:I,df_extratos!F:F,Conciliacao!A116,df_extratos!G:G,"CREDITO")+SUMIFS(df_extratos!I:I,df_extratos!F:F,Conciliacao!BF116,df_extratos!G:G,"CREDITO")+SUMIFS(df_extratos!I:I,df_extratos!F:F,Conciliacao!BG116,df_extratos!G:G,"CREDITO")+SUMIFS(df_extratos!I:I,df_extratos!F:F,Conciliacao!BH116,df_extratos!G:G,"CREDITO")</f>
        <v/>
      </c>
      <c r="I116" s="9">
        <f>H116-SUM(B116:G116)</f>
        <v/>
      </c>
      <c r="J116" s="4">
        <f>SUMIFS(df_blueme_sem_parcelamento!E:E,df_blueme_sem_parcelamento!H:H,Conciliacao!A116)*(-1)</f>
        <v/>
      </c>
      <c r="K116" s="4">
        <f>SUMIFS(df_blueme_com_parcelamento!J:J,df_blueme_com_parcelamento!M:M,Conciliacao!A116)*(-1)</f>
        <v/>
      </c>
      <c r="L116" s="4">
        <f>SUMIFS(df_mutuos!N:N,df_mutuos!B:B,Conciliacao!A116)*(-1)</f>
        <v/>
      </c>
      <c r="M116" s="8">
        <f>SUMIFS(df_bloqueios_judiciais!G:G,df_bloqueios_judiciais!D:D,Conciliacao!A116,df_bloqueios_judiciais!G:G,"&lt;0")</f>
        <v/>
      </c>
      <c r="N116" s="10">
        <f>SUMIFS(df_extratos!I:I,df_extratos!F:F,Conciliacao!BE116,df_extratos!G:G,"DEBITO")+SUMIFS(df_extratos!I:I,df_extratos!F:F,Conciliacao!A116,df_extratos!G:G,"DEBITO")+SUMIFS(df_extratos!I:I,df_extratos!F:F,Conciliacao!BF116,df_extratos!G:G,"DEBITO")+SUMIFS(df_extratos!I:I,df_extratos!F:F,Conciliacao!BG116,df_extratos!G:G,"DEBITO")+SUMIFS(df_extratos!I:I,df_extratos!F:F,Conciliacao!BH116,df_extratos!G:G,"DEBITO")</f>
        <v/>
      </c>
      <c r="O116" s="11">
        <f>N116-SUM(J116:M116)</f>
        <v/>
      </c>
      <c r="P116" s="25">
        <f>SUMIFS(df_ajustes_conciliaco!D:D,df_ajustes_conciliaco!C:C,Conciliacao!A116)</f>
        <v/>
      </c>
      <c r="Q116" s="22">
        <f>O116+I116-P116</f>
        <v/>
      </c>
      <c r="BE116" s="20" t="n">
        <v>45772.5</v>
      </c>
      <c r="BF116" s="20" t="n">
        <v>45772.125</v>
      </c>
      <c r="BG116" s="20" t="n">
        <v>45772.54166666666</v>
      </c>
      <c r="BH116" s="20" t="n">
        <v>45772.625</v>
      </c>
    </row>
    <row r="117">
      <c r="A117" s="5">
        <f>A116+1</f>
        <v/>
      </c>
      <c r="B117" s="3">
        <f>-SUMIFS(df_extrato_zig!G:G,df_extrato_zig!E:E,Conciliacao!A117,df_extrato_zig!D:D,"Saque")-SUMIFS(df_extrato_zig!G:G,df_extrato_zig!E:E,Conciliacao!A117,df_extrato_zig!D:D,"Antecipação")</f>
        <v/>
      </c>
      <c r="C117" s="3">
        <f>SUMIFS(df_extrato_zig!E:E,df_extrato_zig!L:L,Conciliacao!A117,df_extrato_zig!F:F,"DINHEIRO")</f>
        <v/>
      </c>
      <c r="D117" s="3">
        <f>SUMIFS(view_parc_agrup!H:H,view_parc_agrup!G:G,Conciliacao!A117)</f>
        <v/>
      </c>
      <c r="E117" s="3">
        <f>SUMIFS(df_eventos!F:F,df_eventos!H:H,Conciliacao!A117)</f>
        <v/>
      </c>
      <c r="F117" s="3">
        <f>SUMIFS(df_mutuos!M:M,df_mutuos!B:B,Conciliacao!A117)</f>
        <v/>
      </c>
      <c r="G117" s="6">
        <f>SUMIFS(df_bloqueios_judiciais!G:G,df_bloqueios_judiciais!D:D,Conciliacao!A117,df_bloqueios_judiciais!G:G,"&gt;0")</f>
        <v/>
      </c>
      <c r="H117" s="7">
        <f>SUMIFS(df_extratos!I:I,df_extratos!F:F,Conciliacao!BE117,df_extratos!G:G,"CREDITO")+SUMIFS(df_extratos!I:I,df_extratos!F:F,Conciliacao!A117,df_extratos!G:G,"CREDITO")+SUMIFS(df_extratos!I:I,df_extratos!F:F,Conciliacao!BF117,df_extratos!G:G,"CREDITO")+SUMIFS(df_extratos!I:I,df_extratos!F:F,Conciliacao!BG117,df_extratos!G:G,"CREDITO")+SUMIFS(df_extratos!I:I,df_extratos!F:F,Conciliacao!BH117,df_extratos!G:G,"CREDITO")</f>
        <v/>
      </c>
      <c r="I117" s="9">
        <f>H117-SUM(B117:G117)</f>
        <v/>
      </c>
      <c r="J117" s="4">
        <f>SUMIFS(df_blueme_sem_parcelamento!E:E,df_blueme_sem_parcelamento!H:H,Conciliacao!A117)*(-1)</f>
        <v/>
      </c>
      <c r="K117" s="4">
        <f>SUMIFS(df_blueme_com_parcelamento!J:J,df_blueme_com_parcelamento!M:M,Conciliacao!A117)*(-1)</f>
        <v/>
      </c>
      <c r="L117" s="4">
        <f>SUMIFS(df_mutuos!N:N,df_mutuos!B:B,Conciliacao!A117)*(-1)</f>
        <v/>
      </c>
      <c r="M117" s="8">
        <f>SUMIFS(df_bloqueios_judiciais!G:G,df_bloqueios_judiciais!D:D,Conciliacao!A117,df_bloqueios_judiciais!G:G,"&lt;0")</f>
        <v/>
      </c>
      <c r="N117" s="10">
        <f>SUMIFS(df_extratos!I:I,df_extratos!F:F,Conciliacao!BE117,df_extratos!G:G,"DEBITO")+SUMIFS(df_extratos!I:I,df_extratos!F:F,Conciliacao!A117,df_extratos!G:G,"DEBITO")+SUMIFS(df_extratos!I:I,df_extratos!F:F,Conciliacao!BF117,df_extratos!G:G,"DEBITO")+SUMIFS(df_extratos!I:I,df_extratos!F:F,Conciliacao!BG117,df_extratos!G:G,"DEBITO")+SUMIFS(df_extratos!I:I,df_extratos!F:F,Conciliacao!BH117,df_extratos!G:G,"DEBITO")</f>
        <v/>
      </c>
      <c r="O117" s="11">
        <f>N117-SUM(J117:M117)</f>
        <v/>
      </c>
      <c r="P117" s="25">
        <f>SUMIFS(df_ajustes_conciliaco!D:D,df_ajustes_conciliaco!C:C,Conciliacao!A117)</f>
        <v/>
      </c>
      <c r="Q117" s="22">
        <f>O117+I117-P117</f>
        <v/>
      </c>
      <c r="BE117" s="20" t="n">
        <v>45773.5</v>
      </c>
      <c r="BF117" s="20" t="n">
        <v>45773.125</v>
      </c>
      <c r="BG117" s="20" t="n">
        <v>45773.54166666666</v>
      </c>
      <c r="BH117" s="20" t="n">
        <v>45773.625</v>
      </c>
    </row>
    <row r="118">
      <c r="A118" s="5">
        <f>A117+1</f>
        <v/>
      </c>
      <c r="B118" s="3">
        <f>-SUMIFS(df_extrato_zig!G:G,df_extrato_zig!E:E,Conciliacao!A118,df_extrato_zig!D:D,"Saque")-SUMIFS(df_extrato_zig!G:G,df_extrato_zig!E:E,Conciliacao!A118,df_extrato_zig!D:D,"Antecipação")</f>
        <v/>
      </c>
      <c r="C118" s="3">
        <f>SUMIFS(df_extrato_zig!E:E,df_extrato_zig!L:L,Conciliacao!A118,df_extrato_zig!F:F,"DINHEIRO")</f>
        <v/>
      </c>
      <c r="D118" s="3">
        <f>SUMIFS(view_parc_agrup!H:H,view_parc_agrup!G:G,Conciliacao!A118)</f>
        <v/>
      </c>
      <c r="E118" s="3">
        <f>SUMIFS(df_eventos!F:F,df_eventos!H:H,Conciliacao!A118)</f>
        <v/>
      </c>
      <c r="F118" s="3">
        <f>SUMIFS(df_mutuos!M:M,df_mutuos!B:B,Conciliacao!A118)</f>
        <v/>
      </c>
      <c r="G118" s="6">
        <f>SUMIFS(df_bloqueios_judiciais!G:G,df_bloqueios_judiciais!D:D,Conciliacao!A118,df_bloqueios_judiciais!G:G,"&gt;0")</f>
        <v/>
      </c>
      <c r="H118" s="7">
        <f>SUMIFS(df_extratos!I:I,df_extratos!F:F,Conciliacao!BE118,df_extratos!G:G,"CREDITO")+SUMIFS(df_extratos!I:I,df_extratos!F:F,Conciliacao!A118,df_extratos!G:G,"CREDITO")+SUMIFS(df_extratos!I:I,df_extratos!F:F,Conciliacao!BF118,df_extratos!G:G,"CREDITO")+SUMIFS(df_extratos!I:I,df_extratos!F:F,Conciliacao!BG118,df_extratos!G:G,"CREDITO")+SUMIFS(df_extratos!I:I,df_extratos!F:F,Conciliacao!BH118,df_extratos!G:G,"CREDITO")</f>
        <v/>
      </c>
      <c r="I118" s="9">
        <f>H118-SUM(B118:G118)</f>
        <v/>
      </c>
      <c r="J118" s="4">
        <f>SUMIFS(df_blueme_sem_parcelamento!E:E,df_blueme_sem_parcelamento!H:H,Conciliacao!A118)*(-1)</f>
        <v/>
      </c>
      <c r="K118" s="4">
        <f>SUMIFS(df_blueme_com_parcelamento!J:J,df_blueme_com_parcelamento!M:M,Conciliacao!A118)*(-1)</f>
        <v/>
      </c>
      <c r="L118" s="4">
        <f>SUMIFS(df_mutuos!N:N,df_mutuos!B:B,Conciliacao!A118)*(-1)</f>
        <v/>
      </c>
      <c r="M118" s="8">
        <f>SUMIFS(df_bloqueios_judiciais!G:G,df_bloqueios_judiciais!D:D,Conciliacao!A118,df_bloqueios_judiciais!G:G,"&lt;0")</f>
        <v/>
      </c>
      <c r="N118" s="10">
        <f>SUMIFS(df_extratos!I:I,df_extratos!F:F,Conciliacao!BE118,df_extratos!G:G,"DEBITO")+SUMIFS(df_extratos!I:I,df_extratos!F:F,Conciliacao!A118,df_extratos!G:G,"DEBITO")+SUMIFS(df_extratos!I:I,df_extratos!F:F,Conciliacao!BF118,df_extratos!G:G,"DEBITO")+SUMIFS(df_extratos!I:I,df_extratos!F:F,Conciliacao!BG118,df_extratos!G:G,"DEBITO")+SUMIFS(df_extratos!I:I,df_extratos!F:F,Conciliacao!BH118,df_extratos!G:G,"DEBITO")</f>
        <v/>
      </c>
      <c r="O118" s="11">
        <f>N118-SUM(J118:M118)</f>
        <v/>
      </c>
      <c r="P118" s="25">
        <f>SUMIFS(df_ajustes_conciliaco!D:D,df_ajustes_conciliaco!C:C,Conciliacao!A118)</f>
        <v/>
      </c>
      <c r="Q118" s="22">
        <f>O118+I118-P118</f>
        <v/>
      </c>
      <c r="BE118" s="20" t="n">
        <v>45774.5</v>
      </c>
      <c r="BF118" s="20" t="n">
        <v>45774.125</v>
      </c>
      <c r="BG118" s="20" t="n">
        <v>45774.54166666666</v>
      </c>
      <c r="BH118" s="20" t="n">
        <v>45774.625</v>
      </c>
    </row>
    <row r="119">
      <c r="A119" s="5">
        <f>A118+1</f>
        <v/>
      </c>
      <c r="B119" s="3">
        <f>-SUMIFS(df_extrato_zig!G:G,df_extrato_zig!E:E,Conciliacao!A119,df_extrato_zig!D:D,"Saque")-SUMIFS(df_extrato_zig!G:G,df_extrato_zig!E:E,Conciliacao!A119,df_extrato_zig!D:D,"Antecipação")</f>
        <v/>
      </c>
      <c r="C119" s="3">
        <f>SUMIFS(df_extrato_zig!E:E,df_extrato_zig!L:L,Conciliacao!A119,df_extrato_zig!F:F,"DINHEIRO")</f>
        <v/>
      </c>
      <c r="D119" s="3">
        <f>SUMIFS(view_parc_agrup!H:H,view_parc_agrup!G:G,Conciliacao!A119)</f>
        <v/>
      </c>
      <c r="E119" s="3">
        <f>SUMIFS(df_eventos!F:F,df_eventos!H:H,Conciliacao!A119)</f>
        <v/>
      </c>
      <c r="F119" s="3">
        <f>SUMIFS(df_mutuos!M:M,df_mutuos!B:B,Conciliacao!A119)</f>
        <v/>
      </c>
      <c r="G119" s="6">
        <f>SUMIFS(df_bloqueios_judiciais!G:G,df_bloqueios_judiciais!D:D,Conciliacao!A119,df_bloqueios_judiciais!G:G,"&gt;0")</f>
        <v/>
      </c>
      <c r="H119" s="7">
        <f>SUMIFS(df_extratos!I:I,df_extratos!F:F,Conciliacao!BE119,df_extratos!G:G,"CREDITO")+SUMIFS(df_extratos!I:I,df_extratos!F:F,Conciliacao!A119,df_extratos!G:G,"CREDITO")+SUMIFS(df_extratos!I:I,df_extratos!F:F,Conciliacao!BF119,df_extratos!G:G,"CREDITO")+SUMIFS(df_extratos!I:I,df_extratos!F:F,Conciliacao!BG119,df_extratos!G:G,"CREDITO")+SUMIFS(df_extratos!I:I,df_extratos!F:F,Conciliacao!BH119,df_extratos!G:G,"CREDITO")</f>
        <v/>
      </c>
      <c r="I119" s="9">
        <f>H119-SUM(B119:G119)</f>
        <v/>
      </c>
      <c r="J119" s="4">
        <f>SUMIFS(df_blueme_sem_parcelamento!E:E,df_blueme_sem_parcelamento!H:H,Conciliacao!A119)*(-1)</f>
        <v/>
      </c>
      <c r="K119" s="4">
        <f>SUMIFS(df_blueme_com_parcelamento!J:J,df_blueme_com_parcelamento!M:M,Conciliacao!A119)*(-1)</f>
        <v/>
      </c>
      <c r="L119" s="4">
        <f>SUMIFS(df_mutuos!N:N,df_mutuos!B:B,Conciliacao!A119)*(-1)</f>
        <v/>
      </c>
      <c r="M119" s="8">
        <f>SUMIFS(df_bloqueios_judiciais!G:G,df_bloqueios_judiciais!D:D,Conciliacao!A119,df_bloqueios_judiciais!G:G,"&lt;0")</f>
        <v/>
      </c>
      <c r="N119" s="10">
        <f>SUMIFS(df_extratos!I:I,df_extratos!F:F,Conciliacao!BE119,df_extratos!G:G,"DEBITO")+SUMIFS(df_extratos!I:I,df_extratos!F:F,Conciliacao!A119,df_extratos!G:G,"DEBITO")+SUMIFS(df_extratos!I:I,df_extratos!F:F,Conciliacao!BF119,df_extratos!G:G,"DEBITO")+SUMIFS(df_extratos!I:I,df_extratos!F:F,Conciliacao!BG119,df_extratos!G:G,"DEBITO")+SUMIFS(df_extratos!I:I,df_extratos!F:F,Conciliacao!BH119,df_extratos!G:G,"DEBITO")</f>
        <v/>
      </c>
      <c r="O119" s="11">
        <f>N119-SUM(J119:M119)</f>
        <v/>
      </c>
      <c r="P119" s="25">
        <f>SUMIFS(df_ajustes_conciliaco!D:D,df_ajustes_conciliaco!C:C,Conciliacao!A119)</f>
        <v/>
      </c>
      <c r="Q119" s="22">
        <f>O119+I119-P119</f>
        <v/>
      </c>
      <c r="BE119" s="20" t="n">
        <v>45775.5</v>
      </c>
      <c r="BF119" s="20" t="n">
        <v>45775.125</v>
      </c>
      <c r="BG119" s="20" t="n">
        <v>45775.54166666666</v>
      </c>
      <c r="BH119" s="20" t="n">
        <v>45775.625</v>
      </c>
    </row>
    <row r="120">
      <c r="A120" s="5">
        <f>A119+1</f>
        <v/>
      </c>
      <c r="B120" s="3">
        <f>-SUMIFS(df_extrato_zig!G:G,df_extrato_zig!E:E,Conciliacao!A120,df_extrato_zig!D:D,"Saque")-SUMIFS(df_extrato_zig!G:G,df_extrato_zig!E:E,Conciliacao!A120,df_extrato_zig!D:D,"Antecipação")</f>
        <v/>
      </c>
      <c r="C120" s="3">
        <f>SUMIFS(df_extrato_zig!E:E,df_extrato_zig!L:L,Conciliacao!A120,df_extrato_zig!F:F,"DINHEIRO")</f>
        <v/>
      </c>
      <c r="D120" s="3">
        <f>SUMIFS(view_parc_agrup!H:H,view_parc_agrup!G:G,Conciliacao!A120)</f>
        <v/>
      </c>
      <c r="E120" s="3">
        <f>SUMIFS(df_eventos!F:F,df_eventos!H:H,Conciliacao!A120)</f>
        <v/>
      </c>
      <c r="F120" s="3">
        <f>SUMIFS(df_mutuos!M:M,df_mutuos!B:B,Conciliacao!A120)</f>
        <v/>
      </c>
      <c r="G120" s="6">
        <f>SUMIFS(df_bloqueios_judiciais!G:G,df_bloqueios_judiciais!D:D,Conciliacao!A120,df_bloqueios_judiciais!G:G,"&gt;0")</f>
        <v/>
      </c>
      <c r="H120" s="7">
        <f>SUMIFS(df_extratos!I:I,df_extratos!F:F,Conciliacao!BE120,df_extratos!G:G,"CREDITO")+SUMIFS(df_extratos!I:I,df_extratos!F:F,Conciliacao!A120,df_extratos!G:G,"CREDITO")+SUMIFS(df_extratos!I:I,df_extratos!F:F,Conciliacao!BF120,df_extratos!G:G,"CREDITO")+SUMIFS(df_extratos!I:I,df_extratos!F:F,Conciliacao!BG120,df_extratos!G:G,"CREDITO")+SUMIFS(df_extratos!I:I,df_extratos!F:F,Conciliacao!BH120,df_extratos!G:G,"CREDITO")</f>
        <v/>
      </c>
      <c r="I120" s="9">
        <f>H120-SUM(B120:G120)</f>
        <v/>
      </c>
      <c r="J120" s="4">
        <f>SUMIFS(df_blueme_sem_parcelamento!E:E,df_blueme_sem_parcelamento!H:H,Conciliacao!A120)*(-1)</f>
        <v/>
      </c>
      <c r="K120" s="4">
        <f>SUMIFS(df_blueme_com_parcelamento!J:J,df_blueme_com_parcelamento!M:M,Conciliacao!A120)*(-1)</f>
        <v/>
      </c>
      <c r="L120" s="4">
        <f>SUMIFS(df_mutuos!N:N,df_mutuos!B:B,Conciliacao!A120)*(-1)</f>
        <v/>
      </c>
      <c r="M120" s="8">
        <f>SUMIFS(df_bloqueios_judiciais!G:G,df_bloqueios_judiciais!D:D,Conciliacao!A120,df_bloqueios_judiciais!G:G,"&lt;0")</f>
        <v/>
      </c>
      <c r="N120" s="10">
        <f>SUMIFS(df_extratos!I:I,df_extratos!F:F,Conciliacao!BE120,df_extratos!G:G,"DEBITO")+SUMIFS(df_extratos!I:I,df_extratos!F:F,Conciliacao!A120,df_extratos!G:G,"DEBITO")+SUMIFS(df_extratos!I:I,df_extratos!F:F,Conciliacao!BF120,df_extratos!G:G,"DEBITO")+SUMIFS(df_extratos!I:I,df_extratos!F:F,Conciliacao!BG120,df_extratos!G:G,"DEBITO")+SUMIFS(df_extratos!I:I,df_extratos!F:F,Conciliacao!BH120,df_extratos!G:G,"DEBITO")</f>
        <v/>
      </c>
      <c r="O120" s="11">
        <f>N120-SUM(J120:M120)</f>
        <v/>
      </c>
      <c r="P120" s="25">
        <f>SUMIFS(df_ajustes_conciliaco!D:D,df_ajustes_conciliaco!C:C,Conciliacao!A120)</f>
        <v/>
      </c>
      <c r="Q120" s="22">
        <f>O120+I120-P120</f>
        <v/>
      </c>
      <c r="BE120" s="20" t="n">
        <v>45776.5</v>
      </c>
      <c r="BF120" s="20" t="n">
        <v>45776.125</v>
      </c>
      <c r="BG120" s="20" t="n">
        <v>45776.54166666666</v>
      </c>
      <c r="BH120" s="20" t="n">
        <v>45776.625</v>
      </c>
    </row>
    <row r="121">
      <c r="A121" s="5">
        <f>A120+1</f>
        <v/>
      </c>
      <c r="B121" s="3">
        <f>-SUMIFS(df_extrato_zig!G:G,df_extrato_zig!E:E,Conciliacao!A121,df_extrato_zig!D:D,"Saque")-SUMIFS(df_extrato_zig!G:G,df_extrato_zig!E:E,Conciliacao!A121,df_extrato_zig!D:D,"Antecipação")</f>
        <v/>
      </c>
      <c r="C121" s="3">
        <f>SUMIFS(df_extrato_zig!E:E,df_extrato_zig!L:L,Conciliacao!A121,df_extrato_zig!F:F,"DINHEIRO")</f>
        <v/>
      </c>
      <c r="D121" s="3">
        <f>SUMIFS(view_parc_agrup!H:H,view_parc_agrup!G:G,Conciliacao!A121)</f>
        <v/>
      </c>
      <c r="E121" s="3">
        <f>SUMIFS(df_eventos!F:F,df_eventos!H:H,Conciliacao!A121)</f>
        <v/>
      </c>
      <c r="F121" s="3">
        <f>SUMIFS(df_mutuos!M:M,df_mutuos!B:B,Conciliacao!A121)</f>
        <v/>
      </c>
      <c r="G121" s="6">
        <f>SUMIFS(df_bloqueios_judiciais!G:G,df_bloqueios_judiciais!D:D,Conciliacao!A121,df_bloqueios_judiciais!G:G,"&gt;0")</f>
        <v/>
      </c>
      <c r="H121" s="7">
        <f>SUMIFS(df_extratos!I:I,df_extratos!F:F,Conciliacao!BE121,df_extratos!G:G,"CREDITO")+SUMIFS(df_extratos!I:I,df_extratos!F:F,Conciliacao!A121,df_extratos!G:G,"CREDITO")+SUMIFS(df_extratos!I:I,df_extratos!F:F,Conciliacao!BF121,df_extratos!G:G,"CREDITO")+SUMIFS(df_extratos!I:I,df_extratos!F:F,Conciliacao!BG121,df_extratos!G:G,"CREDITO")+SUMIFS(df_extratos!I:I,df_extratos!F:F,Conciliacao!BH121,df_extratos!G:G,"CREDITO")</f>
        <v/>
      </c>
      <c r="I121" s="9">
        <f>H121-SUM(B121:G121)</f>
        <v/>
      </c>
      <c r="J121" s="4">
        <f>SUMIFS(df_blueme_sem_parcelamento!E:E,df_blueme_sem_parcelamento!H:H,Conciliacao!A121)*(-1)</f>
        <v/>
      </c>
      <c r="K121" s="4">
        <f>SUMIFS(df_blueme_com_parcelamento!J:J,df_blueme_com_parcelamento!M:M,Conciliacao!A121)*(-1)</f>
        <v/>
      </c>
      <c r="L121" s="4">
        <f>SUMIFS(df_mutuos!N:N,df_mutuos!B:B,Conciliacao!A121)*(-1)</f>
        <v/>
      </c>
      <c r="M121" s="8">
        <f>SUMIFS(df_bloqueios_judiciais!G:G,df_bloqueios_judiciais!D:D,Conciliacao!A121,df_bloqueios_judiciais!G:G,"&lt;0")</f>
        <v/>
      </c>
      <c r="N121" s="10">
        <f>SUMIFS(df_extratos!I:I,df_extratos!F:F,Conciliacao!BE121,df_extratos!G:G,"DEBITO")+SUMIFS(df_extratos!I:I,df_extratos!F:F,Conciliacao!A121,df_extratos!G:G,"DEBITO")+SUMIFS(df_extratos!I:I,df_extratos!F:F,Conciliacao!BF121,df_extratos!G:G,"DEBITO")+SUMIFS(df_extratos!I:I,df_extratos!F:F,Conciliacao!BG121,df_extratos!G:G,"DEBITO")+SUMIFS(df_extratos!I:I,df_extratos!F:F,Conciliacao!BH121,df_extratos!G:G,"DEBITO")</f>
        <v/>
      </c>
      <c r="O121" s="11">
        <f>N121-SUM(J121:M121)</f>
        <v/>
      </c>
      <c r="P121" s="25">
        <f>SUMIFS(df_ajustes_conciliaco!D:D,df_ajustes_conciliaco!C:C,Conciliacao!A121)</f>
        <v/>
      </c>
      <c r="Q121" s="22">
        <f>O121+I121-P121</f>
        <v/>
      </c>
      <c r="BE121" s="20" t="n">
        <v>45777.5</v>
      </c>
      <c r="BF121" s="20" t="n">
        <v>45777.125</v>
      </c>
      <c r="BG121" s="20" t="n">
        <v>45777.54166666666</v>
      </c>
      <c r="BH121" s="20" t="n">
        <v>45777.625</v>
      </c>
    </row>
    <row r="122">
      <c r="A122" s="5">
        <f>A121+1</f>
        <v/>
      </c>
      <c r="B122" s="3">
        <f>-SUMIFS(df_extrato_zig!G:G,df_extrato_zig!E:E,Conciliacao!A122,df_extrato_zig!D:D,"Saque")-SUMIFS(df_extrato_zig!G:G,df_extrato_zig!E:E,Conciliacao!A122,df_extrato_zig!D:D,"Antecipação")</f>
        <v/>
      </c>
      <c r="C122" s="3">
        <f>SUMIFS(df_extrato_zig!E:E,df_extrato_zig!L:L,Conciliacao!A122,df_extrato_zig!F:F,"DINHEIRO")</f>
        <v/>
      </c>
      <c r="D122" s="3">
        <f>SUMIFS(view_parc_agrup!H:H,view_parc_agrup!G:G,Conciliacao!A122)</f>
        <v/>
      </c>
      <c r="E122" s="3">
        <f>SUMIFS(df_eventos!F:F,df_eventos!H:H,Conciliacao!A122)</f>
        <v/>
      </c>
      <c r="F122" s="3">
        <f>SUMIFS(df_mutuos!M:M,df_mutuos!B:B,Conciliacao!A122)</f>
        <v/>
      </c>
      <c r="G122" s="6">
        <f>SUMIFS(df_bloqueios_judiciais!G:G,df_bloqueios_judiciais!D:D,Conciliacao!A122,df_bloqueios_judiciais!G:G,"&gt;0")</f>
        <v/>
      </c>
      <c r="H122" s="7">
        <f>SUMIFS(df_extratos!I:I,df_extratos!F:F,Conciliacao!BE122,df_extratos!G:G,"CREDITO")+SUMIFS(df_extratos!I:I,df_extratos!F:F,Conciliacao!A122,df_extratos!G:G,"CREDITO")+SUMIFS(df_extratos!I:I,df_extratos!F:F,Conciliacao!BF122,df_extratos!G:G,"CREDITO")+SUMIFS(df_extratos!I:I,df_extratos!F:F,Conciliacao!BG122,df_extratos!G:G,"CREDITO")+SUMIFS(df_extratos!I:I,df_extratos!F:F,Conciliacao!BH122,df_extratos!G:G,"CREDITO")</f>
        <v/>
      </c>
      <c r="I122" s="9">
        <f>H122-SUM(B122:G122)</f>
        <v/>
      </c>
      <c r="J122" s="4">
        <f>SUMIFS(df_blueme_sem_parcelamento!E:E,df_blueme_sem_parcelamento!H:H,Conciliacao!A122)*(-1)</f>
        <v/>
      </c>
      <c r="K122" s="4">
        <f>SUMIFS(df_blueme_com_parcelamento!J:J,df_blueme_com_parcelamento!M:M,Conciliacao!A122)*(-1)</f>
        <v/>
      </c>
      <c r="L122" s="4">
        <f>SUMIFS(df_mutuos!N:N,df_mutuos!B:B,Conciliacao!A122)*(-1)</f>
        <v/>
      </c>
      <c r="M122" s="8">
        <f>SUMIFS(df_bloqueios_judiciais!G:G,df_bloqueios_judiciais!D:D,Conciliacao!A122,df_bloqueios_judiciais!G:G,"&lt;0")</f>
        <v/>
      </c>
      <c r="N122" s="10">
        <f>SUMIFS(df_extratos!I:I,df_extratos!F:F,Conciliacao!BE122,df_extratos!G:G,"DEBITO")+SUMIFS(df_extratos!I:I,df_extratos!F:F,Conciliacao!A122,df_extratos!G:G,"DEBITO")+SUMIFS(df_extratos!I:I,df_extratos!F:F,Conciliacao!BF122,df_extratos!G:G,"DEBITO")+SUMIFS(df_extratos!I:I,df_extratos!F:F,Conciliacao!BG122,df_extratos!G:G,"DEBITO")+SUMIFS(df_extratos!I:I,df_extratos!F:F,Conciliacao!BH122,df_extratos!G:G,"DEBITO")</f>
        <v/>
      </c>
      <c r="O122" s="11">
        <f>N122-SUM(J122:M122)</f>
        <v/>
      </c>
      <c r="P122" s="25">
        <f>SUMIFS(df_ajustes_conciliaco!D:D,df_ajustes_conciliaco!C:C,Conciliacao!A122)</f>
        <v/>
      </c>
      <c r="Q122" s="22">
        <f>O122+I122-P122</f>
        <v/>
      </c>
      <c r="BE122" s="20" t="n">
        <v>45778.5</v>
      </c>
      <c r="BF122" s="20" t="n">
        <v>45778.125</v>
      </c>
      <c r="BG122" s="20" t="n">
        <v>45778.54166666666</v>
      </c>
      <c r="BH122" s="20" t="n">
        <v>45778.625</v>
      </c>
    </row>
    <row r="123">
      <c r="A123" s="5">
        <f>A122+1</f>
        <v/>
      </c>
      <c r="B123" s="3">
        <f>-SUMIFS(df_extrato_zig!G:G,df_extrato_zig!E:E,Conciliacao!A123,df_extrato_zig!D:D,"Saque")-SUMIFS(df_extrato_zig!G:G,df_extrato_zig!E:E,Conciliacao!A123,df_extrato_zig!D:D,"Antecipação")</f>
        <v/>
      </c>
      <c r="C123" s="3">
        <f>SUMIFS(df_extrato_zig!E:E,df_extrato_zig!L:L,Conciliacao!A123,df_extrato_zig!F:F,"DINHEIRO")</f>
        <v/>
      </c>
      <c r="D123" s="3">
        <f>SUMIFS(view_parc_agrup!H:H,view_parc_agrup!G:G,Conciliacao!A123)</f>
        <v/>
      </c>
      <c r="E123" s="3">
        <f>SUMIFS(df_eventos!F:F,df_eventos!H:H,Conciliacao!A123)</f>
        <v/>
      </c>
      <c r="F123" s="3">
        <f>SUMIFS(df_mutuos!M:M,df_mutuos!B:B,Conciliacao!A123)</f>
        <v/>
      </c>
      <c r="G123" s="6">
        <f>SUMIFS(df_bloqueios_judiciais!G:G,df_bloqueios_judiciais!D:D,Conciliacao!A123,df_bloqueios_judiciais!G:G,"&gt;0")</f>
        <v/>
      </c>
      <c r="H123" s="7">
        <f>SUMIFS(df_extratos!I:I,df_extratos!F:F,Conciliacao!BE123,df_extratos!G:G,"CREDITO")+SUMIFS(df_extratos!I:I,df_extratos!F:F,Conciliacao!A123,df_extratos!G:G,"CREDITO")+SUMIFS(df_extratos!I:I,df_extratos!F:F,Conciliacao!BF123,df_extratos!G:G,"CREDITO")+SUMIFS(df_extratos!I:I,df_extratos!F:F,Conciliacao!BG123,df_extratos!G:G,"CREDITO")+SUMIFS(df_extratos!I:I,df_extratos!F:F,Conciliacao!BH123,df_extratos!G:G,"CREDITO")</f>
        <v/>
      </c>
      <c r="I123" s="9">
        <f>H123-SUM(B123:G123)</f>
        <v/>
      </c>
      <c r="J123" s="4">
        <f>SUMIFS(df_blueme_sem_parcelamento!E:E,df_blueme_sem_parcelamento!H:H,Conciliacao!A123)*(-1)</f>
        <v/>
      </c>
      <c r="K123" s="4">
        <f>SUMIFS(df_blueme_com_parcelamento!J:J,df_blueme_com_parcelamento!M:M,Conciliacao!A123)*(-1)</f>
        <v/>
      </c>
      <c r="L123" s="4">
        <f>SUMIFS(df_mutuos!N:N,df_mutuos!B:B,Conciliacao!A123)*(-1)</f>
        <v/>
      </c>
      <c r="M123" s="8">
        <f>SUMIFS(df_bloqueios_judiciais!G:G,df_bloqueios_judiciais!D:D,Conciliacao!A123,df_bloqueios_judiciais!G:G,"&lt;0")</f>
        <v/>
      </c>
      <c r="N123" s="10">
        <f>SUMIFS(df_extratos!I:I,df_extratos!F:F,Conciliacao!BE123,df_extratos!G:G,"DEBITO")+SUMIFS(df_extratos!I:I,df_extratos!F:F,Conciliacao!A123,df_extratos!G:G,"DEBITO")+SUMIFS(df_extratos!I:I,df_extratos!F:F,Conciliacao!BF123,df_extratos!G:G,"DEBITO")+SUMIFS(df_extratos!I:I,df_extratos!F:F,Conciliacao!BG123,df_extratos!G:G,"DEBITO")+SUMIFS(df_extratos!I:I,df_extratos!F:F,Conciliacao!BH123,df_extratos!G:G,"DEBITO")</f>
        <v/>
      </c>
      <c r="O123" s="11">
        <f>N123-SUM(J123:M123)</f>
        <v/>
      </c>
      <c r="P123" s="25">
        <f>SUMIFS(df_ajustes_conciliaco!D:D,df_ajustes_conciliaco!C:C,Conciliacao!A123)</f>
        <v/>
      </c>
      <c r="Q123" s="22">
        <f>O123+I123-P123</f>
        <v/>
      </c>
      <c r="BE123" s="20" t="n">
        <v>45779.5</v>
      </c>
      <c r="BF123" s="20" t="n">
        <v>45779.125</v>
      </c>
      <c r="BG123" s="20" t="n">
        <v>45779.54166666666</v>
      </c>
      <c r="BH123" s="20" t="n">
        <v>45779.625</v>
      </c>
    </row>
    <row r="124">
      <c r="A124" s="5">
        <f>A123+1</f>
        <v/>
      </c>
      <c r="B124" s="3">
        <f>-SUMIFS(df_extrato_zig!G:G,df_extrato_zig!E:E,Conciliacao!A124,df_extrato_zig!D:D,"Saque")-SUMIFS(df_extrato_zig!G:G,df_extrato_zig!E:E,Conciliacao!A124,df_extrato_zig!D:D,"Antecipação")</f>
        <v/>
      </c>
      <c r="C124" s="3">
        <f>SUMIFS(df_extrato_zig!E:E,df_extrato_zig!L:L,Conciliacao!A124,df_extrato_zig!F:F,"DINHEIRO")</f>
        <v/>
      </c>
      <c r="D124" s="3">
        <f>SUMIFS(view_parc_agrup!H:H,view_parc_agrup!G:G,Conciliacao!A124)</f>
        <v/>
      </c>
      <c r="E124" s="3">
        <f>SUMIFS(df_eventos!F:F,df_eventos!H:H,Conciliacao!A124)</f>
        <v/>
      </c>
      <c r="F124" s="3">
        <f>SUMIFS(df_mutuos!M:M,df_mutuos!B:B,Conciliacao!A124)</f>
        <v/>
      </c>
      <c r="G124" s="6">
        <f>SUMIFS(df_bloqueios_judiciais!G:G,df_bloqueios_judiciais!D:D,Conciliacao!A124,df_bloqueios_judiciais!G:G,"&gt;0")</f>
        <v/>
      </c>
      <c r="H124" s="7">
        <f>SUMIFS(df_extratos!I:I,df_extratos!F:F,Conciliacao!BE124,df_extratos!G:G,"CREDITO")+SUMIFS(df_extratos!I:I,df_extratos!F:F,Conciliacao!A124,df_extratos!G:G,"CREDITO")+SUMIFS(df_extratos!I:I,df_extratos!F:F,Conciliacao!BF124,df_extratos!G:G,"CREDITO")+SUMIFS(df_extratos!I:I,df_extratos!F:F,Conciliacao!BG124,df_extratos!G:G,"CREDITO")+SUMIFS(df_extratos!I:I,df_extratos!F:F,Conciliacao!BH124,df_extratos!G:G,"CREDITO")</f>
        <v/>
      </c>
      <c r="I124" s="9">
        <f>H124-SUM(B124:G124)</f>
        <v/>
      </c>
      <c r="J124" s="4">
        <f>SUMIFS(df_blueme_sem_parcelamento!E:E,df_blueme_sem_parcelamento!H:H,Conciliacao!A124)*(-1)</f>
        <v/>
      </c>
      <c r="K124" s="4">
        <f>SUMIFS(df_blueme_com_parcelamento!J:J,df_blueme_com_parcelamento!M:M,Conciliacao!A124)*(-1)</f>
        <v/>
      </c>
      <c r="L124" s="4">
        <f>SUMIFS(df_mutuos!N:N,df_mutuos!B:B,Conciliacao!A124)*(-1)</f>
        <v/>
      </c>
      <c r="M124" s="8">
        <f>SUMIFS(df_bloqueios_judiciais!G:G,df_bloqueios_judiciais!D:D,Conciliacao!A124,df_bloqueios_judiciais!G:G,"&lt;0")</f>
        <v/>
      </c>
      <c r="N124" s="10">
        <f>SUMIFS(df_extratos!I:I,df_extratos!F:F,Conciliacao!BE124,df_extratos!G:G,"DEBITO")+SUMIFS(df_extratos!I:I,df_extratos!F:F,Conciliacao!A124,df_extratos!G:G,"DEBITO")+SUMIFS(df_extratos!I:I,df_extratos!F:F,Conciliacao!BF124,df_extratos!G:G,"DEBITO")+SUMIFS(df_extratos!I:I,df_extratos!F:F,Conciliacao!BG124,df_extratos!G:G,"DEBITO")+SUMIFS(df_extratos!I:I,df_extratos!F:F,Conciliacao!BH124,df_extratos!G:G,"DEBITO")</f>
        <v/>
      </c>
      <c r="O124" s="11">
        <f>N124-SUM(J124:M124)</f>
        <v/>
      </c>
      <c r="P124" s="25">
        <f>SUMIFS(df_ajustes_conciliaco!D:D,df_ajustes_conciliaco!C:C,Conciliacao!A124)</f>
        <v/>
      </c>
      <c r="Q124" s="22">
        <f>O124+I124-P124</f>
        <v/>
      </c>
      <c r="BE124" s="20" t="n">
        <v>45780.5</v>
      </c>
      <c r="BF124" s="20" t="n">
        <v>45780.125</v>
      </c>
      <c r="BG124" s="20" t="n">
        <v>45780.54166666666</v>
      </c>
      <c r="BH124" s="20" t="n">
        <v>45780.625</v>
      </c>
    </row>
    <row r="125">
      <c r="A125" s="5">
        <f>A124+1</f>
        <v/>
      </c>
      <c r="B125" s="3">
        <f>-SUMIFS(df_extrato_zig!G:G,df_extrato_zig!E:E,Conciliacao!A125,df_extrato_zig!D:D,"Saque")-SUMIFS(df_extrato_zig!G:G,df_extrato_zig!E:E,Conciliacao!A125,df_extrato_zig!D:D,"Antecipação")</f>
        <v/>
      </c>
      <c r="C125" s="3">
        <f>SUMIFS(df_extrato_zig!E:E,df_extrato_zig!L:L,Conciliacao!A125,df_extrato_zig!F:F,"DINHEIRO")</f>
        <v/>
      </c>
      <c r="D125" s="3">
        <f>SUMIFS(view_parc_agrup!H:H,view_parc_agrup!G:G,Conciliacao!A125)</f>
        <v/>
      </c>
      <c r="E125" s="3">
        <f>SUMIFS(df_eventos!F:F,df_eventos!H:H,Conciliacao!A125)</f>
        <v/>
      </c>
      <c r="F125" s="3">
        <f>SUMIFS(df_mutuos!M:M,df_mutuos!B:B,Conciliacao!A125)</f>
        <v/>
      </c>
      <c r="G125" s="6">
        <f>SUMIFS(df_bloqueios_judiciais!G:G,df_bloqueios_judiciais!D:D,Conciliacao!A125,df_bloqueios_judiciais!G:G,"&gt;0")</f>
        <v/>
      </c>
      <c r="H125" s="7">
        <f>SUMIFS(df_extratos!I:I,df_extratos!F:F,Conciliacao!BE125,df_extratos!G:G,"CREDITO")+SUMIFS(df_extratos!I:I,df_extratos!F:F,Conciliacao!A125,df_extratos!G:G,"CREDITO")+SUMIFS(df_extratos!I:I,df_extratos!F:F,Conciliacao!BF125,df_extratos!G:G,"CREDITO")+SUMIFS(df_extratos!I:I,df_extratos!F:F,Conciliacao!BG125,df_extratos!G:G,"CREDITO")+SUMIFS(df_extratos!I:I,df_extratos!F:F,Conciliacao!BH125,df_extratos!G:G,"CREDITO")</f>
        <v/>
      </c>
      <c r="I125" s="9">
        <f>H125-SUM(B125:G125)</f>
        <v/>
      </c>
      <c r="J125" s="4">
        <f>SUMIFS(df_blueme_sem_parcelamento!E:E,df_blueme_sem_parcelamento!H:H,Conciliacao!A125)*(-1)</f>
        <v/>
      </c>
      <c r="K125" s="4">
        <f>SUMIFS(df_blueme_com_parcelamento!J:J,df_blueme_com_parcelamento!M:M,Conciliacao!A125)*(-1)</f>
        <v/>
      </c>
      <c r="L125" s="4">
        <f>SUMIFS(df_mutuos!N:N,df_mutuos!B:B,Conciliacao!A125)*(-1)</f>
        <v/>
      </c>
      <c r="M125" s="8">
        <f>SUMIFS(df_bloqueios_judiciais!G:G,df_bloqueios_judiciais!D:D,Conciliacao!A125,df_bloqueios_judiciais!G:G,"&lt;0")</f>
        <v/>
      </c>
      <c r="N125" s="10">
        <f>SUMIFS(df_extratos!I:I,df_extratos!F:F,Conciliacao!BE125,df_extratos!G:G,"DEBITO")+SUMIFS(df_extratos!I:I,df_extratos!F:F,Conciliacao!A125,df_extratos!G:G,"DEBITO")+SUMIFS(df_extratos!I:I,df_extratos!F:F,Conciliacao!BF125,df_extratos!G:G,"DEBITO")+SUMIFS(df_extratos!I:I,df_extratos!F:F,Conciliacao!BG125,df_extratos!G:G,"DEBITO")+SUMIFS(df_extratos!I:I,df_extratos!F:F,Conciliacao!BH125,df_extratos!G:G,"DEBITO")</f>
        <v/>
      </c>
      <c r="O125" s="11">
        <f>N125-SUM(J125:M125)</f>
        <v/>
      </c>
      <c r="P125" s="25">
        <f>SUMIFS(df_ajustes_conciliaco!D:D,df_ajustes_conciliaco!C:C,Conciliacao!A125)</f>
        <v/>
      </c>
      <c r="Q125" s="22">
        <f>O125+I125-P125</f>
        <v/>
      </c>
      <c r="BE125" s="20" t="n">
        <v>45781.5</v>
      </c>
      <c r="BF125" s="20" t="n">
        <v>45781.125</v>
      </c>
      <c r="BG125" s="20" t="n">
        <v>45781.54166666666</v>
      </c>
      <c r="BH125" s="20" t="n">
        <v>45781.625</v>
      </c>
    </row>
    <row r="126">
      <c r="A126" s="5">
        <f>A125+1</f>
        <v/>
      </c>
      <c r="B126" s="3">
        <f>-SUMIFS(df_extrato_zig!G:G,df_extrato_zig!E:E,Conciliacao!A126,df_extrato_zig!D:D,"Saque")-SUMIFS(df_extrato_zig!G:G,df_extrato_zig!E:E,Conciliacao!A126,df_extrato_zig!D:D,"Antecipação")</f>
        <v/>
      </c>
      <c r="C126" s="3">
        <f>SUMIFS(df_extrato_zig!E:E,df_extrato_zig!L:L,Conciliacao!A126,df_extrato_zig!F:F,"DINHEIRO")</f>
        <v/>
      </c>
      <c r="D126" s="3">
        <f>SUMIFS(view_parc_agrup!H:H,view_parc_agrup!G:G,Conciliacao!A126)</f>
        <v/>
      </c>
      <c r="E126" s="3">
        <f>SUMIFS(df_eventos!F:F,df_eventos!H:H,Conciliacao!A126)</f>
        <v/>
      </c>
      <c r="F126" s="3">
        <f>SUMIFS(df_mutuos!M:M,df_mutuos!B:B,Conciliacao!A126)</f>
        <v/>
      </c>
      <c r="G126" s="6">
        <f>SUMIFS(df_bloqueios_judiciais!G:G,df_bloqueios_judiciais!D:D,Conciliacao!A126,df_bloqueios_judiciais!G:G,"&gt;0")</f>
        <v/>
      </c>
      <c r="H126" s="7">
        <f>SUMIFS(df_extratos!I:I,df_extratos!F:F,Conciliacao!BE126,df_extratos!G:G,"CREDITO")+SUMIFS(df_extratos!I:I,df_extratos!F:F,Conciliacao!A126,df_extratos!G:G,"CREDITO")+SUMIFS(df_extratos!I:I,df_extratos!F:F,Conciliacao!BF126,df_extratos!G:G,"CREDITO")+SUMIFS(df_extratos!I:I,df_extratos!F:F,Conciliacao!BG126,df_extratos!G:G,"CREDITO")+SUMIFS(df_extratos!I:I,df_extratos!F:F,Conciliacao!BH126,df_extratos!G:G,"CREDITO")</f>
        <v/>
      </c>
      <c r="I126" s="9">
        <f>H126-SUM(B126:G126)</f>
        <v/>
      </c>
      <c r="J126" s="4">
        <f>SUMIFS(df_blueme_sem_parcelamento!E:E,df_blueme_sem_parcelamento!H:H,Conciliacao!A126)*(-1)</f>
        <v/>
      </c>
      <c r="K126" s="4">
        <f>SUMIFS(df_blueme_com_parcelamento!J:J,df_blueme_com_parcelamento!M:M,Conciliacao!A126)*(-1)</f>
        <v/>
      </c>
      <c r="L126" s="4">
        <f>SUMIFS(df_mutuos!N:N,df_mutuos!B:B,Conciliacao!A126)*(-1)</f>
        <v/>
      </c>
      <c r="M126" s="8">
        <f>SUMIFS(df_bloqueios_judiciais!G:G,df_bloqueios_judiciais!D:D,Conciliacao!A126,df_bloqueios_judiciais!G:G,"&lt;0")</f>
        <v/>
      </c>
      <c r="N126" s="10">
        <f>SUMIFS(df_extratos!I:I,df_extratos!F:F,Conciliacao!BE126,df_extratos!G:G,"DEBITO")+SUMIFS(df_extratos!I:I,df_extratos!F:F,Conciliacao!A126,df_extratos!G:G,"DEBITO")+SUMIFS(df_extratos!I:I,df_extratos!F:F,Conciliacao!BF126,df_extratos!G:G,"DEBITO")+SUMIFS(df_extratos!I:I,df_extratos!F:F,Conciliacao!BG126,df_extratos!G:G,"DEBITO")+SUMIFS(df_extratos!I:I,df_extratos!F:F,Conciliacao!BH126,df_extratos!G:G,"DEBITO")</f>
        <v/>
      </c>
      <c r="O126" s="11">
        <f>N126-SUM(J126:M126)</f>
        <v/>
      </c>
      <c r="P126" s="25">
        <f>SUMIFS(df_ajustes_conciliaco!D:D,df_ajustes_conciliaco!C:C,Conciliacao!A126)</f>
        <v/>
      </c>
      <c r="Q126" s="22">
        <f>O126+I126-P126</f>
        <v/>
      </c>
      <c r="BE126" s="20" t="n">
        <v>45782.5</v>
      </c>
      <c r="BF126" s="20" t="n">
        <v>45782.125</v>
      </c>
      <c r="BG126" s="20" t="n">
        <v>45782.54166666666</v>
      </c>
      <c r="BH126" s="20" t="n">
        <v>45782.625</v>
      </c>
    </row>
    <row r="127">
      <c r="A127" s="5">
        <f>A126+1</f>
        <v/>
      </c>
      <c r="B127" s="3">
        <f>-SUMIFS(df_extrato_zig!G:G,df_extrato_zig!E:E,Conciliacao!A127,df_extrato_zig!D:D,"Saque")-SUMIFS(df_extrato_zig!G:G,df_extrato_zig!E:E,Conciliacao!A127,df_extrato_zig!D:D,"Antecipação")</f>
        <v/>
      </c>
      <c r="C127" s="3">
        <f>SUMIFS(df_extrato_zig!E:E,df_extrato_zig!L:L,Conciliacao!A127,df_extrato_zig!F:F,"DINHEIRO")</f>
        <v/>
      </c>
      <c r="D127" s="3">
        <f>SUMIFS(view_parc_agrup!H:H,view_parc_agrup!G:G,Conciliacao!A127)</f>
        <v/>
      </c>
      <c r="E127" s="3">
        <f>SUMIFS(df_eventos!F:F,df_eventos!H:H,Conciliacao!A127)</f>
        <v/>
      </c>
      <c r="F127" s="3">
        <f>SUMIFS(df_mutuos!M:M,df_mutuos!B:B,Conciliacao!A127)</f>
        <v/>
      </c>
      <c r="G127" s="6">
        <f>SUMIFS(df_bloqueios_judiciais!G:G,df_bloqueios_judiciais!D:D,Conciliacao!A127,df_bloqueios_judiciais!G:G,"&gt;0")</f>
        <v/>
      </c>
      <c r="H127" s="7">
        <f>SUMIFS(df_extratos!I:I,df_extratos!F:F,Conciliacao!BE127,df_extratos!G:G,"CREDITO")+SUMIFS(df_extratos!I:I,df_extratos!F:F,Conciliacao!A127,df_extratos!G:G,"CREDITO")+SUMIFS(df_extratos!I:I,df_extratos!F:F,Conciliacao!BF127,df_extratos!G:G,"CREDITO")+SUMIFS(df_extratos!I:I,df_extratos!F:F,Conciliacao!BG127,df_extratos!G:G,"CREDITO")+SUMIFS(df_extratos!I:I,df_extratos!F:F,Conciliacao!BH127,df_extratos!G:G,"CREDITO")</f>
        <v/>
      </c>
      <c r="I127" s="9">
        <f>H127-SUM(B127:G127)</f>
        <v/>
      </c>
      <c r="J127" s="4">
        <f>SUMIFS(df_blueme_sem_parcelamento!E:E,df_blueme_sem_parcelamento!H:H,Conciliacao!A127)*(-1)</f>
        <v/>
      </c>
      <c r="K127" s="4">
        <f>SUMIFS(df_blueme_com_parcelamento!J:J,df_blueme_com_parcelamento!M:M,Conciliacao!A127)*(-1)</f>
        <v/>
      </c>
      <c r="L127" s="4">
        <f>SUMIFS(df_mutuos!N:N,df_mutuos!B:B,Conciliacao!A127)*(-1)</f>
        <v/>
      </c>
      <c r="M127" s="8">
        <f>SUMIFS(df_bloqueios_judiciais!G:G,df_bloqueios_judiciais!D:D,Conciliacao!A127,df_bloqueios_judiciais!G:G,"&lt;0")</f>
        <v/>
      </c>
      <c r="N127" s="10">
        <f>SUMIFS(df_extratos!I:I,df_extratos!F:F,Conciliacao!BE127,df_extratos!G:G,"DEBITO")+SUMIFS(df_extratos!I:I,df_extratos!F:F,Conciliacao!A127,df_extratos!G:G,"DEBITO")+SUMIFS(df_extratos!I:I,df_extratos!F:F,Conciliacao!BF127,df_extratos!G:G,"DEBITO")+SUMIFS(df_extratos!I:I,df_extratos!F:F,Conciliacao!BG127,df_extratos!G:G,"DEBITO")+SUMIFS(df_extratos!I:I,df_extratos!F:F,Conciliacao!BH127,df_extratos!G:G,"DEBITO")</f>
        <v/>
      </c>
      <c r="O127" s="11">
        <f>N127-SUM(J127:M127)</f>
        <v/>
      </c>
      <c r="P127" s="25">
        <f>SUMIFS(df_ajustes_conciliaco!D:D,df_ajustes_conciliaco!C:C,Conciliacao!A127)</f>
        <v/>
      </c>
      <c r="Q127" s="22">
        <f>O127+I127-P127</f>
        <v/>
      </c>
      <c r="BE127" s="20" t="n">
        <v>45783.5</v>
      </c>
      <c r="BF127" s="20" t="n">
        <v>45783.125</v>
      </c>
      <c r="BG127" s="20" t="n">
        <v>45783.54166666666</v>
      </c>
      <c r="BH127" s="20" t="n">
        <v>45783.625</v>
      </c>
    </row>
    <row r="128">
      <c r="A128" s="5">
        <f>A127+1</f>
        <v/>
      </c>
      <c r="B128" s="3">
        <f>-SUMIFS(df_extrato_zig!G:G,df_extrato_zig!E:E,Conciliacao!A128,df_extrato_zig!D:D,"Saque")-SUMIFS(df_extrato_zig!G:G,df_extrato_zig!E:E,Conciliacao!A128,df_extrato_zig!D:D,"Antecipação")</f>
        <v/>
      </c>
      <c r="C128" s="3">
        <f>SUMIFS(df_extrato_zig!E:E,df_extrato_zig!L:L,Conciliacao!A128,df_extrato_zig!F:F,"DINHEIRO")</f>
        <v/>
      </c>
      <c r="D128" s="3">
        <f>SUMIFS(view_parc_agrup!H:H,view_parc_agrup!G:G,Conciliacao!A128)</f>
        <v/>
      </c>
      <c r="E128" s="3">
        <f>SUMIFS(df_eventos!F:F,df_eventos!H:H,Conciliacao!A128)</f>
        <v/>
      </c>
      <c r="F128" s="3">
        <f>SUMIFS(df_mutuos!M:M,df_mutuos!B:B,Conciliacao!A128)</f>
        <v/>
      </c>
      <c r="G128" s="6">
        <f>SUMIFS(df_bloqueios_judiciais!G:G,df_bloqueios_judiciais!D:D,Conciliacao!A128,df_bloqueios_judiciais!G:G,"&gt;0")</f>
        <v/>
      </c>
      <c r="H128" s="7">
        <f>SUMIFS(df_extratos!I:I,df_extratos!F:F,Conciliacao!BE128,df_extratos!G:G,"CREDITO")+SUMIFS(df_extratos!I:I,df_extratos!F:F,Conciliacao!A128,df_extratos!G:G,"CREDITO")+SUMIFS(df_extratos!I:I,df_extratos!F:F,Conciliacao!BF128,df_extratos!G:G,"CREDITO")+SUMIFS(df_extratos!I:I,df_extratos!F:F,Conciliacao!BG128,df_extratos!G:G,"CREDITO")+SUMIFS(df_extratos!I:I,df_extratos!F:F,Conciliacao!BH128,df_extratos!G:G,"CREDITO")</f>
        <v/>
      </c>
      <c r="I128" s="9">
        <f>H128-SUM(B128:G128)</f>
        <v/>
      </c>
      <c r="J128" s="4">
        <f>SUMIFS(df_blueme_sem_parcelamento!E:E,df_blueme_sem_parcelamento!H:H,Conciliacao!A128)*(-1)</f>
        <v/>
      </c>
      <c r="K128" s="4">
        <f>SUMIFS(df_blueme_com_parcelamento!J:J,df_blueme_com_parcelamento!M:M,Conciliacao!A128)*(-1)</f>
        <v/>
      </c>
      <c r="L128" s="4">
        <f>SUMIFS(df_mutuos!N:N,df_mutuos!B:B,Conciliacao!A128)*(-1)</f>
        <v/>
      </c>
      <c r="M128" s="8">
        <f>SUMIFS(df_bloqueios_judiciais!G:G,df_bloqueios_judiciais!D:D,Conciliacao!A128,df_bloqueios_judiciais!G:G,"&lt;0")</f>
        <v/>
      </c>
      <c r="N128" s="10">
        <f>SUMIFS(df_extratos!I:I,df_extratos!F:F,Conciliacao!BE128,df_extratos!G:G,"DEBITO")+SUMIFS(df_extratos!I:I,df_extratos!F:F,Conciliacao!A128,df_extratos!G:G,"DEBITO")+SUMIFS(df_extratos!I:I,df_extratos!F:F,Conciliacao!BF128,df_extratos!G:G,"DEBITO")+SUMIFS(df_extratos!I:I,df_extratos!F:F,Conciliacao!BG128,df_extratos!G:G,"DEBITO")+SUMIFS(df_extratos!I:I,df_extratos!F:F,Conciliacao!BH128,df_extratos!G:G,"DEBITO")</f>
        <v/>
      </c>
      <c r="O128" s="11">
        <f>N128-SUM(J128:M128)</f>
        <v/>
      </c>
      <c r="P128" s="25">
        <f>SUMIFS(df_ajustes_conciliaco!D:D,df_ajustes_conciliaco!C:C,Conciliacao!A128)</f>
        <v/>
      </c>
      <c r="Q128" s="22">
        <f>O128+I128-P128</f>
        <v/>
      </c>
      <c r="BE128" s="20" t="n">
        <v>45784.5</v>
      </c>
      <c r="BF128" s="20" t="n">
        <v>45784.125</v>
      </c>
      <c r="BG128" s="20" t="n">
        <v>45784.54166666666</v>
      </c>
      <c r="BH128" s="20" t="n">
        <v>45784.625</v>
      </c>
    </row>
    <row r="129">
      <c r="A129" s="5">
        <f>A128+1</f>
        <v/>
      </c>
      <c r="B129" s="3">
        <f>-SUMIFS(df_extrato_zig!G:G,df_extrato_zig!E:E,Conciliacao!A129,df_extrato_zig!D:D,"Saque")-SUMIFS(df_extrato_zig!G:G,df_extrato_zig!E:E,Conciliacao!A129,df_extrato_zig!D:D,"Antecipação")</f>
        <v/>
      </c>
      <c r="C129" s="3">
        <f>SUMIFS(df_extrato_zig!E:E,df_extrato_zig!L:L,Conciliacao!A129,df_extrato_zig!F:F,"DINHEIRO")</f>
        <v/>
      </c>
      <c r="D129" s="3">
        <f>SUMIFS(view_parc_agrup!H:H,view_parc_agrup!G:G,Conciliacao!A129)</f>
        <v/>
      </c>
      <c r="E129" s="3">
        <f>SUMIFS(df_eventos!F:F,df_eventos!H:H,Conciliacao!A129)</f>
        <v/>
      </c>
      <c r="F129" s="3">
        <f>SUMIFS(df_mutuos!M:M,df_mutuos!B:B,Conciliacao!A129)</f>
        <v/>
      </c>
      <c r="G129" s="6">
        <f>SUMIFS(df_bloqueios_judiciais!G:G,df_bloqueios_judiciais!D:D,Conciliacao!A129,df_bloqueios_judiciais!G:G,"&gt;0")</f>
        <v/>
      </c>
      <c r="H129" s="7">
        <f>SUMIFS(df_extratos!I:I,df_extratos!F:F,Conciliacao!BE129,df_extratos!G:G,"CREDITO")+SUMIFS(df_extratos!I:I,df_extratos!F:F,Conciliacao!A129,df_extratos!G:G,"CREDITO")+SUMIFS(df_extratos!I:I,df_extratos!F:F,Conciliacao!BF129,df_extratos!G:G,"CREDITO")+SUMIFS(df_extratos!I:I,df_extratos!F:F,Conciliacao!BG129,df_extratos!G:G,"CREDITO")+SUMIFS(df_extratos!I:I,df_extratos!F:F,Conciliacao!BH129,df_extratos!G:G,"CREDITO")</f>
        <v/>
      </c>
      <c r="I129" s="9">
        <f>H129-SUM(B129:G129)</f>
        <v/>
      </c>
      <c r="J129" s="4">
        <f>SUMIFS(df_blueme_sem_parcelamento!E:E,df_blueme_sem_parcelamento!H:H,Conciliacao!A129)*(-1)</f>
        <v/>
      </c>
      <c r="K129" s="4">
        <f>SUMIFS(df_blueme_com_parcelamento!J:J,df_blueme_com_parcelamento!M:M,Conciliacao!A129)*(-1)</f>
        <v/>
      </c>
      <c r="L129" s="4">
        <f>SUMIFS(df_mutuos!N:N,df_mutuos!B:B,Conciliacao!A129)*(-1)</f>
        <v/>
      </c>
      <c r="M129" s="8">
        <f>SUMIFS(df_bloqueios_judiciais!G:G,df_bloqueios_judiciais!D:D,Conciliacao!A129,df_bloqueios_judiciais!G:G,"&lt;0")</f>
        <v/>
      </c>
      <c r="N129" s="10">
        <f>SUMIFS(df_extratos!I:I,df_extratos!F:F,Conciliacao!BE129,df_extratos!G:G,"DEBITO")+SUMIFS(df_extratos!I:I,df_extratos!F:F,Conciliacao!A129,df_extratos!G:G,"DEBITO")+SUMIFS(df_extratos!I:I,df_extratos!F:F,Conciliacao!BF129,df_extratos!G:G,"DEBITO")+SUMIFS(df_extratos!I:I,df_extratos!F:F,Conciliacao!BG129,df_extratos!G:G,"DEBITO")+SUMIFS(df_extratos!I:I,df_extratos!F:F,Conciliacao!BH129,df_extratos!G:G,"DEBITO")</f>
        <v/>
      </c>
      <c r="O129" s="11">
        <f>N129-SUM(J129:M129)</f>
        <v/>
      </c>
      <c r="P129" s="25">
        <f>SUMIFS(df_ajustes_conciliaco!D:D,df_ajustes_conciliaco!C:C,Conciliacao!A129)</f>
        <v/>
      </c>
      <c r="Q129" s="22">
        <f>O129+I129-P129</f>
        <v/>
      </c>
      <c r="BE129" s="20" t="n">
        <v>45785.5</v>
      </c>
      <c r="BF129" s="20" t="n">
        <v>45785.125</v>
      </c>
      <c r="BG129" s="20" t="n">
        <v>45785.54166666666</v>
      </c>
      <c r="BH129" s="20" t="n">
        <v>45785.625</v>
      </c>
    </row>
    <row r="130">
      <c r="A130" s="5">
        <f>A129+1</f>
        <v/>
      </c>
      <c r="B130" s="3">
        <f>-SUMIFS(df_extrato_zig!G:G,df_extrato_zig!E:E,Conciliacao!A130,df_extrato_zig!D:D,"Saque")-SUMIFS(df_extrato_zig!G:G,df_extrato_zig!E:E,Conciliacao!A130,df_extrato_zig!D:D,"Antecipação")</f>
        <v/>
      </c>
      <c r="C130" s="3">
        <f>SUMIFS(df_extrato_zig!E:E,df_extrato_zig!L:L,Conciliacao!A130,df_extrato_zig!F:F,"DINHEIRO")</f>
        <v/>
      </c>
      <c r="D130" s="3">
        <f>SUMIFS(view_parc_agrup!H:H,view_parc_agrup!G:G,Conciliacao!A130)</f>
        <v/>
      </c>
      <c r="E130" s="3">
        <f>SUMIFS(df_eventos!F:F,df_eventos!H:H,Conciliacao!A130)</f>
        <v/>
      </c>
      <c r="F130" s="3">
        <f>SUMIFS(df_mutuos!M:M,df_mutuos!B:B,Conciliacao!A130)</f>
        <v/>
      </c>
      <c r="G130" s="6">
        <f>SUMIFS(df_bloqueios_judiciais!G:G,df_bloqueios_judiciais!D:D,Conciliacao!A130,df_bloqueios_judiciais!G:G,"&gt;0")</f>
        <v/>
      </c>
      <c r="H130" s="7">
        <f>SUMIFS(df_extratos!I:I,df_extratos!F:F,Conciliacao!BE130,df_extratos!G:G,"CREDITO")+SUMIFS(df_extratos!I:I,df_extratos!F:F,Conciliacao!A130,df_extratos!G:G,"CREDITO")+SUMIFS(df_extratos!I:I,df_extratos!F:F,Conciliacao!BF130,df_extratos!G:G,"CREDITO")+SUMIFS(df_extratos!I:I,df_extratos!F:F,Conciliacao!BG130,df_extratos!G:G,"CREDITO")+SUMIFS(df_extratos!I:I,df_extratos!F:F,Conciliacao!BH130,df_extratos!G:G,"CREDITO")</f>
        <v/>
      </c>
      <c r="I130" s="9">
        <f>H130-SUM(B130:G130)</f>
        <v/>
      </c>
      <c r="J130" s="4">
        <f>SUMIFS(df_blueme_sem_parcelamento!E:E,df_blueme_sem_parcelamento!H:H,Conciliacao!A130)*(-1)</f>
        <v/>
      </c>
      <c r="K130" s="4">
        <f>SUMIFS(df_blueme_com_parcelamento!J:J,df_blueme_com_parcelamento!M:M,Conciliacao!A130)*(-1)</f>
        <v/>
      </c>
      <c r="L130" s="4">
        <f>SUMIFS(df_mutuos!N:N,df_mutuos!B:B,Conciliacao!A130)*(-1)</f>
        <v/>
      </c>
      <c r="M130" s="8">
        <f>SUMIFS(df_bloqueios_judiciais!G:G,df_bloqueios_judiciais!D:D,Conciliacao!A130,df_bloqueios_judiciais!G:G,"&lt;0")</f>
        <v/>
      </c>
      <c r="N130" s="10">
        <f>SUMIFS(df_extratos!I:I,df_extratos!F:F,Conciliacao!BE130,df_extratos!G:G,"DEBITO")+SUMIFS(df_extratos!I:I,df_extratos!F:F,Conciliacao!A130,df_extratos!G:G,"DEBITO")+SUMIFS(df_extratos!I:I,df_extratos!F:F,Conciliacao!BF130,df_extratos!G:G,"DEBITO")+SUMIFS(df_extratos!I:I,df_extratos!F:F,Conciliacao!BG130,df_extratos!G:G,"DEBITO")+SUMIFS(df_extratos!I:I,df_extratos!F:F,Conciliacao!BH130,df_extratos!G:G,"DEBITO")</f>
        <v/>
      </c>
      <c r="O130" s="11">
        <f>N130-SUM(J130:M130)</f>
        <v/>
      </c>
      <c r="P130" s="25">
        <f>SUMIFS(df_ajustes_conciliaco!D:D,df_ajustes_conciliaco!C:C,Conciliacao!A130)</f>
        <v/>
      </c>
      <c r="Q130" s="22">
        <f>O130+I130-P130</f>
        <v/>
      </c>
      <c r="BE130" s="20" t="n">
        <v>45786.5</v>
      </c>
      <c r="BF130" s="20" t="n">
        <v>45786.125</v>
      </c>
      <c r="BG130" s="20" t="n">
        <v>45786.54166666666</v>
      </c>
      <c r="BH130" s="20" t="n">
        <v>45786.625</v>
      </c>
    </row>
    <row r="131">
      <c r="A131" s="5">
        <f>A130+1</f>
        <v/>
      </c>
      <c r="B131" s="3">
        <f>-SUMIFS(df_extrato_zig!G:G,df_extrato_zig!E:E,Conciliacao!A131,df_extrato_zig!D:D,"Saque")-SUMIFS(df_extrato_zig!G:G,df_extrato_zig!E:E,Conciliacao!A131,df_extrato_zig!D:D,"Antecipação")</f>
        <v/>
      </c>
      <c r="C131" s="3">
        <f>SUMIFS(df_extrato_zig!E:E,df_extrato_zig!L:L,Conciliacao!A131,df_extrato_zig!F:F,"DINHEIRO")</f>
        <v/>
      </c>
      <c r="D131" s="3">
        <f>SUMIFS(view_parc_agrup!H:H,view_parc_agrup!G:G,Conciliacao!A131)</f>
        <v/>
      </c>
      <c r="E131" s="3">
        <f>SUMIFS(df_eventos!F:F,df_eventos!H:H,Conciliacao!A131)</f>
        <v/>
      </c>
      <c r="F131" s="3">
        <f>SUMIFS(df_mutuos!M:M,df_mutuos!B:B,Conciliacao!A131)</f>
        <v/>
      </c>
      <c r="G131" s="6">
        <f>SUMIFS(df_bloqueios_judiciais!G:G,df_bloqueios_judiciais!D:D,Conciliacao!A131,df_bloqueios_judiciais!G:G,"&gt;0")</f>
        <v/>
      </c>
      <c r="H131" s="7">
        <f>SUMIFS(df_extratos!I:I,df_extratos!F:F,Conciliacao!BE131,df_extratos!G:G,"CREDITO")+SUMIFS(df_extratos!I:I,df_extratos!F:F,Conciliacao!A131,df_extratos!G:G,"CREDITO")+SUMIFS(df_extratos!I:I,df_extratos!F:F,Conciliacao!BF131,df_extratos!G:G,"CREDITO")+SUMIFS(df_extratos!I:I,df_extratos!F:F,Conciliacao!BG131,df_extratos!G:G,"CREDITO")+SUMIFS(df_extratos!I:I,df_extratos!F:F,Conciliacao!BH131,df_extratos!G:G,"CREDITO")</f>
        <v/>
      </c>
      <c r="I131" s="9">
        <f>H131-SUM(B131:G131)</f>
        <v/>
      </c>
      <c r="J131" s="4">
        <f>SUMIFS(df_blueme_sem_parcelamento!E:E,df_blueme_sem_parcelamento!H:H,Conciliacao!A131)*(-1)</f>
        <v/>
      </c>
      <c r="K131" s="4">
        <f>SUMIFS(df_blueme_com_parcelamento!J:J,df_blueme_com_parcelamento!M:M,Conciliacao!A131)*(-1)</f>
        <v/>
      </c>
      <c r="L131" s="4">
        <f>SUMIFS(df_mutuos!N:N,df_mutuos!B:B,Conciliacao!A131)*(-1)</f>
        <v/>
      </c>
      <c r="M131" s="8">
        <f>SUMIFS(df_bloqueios_judiciais!G:G,df_bloqueios_judiciais!D:D,Conciliacao!A131,df_bloqueios_judiciais!G:G,"&lt;0")</f>
        <v/>
      </c>
      <c r="N131" s="10">
        <f>SUMIFS(df_extratos!I:I,df_extratos!F:F,Conciliacao!BE131,df_extratos!G:G,"DEBITO")+SUMIFS(df_extratos!I:I,df_extratos!F:F,Conciliacao!A131,df_extratos!G:G,"DEBITO")+SUMIFS(df_extratos!I:I,df_extratos!F:F,Conciliacao!BF131,df_extratos!G:G,"DEBITO")+SUMIFS(df_extratos!I:I,df_extratos!F:F,Conciliacao!BG131,df_extratos!G:G,"DEBITO")+SUMIFS(df_extratos!I:I,df_extratos!F:F,Conciliacao!BH131,df_extratos!G:G,"DEBITO")</f>
        <v/>
      </c>
      <c r="O131" s="11">
        <f>N131-SUM(J131:M131)</f>
        <v/>
      </c>
      <c r="P131" s="25">
        <f>SUMIFS(df_ajustes_conciliaco!D:D,df_ajustes_conciliaco!C:C,Conciliacao!A131)</f>
        <v/>
      </c>
      <c r="Q131" s="22">
        <f>O131+I131-P131</f>
        <v/>
      </c>
      <c r="BE131" s="20" t="n">
        <v>45787.5</v>
      </c>
      <c r="BF131" s="20" t="n">
        <v>45787.125</v>
      </c>
      <c r="BG131" s="20" t="n">
        <v>45787.54166666666</v>
      </c>
      <c r="BH131" s="20" t="n">
        <v>45787.625</v>
      </c>
    </row>
    <row r="132">
      <c r="A132" s="5">
        <f>A131+1</f>
        <v/>
      </c>
      <c r="B132" s="3">
        <f>-SUMIFS(df_extrato_zig!G:G,df_extrato_zig!E:E,Conciliacao!A132,df_extrato_zig!D:D,"Saque")-SUMIFS(df_extrato_zig!G:G,df_extrato_zig!E:E,Conciliacao!A132,df_extrato_zig!D:D,"Antecipação")</f>
        <v/>
      </c>
      <c r="C132" s="3">
        <f>SUMIFS(df_extrato_zig!E:E,df_extrato_zig!L:L,Conciliacao!A132,df_extrato_zig!F:F,"DINHEIRO")</f>
        <v/>
      </c>
      <c r="D132" s="3">
        <f>SUMIFS(view_parc_agrup!H:H,view_parc_agrup!G:G,Conciliacao!A132)</f>
        <v/>
      </c>
      <c r="E132" s="3">
        <f>SUMIFS(df_eventos!F:F,df_eventos!H:H,Conciliacao!A132)</f>
        <v/>
      </c>
      <c r="F132" s="3">
        <f>SUMIFS(df_mutuos!M:M,df_mutuos!B:B,Conciliacao!A132)</f>
        <v/>
      </c>
      <c r="G132" s="6">
        <f>SUMIFS(df_bloqueios_judiciais!G:G,df_bloqueios_judiciais!D:D,Conciliacao!A132,df_bloqueios_judiciais!G:G,"&gt;0")</f>
        <v/>
      </c>
      <c r="H132" s="7">
        <f>SUMIFS(df_extratos!I:I,df_extratos!F:F,Conciliacao!BE132,df_extratos!G:G,"CREDITO")+SUMIFS(df_extratos!I:I,df_extratos!F:F,Conciliacao!A132,df_extratos!G:G,"CREDITO")+SUMIFS(df_extratos!I:I,df_extratos!F:F,Conciliacao!BF132,df_extratos!G:G,"CREDITO")+SUMIFS(df_extratos!I:I,df_extratos!F:F,Conciliacao!BG132,df_extratos!G:G,"CREDITO")+SUMIFS(df_extratos!I:I,df_extratos!F:F,Conciliacao!BH132,df_extratos!G:G,"CREDITO")</f>
        <v/>
      </c>
      <c r="I132" s="9">
        <f>H132-SUM(B132:G132)</f>
        <v/>
      </c>
      <c r="J132" s="4">
        <f>SUMIFS(df_blueme_sem_parcelamento!E:E,df_blueme_sem_parcelamento!H:H,Conciliacao!A132)*(-1)</f>
        <v/>
      </c>
      <c r="K132" s="4">
        <f>SUMIFS(df_blueme_com_parcelamento!J:J,df_blueme_com_parcelamento!M:M,Conciliacao!A132)*(-1)</f>
        <v/>
      </c>
      <c r="L132" s="4">
        <f>SUMIFS(df_mutuos!N:N,df_mutuos!B:B,Conciliacao!A132)*(-1)</f>
        <v/>
      </c>
      <c r="M132" s="8">
        <f>SUMIFS(df_bloqueios_judiciais!G:G,df_bloqueios_judiciais!D:D,Conciliacao!A132,df_bloqueios_judiciais!G:G,"&lt;0")</f>
        <v/>
      </c>
      <c r="N132" s="10">
        <f>SUMIFS(df_extratos!I:I,df_extratos!F:F,Conciliacao!BE132,df_extratos!G:G,"DEBITO")+SUMIFS(df_extratos!I:I,df_extratos!F:F,Conciliacao!A132,df_extratos!G:G,"DEBITO")+SUMIFS(df_extratos!I:I,df_extratos!F:F,Conciliacao!BF132,df_extratos!G:G,"DEBITO")+SUMIFS(df_extratos!I:I,df_extratos!F:F,Conciliacao!BG132,df_extratos!G:G,"DEBITO")+SUMIFS(df_extratos!I:I,df_extratos!F:F,Conciliacao!BH132,df_extratos!G:G,"DEBITO")</f>
        <v/>
      </c>
      <c r="O132" s="11">
        <f>N132-SUM(J132:M132)</f>
        <v/>
      </c>
      <c r="P132" s="25">
        <f>SUMIFS(df_ajustes_conciliaco!D:D,df_ajustes_conciliaco!C:C,Conciliacao!A132)</f>
        <v/>
      </c>
      <c r="Q132" s="22">
        <f>O132+I132-P132</f>
        <v/>
      </c>
      <c r="BE132" s="20" t="n">
        <v>45788.5</v>
      </c>
      <c r="BF132" s="20" t="n">
        <v>45788.125</v>
      </c>
      <c r="BG132" s="20" t="n">
        <v>45788.54166666666</v>
      </c>
      <c r="BH132" s="20" t="n">
        <v>45788.625</v>
      </c>
    </row>
    <row r="133">
      <c r="A133" s="5">
        <f>A132+1</f>
        <v/>
      </c>
      <c r="B133" s="3">
        <f>-SUMIFS(df_extrato_zig!G:G,df_extrato_zig!E:E,Conciliacao!A133,df_extrato_zig!D:D,"Saque")-SUMIFS(df_extrato_zig!G:G,df_extrato_zig!E:E,Conciliacao!A133,df_extrato_zig!D:D,"Antecipação")</f>
        <v/>
      </c>
      <c r="C133" s="3">
        <f>SUMIFS(df_extrato_zig!E:E,df_extrato_zig!L:L,Conciliacao!A133,df_extrato_zig!F:F,"DINHEIRO")</f>
        <v/>
      </c>
      <c r="D133" s="3">
        <f>SUMIFS(view_parc_agrup!H:H,view_parc_agrup!G:G,Conciliacao!A133)</f>
        <v/>
      </c>
      <c r="E133" s="3">
        <f>SUMIFS(df_eventos!F:F,df_eventos!H:H,Conciliacao!A133)</f>
        <v/>
      </c>
      <c r="F133" s="3">
        <f>SUMIFS(df_mutuos!M:M,df_mutuos!B:B,Conciliacao!A133)</f>
        <v/>
      </c>
      <c r="G133" s="6">
        <f>SUMIFS(df_bloqueios_judiciais!G:G,df_bloqueios_judiciais!D:D,Conciliacao!A133,df_bloqueios_judiciais!G:G,"&gt;0")</f>
        <v/>
      </c>
      <c r="H133" s="7">
        <f>SUMIFS(df_extratos!I:I,df_extratos!F:F,Conciliacao!BE133,df_extratos!G:G,"CREDITO")+SUMIFS(df_extratos!I:I,df_extratos!F:F,Conciliacao!A133,df_extratos!G:G,"CREDITO")+SUMIFS(df_extratos!I:I,df_extratos!F:F,Conciliacao!BF133,df_extratos!G:G,"CREDITO")+SUMIFS(df_extratos!I:I,df_extratos!F:F,Conciliacao!BG133,df_extratos!G:G,"CREDITO")+SUMIFS(df_extratos!I:I,df_extratos!F:F,Conciliacao!BH133,df_extratos!G:G,"CREDITO")</f>
        <v/>
      </c>
      <c r="I133" s="9">
        <f>H133-SUM(B133:G133)</f>
        <v/>
      </c>
      <c r="J133" s="4">
        <f>SUMIFS(df_blueme_sem_parcelamento!E:E,df_blueme_sem_parcelamento!H:H,Conciliacao!A133)*(-1)</f>
        <v/>
      </c>
      <c r="K133" s="4">
        <f>SUMIFS(df_blueme_com_parcelamento!J:J,df_blueme_com_parcelamento!M:M,Conciliacao!A133)*(-1)</f>
        <v/>
      </c>
      <c r="L133" s="4">
        <f>SUMIFS(df_mutuos!N:N,df_mutuos!B:B,Conciliacao!A133)*(-1)</f>
        <v/>
      </c>
      <c r="M133" s="8">
        <f>SUMIFS(df_bloqueios_judiciais!G:G,df_bloqueios_judiciais!D:D,Conciliacao!A133,df_bloqueios_judiciais!G:G,"&lt;0")</f>
        <v/>
      </c>
      <c r="N133" s="10">
        <f>SUMIFS(df_extratos!I:I,df_extratos!F:F,Conciliacao!BE133,df_extratos!G:G,"DEBITO")+SUMIFS(df_extratos!I:I,df_extratos!F:F,Conciliacao!A133,df_extratos!G:G,"DEBITO")+SUMIFS(df_extratos!I:I,df_extratos!F:F,Conciliacao!BF133,df_extratos!G:G,"DEBITO")+SUMIFS(df_extratos!I:I,df_extratos!F:F,Conciliacao!BG133,df_extratos!G:G,"DEBITO")+SUMIFS(df_extratos!I:I,df_extratos!F:F,Conciliacao!BH133,df_extratos!G:G,"DEBITO")</f>
        <v/>
      </c>
      <c r="O133" s="11">
        <f>N133-SUM(J133:M133)</f>
        <v/>
      </c>
      <c r="P133" s="25">
        <f>SUMIFS(df_ajustes_conciliaco!D:D,df_ajustes_conciliaco!C:C,Conciliacao!A133)</f>
        <v/>
      </c>
      <c r="Q133" s="22">
        <f>O133+I133-P133</f>
        <v/>
      </c>
      <c r="BE133" s="20" t="n">
        <v>45789.5</v>
      </c>
      <c r="BF133" s="20" t="n">
        <v>45789.125</v>
      </c>
      <c r="BG133" s="20" t="n">
        <v>45789.54166666666</v>
      </c>
      <c r="BH133" s="20" t="n">
        <v>45789.625</v>
      </c>
    </row>
    <row r="134">
      <c r="A134" s="5">
        <f>A133+1</f>
        <v/>
      </c>
      <c r="B134" s="3">
        <f>-SUMIFS(df_extrato_zig!G:G,df_extrato_zig!E:E,Conciliacao!A134,df_extrato_zig!D:D,"Saque")-SUMIFS(df_extrato_zig!G:G,df_extrato_zig!E:E,Conciliacao!A134,df_extrato_zig!D:D,"Antecipação")</f>
        <v/>
      </c>
      <c r="C134" s="3">
        <f>SUMIFS(df_extrato_zig!E:E,df_extrato_zig!L:L,Conciliacao!A134,df_extrato_zig!F:F,"DINHEIRO")</f>
        <v/>
      </c>
      <c r="D134" s="3">
        <f>SUMIFS(view_parc_agrup!H:H,view_parc_agrup!G:G,Conciliacao!A134)</f>
        <v/>
      </c>
      <c r="E134" s="3">
        <f>SUMIFS(df_eventos!F:F,df_eventos!H:H,Conciliacao!A134)</f>
        <v/>
      </c>
      <c r="F134" s="3">
        <f>SUMIFS(df_mutuos!M:M,df_mutuos!B:B,Conciliacao!A134)</f>
        <v/>
      </c>
      <c r="G134" s="6">
        <f>SUMIFS(df_bloqueios_judiciais!G:G,df_bloqueios_judiciais!D:D,Conciliacao!A134,df_bloqueios_judiciais!G:G,"&gt;0")</f>
        <v/>
      </c>
      <c r="H134" s="7">
        <f>SUMIFS(df_extratos!I:I,df_extratos!F:F,Conciliacao!BE134,df_extratos!G:G,"CREDITO")+SUMIFS(df_extratos!I:I,df_extratos!F:F,Conciliacao!A134,df_extratos!G:G,"CREDITO")+SUMIFS(df_extratos!I:I,df_extratos!F:F,Conciliacao!BF134,df_extratos!G:G,"CREDITO")+SUMIFS(df_extratos!I:I,df_extratos!F:F,Conciliacao!BG134,df_extratos!G:G,"CREDITO")+SUMIFS(df_extratos!I:I,df_extratos!F:F,Conciliacao!BH134,df_extratos!G:G,"CREDITO")</f>
        <v/>
      </c>
      <c r="I134" s="9">
        <f>H134-SUM(B134:G134)</f>
        <v/>
      </c>
      <c r="J134" s="4">
        <f>SUMIFS(df_blueme_sem_parcelamento!E:E,df_blueme_sem_parcelamento!H:H,Conciliacao!A134)*(-1)</f>
        <v/>
      </c>
      <c r="K134" s="4">
        <f>SUMIFS(df_blueme_com_parcelamento!J:J,df_blueme_com_parcelamento!M:M,Conciliacao!A134)*(-1)</f>
        <v/>
      </c>
      <c r="L134" s="4">
        <f>SUMIFS(df_mutuos!N:N,df_mutuos!B:B,Conciliacao!A134)*(-1)</f>
        <v/>
      </c>
      <c r="M134" s="8">
        <f>SUMIFS(df_bloqueios_judiciais!G:G,df_bloqueios_judiciais!D:D,Conciliacao!A134,df_bloqueios_judiciais!G:G,"&lt;0")</f>
        <v/>
      </c>
      <c r="N134" s="10">
        <f>SUMIFS(df_extratos!I:I,df_extratos!F:F,Conciliacao!BE134,df_extratos!G:G,"DEBITO")+SUMIFS(df_extratos!I:I,df_extratos!F:F,Conciliacao!A134,df_extratos!G:G,"DEBITO")+SUMIFS(df_extratos!I:I,df_extratos!F:F,Conciliacao!BF134,df_extratos!G:G,"DEBITO")+SUMIFS(df_extratos!I:I,df_extratos!F:F,Conciliacao!BG134,df_extratos!G:G,"DEBITO")+SUMIFS(df_extratos!I:I,df_extratos!F:F,Conciliacao!BH134,df_extratos!G:G,"DEBITO")</f>
        <v/>
      </c>
      <c r="O134" s="11">
        <f>N134-SUM(J134:M134)</f>
        <v/>
      </c>
      <c r="P134" s="25">
        <f>SUMIFS(df_ajustes_conciliaco!D:D,df_ajustes_conciliaco!C:C,Conciliacao!A134)</f>
        <v/>
      </c>
      <c r="Q134" s="22">
        <f>O134+I134-P134</f>
        <v/>
      </c>
      <c r="BE134" s="20" t="n">
        <v>45790.5</v>
      </c>
      <c r="BF134" s="20" t="n">
        <v>45790.125</v>
      </c>
      <c r="BG134" s="20" t="n">
        <v>45790.54166666666</v>
      </c>
      <c r="BH134" s="20" t="n">
        <v>45790.625</v>
      </c>
    </row>
    <row r="135">
      <c r="A135" s="5">
        <f>A134+1</f>
        <v/>
      </c>
      <c r="B135" s="3">
        <f>-SUMIFS(df_extrato_zig!G:G,df_extrato_zig!E:E,Conciliacao!A135,df_extrato_zig!D:D,"Saque")-SUMIFS(df_extrato_zig!G:G,df_extrato_zig!E:E,Conciliacao!A135,df_extrato_zig!D:D,"Antecipação")</f>
        <v/>
      </c>
      <c r="C135" s="3">
        <f>SUMIFS(df_extrato_zig!E:E,df_extrato_zig!L:L,Conciliacao!A135,df_extrato_zig!F:F,"DINHEIRO")</f>
        <v/>
      </c>
      <c r="D135" s="3">
        <f>SUMIFS(view_parc_agrup!H:H,view_parc_agrup!G:G,Conciliacao!A135)</f>
        <v/>
      </c>
      <c r="E135" s="3">
        <f>SUMIFS(df_eventos!F:F,df_eventos!H:H,Conciliacao!A135)</f>
        <v/>
      </c>
      <c r="F135" s="3">
        <f>SUMIFS(df_mutuos!M:M,df_mutuos!B:B,Conciliacao!A135)</f>
        <v/>
      </c>
      <c r="G135" s="6">
        <f>SUMIFS(df_bloqueios_judiciais!G:G,df_bloqueios_judiciais!D:D,Conciliacao!A135,df_bloqueios_judiciais!G:G,"&gt;0")</f>
        <v/>
      </c>
      <c r="H135" s="7">
        <f>SUMIFS(df_extratos!I:I,df_extratos!F:F,Conciliacao!BE135,df_extratos!G:G,"CREDITO")+SUMIFS(df_extratos!I:I,df_extratos!F:F,Conciliacao!A135,df_extratos!G:G,"CREDITO")+SUMIFS(df_extratos!I:I,df_extratos!F:F,Conciliacao!BF135,df_extratos!G:G,"CREDITO")+SUMIFS(df_extratos!I:I,df_extratos!F:F,Conciliacao!BG135,df_extratos!G:G,"CREDITO")+SUMIFS(df_extratos!I:I,df_extratos!F:F,Conciliacao!BH135,df_extratos!G:G,"CREDITO")</f>
        <v/>
      </c>
      <c r="I135" s="9">
        <f>H135-SUM(B135:G135)</f>
        <v/>
      </c>
      <c r="J135" s="4">
        <f>SUMIFS(df_blueme_sem_parcelamento!E:E,df_blueme_sem_parcelamento!H:H,Conciliacao!A135)*(-1)</f>
        <v/>
      </c>
      <c r="K135" s="4">
        <f>SUMIFS(df_blueme_com_parcelamento!J:J,df_blueme_com_parcelamento!M:M,Conciliacao!A135)*(-1)</f>
        <v/>
      </c>
      <c r="L135" s="4">
        <f>SUMIFS(df_mutuos!N:N,df_mutuos!B:B,Conciliacao!A135)*(-1)</f>
        <v/>
      </c>
      <c r="M135" s="8">
        <f>SUMIFS(df_bloqueios_judiciais!G:G,df_bloqueios_judiciais!D:D,Conciliacao!A135,df_bloqueios_judiciais!G:G,"&lt;0")</f>
        <v/>
      </c>
      <c r="N135" s="10">
        <f>SUMIFS(df_extratos!I:I,df_extratos!F:F,Conciliacao!BE135,df_extratos!G:G,"DEBITO")+SUMIFS(df_extratos!I:I,df_extratos!F:F,Conciliacao!A135,df_extratos!G:G,"DEBITO")+SUMIFS(df_extratos!I:I,df_extratos!F:F,Conciliacao!BF135,df_extratos!G:G,"DEBITO")+SUMIFS(df_extratos!I:I,df_extratos!F:F,Conciliacao!BG135,df_extratos!G:G,"DEBITO")+SUMIFS(df_extratos!I:I,df_extratos!F:F,Conciliacao!BH135,df_extratos!G:G,"DEBITO")</f>
        <v/>
      </c>
      <c r="O135" s="11">
        <f>N135-SUM(J135:M135)</f>
        <v/>
      </c>
      <c r="P135" s="25">
        <f>SUMIFS(df_ajustes_conciliaco!D:D,df_ajustes_conciliaco!C:C,Conciliacao!A135)</f>
        <v/>
      </c>
      <c r="Q135" s="22">
        <f>O135+I135-P135</f>
        <v/>
      </c>
      <c r="BE135" s="20" t="n">
        <v>45791.5</v>
      </c>
      <c r="BF135" s="20" t="n">
        <v>45791.125</v>
      </c>
      <c r="BG135" s="20" t="n">
        <v>45791.54166666666</v>
      </c>
      <c r="BH135" s="20" t="n">
        <v>45791.625</v>
      </c>
    </row>
    <row r="136">
      <c r="A136" s="5">
        <f>A135+1</f>
        <v/>
      </c>
      <c r="B136" s="3">
        <f>-SUMIFS(df_extrato_zig!G:G,df_extrato_zig!E:E,Conciliacao!A136,df_extrato_zig!D:D,"Saque")-SUMIFS(df_extrato_zig!G:G,df_extrato_zig!E:E,Conciliacao!A136,df_extrato_zig!D:D,"Antecipação")</f>
        <v/>
      </c>
      <c r="C136" s="3">
        <f>SUMIFS(df_extrato_zig!E:E,df_extrato_zig!L:L,Conciliacao!A136,df_extrato_zig!F:F,"DINHEIRO")</f>
        <v/>
      </c>
      <c r="D136" s="3">
        <f>SUMIFS(view_parc_agrup!H:H,view_parc_agrup!G:G,Conciliacao!A136)</f>
        <v/>
      </c>
      <c r="E136" s="3">
        <f>SUMIFS(df_eventos!F:F,df_eventos!H:H,Conciliacao!A136)</f>
        <v/>
      </c>
      <c r="F136" s="3">
        <f>SUMIFS(df_mutuos!M:M,df_mutuos!B:B,Conciliacao!A136)</f>
        <v/>
      </c>
      <c r="G136" s="6">
        <f>SUMIFS(df_bloqueios_judiciais!G:G,df_bloqueios_judiciais!D:D,Conciliacao!A136,df_bloqueios_judiciais!G:G,"&gt;0")</f>
        <v/>
      </c>
      <c r="H136" s="7">
        <f>SUMIFS(df_extratos!I:I,df_extratos!F:F,Conciliacao!BE136,df_extratos!G:G,"CREDITO")+SUMIFS(df_extratos!I:I,df_extratos!F:F,Conciliacao!A136,df_extratos!G:G,"CREDITO")+SUMIFS(df_extratos!I:I,df_extratos!F:F,Conciliacao!BF136,df_extratos!G:G,"CREDITO")+SUMIFS(df_extratos!I:I,df_extratos!F:F,Conciliacao!BG136,df_extratos!G:G,"CREDITO")+SUMIFS(df_extratos!I:I,df_extratos!F:F,Conciliacao!BH136,df_extratos!G:G,"CREDITO")</f>
        <v/>
      </c>
      <c r="I136" s="9">
        <f>H136-SUM(B136:G136)</f>
        <v/>
      </c>
      <c r="J136" s="4">
        <f>SUMIFS(df_blueme_sem_parcelamento!E:E,df_blueme_sem_parcelamento!H:H,Conciliacao!A136)*(-1)</f>
        <v/>
      </c>
      <c r="K136" s="4">
        <f>SUMIFS(df_blueme_com_parcelamento!J:J,df_blueme_com_parcelamento!M:M,Conciliacao!A136)*(-1)</f>
        <v/>
      </c>
      <c r="L136" s="4">
        <f>SUMIFS(df_mutuos!N:N,df_mutuos!B:B,Conciliacao!A136)*(-1)</f>
        <v/>
      </c>
      <c r="M136" s="8">
        <f>SUMIFS(df_bloqueios_judiciais!G:G,df_bloqueios_judiciais!D:D,Conciliacao!A136,df_bloqueios_judiciais!G:G,"&lt;0")</f>
        <v/>
      </c>
      <c r="N136" s="10">
        <f>SUMIFS(df_extratos!I:I,df_extratos!F:F,Conciliacao!BE136,df_extratos!G:G,"DEBITO")+SUMIFS(df_extratos!I:I,df_extratos!F:F,Conciliacao!A136,df_extratos!G:G,"DEBITO")+SUMIFS(df_extratos!I:I,df_extratos!F:F,Conciliacao!BF136,df_extratos!G:G,"DEBITO")+SUMIFS(df_extratos!I:I,df_extratos!F:F,Conciliacao!BG136,df_extratos!G:G,"DEBITO")+SUMIFS(df_extratos!I:I,df_extratos!F:F,Conciliacao!BH136,df_extratos!G:G,"DEBITO")</f>
        <v/>
      </c>
      <c r="O136" s="11">
        <f>N136-SUM(J136:M136)</f>
        <v/>
      </c>
      <c r="P136" s="25">
        <f>SUMIFS(df_ajustes_conciliaco!D:D,df_ajustes_conciliaco!C:C,Conciliacao!A136)</f>
        <v/>
      </c>
      <c r="Q136" s="22">
        <f>O136+I136-P136</f>
        <v/>
      </c>
      <c r="BE136" s="20" t="n">
        <v>45792.5</v>
      </c>
      <c r="BF136" s="20" t="n">
        <v>45792.125</v>
      </c>
      <c r="BG136" s="20" t="n">
        <v>45792.54166666666</v>
      </c>
      <c r="BH136" s="20" t="n">
        <v>45792.625</v>
      </c>
    </row>
    <row r="137">
      <c r="A137" s="5">
        <f>A136+1</f>
        <v/>
      </c>
      <c r="B137" s="3">
        <f>-SUMIFS(df_extrato_zig!G:G,df_extrato_zig!E:E,Conciliacao!A137,df_extrato_zig!D:D,"Saque")-SUMIFS(df_extrato_zig!G:G,df_extrato_zig!E:E,Conciliacao!A137,df_extrato_zig!D:D,"Antecipação")</f>
        <v/>
      </c>
      <c r="C137" s="3">
        <f>SUMIFS(df_extrato_zig!E:E,df_extrato_zig!L:L,Conciliacao!A137,df_extrato_zig!F:F,"DINHEIRO")</f>
        <v/>
      </c>
      <c r="D137" s="3">
        <f>SUMIFS(view_parc_agrup!H:H,view_parc_agrup!G:G,Conciliacao!A137)</f>
        <v/>
      </c>
      <c r="E137" s="3">
        <f>SUMIFS(df_eventos!F:F,df_eventos!H:H,Conciliacao!A137)</f>
        <v/>
      </c>
      <c r="F137" s="3">
        <f>SUMIFS(df_mutuos!M:M,df_mutuos!B:B,Conciliacao!A137)</f>
        <v/>
      </c>
      <c r="G137" s="6">
        <f>SUMIFS(df_bloqueios_judiciais!G:G,df_bloqueios_judiciais!D:D,Conciliacao!A137,df_bloqueios_judiciais!G:G,"&gt;0")</f>
        <v/>
      </c>
      <c r="H137" s="7">
        <f>SUMIFS(df_extratos!I:I,df_extratos!F:F,Conciliacao!BE137,df_extratos!G:G,"CREDITO")+SUMIFS(df_extratos!I:I,df_extratos!F:F,Conciliacao!A137,df_extratos!G:G,"CREDITO")+SUMIFS(df_extratos!I:I,df_extratos!F:F,Conciliacao!BF137,df_extratos!G:G,"CREDITO")+SUMIFS(df_extratos!I:I,df_extratos!F:F,Conciliacao!BG137,df_extratos!G:G,"CREDITO")+SUMIFS(df_extratos!I:I,df_extratos!F:F,Conciliacao!BH137,df_extratos!G:G,"CREDITO")</f>
        <v/>
      </c>
      <c r="I137" s="9">
        <f>H137-SUM(B137:G137)</f>
        <v/>
      </c>
      <c r="J137" s="4">
        <f>SUMIFS(df_blueme_sem_parcelamento!E:E,df_blueme_sem_parcelamento!H:H,Conciliacao!A137)*(-1)</f>
        <v/>
      </c>
      <c r="K137" s="4">
        <f>SUMIFS(df_blueme_com_parcelamento!J:J,df_blueme_com_parcelamento!M:M,Conciliacao!A137)*(-1)</f>
        <v/>
      </c>
      <c r="L137" s="4">
        <f>SUMIFS(df_mutuos!N:N,df_mutuos!B:B,Conciliacao!A137)*(-1)</f>
        <v/>
      </c>
      <c r="M137" s="8">
        <f>SUMIFS(df_bloqueios_judiciais!G:G,df_bloqueios_judiciais!D:D,Conciliacao!A137,df_bloqueios_judiciais!G:G,"&lt;0")</f>
        <v/>
      </c>
      <c r="N137" s="10">
        <f>SUMIFS(df_extratos!I:I,df_extratos!F:F,Conciliacao!BE137,df_extratos!G:G,"DEBITO")+SUMIFS(df_extratos!I:I,df_extratos!F:F,Conciliacao!A137,df_extratos!G:G,"DEBITO")+SUMIFS(df_extratos!I:I,df_extratos!F:F,Conciliacao!BF137,df_extratos!G:G,"DEBITO")+SUMIFS(df_extratos!I:I,df_extratos!F:F,Conciliacao!BG137,df_extratos!G:G,"DEBITO")+SUMIFS(df_extratos!I:I,df_extratos!F:F,Conciliacao!BH137,df_extratos!G:G,"DEBITO")</f>
        <v/>
      </c>
      <c r="O137" s="11">
        <f>N137-SUM(J137:M137)</f>
        <v/>
      </c>
      <c r="P137" s="25">
        <f>SUMIFS(df_ajustes_conciliaco!D:D,df_ajustes_conciliaco!C:C,Conciliacao!A137)</f>
        <v/>
      </c>
      <c r="Q137" s="22">
        <f>O137+I137-P137</f>
        <v/>
      </c>
      <c r="BE137" s="20" t="n">
        <v>45793.5</v>
      </c>
      <c r="BF137" s="20" t="n">
        <v>45793.125</v>
      </c>
      <c r="BG137" s="20" t="n">
        <v>45793.54166666666</v>
      </c>
      <c r="BH137" s="20" t="n">
        <v>45793.625</v>
      </c>
    </row>
    <row r="138">
      <c r="A138" s="5">
        <f>A137+1</f>
        <v/>
      </c>
      <c r="B138" s="3">
        <f>-SUMIFS(df_extrato_zig!G:G,df_extrato_zig!E:E,Conciliacao!A138,df_extrato_zig!D:D,"Saque")-SUMIFS(df_extrato_zig!G:G,df_extrato_zig!E:E,Conciliacao!A138,df_extrato_zig!D:D,"Antecipação")</f>
        <v/>
      </c>
      <c r="C138" s="3">
        <f>SUMIFS(df_extrato_zig!E:E,df_extrato_zig!L:L,Conciliacao!A138,df_extrato_zig!F:F,"DINHEIRO")</f>
        <v/>
      </c>
      <c r="D138" s="3">
        <f>SUMIFS(view_parc_agrup!H:H,view_parc_agrup!G:G,Conciliacao!A138)</f>
        <v/>
      </c>
      <c r="E138" s="3">
        <f>SUMIFS(df_eventos!F:F,df_eventos!H:H,Conciliacao!A138)</f>
        <v/>
      </c>
      <c r="F138" s="3">
        <f>SUMIFS(df_mutuos!M:M,df_mutuos!B:B,Conciliacao!A138)</f>
        <v/>
      </c>
      <c r="G138" s="6">
        <f>SUMIFS(df_bloqueios_judiciais!G:G,df_bloqueios_judiciais!D:D,Conciliacao!A138,df_bloqueios_judiciais!G:G,"&gt;0")</f>
        <v/>
      </c>
      <c r="H138" s="7">
        <f>SUMIFS(df_extratos!I:I,df_extratos!F:F,Conciliacao!BE138,df_extratos!G:G,"CREDITO")+SUMIFS(df_extratos!I:I,df_extratos!F:F,Conciliacao!A138,df_extratos!G:G,"CREDITO")+SUMIFS(df_extratos!I:I,df_extratos!F:F,Conciliacao!BF138,df_extratos!G:G,"CREDITO")+SUMIFS(df_extratos!I:I,df_extratos!F:F,Conciliacao!BG138,df_extratos!G:G,"CREDITO")+SUMIFS(df_extratos!I:I,df_extratos!F:F,Conciliacao!BH138,df_extratos!G:G,"CREDITO")</f>
        <v/>
      </c>
      <c r="I138" s="9">
        <f>H138-SUM(B138:G138)</f>
        <v/>
      </c>
      <c r="J138" s="4">
        <f>SUMIFS(df_blueme_sem_parcelamento!E:E,df_blueme_sem_parcelamento!H:H,Conciliacao!A138)*(-1)</f>
        <v/>
      </c>
      <c r="K138" s="4">
        <f>SUMIFS(df_blueme_com_parcelamento!J:J,df_blueme_com_parcelamento!M:M,Conciliacao!A138)*(-1)</f>
        <v/>
      </c>
      <c r="L138" s="4">
        <f>SUMIFS(df_mutuos!N:N,df_mutuos!B:B,Conciliacao!A138)*(-1)</f>
        <v/>
      </c>
      <c r="M138" s="8">
        <f>SUMIFS(df_bloqueios_judiciais!G:G,df_bloqueios_judiciais!D:D,Conciliacao!A138,df_bloqueios_judiciais!G:G,"&lt;0")</f>
        <v/>
      </c>
      <c r="N138" s="10">
        <f>SUMIFS(df_extratos!I:I,df_extratos!F:F,Conciliacao!BE138,df_extratos!G:G,"DEBITO")+SUMIFS(df_extratos!I:I,df_extratos!F:F,Conciliacao!A138,df_extratos!G:G,"DEBITO")+SUMIFS(df_extratos!I:I,df_extratos!F:F,Conciliacao!BF138,df_extratos!G:G,"DEBITO")+SUMIFS(df_extratos!I:I,df_extratos!F:F,Conciliacao!BG138,df_extratos!G:G,"DEBITO")+SUMIFS(df_extratos!I:I,df_extratos!F:F,Conciliacao!BH138,df_extratos!G:G,"DEBITO")</f>
        <v/>
      </c>
      <c r="O138" s="11">
        <f>N138-SUM(J138:M138)</f>
        <v/>
      </c>
      <c r="P138" s="25">
        <f>SUMIFS(df_ajustes_conciliaco!D:D,df_ajustes_conciliaco!C:C,Conciliacao!A138)</f>
        <v/>
      </c>
      <c r="Q138" s="22">
        <f>O138+I138-P138</f>
        <v/>
      </c>
      <c r="BE138" s="20" t="n">
        <v>45794.5</v>
      </c>
      <c r="BF138" s="20" t="n">
        <v>45794.125</v>
      </c>
      <c r="BG138" s="20" t="n">
        <v>45794.54166666666</v>
      </c>
      <c r="BH138" s="20" t="n">
        <v>45794.625</v>
      </c>
    </row>
    <row r="139">
      <c r="A139" s="5">
        <f>A138+1</f>
        <v/>
      </c>
      <c r="B139" s="3">
        <f>-SUMIFS(df_extrato_zig!G:G,df_extrato_zig!E:E,Conciliacao!A139,df_extrato_zig!D:D,"Saque")-SUMIFS(df_extrato_zig!G:G,df_extrato_zig!E:E,Conciliacao!A139,df_extrato_zig!D:D,"Antecipação")</f>
        <v/>
      </c>
      <c r="C139" s="3">
        <f>SUMIFS(df_extrato_zig!E:E,df_extrato_zig!L:L,Conciliacao!A139,df_extrato_zig!F:F,"DINHEIRO")</f>
        <v/>
      </c>
      <c r="D139" s="3">
        <f>SUMIFS(view_parc_agrup!H:H,view_parc_agrup!G:G,Conciliacao!A139)</f>
        <v/>
      </c>
      <c r="E139" s="3">
        <f>SUMIFS(df_eventos!F:F,df_eventos!H:H,Conciliacao!A139)</f>
        <v/>
      </c>
      <c r="F139" s="3">
        <f>SUMIFS(df_mutuos!M:M,df_mutuos!B:B,Conciliacao!A139)</f>
        <v/>
      </c>
      <c r="G139" s="6">
        <f>SUMIFS(df_bloqueios_judiciais!G:G,df_bloqueios_judiciais!D:D,Conciliacao!A139,df_bloqueios_judiciais!G:G,"&gt;0")</f>
        <v/>
      </c>
      <c r="H139" s="7">
        <f>SUMIFS(df_extratos!I:I,df_extratos!F:F,Conciliacao!BE139,df_extratos!G:G,"CREDITO")+SUMIFS(df_extratos!I:I,df_extratos!F:F,Conciliacao!A139,df_extratos!G:G,"CREDITO")+SUMIFS(df_extratos!I:I,df_extratos!F:F,Conciliacao!BF139,df_extratos!G:G,"CREDITO")+SUMIFS(df_extratos!I:I,df_extratos!F:F,Conciliacao!BG139,df_extratos!G:G,"CREDITO")+SUMIFS(df_extratos!I:I,df_extratos!F:F,Conciliacao!BH139,df_extratos!G:G,"CREDITO")</f>
        <v/>
      </c>
      <c r="I139" s="9">
        <f>H139-SUM(B139:G139)</f>
        <v/>
      </c>
      <c r="J139" s="4">
        <f>SUMIFS(df_blueme_sem_parcelamento!E:E,df_blueme_sem_parcelamento!H:H,Conciliacao!A139)*(-1)</f>
        <v/>
      </c>
      <c r="K139" s="4">
        <f>SUMIFS(df_blueme_com_parcelamento!J:J,df_blueme_com_parcelamento!M:M,Conciliacao!A139)*(-1)</f>
        <v/>
      </c>
      <c r="L139" s="4">
        <f>SUMIFS(df_mutuos!N:N,df_mutuos!B:B,Conciliacao!A139)*(-1)</f>
        <v/>
      </c>
      <c r="M139" s="8">
        <f>SUMIFS(df_bloqueios_judiciais!G:G,df_bloqueios_judiciais!D:D,Conciliacao!A139,df_bloqueios_judiciais!G:G,"&lt;0")</f>
        <v/>
      </c>
      <c r="N139" s="10">
        <f>SUMIFS(df_extratos!I:I,df_extratos!F:F,Conciliacao!BE139,df_extratos!G:G,"DEBITO")+SUMIFS(df_extratos!I:I,df_extratos!F:F,Conciliacao!A139,df_extratos!G:G,"DEBITO")+SUMIFS(df_extratos!I:I,df_extratos!F:F,Conciliacao!BF139,df_extratos!G:G,"DEBITO")+SUMIFS(df_extratos!I:I,df_extratos!F:F,Conciliacao!BG139,df_extratos!G:G,"DEBITO")+SUMIFS(df_extratos!I:I,df_extratos!F:F,Conciliacao!BH139,df_extratos!G:G,"DEBITO")</f>
        <v/>
      </c>
      <c r="O139" s="11">
        <f>N139-SUM(J139:M139)</f>
        <v/>
      </c>
      <c r="P139" s="25">
        <f>SUMIFS(df_ajustes_conciliaco!D:D,df_ajustes_conciliaco!C:C,Conciliacao!A139)</f>
        <v/>
      </c>
      <c r="Q139" s="22">
        <f>O139+I139-P139</f>
        <v/>
      </c>
      <c r="BE139" s="20" t="n">
        <v>45795.5</v>
      </c>
      <c r="BF139" s="20" t="n">
        <v>45795.125</v>
      </c>
      <c r="BG139" s="20" t="n">
        <v>45795.54166666666</v>
      </c>
      <c r="BH139" s="20" t="n">
        <v>45795.625</v>
      </c>
    </row>
    <row r="140">
      <c r="A140" s="5">
        <f>A139+1</f>
        <v/>
      </c>
      <c r="B140" s="3">
        <f>-SUMIFS(df_extrato_zig!G:G,df_extrato_zig!E:E,Conciliacao!A140,df_extrato_zig!D:D,"Saque")-SUMIFS(df_extrato_zig!G:G,df_extrato_zig!E:E,Conciliacao!A140,df_extrato_zig!D:D,"Antecipação")</f>
        <v/>
      </c>
      <c r="C140" s="3">
        <f>SUMIFS(df_extrato_zig!E:E,df_extrato_zig!L:L,Conciliacao!A140,df_extrato_zig!F:F,"DINHEIRO")</f>
        <v/>
      </c>
      <c r="D140" s="3">
        <f>SUMIFS(view_parc_agrup!H:H,view_parc_agrup!G:G,Conciliacao!A140)</f>
        <v/>
      </c>
      <c r="E140" s="3">
        <f>SUMIFS(df_eventos!F:F,df_eventos!H:H,Conciliacao!A140)</f>
        <v/>
      </c>
      <c r="F140" s="3">
        <f>SUMIFS(df_mutuos!M:M,df_mutuos!B:B,Conciliacao!A140)</f>
        <v/>
      </c>
      <c r="G140" s="6">
        <f>SUMIFS(df_bloqueios_judiciais!G:G,df_bloqueios_judiciais!D:D,Conciliacao!A140,df_bloqueios_judiciais!G:G,"&gt;0")</f>
        <v/>
      </c>
      <c r="H140" s="7">
        <f>SUMIFS(df_extratos!I:I,df_extratos!F:F,Conciliacao!BE140,df_extratos!G:G,"CREDITO")+SUMIFS(df_extratos!I:I,df_extratos!F:F,Conciliacao!A140,df_extratos!G:G,"CREDITO")+SUMIFS(df_extratos!I:I,df_extratos!F:F,Conciliacao!BF140,df_extratos!G:G,"CREDITO")+SUMIFS(df_extratos!I:I,df_extratos!F:F,Conciliacao!BG140,df_extratos!G:G,"CREDITO")+SUMIFS(df_extratos!I:I,df_extratos!F:F,Conciliacao!BH140,df_extratos!G:G,"CREDITO")</f>
        <v/>
      </c>
      <c r="I140" s="9">
        <f>H140-SUM(B140:G140)</f>
        <v/>
      </c>
      <c r="J140" s="4">
        <f>SUMIFS(df_blueme_sem_parcelamento!E:E,df_blueme_sem_parcelamento!H:H,Conciliacao!A140)*(-1)</f>
        <v/>
      </c>
      <c r="K140" s="4">
        <f>SUMIFS(df_blueme_com_parcelamento!J:J,df_blueme_com_parcelamento!M:M,Conciliacao!A140)*(-1)</f>
        <v/>
      </c>
      <c r="L140" s="4">
        <f>SUMIFS(df_mutuos!N:N,df_mutuos!B:B,Conciliacao!A140)*(-1)</f>
        <v/>
      </c>
      <c r="M140" s="8">
        <f>SUMIFS(df_bloqueios_judiciais!G:G,df_bloqueios_judiciais!D:D,Conciliacao!A140,df_bloqueios_judiciais!G:G,"&lt;0")</f>
        <v/>
      </c>
      <c r="N140" s="10">
        <f>SUMIFS(df_extratos!I:I,df_extratos!F:F,Conciliacao!BE140,df_extratos!G:G,"DEBITO")+SUMIFS(df_extratos!I:I,df_extratos!F:F,Conciliacao!A140,df_extratos!G:G,"DEBITO")+SUMIFS(df_extratos!I:I,df_extratos!F:F,Conciliacao!BF140,df_extratos!G:G,"DEBITO")+SUMIFS(df_extratos!I:I,df_extratos!F:F,Conciliacao!BG140,df_extratos!G:G,"DEBITO")+SUMIFS(df_extratos!I:I,df_extratos!F:F,Conciliacao!BH140,df_extratos!G:G,"DEBITO")</f>
        <v/>
      </c>
      <c r="O140" s="11">
        <f>N140-SUM(J140:M140)</f>
        <v/>
      </c>
      <c r="P140" s="25">
        <f>SUMIFS(df_ajustes_conciliaco!D:D,df_ajustes_conciliaco!C:C,Conciliacao!A140)</f>
        <v/>
      </c>
      <c r="Q140" s="22">
        <f>O140+I140-P140</f>
        <v/>
      </c>
      <c r="BE140" s="20" t="n">
        <v>45796.5</v>
      </c>
      <c r="BF140" s="20" t="n">
        <v>45796.125</v>
      </c>
      <c r="BG140" s="20" t="n">
        <v>45796.54166666666</v>
      </c>
      <c r="BH140" s="20" t="n">
        <v>45796.625</v>
      </c>
    </row>
    <row r="141">
      <c r="A141" s="5">
        <f>A140+1</f>
        <v/>
      </c>
      <c r="B141" s="3">
        <f>-SUMIFS(df_extrato_zig!G:G,df_extrato_zig!E:E,Conciliacao!A141,df_extrato_zig!D:D,"Saque")-SUMIFS(df_extrato_zig!G:G,df_extrato_zig!E:E,Conciliacao!A141,df_extrato_zig!D:D,"Antecipação")</f>
        <v/>
      </c>
      <c r="C141" s="3">
        <f>SUMIFS(df_extrato_zig!E:E,df_extrato_zig!L:L,Conciliacao!A141,df_extrato_zig!F:F,"DINHEIRO")</f>
        <v/>
      </c>
      <c r="D141" s="3">
        <f>SUMIFS(view_parc_agrup!H:H,view_parc_agrup!G:G,Conciliacao!A141)</f>
        <v/>
      </c>
      <c r="E141" s="3">
        <f>SUMIFS(df_eventos!F:F,df_eventos!H:H,Conciliacao!A141)</f>
        <v/>
      </c>
      <c r="F141" s="3">
        <f>SUMIFS(df_mutuos!M:M,df_mutuos!B:B,Conciliacao!A141)</f>
        <v/>
      </c>
      <c r="G141" s="6">
        <f>SUMIFS(df_bloqueios_judiciais!G:G,df_bloqueios_judiciais!D:D,Conciliacao!A141,df_bloqueios_judiciais!G:G,"&gt;0")</f>
        <v/>
      </c>
      <c r="H141" s="7">
        <f>SUMIFS(df_extratos!I:I,df_extratos!F:F,Conciliacao!BE141,df_extratos!G:G,"CREDITO")+SUMIFS(df_extratos!I:I,df_extratos!F:F,Conciliacao!A141,df_extratos!G:G,"CREDITO")+SUMIFS(df_extratos!I:I,df_extratos!F:F,Conciliacao!BF141,df_extratos!G:G,"CREDITO")+SUMIFS(df_extratos!I:I,df_extratos!F:F,Conciliacao!BG141,df_extratos!G:G,"CREDITO")+SUMIFS(df_extratos!I:I,df_extratos!F:F,Conciliacao!BH141,df_extratos!G:G,"CREDITO")</f>
        <v/>
      </c>
      <c r="I141" s="9">
        <f>H141-SUM(B141:G141)</f>
        <v/>
      </c>
      <c r="J141" s="4">
        <f>SUMIFS(df_blueme_sem_parcelamento!E:E,df_blueme_sem_parcelamento!H:H,Conciliacao!A141)*(-1)</f>
        <v/>
      </c>
      <c r="K141" s="4">
        <f>SUMIFS(df_blueme_com_parcelamento!J:J,df_blueme_com_parcelamento!M:M,Conciliacao!A141)*(-1)</f>
        <v/>
      </c>
      <c r="L141" s="4">
        <f>SUMIFS(df_mutuos!N:N,df_mutuos!B:B,Conciliacao!A141)*(-1)</f>
        <v/>
      </c>
      <c r="M141" s="8">
        <f>SUMIFS(df_bloqueios_judiciais!G:G,df_bloqueios_judiciais!D:D,Conciliacao!A141,df_bloqueios_judiciais!G:G,"&lt;0")</f>
        <v/>
      </c>
      <c r="N141" s="10">
        <f>SUMIFS(df_extratos!I:I,df_extratos!F:F,Conciliacao!BE141,df_extratos!G:G,"DEBITO")+SUMIFS(df_extratos!I:I,df_extratos!F:F,Conciliacao!A141,df_extratos!G:G,"DEBITO")+SUMIFS(df_extratos!I:I,df_extratos!F:F,Conciliacao!BF141,df_extratos!G:G,"DEBITO")+SUMIFS(df_extratos!I:I,df_extratos!F:F,Conciliacao!BG141,df_extratos!G:G,"DEBITO")+SUMIFS(df_extratos!I:I,df_extratos!F:F,Conciliacao!BH141,df_extratos!G:G,"DEBITO")</f>
        <v/>
      </c>
      <c r="O141" s="11">
        <f>N141-SUM(J141:M141)</f>
        <v/>
      </c>
      <c r="P141" s="25">
        <f>SUMIFS(df_ajustes_conciliaco!D:D,df_ajustes_conciliaco!C:C,Conciliacao!A141)</f>
        <v/>
      </c>
      <c r="Q141" s="22">
        <f>O141+I141-P141</f>
        <v/>
      </c>
      <c r="BE141" s="20" t="n">
        <v>45797.5</v>
      </c>
      <c r="BF141" s="20" t="n">
        <v>45797.125</v>
      </c>
      <c r="BG141" s="20" t="n">
        <v>45797.54166666666</v>
      </c>
      <c r="BH141" s="20" t="n">
        <v>45797.625</v>
      </c>
    </row>
    <row r="142">
      <c r="A142" s="5">
        <f>A141+1</f>
        <v/>
      </c>
      <c r="B142" s="3">
        <f>-SUMIFS(df_extrato_zig!G:G,df_extrato_zig!E:E,Conciliacao!A142,df_extrato_zig!D:D,"Saque")-SUMIFS(df_extrato_zig!G:G,df_extrato_zig!E:E,Conciliacao!A142,df_extrato_zig!D:D,"Antecipação")</f>
        <v/>
      </c>
      <c r="C142" s="3">
        <f>SUMIFS(df_extrato_zig!E:E,df_extrato_zig!L:L,Conciliacao!A142,df_extrato_zig!F:F,"DINHEIRO")</f>
        <v/>
      </c>
      <c r="D142" s="3">
        <f>SUMIFS(view_parc_agrup!H:H,view_parc_agrup!G:G,Conciliacao!A142)</f>
        <v/>
      </c>
      <c r="E142" s="3">
        <f>SUMIFS(df_eventos!F:F,df_eventos!H:H,Conciliacao!A142)</f>
        <v/>
      </c>
      <c r="F142" s="3">
        <f>SUMIFS(df_mutuos!M:M,df_mutuos!B:B,Conciliacao!A142)</f>
        <v/>
      </c>
      <c r="G142" s="6">
        <f>SUMIFS(df_bloqueios_judiciais!G:G,df_bloqueios_judiciais!D:D,Conciliacao!A142,df_bloqueios_judiciais!G:G,"&gt;0")</f>
        <v/>
      </c>
      <c r="H142" s="7">
        <f>SUMIFS(df_extratos!I:I,df_extratos!F:F,Conciliacao!BE142,df_extratos!G:G,"CREDITO")+SUMIFS(df_extratos!I:I,df_extratos!F:F,Conciliacao!A142,df_extratos!G:G,"CREDITO")+SUMIFS(df_extratos!I:I,df_extratos!F:F,Conciliacao!BF142,df_extratos!G:G,"CREDITO")+SUMIFS(df_extratos!I:I,df_extratos!F:F,Conciliacao!BG142,df_extratos!G:G,"CREDITO")+SUMIFS(df_extratos!I:I,df_extratos!F:F,Conciliacao!BH142,df_extratos!G:G,"CREDITO")</f>
        <v/>
      </c>
      <c r="I142" s="9">
        <f>H142-SUM(B142:G142)</f>
        <v/>
      </c>
      <c r="J142" s="4">
        <f>SUMIFS(df_blueme_sem_parcelamento!E:E,df_blueme_sem_parcelamento!H:H,Conciliacao!A142)*(-1)</f>
        <v/>
      </c>
      <c r="K142" s="4">
        <f>SUMIFS(df_blueme_com_parcelamento!J:J,df_blueme_com_parcelamento!M:M,Conciliacao!A142)*(-1)</f>
        <v/>
      </c>
      <c r="L142" s="4">
        <f>SUMIFS(df_mutuos!N:N,df_mutuos!B:B,Conciliacao!A142)*(-1)</f>
        <v/>
      </c>
      <c r="M142" s="8">
        <f>SUMIFS(df_bloqueios_judiciais!G:G,df_bloqueios_judiciais!D:D,Conciliacao!A142,df_bloqueios_judiciais!G:G,"&lt;0")</f>
        <v/>
      </c>
      <c r="N142" s="10">
        <f>SUMIFS(df_extratos!I:I,df_extratos!F:F,Conciliacao!BE142,df_extratos!G:G,"DEBITO")+SUMIFS(df_extratos!I:I,df_extratos!F:F,Conciliacao!A142,df_extratos!G:G,"DEBITO")+SUMIFS(df_extratos!I:I,df_extratos!F:F,Conciliacao!BF142,df_extratos!G:G,"DEBITO")+SUMIFS(df_extratos!I:I,df_extratos!F:F,Conciliacao!BG142,df_extratos!G:G,"DEBITO")+SUMIFS(df_extratos!I:I,df_extratos!F:F,Conciliacao!BH142,df_extratos!G:G,"DEBITO")</f>
        <v/>
      </c>
      <c r="O142" s="11">
        <f>N142-SUM(J142:M142)</f>
        <v/>
      </c>
      <c r="P142" s="25">
        <f>SUMIFS(df_ajustes_conciliaco!D:D,df_ajustes_conciliaco!C:C,Conciliacao!A142)</f>
        <v/>
      </c>
      <c r="Q142" s="22">
        <f>O142+I142-P142</f>
        <v/>
      </c>
      <c r="BE142" s="20" t="n">
        <v>45798.5</v>
      </c>
      <c r="BF142" s="20" t="n">
        <v>45798.125</v>
      </c>
      <c r="BG142" s="20" t="n">
        <v>45798.54166666666</v>
      </c>
      <c r="BH142" s="20" t="n">
        <v>45798.625</v>
      </c>
    </row>
    <row r="143">
      <c r="A143" s="5">
        <f>A142+1</f>
        <v/>
      </c>
      <c r="B143" s="3">
        <f>-SUMIFS(df_extrato_zig!G:G,df_extrato_zig!E:E,Conciliacao!A143,df_extrato_zig!D:D,"Saque")-SUMIFS(df_extrato_zig!G:G,df_extrato_zig!E:E,Conciliacao!A143,df_extrato_zig!D:D,"Antecipação")</f>
        <v/>
      </c>
      <c r="C143" s="3">
        <f>SUMIFS(df_extrato_zig!E:E,df_extrato_zig!L:L,Conciliacao!A143,df_extrato_zig!F:F,"DINHEIRO")</f>
        <v/>
      </c>
      <c r="D143" s="3">
        <f>SUMIFS(view_parc_agrup!H:H,view_parc_agrup!G:G,Conciliacao!A143)</f>
        <v/>
      </c>
      <c r="E143" s="3">
        <f>SUMIFS(df_eventos!F:F,df_eventos!H:H,Conciliacao!A143)</f>
        <v/>
      </c>
      <c r="F143" s="3">
        <f>SUMIFS(df_mutuos!M:M,df_mutuos!B:B,Conciliacao!A143)</f>
        <v/>
      </c>
      <c r="G143" s="6">
        <f>SUMIFS(df_bloqueios_judiciais!G:G,df_bloqueios_judiciais!D:D,Conciliacao!A143,df_bloqueios_judiciais!G:G,"&gt;0")</f>
        <v/>
      </c>
      <c r="H143" s="7">
        <f>SUMIFS(df_extratos!I:I,df_extratos!F:F,Conciliacao!BE143,df_extratos!G:G,"CREDITO")+SUMIFS(df_extratos!I:I,df_extratos!F:F,Conciliacao!A143,df_extratos!G:G,"CREDITO")+SUMIFS(df_extratos!I:I,df_extratos!F:F,Conciliacao!BF143,df_extratos!G:G,"CREDITO")+SUMIFS(df_extratos!I:I,df_extratos!F:F,Conciliacao!BG143,df_extratos!G:G,"CREDITO")+SUMIFS(df_extratos!I:I,df_extratos!F:F,Conciliacao!BH143,df_extratos!G:G,"CREDITO")</f>
        <v/>
      </c>
      <c r="I143" s="9">
        <f>H143-SUM(B143:G143)</f>
        <v/>
      </c>
      <c r="J143" s="4">
        <f>SUMIFS(df_blueme_sem_parcelamento!E:E,df_blueme_sem_parcelamento!H:H,Conciliacao!A143)*(-1)</f>
        <v/>
      </c>
      <c r="K143" s="4">
        <f>SUMIFS(df_blueme_com_parcelamento!J:J,df_blueme_com_parcelamento!M:M,Conciliacao!A143)*(-1)</f>
        <v/>
      </c>
      <c r="L143" s="4">
        <f>SUMIFS(df_mutuos!N:N,df_mutuos!B:B,Conciliacao!A143)*(-1)</f>
        <v/>
      </c>
      <c r="M143" s="8">
        <f>SUMIFS(df_bloqueios_judiciais!G:G,df_bloqueios_judiciais!D:D,Conciliacao!A143,df_bloqueios_judiciais!G:G,"&lt;0")</f>
        <v/>
      </c>
      <c r="N143" s="10">
        <f>SUMIFS(df_extratos!I:I,df_extratos!F:F,Conciliacao!BE143,df_extratos!G:G,"DEBITO")+SUMIFS(df_extratos!I:I,df_extratos!F:F,Conciliacao!A143,df_extratos!G:G,"DEBITO")+SUMIFS(df_extratos!I:I,df_extratos!F:F,Conciliacao!BF143,df_extratos!G:G,"DEBITO")+SUMIFS(df_extratos!I:I,df_extratos!F:F,Conciliacao!BG143,df_extratos!G:G,"DEBITO")+SUMIFS(df_extratos!I:I,df_extratos!F:F,Conciliacao!BH143,df_extratos!G:G,"DEBITO")</f>
        <v/>
      </c>
      <c r="O143" s="11">
        <f>N143-SUM(J143:M143)</f>
        <v/>
      </c>
      <c r="P143" s="25">
        <f>SUMIFS(df_ajustes_conciliaco!D:D,df_ajustes_conciliaco!C:C,Conciliacao!A143)</f>
        <v/>
      </c>
      <c r="Q143" s="22">
        <f>O143+I143-P143</f>
        <v/>
      </c>
      <c r="BE143" s="20" t="n">
        <v>45799.5</v>
      </c>
      <c r="BF143" s="20" t="n">
        <v>45799.125</v>
      </c>
      <c r="BG143" s="20" t="n">
        <v>45799.54166666666</v>
      </c>
      <c r="BH143" s="20" t="n">
        <v>45799.625</v>
      </c>
    </row>
    <row r="144">
      <c r="A144" s="5">
        <f>A143+1</f>
        <v/>
      </c>
      <c r="B144" s="3">
        <f>-SUMIFS(df_extrato_zig!G:G,df_extrato_zig!E:E,Conciliacao!A144,df_extrato_zig!D:D,"Saque")-SUMIFS(df_extrato_zig!G:G,df_extrato_zig!E:E,Conciliacao!A144,df_extrato_zig!D:D,"Antecipação")</f>
        <v/>
      </c>
      <c r="C144" s="3">
        <f>SUMIFS(df_extrato_zig!E:E,df_extrato_zig!L:L,Conciliacao!A144,df_extrato_zig!F:F,"DINHEIRO")</f>
        <v/>
      </c>
      <c r="D144" s="3">
        <f>SUMIFS(view_parc_agrup!H:H,view_parc_agrup!G:G,Conciliacao!A144)</f>
        <v/>
      </c>
      <c r="E144" s="3">
        <f>SUMIFS(df_eventos!F:F,df_eventos!H:H,Conciliacao!A144)</f>
        <v/>
      </c>
      <c r="F144" s="3">
        <f>SUMIFS(df_mutuos!M:M,df_mutuos!B:B,Conciliacao!A144)</f>
        <v/>
      </c>
      <c r="G144" s="6">
        <f>SUMIFS(df_bloqueios_judiciais!G:G,df_bloqueios_judiciais!D:D,Conciliacao!A144,df_bloqueios_judiciais!G:G,"&gt;0")</f>
        <v/>
      </c>
      <c r="H144" s="7">
        <f>SUMIFS(df_extratos!I:I,df_extratos!F:F,Conciliacao!BE144,df_extratos!G:G,"CREDITO")+SUMIFS(df_extratos!I:I,df_extratos!F:F,Conciliacao!A144,df_extratos!G:G,"CREDITO")+SUMIFS(df_extratos!I:I,df_extratos!F:F,Conciliacao!BF144,df_extratos!G:G,"CREDITO")+SUMIFS(df_extratos!I:I,df_extratos!F:F,Conciliacao!BG144,df_extratos!G:G,"CREDITO")+SUMIFS(df_extratos!I:I,df_extratos!F:F,Conciliacao!BH144,df_extratos!G:G,"CREDITO")</f>
        <v/>
      </c>
      <c r="I144" s="9">
        <f>H144-SUM(B144:G144)</f>
        <v/>
      </c>
      <c r="J144" s="4">
        <f>SUMIFS(df_blueme_sem_parcelamento!E:E,df_blueme_sem_parcelamento!H:H,Conciliacao!A144)*(-1)</f>
        <v/>
      </c>
      <c r="K144" s="4">
        <f>SUMIFS(df_blueme_com_parcelamento!J:J,df_blueme_com_parcelamento!M:M,Conciliacao!A144)*(-1)</f>
        <v/>
      </c>
      <c r="L144" s="4">
        <f>SUMIFS(df_mutuos!N:N,df_mutuos!B:B,Conciliacao!A144)*(-1)</f>
        <v/>
      </c>
      <c r="M144" s="8">
        <f>SUMIFS(df_bloqueios_judiciais!G:G,df_bloqueios_judiciais!D:D,Conciliacao!A144,df_bloqueios_judiciais!G:G,"&lt;0")</f>
        <v/>
      </c>
      <c r="N144" s="10">
        <f>SUMIFS(df_extratos!I:I,df_extratos!F:F,Conciliacao!BE144,df_extratos!G:G,"DEBITO")+SUMIFS(df_extratos!I:I,df_extratos!F:F,Conciliacao!A144,df_extratos!G:G,"DEBITO")+SUMIFS(df_extratos!I:I,df_extratos!F:F,Conciliacao!BF144,df_extratos!G:G,"DEBITO")+SUMIFS(df_extratos!I:I,df_extratos!F:F,Conciliacao!BG144,df_extratos!G:G,"DEBITO")+SUMIFS(df_extratos!I:I,df_extratos!F:F,Conciliacao!BH144,df_extratos!G:G,"DEBITO")</f>
        <v/>
      </c>
      <c r="O144" s="11">
        <f>N144-SUM(J144:M144)</f>
        <v/>
      </c>
      <c r="P144" s="25">
        <f>SUMIFS(df_ajustes_conciliaco!D:D,df_ajustes_conciliaco!C:C,Conciliacao!A144)</f>
        <v/>
      </c>
      <c r="Q144" s="22">
        <f>O144+I144-P144</f>
        <v/>
      </c>
      <c r="BE144" s="20" t="n">
        <v>45800.5</v>
      </c>
      <c r="BF144" s="20" t="n">
        <v>45800.125</v>
      </c>
      <c r="BG144" s="20" t="n">
        <v>45800.54166666666</v>
      </c>
      <c r="BH144" s="20" t="n">
        <v>45800.625</v>
      </c>
    </row>
    <row r="145">
      <c r="A145" s="5">
        <f>A144+1</f>
        <v/>
      </c>
      <c r="B145" s="3">
        <f>-SUMIFS(df_extrato_zig!G:G,df_extrato_zig!E:E,Conciliacao!A145,df_extrato_zig!D:D,"Saque")-SUMIFS(df_extrato_zig!G:G,df_extrato_zig!E:E,Conciliacao!A145,df_extrato_zig!D:D,"Antecipação")</f>
        <v/>
      </c>
      <c r="C145" s="3">
        <f>SUMIFS(df_extrato_zig!E:E,df_extrato_zig!L:L,Conciliacao!A145,df_extrato_zig!F:F,"DINHEIRO")</f>
        <v/>
      </c>
      <c r="D145" s="3">
        <f>SUMIFS(view_parc_agrup!H:H,view_parc_agrup!G:G,Conciliacao!A145)</f>
        <v/>
      </c>
      <c r="E145" s="3">
        <f>SUMIFS(df_eventos!F:F,df_eventos!H:H,Conciliacao!A145)</f>
        <v/>
      </c>
      <c r="F145" s="3">
        <f>SUMIFS(df_mutuos!M:M,df_mutuos!B:B,Conciliacao!A145)</f>
        <v/>
      </c>
      <c r="G145" s="6">
        <f>SUMIFS(df_bloqueios_judiciais!G:G,df_bloqueios_judiciais!D:D,Conciliacao!A145,df_bloqueios_judiciais!G:G,"&gt;0")</f>
        <v/>
      </c>
      <c r="H145" s="7">
        <f>SUMIFS(df_extratos!I:I,df_extratos!F:F,Conciliacao!BE145,df_extratos!G:G,"CREDITO")+SUMIFS(df_extratos!I:I,df_extratos!F:F,Conciliacao!A145,df_extratos!G:G,"CREDITO")+SUMIFS(df_extratos!I:I,df_extratos!F:F,Conciliacao!BF145,df_extratos!G:G,"CREDITO")+SUMIFS(df_extratos!I:I,df_extratos!F:F,Conciliacao!BG145,df_extratos!G:G,"CREDITO")+SUMIFS(df_extratos!I:I,df_extratos!F:F,Conciliacao!BH145,df_extratos!G:G,"CREDITO")</f>
        <v/>
      </c>
      <c r="I145" s="9">
        <f>H145-SUM(B145:G145)</f>
        <v/>
      </c>
      <c r="J145" s="4">
        <f>SUMIFS(df_blueme_sem_parcelamento!E:E,df_blueme_sem_parcelamento!H:H,Conciliacao!A145)*(-1)</f>
        <v/>
      </c>
      <c r="K145" s="4">
        <f>SUMIFS(df_blueme_com_parcelamento!J:J,df_blueme_com_parcelamento!M:M,Conciliacao!A145)*(-1)</f>
        <v/>
      </c>
      <c r="L145" s="4">
        <f>SUMIFS(df_mutuos!N:N,df_mutuos!B:B,Conciliacao!A145)*(-1)</f>
        <v/>
      </c>
      <c r="M145" s="8">
        <f>SUMIFS(df_bloqueios_judiciais!G:G,df_bloqueios_judiciais!D:D,Conciliacao!A145,df_bloqueios_judiciais!G:G,"&lt;0")</f>
        <v/>
      </c>
      <c r="N145" s="10">
        <f>SUMIFS(df_extratos!I:I,df_extratos!F:F,Conciliacao!BE145,df_extratos!G:G,"DEBITO")+SUMIFS(df_extratos!I:I,df_extratos!F:F,Conciliacao!A145,df_extratos!G:G,"DEBITO")+SUMIFS(df_extratos!I:I,df_extratos!F:F,Conciliacao!BF145,df_extratos!G:G,"DEBITO")+SUMIFS(df_extratos!I:I,df_extratos!F:F,Conciliacao!BG145,df_extratos!G:G,"DEBITO")+SUMIFS(df_extratos!I:I,df_extratos!F:F,Conciliacao!BH145,df_extratos!G:G,"DEBITO")</f>
        <v/>
      </c>
      <c r="O145" s="11">
        <f>N145-SUM(J145:M145)</f>
        <v/>
      </c>
      <c r="P145" s="25">
        <f>SUMIFS(df_ajustes_conciliaco!D:D,df_ajustes_conciliaco!C:C,Conciliacao!A145)</f>
        <v/>
      </c>
      <c r="Q145" s="22">
        <f>O145+I145-P145</f>
        <v/>
      </c>
      <c r="BE145" s="20" t="n">
        <v>45801.5</v>
      </c>
      <c r="BF145" s="20" t="n">
        <v>45801.125</v>
      </c>
      <c r="BG145" s="20" t="n">
        <v>45801.54166666666</v>
      </c>
      <c r="BH145" s="20" t="n">
        <v>45801.625</v>
      </c>
    </row>
    <row r="146">
      <c r="A146" s="5">
        <f>A145+1</f>
        <v/>
      </c>
      <c r="B146" s="3">
        <f>-SUMIFS(df_extrato_zig!G:G,df_extrato_zig!E:E,Conciliacao!A146,df_extrato_zig!D:D,"Saque")-SUMIFS(df_extrato_zig!G:G,df_extrato_zig!E:E,Conciliacao!A146,df_extrato_zig!D:D,"Antecipação")</f>
        <v/>
      </c>
      <c r="C146" s="3">
        <f>SUMIFS(df_extrato_zig!E:E,df_extrato_zig!L:L,Conciliacao!A146,df_extrato_zig!F:F,"DINHEIRO")</f>
        <v/>
      </c>
      <c r="D146" s="3">
        <f>SUMIFS(view_parc_agrup!H:H,view_parc_agrup!G:G,Conciliacao!A146)</f>
        <v/>
      </c>
      <c r="E146" s="3">
        <f>SUMIFS(df_eventos!F:F,df_eventos!H:H,Conciliacao!A146)</f>
        <v/>
      </c>
      <c r="F146" s="3">
        <f>SUMIFS(df_mutuos!M:M,df_mutuos!B:B,Conciliacao!A146)</f>
        <v/>
      </c>
      <c r="G146" s="6">
        <f>SUMIFS(df_bloqueios_judiciais!G:G,df_bloqueios_judiciais!D:D,Conciliacao!A146,df_bloqueios_judiciais!G:G,"&gt;0")</f>
        <v/>
      </c>
      <c r="H146" s="7">
        <f>SUMIFS(df_extratos!I:I,df_extratos!F:F,Conciliacao!BE146,df_extratos!G:G,"CREDITO")+SUMIFS(df_extratos!I:I,df_extratos!F:F,Conciliacao!A146,df_extratos!G:G,"CREDITO")+SUMIFS(df_extratos!I:I,df_extratos!F:F,Conciliacao!BF146,df_extratos!G:G,"CREDITO")+SUMIFS(df_extratos!I:I,df_extratos!F:F,Conciliacao!BG146,df_extratos!G:G,"CREDITO")+SUMIFS(df_extratos!I:I,df_extratos!F:F,Conciliacao!BH146,df_extratos!G:G,"CREDITO")</f>
        <v/>
      </c>
      <c r="I146" s="9">
        <f>H146-SUM(B146:G146)</f>
        <v/>
      </c>
      <c r="J146" s="4">
        <f>SUMIFS(df_blueme_sem_parcelamento!E:E,df_blueme_sem_parcelamento!H:H,Conciliacao!A146)*(-1)</f>
        <v/>
      </c>
      <c r="K146" s="4">
        <f>SUMIFS(df_blueme_com_parcelamento!J:J,df_blueme_com_parcelamento!M:M,Conciliacao!A146)*(-1)</f>
        <v/>
      </c>
      <c r="L146" s="4">
        <f>SUMIFS(df_mutuos!N:N,df_mutuos!B:B,Conciliacao!A146)*(-1)</f>
        <v/>
      </c>
      <c r="M146" s="8">
        <f>SUMIFS(df_bloqueios_judiciais!G:G,df_bloqueios_judiciais!D:D,Conciliacao!A146,df_bloqueios_judiciais!G:G,"&lt;0")</f>
        <v/>
      </c>
      <c r="N146" s="10">
        <f>SUMIFS(df_extratos!I:I,df_extratos!F:F,Conciliacao!BE146,df_extratos!G:G,"DEBITO")+SUMIFS(df_extratos!I:I,df_extratos!F:F,Conciliacao!A146,df_extratos!G:G,"DEBITO")+SUMIFS(df_extratos!I:I,df_extratos!F:F,Conciliacao!BF146,df_extratos!G:G,"DEBITO")+SUMIFS(df_extratos!I:I,df_extratos!F:F,Conciliacao!BG146,df_extratos!G:G,"DEBITO")+SUMIFS(df_extratos!I:I,df_extratos!F:F,Conciliacao!BH146,df_extratos!G:G,"DEBITO")</f>
        <v/>
      </c>
      <c r="O146" s="11">
        <f>N146-SUM(J146:M146)</f>
        <v/>
      </c>
      <c r="P146" s="25">
        <f>SUMIFS(df_ajustes_conciliaco!D:D,df_ajustes_conciliaco!C:C,Conciliacao!A146)</f>
        <v/>
      </c>
      <c r="Q146" s="22">
        <f>O146+I146-P146</f>
        <v/>
      </c>
      <c r="BE146" s="20" t="n">
        <v>45802.5</v>
      </c>
      <c r="BF146" s="20" t="n">
        <v>45802.125</v>
      </c>
      <c r="BG146" s="20" t="n">
        <v>45802.54166666666</v>
      </c>
      <c r="BH146" s="20" t="n">
        <v>45802.625</v>
      </c>
    </row>
    <row r="147">
      <c r="A147" s="5">
        <f>A146+1</f>
        <v/>
      </c>
      <c r="B147" s="3">
        <f>-SUMIFS(df_extrato_zig!G:G,df_extrato_zig!E:E,Conciliacao!A147,df_extrato_zig!D:D,"Saque")-SUMIFS(df_extrato_zig!G:G,df_extrato_zig!E:E,Conciliacao!A147,df_extrato_zig!D:D,"Antecipação")</f>
        <v/>
      </c>
      <c r="C147" s="3">
        <f>SUMIFS(df_extrato_zig!E:E,df_extrato_zig!L:L,Conciliacao!A147,df_extrato_zig!F:F,"DINHEIRO")</f>
        <v/>
      </c>
      <c r="D147" s="3">
        <f>SUMIFS(view_parc_agrup!H:H,view_parc_agrup!G:G,Conciliacao!A147)</f>
        <v/>
      </c>
      <c r="E147" s="3">
        <f>SUMIFS(df_eventos!F:F,df_eventos!H:H,Conciliacao!A147)</f>
        <v/>
      </c>
      <c r="F147" s="3">
        <f>SUMIFS(df_mutuos!M:M,df_mutuos!B:B,Conciliacao!A147)</f>
        <v/>
      </c>
      <c r="G147" s="6">
        <f>SUMIFS(df_bloqueios_judiciais!G:G,df_bloqueios_judiciais!D:D,Conciliacao!A147,df_bloqueios_judiciais!G:G,"&gt;0")</f>
        <v/>
      </c>
      <c r="H147" s="7">
        <f>SUMIFS(df_extratos!I:I,df_extratos!F:F,Conciliacao!BE147,df_extratos!G:G,"CREDITO")+SUMIFS(df_extratos!I:I,df_extratos!F:F,Conciliacao!A147,df_extratos!G:G,"CREDITO")+SUMIFS(df_extratos!I:I,df_extratos!F:F,Conciliacao!BF147,df_extratos!G:G,"CREDITO")+SUMIFS(df_extratos!I:I,df_extratos!F:F,Conciliacao!BG147,df_extratos!G:G,"CREDITO")+SUMIFS(df_extratos!I:I,df_extratos!F:F,Conciliacao!BH147,df_extratos!G:G,"CREDITO")</f>
        <v/>
      </c>
      <c r="I147" s="9">
        <f>H147-SUM(B147:G147)</f>
        <v/>
      </c>
      <c r="J147" s="4">
        <f>SUMIFS(df_blueme_sem_parcelamento!E:E,df_blueme_sem_parcelamento!H:H,Conciliacao!A147)*(-1)</f>
        <v/>
      </c>
      <c r="K147" s="4">
        <f>SUMIFS(df_blueme_com_parcelamento!J:J,df_blueme_com_parcelamento!M:M,Conciliacao!A147)*(-1)</f>
        <v/>
      </c>
      <c r="L147" s="4">
        <f>SUMIFS(df_mutuos!N:N,df_mutuos!B:B,Conciliacao!A147)*(-1)</f>
        <v/>
      </c>
      <c r="M147" s="8">
        <f>SUMIFS(df_bloqueios_judiciais!G:G,df_bloqueios_judiciais!D:D,Conciliacao!A147,df_bloqueios_judiciais!G:G,"&lt;0")</f>
        <v/>
      </c>
      <c r="N147" s="10">
        <f>SUMIFS(df_extratos!I:I,df_extratos!F:F,Conciliacao!BE147,df_extratos!G:G,"DEBITO")+SUMIFS(df_extratos!I:I,df_extratos!F:F,Conciliacao!A147,df_extratos!G:G,"DEBITO")+SUMIFS(df_extratos!I:I,df_extratos!F:F,Conciliacao!BF147,df_extratos!G:G,"DEBITO")+SUMIFS(df_extratos!I:I,df_extratos!F:F,Conciliacao!BG147,df_extratos!G:G,"DEBITO")+SUMIFS(df_extratos!I:I,df_extratos!F:F,Conciliacao!BH147,df_extratos!G:G,"DEBITO")</f>
        <v/>
      </c>
      <c r="O147" s="11">
        <f>N147-SUM(J147:M147)</f>
        <v/>
      </c>
      <c r="P147" s="25">
        <f>SUMIFS(df_ajustes_conciliaco!D:D,df_ajustes_conciliaco!C:C,Conciliacao!A147)</f>
        <v/>
      </c>
      <c r="Q147" s="22">
        <f>O147+I147-P147</f>
        <v/>
      </c>
      <c r="BE147" s="20" t="n">
        <v>45803.5</v>
      </c>
      <c r="BF147" s="20" t="n">
        <v>45803.125</v>
      </c>
      <c r="BG147" s="20" t="n">
        <v>45803.54166666666</v>
      </c>
      <c r="BH147" s="20" t="n">
        <v>45803.625</v>
      </c>
    </row>
    <row r="148">
      <c r="A148" s="5">
        <f>A147+1</f>
        <v/>
      </c>
      <c r="B148" s="3">
        <f>-SUMIFS(df_extrato_zig!G:G,df_extrato_zig!E:E,Conciliacao!A148,df_extrato_zig!D:D,"Saque")-SUMIFS(df_extrato_zig!G:G,df_extrato_zig!E:E,Conciliacao!A148,df_extrato_zig!D:D,"Antecipação")</f>
        <v/>
      </c>
      <c r="C148" s="3">
        <f>SUMIFS(df_extrato_zig!E:E,df_extrato_zig!L:L,Conciliacao!A148,df_extrato_zig!F:F,"DINHEIRO")</f>
        <v/>
      </c>
      <c r="D148" s="3">
        <f>SUMIFS(view_parc_agrup!H:H,view_parc_agrup!G:G,Conciliacao!A148)</f>
        <v/>
      </c>
      <c r="E148" s="3">
        <f>SUMIFS(df_eventos!F:F,df_eventos!H:H,Conciliacao!A148)</f>
        <v/>
      </c>
      <c r="F148" s="3">
        <f>SUMIFS(df_mutuos!M:M,df_mutuos!B:B,Conciliacao!A148)</f>
        <v/>
      </c>
      <c r="G148" s="6">
        <f>SUMIFS(df_bloqueios_judiciais!G:G,df_bloqueios_judiciais!D:D,Conciliacao!A148,df_bloqueios_judiciais!G:G,"&gt;0")</f>
        <v/>
      </c>
      <c r="H148" s="7">
        <f>SUMIFS(df_extratos!I:I,df_extratos!F:F,Conciliacao!BE148,df_extratos!G:G,"CREDITO")+SUMIFS(df_extratos!I:I,df_extratos!F:F,Conciliacao!A148,df_extratos!G:G,"CREDITO")+SUMIFS(df_extratos!I:I,df_extratos!F:F,Conciliacao!BF148,df_extratos!G:G,"CREDITO")+SUMIFS(df_extratos!I:I,df_extratos!F:F,Conciliacao!BG148,df_extratos!G:G,"CREDITO")+SUMIFS(df_extratos!I:I,df_extratos!F:F,Conciliacao!BH148,df_extratos!G:G,"CREDITO")</f>
        <v/>
      </c>
      <c r="I148" s="9">
        <f>H148-SUM(B148:G148)</f>
        <v/>
      </c>
      <c r="J148" s="4">
        <f>SUMIFS(df_blueme_sem_parcelamento!E:E,df_blueme_sem_parcelamento!H:H,Conciliacao!A148)*(-1)</f>
        <v/>
      </c>
      <c r="K148" s="4">
        <f>SUMIFS(df_blueme_com_parcelamento!J:J,df_blueme_com_parcelamento!M:M,Conciliacao!A148)*(-1)</f>
        <v/>
      </c>
      <c r="L148" s="4">
        <f>SUMIFS(df_mutuos!N:N,df_mutuos!B:B,Conciliacao!A148)*(-1)</f>
        <v/>
      </c>
      <c r="M148" s="8">
        <f>SUMIFS(df_bloqueios_judiciais!G:G,df_bloqueios_judiciais!D:D,Conciliacao!A148,df_bloqueios_judiciais!G:G,"&lt;0")</f>
        <v/>
      </c>
      <c r="N148" s="10">
        <f>SUMIFS(df_extratos!I:I,df_extratos!F:F,Conciliacao!BE148,df_extratos!G:G,"DEBITO")+SUMIFS(df_extratos!I:I,df_extratos!F:F,Conciliacao!A148,df_extratos!G:G,"DEBITO")+SUMIFS(df_extratos!I:I,df_extratos!F:F,Conciliacao!BF148,df_extratos!G:G,"DEBITO")+SUMIFS(df_extratos!I:I,df_extratos!F:F,Conciliacao!BG148,df_extratos!G:G,"DEBITO")+SUMIFS(df_extratos!I:I,df_extratos!F:F,Conciliacao!BH148,df_extratos!G:G,"DEBITO")</f>
        <v/>
      </c>
      <c r="O148" s="11">
        <f>N148-SUM(J148:M148)</f>
        <v/>
      </c>
      <c r="P148" s="25">
        <f>SUMIFS(df_ajustes_conciliaco!D:D,df_ajustes_conciliaco!C:C,Conciliacao!A148)</f>
        <v/>
      </c>
      <c r="Q148" s="22">
        <f>O148+I148-P148</f>
        <v/>
      </c>
      <c r="BE148" s="20" t="n">
        <v>45804.5</v>
      </c>
      <c r="BF148" s="20" t="n">
        <v>45804.125</v>
      </c>
      <c r="BG148" s="20" t="n">
        <v>45804.54166666666</v>
      </c>
      <c r="BH148" s="20" t="n">
        <v>45804.625</v>
      </c>
    </row>
    <row r="149">
      <c r="A149" s="5">
        <f>A148+1</f>
        <v/>
      </c>
      <c r="B149" s="3">
        <f>-SUMIFS(df_extrato_zig!G:G,df_extrato_zig!E:E,Conciliacao!A149,df_extrato_zig!D:D,"Saque")-SUMIFS(df_extrato_zig!G:G,df_extrato_zig!E:E,Conciliacao!A149,df_extrato_zig!D:D,"Antecipação")</f>
        <v/>
      </c>
      <c r="C149" s="3">
        <f>SUMIFS(df_extrato_zig!E:E,df_extrato_zig!L:L,Conciliacao!A149,df_extrato_zig!F:F,"DINHEIRO")</f>
        <v/>
      </c>
      <c r="D149" s="3">
        <f>SUMIFS(view_parc_agrup!H:H,view_parc_agrup!G:G,Conciliacao!A149)</f>
        <v/>
      </c>
      <c r="E149" s="3">
        <f>SUMIFS(df_eventos!F:F,df_eventos!H:H,Conciliacao!A149)</f>
        <v/>
      </c>
      <c r="F149" s="3">
        <f>SUMIFS(df_mutuos!M:M,df_mutuos!B:B,Conciliacao!A149)</f>
        <v/>
      </c>
      <c r="G149" s="6">
        <f>SUMIFS(df_bloqueios_judiciais!G:G,df_bloqueios_judiciais!D:D,Conciliacao!A149,df_bloqueios_judiciais!G:G,"&gt;0")</f>
        <v/>
      </c>
      <c r="H149" s="7">
        <f>SUMIFS(df_extratos!I:I,df_extratos!F:F,Conciliacao!BE149,df_extratos!G:G,"CREDITO")+SUMIFS(df_extratos!I:I,df_extratos!F:F,Conciliacao!A149,df_extratos!G:G,"CREDITO")+SUMIFS(df_extratos!I:I,df_extratos!F:F,Conciliacao!BF149,df_extratos!G:G,"CREDITO")+SUMIFS(df_extratos!I:I,df_extratos!F:F,Conciliacao!BG149,df_extratos!G:G,"CREDITO")+SUMIFS(df_extratos!I:I,df_extratos!F:F,Conciliacao!BH149,df_extratos!G:G,"CREDITO")</f>
        <v/>
      </c>
      <c r="I149" s="9">
        <f>H149-SUM(B149:G149)</f>
        <v/>
      </c>
      <c r="J149" s="4">
        <f>SUMIFS(df_blueme_sem_parcelamento!E:E,df_blueme_sem_parcelamento!H:H,Conciliacao!A149)*(-1)</f>
        <v/>
      </c>
      <c r="K149" s="4">
        <f>SUMIFS(df_blueme_com_parcelamento!J:J,df_blueme_com_parcelamento!M:M,Conciliacao!A149)*(-1)</f>
        <v/>
      </c>
      <c r="L149" s="4">
        <f>SUMIFS(df_mutuos!N:N,df_mutuos!B:B,Conciliacao!A149)*(-1)</f>
        <v/>
      </c>
      <c r="M149" s="8">
        <f>SUMIFS(df_bloqueios_judiciais!G:G,df_bloqueios_judiciais!D:D,Conciliacao!A149,df_bloqueios_judiciais!G:G,"&lt;0")</f>
        <v/>
      </c>
      <c r="N149" s="10">
        <f>SUMIFS(df_extratos!I:I,df_extratos!F:F,Conciliacao!BE149,df_extratos!G:G,"DEBITO")+SUMIFS(df_extratos!I:I,df_extratos!F:F,Conciliacao!A149,df_extratos!G:G,"DEBITO")+SUMIFS(df_extratos!I:I,df_extratos!F:F,Conciliacao!BF149,df_extratos!G:G,"DEBITO")+SUMIFS(df_extratos!I:I,df_extratos!F:F,Conciliacao!BG149,df_extratos!G:G,"DEBITO")+SUMIFS(df_extratos!I:I,df_extratos!F:F,Conciliacao!BH149,df_extratos!G:G,"DEBITO")</f>
        <v/>
      </c>
      <c r="O149" s="11">
        <f>N149-SUM(J149:M149)</f>
        <v/>
      </c>
      <c r="P149" s="25">
        <f>SUMIFS(df_ajustes_conciliaco!D:D,df_ajustes_conciliaco!C:C,Conciliacao!A149)</f>
        <v/>
      </c>
      <c r="Q149" s="22">
        <f>O149+I149-P149</f>
        <v/>
      </c>
      <c r="BE149" s="20" t="n">
        <v>45805.5</v>
      </c>
      <c r="BF149" s="20" t="n">
        <v>45805.125</v>
      </c>
      <c r="BG149" s="20" t="n">
        <v>45805.54166666666</v>
      </c>
      <c r="BH149" s="20" t="n">
        <v>45805.625</v>
      </c>
    </row>
    <row r="150">
      <c r="A150" s="5">
        <f>A149+1</f>
        <v/>
      </c>
      <c r="B150" s="3">
        <f>-SUMIFS(df_extrato_zig!G:G,df_extrato_zig!E:E,Conciliacao!A150,df_extrato_zig!D:D,"Saque")-SUMIFS(df_extrato_zig!G:G,df_extrato_zig!E:E,Conciliacao!A150,df_extrato_zig!D:D,"Antecipação")</f>
        <v/>
      </c>
      <c r="C150" s="3">
        <f>SUMIFS(df_extrato_zig!E:E,df_extrato_zig!L:L,Conciliacao!A150,df_extrato_zig!F:F,"DINHEIRO")</f>
        <v/>
      </c>
      <c r="D150" s="3">
        <f>SUMIFS(view_parc_agrup!H:H,view_parc_agrup!G:G,Conciliacao!A150)</f>
        <v/>
      </c>
      <c r="E150" s="3">
        <f>SUMIFS(df_eventos!F:F,df_eventos!H:H,Conciliacao!A150)</f>
        <v/>
      </c>
      <c r="F150" s="3">
        <f>SUMIFS(df_mutuos!M:M,df_mutuos!B:B,Conciliacao!A150)</f>
        <v/>
      </c>
      <c r="G150" s="6">
        <f>SUMIFS(df_bloqueios_judiciais!G:G,df_bloqueios_judiciais!D:D,Conciliacao!A150,df_bloqueios_judiciais!G:G,"&gt;0")</f>
        <v/>
      </c>
      <c r="H150" s="7">
        <f>SUMIFS(df_extratos!I:I,df_extratos!F:F,Conciliacao!BE150,df_extratos!G:G,"CREDITO")+SUMIFS(df_extratos!I:I,df_extratos!F:F,Conciliacao!A150,df_extratos!G:G,"CREDITO")+SUMIFS(df_extratos!I:I,df_extratos!F:F,Conciliacao!BF150,df_extratos!G:G,"CREDITO")+SUMIFS(df_extratos!I:I,df_extratos!F:F,Conciliacao!BG150,df_extratos!G:G,"CREDITO")+SUMIFS(df_extratos!I:I,df_extratos!F:F,Conciliacao!BH150,df_extratos!G:G,"CREDITO")</f>
        <v/>
      </c>
      <c r="I150" s="9">
        <f>H150-SUM(B150:G150)</f>
        <v/>
      </c>
      <c r="J150" s="4">
        <f>SUMIFS(df_blueme_sem_parcelamento!E:E,df_blueme_sem_parcelamento!H:H,Conciliacao!A150)*(-1)</f>
        <v/>
      </c>
      <c r="K150" s="4">
        <f>SUMIFS(df_blueme_com_parcelamento!J:J,df_blueme_com_parcelamento!M:M,Conciliacao!A150)*(-1)</f>
        <v/>
      </c>
      <c r="L150" s="4">
        <f>SUMIFS(df_mutuos!N:N,df_mutuos!B:B,Conciliacao!A150)*(-1)</f>
        <v/>
      </c>
      <c r="M150" s="8">
        <f>SUMIFS(df_bloqueios_judiciais!G:G,df_bloqueios_judiciais!D:D,Conciliacao!A150,df_bloqueios_judiciais!G:G,"&lt;0")</f>
        <v/>
      </c>
      <c r="N150" s="10">
        <f>SUMIFS(df_extratos!I:I,df_extratos!F:F,Conciliacao!BE150,df_extratos!G:G,"DEBITO")+SUMIFS(df_extratos!I:I,df_extratos!F:F,Conciliacao!A150,df_extratos!G:G,"DEBITO")+SUMIFS(df_extratos!I:I,df_extratos!F:F,Conciliacao!BF150,df_extratos!G:G,"DEBITO")+SUMIFS(df_extratos!I:I,df_extratos!F:F,Conciliacao!BG150,df_extratos!G:G,"DEBITO")+SUMIFS(df_extratos!I:I,df_extratos!F:F,Conciliacao!BH150,df_extratos!G:G,"DEBITO")</f>
        <v/>
      </c>
      <c r="O150" s="11">
        <f>N150-SUM(J150:M150)</f>
        <v/>
      </c>
      <c r="P150" s="25">
        <f>SUMIFS(df_ajustes_conciliaco!D:D,df_ajustes_conciliaco!C:C,Conciliacao!A150)</f>
        <v/>
      </c>
      <c r="Q150" s="22">
        <f>O150+I150-P150</f>
        <v/>
      </c>
      <c r="BE150" s="20" t="n">
        <v>45806.5</v>
      </c>
      <c r="BF150" s="20" t="n">
        <v>45806.125</v>
      </c>
      <c r="BG150" s="20" t="n">
        <v>45806.54166666666</v>
      </c>
      <c r="BH150" s="20" t="n">
        <v>45806.625</v>
      </c>
    </row>
    <row r="151">
      <c r="A151" s="5">
        <f>A150+1</f>
        <v/>
      </c>
      <c r="B151" s="3">
        <f>-SUMIFS(df_extrato_zig!G:G,df_extrato_zig!E:E,Conciliacao!A151,df_extrato_zig!D:D,"Saque")-SUMIFS(df_extrato_zig!G:G,df_extrato_zig!E:E,Conciliacao!A151,df_extrato_zig!D:D,"Antecipação")</f>
        <v/>
      </c>
      <c r="C151" s="3">
        <f>SUMIFS(df_extrato_zig!E:E,df_extrato_zig!L:L,Conciliacao!A151,df_extrato_zig!F:F,"DINHEIRO")</f>
        <v/>
      </c>
      <c r="D151" s="3">
        <f>SUMIFS(view_parc_agrup!H:H,view_parc_agrup!G:G,Conciliacao!A151)</f>
        <v/>
      </c>
      <c r="E151" s="3">
        <f>SUMIFS(df_eventos!F:F,df_eventos!H:H,Conciliacao!A151)</f>
        <v/>
      </c>
      <c r="F151" s="3">
        <f>SUMIFS(df_mutuos!M:M,df_mutuos!B:B,Conciliacao!A151)</f>
        <v/>
      </c>
      <c r="G151" s="6">
        <f>SUMIFS(df_bloqueios_judiciais!G:G,df_bloqueios_judiciais!D:D,Conciliacao!A151,df_bloqueios_judiciais!G:G,"&gt;0")</f>
        <v/>
      </c>
      <c r="H151" s="7">
        <f>SUMIFS(df_extratos!I:I,df_extratos!F:F,Conciliacao!BE151,df_extratos!G:G,"CREDITO")+SUMIFS(df_extratos!I:I,df_extratos!F:F,Conciliacao!A151,df_extratos!G:G,"CREDITO")+SUMIFS(df_extratos!I:I,df_extratos!F:F,Conciliacao!BF151,df_extratos!G:G,"CREDITO")+SUMIFS(df_extratos!I:I,df_extratos!F:F,Conciliacao!BG151,df_extratos!G:G,"CREDITO")+SUMIFS(df_extratos!I:I,df_extratos!F:F,Conciliacao!BH151,df_extratos!G:G,"CREDITO")</f>
        <v/>
      </c>
      <c r="I151" s="9">
        <f>H151-SUM(B151:G151)</f>
        <v/>
      </c>
      <c r="J151" s="4">
        <f>SUMIFS(df_blueme_sem_parcelamento!E:E,df_blueme_sem_parcelamento!H:H,Conciliacao!A151)*(-1)</f>
        <v/>
      </c>
      <c r="K151" s="4">
        <f>SUMIFS(df_blueme_com_parcelamento!J:J,df_blueme_com_parcelamento!M:M,Conciliacao!A151)*(-1)</f>
        <v/>
      </c>
      <c r="L151" s="4">
        <f>SUMIFS(df_mutuos!N:N,df_mutuos!B:B,Conciliacao!A151)*(-1)</f>
        <v/>
      </c>
      <c r="M151" s="8">
        <f>SUMIFS(df_bloqueios_judiciais!G:G,df_bloqueios_judiciais!D:D,Conciliacao!A151,df_bloqueios_judiciais!G:G,"&lt;0")</f>
        <v/>
      </c>
      <c r="N151" s="10">
        <f>SUMIFS(df_extratos!I:I,df_extratos!F:F,Conciliacao!BE151,df_extratos!G:G,"DEBITO")+SUMIFS(df_extratos!I:I,df_extratos!F:F,Conciliacao!A151,df_extratos!G:G,"DEBITO")+SUMIFS(df_extratos!I:I,df_extratos!F:F,Conciliacao!BF151,df_extratos!G:G,"DEBITO")+SUMIFS(df_extratos!I:I,df_extratos!F:F,Conciliacao!BG151,df_extratos!G:G,"DEBITO")+SUMIFS(df_extratos!I:I,df_extratos!F:F,Conciliacao!BH151,df_extratos!G:G,"DEBITO")</f>
        <v/>
      </c>
      <c r="O151" s="11">
        <f>N151-SUM(J151:M151)</f>
        <v/>
      </c>
      <c r="P151" s="25">
        <f>SUMIFS(df_ajustes_conciliaco!D:D,df_ajustes_conciliaco!C:C,Conciliacao!A151)</f>
        <v/>
      </c>
      <c r="Q151" s="22">
        <f>O151+I151-P151</f>
        <v/>
      </c>
      <c r="BE151" s="20" t="n">
        <v>45807.5</v>
      </c>
      <c r="BF151" s="20" t="n">
        <v>45807.125</v>
      </c>
      <c r="BG151" s="20" t="n">
        <v>45807.54166666666</v>
      </c>
      <c r="BH151" s="20" t="n">
        <v>45807.625</v>
      </c>
    </row>
    <row r="152">
      <c r="A152" s="5">
        <f>A151+1</f>
        <v/>
      </c>
      <c r="B152" s="3">
        <f>-SUMIFS(df_extrato_zig!G:G,df_extrato_zig!E:E,Conciliacao!A152,df_extrato_zig!D:D,"Saque")-SUMIFS(df_extrato_zig!G:G,df_extrato_zig!E:E,Conciliacao!A152,df_extrato_zig!D:D,"Antecipação")</f>
        <v/>
      </c>
      <c r="C152" s="3">
        <f>SUMIFS(df_extrato_zig!E:E,df_extrato_zig!L:L,Conciliacao!A152,df_extrato_zig!F:F,"DINHEIRO")</f>
        <v/>
      </c>
      <c r="D152" s="3">
        <f>SUMIFS(view_parc_agrup!H:H,view_parc_agrup!G:G,Conciliacao!A152)</f>
        <v/>
      </c>
      <c r="E152" s="3">
        <f>SUMIFS(df_eventos!F:F,df_eventos!H:H,Conciliacao!A152)</f>
        <v/>
      </c>
      <c r="F152" s="3">
        <f>SUMIFS(df_mutuos!M:M,df_mutuos!B:B,Conciliacao!A152)</f>
        <v/>
      </c>
      <c r="G152" s="6">
        <f>SUMIFS(df_bloqueios_judiciais!G:G,df_bloqueios_judiciais!D:D,Conciliacao!A152,df_bloqueios_judiciais!G:G,"&gt;0")</f>
        <v/>
      </c>
      <c r="H152" s="7">
        <f>SUMIFS(df_extratos!I:I,df_extratos!F:F,Conciliacao!BE152,df_extratos!G:G,"CREDITO")+SUMIFS(df_extratos!I:I,df_extratos!F:F,Conciliacao!A152,df_extratos!G:G,"CREDITO")+SUMIFS(df_extratos!I:I,df_extratos!F:F,Conciliacao!BF152,df_extratos!G:G,"CREDITO")+SUMIFS(df_extratos!I:I,df_extratos!F:F,Conciliacao!BG152,df_extratos!G:G,"CREDITO")+SUMIFS(df_extratos!I:I,df_extratos!F:F,Conciliacao!BH152,df_extratos!G:G,"CREDITO")</f>
        <v/>
      </c>
      <c r="I152" s="9">
        <f>H152-SUM(B152:G152)</f>
        <v/>
      </c>
      <c r="J152" s="4">
        <f>SUMIFS(df_blueme_sem_parcelamento!E:E,df_blueme_sem_parcelamento!H:H,Conciliacao!A152)*(-1)</f>
        <v/>
      </c>
      <c r="K152" s="4">
        <f>SUMIFS(df_blueme_com_parcelamento!J:J,df_blueme_com_parcelamento!M:M,Conciliacao!A152)*(-1)</f>
        <v/>
      </c>
      <c r="L152" s="4">
        <f>SUMIFS(df_mutuos!N:N,df_mutuos!B:B,Conciliacao!A152)*(-1)</f>
        <v/>
      </c>
      <c r="M152" s="8">
        <f>SUMIFS(df_bloqueios_judiciais!G:G,df_bloqueios_judiciais!D:D,Conciliacao!A152,df_bloqueios_judiciais!G:G,"&lt;0")</f>
        <v/>
      </c>
      <c r="N152" s="10">
        <f>SUMIFS(df_extratos!I:I,df_extratos!F:F,Conciliacao!BE152,df_extratos!G:G,"DEBITO")+SUMIFS(df_extratos!I:I,df_extratos!F:F,Conciliacao!A152,df_extratos!G:G,"DEBITO")+SUMIFS(df_extratos!I:I,df_extratos!F:F,Conciliacao!BF152,df_extratos!G:G,"DEBITO")+SUMIFS(df_extratos!I:I,df_extratos!F:F,Conciliacao!BG152,df_extratos!G:G,"DEBITO")+SUMIFS(df_extratos!I:I,df_extratos!F:F,Conciliacao!BH152,df_extratos!G:G,"DEBITO")</f>
        <v/>
      </c>
      <c r="O152" s="11">
        <f>N152-SUM(J152:M152)</f>
        <v/>
      </c>
      <c r="P152" s="25">
        <f>SUMIFS(df_ajustes_conciliaco!D:D,df_ajustes_conciliaco!C:C,Conciliacao!A152)</f>
        <v/>
      </c>
      <c r="Q152" s="22">
        <f>O152+I152-P152</f>
        <v/>
      </c>
      <c r="BE152" s="20" t="n">
        <v>45808.5</v>
      </c>
      <c r="BF152" s="20" t="n">
        <v>45808.125</v>
      </c>
      <c r="BG152" s="20" t="n">
        <v>45808.54166666666</v>
      </c>
      <c r="BH152" s="20" t="n">
        <v>45808.625</v>
      </c>
    </row>
    <row r="153">
      <c r="A153" s="5">
        <f>A152+1</f>
        <v/>
      </c>
      <c r="B153" s="3">
        <f>-SUMIFS(df_extrato_zig!G:G,df_extrato_zig!E:E,Conciliacao!A153,df_extrato_zig!D:D,"Saque")-SUMIFS(df_extrato_zig!G:G,df_extrato_zig!E:E,Conciliacao!A153,df_extrato_zig!D:D,"Antecipação")</f>
        <v/>
      </c>
      <c r="C153" s="3">
        <f>SUMIFS(df_extrato_zig!E:E,df_extrato_zig!L:L,Conciliacao!A153,df_extrato_zig!F:F,"DINHEIRO")</f>
        <v/>
      </c>
      <c r="D153" s="3">
        <f>SUMIFS(view_parc_agrup!H:H,view_parc_agrup!G:G,Conciliacao!A153)</f>
        <v/>
      </c>
      <c r="E153" s="3">
        <f>SUMIFS(df_eventos!F:F,df_eventos!H:H,Conciliacao!A153)</f>
        <v/>
      </c>
      <c r="F153" s="3">
        <f>SUMIFS(df_mutuos!M:M,df_mutuos!B:B,Conciliacao!A153)</f>
        <v/>
      </c>
      <c r="G153" s="6">
        <f>SUMIFS(df_bloqueios_judiciais!G:G,df_bloqueios_judiciais!D:D,Conciliacao!A153,df_bloqueios_judiciais!G:G,"&gt;0")</f>
        <v/>
      </c>
      <c r="H153" s="7">
        <f>SUMIFS(df_extratos!I:I,df_extratos!F:F,Conciliacao!BE153,df_extratos!G:G,"CREDITO")+SUMIFS(df_extratos!I:I,df_extratos!F:F,Conciliacao!A153,df_extratos!G:G,"CREDITO")+SUMIFS(df_extratos!I:I,df_extratos!F:F,Conciliacao!BF153,df_extratos!G:G,"CREDITO")+SUMIFS(df_extratos!I:I,df_extratos!F:F,Conciliacao!BG153,df_extratos!G:G,"CREDITO")+SUMIFS(df_extratos!I:I,df_extratos!F:F,Conciliacao!BH153,df_extratos!G:G,"CREDITO")</f>
        <v/>
      </c>
      <c r="I153" s="9">
        <f>H153-SUM(B153:G153)</f>
        <v/>
      </c>
      <c r="J153" s="4">
        <f>SUMIFS(df_blueme_sem_parcelamento!E:E,df_blueme_sem_parcelamento!H:H,Conciliacao!A153)*(-1)</f>
        <v/>
      </c>
      <c r="K153" s="4">
        <f>SUMIFS(df_blueme_com_parcelamento!J:J,df_blueme_com_parcelamento!M:M,Conciliacao!A153)*(-1)</f>
        <v/>
      </c>
      <c r="L153" s="4">
        <f>SUMIFS(df_mutuos!N:N,df_mutuos!B:B,Conciliacao!A153)*(-1)</f>
        <v/>
      </c>
      <c r="M153" s="8">
        <f>SUMIFS(df_bloqueios_judiciais!G:G,df_bloqueios_judiciais!D:D,Conciliacao!A153,df_bloqueios_judiciais!G:G,"&lt;0")</f>
        <v/>
      </c>
      <c r="N153" s="10">
        <f>SUMIFS(df_extratos!I:I,df_extratos!F:F,Conciliacao!BE153,df_extratos!G:G,"DEBITO")+SUMIFS(df_extratos!I:I,df_extratos!F:F,Conciliacao!A153,df_extratos!G:G,"DEBITO")+SUMIFS(df_extratos!I:I,df_extratos!F:F,Conciliacao!BF153,df_extratos!G:G,"DEBITO")+SUMIFS(df_extratos!I:I,df_extratos!F:F,Conciliacao!BG153,df_extratos!G:G,"DEBITO")+SUMIFS(df_extratos!I:I,df_extratos!F:F,Conciliacao!BH153,df_extratos!G:G,"DEBITO")</f>
        <v/>
      </c>
      <c r="O153" s="11">
        <f>N153-SUM(J153:M153)</f>
        <v/>
      </c>
      <c r="P153" s="25">
        <f>SUMIFS(df_ajustes_conciliaco!D:D,df_ajustes_conciliaco!C:C,Conciliacao!A153)</f>
        <v/>
      </c>
      <c r="Q153" s="22">
        <f>O153+I153-P153</f>
        <v/>
      </c>
      <c r="BE153" s="20" t="n">
        <v>45809.5</v>
      </c>
      <c r="BF153" s="20" t="n">
        <v>45809.125</v>
      </c>
      <c r="BG153" s="20" t="n">
        <v>45809.54166666666</v>
      </c>
      <c r="BH153" s="20" t="n">
        <v>45809.625</v>
      </c>
    </row>
    <row r="154">
      <c r="A154" s="5">
        <f>A153+1</f>
        <v/>
      </c>
      <c r="B154" s="3">
        <f>-SUMIFS(df_extrato_zig!G:G,df_extrato_zig!E:E,Conciliacao!A154,df_extrato_zig!D:D,"Saque")-SUMIFS(df_extrato_zig!G:G,df_extrato_zig!E:E,Conciliacao!A154,df_extrato_zig!D:D,"Antecipação")</f>
        <v/>
      </c>
      <c r="C154" s="3">
        <f>SUMIFS(df_extrato_zig!E:E,df_extrato_zig!L:L,Conciliacao!A154,df_extrato_zig!F:F,"DINHEIRO")</f>
        <v/>
      </c>
      <c r="D154" s="3">
        <f>SUMIFS(view_parc_agrup!H:H,view_parc_agrup!G:G,Conciliacao!A154)</f>
        <v/>
      </c>
      <c r="E154" s="3">
        <f>SUMIFS(df_eventos!F:F,df_eventos!H:H,Conciliacao!A154)</f>
        <v/>
      </c>
      <c r="F154" s="3">
        <f>SUMIFS(df_mutuos!M:M,df_mutuos!B:B,Conciliacao!A154)</f>
        <v/>
      </c>
      <c r="G154" s="6">
        <f>SUMIFS(df_bloqueios_judiciais!G:G,df_bloqueios_judiciais!D:D,Conciliacao!A154,df_bloqueios_judiciais!G:G,"&gt;0")</f>
        <v/>
      </c>
      <c r="H154" s="7">
        <f>SUMIFS(df_extratos!I:I,df_extratos!F:F,Conciliacao!BE154,df_extratos!G:G,"CREDITO")+SUMIFS(df_extratos!I:I,df_extratos!F:F,Conciliacao!A154,df_extratos!G:G,"CREDITO")+SUMIFS(df_extratos!I:I,df_extratos!F:F,Conciliacao!BF154,df_extratos!G:G,"CREDITO")+SUMIFS(df_extratos!I:I,df_extratos!F:F,Conciliacao!BG154,df_extratos!G:G,"CREDITO")+SUMIFS(df_extratos!I:I,df_extratos!F:F,Conciliacao!BH154,df_extratos!G:G,"CREDITO")</f>
        <v/>
      </c>
      <c r="I154" s="9">
        <f>H154-SUM(B154:G154)</f>
        <v/>
      </c>
      <c r="J154" s="4">
        <f>SUMIFS(df_blueme_sem_parcelamento!E:E,df_blueme_sem_parcelamento!H:H,Conciliacao!A154)*(-1)</f>
        <v/>
      </c>
      <c r="K154" s="4">
        <f>SUMIFS(df_blueme_com_parcelamento!J:J,df_blueme_com_parcelamento!M:M,Conciliacao!A154)*(-1)</f>
        <v/>
      </c>
      <c r="L154" s="4">
        <f>SUMIFS(df_mutuos!N:N,df_mutuos!B:B,Conciliacao!A154)*(-1)</f>
        <v/>
      </c>
      <c r="M154" s="8">
        <f>SUMIFS(df_bloqueios_judiciais!G:G,df_bloqueios_judiciais!D:D,Conciliacao!A154,df_bloqueios_judiciais!G:G,"&lt;0")</f>
        <v/>
      </c>
      <c r="N154" s="10">
        <f>SUMIFS(df_extratos!I:I,df_extratos!F:F,Conciliacao!BE154,df_extratos!G:G,"DEBITO")+SUMIFS(df_extratos!I:I,df_extratos!F:F,Conciliacao!A154,df_extratos!G:G,"DEBITO")+SUMIFS(df_extratos!I:I,df_extratos!F:F,Conciliacao!BF154,df_extratos!G:G,"DEBITO")+SUMIFS(df_extratos!I:I,df_extratos!F:F,Conciliacao!BG154,df_extratos!G:G,"DEBITO")+SUMIFS(df_extratos!I:I,df_extratos!F:F,Conciliacao!BH154,df_extratos!G:G,"DEBITO")</f>
        <v/>
      </c>
      <c r="O154" s="11">
        <f>N154-SUM(J154:M154)</f>
        <v/>
      </c>
      <c r="P154" s="25">
        <f>SUMIFS(df_ajustes_conciliaco!D:D,df_ajustes_conciliaco!C:C,Conciliacao!A154)</f>
        <v/>
      </c>
      <c r="Q154" s="22">
        <f>O154+I154-P154</f>
        <v/>
      </c>
      <c r="BE154" s="20" t="n">
        <v>45810.5</v>
      </c>
      <c r="BF154" s="20" t="n">
        <v>45810.125</v>
      </c>
      <c r="BG154" s="20" t="n">
        <v>45810.54166666666</v>
      </c>
      <c r="BH154" s="20" t="n">
        <v>45810.625</v>
      </c>
    </row>
    <row r="155">
      <c r="A155" s="5">
        <f>A154+1</f>
        <v/>
      </c>
      <c r="B155" s="3">
        <f>-SUMIFS(df_extrato_zig!G:G,df_extrato_zig!E:E,Conciliacao!A155,df_extrato_zig!D:D,"Saque")-SUMIFS(df_extrato_zig!G:G,df_extrato_zig!E:E,Conciliacao!A155,df_extrato_zig!D:D,"Antecipação")</f>
        <v/>
      </c>
      <c r="C155" s="3">
        <f>SUMIFS(df_extrato_zig!E:E,df_extrato_zig!L:L,Conciliacao!A155,df_extrato_zig!F:F,"DINHEIRO")</f>
        <v/>
      </c>
      <c r="D155" s="3">
        <f>SUMIFS(view_parc_agrup!H:H,view_parc_agrup!G:G,Conciliacao!A155)</f>
        <v/>
      </c>
      <c r="E155" s="3">
        <f>SUMIFS(df_eventos!F:F,df_eventos!H:H,Conciliacao!A155)</f>
        <v/>
      </c>
      <c r="F155" s="3">
        <f>SUMIFS(df_mutuos!M:M,df_mutuos!B:B,Conciliacao!A155)</f>
        <v/>
      </c>
      <c r="G155" s="6">
        <f>SUMIFS(df_bloqueios_judiciais!G:G,df_bloqueios_judiciais!D:D,Conciliacao!A155,df_bloqueios_judiciais!G:G,"&gt;0")</f>
        <v/>
      </c>
      <c r="H155" s="7">
        <f>SUMIFS(df_extratos!I:I,df_extratos!F:F,Conciliacao!BE155,df_extratos!G:G,"CREDITO")+SUMIFS(df_extratos!I:I,df_extratos!F:F,Conciliacao!A155,df_extratos!G:G,"CREDITO")+SUMIFS(df_extratos!I:I,df_extratos!F:F,Conciliacao!BF155,df_extratos!G:G,"CREDITO")+SUMIFS(df_extratos!I:I,df_extratos!F:F,Conciliacao!BG155,df_extratos!G:G,"CREDITO")+SUMIFS(df_extratos!I:I,df_extratos!F:F,Conciliacao!BH155,df_extratos!G:G,"CREDITO")</f>
        <v/>
      </c>
      <c r="I155" s="9">
        <f>H155-SUM(B155:G155)</f>
        <v/>
      </c>
      <c r="J155" s="4">
        <f>SUMIFS(df_blueme_sem_parcelamento!E:E,df_blueme_sem_parcelamento!H:H,Conciliacao!A155)*(-1)</f>
        <v/>
      </c>
      <c r="K155" s="4">
        <f>SUMIFS(df_blueme_com_parcelamento!J:J,df_blueme_com_parcelamento!M:M,Conciliacao!A155)*(-1)</f>
        <v/>
      </c>
      <c r="L155" s="4">
        <f>SUMIFS(df_mutuos!N:N,df_mutuos!B:B,Conciliacao!A155)*(-1)</f>
        <v/>
      </c>
      <c r="M155" s="8">
        <f>SUMIFS(df_bloqueios_judiciais!G:G,df_bloqueios_judiciais!D:D,Conciliacao!A155,df_bloqueios_judiciais!G:G,"&lt;0")</f>
        <v/>
      </c>
      <c r="N155" s="10">
        <f>SUMIFS(df_extratos!I:I,df_extratos!F:F,Conciliacao!BE155,df_extratos!G:G,"DEBITO")+SUMIFS(df_extratos!I:I,df_extratos!F:F,Conciliacao!A155,df_extratos!G:G,"DEBITO")+SUMIFS(df_extratos!I:I,df_extratos!F:F,Conciliacao!BF155,df_extratos!G:G,"DEBITO")+SUMIFS(df_extratos!I:I,df_extratos!F:F,Conciliacao!BG155,df_extratos!G:G,"DEBITO")+SUMIFS(df_extratos!I:I,df_extratos!F:F,Conciliacao!BH155,df_extratos!G:G,"DEBITO")</f>
        <v/>
      </c>
      <c r="O155" s="11">
        <f>N155-SUM(J155:M155)</f>
        <v/>
      </c>
      <c r="P155" s="25">
        <f>SUMIFS(df_ajustes_conciliaco!D:D,df_ajustes_conciliaco!C:C,Conciliacao!A155)</f>
        <v/>
      </c>
      <c r="Q155" s="22">
        <f>O155+I155-P155</f>
        <v/>
      </c>
      <c r="BE155" s="20" t="n">
        <v>45811.5</v>
      </c>
      <c r="BF155" s="20" t="n">
        <v>45811.125</v>
      </c>
      <c r="BG155" s="20" t="n">
        <v>45811.54166666666</v>
      </c>
      <c r="BH155" s="20" t="n">
        <v>45811.625</v>
      </c>
    </row>
    <row r="156">
      <c r="A156" s="5">
        <f>A155+1</f>
        <v/>
      </c>
      <c r="B156" s="3">
        <f>-SUMIFS(df_extrato_zig!G:G,df_extrato_zig!E:E,Conciliacao!A156,df_extrato_zig!D:D,"Saque")-SUMIFS(df_extrato_zig!G:G,df_extrato_zig!E:E,Conciliacao!A156,df_extrato_zig!D:D,"Antecipação")</f>
        <v/>
      </c>
      <c r="C156" s="3">
        <f>SUMIFS(df_extrato_zig!E:E,df_extrato_zig!L:L,Conciliacao!A156,df_extrato_zig!F:F,"DINHEIRO")</f>
        <v/>
      </c>
      <c r="D156" s="3">
        <f>SUMIFS(view_parc_agrup!H:H,view_parc_agrup!G:G,Conciliacao!A156)</f>
        <v/>
      </c>
      <c r="E156" s="3">
        <f>SUMIFS(df_eventos!F:F,df_eventos!H:H,Conciliacao!A156)</f>
        <v/>
      </c>
      <c r="F156" s="3">
        <f>SUMIFS(df_mutuos!M:M,df_mutuos!B:B,Conciliacao!A156)</f>
        <v/>
      </c>
      <c r="G156" s="6">
        <f>SUMIFS(df_bloqueios_judiciais!G:G,df_bloqueios_judiciais!D:D,Conciliacao!A156,df_bloqueios_judiciais!G:G,"&gt;0")</f>
        <v/>
      </c>
      <c r="H156" s="7">
        <f>SUMIFS(df_extratos!I:I,df_extratos!F:F,Conciliacao!BE156,df_extratos!G:G,"CREDITO")+SUMIFS(df_extratos!I:I,df_extratos!F:F,Conciliacao!A156,df_extratos!G:G,"CREDITO")+SUMIFS(df_extratos!I:I,df_extratos!F:F,Conciliacao!BF156,df_extratos!G:G,"CREDITO")+SUMIFS(df_extratos!I:I,df_extratos!F:F,Conciliacao!BG156,df_extratos!G:G,"CREDITO")+SUMIFS(df_extratos!I:I,df_extratos!F:F,Conciliacao!BH156,df_extratos!G:G,"CREDITO")</f>
        <v/>
      </c>
      <c r="I156" s="9">
        <f>H156-SUM(B156:G156)</f>
        <v/>
      </c>
      <c r="J156" s="4">
        <f>SUMIFS(df_blueme_sem_parcelamento!E:E,df_blueme_sem_parcelamento!H:H,Conciliacao!A156)*(-1)</f>
        <v/>
      </c>
      <c r="K156" s="4">
        <f>SUMIFS(df_blueme_com_parcelamento!J:J,df_blueme_com_parcelamento!M:M,Conciliacao!A156)*(-1)</f>
        <v/>
      </c>
      <c r="L156" s="4">
        <f>SUMIFS(df_mutuos!N:N,df_mutuos!B:B,Conciliacao!A156)*(-1)</f>
        <v/>
      </c>
      <c r="M156" s="8">
        <f>SUMIFS(df_bloqueios_judiciais!G:G,df_bloqueios_judiciais!D:D,Conciliacao!A156,df_bloqueios_judiciais!G:G,"&lt;0")</f>
        <v/>
      </c>
      <c r="N156" s="10">
        <f>SUMIFS(df_extratos!I:I,df_extratos!F:F,Conciliacao!BE156,df_extratos!G:G,"DEBITO")+SUMIFS(df_extratos!I:I,df_extratos!F:F,Conciliacao!A156,df_extratos!G:G,"DEBITO")+SUMIFS(df_extratos!I:I,df_extratos!F:F,Conciliacao!BF156,df_extratos!G:G,"DEBITO")+SUMIFS(df_extratos!I:I,df_extratos!F:F,Conciliacao!BG156,df_extratos!G:G,"DEBITO")+SUMIFS(df_extratos!I:I,df_extratos!F:F,Conciliacao!BH156,df_extratos!G:G,"DEBITO")</f>
        <v/>
      </c>
      <c r="O156" s="11">
        <f>N156-SUM(J156:M156)</f>
        <v/>
      </c>
      <c r="P156" s="25">
        <f>SUMIFS(df_ajustes_conciliaco!D:D,df_ajustes_conciliaco!C:C,Conciliacao!A156)</f>
        <v/>
      </c>
      <c r="Q156" s="22">
        <f>O156+I156-P156</f>
        <v/>
      </c>
      <c r="BE156" s="20" t="n">
        <v>45812.5</v>
      </c>
      <c r="BF156" s="20" t="n">
        <v>45812.125</v>
      </c>
      <c r="BG156" s="20" t="n">
        <v>45812.54166666666</v>
      </c>
      <c r="BH156" s="20" t="n">
        <v>45812.625</v>
      </c>
    </row>
    <row r="157">
      <c r="A157" s="5">
        <f>A156+1</f>
        <v/>
      </c>
      <c r="B157" s="3">
        <f>-SUMIFS(df_extrato_zig!G:G,df_extrato_zig!E:E,Conciliacao!A157,df_extrato_zig!D:D,"Saque")-SUMIFS(df_extrato_zig!G:G,df_extrato_zig!E:E,Conciliacao!A157,df_extrato_zig!D:D,"Antecipação")</f>
        <v/>
      </c>
      <c r="C157" s="3">
        <f>SUMIFS(df_extrato_zig!E:E,df_extrato_zig!L:L,Conciliacao!A157,df_extrato_zig!F:F,"DINHEIRO")</f>
        <v/>
      </c>
      <c r="D157" s="3">
        <f>SUMIFS(view_parc_agrup!H:H,view_parc_agrup!G:G,Conciliacao!A157)</f>
        <v/>
      </c>
      <c r="E157" s="3">
        <f>SUMIFS(df_eventos!F:F,df_eventos!H:H,Conciliacao!A157)</f>
        <v/>
      </c>
      <c r="F157" s="3">
        <f>SUMIFS(df_mutuos!M:M,df_mutuos!B:B,Conciliacao!A157)</f>
        <v/>
      </c>
      <c r="G157" s="6">
        <f>SUMIFS(df_bloqueios_judiciais!G:G,df_bloqueios_judiciais!D:D,Conciliacao!A157,df_bloqueios_judiciais!G:G,"&gt;0")</f>
        <v/>
      </c>
      <c r="H157" s="7">
        <f>SUMIFS(df_extratos!I:I,df_extratos!F:F,Conciliacao!BE157,df_extratos!G:G,"CREDITO")+SUMIFS(df_extratos!I:I,df_extratos!F:F,Conciliacao!A157,df_extratos!G:G,"CREDITO")+SUMIFS(df_extratos!I:I,df_extratos!F:F,Conciliacao!BF157,df_extratos!G:G,"CREDITO")+SUMIFS(df_extratos!I:I,df_extratos!F:F,Conciliacao!BG157,df_extratos!G:G,"CREDITO")+SUMIFS(df_extratos!I:I,df_extratos!F:F,Conciliacao!BH157,df_extratos!G:G,"CREDITO")</f>
        <v/>
      </c>
      <c r="I157" s="9">
        <f>H157-SUM(B157:G157)</f>
        <v/>
      </c>
      <c r="J157" s="4">
        <f>SUMIFS(df_blueme_sem_parcelamento!E:E,df_blueme_sem_parcelamento!H:H,Conciliacao!A157)*(-1)</f>
        <v/>
      </c>
      <c r="K157" s="4">
        <f>SUMIFS(df_blueme_com_parcelamento!J:J,df_blueme_com_parcelamento!M:M,Conciliacao!A157)*(-1)</f>
        <v/>
      </c>
      <c r="L157" s="4">
        <f>SUMIFS(df_mutuos!N:N,df_mutuos!B:B,Conciliacao!A157)*(-1)</f>
        <v/>
      </c>
      <c r="M157" s="8">
        <f>SUMIFS(df_bloqueios_judiciais!G:G,df_bloqueios_judiciais!D:D,Conciliacao!A157,df_bloqueios_judiciais!G:G,"&lt;0")</f>
        <v/>
      </c>
      <c r="N157" s="10">
        <f>SUMIFS(df_extratos!I:I,df_extratos!F:F,Conciliacao!BE157,df_extratos!G:G,"DEBITO")+SUMIFS(df_extratos!I:I,df_extratos!F:F,Conciliacao!A157,df_extratos!G:G,"DEBITO")+SUMIFS(df_extratos!I:I,df_extratos!F:F,Conciliacao!BF157,df_extratos!G:G,"DEBITO")+SUMIFS(df_extratos!I:I,df_extratos!F:F,Conciliacao!BG157,df_extratos!G:G,"DEBITO")+SUMIFS(df_extratos!I:I,df_extratos!F:F,Conciliacao!BH157,df_extratos!G:G,"DEBITO")</f>
        <v/>
      </c>
      <c r="O157" s="11">
        <f>N157-SUM(J157:M157)</f>
        <v/>
      </c>
      <c r="P157" s="25">
        <f>SUMIFS(df_ajustes_conciliaco!D:D,df_ajustes_conciliaco!C:C,Conciliacao!A157)</f>
        <v/>
      </c>
      <c r="Q157" s="22">
        <f>O157+I157-P157</f>
        <v/>
      </c>
      <c r="BE157" s="20" t="n">
        <v>45813.5</v>
      </c>
      <c r="BF157" s="20" t="n">
        <v>45813.125</v>
      </c>
      <c r="BG157" s="20" t="n">
        <v>45813.54166666666</v>
      </c>
      <c r="BH157" s="20" t="n">
        <v>45813.625</v>
      </c>
    </row>
    <row r="158">
      <c r="A158" s="5">
        <f>A157+1</f>
        <v/>
      </c>
      <c r="B158" s="3">
        <f>-SUMIFS(df_extrato_zig!G:G,df_extrato_zig!E:E,Conciliacao!A158,df_extrato_zig!D:D,"Saque")-SUMIFS(df_extrato_zig!G:G,df_extrato_zig!E:E,Conciliacao!A158,df_extrato_zig!D:D,"Antecipação")</f>
        <v/>
      </c>
      <c r="C158" s="3">
        <f>SUMIFS(df_extrato_zig!E:E,df_extrato_zig!L:L,Conciliacao!A158,df_extrato_zig!F:F,"DINHEIRO")</f>
        <v/>
      </c>
      <c r="D158" s="3">
        <f>SUMIFS(view_parc_agrup!H:H,view_parc_agrup!G:G,Conciliacao!A158)</f>
        <v/>
      </c>
      <c r="E158" s="3">
        <f>SUMIFS(df_eventos!F:F,df_eventos!H:H,Conciliacao!A158)</f>
        <v/>
      </c>
      <c r="F158" s="3">
        <f>SUMIFS(df_mutuos!M:M,df_mutuos!B:B,Conciliacao!A158)</f>
        <v/>
      </c>
      <c r="G158" s="6">
        <f>SUMIFS(df_bloqueios_judiciais!G:G,df_bloqueios_judiciais!D:D,Conciliacao!A158,df_bloqueios_judiciais!G:G,"&gt;0")</f>
        <v/>
      </c>
      <c r="H158" s="7">
        <f>SUMIFS(df_extratos!I:I,df_extratos!F:F,Conciliacao!BE158,df_extratos!G:G,"CREDITO")+SUMIFS(df_extratos!I:I,df_extratos!F:F,Conciliacao!A158,df_extratos!G:G,"CREDITO")+SUMIFS(df_extratos!I:I,df_extratos!F:F,Conciliacao!BF158,df_extratos!G:G,"CREDITO")+SUMIFS(df_extratos!I:I,df_extratos!F:F,Conciliacao!BG158,df_extratos!G:G,"CREDITO")+SUMIFS(df_extratos!I:I,df_extratos!F:F,Conciliacao!BH158,df_extratos!G:G,"CREDITO")</f>
        <v/>
      </c>
      <c r="I158" s="9">
        <f>H158-SUM(B158:G158)</f>
        <v/>
      </c>
      <c r="J158" s="4">
        <f>SUMIFS(df_blueme_sem_parcelamento!E:E,df_blueme_sem_parcelamento!H:H,Conciliacao!A158)*(-1)</f>
        <v/>
      </c>
      <c r="K158" s="4">
        <f>SUMIFS(df_blueme_com_parcelamento!J:J,df_blueme_com_parcelamento!M:M,Conciliacao!A158)*(-1)</f>
        <v/>
      </c>
      <c r="L158" s="4">
        <f>SUMIFS(df_mutuos!N:N,df_mutuos!B:B,Conciliacao!A158)*(-1)</f>
        <v/>
      </c>
      <c r="M158" s="8">
        <f>SUMIFS(df_bloqueios_judiciais!G:G,df_bloqueios_judiciais!D:D,Conciliacao!A158,df_bloqueios_judiciais!G:G,"&lt;0")</f>
        <v/>
      </c>
      <c r="N158" s="10">
        <f>SUMIFS(df_extratos!I:I,df_extratos!F:F,Conciliacao!BE158,df_extratos!G:G,"DEBITO")+SUMIFS(df_extratos!I:I,df_extratos!F:F,Conciliacao!A158,df_extratos!G:G,"DEBITO")+SUMIFS(df_extratos!I:I,df_extratos!F:F,Conciliacao!BF158,df_extratos!G:G,"DEBITO")+SUMIFS(df_extratos!I:I,df_extratos!F:F,Conciliacao!BG158,df_extratos!G:G,"DEBITO")+SUMIFS(df_extratos!I:I,df_extratos!F:F,Conciliacao!BH158,df_extratos!G:G,"DEBITO")</f>
        <v/>
      </c>
      <c r="O158" s="11">
        <f>N158-SUM(J158:M158)</f>
        <v/>
      </c>
      <c r="P158" s="25">
        <f>SUMIFS(df_ajustes_conciliaco!D:D,df_ajustes_conciliaco!C:C,Conciliacao!A158)</f>
        <v/>
      </c>
      <c r="Q158" s="22">
        <f>O158+I158-P158</f>
        <v/>
      </c>
      <c r="BE158" s="20" t="n">
        <v>45814.5</v>
      </c>
      <c r="BF158" s="20" t="n">
        <v>45814.125</v>
      </c>
      <c r="BG158" s="20" t="n">
        <v>45814.54166666666</v>
      </c>
      <c r="BH158" s="20" t="n">
        <v>45814.625</v>
      </c>
    </row>
    <row r="159">
      <c r="A159" s="5">
        <f>A158+1</f>
        <v/>
      </c>
      <c r="B159" s="3">
        <f>-SUMIFS(df_extrato_zig!G:G,df_extrato_zig!E:E,Conciliacao!A159,df_extrato_zig!D:D,"Saque")-SUMIFS(df_extrato_zig!G:G,df_extrato_zig!E:E,Conciliacao!A159,df_extrato_zig!D:D,"Antecipação")</f>
        <v/>
      </c>
      <c r="C159" s="3">
        <f>SUMIFS(df_extrato_zig!E:E,df_extrato_zig!L:L,Conciliacao!A159,df_extrato_zig!F:F,"DINHEIRO")</f>
        <v/>
      </c>
      <c r="D159" s="3">
        <f>SUMIFS(view_parc_agrup!H:H,view_parc_agrup!G:G,Conciliacao!A159)</f>
        <v/>
      </c>
      <c r="E159" s="3">
        <f>SUMIFS(df_eventos!F:F,df_eventos!H:H,Conciliacao!A159)</f>
        <v/>
      </c>
      <c r="F159" s="3">
        <f>SUMIFS(df_mutuos!M:M,df_mutuos!B:B,Conciliacao!A159)</f>
        <v/>
      </c>
      <c r="G159" s="6">
        <f>SUMIFS(df_bloqueios_judiciais!G:G,df_bloqueios_judiciais!D:D,Conciliacao!A159,df_bloqueios_judiciais!G:G,"&gt;0")</f>
        <v/>
      </c>
      <c r="H159" s="7">
        <f>SUMIFS(df_extratos!I:I,df_extratos!F:F,Conciliacao!BE159,df_extratos!G:G,"CREDITO")+SUMIFS(df_extratos!I:I,df_extratos!F:F,Conciliacao!A159,df_extratos!G:G,"CREDITO")+SUMIFS(df_extratos!I:I,df_extratos!F:F,Conciliacao!BF159,df_extratos!G:G,"CREDITO")+SUMIFS(df_extratos!I:I,df_extratos!F:F,Conciliacao!BG159,df_extratos!G:G,"CREDITO")+SUMIFS(df_extratos!I:I,df_extratos!F:F,Conciliacao!BH159,df_extratos!G:G,"CREDITO")</f>
        <v/>
      </c>
      <c r="I159" s="9">
        <f>H159-SUM(B159:G159)</f>
        <v/>
      </c>
      <c r="J159" s="4">
        <f>SUMIFS(df_blueme_sem_parcelamento!E:E,df_blueme_sem_parcelamento!H:H,Conciliacao!A159)*(-1)</f>
        <v/>
      </c>
      <c r="K159" s="4">
        <f>SUMIFS(df_blueme_com_parcelamento!J:J,df_blueme_com_parcelamento!M:M,Conciliacao!A159)*(-1)</f>
        <v/>
      </c>
      <c r="L159" s="4">
        <f>SUMIFS(df_mutuos!N:N,df_mutuos!B:B,Conciliacao!A159)*(-1)</f>
        <v/>
      </c>
      <c r="M159" s="8">
        <f>SUMIFS(df_bloqueios_judiciais!G:G,df_bloqueios_judiciais!D:D,Conciliacao!A159,df_bloqueios_judiciais!G:G,"&lt;0")</f>
        <v/>
      </c>
      <c r="N159" s="10">
        <f>SUMIFS(df_extratos!I:I,df_extratos!F:F,Conciliacao!BE159,df_extratos!G:G,"DEBITO")+SUMIFS(df_extratos!I:I,df_extratos!F:F,Conciliacao!A159,df_extratos!G:G,"DEBITO")+SUMIFS(df_extratos!I:I,df_extratos!F:F,Conciliacao!BF159,df_extratos!G:G,"DEBITO")+SUMIFS(df_extratos!I:I,df_extratos!F:F,Conciliacao!BG159,df_extratos!G:G,"DEBITO")+SUMIFS(df_extratos!I:I,df_extratos!F:F,Conciliacao!BH159,df_extratos!G:G,"DEBITO")</f>
        <v/>
      </c>
      <c r="O159" s="11">
        <f>N159-SUM(J159:M159)</f>
        <v/>
      </c>
      <c r="P159" s="25">
        <f>SUMIFS(df_ajustes_conciliaco!D:D,df_ajustes_conciliaco!C:C,Conciliacao!A159)</f>
        <v/>
      </c>
      <c r="Q159" s="22">
        <f>O159+I159-P159</f>
        <v/>
      </c>
      <c r="BE159" s="20" t="n">
        <v>45815.5</v>
      </c>
      <c r="BF159" s="20" t="n">
        <v>45815.125</v>
      </c>
      <c r="BG159" s="20" t="n">
        <v>45815.54166666666</v>
      </c>
      <c r="BH159" s="20" t="n">
        <v>45815.625</v>
      </c>
    </row>
    <row r="160">
      <c r="A160" s="5">
        <f>A159+1</f>
        <v/>
      </c>
      <c r="B160" s="3">
        <f>-SUMIFS(df_extrato_zig!G:G,df_extrato_zig!E:E,Conciliacao!A160,df_extrato_zig!D:D,"Saque")-SUMIFS(df_extrato_zig!G:G,df_extrato_zig!E:E,Conciliacao!A160,df_extrato_zig!D:D,"Antecipação")</f>
        <v/>
      </c>
      <c r="C160" s="3">
        <f>SUMIFS(df_extrato_zig!E:E,df_extrato_zig!L:L,Conciliacao!A160,df_extrato_zig!F:F,"DINHEIRO")</f>
        <v/>
      </c>
      <c r="D160" s="3">
        <f>SUMIFS(view_parc_agrup!H:H,view_parc_agrup!G:G,Conciliacao!A160)</f>
        <v/>
      </c>
      <c r="E160" s="3">
        <f>SUMIFS(df_eventos!F:F,df_eventos!H:H,Conciliacao!A160)</f>
        <v/>
      </c>
      <c r="F160" s="3">
        <f>SUMIFS(df_mutuos!M:M,df_mutuos!B:B,Conciliacao!A160)</f>
        <v/>
      </c>
      <c r="G160" s="6">
        <f>SUMIFS(df_bloqueios_judiciais!G:G,df_bloqueios_judiciais!D:D,Conciliacao!A160,df_bloqueios_judiciais!G:G,"&gt;0")</f>
        <v/>
      </c>
      <c r="H160" s="7">
        <f>SUMIFS(df_extratos!I:I,df_extratos!F:F,Conciliacao!BE160,df_extratos!G:G,"CREDITO")+SUMIFS(df_extratos!I:I,df_extratos!F:F,Conciliacao!A160,df_extratos!G:G,"CREDITO")+SUMIFS(df_extratos!I:I,df_extratos!F:F,Conciliacao!BF160,df_extratos!G:G,"CREDITO")+SUMIFS(df_extratos!I:I,df_extratos!F:F,Conciliacao!BG160,df_extratos!G:G,"CREDITO")+SUMIFS(df_extratos!I:I,df_extratos!F:F,Conciliacao!BH160,df_extratos!G:G,"CREDITO")</f>
        <v/>
      </c>
      <c r="I160" s="9">
        <f>H160-SUM(B160:G160)</f>
        <v/>
      </c>
      <c r="J160" s="4">
        <f>SUMIFS(df_blueme_sem_parcelamento!E:E,df_blueme_sem_parcelamento!H:H,Conciliacao!A160)*(-1)</f>
        <v/>
      </c>
      <c r="K160" s="4">
        <f>SUMIFS(df_blueme_com_parcelamento!J:J,df_blueme_com_parcelamento!M:M,Conciliacao!A160)*(-1)</f>
        <v/>
      </c>
      <c r="L160" s="4">
        <f>SUMIFS(df_mutuos!N:N,df_mutuos!B:B,Conciliacao!A160)*(-1)</f>
        <v/>
      </c>
      <c r="M160" s="8">
        <f>SUMIFS(df_bloqueios_judiciais!G:G,df_bloqueios_judiciais!D:D,Conciliacao!A160,df_bloqueios_judiciais!G:G,"&lt;0")</f>
        <v/>
      </c>
      <c r="N160" s="10">
        <f>SUMIFS(df_extratos!I:I,df_extratos!F:F,Conciliacao!BE160,df_extratos!G:G,"DEBITO")+SUMIFS(df_extratos!I:I,df_extratos!F:F,Conciliacao!A160,df_extratos!G:G,"DEBITO")+SUMIFS(df_extratos!I:I,df_extratos!F:F,Conciliacao!BF160,df_extratos!G:G,"DEBITO")+SUMIFS(df_extratos!I:I,df_extratos!F:F,Conciliacao!BG160,df_extratos!G:G,"DEBITO")+SUMIFS(df_extratos!I:I,df_extratos!F:F,Conciliacao!BH160,df_extratos!G:G,"DEBITO")</f>
        <v/>
      </c>
      <c r="O160" s="11">
        <f>N160-SUM(J160:M160)</f>
        <v/>
      </c>
      <c r="P160" s="25">
        <f>SUMIFS(df_ajustes_conciliaco!D:D,df_ajustes_conciliaco!C:C,Conciliacao!A160)</f>
        <v/>
      </c>
      <c r="Q160" s="22">
        <f>O160+I160-P160</f>
        <v/>
      </c>
      <c r="BE160" s="20" t="n">
        <v>45816.5</v>
      </c>
      <c r="BF160" s="20" t="n">
        <v>45816.125</v>
      </c>
      <c r="BG160" s="20" t="n">
        <v>45816.54166666666</v>
      </c>
      <c r="BH160" s="20" t="n">
        <v>45816.625</v>
      </c>
    </row>
    <row r="161">
      <c r="A161" s="5">
        <f>A160+1</f>
        <v/>
      </c>
      <c r="B161" s="3">
        <f>-SUMIFS(df_extrato_zig!G:G,df_extrato_zig!E:E,Conciliacao!A161,df_extrato_zig!D:D,"Saque")-SUMIFS(df_extrato_zig!G:G,df_extrato_zig!E:E,Conciliacao!A161,df_extrato_zig!D:D,"Antecipação")</f>
        <v/>
      </c>
      <c r="C161" s="3">
        <f>SUMIFS(df_extrato_zig!E:E,df_extrato_zig!L:L,Conciliacao!A161,df_extrato_zig!F:F,"DINHEIRO")</f>
        <v/>
      </c>
      <c r="D161" s="3">
        <f>SUMIFS(view_parc_agrup!H:H,view_parc_agrup!G:G,Conciliacao!A161)</f>
        <v/>
      </c>
      <c r="E161" s="3">
        <f>SUMIFS(df_eventos!F:F,df_eventos!H:H,Conciliacao!A161)</f>
        <v/>
      </c>
      <c r="F161" s="3">
        <f>SUMIFS(df_mutuos!M:M,df_mutuos!B:B,Conciliacao!A161)</f>
        <v/>
      </c>
      <c r="G161" s="6">
        <f>SUMIFS(df_bloqueios_judiciais!G:G,df_bloqueios_judiciais!D:D,Conciliacao!A161,df_bloqueios_judiciais!G:G,"&gt;0")</f>
        <v/>
      </c>
      <c r="H161" s="7">
        <f>SUMIFS(df_extratos!I:I,df_extratos!F:F,Conciliacao!BE161,df_extratos!G:G,"CREDITO")+SUMIFS(df_extratos!I:I,df_extratos!F:F,Conciliacao!A161,df_extratos!G:G,"CREDITO")+SUMIFS(df_extratos!I:I,df_extratos!F:F,Conciliacao!BF161,df_extratos!G:G,"CREDITO")+SUMIFS(df_extratos!I:I,df_extratos!F:F,Conciliacao!BG161,df_extratos!G:G,"CREDITO")+SUMIFS(df_extratos!I:I,df_extratos!F:F,Conciliacao!BH161,df_extratos!G:G,"CREDITO")</f>
        <v/>
      </c>
      <c r="I161" s="9">
        <f>H161-SUM(B161:G161)</f>
        <v/>
      </c>
      <c r="J161" s="4">
        <f>SUMIFS(df_blueme_sem_parcelamento!E:E,df_blueme_sem_parcelamento!H:H,Conciliacao!A161)*(-1)</f>
        <v/>
      </c>
      <c r="K161" s="4">
        <f>SUMIFS(df_blueme_com_parcelamento!J:J,df_blueme_com_parcelamento!M:M,Conciliacao!A161)*(-1)</f>
        <v/>
      </c>
      <c r="L161" s="4">
        <f>SUMIFS(df_mutuos!N:N,df_mutuos!B:B,Conciliacao!A161)*(-1)</f>
        <v/>
      </c>
      <c r="M161" s="8">
        <f>SUMIFS(df_bloqueios_judiciais!G:G,df_bloqueios_judiciais!D:D,Conciliacao!A161,df_bloqueios_judiciais!G:G,"&lt;0")</f>
        <v/>
      </c>
      <c r="N161" s="10">
        <f>SUMIFS(df_extratos!I:I,df_extratos!F:F,Conciliacao!BE161,df_extratos!G:G,"DEBITO")+SUMIFS(df_extratos!I:I,df_extratos!F:F,Conciliacao!A161,df_extratos!G:G,"DEBITO")+SUMIFS(df_extratos!I:I,df_extratos!F:F,Conciliacao!BF161,df_extratos!G:G,"DEBITO")+SUMIFS(df_extratos!I:I,df_extratos!F:F,Conciliacao!BG161,df_extratos!G:G,"DEBITO")+SUMIFS(df_extratos!I:I,df_extratos!F:F,Conciliacao!BH161,df_extratos!G:G,"DEBITO")</f>
        <v/>
      </c>
      <c r="O161" s="11">
        <f>N161-SUM(J161:M161)</f>
        <v/>
      </c>
      <c r="P161" s="25">
        <f>SUMIFS(df_ajustes_conciliaco!D:D,df_ajustes_conciliaco!C:C,Conciliacao!A161)</f>
        <v/>
      </c>
      <c r="Q161" s="22">
        <f>O161+I161-P161</f>
        <v/>
      </c>
      <c r="BE161" s="20" t="n">
        <v>45817.5</v>
      </c>
      <c r="BF161" s="20" t="n">
        <v>45817.125</v>
      </c>
      <c r="BG161" s="20" t="n">
        <v>45817.54166666666</v>
      </c>
      <c r="BH161" s="20" t="n">
        <v>45817.625</v>
      </c>
    </row>
    <row r="162">
      <c r="A162" s="5">
        <f>A161+1</f>
        <v/>
      </c>
      <c r="B162" s="3">
        <f>-SUMIFS(df_extrato_zig!G:G,df_extrato_zig!E:E,Conciliacao!A162,df_extrato_zig!D:D,"Saque")-SUMIFS(df_extrato_zig!G:G,df_extrato_zig!E:E,Conciliacao!A162,df_extrato_zig!D:D,"Antecipação")</f>
        <v/>
      </c>
      <c r="C162" s="3">
        <f>SUMIFS(df_extrato_zig!E:E,df_extrato_zig!L:L,Conciliacao!A162,df_extrato_zig!F:F,"DINHEIRO")</f>
        <v/>
      </c>
      <c r="D162" s="3">
        <f>SUMIFS(view_parc_agrup!H:H,view_parc_agrup!G:G,Conciliacao!A162)</f>
        <v/>
      </c>
      <c r="E162" s="3">
        <f>SUMIFS(df_eventos!F:F,df_eventos!H:H,Conciliacao!A162)</f>
        <v/>
      </c>
      <c r="F162" s="3">
        <f>SUMIFS(df_mutuos!M:M,df_mutuos!B:B,Conciliacao!A162)</f>
        <v/>
      </c>
      <c r="G162" s="6">
        <f>SUMIFS(df_bloqueios_judiciais!G:G,df_bloqueios_judiciais!D:D,Conciliacao!A162,df_bloqueios_judiciais!G:G,"&gt;0")</f>
        <v/>
      </c>
      <c r="H162" s="7">
        <f>SUMIFS(df_extratos!I:I,df_extratos!F:F,Conciliacao!BE162,df_extratos!G:G,"CREDITO")+SUMIFS(df_extratos!I:I,df_extratos!F:F,Conciliacao!A162,df_extratos!G:G,"CREDITO")+SUMIFS(df_extratos!I:I,df_extratos!F:F,Conciliacao!BF162,df_extratos!G:G,"CREDITO")+SUMIFS(df_extratos!I:I,df_extratos!F:F,Conciliacao!BG162,df_extratos!G:G,"CREDITO")+SUMIFS(df_extratos!I:I,df_extratos!F:F,Conciliacao!BH162,df_extratos!G:G,"CREDITO")</f>
        <v/>
      </c>
      <c r="I162" s="9">
        <f>H162-SUM(B162:G162)</f>
        <v/>
      </c>
      <c r="J162" s="4">
        <f>SUMIFS(df_blueme_sem_parcelamento!E:E,df_blueme_sem_parcelamento!H:H,Conciliacao!A162)*(-1)</f>
        <v/>
      </c>
      <c r="K162" s="4">
        <f>SUMIFS(df_blueme_com_parcelamento!J:J,df_blueme_com_parcelamento!M:M,Conciliacao!A162)*(-1)</f>
        <v/>
      </c>
      <c r="L162" s="4">
        <f>SUMIFS(df_mutuos!N:N,df_mutuos!B:B,Conciliacao!A162)*(-1)</f>
        <v/>
      </c>
      <c r="M162" s="8">
        <f>SUMIFS(df_bloqueios_judiciais!G:G,df_bloqueios_judiciais!D:D,Conciliacao!A162,df_bloqueios_judiciais!G:G,"&lt;0")</f>
        <v/>
      </c>
      <c r="N162" s="10">
        <f>SUMIFS(df_extratos!I:I,df_extratos!F:F,Conciliacao!BE162,df_extratos!G:G,"DEBITO")+SUMIFS(df_extratos!I:I,df_extratos!F:F,Conciliacao!A162,df_extratos!G:G,"DEBITO")+SUMIFS(df_extratos!I:I,df_extratos!F:F,Conciliacao!BF162,df_extratos!G:G,"DEBITO")+SUMIFS(df_extratos!I:I,df_extratos!F:F,Conciliacao!BG162,df_extratos!G:G,"DEBITO")+SUMIFS(df_extratos!I:I,df_extratos!F:F,Conciliacao!BH162,df_extratos!G:G,"DEBITO")</f>
        <v/>
      </c>
      <c r="O162" s="11">
        <f>N162-SUM(J162:M162)</f>
        <v/>
      </c>
      <c r="P162" s="25">
        <f>SUMIFS(df_ajustes_conciliaco!D:D,df_ajustes_conciliaco!C:C,Conciliacao!A162)</f>
        <v/>
      </c>
      <c r="Q162" s="22">
        <f>O162+I162-P162</f>
        <v/>
      </c>
      <c r="BE162" s="20" t="n">
        <v>45818.5</v>
      </c>
      <c r="BF162" s="20" t="n">
        <v>45818.125</v>
      </c>
      <c r="BG162" s="20" t="n">
        <v>45818.54166666666</v>
      </c>
      <c r="BH162" s="20" t="n">
        <v>45818.625</v>
      </c>
    </row>
    <row r="163">
      <c r="A163" s="5">
        <f>A162+1</f>
        <v/>
      </c>
      <c r="B163" s="3">
        <f>-SUMIFS(df_extrato_zig!G:G,df_extrato_zig!E:E,Conciliacao!A163,df_extrato_zig!D:D,"Saque")-SUMIFS(df_extrato_zig!G:G,df_extrato_zig!E:E,Conciliacao!A163,df_extrato_zig!D:D,"Antecipação")</f>
        <v/>
      </c>
      <c r="C163" s="3">
        <f>SUMIFS(df_extrato_zig!E:E,df_extrato_zig!L:L,Conciliacao!A163,df_extrato_zig!F:F,"DINHEIRO")</f>
        <v/>
      </c>
      <c r="D163" s="3">
        <f>SUMIFS(view_parc_agrup!H:H,view_parc_agrup!G:G,Conciliacao!A163)</f>
        <v/>
      </c>
      <c r="E163" s="3">
        <f>SUMIFS(df_eventos!F:F,df_eventos!H:H,Conciliacao!A163)</f>
        <v/>
      </c>
      <c r="F163" s="3">
        <f>SUMIFS(df_mutuos!M:M,df_mutuos!B:B,Conciliacao!A163)</f>
        <v/>
      </c>
      <c r="G163" s="6">
        <f>SUMIFS(df_bloqueios_judiciais!G:G,df_bloqueios_judiciais!D:D,Conciliacao!A163,df_bloqueios_judiciais!G:G,"&gt;0")</f>
        <v/>
      </c>
      <c r="H163" s="7">
        <f>SUMIFS(df_extratos!I:I,df_extratos!F:F,Conciliacao!BE163,df_extratos!G:G,"CREDITO")+SUMIFS(df_extratos!I:I,df_extratos!F:F,Conciliacao!A163,df_extratos!G:G,"CREDITO")+SUMIFS(df_extratos!I:I,df_extratos!F:F,Conciliacao!BF163,df_extratos!G:G,"CREDITO")+SUMIFS(df_extratos!I:I,df_extratos!F:F,Conciliacao!BG163,df_extratos!G:G,"CREDITO")+SUMIFS(df_extratos!I:I,df_extratos!F:F,Conciliacao!BH163,df_extratos!G:G,"CREDITO")</f>
        <v/>
      </c>
      <c r="I163" s="9">
        <f>H163-SUM(B163:G163)</f>
        <v/>
      </c>
      <c r="J163" s="4">
        <f>SUMIFS(df_blueme_sem_parcelamento!E:E,df_blueme_sem_parcelamento!H:H,Conciliacao!A163)*(-1)</f>
        <v/>
      </c>
      <c r="K163" s="4">
        <f>SUMIFS(df_blueme_com_parcelamento!J:J,df_blueme_com_parcelamento!M:M,Conciliacao!A163)*(-1)</f>
        <v/>
      </c>
      <c r="L163" s="4">
        <f>SUMIFS(df_mutuos!N:N,df_mutuos!B:B,Conciliacao!A163)*(-1)</f>
        <v/>
      </c>
      <c r="M163" s="8">
        <f>SUMIFS(df_bloqueios_judiciais!G:G,df_bloqueios_judiciais!D:D,Conciliacao!A163,df_bloqueios_judiciais!G:G,"&lt;0")</f>
        <v/>
      </c>
      <c r="N163" s="10">
        <f>SUMIFS(df_extratos!I:I,df_extratos!F:F,Conciliacao!BE163,df_extratos!G:G,"DEBITO")+SUMIFS(df_extratos!I:I,df_extratos!F:F,Conciliacao!A163,df_extratos!G:G,"DEBITO")+SUMIFS(df_extratos!I:I,df_extratos!F:F,Conciliacao!BF163,df_extratos!G:G,"DEBITO")+SUMIFS(df_extratos!I:I,df_extratos!F:F,Conciliacao!BG163,df_extratos!G:G,"DEBITO")+SUMIFS(df_extratos!I:I,df_extratos!F:F,Conciliacao!BH163,df_extratos!G:G,"DEBITO")</f>
        <v/>
      </c>
      <c r="O163" s="11">
        <f>N163-SUM(J163:M163)</f>
        <v/>
      </c>
      <c r="P163" s="25">
        <f>SUMIFS(df_ajustes_conciliaco!D:D,df_ajustes_conciliaco!C:C,Conciliacao!A163)</f>
        <v/>
      </c>
      <c r="Q163" s="22">
        <f>O163+I163-P163</f>
        <v/>
      </c>
      <c r="BE163" s="20" t="n">
        <v>45819.5</v>
      </c>
      <c r="BF163" s="20" t="n">
        <v>45819.125</v>
      </c>
      <c r="BG163" s="20" t="n">
        <v>45819.54166666666</v>
      </c>
      <c r="BH163" s="20" t="n">
        <v>45819.625</v>
      </c>
    </row>
    <row r="164">
      <c r="A164" s="5">
        <f>A163+1</f>
        <v/>
      </c>
      <c r="B164" s="3">
        <f>-SUMIFS(df_extrato_zig!G:G,df_extrato_zig!E:E,Conciliacao!A164,df_extrato_zig!D:D,"Saque")-SUMIFS(df_extrato_zig!G:G,df_extrato_zig!E:E,Conciliacao!A164,df_extrato_zig!D:D,"Antecipação")</f>
        <v/>
      </c>
      <c r="C164" s="3">
        <f>SUMIFS(df_extrato_zig!E:E,df_extrato_zig!L:L,Conciliacao!A164,df_extrato_zig!F:F,"DINHEIRO")</f>
        <v/>
      </c>
      <c r="D164" s="3">
        <f>SUMIFS(view_parc_agrup!H:H,view_parc_agrup!G:G,Conciliacao!A164)</f>
        <v/>
      </c>
      <c r="E164" s="3">
        <f>SUMIFS(df_eventos!F:F,df_eventos!H:H,Conciliacao!A164)</f>
        <v/>
      </c>
      <c r="F164" s="3">
        <f>SUMIFS(df_mutuos!M:M,df_mutuos!B:B,Conciliacao!A164)</f>
        <v/>
      </c>
      <c r="G164" s="6">
        <f>SUMIFS(df_bloqueios_judiciais!G:G,df_bloqueios_judiciais!D:D,Conciliacao!A164,df_bloqueios_judiciais!G:G,"&gt;0")</f>
        <v/>
      </c>
      <c r="H164" s="7">
        <f>SUMIFS(df_extratos!I:I,df_extratos!F:F,Conciliacao!BE164,df_extratos!G:G,"CREDITO")+SUMIFS(df_extratos!I:I,df_extratos!F:F,Conciliacao!A164,df_extratos!G:G,"CREDITO")+SUMIFS(df_extratos!I:I,df_extratos!F:F,Conciliacao!BF164,df_extratos!G:G,"CREDITO")+SUMIFS(df_extratos!I:I,df_extratos!F:F,Conciliacao!BG164,df_extratos!G:G,"CREDITO")+SUMIFS(df_extratos!I:I,df_extratos!F:F,Conciliacao!BH164,df_extratos!G:G,"CREDITO")</f>
        <v/>
      </c>
      <c r="I164" s="9">
        <f>H164-SUM(B164:G164)</f>
        <v/>
      </c>
      <c r="J164" s="4">
        <f>SUMIFS(df_blueme_sem_parcelamento!E:E,df_blueme_sem_parcelamento!H:H,Conciliacao!A164)*(-1)</f>
        <v/>
      </c>
      <c r="K164" s="4">
        <f>SUMIFS(df_blueme_com_parcelamento!J:J,df_blueme_com_parcelamento!M:M,Conciliacao!A164)*(-1)</f>
        <v/>
      </c>
      <c r="L164" s="4">
        <f>SUMIFS(df_mutuos!N:N,df_mutuos!B:B,Conciliacao!A164)*(-1)</f>
        <v/>
      </c>
      <c r="M164" s="8">
        <f>SUMIFS(df_bloqueios_judiciais!G:G,df_bloqueios_judiciais!D:D,Conciliacao!A164,df_bloqueios_judiciais!G:G,"&lt;0")</f>
        <v/>
      </c>
      <c r="N164" s="10">
        <f>SUMIFS(df_extratos!I:I,df_extratos!F:F,Conciliacao!BE164,df_extratos!G:G,"DEBITO")+SUMIFS(df_extratos!I:I,df_extratos!F:F,Conciliacao!A164,df_extratos!G:G,"DEBITO")+SUMIFS(df_extratos!I:I,df_extratos!F:F,Conciliacao!BF164,df_extratos!G:G,"DEBITO")+SUMIFS(df_extratos!I:I,df_extratos!F:F,Conciliacao!BG164,df_extratos!G:G,"DEBITO")+SUMIFS(df_extratos!I:I,df_extratos!F:F,Conciliacao!BH164,df_extratos!G:G,"DEBITO")</f>
        <v/>
      </c>
      <c r="O164" s="11">
        <f>N164-SUM(J164:M164)</f>
        <v/>
      </c>
      <c r="P164" s="25">
        <f>SUMIFS(df_ajustes_conciliaco!D:D,df_ajustes_conciliaco!C:C,Conciliacao!A164)</f>
        <v/>
      </c>
      <c r="Q164" s="22">
        <f>O164+I164-P164</f>
        <v/>
      </c>
      <c r="BE164" s="20" t="n">
        <v>45820.5</v>
      </c>
      <c r="BF164" s="20" t="n">
        <v>45820.125</v>
      </c>
      <c r="BG164" s="20" t="n">
        <v>45820.54166666666</v>
      </c>
      <c r="BH164" s="20" t="n">
        <v>45820.625</v>
      </c>
    </row>
    <row r="165">
      <c r="A165" s="5">
        <f>A164+1</f>
        <v/>
      </c>
      <c r="B165" s="3">
        <f>-SUMIFS(df_extrato_zig!G:G,df_extrato_zig!E:E,Conciliacao!A165,df_extrato_zig!D:D,"Saque")-SUMIFS(df_extrato_zig!G:G,df_extrato_zig!E:E,Conciliacao!A165,df_extrato_zig!D:D,"Antecipação")</f>
        <v/>
      </c>
      <c r="C165" s="3">
        <f>SUMIFS(df_extrato_zig!E:E,df_extrato_zig!L:L,Conciliacao!A165,df_extrato_zig!F:F,"DINHEIRO")</f>
        <v/>
      </c>
      <c r="D165" s="3">
        <f>SUMIFS(view_parc_agrup!H:H,view_parc_agrup!G:G,Conciliacao!A165)</f>
        <v/>
      </c>
      <c r="E165" s="3">
        <f>SUMIFS(df_eventos!F:F,df_eventos!H:H,Conciliacao!A165)</f>
        <v/>
      </c>
      <c r="F165" s="3">
        <f>SUMIFS(df_mutuos!M:M,df_mutuos!B:B,Conciliacao!A165)</f>
        <v/>
      </c>
      <c r="G165" s="6">
        <f>SUMIFS(df_bloqueios_judiciais!G:G,df_bloqueios_judiciais!D:D,Conciliacao!A165,df_bloqueios_judiciais!G:G,"&gt;0")</f>
        <v/>
      </c>
      <c r="H165" s="7">
        <f>SUMIFS(df_extratos!I:I,df_extratos!F:F,Conciliacao!BE165,df_extratos!G:G,"CREDITO")+SUMIFS(df_extratos!I:I,df_extratos!F:F,Conciliacao!A165,df_extratos!G:G,"CREDITO")+SUMIFS(df_extratos!I:I,df_extratos!F:F,Conciliacao!BF165,df_extratos!G:G,"CREDITO")+SUMIFS(df_extratos!I:I,df_extratos!F:F,Conciliacao!BG165,df_extratos!G:G,"CREDITO")+SUMIFS(df_extratos!I:I,df_extratos!F:F,Conciliacao!BH165,df_extratos!G:G,"CREDITO")</f>
        <v/>
      </c>
      <c r="I165" s="9">
        <f>H165-SUM(B165:G165)</f>
        <v/>
      </c>
      <c r="J165" s="4">
        <f>SUMIFS(df_blueme_sem_parcelamento!E:E,df_blueme_sem_parcelamento!H:H,Conciliacao!A165)*(-1)</f>
        <v/>
      </c>
      <c r="K165" s="4">
        <f>SUMIFS(df_blueme_com_parcelamento!J:J,df_blueme_com_parcelamento!M:M,Conciliacao!A165)*(-1)</f>
        <v/>
      </c>
      <c r="L165" s="4">
        <f>SUMIFS(df_mutuos!N:N,df_mutuos!B:B,Conciliacao!A165)*(-1)</f>
        <v/>
      </c>
      <c r="M165" s="8">
        <f>SUMIFS(df_bloqueios_judiciais!G:G,df_bloqueios_judiciais!D:D,Conciliacao!A165,df_bloqueios_judiciais!G:G,"&lt;0")</f>
        <v/>
      </c>
      <c r="N165" s="10">
        <f>SUMIFS(df_extratos!I:I,df_extratos!F:F,Conciliacao!BE165,df_extratos!G:G,"DEBITO")+SUMIFS(df_extratos!I:I,df_extratos!F:F,Conciliacao!A165,df_extratos!G:G,"DEBITO")+SUMIFS(df_extratos!I:I,df_extratos!F:F,Conciliacao!BF165,df_extratos!G:G,"DEBITO")+SUMIFS(df_extratos!I:I,df_extratos!F:F,Conciliacao!BG165,df_extratos!G:G,"DEBITO")+SUMIFS(df_extratos!I:I,df_extratos!F:F,Conciliacao!BH165,df_extratos!G:G,"DEBITO")</f>
        <v/>
      </c>
      <c r="O165" s="11">
        <f>N165-SUM(J165:M165)</f>
        <v/>
      </c>
      <c r="P165" s="25">
        <f>SUMIFS(df_ajustes_conciliaco!D:D,df_ajustes_conciliaco!C:C,Conciliacao!A165)</f>
        <v/>
      </c>
      <c r="Q165" s="22">
        <f>O165+I165-P165</f>
        <v/>
      </c>
      <c r="BE165" s="20" t="n">
        <v>45821.5</v>
      </c>
      <c r="BF165" s="20" t="n">
        <v>45821.125</v>
      </c>
      <c r="BG165" s="20" t="n">
        <v>45821.54166666666</v>
      </c>
      <c r="BH165" s="20" t="n">
        <v>45821.625</v>
      </c>
    </row>
    <row r="166">
      <c r="A166" s="5">
        <f>A165+1</f>
        <v/>
      </c>
      <c r="B166" s="3">
        <f>-SUMIFS(df_extrato_zig!G:G,df_extrato_zig!E:E,Conciliacao!A166,df_extrato_zig!D:D,"Saque")-SUMIFS(df_extrato_zig!G:G,df_extrato_zig!E:E,Conciliacao!A166,df_extrato_zig!D:D,"Antecipação")</f>
        <v/>
      </c>
      <c r="C166" s="3">
        <f>SUMIFS(df_extrato_zig!E:E,df_extrato_zig!L:L,Conciliacao!A166,df_extrato_zig!F:F,"DINHEIRO")</f>
        <v/>
      </c>
      <c r="D166" s="3">
        <f>SUMIFS(view_parc_agrup!H:H,view_parc_agrup!G:G,Conciliacao!A166)</f>
        <v/>
      </c>
      <c r="E166" s="3">
        <f>SUMIFS(df_eventos!F:F,df_eventos!H:H,Conciliacao!A166)</f>
        <v/>
      </c>
      <c r="F166" s="3">
        <f>SUMIFS(df_mutuos!M:M,df_mutuos!B:B,Conciliacao!A166)</f>
        <v/>
      </c>
      <c r="G166" s="6">
        <f>SUMIFS(df_bloqueios_judiciais!G:G,df_bloqueios_judiciais!D:D,Conciliacao!A166,df_bloqueios_judiciais!G:G,"&gt;0")</f>
        <v/>
      </c>
      <c r="H166" s="7">
        <f>SUMIFS(df_extratos!I:I,df_extratos!F:F,Conciliacao!BE166,df_extratos!G:G,"CREDITO")+SUMIFS(df_extratos!I:I,df_extratos!F:F,Conciliacao!A166,df_extratos!G:G,"CREDITO")+SUMIFS(df_extratos!I:I,df_extratos!F:F,Conciliacao!BF166,df_extratos!G:G,"CREDITO")+SUMIFS(df_extratos!I:I,df_extratos!F:F,Conciliacao!BG166,df_extratos!G:G,"CREDITO")+SUMIFS(df_extratos!I:I,df_extratos!F:F,Conciliacao!BH166,df_extratos!G:G,"CREDITO")</f>
        <v/>
      </c>
      <c r="I166" s="9">
        <f>H166-SUM(B166:G166)</f>
        <v/>
      </c>
      <c r="J166" s="4">
        <f>SUMIFS(df_blueme_sem_parcelamento!E:E,df_blueme_sem_parcelamento!H:H,Conciliacao!A166)*(-1)</f>
        <v/>
      </c>
      <c r="K166" s="4">
        <f>SUMIFS(df_blueme_com_parcelamento!J:J,df_blueme_com_parcelamento!M:M,Conciliacao!A166)*(-1)</f>
        <v/>
      </c>
      <c r="L166" s="4">
        <f>SUMIFS(df_mutuos!N:N,df_mutuos!B:B,Conciliacao!A166)*(-1)</f>
        <v/>
      </c>
      <c r="M166" s="8">
        <f>SUMIFS(df_bloqueios_judiciais!G:G,df_bloqueios_judiciais!D:D,Conciliacao!A166,df_bloqueios_judiciais!G:G,"&lt;0")</f>
        <v/>
      </c>
      <c r="N166" s="10">
        <f>SUMIFS(df_extratos!I:I,df_extratos!F:F,Conciliacao!BE166,df_extratos!G:G,"DEBITO")+SUMIFS(df_extratos!I:I,df_extratos!F:F,Conciliacao!A166,df_extratos!G:G,"DEBITO")+SUMIFS(df_extratos!I:I,df_extratos!F:F,Conciliacao!BF166,df_extratos!G:G,"DEBITO")+SUMIFS(df_extratos!I:I,df_extratos!F:F,Conciliacao!BG166,df_extratos!G:G,"DEBITO")+SUMIFS(df_extratos!I:I,df_extratos!F:F,Conciliacao!BH166,df_extratos!G:G,"DEBITO")</f>
        <v/>
      </c>
      <c r="O166" s="11">
        <f>N166-SUM(J166:M166)</f>
        <v/>
      </c>
      <c r="P166" s="25">
        <f>SUMIFS(df_ajustes_conciliaco!D:D,df_ajustes_conciliaco!C:C,Conciliacao!A166)</f>
        <v/>
      </c>
      <c r="Q166" s="22">
        <f>O166+I166-P166</f>
        <v/>
      </c>
      <c r="BE166" s="20" t="n">
        <v>45822.5</v>
      </c>
      <c r="BF166" s="20" t="n">
        <v>45822.125</v>
      </c>
      <c r="BG166" s="20" t="n">
        <v>45822.54166666666</v>
      </c>
      <c r="BH166" s="20" t="n">
        <v>45822.625</v>
      </c>
    </row>
    <row r="167">
      <c r="A167" s="5">
        <f>A166+1</f>
        <v/>
      </c>
      <c r="B167" s="3">
        <f>-SUMIFS(df_extrato_zig!G:G,df_extrato_zig!E:E,Conciliacao!A167,df_extrato_zig!D:D,"Saque")-SUMIFS(df_extrato_zig!G:G,df_extrato_zig!E:E,Conciliacao!A167,df_extrato_zig!D:D,"Antecipação")</f>
        <v/>
      </c>
      <c r="C167" s="3">
        <f>SUMIFS(df_extrato_zig!E:E,df_extrato_zig!L:L,Conciliacao!A167,df_extrato_zig!F:F,"DINHEIRO")</f>
        <v/>
      </c>
      <c r="D167" s="3">
        <f>SUMIFS(view_parc_agrup!H:H,view_parc_agrup!G:G,Conciliacao!A167)</f>
        <v/>
      </c>
      <c r="E167" s="3">
        <f>SUMIFS(df_eventos!F:F,df_eventos!H:H,Conciliacao!A167)</f>
        <v/>
      </c>
      <c r="F167" s="3">
        <f>SUMIFS(df_mutuos!M:M,df_mutuos!B:B,Conciliacao!A167)</f>
        <v/>
      </c>
      <c r="G167" s="6">
        <f>SUMIFS(df_bloqueios_judiciais!G:G,df_bloqueios_judiciais!D:D,Conciliacao!A167,df_bloqueios_judiciais!G:G,"&gt;0")</f>
        <v/>
      </c>
      <c r="H167" s="7">
        <f>SUMIFS(df_extratos!I:I,df_extratos!F:F,Conciliacao!BE167,df_extratos!G:G,"CREDITO")+SUMIFS(df_extratos!I:I,df_extratos!F:F,Conciliacao!A167,df_extratos!G:G,"CREDITO")+SUMIFS(df_extratos!I:I,df_extratos!F:F,Conciliacao!BF167,df_extratos!G:G,"CREDITO")+SUMIFS(df_extratos!I:I,df_extratos!F:F,Conciliacao!BG167,df_extratos!G:G,"CREDITO")+SUMIFS(df_extratos!I:I,df_extratos!F:F,Conciliacao!BH167,df_extratos!G:G,"CREDITO")</f>
        <v/>
      </c>
      <c r="I167" s="9">
        <f>H167-SUM(B167:G167)</f>
        <v/>
      </c>
      <c r="J167" s="4">
        <f>SUMIFS(df_blueme_sem_parcelamento!E:E,df_blueme_sem_parcelamento!H:H,Conciliacao!A167)*(-1)</f>
        <v/>
      </c>
      <c r="K167" s="4">
        <f>SUMIFS(df_blueme_com_parcelamento!J:J,df_blueme_com_parcelamento!M:M,Conciliacao!A167)*(-1)</f>
        <v/>
      </c>
      <c r="L167" s="4">
        <f>SUMIFS(df_mutuos!N:N,df_mutuos!B:B,Conciliacao!A167)*(-1)</f>
        <v/>
      </c>
      <c r="M167" s="8">
        <f>SUMIFS(df_bloqueios_judiciais!G:G,df_bloqueios_judiciais!D:D,Conciliacao!A167,df_bloqueios_judiciais!G:G,"&lt;0")</f>
        <v/>
      </c>
      <c r="N167" s="10">
        <f>SUMIFS(df_extratos!I:I,df_extratos!F:F,Conciliacao!BE167,df_extratos!G:G,"DEBITO")+SUMIFS(df_extratos!I:I,df_extratos!F:F,Conciliacao!A167,df_extratos!G:G,"DEBITO")+SUMIFS(df_extratos!I:I,df_extratos!F:F,Conciliacao!BF167,df_extratos!G:G,"DEBITO")+SUMIFS(df_extratos!I:I,df_extratos!F:F,Conciliacao!BG167,df_extratos!G:G,"DEBITO")+SUMIFS(df_extratos!I:I,df_extratos!F:F,Conciliacao!BH167,df_extratos!G:G,"DEBITO")</f>
        <v/>
      </c>
      <c r="O167" s="11">
        <f>N167-SUM(J167:M167)</f>
        <v/>
      </c>
      <c r="P167" s="25">
        <f>SUMIFS(df_ajustes_conciliaco!D:D,df_ajustes_conciliaco!C:C,Conciliacao!A167)</f>
        <v/>
      </c>
      <c r="Q167" s="22">
        <f>O167+I167-P167</f>
        <v/>
      </c>
      <c r="BE167" s="20" t="n">
        <v>45823.5</v>
      </c>
      <c r="BF167" s="20" t="n">
        <v>45823.125</v>
      </c>
      <c r="BG167" s="20" t="n">
        <v>45823.54166666666</v>
      </c>
      <c r="BH167" s="20" t="n">
        <v>45823.625</v>
      </c>
    </row>
    <row r="168">
      <c r="A168" s="5">
        <f>A167+1</f>
        <v/>
      </c>
      <c r="B168" s="3">
        <f>-SUMIFS(df_extrato_zig!G:G,df_extrato_zig!E:E,Conciliacao!A168,df_extrato_zig!D:D,"Saque")-SUMIFS(df_extrato_zig!G:G,df_extrato_zig!E:E,Conciliacao!A168,df_extrato_zig!D:D,"Antecipação")</f>
        <v/>
      </c>
      <c r="C168" s="3">
        <f>SUMIFS(df_extrato_zig!E:E,df_extrato_zig!L:L,Conciliacao!A168,df_extrato_zig!F:F,"DINHEIRO")</f>
        <v/>
      </c>
      <c r="D168" s="3">
        <f>SUMIFS(view_parc_agrup!H:H,view_parc_agrup!G:G,Conciliacao!A168)</f>
        <v/>
      </c>
      <c r="E168" s="3">
        <f>SUMIFS(df_eventos!F:F,df_eventos!H:H,Conciliacao!A168)</f>
        <v/>
      </c>
      <c r="F168" s="3">
        <f>SUMIFS(df_mutuos!M:M,df_mutuos!B:B,Conciliacao!A168)</f>
        <v/>
      </c>
      <c r="G168" s="6">
        <f>SUMIFS(df_bloqueios_judiciais!G:G,df_bloqueios_judiciais!D:D,Conciliacao!A168,df_bloqueios_judiciais!G:G,"&gt;0")</f>
        <v/>
      </c>
      <c r="H168" s="7">
        <f>SUMIFS(df_extratos!I:I,df_extratos!F:F,Conciliacao!BE168,df_extratos!G:G,"CREDITO")+SUMIFS(df_extratos!I:I,df_extratos!F:F,Conciliacao!A168,df_extratos!G:G,"CREDITO")+SUMIFS(df_extratos!I:I,df_extratos!F:F,Conciliacao!BF168,df_extratos!G:G,"CREDITO")+SUMIFS(df_extratos!I:I,df_extratos!F:F,Conciliacao!BG168,df_extratos!G:G,"CREDITO")+SUMIFS(df_extratos!I:I,df_extratos!F:F,Conciliacao!BH168,df_extratos!G:G,"CREDITO")</f>
        <v/>
      </c>
      <c r="I168" s="9">
        <f>H168-SUM(B168:G168)</f>
        <v/>
      </c>
      <c r="J168" s="4">
        <f>SUMIFS(df_blueme_sem_parcelamento!E:E,df_blueme_sem_parcelamento!H:H,Conciliacao!A168)*(-1)</f>
        <v/>
      </c>
      <c r="K168" s="4">
        <f>SUMIFS(df_blueme_com_parcelamento!J:J,df_blueme_com_parcelamento!M:M,Conciliacao!A168)*(-1)</f>
        <v/>
      </c>
      <c r="L168" s="4">
        <f>SUMIFS(df_mutuos!N:N,df_mutuos!B:B,Conciliacao!A168)*(-1)</f>
        <v/>
      </c>
      <c r="M168" s="8">
        <f>SUMIFS(df_bloqueios_judiciais!G:G,df_bloqueios_judiciais!D:D,Conciliacao!A168,df_bloqueios_judiciais!G:G,"&lt;0")</f>
        <v/>
      </c>
      <c r="N168" s="10">
        <f>SUMIFS(df_extratos!I:I,df_extratos!F:F,Conciliacao!BE168,df_extratos!G:G,"DEBITO")+SUMIFS(df_extratos!I:I,df_extratos!F:F,Conciliacao!A168,df_extratos!G:G,"DEBITO")+SUMIFS(df_extratos!I:I,df_extratos!F:F,Conciliacao!BF168,df_extratos!G:G,"DEBITO")+SUMIFS(df_extratos!I:I,df_extratos!F:F,Conciliacao!BG168,df_extratos!G:G,"DEBITO")+SUMIFS(df_extratos!I:I,df_extratos!F:F,Conciliacao!BH168,df_extratos!G:G,"DEBITO")</f>
        <v/>
      </c>
      <c r="O168" s="11">
        <f>N168-SUM(J168:M168)</f>
        <v/>
      </c>
      <c r="P168" s="25">
        <f>SUMIFS(df_ajustes_conciliaco!D:D,df_ajustes_conciliaco!C:C,Conciliacao!A168)</f>
        <v/>
      </c>
      <c r="Q168" s="22">
        <f>O168+I168-P168</f>
        <v/>
      </c>
      <c r="BE168" s="20" t="n">
        <v>45824.5</v>
      </c>
      <c r="BF168" s="20" t="n">
        <v>45824.125</v>
      </c>
      <c r="BG168" s="20" t="n">
        <v>45824.54166666666</v>
      </c>
      <c r="BH168" s="20" t="n">
        <v>45824.625</v>
      </c>
    </row>
    <row r="169">
      <c r="A169" s="5">
        <f>A168+1</f>
        <v/>
      </c>
      <c r="B169" s="3">
        <f>-SUMIFS(df_extrato_zig!G:G,df_extrato_zig!E:E,Conciliacao!A169,df_extrato_zig!D:D,"Saque")-SUMIFS(df_extrato_zig!G:G,df_extrato_zig!E:E,Conciliacao!A169,df_extrato_zig!D:D,"Antecipação")</f>
        <v/>
      </c>
      <c r="C169" s="3">
        <f>SUMIFS(df_extrato_zig!E:E,df_extrato_zig!L:L,Conciliacao!A169,df_extrato_zig!F:F,"DINHEIRO")</f>
        <v/>
      </c>
      <c r="D169" s="3">
        <f>SUMIFS(view_parc_agrup!H:H,view_parc_agrup!G:G,Conciliacao!A169)</f>
        <v/>
      </c>
      <c r="E169" s="3">
        <f>SUMIFS(df_eventos!F:F,df_eventos!H:H,Conciliacao!A169)</f>
        <v/>
      </c>
      <c r="F169" s="3">
        <f>SUMIFS(df_mutuos!M:M,df_mutuos!B:B,Conciliacao!A169)</f>
        <v/>
      </c>
      <c r="G169" s="6">
        <f>SUMIFS(df_bloqueios_judiciais!G:G,df_bloqueios_judiciais!D:D,Conciliacao!A169,df_bloqueios_judiciais!G:G,"&gt;0")</f>
        <v/>
      </c>
      <c r="H169" s="7">
        <f>SUMIFS(df_extratos!I:I,df_extratos!F:F,Conciliacao!BE169,df_extratos!G:G,"CREDITO")+SUMIFS(df_extratos!I:I,df_extratos!F:F,Conciliacao!A169,df_extratos!G:G,"CREDITO")+SUMIFS(df_extratos!I:I,df_extratos!F:F,Conciliacao!BF169,df_extratos!G:G,"CREDITO")+SUMIFS(df_extratos!I:I,df_extratos!F:F,Conciliacao!BG169,df_extratos!G:G,"CREDITO")+SUMIFS(df_extratos!I:I,df_extratos!F:F,Conciliacao!BH169,df_extratos!G:G,"CREDITO")</f>
        <v/>
      </c>
      <c r="I169" s="9">
        <f>H169-SUM(B169:G169)</f>
        <v/>
      </c>
      <c r="J169" s="4">
        <f>SUMIFS(df_blueme_sem_parcelamento!E:E,df_blueme_sem_parcelamento!H:H,Conciliacao!A169)*(-1)</f>
        <v/>
      </c>
      <c r="K169" s="4">
        <f>SUMIFS(df_blueme_com_parcelamento!J:J,df_blueme_com_parcelamento!M:M,Conciliacao!A169)*(-1)</f>
        <v/>
      </c>
      <c r="L169" s="4">
        <f>SUMIFS(df_mutuos!N:N,df_mutuos!B:B,Conciliacao!A169)*(-1)</f>
        <v/>
      </c>
      <c r="M169" s="8">
        <f>SUMIFS(df_bloqueios_judiciais!G:G,df_bloqueios_judiciais!D:D,Conciliacao!A169,df_bloqueios_judiciais!G:G,"&lt;0")</f>
        <v/>
      </c>
      <c r="N169" s="10">
        <f>SUMIFS(df_extratos!I:I,df_extratos!F:F,Conciliacao!BE169,df_extratos!G:G,"DEBITO")+SUMIFS(df_extratos!I:I,df_extratos!F:F,Conciliacao!A169,df_extratos!G:G,"DEBITO")+SUMIFS(df_extratos!I:I,df_extratos!F:F,Conciliacao!BF169,df_extratos!G:G,"DEBITO")+SUMIFS(df_extratos!I:I,df_extratos!F:F,Conciliacao!BG169,df_extratos!G:G,"DEBITO")+SUMIFS(df_extratos!I:I,df_extratos!F:F,Conciliacao!BH169,df_extratos!G:G,"DEBITO")</f>
        <v/>
      </c>
      <c r="O169" s="11">
        <f>N169-SUM(J169:M169)</f>
        <v/>
      </c>
      <c r="P169" s="25">
        <f>SUMIFS(df_ajustes_conciliaco!D:D,df_ajustes_conciliaco!C:C,Conciliacao!A169)</f>
        <v/>
      </c>
      <c r="Q169" s="22">
        <f>O169+I169-P169</f>
        <v/>
      </c>
      <c r="BE169" s="20" t="n">
        <v>45825.5</v>
      </c>
      <c r="BF169" s="20" t="n">
        <v>45825.125</v>
      </c>
      <c r="BG169" s="20" t="n">
        <v>45825.54166666666</v>
      </c>
      <c r="BH169" s="20" t="n">
        <v>45825.625</v>
      </c>
    </row>
    <row r="170">
      <c r="A170" s="5">
        <f>A169+1</f>
        <v/>
      </c>
      <c r="B170" s="3">
        <f>-SUMIFS(df_extrato_zig!G:G,df_extrato_zig!E:E,Conciliacao!A170,df_extrato_zig!D:D,"Saque")-SUMIFS(df_extrato_zig!G:G,df_extrato_zig!E:E,Conciliacao!A170,df_extrato_zig!D:D,"Antecipação")</f>
        <v/>
      </c>
      <c r="C170" s="3">
        <f>SUMIFS(df_extrato_zig!E:E,df_extrato_zig!L:L,Conciliacao!A170,df_extrato_zig!F:F,"DINHEIRO")</f>
        <v/>
      </c>
      <c r="D170" s="3">
        <f>SUMIFS(view_parc_agrup!H:H,view_parc_agrup!G:G,Conciliacao!A170)</f>
        <v/>
      </c>
      <c r="E170" s="3">
        <f>SUMIFS(df_eventos!F:F,df_eventos!H:H,Conciliacao!A170)</f>
        <v/>
      </c>
      <c r="F170" s="3">
        <f>SUMIFS(df_mutuos!M:M,df_mutuos!B:B,Conciliacao!A170)</f>
        <v/>
      </c>
      <c r="G170" s="6">
        <f>SUMIFS(df_bloqueios_judiciais!G:G,df_bloqueios_judiciais!D:D,Conciliacao!A170,df_bloqueios_judiciais!G:G,"&gt;0")</f>
        <v/>
      </c>
      <c r="H170" s="7">
        <f>SUMIFS(df_extratos!I:I,df_extratos!F:F,Conciliacao!BE170,df_extratos!G:G,"CREDITO")+SUMIFS(df_extratos!I:I,df_extratos!F:F,Conciliacao!A170,df_extratos!G:G,"CREDITO")+SUMIFS(df_extratos!I:I,df_extratos!F:F,Conciliacao!BF170,df_extratos!G:G,"CREDITO")+SUMIFS(df_extratos!I:I,df_extratos!F:F,Conciliacao!BG170,df_extratos!G:G,"CREDITO")+SUMIFS(df_extratos!I:I,df_extratos!F:F,Conciliacao!BH170,df_extratos!G:G,"CREDITO")</f>
        <v/>
      </c>
      <c r="I170" s="9">
        <f>H170-SUM(B170:G170)</f>
        <v/>
      </c>
      <c r="J170" s="4">
        <f>SUMIFS(df_blueme_sem_parcelamento!E:E,df_blueme_sem_parcelamento!H:H,Conciliacao!A170)*(-1)</f>
        <v/>
      </c>
      <c r="K170" s="4">
        <f>SUMIFS(df_blueme_com_parcelamento!J:J,df_blueme_com_parcelamento!M:M,Conciliacao!A170)*(-1)</f>
        <v/>
      </c>
      <c r="L170" s="4">
        <f>SUMIFS(df_mutuos!N:N,df_mutuos!B:B,Conciliacao!A170)*(-1)</f>
        <v/>
      </c>
      <c r="M170" s="8">
        <f>SUMIFS(df_bloqueios_judiciais!G:G,df_bloqueios_judiciais!D:D,Conciliacao!A170,df_bloqueios_judiciais!G:G,"&lt;0")</f>
        <v/>
      </c>
      <c r="N170" s="10">
        <f>SUMIFS(df_extratos!I:I,df_extratos!F:F,Conciliacao!BE170,df_extratos!G:G,"DEBITO")+SUMIFS(df_extratos!I:I,df_extratos!F:F,Conciliacao!A170,df_extratos!G:G,"DEBITO")+SUMIFS(df_extratos!I:I,df_extratos!F:F,Conciliacao!BF170,df_extratos!G:G,"DEBITO")+SUMIFS(df_extratos!I:I,df_extratos!F:F,Conciliacao!BG170,df_extratos!G:G,"DEBITO")+SUMIFS(df_extratos!I:I,df_extratos!F:F,Conciliacao!BH170,df_extratos!G:G,"DEBITO")</f>
        <v/>
      </c>
      <c r="O170" s="11">
        <f>N170-SUM(J170:M170)</f>
        <v/>
      </c>
      <c r="P170" s="25">
        <f>SUMIFS(df_ajustes_conciliaco!D:D,df_ajustes_conciliaco!C:C,Conciliacao!A170)</f>
        <v/>
      </c>
      <c r="Q170" s="22">
        <f>O170+I170-P170</f>
        <v/>
      </c>
      <c r="BE170" s="20" t="n">
        <v>45826.5</v>
      </c>
      <c r="BF170" s="20" t="n">
        <v>45826.125</v>
      </c>
      <c r="BG170" s="20" t="n">
        <v>45826.54166666666</v>
      </c>
      <c r="BH170" s="20" t="n">
        <v>45826.625</v>
      </c>
    </row>
    <row r="171">
      <c r="A171" s="5">
        <f>A170+1</f>
        <v/>
      </c>
      <c r="B171" s="3">
        <f>-SUMIFS(df_extrato_zig!G:G,df_extrato_zig!E:E,Conciliacao!A171,df_extrato_zig!D:D,"Saque")-SUMIFS(df_extrato_zig!G:G,df_extrato_zig!E:E,Conciliacao!A171,df_extrato_zig!D:D,"Antecipação")</f>
        <v/>
      </c>
      <c r="C171" s="3">
        <f>SUMIFS(df_extrato_zig!E:E,df_extrato_zig!L:L,Conciliacao!A171,df_extrato_zig!F:F,"DINHEIRO")</f>
        <v/>
      </c>
      <c r="D171" s="3">
        <f>SUMIFS(view_parc_agrup!H:H,view_parc_agrup!G:G,Conciliacao!A171)</f>
        <v/>
      </c>
      <c r="E171" s="3">
        <f>SUMIFS(df_eventos!F:F,df_eventos!H:H,Conciliacao!A171)</f>
        <v/>
      </c>
      <c r="F171" s="3">
        <f>SUMIFS(df_mutuos!M:M,df_mutuos!B:B,Conciliacao!A171)</f>
        <v/>
      </c>
      <c r="G171" s="6">
        <f>SUMIFS(df_bloqueios_judiciais!G:G,df_bloqueios_judiciais!D:D,Conciliacao!A171,df_bloqueios_judiciais!G:G,"&gt;0")</f>
        <v/>
      </c>
      <c r="H171" s="7">
        <f>SUMIFS(df_extratos!I:I,df_extratos!F:F,Conciliacao!BE171,df_extratos!G:G,"CREDITO")+SUMIFS(df_extratos!I:I,df_extratos!F:F,Conciliacao!A171,df_extratos!G:G,"CREDITO")+SUMIFS(df_extratos!I:I,df_extratos!F:F,Conciliacao!BF171,df_extratos!G:G,"CREDITO")+SUMIFS(df_extratos!I:I,df_extratos!F:F,Conciliacao!BG171,df_extratos!G:G,"CREDITO")+SUMIFS(df_extratos!I:I,df_extratos!F:F,Conciliacao!BH171,df_extratos!G:G,"CREDITO")</f>
        <v/>
      </c>
      <c r="I171" s="9">
        <f>H171-SUM(B171:G171)</f>
        <v/>
      </c>
      <c r="J171" s="4">
        <f>SUMIFS(df_blueme_sem_parcelamento!E:E,df_blueme_sem_parcelamento!H:H,Conciliacao!A171)*(-1)</f>
        <v/>
      </c>
      <c r="K171" s="4">
        <f>SUMIFS(df_blueme_com_parcelamento!J:J,df_blueme_com_parcelamento!M:M,Conciliacao!A171)*(-1)</f>
        <v/>
      </c>
      <c r="L171" s="4">
        <f>SUMIFS(df_mutuos!N:N,df_mutuos!B:B,Conciliacao!A171)*(-1)</f>
        <v/>
      </c>
      <c r="M171" s="8">
        <f>SUMIFS(df_bloqueios_judiciais!G:G,df_bloqueios_judiciais!D:D,Conciliacao!A171,df_bloqueios_judiciais!G:G,"&lt;0")</f>
        <v/>
      </c>
      <c r="N171" s="10">
        <f>SUMIFS(df_extratos!I:I,df_extratos!F:F,Conciliacao!BE171,df_extratos!G:G,"DEBITO")+SUMIFS(df_extratos!I:I,df_extratos!F:F,Conciliacao!A171,df_extratos!G:G,"DEBITO")+SUMIFS(df_extratos!I:I,df_extratos!F:F,Conciliacao!BF171,df_extratos!G:G,"DEBITO")+SUMIFS(df_extratos!I:I,df_extratos!F:F,Conciliacao!BG171,df_extratos!G:G,"DEBITO")+SUMIFS(df_extratos!I:I,df_extratos!F:F,Conciliacao!BH171,df_extratos!G:G,"DEBITO")</f>
        <v/>
      </c>
      <c r="O171" s="11">
        <f>N171-SUM(J171:M171)</f>
        <v/>
      </c>
      <c r="P171" s="25">
        <f>SUMIFS(df_ajustes_conciliaco!D:D,df_ajustes_conciliaco!C:C,Conciliacao!A171)</f>
        <v/>
      </c>
      <c r="Q171" s="22">
        <f>O171+I171-P171</f>
        <v/>
      </c>
      <c r="BE171" s="20" t="n">
        <v>45827.5</v>
      </c>
      <c r="BF171" s="20" t="n">
        <v>45827.125</v>
      </c>
      <c r="BG171" s="20" t="n">
        <v>45827.54166666666</v>
      </c>
      <c r="BH171" s="20" t="n">
        <v>45827.625</v>
      </c>
    </row>
    <row r="172">
      <c r="A172" s="5">
        <f>A171+1</f>
        <v/>
      </c>
      <c r="B172" s="3">
        <f>-SUMIFS(df_extrato_zig!G:G,df_extrato_zig!E:E,Conciliacao!A172,df_extrato_zig!D:D,"Saque")-SUMIFS(df_extrato_zig!G:G,df_extrato_zig!E:E,Conciliacao!A172,df_extrato_zig!D:D,"Antecipação")</f>
        <v/>
      </c>
      <c r="C172" s="3">
        <f>SUMIFS(df_extrato_zig!E:E,df_extrato_zig!L:L,Conciliacao!A172,df_extrato_zig!F:F,"DINHEIRO")</f>
        <v/>
      </c>
      <c r="D172" s="3">
        <f>SUMIFS(view_parc_agrup!H:H,view_parc_agrup!G:G,Conciliacao!A172)</f>
        <v/>
      </c>
      <c r="E172" s="3">
        <f>SUMIFS(df_eventos!F:F,df_eventos!H:H,Conciliacao!A172)</f>
        <v/>
      </c>
      <c r="F172" s="3">
        <f>SUMIFS(df_mutuos!M:M,df_mutuos!B:B,Conciliacao!A172)</f>
        <v/>
      </c>
      <c r="G172" s="6">
        <f>SUMIFS(df_bloqueios_judiciais!G:G,df_bloqueios_judiciais!D:D,Conciliacao!A172,df_bloqueios_judiciais!G:G,"&gt;0")</f>
        <v/>
      </c>
      <c r="H172" s="7">
        <f>SUMIFS(df_extratos!I:I,df_extratos!F:F,Conciliacao!BE172,df_extratos!G:G,"CREDITO")+SUMIFS(df_extratos!I:I,df_extratos!F:F,Conciliacao!A172,df_extratos!G:G,"CREDITO")+SUMIFS(df_extratos!I:I,df_extratos!F:F,Conciliacao!BF172,df_extratos!G:G,"CREDITO")+SUMIFS(df_extratos!I:I,df_extratos!F:F,Conciliacao!BG172,df_extratos!G:G,"CREDITO")+SUMIFS(df_extratos!I:I,df_extratos!F:F,Conciliacao!BH172,df_extratos!G:G,"CREDITO")</f>
        <v/>
      </c>
      <c r="I172" s="9">
        <f>H172-SUM(B172:G172)</f>
        <v/>
      </c>
      <c r="J172" s="4">
        <f>SUMIFS(df_blueme_sem_parcelamento!E:E,df_blueme_sem_parcelamento!H:H,Conciliacao!A172)*(-1)</f>
        <v/>
      </c>
      <c r="K172" s="4">
        <f>SUMIFS(df_blueme_com_parcelamento!J:J,df_blueme_com_parcelamento!M:M,Conciliacao!A172)*(-1)</f>
        <v/>
      </c>
      <c r="L172" s="4">
        <f>SUMIFS(df_mutuos!N:N,df_mutuos!B:B,Conciliacao!A172)*(-1)</f>
        <v/>
      </c>
      <c r="M172" s="8">
        <f>SUMIFS(df_bloqueios_judiciais!G:G,df_bloqueios_judiciais!D:D,Conciliacao!A172,df_bloqueios_judiciais!G:G,"&lt;0")</f>
        <v/>
      </c>
      <c r="N172" s="10">
        <f>SUMIFS(df_extratos!I:I,df_extratos!F:F,Conciliacao!BE172,df_extratos!G:G,"DEBITO")+SUMIFS(df_extratos!I:I,df_extratos!F:F,Conciliacao!A172,df_extratos!G:G,"DEBITO")+SUMIFS(df_extratos!I:I,df_extratos!F:F,Conciliacao!BF172,df_extratos!G:G,"DEBITO")+SUMIFS(df_extratos!I:I,df_extratos!F:F,Conciliacao!BG172,df_extratos!G:G,"DEBITO")+SUMIFS(df_extratos!I:I,df_extratos!F:F,Conciliacao!BH172,df_extratos!G:G,"DEBITO")</f>
        <v/>
      </c>
      <c r="O172" s="11">
        <f>N172-SUM(J172:M172)</f>
        <v/>
      </c>
      <c r="P172" s="25">
        <f>SUMIFS(df_ajustes_conciliaco!D:D,df_ajustes_conciliaco!C:C,Conciliacao!A172)</f>
        <v/>
      </c>
      <c r="Q172" s="22">
        <f>O172+I172-P172</f>
        <v/>
      </c>
      <c r="BE172" s="20" t="n">
        <v>45828.5</v>
      </c>
      <c r="BF172" s="20" t="n">
        <v>45828.125</v>
      </c>
      <c r="BG172" s="20" t="n">
        <v>45828.54166666666</v>
      </c>
      <c r="BH172" s="20" t="n">
        <v>45828.625</v>
      </c>
    </row>
    <row r="173">
      <c r="A173" s="5">
        <f>A172+1</f>
        <v/>
      </c>
      <c r="B173" s="3">
        <f>-SUMIFS(df_extrato_zig!G:G,df_extrato_zig!E:E,Conciliacao!A173,df_extrato_zig!D:D,"Saque")-SUMIFS(df_extrato_zig!G:G,df_extrato_zig!E:E,Conciliacao!A173,df_extrato_zig!D:D,"Antecipação")</f>
        <v/>
      </c>
      <c r="C173" s="3">
        <f>SUMIFS(df_extrato_zig!E:E,df_extrato_zig!L:L,Conciliacao!A173,df_extrato_zig!F:F,"DINHEIRO")</f>
        <v/>
      </c>
      <c r="D173" s="3">
        <f>SUMIFS(view_parc_agrup!H:H,view_parc_agrup!G:G,Conciliacao!A173)</f>
        <v/>
      </c>
      <c r="E173" s="3">
        <f>SUMIFS(df_eventos!F:F,df_eventos!H:H,Conciliacao!A173)</f>
        <v/>
      </c>
      <c r="F173" s="3">
        <f>SUMIFS(df_mutuos!M:M,df_mutuos!B:B,Conciliacao!A173)</f>
        <v/>
      </c>
      <c r="G173" s="6">
        <f>SUMIFS(df_bloqueios_judiciais!G:G,df_bloqueios_judiciais!D:D,Conciliacao!A173,df_bloqueios_judiciais!G:G,"&gt;0")</f>
        <v/>
      </c>
      <c r="H173" s="7">
        <f>SUMIFS(df_extratos!I:I,df_extratos!F:F,Conciliacao!BE173,df_extratos!G:G,"CREDITO")+SUMIFS(df_extratos!I:I,df_extratos!F:F,Conciliacao!A173,df_extratos!G:G,"CREDITO")+SUMIFS(df_extratos!I:I,df_extratos!F:F,Conciliacao!BF173,df_extratos!G:G,"CREDITO")+SUMIFS(df_extratos!I:I,df_extratos!F:F,Conciliacao!BG173,df_extratos!G:G,"CREDITO")+SUMIFS(df_extratos!I:I,df_extratos!F:F,Conciliacao!BH173,df_extratos!G:G,"CREDITO")</f>
        <v/>
      </c>
      <c r="I173" s="9">
        <f>H173-SUM(B173:G173)</f>
        <v/>
      </c>
      <c r="J173" s="4">
        <f>SUMIFS(df_blueme_sem_parcelamento!E:E,df_blueme_sem_parcelamento!H:H,Conciliacao!A173)*(-1)</f>
        <v/>
      </c>
      <c r="K173" s="4">
        <f>SUMIFS(df_blueme_com_parcelamento!J:J,df_blueme_com_parcelamento!M:M,Conciliacao!A173)*(-1)</f>
        <v/>
      </c>
      <c r="L173" s="4">
        <f>SUMIFS(df_mutuos!N:N,df_mutuos!B:B,Conciliacao!A173)*(-1)</f>
        <v/>
      </c>
      <c r="M173" s="8">
        <f>SUMIFS(df_bloqueios_judiciais!G:G,df_bloqueios_judiciais!D:D,Conciliacao!A173,df_bloqueios_judiciais!G:G,"&lt;0")</f>
        <v/>
      </c>
      <c r="N173" s="10">
        <f>SUMIFS(df_extratos!I:I,df_extratos!F:F,Conciliacao!BE173,df_extratos!G:G,"DEBITO")+SUMIFS(df_extratos!I:I,df_extratos!F:F,Conciliacao!A173,df_extratos!G:G,"DEBITO")+SUMIFS(df_extratos!I:I,df_extratos!F:F,Conciliacao!BF173,df_extratos!G:G,"DEBITO")+SUMIFS(df_extratos!I:I,df_extratos!F:F,Conciliacao!BG173,df_extratos!G:G,"DEBITO")+SUMIFS(df_extratos!I:I,df_extratos!F:F,Conciliacao!BH173,df_extratos!G:G,"DEBITO")</f>
        <v/>
      </c>
      <c r="O173" s="11">
        <f>N173-SUM(J173:M173)</f>
        <v/>
      </c>
      <c r="P173" s="25">
        <f>SUMIFS(df_ajustes_conciliaco!D:D,df_ajustes_conciliaco!C:C,Conciliacao!A173)</f>
        <v/>
      </c>
      <c r="Q173" s="22">
        <f>O173+I173-P173</f>
        <v/>
      </c>
      <c r="BE173" s="20" t="n">
        <v>45829.5</v>
      </c>
      <c r="BF173" s="20" t="n">
        <v>45829.125</v>
      </c>
      <c r="BG173" s="20" t="n">
        <v>45829.54166666666</v>
      </c>
      <c r="BH173" s="20" t="n">
        <v>45829.625</v>
      </c>
    </row>
    <row r="174">
      <c r="A174" s="5">
        <f>A173+1</f>
        <v/>
      </c>
      <c r="B174" s="3">
        <f>-SUMIFS(df_extrato_zig!G:G,df_extrato_zig!E:E,Conciliacao!A174,df_extrato_zig!D:D,"Saque")-SUMIFS(df_extrato_zig!G:G,df_extrato_zig!E:E,Conciliacao!A174,df_extrato_zig!D:D,"Antecipação")</f>
        <v/>
      </c>
      <c r="C174" s="3">
        <f>SUMIFS(df_extrato_zig!E:E,df_extrato_zig!L:L,Conciliacao!A174,df_extrato_zig!F:F,"DINHEIRO")</f>
        <v/>
      </c>
      <c r="D174" s="3">
        <f>SUMIFS(view_parc_agrup!H:H,view_parc_agrup!G:G,Conciliacao!A174)</f>
        <v/>
      </c>
      <c r="E174" s="3">
        <f>SUMIFS(df_eventos!F:F,df_eventos!H:H,Conciliacao!A174)</f>
        <v/>
      </c>
      <c r="F174" s="3">
        <f>SUMIFS(df_mutuos!M:M,df_mutuos!B:B,Conciliacao!A174)</f>
        <v/>
      </c>
      <c r="G174" s="6">
        <f>SUMIFS(df_bloqueios_judiciais!G:G,df_bloqueios_judiciais!D:D,Conciliacao!A174,df_bloqueios_judiciais!G:G,"&gt;0")</f>
        <v/>
      </c>
      <c r="H174" s="7">
        <f>SUMIFS(df_extratos!I:I,df_extratos!F:F,Conciliacao!BE174,df_extratos!G:G,"CREDITO")+SUMIFS(df_extratos!I:I,df_extratos!F:F,Conciliacao!A174,df_extratos!G:G,"CREDITO")+SUMIFS(df_extratos!I:I,df_extratos!F:F,Conciliacao!BF174,df_extratos!G:G,"CREDITO")+SUMIFS(df_extratos!I:I,df_extratos!F:F,Conciliacao!BG174,df_extratos!G:G,"CREDITO")+SUMIFS(df_extratos!I:I,df_extratos!F:F,Conciliacao!BH174,df_extratos!G:G,"CREDITO")</f>
        <v/>
      </c>
      <c r="I174" s="9">
        <f>H174-SUM(B174:G174)</f>
        <v/>
      </c>
      <c r="J174" s="4">
        <f>SUMIFS(df_blueme_sem_parcelamento!E:E,df_blueme_sem_parcelamento!H:H,Conciliacao!A174)*(-1)</f>
        <v/>
      </c>
      <c r="K174" s="4">
        <f>SUMIFS(df_blueme_com_parcelamento!J:J,df_blueme_com_parcelamento!M:M,Conciliacao!A174)*(-1)</f>
        <v/>
      </c>
      <c r="L174" s="4">
        <f>SUMIFS(df_mutuos!N:N,df_mutuos!B:B,Conciliacao!A174)*(-1)</f>
        <v/>
      </c>
      <c r="M174" s="8">
        <f>SUMIFS(df_bloqueios_judiciais!G:G,df_bloqueios_judiciais!D:D,Conciliacao!A174,df_bloqueios_judiciais!G:G,"&lt;0")</f>
        <v/>
      </c>
      <c r="N174" s="10">
        <f>SUMIFS(df_extratos!I:I,df_extratos!F:F,Conciliacao!BE174,df_extratos!G:G,"DEBITO")+SUMIFS(df_extratos!I:I,df_extratos!F:F,Conciliacao!A174,df_extratos!G:G,"DEBITO")+SUMIFS(df_extratos!I:I,df_extratos!F:F,Conciliacao!BF174,df_extratos!G:G,"DEBITO")+SUMIFS(df_extratos!I:I,df_extratos!F:F,Conciliacao!BG174,df_extratos!G:G,"DEBITO")+SUMIFS(df_extratos!I:I,df_extratos!F:F,Conciliacao!BH174,df_extratos!G:G,"DEBITO")</f>
        <v/>
      </c>
      <c r="O174" s="11">
        <f>N174-SUM(J174:M174)</f>
        <v/>
      </c>
      <c r="P174" s="25">
        <f>SUMIFS(df_ajustes_conciliaco!D:D,df_ajustes_conciliaco!C:C,Conciliacao!A174)</f>
        <v/>
      </c>
      <c r="Q174" s="22">
        <f>O174+I174-P174</f>
        <v/>
      </c>
      <c r="BE174" s="20" t="n">
        <v>45830.5</v>
      </c>
      <c r="BF174" s="20" t="n">
        <v>45830.125</v>
      </c>
      <c r="BG174" s="20" t="n">
        <v>45830.54166666666</v>
      </c>
      <c r="BH174" s="20" t="n">
        <v>45830.625</v>
      </c>
    </row>
    <row r="175">
      <c r="A175" s="5">
        <f>A174+1</f>
        <v/>
      </c>
      <c r="B175" s="3">
        <f>-SUMIFS(df_extrato_zig!G:G,df_extrato_zig!E:E,Conciliacao!A175,df_extrato_zig!D:D,"Saque")-SUMIFS(df_extrato_zig!G:G,df_extrato_zig!E:E,Conciliacao!A175,df_extrato_zig!D:D,"Antecipação")</f>
        <v/>
      </c>
      <c r="C175" s="3">
        <f>SUMIFS(df_extrato_zig!E:E,df_extrato_zig!L:L,Conciliacao!A175,df_extrato_zig!F:F,"DINHEIRO")</f>
        <v/>
      </c>
      <c r="D175" s="3">
        <f>SUMIFS(view_parc_agrup!H:H,view_parc_agrup!G:G,Conciliacao!A175)</f>
        <v/>
      </c>
      <c r="E175" s="3">
        <f>SUMIFS(df_eventos!F:F,df_eventos!H:H,Conciliacao!A175)</f>
        <v/>
      </c>
      <c r="F175" s="3">
        <f>SUMIFS(df_mutuos!M:M,df_mutuos!B:B,Conciliacao!A175)</f>
        <v/>
      </c>
      <c r="G175" s="6">
        <f>SUMIFS(df_bloqueios_judiciais!G:G,df_bloqueios_judiciais!D:D,Conciliacao!A175,df_bloqueios_judiciais!G:G,"&gt;0")</f>
        <v/>
      </c>
      <c r="H175" s="7">
        <f>SUMIFS(df_extratos!I:I,df_extratos!F:F,Conciliacao!BE175,df_extratos!G:G,"CREDITO")+SUMIFS(df_extratos!I:I,df_extratos!F:F,Conciliacao!A175,df_extratos!G:G,"CREDITO")+SUMIFS(df_extratos!I:I,df_extratos!F:F,Conciliacao!BF175,df_extratos!G:G,"CREDITO")+SUMIFS(df_extratos!I:I,df_extratos!F:F,Conciliacao!BG175,df_extratos!G:G,"CREDITO")+SUMIFS(df_extratos!I:I,df_extratos!F:F,Conciliacao!BH175,df_extratos!G:G,"CREDITO")</f>
        <v/>
      </c>
      <c r="I175" s="9">
        <f>H175-SUM(B175:G175)</f>
        <v/>
      </c>
      <c r="J175" s="4">
        <f>SUMIFS(df_blueme_sem_parcelamento!E:E,df_blueme_sem_parcelamento!H:H,Conciliacao!A175)*(-1)</f>
        <v/>
      </c>
      <c r="K175" s="4">
        <f>SUMIFS(df_blueme_com_parcelamento!J:J,df_blueme_com_parcelamento!M:M,Conciliacao!A175)*(-1)</f>
        <v/>
      </c>
      <c r="L175" s="4">
        <f>SUMIFS(df_mutuos!N:N,df_mutuos!B:B,Conciliacao!A175)*(-1)</f>
        <v/>
      </c>
      <c r="M175" s="8">
        <f>SUMIFS(df_bloqueios_judiciais!G:G,df_bloqueios_judiciais!D:D,Conciliacao!A175,df_bloqueios_judiciais!G:G,"&lt;0")</f>
        <v/>
      </c>
      <c r="N175" s="10">
        <f>SUMIFS(df_extratos!I:I,df_extratos!F:F,Conciliacao!BE175,df_extratos!G:G,"DEBITO")+SUMIFS(df_extratos!I:I,df_extratos!F:F,Conciliacao!A175,df_extratos!G:G,"DEBITO")+SUMIFS(df_extratos!I:I,df_extratos!F:F,Conciliacao!BF175,df_extratos!G:G,"DEBITO")+SUMIFS(df_extratos!I:I,df_extratos!F:F,Conciliacao!BG175,df_extratos!G:G,"DEBITO")+SUMIFS(df_extratos!I:I,df_extratos!F:F,Conciliacao!BH175,df_extratos!G:G,"DEBITO")</f>
        <v/>
      </c>
      <c r="O175" s="11">
        <f>N175-SUM(J175:M175)</f>
        <v/>
      </c>
      <c r="P175" s="25">
        <f>SUMIFS(df_ajustes_conciliaco!D:D,df_ajustes_conciliaco!C:C,Conciliacao!A175)</f>
        <v/>
      </c>
      <c r="Q175" s="22">
        <f>O175+I175-P175</f>
        <v/>
      </c>
      <c r="BE175" s="20" t="n">
        <v>45831.5</v>
      </c>
      <c r="BF175" s="20" t="n">
        <v>45831.125</v>
      </c>
      <c r="BG175" s="20" t="n">
        <v>45831.54166666666</v>
      </c>
      <c r="BH175" s="20" t="n">
        <v>45831.625</v>
      </c>
    </row>
    <row r="176">
      <c r="A176" s="5">
        <f>A175+1</f>
        <v/>
      </c>
      <c r="B176" s="3">
        <f>-SUMIFS(df_extrato_zig!G:G,df_extrato_zig!E:E,Conciliacao!A176,df_extrato_zig!D:D,"Saque")-SUMIFS(df_extrato_zig!G:G,df_extrato_zig!E:E,Conciliacao!A176,df_extrato_zig!D:D,"Antecipação")</f>
        <v/>
      </c>
      <c r="C176" s="3">
        <f>SUMIFS(df_extrato_zig!E:E,df_extrato_zig!L:L,Conciliacao!A176,df_extrato_zig!F:F,"DINHEIRO")</f>
        <v/>
      </c>
      <c r="D176" s="3">
        <f>SUMIFS(view_parc_agrup!H:H,view_parc_agrup!G:G,Conciliacao!A176)</f>
        <v/>
      </c>
      <c r="E176" s="3">
        <f>SUMIFS(df_eventos!F:F,df_eventos!H:H,Conciliacao!A176)</f>
        <v/>
      </c>
      <c r="F176" s="3">
        <f>SUMIFS(df_mutuos!M:M,df_mutuos!B:B,Conciliacao!A176)</f>
        <v/>
      </c>
      <c r="G176" s="6">
        <f>SUMIFS(df_bloqueios_judiciais!G:G,df_bloqueios_judiciais!D:D,Conciliacao!A176,df_bloqueios_judiciais!G:G,"&gt;0")</f>
        <v/>
      </c>
      <c r="H176" s="7">
        <f>SUMIFS(df_extratos!I:I,df_extratos!F:F,Conciliacao!BE176,df_extratos!G:G,"CREDITO")+SUMIFS(df_extratos!I:I,df_extratos!F:F,Conciliacao!A176,df_extratos!G:G,"CREDITO")+SUMIFS(df_extratos!I:I,df_extratos!F:F,Conciliacao!BF176,df_extratos!G:G,"CREDITO")+SUMIFS(df_extratos!I:I,df_extratos!F:F,Conciliacao!BG176,df_extratos!G:G,"CREDITO")+SUMIFS(df_extratos!I:I,df_extratos!F:F,Conciliacao!BH176,df_extratos!G:G,"CREDITO")</f>
        <v/>
      </c>
      <c r="I176" s="9">
        <f>H176-SUM(B176:G176)</f>
        <v/>
      </c>
      <c r="J176" s="4">
        <f>SUMIFS(df_blueme_sem_parcelamento!E:E,df_blueme_sem_parcelamento!H:H,Conciliacao!A176)*(-1)</f>
        <v/>
      </c>
      <c r="K176" s="4">
        <f>SUMIFS(df_blueme_com_parcelamento!J:J,df_blueme_com_parcelamento!M:M,Conciliacao!A176)*(-1)</f>
        <v/>
      </c>
      <c r="L176" s="4">
        <f>SUMIFS(df_mutuos!N:N,df_mutuos!B:B,Conciliacao!A176)*(-1)</f>
        <v/>
      </c>
      <c r="M176" s="8">
        <f>SUMIFS(df_bloqueios_judiciais!G:G,df_bloqueios_judiciais!D:D,Conciliacao!A176,df_bloqueios_judiciais!G:G,"&lt;0")</f>
        <v/>
      </c>
      <c r="N176" s="10">
        <f>SUMIFS(df_extratos!I:I,df_extratos!F:F,Conciliacao!BE176,df_extratos!G:G,"DEBITO")+SUMIFS(df_extratos!I:I,df_extratos!F:F,Conciliacao!A176,df_extratos!G:G,"DEBITO")+SUMIFS(df_extratos!I:I,df_extratos!F:F,Conciliacao!BF176,df_extratos!G:G,"DEBITO")+SUMIFS(df_extratos!I:I,df_extratos!F:F,Conciliacao!BG176,df_extratos!G:G,"DEBITO")+SUMIFS(df_extratos!I:I,df_extratos!F:F,Conciliacao!BH176,df_extratos!G:G,"DEBITO")</f>
        <v/>
      </c>
      <c r="O176" s="11">
        <f>N176-SUM(J176:M176)</f>
        <v/>
      </c>
      <c r="P176" s="25">
        <f>SUMIFS(df_ajustes_conciliaco!D:D,df_ajustes_conciliaco!C:C,Conciliacao!A176)</f>
        <v/>
      </c>
      <c r="Q176" s="22">
        <f>O176+I176-P176</f>
        <v/>
      </c>
      <c r="BE176" s="20" t="n">
        <v>45832.5</v>
      </c>
      <c r="BF176" s="20" t="n">
        <v>45832.125</v>
      </c>
      <c r="BG176" s="20" t="n">
        <v>45832.54166666666</v>
      </c>
      <c r="BH176" s="20" t="n">
        <v>45832.625</v>
      </c>
    </row>
    <row r="177">
      <c r="A177" s="5">
        <f>A176+1</f>
        <v/>
      </c>
      <c r="B177" s="3">
        <f>-SUMIFS(df_extrato_zig!G:G,df_extrato_zig!E:E,Conciliacao!A177,df_extrato_zig!D:D,"Saque")-SUMIFS(df_extrato_zig!G:G,df_extrato_zig!E:E,Conciliacao!A177,df_extrato_zig!D:D,"Antecipação")</f>
        <v/>
      </c>
      <c r="C177" s="3">
        <f>SUMIFS(df_extrato_zig!E:E,df_extrato_zig!L:L,Conciliacao!A177,df_extrato_zig!F:F,"DINHEIRO")</f>
        <v/>
      </c>
      <c r="D177" s="3">
        <f>SUMIFS(view_parc_agrup!H:H,view_parc_agrup!G:G,Conciliacao!A177)</f>
        <v/>
      </c>
      <c r="E177" s="3">
        <f>SUMIFS(df_eventos!F:F,df_eventos!H:H,Conciliacao!A177)</f>
        <v/>
      </c>
      <c r="F177" s="3">
        <f>SUMIFS(df_mutuos!M:M,df_mutuos!B:B,Conciliacao!A177)</f>
        <v/>
      </c>
      <c r="G177" s="6">
        <f>SUMIFS(df_bloqueios_judiciais!G:G,df_bloqueios_judiciais!D:D,Conciliacao!A177,df_bloqueios_judiciais!G:G,"&gt;0")</f>
        <v/>
      </c>
      <c r="H177" s="7">
        <f>SUMIFS(df_extratos!I:I,df_extratos!F:F,Conciliacao!BE177,df_extratos!G:G,"CREDITO")+SUMIFS(df_extratos!I:I,df_extratos!F:F,Conciliacao!A177,df_extratos!G:G,"CREDITO")+SUMIFS(df_extratos!I:I,df_extratos!F:F,Conciliacao!BF177,df_extratos!G:G,"CREDITO")+SUMIFS(df_extratos!I:I,df_extratos!F:F,Conciliacao!BG177,df_extratos!G:G,"CREDITO")+SUMIFS(df_extratos!I:I,df_extratos!F:F,Conciliacao!BH177,df_extratos!G:G,"CREDITO")</f>
        <v/>
      </c>
      <c r="I177" s="9">
        <f>H177-SUM(B177:G177)</f>
        <v/>
      </c>
      <c r="J177" s="4">
        <f>SUMIFS(df_blueme_sem_parcelamento!E:E,df_blueme_sem_parcelamento!H:H,Conciliacao!A177)*(-1)</f>
        <v/>
      </c>
      <c r="K177" s="4">
        <f>SUMIFS(df_blueme_com_parcelamento!J:J,df_blueme_com_parcelamento!M:M,Conciliacao!A177)*(-1)</f>
        <v/>
      </c>
      <c r="L177" s="4">
        <f>SUMIFS(df_mutuos!N:N,df_mutuos!B:B,Conciliacao!A177)*(-1)</f>
        <v/>
      </c>
      <c r="M177" s="8">
        <f>SUMIFS(df_bloqueios_judiciais!G:G,df_bloqueios_judiciais!D:D,Conciliacao!A177,df_bloqueios_judiciais!G:G,"&lt;0")</f>
        <v/>
      </c>
      <c r="N177" s="10">
        <f>SUMIFS(df_extratos!I:I,df_extratos!F:F,Conciliacao!BE177,df_extratos!G:G,"DEBITO")+SUMIFS(df_extratos!I:I,df_extratos!F:F,Conciliacao!A177,df_extratos!G:G,"DEBITO")+SUMIFS(df_extratos!I:I,df_extratos!F:F,Conciliacao!BF177,df_extratos!G:G,"DEBITO")+SUMIFS(df_extratos!I:I,df_extratos!F:F,Conciliacao!BG177,df_extratos!G:G,"DEBITO")+SUMIFS(df_extratos!I:I,df_extratos!F:F,Conciliacao!BH177,df_extratos!G:G,"DEBITO")</f>
        <v/>
      </c>
      <c r="O177" s="11">
        <f>N177-SUM(J177:M177)</f>
        <v/>
      </c>
      <c r="P177" s="25">
        <f>SUMIFS(df_ajustes_conciliaco!D:D,df_ajustes_conciliaco!C:C,Conciliacao!A177)</f>
        <v/>
      </c>
      <c r="Q177" s="22">
        <f>O177+I177-P177</f>
        <v/>
      </c>
      <c r="BE177" s="20" t="n">
        <v>45833.5</v>
      </c>
      <c r="BF177" s="20" t="n">
        <v>45833.125</v>
      </c>
      <c r="BG177" s="20" t="n">
        <v>45833.54166666666</v>
      </c>
      <c r="BH177" s="20" t="n">
        <v>45833.625</v>
      </c>
    </row>
    <row r="178">
      <c r="A178" s="5">
        <f>A177+1</f>
        <v/>
      </c>
      <c r="B178" s="3">
        <f>-SUMIFS(df_extrato_zig!G:G,df_extrato_zig!E:E,Conciliacao!A178,df_extrato_zig!D:D,"Saque")-SUMIFS(df_extrato_zig!G:G,df_extrato_zig!E:E,Conciliacao!A178,df_extrato_zig!D:D,"Antecipação")</f>
        <v/>
      </c>
      <c r="C178" s="3">
        <f>SUMIFS(df_extrato_zig!E:E,df_extrato_zig!L:L,Conciliacao!A178,df_extrato_zig!F:F,"DINHEIRO")</f>
        <v/>
      </c>
      <c r="D178" s="3">
        <f>SUMIFS(view_parc_agrup!H:H,view_parc_agrup!G:G,Conciliacao!A178)</f>
        <v/>
      </c>
      <c r="E178" s="3">
        <f>SUMIFS(df_eventos!F:F,df_eventos!H:H,Conciliacao!A178)</f>
        <v/>
      </c>
      <c r="F178" s="3">
        <f>SUMIFS(df_mutuos!M:M,df_mutuos!B:B,Conciliacao!A178)</f>
        <v/>
      </c>
      <c r="G178" s="6">
        <f>SUMIFS(df_bloqueios_judiciais!G:G,df_bloqueios_judiciais!D:D,Conciliacao!A178,df_bloqueios_judiciais!G:G,"&gt;0")</f>
        <v/>
      </c>
      <c r="H178" s="7">
        <f>SUMIFS(df_extratos!I:I,df_extratos!F:F,Conciliacao!BE178,df_extratos!G:G,"CREDITO")+SUMIFS(df_extratos!I:I,df_extratos!F:F,Conciliacao!A178,df_extratos!G:G,"CREDITO")+SUMIFS(df_extratos!I:I,df_extratos!F:F,Conciliacao!BF178,df_extratos!G:G,"CREDITO")+SUMIFS(df_extratos!I:I,df_extratos!F:F,Conciliacao!BG178,df_extratos!G:G,"CREDITO")+SUMIFS(df_extratos!I:I,df_extratos!F:F,Conciliacao!BH178,df_extratos!G:G,"CREDITO")</f>
        <v/>
      </c>
      <c r="I178" s="9">
        <f>H178-SUM(B178:G178)</f>
        <v/>
      </c>
      <c r="J178" s="4">
        <f>SUMIFS(df_blueme_sem_parcelamento!E:E,df_blueme_sem_parcelamento!H:H,Conciliacao!A178)*(-1)</f>
        <v/>
      </c>
      <c r="K178" s="4">
        <f>SUMIFS(df_blueme_com_parcelamento!J:J,df_blueme_com_parcelamento!M:M,Conciliacao!A178)*(-1)</f>
        <v/>
      </c>
      <c r="L178" s="4">
        <f>SUMIFS(df_mutuos!N:N,df_mutuos!B:B,Conciliacao!A178)*(-1)</f>
        <v/>
      </c>
      <c r="M178" s="8">
        <f>SUMIFS(df_bloqueios_judiciais!G:G,df_bloqueios_judiciais!D:D,Conciliacao!A178,df_bloqueios_judiciais!G:G,"&lt;0")</f>
        <v/>
      </c>
      <c r="N178" s="10">
        <f>SUMIFS(df_extratos!I:I,df_extratos!F:F,Conciliacao!BE178,df_extratos!G:G,"DEBITO")+SUMIFS(df_extratos!I:I,df_extratos!F:F,Conciliacao!A178,df_extratos!G:G,"DEBITO")+SUMIFS(df_extratos!I:I,df_extratos!F:F,Conciliacao!BF178,df_extratos!G:G,"DEBITO")+SUMIFS(df_extratos!I:I,df_extratos!F:F,Conciliacao!BG178,df_extratos!G:G,"DEBITO")+SUMIFS(df_extratos!I:I,df_extratos!F:F,Conciliacao!BH178,df_extratos!G:G,"DEBITO")</f>
        <v/>
      </c>
      <c r="O178" s="11">
        <f>N178-SUM(J178:M178)</f>
        <v/>
      </c>
      <c r="P178" s="25">
        <f>SUMIFS(df_ajustes_conciliaco!D:D,df_ajustes_conciliaco!C:C,Conciliacao!A178)</f>
        <v/>
      </c>
      <c r="Q178" s="22">
        <f>O178+I178-P178</f>
        <v/>
      </c>
      <c r="BE178" s="20" t="n">
        <v>45834.5</v>
      </c>
      <c r="BF178" s="20" t="n">
        <v>45834.125</v>
      </c>
      <c r="BG178" s="20" t="n">
        <v>45834.54166666666</v>
      </c>
      <c r="BH178" s="20" t="n">
        <v>45834.625</v>
      </c>
    </row>
    <row r="179">
      <c r="A179" s="5">
        <f>A178+1</f>
        <v/>
      </c>
      <c r="B179" s="3">
        <f>-SUMIFS(df_extrato_zig!G:G,df_extrato_zig!E:E,Conciliacao!A179,df_extrato_zig!D:D,"Saque")-SUMIFS(df_extrato_zig!G:G,df_extrato_zig!E:E,Conciliacao!A179,df_extrato_zig!D:D,"Antecipação")</f>
        <v/>
      </c>
      <c r="C179" s="3">
        <f>SUMIFS(df_extrato_zig!E:E,df_extrato_zig!L:L,Conciliacao!A179,df_extrato_zig!F:F,"DINHEIRO")</f>
        <v/>
      </c>
      <c r="D179" s="3">
        <f>SUMIFS(view_parc_agrup!H:H,view_parc_agrup!G:G,Conciliacao!A179)</f>
        <v/>
      </c>
      <c r="E179" s="3">
        <f>SUMIFS(df_eventos!F:F,df_eventos!H:H,Conciliacao!A179)</f>
        <v/>
      </c>
      <c r="F179" s="3">
        <f>SUMIFS(df_mutuos!M:M,df_mutuos!B:B,Conciliacao!A179)</f>
        <v/>
      </c>
      <c r="G179" s="6">
        <f>SUMIFS(df_bloqueios_judiciais!G:G,df_bloqueios_judiciais!D:D,Conciliacao!A179,df_bloqueios_judiciais!G:G,"&gt;0")</f>
        <v/>
      </c>
      <c r="H179" s="7">
        <f>SUMIFS(df_extratos!I:I,df_extratos!F:F,Conciliacao!BE179,df_extratos!G:G,"CREDITO")+SUMIFS(df_extratos!I:I,df_extratos!F:F,Conciliacao!A179,df_extratos!G:G,"CREDITO")+SUMIFS(df_extratos!I:I,df_extratos!F:F,Conciliacao!BF179,df_extratos!G:G,"CREDITO")+SUMIFS(df_extratos!I:I,df_extratos!F:F,Conciliacao!BG179,df_extratos!G:G,"CREDITO")+SUMIFS(df_extratos!I:I,df_extratos!F:F,Conciliacao!BH179,df_extratos!G:G,"CREDITO")</f>
        <v/>
      </c>
      <c r="I179" s="9">
        <f>H179-SUM(B179:G179)</f>
        <v/>
      </c>
      <c r="J179" s="4">
        <f>SUMIFS(df_blueme_sem_parcelamento!E:E,df_blueme_sem_parcelamento!H:H,Conciliacao!A179)*(-1)</f>
        <v/>
      </c>
      <c r="K179" s="4">
        <f>SUMIFS(df_blueme_com_parcelamento!J:J,df_blueme_com_parcelamento!M:M,Conciliacao!A179)*(-1)</f>
        <v/>
      </c>
      <c r="L179" s="4">
        <f>SUMIFS(df_mutuos!N:N,df_mutuos!B:B,Conciliacao!A179)*(-1)</f>
        <v/>
      </c>
      <c r="M179" s="8">
        <f>SUMIFS(df_bloqueios_judiciais!G:G,df_bloqueios_judiciais!D:D,Conciliacao!A179,df_bloqueios_judiciais!G:G,"&lt;0")</f>
        <v/>
      </c>
      <c r="N179" s="10">
        <f>SUMIFS(df_extratos!I:I,df_extratos!F:F,Conciliacao!BE179,df_extratos!G:G,"DEBITO")+SUMIFS(df_extratos!I:I,df_extratos!F:F,Conciliacao!A179,df_extratos!G:G,"DEBITO")+SUMIFS(df_extratos!I:I,df_extratos!F:F,Conciliacao!BF179,df_extratos!G:G,"DEBITO")+SUMIFS(df_extratos!I:I,df_extratos!F:F,Conciliacao!BG179,df_extratos!G:G,"DEBITO")+SUMIFS(df_extratos!I:I,df_extratos!F:F,Conciliacao!BH179,df_extratos!G:G,"DEBITO")</f>
        <v/>
      </c>
      <c r="O179" s="11">
        <f>N179-SUM(J179:M179)</f>
        <v/>
      </c>
      <c r="P179" s="25">
        <f>SUMIFS(df_ajustes_conciliaco!D:D,df_ajustes_conciliaco!C:C,Conciliacao!A179)</f>
        <v/>
      </c>
      <c r="Q179" s="22">
        <f>O179+I179-P179</f>
        <v/>
      </c>
      <c r="BE179" s="20" t="n">
        <v>45835.5</v>
      </c>
      <c r="BF179" s="20" t="n">
        <v>45835.125</v>
      </c>
      <c r="BG179" s="20" t="n">
        <v>45835.54166666666</v>
      </c>
      <c r="BH179" s="20" t="n">
        <v>45835.625</v>
      </c>
    </row>
    <row r="180">
      <c r="A180" s="5">
        <f>A179+1</f>
        <v/>
      </c>
      <c r="B180" s="3">
        <f>-SUMIFS(df_extrato_zig!G:G,df_extrato_zig!E:E,Conciliacao!A180,df_extrato_zig!D:D,"Saque")-SUMIFS(df_extrato_zig!G:G,df_extrato_zig!E:E,Conciliacao!A180,df_extrato_zig!D:D,"Antecipação")</f>
        <v/>
      </c>
      <c r="C180" s="3">
        <f>SUMIFS(df_extrato_zig!E:E,df_extrato_zig!L:L,Conciliacao!A180,df_extrato_zig!F:F,"DINHEIRO")</f>
        <v/>
      </c>
      <c r="D180" s="3">
        <f>SUMIFS(view_parc_agrup!H:H,view_parc_agrup!G:G,Conciliacao!A180)</f>
        <v/>
      </c>
      <c r="E180" s="3">
        <f>SUMIFS(df_eventos!F:F,df_eventos!H:H,Conciliacao!A180)</f>
        <v/>
      </c>
      <c r="F180" s="3">
        <f>SUMIFS(df_mutuos!M:M,df_mutuos!B:B,Conciliacao!A180)</f>
        <v/>
      </c>
      <c r="G180" s="6">
        <f>SUMIFS(df_bloqueios_judiciais!G:G,df_bloqueios_judiciais!D:D,Conciliacao!A180,df_bloqueios_judiciais!G:G,"&gt;0")</f>
        <v/>
      </c>
      <c r="H180" s="7">
        <f>SUMIFS(df_extratos!I:I,df_extratos!F:F,Conciliacao!BE180,df_extratos!G:G,"CREDITO")+SUMIFS(df_extratos!I:I,df_extratos!F:F,Conciliacao!A180,df_extratos!G:G,"CREDITO")+SUMIFS(df_extratos!I:I,df_extratos!F:F,Conciliacao!BF180,df_extratos!G:G,"CREDITO")+SUMIFS(df_extratos!I:I,df_extratos!F:F,Conciliacao!BG180,df_extratos!G:G,"CREDITO")+SUMIFS(df_extratos!I:I,df_extratos!F:F,Conciliacao!BH180,df_extratos!G:G,"CREDITO")</f>
        <v/>
      </c>
      <c r="I180" s="9">
        <f>H180-SUM(B180:G180)</f>
        <v/>
      </c>
      <c r="J180" s="4">
        <f>SUMIFS(df_blueme_sem_parcelamento!E:E,df_blueme_sem_parcelamento!H:H,Conciliacao!A180)*(-1)</f>
        <v/>
      </c>
      <c r="K180" s="4">
        <f>SUMIFS(df_blueme_com_parcelamento!J:J,df_blueme_com_parcelamento!M:M,Conciliacao!A180)*(-1)</f>
        <v/>
      </c>
      <c r="L180" s="4">
        <f>SUMIFS(df_mutuos!N:N,df_mutuos!B:B,Conciliacao!A180)*(-1)</f>
        <v/>
      </c>
      <c r="M180" s="8">
        <f>SUMIFS(df_bloqueios_judiciais!G:G,df_bloqueios_judiciais!D:D,Conciliacao!A180,df_bloqueios_judiciais!G:G,"&lt;0")</f>
        <v/>
      </c>
      <c r="N180" s="10">
        <f>SUMIFS(df_extratos!I:I,df_extratos!F:F,Conciliacao!BE180,df_extratos!G:G,"DEBITO")+SUMIFS(df_extratos!I:I,df_extratos!F:F,Conciliacao!A180,df_extratos!G:G,"DEBITO")+SUMIFS(df_extratos!I:I,df_extratos!F:F,Conciliacao!BF180,df_extratos!G:G,"DEBITO")+SUMIFS(df_extratos!I:I,df_extratos!F:F,Conciliacao!BG180,df_extratos!G:G,"DEBITO")+SUMIFS(df_extratos!I:I,df_extratos!F:F,Conciliacao!BH180,df_extratos!G:G,"DEBITO")</f>
        <v/>
      </c>
      <c r="O180" s="11">
        <f>N180-SUM(J180:M180)</f>
        <v/>
      </c>
      <c r="P180" s="25">
        <f>SUMIFS(df_ajustes_conciliaco!D:D,df_ajustes_conciliaco!C:C,Conciliacao!A180)</f>
        <v/>
      </c>
      <c r="Q180" s="22">
        <f>O180+I180-P180</f>
        <v/>
      </c>
      <c r="BE180" s="20" t="n">
        <v>45836.5</v>
      </c>
      <c r="BF180" s="20" t="n">
        <v>45836.125</v>
      </c>
      <c r="BG180" s="20" t="n">
        <v>45836.54166666666</v>
      </c>
      <c r="BH180" s="20" t="n">
        <v>45836.625</v>
      </c>
    </row>
    <row r="181">
      <c r="A181" s="5">
        <f>A180+1</f>
        <v/>
      </c>
      <c r="B181" s="3">
        <f>-SUMIFS(df_extrato_zig!G:G,df_extrato_zig!E:E,Conciliacao!A181,df_extrato_zig!D:D,"Saque")-SUMIFS(df_extrato_zig!G:G,df_extrato_zig!E:E,Conciliacao!A181,df_extrato_zig!D:D,"Antecipação")</f>
        <v/>
      </c>
      <c r="C181" s="3">
        <f>SUMIFS(df_extrato_zig!E:E,df_extrato_zig!L:L,Conciliacao!A181,df_extrato_zig!F:F,"DINHEIRO")</f>
        <v/>
      </c>
      <c r="D181" s="3">
        <f>SUMIFS(view_parc_agrup!H:H,view_parc_agrup!G:G,Conciliacao!A181)</f>
        <v/>
      </c>
      <c r="E181" s="3">
        <f>SUMIFS(df_eventos!F:F,df_eventos!H:H,Conciliacao!A181)</f>
        <v/>
      </c>
      <c r="F181" s="3">
        <f>SUMIFS(df_mutuos!M:M,df_mutuos!B:B,Conciliacao!A181)</f>
        <v/>
      </c>
      <c r="G181" s="6">
        <f>SUMIFS(df_bloqueios_judiciais!G:G,df_bloqueios_judiciais!D:D,Conciliacao!A181,df_bloqueios_judiciais!G:G,"&gt;0")</f>
        <v/>
      </c>
      <c r="H181" s="7">
        <f>SUMIFS(df_extratos!I:I,df_extratos!F:F,Conciliacao!BE181,df_extratos!G:G,"CREDITO")+SUMIFS(df_extratos!I:I,df_extratos!F:F,Conciliacao!A181,df_extratos!G:G,"CREDITO")+SUMIFS(df_extratos!I:I,df_extratos!F:F,Conciliacao!BF181,df_extratos!G:G,"CREDITO")+SUMIFS(df_extratos!I:I,df_extratos!F:F,Conciliacao!BG181,df_extratos!G:G,"CREDITO")+SUMIFS(df_extratos!I:I,df_extratos!F:F,Conciliacao!BH181,df_extratos!G:G,"CREDITO")</f>
        <v/>
      </c>
      <c r="I181" s="9">
        <f>H181-SUM(B181:G181)</f>
        <v/>
      </c>
      <c r="J181" s="4">
        <f>SUMIFS(df_blueme_sem_parcelamento!E:E,df_blueme_sem_parcelamento!H:H,Conciliacao!A181)*(-1)</f>
        <v/>
      </c>
      <c r="K181" s="4">
        <f>SUMIFS(df_blueme_com_parcelamento!J:J,df_blueme_com_parcelamento!M:M,Conciliacao!A181)*(-1)</f>
        <v/>
      </c>
      <c r="L181" s="4">
        <f>SUMIFS(df_mutuos!N:N,df_mutuos!B:B,Conciliacao!A181)*(-1)</f>
        <v/>
      </c>
      <c r="M181" s="8">
        <f>SUMIFS(df_bloqueios_judiciais!G:G,df_bloqueios_judiciais!D:D,Conciliacao!A181,df_bloqueios_judiciais!G:G,"&lt;0")</f>
        <v/>
      </c>
      <c r="N181" s="10">
        <f>SUMIFS(df_extratos!I:I,df_extratos!F:F,Conciliacao!BE181,df_extratos!G:G,"DEBITO")+SUMIFS(df_extratos!I:I,df_extratos!F:F,Conciliacao!A181,df_extratos!G:G,"DEBITO")+SUMIFS(df_extratos!I:I,df_extratos!F:F,Conciliacao!BF181,df_extratos!G:G,"DEBITO")+SUMIFS(df_extratos!I:I,df_extratos!F:F,Conciliacao!BG181,df_extratos!G:G,"DEBITO")+SUMIFS(df_extratos!I:I,df_extratos!F:F,Conciliacao!BH181,df_extratos!G:G,"DEBITO")</f>
        <v/>
      </c>
      <c r="O181" s="11">
        <f>N181-SUM(J181:M181)</f>
        <v/>
      </c>
      <c r="P181" s="25">
        <f>SUMIFS(df_ajustes_conciliaco!D:D,df_ajustes_conciliaco!C:C,Conciliacao!A181)</f>
        <v/>
      </c>
      <c r="Q181" s="22">
        <f>O181+I181-P181</f>
        <v/>
      </c>
      <c r="BE181" s="20" t="n">
        <v>45837.5</v>
      </c>
      <c r="BF181" s="20" t="n">
        <v>45837.125</v>
      </c>
      <c r="BG181" s="20" t="n">
        <v>45837.54166666666</v>
      </c>
      <c r="BH181" s="20" t="n">
        <v>45837.625</v>
      </c>
    </row>
    <row r="182">
      <c r="A182" s="5">
        <f>A181+1</f>
        <v/>
      </c>
      <c r="B182" s="3">
        <f>-SUMIFS(df_extrato_zig!G:G,df_extrato_zig!E:E,Conciliacao!A182,df_extrato_zig!D:D,"Saque")-SUMIFS(df_extrato_zig!G:G,df_extrato_zig!E:E,Conciliacao!A182,df_extrato_zig!D:D,"Antecipação")</f>
        <v/>
      </c>
      <c r="C182" s="3">
        <f>SUMIFS(df_extrato_zig!E:E,df_extrato_zig!L:L,Conciliacao!A182,df_extrato_zig!F:F,"DINHEIRO")</f>
        <v/>
      </c>
      <c r="D182" s="3">
        <f>SUMIFS(view_parc_agrup!H:H,view_parc_agrup!G:G,Conciliacao!A182)</f>
        <v/>
      </c>
      <c r="E182" s="3">
        <f>SUMIFS(df_eventos!F:F,df_eventos!H:H,Conciliacao!A182)</f>
        <v/>
      </c>
      <c r="F182" s="3">
        <f>SUMIFS(df_mutuos!M:M,df_mutuos!B:B,Conciliacao!A182)</f>
        <v/>
      </c>
      <c r="G182" s="6">
        <f>SUMIFS(df_bloqueios_judiciais!G:G,df_bloqueios_judiciais!D:D,Conciliacao!A182,df_bloqueios_judiciais!G:G,"&gt;0")</f>
        <v/>
      </c>
      <c r="H182" s="7">
        <f>SUMIFS(df_extratos!I:I,df_extratos!F:F,Conciliacao!BE182,df_extratos!G:G,"CREDITO")+SUMIFS(df_extratos!I:I,df_extratos!F:F,Conciliacao!A182,df_extratos!G:G,"CREDITO")+SUMIFS(df_extratos!I:I,df_extratos!F:F,Conciliacao!BF182,df_extratos!G:G,"CREDITO")+SUMIFS(df_extratos!I:I,df_extratos!F:F,Conciliacao!BG182,df_extratos!G:G,"CREDITO")+SUMIFS(df_extratos!I:I,df_extratos!F:F,Conciliacao!BH182,df_extratos!G:G,"CREDITO")</f>
        <v/>
      </c>
      <c r="I182" s="9">
        <f>H182-SUM(B182:G182)</f>
        <v/>
      </c>
      <c r="J182" s="4">
        <f>SUMIFS(df_blueme_sem_parcelamento!E:E,df_blueme_sem_parcelamento!H:H,Conciliacao!A182)*(-1)</f>
        <v/>
      </c>
      <c r="K182" s="4">
        <f>SUMIFS(df_blueme_com_parcelamento!J:J,df_blueme_com_parcelamento!M:M,Conciliacao!A182)*(-1)</f>
        <v/>
      </c>
      <c r="L182" s="4">
        <f>SUMIFS(df_mutuos!N:N,df_mutuos!B:B,Conciliacao!A182)*(-1)</f>
        <v/>
      </c>
      <c r="M182" s="8">
        <f>SUMIFS(df_bloqueios_judiciais!G:G,df_bloqueios_judiciais!D:D,Conciliacao!A182,df_bloqueios_judiciais!G:G,"&lt;0")</f>
        <v/>
      </c>
      <c r="N182" s="10">
        <f>SUMIFS(df_extratos!I:I,df_extratos!F:F,Conciliacao!BE182,df_extratos!G:G,"DEBITO")+SUMIFS(df_extratos!I:I,df_extratos!F:F,Conciliacao!A182,df_extratos!G:G,"DEBITO")+SUMIFS(df_extratos!I:I,df_extratos!F:F,Conciliacao!BF182,df_extratos!G:G,"DEBITO")+SUMIFS(df_extratos!I:I,df_extratos!F:F,Conciliacao!BG182,df_extratos!G:G,"DEBITO")+SUMIFS(df_extratos!I:I,df_extratos!F:F,Conciliacao!BH182,df_extratos!G:G,"DEBITO")</f>
        <v/>
      </c>
      <c r="O182" s="11">
        <f>N182-SUM(J182:M182)</f>
        <v/>
      </c>
      <c r="P182" s="25">
        <f>SUMIFS(df_ajustes_conciliaco!D:D,df_ajustes_conciliaco!C:C,Conciliacao!A182)</f>
        <v/>
      </c>
      <c r="Q182" s="22">
        <f>O182+I182-P182</f>
        <v/>
      </c>
      <c r="BE182" s="20" t="n">
        <v>45838.5</v>
      </c>
      <c r="BF182" s="20" t="n">
        <v>45838.125</v>
      </c>
      <c r="BG182" s="20" t="n">
        <v>45838.54166666666</v>
      </c>
      <c r="BH182" s="20" t="n">
        <v>45838.625</v>
      </c>
    </row>
    <row r="183">
      <c r="A183" s="5">
        <f>A182+1</f>
        <v/>
      </c>
      <c r="B183" s="3">
        <f>-SUMIFS(df_extrato_zig!G:G,df_extrato_zig!E:E,Conciliacao!A183,df_extrato_zig!D:D,"Saque")-SUMIFS(df_extrato_zig!G:G,df_extrato_zig!E:E,Conciliacao!A183,df_extrato_zig!D:D,"Antecipação")</f>
        <v/>
      </c>
      <c r="C183" s="3">
        <f>SUMIFS(df_extrato_zig!E:E,df_extrato_zig!L:L,Conciliacao!A183,df_extrato_zig!F:F,"DINHEIRO")</f>
        <v/>
      </c>
      <c r="D183" s="3">
        <f>SUMIFS(view_parc_agrup!H:H,view_parc_agrup!G:G,Conciliacao!A183)</f>
        <v/>
      </c>
      <c r="E183" s="3">
        <f>SUMIFS(df_eventos!F:F,df_eventos!H:H,Conciliacao!A183)</f>
        <v/>
      </c>
      <c r="F183" s="3">
        <f>SUMIFS(df_mutuos!M:M,df_mutuos!B:B,Conciliacao!A183)</f>
        <v/>
      </c>
      <c r="G183" s="6">
        <f>SUMIFS(df_bloqueios_judiciais!G:G,df_bloqueios_judiciais!D:D,Conciliacao!A183,df_bloqueios_judiciais!G:G,"&gt;0")</f>
        <v/>
      </c>
      <c r="H183" s="7">
        <f>SUMIFS(df_extratos!I:I,df_extratos!F:F,Conciliacao!BE183,df_extratos!G:G,"CREDITO")+SUMIFS(df_extratos!I:I,df_extratos!F:F,Conciliacao!A183,df_extratos!G:G,"CREDITO")+SUMIFS(df_extratos!I:I,df_extratos!F:F,Conciliacao!BF183,df_extratos!G:G,"CREDITO")+SUMIFS(df_extratos!I:I,df_extratos!F:F,Conciliacao!BG183,df_extratos!G:G,"CREDITO")+SUMIFS(df_extratos!I:I,df_extratos!F:F,Conciliacao!BH183,df_extratos!G:G,"CREDITO")</f>
        <v/>
      </c>
      <c r="I183" s="9">
        <f>H183-SUM(B183:G183)</f>
        <v/>
      </c>
      <c r="J183" s="4">
        <f>SUMIFS(df_blueme_sem_parcelamento!E:E,df_blueme_sem_parcelamento!H:H,Conciliacao!A183)*(-1)</f>
        <v/>
      </c>
      <c r="K183" s="4">
        <f>SUMIFS(df_blueme_com_parcelamento!J:J,df_blueme_com_parcelamento!M:M,Conciliacao!A183)*(-1)</f>
        <v/>
      </c>
      <c r="L183" s="4">
        <f>SUMIFS(df_mutuos!N:N,df_mutuos!B:B,Conciliacao!A183)*(-1)</f>
        <v/>
      </c>
      <c r="M183" s="8">
        <f>SUMIFS(df_bloqueios_judiciais!G:G,df_bloqueios_judiciais!D:D,Conciliacao!A183,df_bloqueios_judiciais!G:G,"&lt;0")</f>
        <v/>
      </c>
      <c r="N183" s="10">
        <f>SUMIFS(df_extratos!I:I,df_extratos!F:F,Conciliacao!BE183,df_extratos!G:G,"DEBITO")+SUMIFS(df_extratos!I:I,df_extratos!F:F,Conciliacao!A183,df_extratos!G:G,"DEBITO")+SUMIFS(df_extratos!I:I,df_extratos!F:F,Conciliacao!BF183,df_extratos!G:G,"DEBITO")+SUMIFS(df_extratos!I:I,df_extratos!F:F,Conciliacao!BG183,df_extratos!G:G,"DEBITO")+SUMIFS(df_extratos!I:I,df_extratos!F:F,Conciliacao!BH183,df_extratos!G:G,"DEBITO")</f>
        <v/>
      </c>
      <c r="O183" s="11">
        <f>N183-SUM(J183:M183)</f>
        <v/>
      </c>
      <c r="P183" s="25">
        <f>SUMIFS(df_ajustes_conciliaco!D:D,df_ajustes_conciliaco!C:C,Conciliacao!A183)</f>
        <v/>
      </c>
      <c r="Q183" s="22">
        <f>O183+I183-P183</f>
        <v/>
      </c>
      <c r="BE183" s="20" t="n">
        <v>45839.5</v>
      </c>
      <c r="BF183" s="20" t="n">
        <v>45839.125</v>
      </c>
      <c r="BG183" s="20" t="n">
        <v>45839.54166666666</v>
      </c>
      <c r="BH183" s="20" t="n">
        <v>45839.625</v>
      </c>
    </row>
    <row r="184">
      <c r="A184" s="5">
        <f>A183+1</f>
        <v/>
      </c>
      <c r="B184" s="3">
        <f>-SUMIFS(df_extrato_zig!G:G,df_extrato_zig!E:E,Conciliacao!A184,df_extrato_zig!D:D,"Saque")-SUMIFS(df_extrato_zig!G:G,df_extrato_zig!E:E,Conciliacao!A184,df_extrato_zig!D:D,"Antecipação")</f>
        <v/>
      </c>
      <c r="C184" s="3">
        <f>SUMIFS(df_extrato_zig!E:E,df_extrato_zig!L:L,Conciliacao!A184,df_extrato_zig!F:F,"DINHEIRO")</f>
        <v/>
      </c>
      <c r="D184" s="3">
        <f>SUMIFS(view_parc_agrup!H:H,view_parc_agrup!G:G,Conciliacao!A184)</f>
        <v/>
      </c>
      <c r="E184" s="3">
        <f>SUMIFS(df_eventos!F:F,df_eventos!H:H,Conciliacao!A184)</f>
        <v/>
      </c>
      <c r="F184" s="3">
        <f>SUMIFS(df_mutuos!M:M,df_mutuos!B:B,Conciliacao!A184)</f>
        <v/>
      </c>
      <c r="G184" s="6">
        <f>SUMIFS(df_bloqueios_judiciais!G:G,df_bloqueios_judiciais!D:D,Conciliacao!A184,df_bloqueios_judiciais!G:G,"&gt;0")</f>
        <v/>
      </c>
      <c r="H184" s="7">
        <f>SUMIFS(df_extratos!I:I,df_extratos!F:F,Conciliacao!BE184,df_extratos!G:G,"CREDITO")+SUMIFS(df_extratos!I:I,df_extratos!F:F,Conciliacao!A184,df_extratos!G:G,"CREDITO")+SUMIFS(df_extratos!I:I,df_extratos!F:F,Conciliacao!BF184,df_extratos!G:G,"CREDITO")+SUMIFS(df_extratos!I:I,df_extratos!F:F,Conciliacao!BG184,df_extratos!G:G,"CREDITO")+SUMIFS(df_extratos!I:I,df_extratos!F:F,Conciliacao!BH184,df_extratos!G:G,"CREDITO")</f>
        <v/>
      </c>
      <c r="I184" s="9">
        <f>H184-SUM(B184:G184)</f>
        <v/>
      </c>
      <c r="J184" s="4">
        <f>SUMIFS(df_blueme_sem_parcelamento!E:E,df_blueme_sem_parcelamento!H:H,Conciliacao!A184)*(-1)</f>
        <v/>
      </c>
      <c r="K184" s="4">
        <f>SUMIFS(df_blueme_com_parcelamento!J:J,df_blueme_com_parcelamento!M:M,Conciliacao!A184)*(-1)</f>
        <v/>
      </c>
      <c r="L184" s="4">
        <f>SUMIFS(df_mutuos!N:N,df_mutuos!B:B,Conciliacao!A184)*(-1)</f>
        <v/>
      </c>
      <c r="M184" s="8">
        <f>SUMIFS(df_bloqueios_judiciais!G:G,df_bloqueios_judiciais!D:D,Conciliacao!A184,df_bloqueios_judiciais!G:G,"&lt;0")</f>
        <v/>
      </c>
      <c r="N184" s="10">
        <f>SUMIFS(df_extratos!I:I,df_extratos!F:F,Conciliacao!BE184,df_extratos!G:G,"DEBITO")+SUMIFS(df_extratos!I:I,df_extratos!F:F,Conciliacao!A184,df_extratos!G:G,"DEBITO")+SUMIFS(df_extratos!I:I,df_extratos!F:F,Conciliacao!BF184,df_extratos!G:G,"DEBITO")+SUMIFS(df_extratos!I:I,df_extratos!F:F,Conciliacao!BG184,df_extratos!G:G,"DEBITO")+SUMIFS(df_extratos!I:I,df_extratos!F:F,Conciliacao!BH184,df_extratos!G:G,"DEBITO")</f>
        <v/>
      </c>
      <c r="O184" s="11">
        <f>N184-SUM(J184:M184)</f>
        <v/>
      </c>
      <c r="P184" s="25">
        <f>SUMIFS(df_ajustes_conciliaco!D:D,df_ajustes_conciliaco!C:C,Conciliacao!A184)</f>
        <v/>
      </c>
      <c r="Q184" s="22">
        <f>O184+I184-P184</f>
        <v/>
      </c>
      <c r="BE184" s="20" t="n">
        <v>45840.5</v>
      </c>
      <c r="BF184" s="20" t="n">
        <v>45840.125</v>
      </c>
      <c r="BG184" s="20" t="n">
        <v>45840.54166666666</v>
      </c>
      <c r="BH184" s="20" t="n">
        <v>45840.625</v>
      </c>
    </row>
    <row r="185">
      <c r="A185" s="5">
        <f>A184+1</f>
        <v/>
      </c>
      <c r="B185" s="3">
        <f>-SUMIFS(df_extrato_zig!G:G,df_extrato_zig!E:E,Conciliacao!A185,df_extrato_zig!D:D,"Saque")-SUMIFS(df_extrato_zig!G:G,df_extrato_zig!E:E,Conciliacao!A185,df_extrato_zig!D:D,"Antecipação")</f>
        <v/>
      </c>
      <c r="C185" s="3">
        <f>SUMIFS(df_extrato_zig!E:E,df_extrato_zig!L:L,Conciliacao!A185,df_extrato_zig!F:F,"DINHEIRO")</f>
        <v/>
      </c>
      <c r="D185" s="3">
        <f>SUMIFS(view_parc_agrup!H:H,view_parc_agrup!G:G,Conciliacao!A185)</f>
        <v/>
      </c>
      <c r="E185" s="3">
        <f>SUMIFS(df_eventos!F:F,df_eventos!H:H,Conciliacao!A185)</f>
        <v/>
      </c>
      <c r="F185" s="3">
        <f>SUMIFS(df_mutuos!M:M,df_mutuos!B:B,Conciliacao!A185)</f>
        <v/>
      </c>
      <c r="G185" s="6">
        <f>SUMIFS(df_bloqueios_judiciais!G:G,df_bloqueios_judiciais!D:D,Conciliacao!A185,df_bloqueios_judiciais!G:G,"&gt;0")</f>
        <v/>
      </c>
      <c r="H185" s="7">
        <f>SUMIFS(df_extratos!I:I,df_extratos!F:F,Conciliacao!BE185,df_extratos!G:G,"CREDITO")+SUMIFS(df_extratos!I:I,df_extratos!F:F,Conciliacao!A185,df_extratos!G:G,"CREDITO")+SUMIFS(df_extratos!I:I,df_extratos!F:F,Conciliacao!BF185,df_extratos!G:G,"CREDITO")+SUMIFS(df_extratos!I:I,df_extratos!F:F,Conciliacao!BG185,df_extratos!G:G,"CREDITO")+SUMIFS(df_extratos!I:I,df_extratos!F:F,Conciliacao!BH185,df_extratos!G:G,"CREDITO")</f>
        <v/>
      </c>
      <c r="I185" s="9">
        <f>H185-SUM(B185:G185)</f>
        <v/>
      </c>
      <c r="J185" s="4">
        <f>SUMIFS(df_blueme_sem_parcelamento!E:E,df_blueme_sem_parcelamento!H:H,Conciliacao!A185)*(-1)</f>
        <v/>
      </c>
      <c r="K185" s="4">
        <f>SUMIFS(df_blueme_com_parcelamento!J:J,df_blueme_com_parcelamento!M:M,Conciliacao!A185)*(-1)</f>
        <v/>
      </c>
      <c r="L185" s="4">
        <f>SUMIFS(df_mutuos!N:N,df_mutuos!B:B,Conciliacao!A185)*(-1)</f>
        <v/>
      </c>
      <c r="M185" s="8">
        <f>SUMIFS(df_bloqueios_judiciais!G:G,df_bloqueios_judiciais!D:D,Conciliacao!A185,df_bloqueios_judiciais!G:G,"&lt;0")</f>
        <v/>
      </c>
      <c r="N185" s="10">
        <f>SUMIFS(df_extratos!I:I,df_extratos!F:F,Conciliacao!BE185,df_extratos!G:G,"DEBITO")+SUMIFS(df_extratos!I:I,df_extratos!F:F,Conciliacao!A185,df_extratos!G:G,"DEBITO")+SUMIFS(df_extratos!I:I,df_extratos!F:F,Conciliacao!BF185,df_extratos!G:G,"DEBITO")+SUMIFS(df_extratos!I:I,df_extratos!F:F,Conciliacao!BG185,df_extratos!G:G,"DEBITO")+SUMIFS(df_extratos!I:I,df_extratos!F:F,Conciliacao!BH185,df_extratos!G:G,"DEBITO")</f>
        <v/>
      </c>
      <c r="O185" s="11">
        <f>N185-SUM(J185:M185)</f>
        <v/>
      </c>
      <c r="P185" s="25">
        <f>SUMIFS(df_ajustes_conciliaco!D:D,df_ajustes_conciliaco!C:C,Conciliacao!A185)</f>
        <v/>
      </c>
      <c r="Q185" s="22">
        <f>O185+I185-P185</f>
        <v/>
      </c>
      <c r="BE185" s="20" t="n">
        <v>45841.5</v>
      </c>
      <c r="BF185" s="20" t="n">
        <v>45841.125</v>
      </c>
      <c r="BG185" s="20" t="n">
        <v>45841.54166666666</v>
      </c>
      <c r="BH185" s="20" t="n">
        <v>45841.625</v>
      </c>
    </row>
    <row r="186">
      <c r="A186" s="5">
        <f>A185+1</f>
        <v/>
      </c>
      <c r="B186" s="3">
        <f>-SUMIFS(df_extrato_zig!G:G,df_extrato_zig!E:E,Conciliacao!A186,df_extrato_zig!D:D,"Saque")-SUMIFS(df_extrato_zig!G:G,df_extrato_zig!E:E,Conciliacao!A186,df_extrato_zig!D:D,"Antecipação")</f>
        <v/>
      </c>
      <c r="C186" s="3">
        <f>SUMIFS(df_extrato_zig!E:E,df_extrato_zig!L:L,Conciliacao!A186,df_extrato_zig!F:F,"DINHEIRO")</f>
        <v/>
      </c>
      <c r="D186" s="3">
        <f>SUMIFS(view_parc_agrup!H:H,view_parc_agrup!G:G,Conciliacao!A186)</f>
        <v/>
      </c>
      <c r="E186" s="3">
        <f>SUMIFS(df_eventos!F:F,df_eventos!H:H,Conciliacao!A186)</f>
        <v/>
      </c>
      <c r="F186" s="3">
        <f>SUMIFS(df_mutuos!M:M,df_mutuos!B:B,Conciliacao!A186)</f>
        <v/>
      </c>
      <c r="G186" s="6">
        <f>SUMIFS(df_bloqueios_judiciais!G:G,df_bloqueios_judiciais!D:D,Conciliacao!A186,df_bloqueios_judiciais!G:G,"&gt;0")</f>
        <v/>
      </c>
      <c r="H186" s="7">
        <f>SUMIFS(df_extratos!I:I,df_extratos!F:F,Conciliacao!BE186,df_extratos!G:G,"CREDITO")+SUMIFS(df_extratos!I:I,df_extratos!F:F,Conciliacao!A186,df_extratos!G:G,"CREDITO")+SUMIFS(df_extratos!I:I,df_extratos!F:F,Conciliacao!BF186,df_extratos!G:G,"CREDITO")+SUMIFS(df_extratos!I:I,df_extratos!F:F,Conciliacao!BG186,df_extratos!G:G,"CREDITO")+SUMIFS(df_extratos!I:I,df_extratos!F:F,Conciliacao!BH186,df_extratos!G:G,"CREDITO")</f>
        <v/>
      </c>
      <c r="I186" s="9">
        <f>H186-SUM(B186:G186)</f>
        <v/>
      </c>
      <c r="J186" s="4">
        <f>SUMIFS(df_blueme_sem_parcelamento!E:E,df_blueme_sem_parcelamento!H:H,Conciliacao!A186)*(-1)</f>
        <v/>
      </c>
      <c r="K186" s="4">
        <f>SUMIFS(df_blueme_com_parcelamento!J:J,df_blueme_com_parcelamento!M:M,Conciliacao!A186)*(-1)</f>
        <v/>
      </c>
      <c r="L186" s="4">
        <f>SUMIFS(df_mutuos!N:N,df_mutuos!B:B,Conciliacao!A186)*(-1)</f>
        <v/>
      </c>
      <c r="M186" s="8">
        <f>SUMIFS(df_bloqueios_judiciais!G:G,df_bloqueios_judiciais!D:D,Conciliacao!A186,df_bloqueios_judiciais!G:G,"&lt;0")</f>
        <v/>
      </c>
      <c r="N186" s="10">
        <f>SUMIFS(df_extratos!I:I,df_extratos!F:F,Conciliacao!BE186,df_extratos!G:G,"DEBITO")+SUMIFS(df_extratos!I:I,df_extratos!F:F,Conciliacao!A186,df_extratos!G:G,"DEBITO")+SUMIFS(df_extratos!I:I,df_extratos!F:F,Conciliacao!BF186,df_extratos!G:G,"DEBITO")+SUMIFS(df_extratos!I:I,df_extratos!F:F,Conciliacao!BG186,df_extratos!G:G,"DEBITO")+SUMIFS(df_extratos!I:I,df_extratos!F:F,Conciliacao!BH186,df_extratos!G:G,"DEBITO")</f>
        <v/>
      </c>
      <c r="O186" s="11">
        <f>N186-SUM(J186:M186)</f>
        <v/>
      </c>
      <c r="P186" s="25">
        <f>SUMIFS(df_ajustes_conciliaco!D:D,df_ajustes_conciliaco!C:C,Conciliacao!A186)</f>
        <v/>
      </c>
      <c r="Q186" s="22">
        <f>O186+I186-P186</f>
        <v/>
      </c>
      <c r="BE186" s="20" t="n">
        <v>45842.5</v>
      </c>
      <c r="BF186" s="20" t="n">
        <v>45842.125</v>
      </c>
      <c r="BG186" s="20" t="n">
        <v>45842.54166666666</v>
      </c>
      <c r="BH186" s="20" t="n">
        <v>45842.625</v>
      </c>
    </row>
    <row r="187">
      <c r="A187" s="5">
        <f>A186+1</f>
        <v/>
      </c>
      <c r="B187" s="3">
        <f>-SUMIFS(df_extrato_zig!G:G,df_extrato_zig!E:E,Conciliacao!A187,df_extrato_zig!D:D,"Saque")-SUMIFS(df_extrato_zig!G:G,df_extrato_zig!E:E,Conciliacao!A187,df_extrato_zig!D:D,"Antecipação")</f>
        <v/>
      </c>
      <c r="C187" s="3">
        <f>SUMIFS(df_extrato_zig!E:E,df_extrato_zig!L:L,Conciliacao!A187,df_extrato_zig!F:F,"DINHEIRO")</f>
        <v/>
      </c>
      <c r="D187" s="3">
        <f>SUMIFS(view_parc_agrup!H:H,view_parc_agrup!G:G,Conciliacao!A187)</f>
        <v/>
      </c>
      <c r="E187" s="3">
        <f>SUMIFS(df_eventos!F:F,df_eventos!H:H,Conciliacao!A187)</f>
        <v/>
      </c>
      <c r="F187" s="3">
        <f>SUMIFS(df_mutuos!M:M,df_mutuos!B:B,Conciliacao!A187)</f>
        <v/>
      </c>
      <c r="G187" s="6">
        <f>SUMIFS(df_bloqueios_judiciais!G:G,df_bloqueios_judiciais!D:D,Conciliacao!A187,df_bloqueios_judiciais!G:G,"&gt;0")</f>
        <v/>
      </c>
      <c r="H187" s="7">
        <f>SUMIFS(df_extratos!I:I,df_extratos!F:F,Conciliacao!BE187,df_extratos!G:G,"CREDITO")+SUMIFS(df_extratos!I:I,df_extratos!F:F,Conciliacao!A187,df_extratos!G:G,"CREDITO")+SUMIFS(df_extratos!I:I,df_extratos!F:F,Conciliacao!BF187,df_extratos!G:G,"CREDITO")+SUMIFS(df_extratos!I:I,df_extratos!F:F,Conciliacao!BG187,df_extratos!G:G,"CREDITO")+SUMIFS(df_extratos!I:I,df_extratos!F:F,Conciliacao!BH187,df_extratos!G:G,"CREDITO")</f>
        <v/>
      </c>
      <c r="I187" s="9">
        <f>H187-SUM(B187:G187)</f>
        <v/>
      </c>
      <c r="J187" s="4">
        <f>SUMIFS(df_blueme_sem_parcelamento!E:E,df_blueme_sem_parcelamento!H:H,Conciliacao!A187)*(-1)</f>
        <v/>
      </c>
      <c r="K187" s="4">
        <f>SUMIFS(df_blueme_com_parcelamento!J:J,df_blueme_com_parcelamento!M:M,Conciliacao!A187)*(-1)</f>
        <v/>
      </c>
      <c r="L187" s="4">
        <f>SUMIFS(df_mutuos!N:N,df_mutuos!B:B,Conciliacao!A187)*(-1)</f>
        <v/>
      </c>
      <c r="M187" s="8">
        <f>SUMIFS(df_bloqueios_judiciais!G:G,df_bloqueios_judiciais!D:D,Conciliacao!A187,df_bloqueios_judiciais!G:G,"&lt;0")</f>
        <v/>
      </c>
      <c r="N187" s="10">
        <f>SUMIFS(df_extratos!I:I,df_extratos!F:F,Conciliacao!BE187,df_extratos!G:G,"DEBITO")+SUMIFS(df_extratos!I:I,df_extratos!F:F,Conciliacao!A187,df_extratos!G:G,"DEBITO")+SUMIFS(df_extratos!I:I,df_extratos!F:F,Conciliacao!BF187,df_extratos!G:G,"DEBITO")+SUMIFS(df_extratos!I:I,df_extratos!F:F,Conciliacao!BG187,df_extratos!G:G,"DEBITO")+SUMIFS(df_extratos!I:I,df_extratos!F:F,Conciliacao!BH187,df_extratos!G:G,"DEBITO")</f>
        <v/>
      </c>
      <c r="O187" s="11">
        <f>N187-SUM(J187:M187)</f>
        <v/>
      </c>
      <c r="P187" s="25">
        <f>SUMIFS(df_ajustes_conciliaco!D:D,df_ajustes_conciliaco!C:C,Conciliacao!A187)</f>
        <v/>
      </c>
      <c r="Q187" s="22">
        <f>O187+I187-P187</f>
        <v/>
      </c>
      <c r="BE187" s="20" t="n">
        <v>45843.5</v>
      </c>
      <c r="BF187" s="20" t="n">
        <v>45843.125</v>
      </c>
      <c r="BG187" s="20" t="n">
        <v>45843.54166666666</v>
      </c>
      <c r="BH187" s="20" t="n">
        <v>45843.625</v>
      </c>
    </row>
    <row r="188">
      <c r="A188" s="5">
        <f>A187+1</f>
        <v/>
      </c>
      <c r="B188" s="3">
        <f>-SUMIFS(df_extrato_zig!G:G,df_extrato_zig!E:E,Conciliacao!A188,df_extrato_zig!D:D,"Saque")-SUMIFS(df_extrato_zig!G:G,df_extrato_zig!E:E,Conciliacao!A188,df_extrato_zig!D:D,"Antecipação")</f>
        <v/>
      </c>
      <c r="C188" s="3">
        <f>SUMIFS(df_extrato_zig!E:E,df_extrato_zig!L:L,Conciliacao!A188,df_extrato_zig!F:F,"DINHEIRO")</f>
        <v/>
      </c>
      <c r="D188" s="3">
        <f>SUMIFS(view_parc_agrup!H:H,view_parc_agrup!G:G,Conciliacao!A188)</f>
        <v/>
      </c>
      <c r="E188" s="3">
        <f>SUMIFS(df_eventos!F:F,df_eventos!H:H,Conciliacao!A188)</f>
        <v/>
      </c>
      <c r="F188" s="3">
        <f>SUMIFS(df_mutuos!M:M,df_mutuos!B:B,Conciliacao!A188)</f>
        <v/>
      </c>
      <c r="G188" s="6">
        <f>SUMIFS(df_bloqueios_judiciais!G:G,df_bloqueios_judiciais!D:D,Conciliacao!A188,df_bloqueios_judiciais!G:G,"&gt;0")</f>
        <v/>
      </c>
      <c r="H188" s="7">
        <f>SUMIFS(df_extratos!I:I,df_extratos!F:F,Conciliacao!BE188,df_extratos!G:G,"CREDITO")+SUMIFS(df_extratos!I:I,df_extratos!F:F,Conciliacao!A188,df_extratos!G:G,"CREDITO")+SUMIFS(df_extratos!I:I,df_extratos!F:F,Conciliacao!BF188,df_extratos!G:G,"CREDITO")+SUMIFS(df_extratos!I:I,df_extratos!F:F,Conciliacao!BG188,df_extratos!G:G,"CREDITO")+SUMIFS(df_extratos!I:I,df_extratos!F:F,Conciliacao!BH188,df_extratos!G:G,"CREDITO")</f>
        <v/>
      </c>
      <c r="I188" s="9">
        <f>H188-SUM(B188:G188)</f>
        <v/>
      </c>
      <c r="J188" s="4">
        <f>SUMIFS(df_blueme_sem_parcelamento!E:E,df_blueme_sem_parcelamento!H:H,Conciliacao!A188)*(-1)</f>
        <v/>
      </c>
      <c r="K188" s="4">
        <f>SUMIFS(df_blueme_com_parcelamento!J:J,df_blueme_com_parcelamento!M:M,Conciliacao!A188)*(-1)</f>
        <v/>
      </c>
      <c r="L188" s="4">
        <f>SUMIFS(df_mutuos!N:N,df_mutuos!B:B,Conciliacao!A188)*(-1)</f>
        <v/>
      </c>
      <c r="M188" s="8">
        <f>SUMIFS(df_bloqueios_judiciais!G:G,df_bloqueios_judiciais!D:D,Conciliacao!A188,df_bloqueios_judiciais!G:G,"&lt;0")</f>
        <v/>
      </c>
      <c r="N188" s="10">
        <f>SUMIFS(df_extratos!I:I,df_extratos!F:F,Conciliacao!BE188,df_extratos!G:G,"DEBITO")+SUMIFS(df_extratos!I:I,df_extratos!F:F,Conciliacao!A188,df_extratos!G:G,"DEBITO")+SUMIFS(df_extratos!I:I,df_extratos!F:F,Conciliacao!BF188,df_extratos!G:G,"DEBITO")+SUMIFS(df_extratos!I:I,df_extratos!F:F,Conciliacao!BG188,df_extratos!G:G,"DEBITO")+SUMIFS(df_extratos!I:I,df_extratos!F:F,Conciliacao!BH188,df_extratos!G:G,"DEBITO")</f>
        <v/>
      </c>
      <c r="O188" s="11">
        <f>N188-SUM(J188:M188)</f>
        <v/>
      </c>
      <c r="P188" s="25">
        <f>SUMIFS(df_ajustes_conciliaco!D:D,df_ajustes_conciliaco!C:C,Conciliacao!A188)</f>
        <v/>
      </c>
      <c r="Q188" s="22">
        <f>O188+I188-P188</f>
        <v/>
      </c>
      <c r="BE188" s="20" t="n">
        <v>45844.5</v>
      </c>
      <c r="BF188" s="20" t="n">
        <v>45844.125</v>
      </c>
      <c r="BG188" s="20" t="n">
        <v>45844.54166666666</v>
      </c>
      <c r="BH188" s="20" t="n">
        <v>45844.625</v>
      </c>
    </row>
    <row r="189">
      <c r="A189" s="5">
        <f>A188+1</f>
        <v/>
      </c>
      <c r="B189" s="3">
        <f>-SUMIFS(df_extrato_zig!G:G,df_extrato_zig!E:E,Conciliacao!A189,df_extrato_zig!D:D,"Saque")-SUMIFS(df_extrato_zig!G:G,df_extrato_zig!E:E,Conciliacao!A189,df_extrato_zig!D:D,"Antecipação")</f>
        <v/>
      </c>
      <c r="C189" s="3">
        <f>SUMIFS(df_extrato_zig!E:E,df_extrato_zig!L:L,Conciliacao!A189,df_extrato_zig!F:F,"DINHEIRO")</f>
        <v/>
      </c>
      <c r="D189" s="3">
        <f>SUMIFS(view_parc_agrup!H:H,view_parc_agrup!G:G,Conciliacao!A189)</f>
        <v/>
      </c>
      <c r="E189" s="3">
        <f>SUMIFS(df_eventos!F:F,df_eventos!H:H,Conciliacao!A189)</f>
        <v/>
      </c>
      <c r="F189" s="3">
        <f>SUMIFS(df_mutuos!M:M,df_mutuos!B:B,Conciliacao!A189)</f>
        <v/>
      </c>
      <c r="G189" s="6">
        <f>SUMIFS(df_bloqueios_judiciais!G:G,df_bloqueios_judiciais!D:D,Conciliacao!A189,df_bloqueios_judiciais!G:G,"&gt;0")</f>
        <v/>
      </c>
      <c r="H189" s="7">
        <f>SUMIFS(df_extratos!I:I,df_extratos!F:F,Conciliacao!BE189,df_extratos!G:G,"CREDITO")+SUMIFS(df_extratos!I:I,df_extratos!F:F,Conciliacao!A189,df_extratos!G:G,"CREDITO")+SUMIFS(df_extratos!I:I,df_extratos!F:F,Conciliacao!BF189,df_extratos!G:G,"CREDITO")+SUMIFS(df_extratos!I:I,df_extratos!F:F,Conciliacao!BG189,df_extratos!G:G,"CREDITO")+SUMIFS(df_extratos!I:I,df_extratos!F:F,Conciliacao!BH189,df_extratos!G:G,"CREDITO")</f>
        <v/>
      </c>
      <c r="I189" s="9">
        <f>H189-SUM(B189:G189)</f>
        <v/>
      </c>
      <c r="J189" s="4">
        <f>SUMIFS(df_blueme_sem_parcelamento!E:E,df_blueme_sem_parcelamento!H:H,Conciliacao!A189)*(-1)</f>
        <v/>
      </c>
      <c r="K189" s="4">
        <f>SUMIFS(df_blueme_com_parcelamento!J:J,df_blueme_com_parcelamento!M:M,Conciliacao!A189)*(-1)</f>
        <v/>
      </c>
      <c r="L189" s="4">
        <f>SUMIFS(df_mutuos!N:N,df_mutuos!B:B,Conciliacao!A189)*(-1)</f>
        <v/>
      </c>
      <c r="M189" s="8">
        <f>SUMIFS(df_bloqueios_judiciais!G:G,df_bloqueios_judiciais!D:D,Conciliacao!A189,df_bloqueios_judiciais!G:G,"&lt;0")</f>
        <v/>
      </c>
      <c r="N189" s="10">
        <f>SUMIFS(df_extratos!I:I,df_extratos!F:F,Conciliacao!BE189,df_extratos!G:G,"DEBITO")+SUMIFS(df_extratos!I:I,df_extratos!F:F,Conciliacao!A189,df_extratos!G:G,"DEBITO")+SUMIFS(df_extratos!I:I,df_extratos!F:F,Conciliacao!BF189,df_extratos!G:G,"DEBITO")+SUMIFS(df_extratos!I:I,df_extratos!F:F,Conciliacao!BG189,df_extratos!G:G,"DEBITO")+SUMIFS(df_extratos!I:I,df_extratos!F:F,Conciliacao!BH189,df_extratos!G:G,"DEBITO")</f>
        <v/>
      </c>
      <c r="O189" s="11">
        <f>N189-SUM(J189:M189)</f>
        <v/>
      </c>
      <c r="P189" s="25">
        <f>SUMIFS(df_ajustes_conciliaco!D:D,df_ajustes_conciliaco!C:C,Conciliacao!A189)</f>
        <v/>
      </c>
      <c r="Q189" s="22">
        <f>O189+I189-P189</f>
        <v/>
      </c>
      <c r="BE189" s="20" t="n">
        <v>45845.5</v>
      </c>
      <c r="BF189" s="20" t="n">
        <v>45845.125</v>
      </c>
      <c r="BG189" s="20" t="n">
        <v>45845.54166666666</v>
      </c>
      <c r="BH189" s="20" t="n">
        <v>45845.625</v>
      </c>
    </row>
    <row r="190">
      <c r="A190" s="5">
        <f>A189+1</f>
        <v/>
      </c>
      <c r="B190" s="3">
        <f>-SUMIFS(df_extrato_zig!G:G,df_extrato_zig!E:E,Conciliacao!A190,df_extrato_zig!D:D,"Saque")-SUMIFS(df_extrato_zig!G:G,df_extrato_zig!E:E,Conciliacao!A190,df_extrato_zig!D:D,"Antecipação")</f>
        <v/>
      </c>
      <c r="C190" s="3">
        <f>SUMIFS(df_extrato_zig!E:E,df_extrato_zig!L:L,Conciliacao!A190,df_extrato_zig!F:F,"DINHEIRO")</f>
        <v/>
      </c>
      <c r="D190" s="3">
        <f>SUMIFS(view_parc_agrup!H:H,view_parc_agrup!G:G,Conciliacao!A190)</f>
        <v/>
      </c>
      <c r="E190" s="3">
        <f>SUMIFS(df_eventos!F:F,df_eventos!H:H,Conciliacao!A190)</f>
        <v/>
      </c>
      <c r="F190" s="3">
        <f>SUMIFS(df_mutuos!M:M,df_mutuos!B:B,Conciliacao!A190)</f>
        <v/>
      </c>
      <c r="G190" s="6">
        <f>SUMIFS(df_bloqueios_judiciais!G:G,df_bloqueios_judiciais!D:D,Conciliacao!A190,df_bloqueios_judiciais!G:G,"&gt;0")</f>
        <v/>
      </c>
      <c r="H190" s="7">
        <f>SUMIFS(df_extratos!I:I,df_extratos!F:F,Conciliacao!BE190,df_extratos!G:G,"CREDITO")+SUMIFS(df_extratos!I:I,df_extratos!F:F,Conciliacao!A190,df_extratos!G:G,"CREDITO")+SUMIFS(df_extratos!I:I,df_extratos!F:F,Conciliacao!BF190,df_extratos!G:G,"CREDITO")+SUMIFS(df_extratos!I:I,df_extratos!F:F,Conciliacao!BG190,df_extratos!G:G,"CREDITO")+SUMIFS(df_extratos!I:I,df_extratos!F:F,Conciliacao!BH190,df_extratos!G:G,"CREDITO")</f>
        <v/>
      </c>
      <c r="I190" s="9">
        <f>H190-SUM(B190:G190)</f>
        <v/>
      </c>
      <c r="J190" s="4">
        <f>SUMIFS(df_blueme_sem_parcelamento!E:E,df_blueme_sem_parcelamento!H:H,Conciliacao!A190)*(-1)</f>
        <v/>
      </c>
      <c r="K190" s="4">
        <f>SUMIFS(df_blueme_com_parcelamento!J:J,df_blueme_com_parcelamento!M:M,Conciliacao!A190)*(-1)</f>
        <v/>
      </c>
      <c r="L190" s="4">
        <f>SUMIFS(df_mutuos!N:N,df_mutuos!B:B,Conciliacao!A190)*(-1)</f>
        <v/>
      </c>
      <c r="M190" s="8">
        <f>SUMIFS(df_bloqueios_judiciais!G:G,df_bloqueios_judiciais!D:D,Conciliacao!A190,df_bloqueios_judiciais!G:G,"&lt;0")</f>
        <v/>
      </c>
      <c r="N190" s="10">
        <f>SUMIFS(df_extratos!I:I,df_extratos!F:F,Conciliacao!BE190,df_extratos!G:G,"DEBITO")+SUMIFS(df_extratos!I:I,df_extratos!F:F,Conciliacao!A190,df_extratos!G:G,"DEBITO")+SUMIFS(df_extratos!I:I,df_extratos!F:F,Conciliacao!BF190,df_extratos!G:G,"DEBITO")+SUMIFS(df_extratos!I:I,df_extratos!F:F,Conciliacao!BG190,df_extratos!G:G,"DEBITO")+SUMIFS(df_extratos!I:I,df_extratos!F:F,Conciliacao!BH190,df_extratos!G:G,"DEBITO")</f>
        <v/>
      </c>
      <c r="O190" s="11">
        <f>N190-SUM(J190:M190)</f>
        <v/>
      </c>
      <c r="P190" s="25">
        <f>SUMIFS(df_ajustes_conciliaco!D:D,df_ajustes_conciliaco!C:C,Conciliacao!A190)</f>
        <v/>
      </c>
      <c r="Q190" s="22">
        <f>O190+I190-P190</f>
        <v/>
      </c>
      <c r="BE190" s="20" t="n">
        <v>45846.5</v>
      </c>
      <c r="BF190" s="20" t="n">
        <v>45846.125</v>
      </c>
      <c r="BG190" s="20" t="n">
        <v>45846.54166666666</v>
      </c>
      <c r="BH190" s="20" t="n">
        <v>45846.625</v>
      </c>
    </row>
    <row r="191">
      <c r="A191" s="5">
        <f>A190+1</f>
        <v/>
      </c>
      <c r="B191" s="3">
        <f>-SUMIFS(df_extrato_zig!G:G,df_extrato_zig!E:E,Conciliacao!A191,df_extrato_zig!D:D,"Saque")-SUMIFS(df_extrato_zig!G:G,df_extrato_zig!E:E,Conciliacao!A191,df_extrato_zig!D:D,"Antecipação")</f>
        <v/>
      </c>
      <c r="C191" s="3">
        <f>SUMIFS(df_extrato_zig!E:E,df_extrato_zig!L:L,Conciliacao!A191,df_extrato_zig!F:F,"DINHEIRO")</f>
        <v/>
      </c>
      <c r="D191" s="3">
        <f>SUMIFS(view_parc_agrup!H:H,view_parc_agrup!G:G,Conciliacao!A191)</f>
        <v/>
      </c>
      <c r="E191" s="3">
        <f>SUMIFS(df_eventos!F:F,df_eventos!H:H,Conciliacao!A191)</f>
        <v/>
      </c>
      <c r="F191" s="3">
        <f>SUMIFS(df_mutuos!M:M,df_mutuos!B:B,Conciliacao!A191)</f>
        <v/>
      </c>
      <c r="G191" s="6">
        <f>SUMIFS(df_bloqueios_judiciais!G:G,df_bloqueios_judiciais!D:D,Conciliacao!A191,df_bloqueios_judiciais!G:G,"&gt;0")</f>
        <v/>
      </c>
      <c r="H191" s="7">
        <f>SUMIFS(df_extratos!I:I,df_extratos!F:F,Conciliacao!BE191,df_extratos!G:G,"CREDITO")+SUMIFS(df_extratos!I:I,df_extratos!F:F,Conciliacao!A191,df_extratos!G:G,"CREDITO")+SUMIFS(df_extratos!I:I,df_extratos!F:F,Conciliacao!BF191,df_extratos!G:G,"CREDITO")+SUMIFS(df_extratos!I:I,df_extratos!F:F,Conciliacao!BG191,df_extratos!G:G,"CREDITO")+SUMIFS(df_extratos!I:I,df_extratos!F:F,Conciliacao!BH191,df_extratos!G:G,"CREDITO")</f>
        <v/>
      </c>
      <c r="I191" s="9">
        <f>H191-SUM(B191:G191)</f>
        <v/>
      </c>
      <c r="J191" s="4">
        <f>SUMIFS(df_blueme_sem_parcelamento!E:E,df_blueme_sem_parcelamento!H:H,Conciliacao!A191)*(-1)</f>
        <v/>
      </c>
      <c r="K191" s="4">
        <f>SUMIFS(df_blueme_com_parcelamento!J:J,df_blueme_com_parcelamento!M:M,Conciliacao!A191)*(-1)</f>
        <v/>
      </c>
      <c r="L191" s="4">
        <f>SUMIFS(df_mutuos!N:N,df_mutuos!B:B,Conciliacao!A191)*(-1)</f>
        <v/>
      </c>
      <c r="M191" s="8">
        <f>SUMIFS(df_bloqueios_judiciais!G:G,df_bloqueios_judiciais!D:D,Conciliacao!A191,df_bloqueios_judiciais!G:G,"&lt;0")</f>
        <v/>
      </c>
      <c r="N191" s="10">
        <f>SUMIFS(df_extratos!I:I,df_extratos!F:F,Conciliacao!BE191,df_extratos!G:G,"DEBITO")+SUMIFS(df_extratos!I:I,df_extratos!F:F,Conciliacao!A191,df_extratos!G:G,"DEBITO")+SUMIFS(df_extratos!I:I,df_extratos!F:F,Conciliacao!BF191,df_extratos!G:G,"DEBITO")+SUMIFS(df_extratos!I:I,df_extratos!F:F,Conciliacao!BG191,df_extratos!G:G,"DEBITO")+SUMIFS(df_extratos!I:I,df_extratos!F:F,Conciliacao!BH191,df_extratos!G:G,"DEBITO")</f>
        <v/>
      </c>
      <c r="O191" s="11">
        <f>N191-SUM(J191:M191)</f>
        <v/>
      </c>
      <c r="P191" s="25">
        <f>SUMIFS(df_ajustes_conciliaco!D:D,df_ajustes_conciliaco!C:C,Conciliacao!A191)</f>
        <v/>
      </c>
      <c r="Q191" s="22">
        <f>O191+I191-P191</f>
        <v/>
      </c>
      <c r="BE191" s="20" t="n">
        <v>45847.5</v>
      </c>
      <c r="BF191" s="20" t="n">
        <v>45847.125</v>
      </c>
      <c r="BG191" s="20" t="n">
        <v>45847.54166666666</v>
      </c>
      <c r="BH191" s="20" t="n">
        <v>45847.625</v>
      </c>
    </row>
    <row r="192">
      <c r="A192" s="5">
        <f>A191+1</f>
        <v/>
      </c>
      <c r="B192" s="3">
        <f>-SUMIFS(df_extrato_zig!G:G,df_extrato_zig!E:E,Conciliacao!A192,df_extrato_zig!D:D,"Saque")-SUMIFS(df_extrato_zig!G:G,df_extrato_zig!E:E,Conciliacao!A192,df_extrato_zig!D:D,"Antecipação")</f>
        <v/>
      </c>
      <c r="C192" s="3">
        <f>SUMIFS(df_extrato_zig!E:E,df_extrato_zig!L:L,Conciliacao!A192,df_extrato_zig!F:F,"DINHEIRO")</f>
        <v/>
      </c>
      <c r="D192" s="3">
        <f>SUMIFS(view_parc_agrup!H:H,view_parc_agrup!G:G,Conciliacao!A192)</f>
        <v/>
      </c>
      <c r="E192" s="3">
        <f>SUMIFS(df_eventos!F:F,df_eventos!H:H,Conciliacao!A192)</f>
        <v/>
      </c>
      <c r="F192" s="3">
        <f>SUMIFS(df_mutuos!M:M,df_mutuos!B:B,Conciliacao!A192)</f>
        <v/>
      </c>
      <c r="G192" s="6">
        <f>SUMIFS(df_bloqueios_judiciais!G:G,df_bloqueios_judiciais!D:D,Conciliacao!A192,df_bloqueios_judiciais!G:G,"&gt;0")</f>
        <v/>
      </c>
      <c r="H192" s="7">
        <f>SUMIFS(df_extratos!I:I,df_extratos!F:F,Conciliacao!BE192,df_extratos!G:G,"CREDITO")+SUMIFS(df_extratos!I:I,df_extratos!F:F,Conciliacao!A192,df_extratos!G:G,"CREDITO")+SUMIFS(df_extratos!I:I,df_extratos!F:F,Conciliacao!BF192,df_extratos!G:G,"CREDITO")+SUMIFS(df_extratos!I:I,df_extratos!F:F,Conciliacao!BG192,df_extratos!G:G,"CREDITO")+SUMIFS(df_extratos!I:I,df_extratos!F:F,Conciliacao!BH192,df_extratos!G:G,"CREDITO")</f>
        <v/>
      </c>
      <c r="I192" s="9">
        <f>H192-SUM(B192:G192)</f>
        <v/>
      </c>
      <c r="J192" s="4">
        <f>SUMIFS(df_blueme_sem_parcelamento!E:E,df_blueme_sem_parcelamento!H:H,Conciliacao!A192)*(-1)</f>
        <v/>
      </c>
      <c r="K192" s="4">
        <f>SUMIFS(df_blueme_com_parcelamento!J:J,df_blueme_com_parcelamento!M:M,Conciliacao!A192)*(-1)</f>
        <v/>
      </c>
      <c r="L192" s="4">
        <f>SUMIFS(df_mutuos!N:N,df_mutuos!B:B,Conciliacao!A192)*(-1)</f>
        <v/>
      </c>
      <c r="M192" s="8">
        <f>SUMIFS(df_bloqueios_judiciais!G:G,df_bloqueios_judiciais!D:D,Conciliacao!A192,df_bloqueios_judiciais!G:G,"&lt;0")</f>
        <v/>
      </c>
      <c r="N192" s="10">
        <f>SUMIFS(df_extratos!I:I,df_extratos!F:F,Conciliacao!BE192,df_extratos!G:G,"DEBITO")+SUMIFS(df_extratos!I:I,df_extratos!F:F,Conciliacao!A192,df_extratos!G:G,"DEBITO")+SUMIFS(df_extratos!I:I,df_extratos!F:F,Conciliacao!BF192,df_extratos!G:G,"DEBITO")+SUMIFS(df_extratos!I:I,df_extratos!F:F,Conciliacao!BG192,df_extratos!G:G,"DEBITO")+SUMIFS(df_extratos!I:I,df_extratos!F:F,Conciliacao!BH192,df_extratos!G:G,"DEBITO")</f>
        <v/>
      </c>
      <c r="O192" s="11">
        <f>N192-SUM(J192:M192)</f>
        <v/>
      </c>
      <c r="P192" s="25">
        <f>SUMIFS(df_ajustes_conciliaco!D:D,df_ajustes_conciliaco!C:C,Conciliacao!A192)</f>
        <v/>
      </c>
      <c r="Q192" s="22">
        <f>O192+I192-P192</f>
        <v/>
      </c>
      <c r="BE192" s="20" t="n">
        <v>45848.5</v>
      </c>
      <c r="BF192" s="20" t="n">
        <v>45848.125</v>
      </c>
      <c r="BG192" s="20" t="n">
        <v>45848.54166666666</v>
      </c>
      <c r="BH192" s="20" t="n">
        <v>45848.625</v>
      </c>
    </row>
    <row r="193">
      <c r="A193" s="5">
        <f>A192+1</f>
        <v/>
      </c>
      <c r="B193" s="3">
        <f>-SUMIFS(df_extrato_zig!G:G,df_extrato_zig!E:E,Conciliacao!A193,df_extrato_zig!D:D,"Saque")-SUMIFS(df_extrato_zig!G:G,df_extrato_zig!E:E,Conciliacao!A193,df_extrato_zig!D:D,"Antecipação")</f>
        <v/>
      </c>
      <c r="C193" s="3">
        <f>SUMIFS(df_extrato_zig!E:E,df_extrato_zig!L:L,Conciliacao!A193,df_extrato_zig!F:F,"DINHEIRO")</f>
        <v/>
      </c>
      <c r="D193" s="3">
        <f>SUMIFS(view_parc_agrup!H:H,view_parc_agrup!G:G,Conciliacao!A193)</f>
        <v/>
      </c>
      <c r="E193" s="3">
        <f>SUMIFS(df_eventos!F:F,df_eventos!H:H,Conciliacao!A193)</f>
        <v/>
      </c>
      <c r="F193" s="3">
        <f>SUMIFS(df_mutuos!M:M,df_mutuos!B:B,Conciliacao!A193)</f>
        <v/>
      </c>
      <c r="G193" s="6">
        <f>SUMIFS(df_bloqueios_judiciais!G:G,df_bloqueios_judiciais!D:D,Conciliacao!A193,df_bloqueios_judiciais!G:G,"&gt;0")</f>
        <v/>
      </c>
      <c r="H193" s="7">
        <f>SUMIFS(df_extratos!I:I,df_extratos!F:F,Conciliacao!BE193,df_extratos!G:G,"CREDITO")+SUMIFS(df_extratos!I:I,df_extratos!F:F,Conciliacao!A193,df_extratos!G:G,"CREDITO")+SUMIFS(df_extratos!I:I,df_extratos!F:F,Conciliacao!BF193,df_extratos!G:G,"CREDITO")+SUMIFS(df_extratos!I:I,df_extratos!F:F,Conciliacao!BG193,df_extratos!G:G,"CREDITO")+SUMIFS(df_extratos!I:I,df_extratos!F:F,Conciliacao!BH193,df_extratos!G:G,"CREDITO")</f>
        <v/>
      </c>
      <c r="I193" s="9">
        <f>H193-SUM(B193:G193)</f>
        <v/>
      </c>
      <c r="J193" s="4">
        <f>SUMIFS(df_blueme_sem_parcelamento!E:E,df_blueme_sem_parcelamento!H:H,Conciliacao!A193)*(-1)</f>
        <v/>
      </c>
      <c r="K193" s="4">
        <f>SUMIFS(df_blueme_com_parcelamento!J:J,df_blueme_com_parcelamento!M:M,Conciliacao!A193)*(-1)</f>
        <v/>
      </c>
      <c r="L193" s="4">
        <f>SUMIFS(df_mutuos!N:N,df_mutuos!B:B,Conciliacao!A193)*(-1)</f>
        <v/>
      </c>
      <c r="M193" s="8">
        <f>SUMIFS(df_bloqueios_judiciais!G:G,df_bloqueios_judiciais!D:D,Conciliacao!A193,df_bloqueios_judiciais!G:G,"&lt;0")</f>
        <v/>
      </c>
      <c r="N193" s="10">
        <f>SUMIFS(df_extratos!I:I,df_extratos!F:F,Conciliacao!BE193,df_extratos!G:G,"DEBITO")+SUMIFS(df_extratos!I:I,df_extratos!F:F,Conciliacao!A193,df_extratos!G:G,"DEBITO")+SUMIFS(df_extratos!I:I,df_extratos!F:F,Conciliacao!BF193,df_extratos!G:G,"DEBITO")+SUMIFS(df_extratos!I:I,df_extratos!F:F,Conciliacao!BG193,df_extratos!G:G,"DEBITO")+SUMIFS(df_extratos!I:I,df_extratos!F:F,Conciliacao!BH193,df_extratos!G:G,"DEBITO")</f>
        <v/>
      </c>
      <c r="O193" s="11">
        <f>N193-SUM(J193:M193)</f>
        <v/>
      </c>
      <c r="P193" s="25">
        <f>SUMIFS(df_ajustes_conciliaco!D:D,df_ajustes_conciliaco!C:C,Conciliacao!A193)</f>
        <v/>
      </c>
      <c r="Q193" s="22">
        <f>O193+I193-P193</f>
        <v/>
      </c>
      <c r="BE193" s="20" t="n">
        <v>45849.5</v>
      </c>
      <c r="BF193" s="20" t="n">
        <v>45849.125</v>
      </c>
      <c r="BG193" s="20" t="n">
        <v>45849.54166666666</v>
      </c>
      <c r="BH193" s="20" t="n">
        <v>45849.625</v>
      </c>
    </row>
    <row r="194">
      <c r="A194" s="5">
        <f>A193+1</f>
        <v/>
      </c>
      <c r="B194" s="3">
        <f>-SUMIFS(df_extrato_zig!G:G,df_extrato_zig!E:E,Conciliacao!A194,df_extrato_zig!D:D,"Saque")-SUMIFS(df_extrato_zig!G:G,df_extrato_zig!E:E,Conciliacao!A194,df_extrato_zig!D:D,"Antecipação")</f>
        <v/>
      </c>
      <c r="C194" s="3">
        <f>SUMIFS(df_extrato_zig!E:E,df_extrato_zig!L:L,Conciliacao!A194,df_extrato_zig!F:F,"DINHEIRO")</f>
        <v/>
      </c>
      <c r="D194" s="3">
        <f>SUMIFS(view_parc_agrup!H:H,view_parc_agrup!G:G,Conciliacao!A194)</f>
        <v/>
      </c>
      <c r="E194" s="3">
        <f>SUMIFS(df_eventos!F:F,df_eventos!H:H,Conciliacao!A194)</f>
        <v/>
      </c>
      <c r="F194" s="3">
        <f>SUMIFS(df_mutuos!M:M,df_mutuos!B:B,Conciliacao!A194)</f>
        <v/>
      </c>
      <c r="G194" s="6">
        <f>SUMIFS(df_bloqueios_judiciais!G:G,df_bloqueios_judiciais!D:D,Conciliacao!A194,df_bloqueios_judiciais!G:G,"&gt;0")</f>
        <v/>
      </c>
      <c r="H194" s="7">
        <f>SUMIFS(df_extratos!I:I,df_extratos!F:F,Conciliacao!BE194,df_extratos!G:G,"CREDITO")+SUMIFS(df_extratos!I:I,df_extratos!F:F,Conciliacao!A194,df_extratos!G:G,"CREDITO")+SUMIFS(df_extratos!I:I,df_extratos!F:F,Conciliacao!BF194,df_extratos!G:G,"CREDITO")+SUMIFS(df_extratos!I:I,df_extratos!F:F,Conciliacao!BG194,df_extratos!G:G,"CREDITO")+SUMIFS(df_extratos!I:I,df_extratos!F:F,Conciliacao!BH194,df_extratos!G:G,"CREDITO")</f>
        <v/>
      </c>
      <c r="I194" s="9">
        <f>H194-SUM(B194:G194)</f>
        <v/>
      </c>
      <c r="J194" s="4">
        <f>SUMIFS(df_blueme_sem_parcelamento!E:E,df_blueme_sem_parcelamento!H:H,Conciliacao!A194)*(-1)</f>
        <v/>
      </c>
      <c r="K194" s="4">
        <f>SUMIFS(df_blueme_com_parcelamento!J:J,df_blueme_com_parcelamento!M:M,Conciliacao!A194)*(-1)</f>
        <v/>
      </c>
      <c r="L194" s="4">
        <f>SUMIFS(df_mutuos!N:N,df_mutuos!B:B,Conciliacao!A194)*(-1)</f>
        <v/>
      </c>
      <c r="M194" s="8">
        <f>SUMIFS(df_bloqueios_judiciais!G:G,df_bloqueios_judiciais!D:D,Conciliacao!A194,df_bloqueios_judiciais!G:G,"&lt;0")</f>
        <v/>
      </c>
      <c r="N194" s="10">
        <f>SUMIFS(df_extratos!I:I,df_extratos!F:F,Conciliacao!BE194,df_extratos!G:G,"DEBITO")+SUMIFS(df_extratos!I:I,df_extratos!F:F,Conciliacao!A194,df_extratos!G:G,"DEBITO")+SUMIFS(df_extratos!I:I,df_extratos!F:F,Conciliacao!BF194,df_extratos!G:G,"DEBITO")+SUMIFS(df_extratos!I:I,df_extratos!F:F,Conciliacao!BG194,df_extratos!G:G,"DEBITO")+SUMIFS(df_extratos!I:I,df_extratos!F:F,Conciliacao!BH194,df_extratos!G:G,"DEBITO")</f>
        <v/>
      </c>
      <c r="O194" s="11">
        <f>N194-SUM(J194:M194)</f>
        <v/>
      </c>
      <c r="P194" s="25">
        <f>SUMIFS(df_ajustes_conciliaco!D:D,df_ajustes_conciliaco!C:C,Conciliacao!A194)</f>
        <v/>
      </c>
      <c r="Q194" s="22">
        <f>O194+I194-P194</f>
        <v/>
      </c>
      <c r="BE194" s="20" t="n">
        <v>45850.5</v>
      </c>
      <c r="BF194" s="20" t="n">
        <v>45850.125</v>
      </c>
      <c r="BG194" s="20" t="n">
        <v>45850.54166666666</v>
      </c>
      <c r="BH194" s="20" t="n">
        <v>45850.625</v>
      </c>
    </row>
    <row r="195">
      <c r="A195" s="5">
        <f>A194+1</f>
        <v/>
      </c>
      <c r="B195" s="3">
        <f>-SUMIFS(df_extrato_zig!G:G,df_extrato_zig!E:E,Conciliacao!A195,df_extrato_zig!D:D,"Saque")-SUMIFS(df_extrato_zig!G:G,df_extrato_zig!E:E,Conciliacao!A195,df_extrato_zig!D:D,"Antecipação")</f>
        <v/>
      </c>
      <c r="C195" s="3">
        <f>SUMIFS(df_extrato_zig!E:E,df_extrato_zig!L:L,Conciliacao!A195,df_extrato_zig!F:F,"DINHEIRO")</f>
        <v/>
      </c>
      <c r="D195" s="3">
        <f>SUMIFS(view_parc_agrup!H:H,view_parc_agrup!G:G,Conciliacao!A195)</f>
        <v/>
      </c>
      <c r="E195" s="3">
        <f>SUMIFS(df_eventos!F:F,df_eventos!H:H,Conciliacao!A195)</f>
        <v/>
      </c>
      <c r="F195" s="3">
        <f>SUMIFS(df_mutuos!M:M,df_mutuos!B:B,Conciliacao!A195)</f>
        <v/>
      </c>
      <c r="G195" s="6">
        <f>SUMIFS(df_bloqueios_judiciais!G:G,df_bloqueios_judiciais!D:D,Conciliacao!A195,df_bloqueios_judiciais!G:G,"&gt;0")</f>
        <v/>
      </c>
      <c r="H195" s="7">
        <f>SUMIFS(df_extratos!I:I,df_extratos!F:F,Conciliacao!BE195,df_extratos!G:G,"CREDITO")+SUMIFS(df_extratos!I:I,df_extratos!F:F,Conciliacao!A195,df_extratos!G:G,"CREDITO")+SUMIFS(df_extratos!I:I,df_extratos!F:F,Conciliacao!BF195,df_extratos!G:G,"CREDITO")+SUMIFS(df_extratos!I:I,df_extratos!F:F,Conciliacao!BG195,df_extratos!G:G,"CREDITO")+SUMIFS(df_extratos!I:I,df_extratos!F:F,Conciliacao!BH195,df_extratos!G:G,"CREDITO")</f>
        <v/>
      </c>
      <c r="I195" s="9">
        <f>H195-SUM(B195:G195)</f>
        <v/>
      </c>
      <c r="J195" s="4">
        <f>SUMIFS(df_blueme_sem_parcelamento!E:E,df_blueme_sem_parcelamento!H:H,Conciliacao!A195)*(-1)</f>
        <v/>
      </c>
      <c r="K195" s="4">
        <f>SUMIFS(df_blueme_com_parcelamento!J:J,df_blueme_com_parcelamento!M:M,Conciliacao!A195)*(-1)</f>
        <v/>
      </c>
      <c r="L195" s="4">
        <f>SUMIFS(df_mutuos!N:N,df_mutuos!B:B,Conciliacao!A195)*(-1)</f>
        <v/>
      </c>
      <c r="M195" s="8">
        <f>SUMIFS(df_bloqueios_judiciais!G:G,df_bloqueios_judiciais!D:D,Conciliacao!A195,df_bloqueios_judiciais!G:G,"&lt;0")</f>
        <v/>
      </c>
      <c r="N195" s="10">
        <f>SUMIFS(df_extratos!I:I,df_extratos!F:F,Conciliacao!BE195,df_extratos!G:G,"DEBITO")+SUMIFS(df_extratos!I:I,df_extratos!F:F,Conciliacao!A195,df_extratos!G:G,"DEBITO")+SUMIFS(df_extratos!I:I,df_extratos!F:F,Conciliacao!BF195,df_extratos!G:G,"DEBITO")+SUMIFS(df_extratos!I:I,df_extratos!F:F,Conciliacao!BG195,df_extratos!G:G,"DEBITO")+SUMIFS(df_extratos!I:I,df_extratos!F:F,Conciliacao!BH195,df_extratos!G:G,"DEBITO")</f>
        <v/>
      </c>
      <c r="O195" s="11">
        <f>N195-SUM(J195:M195)</f>
        <v/>
      </c>
      <c r="P195" s="25">
        <f>SUMIFS(df_ajustes_conciliaco!D:D,df_ajustes_conciliaco!C:C,Conciliacao!A195)</f>
        <v/>
      </c>
      <c r="Q195" s="22">
        <f>O195+I195-P195</f>
        <v/>
      </c>
      <c r="BE195" s="20" t="n">
        <v>45851.5</v>
      </c>
      <c r="BF195" s="20" t="n">
        <v>45851.125</v>
      </c>
      <c r="BG195" s="20" t="n">
        <v>45851.54166666666</v>
      </c>
      <c r="BH195" s="20" t="n">
        <v>45851.625</v>
      </c>
    </row>
    <row r="196">
      <c r="A196" s="5">
        <f>A195+1</f>
        <v/>
      </c>
      <c r="B196" s="3">
        <f>-SUMIFS(df_extrato_zig!G:G,df_extrato_zig!E:E,Conciliacao!A196,df_extrato_zig!D:D,"Saque")-SUMIFS(df_extrato_zig!G:G,df_extrato_zig!E:E,Conciliacao!A196,df_extrato_zig!D:D,"Antecipação")</f>
        <v/>
      </c>
      <c r="C196" s="3">
        <f>SUMIFS(df_extrato_zig!E:E,df_extrato_zig!L:L,Conciliacao!A196,df_extrato_zig!F:F,"DINHEIRO")</f>
        <v/>
      </c>
      <c r="D196" s="3">
        <f>SUMIFS(view_parc_agrup!H:H,view_parc_agrup!G:G,Conciliacao!A196)</f>
        <v/>
      </c>
      <c r="E196" s="3">
        <f>SUMIFS(df_eventos!F:F,df_eventos!H:H,Conciliacao!A196)</f>
        <v/>
      </c>
      <c r="F196" s="3">
        <f>SUMIFS(df_mutuos!M:M,df_mutuos!B:B,Conciliacao!A196)</f>
        <v/>
      </c>
      <c r="G196" s="6">
        <f>SUMIFS(df_bloqueios_judiciais!G:G,df_bloqueios_judiciais!D:D,Conciliacao!A196,df_bloqueios_judiciais!G:G,"&gt;0")</f>
        <v/>
      </c>
      <c r="H196" s="7">
        <f>SUMIFS(df_extratos!I:I,df_extratos!F:F,Conciliacao!BE196,df_extratos!G:G,"CREDITO")+SUMIFS(df_extratos!I:I,df_extratos!F:F,Conciliacao!A196,df_extratos!G:G,"CREDITO")+SUMIFS(df_extratos!I:I,df_extratos!F:F,Conciliacao!BF196,df_extratos!G:G,"CREDITO")+SUMIFS(df_extratos!I:I,df_extratos!F:F,Conciliacao!BG196,df_extratos!G:G,"CREDITO")+SUMIFS(df_extratos!I:I,df_extratos!F:F,Conciliacao!BH196,df_extratos!G:G,"CREDITO")</f>
        <v/>
      </c>
      <c r="I196" s="9">
        <f>H196-SUM(B196:G196)</f>
        <v/>
      </c>
      <c r="J196" s="4">
        <f>SUMIFS(df_blueme_sem_parcelamento!E:E,df_blueme_sem_parcelamento!H:H,Conciliacao!A196)*(-1)</f>
        <v/>
      </c>
      <c r="K196" s="4">
        <f>SUMIFS(df_blueme_com_parcelamento!J:J,df_blueme_com_parcelamento!M:M,Conciliacao!A196)*(-1)</f>
        <v/>
      </c>
      <c r="L196" s="4">
        <f>SUMIFS(df_mutuos!N:N,df_mutuos!B:B,Conciliacao!A196)*(-1)</f>
        <v/>
      </c>
      <c r="M196" s="8">
        <f>SUMIFS(df_bloqueios_judiciais!G:G,df_bloqueios_judiciais!D:D,Conciliacao!A196,df_bloqueios_judiciais!G:G,"&lt;0")</f>
        <v/>
      </c>
      <c r="N196" s="10">
        <f>SUMIFS(df_extratos!I:I,df_extratos!F:F,Conciliacao!BE196,df_extratos!G:G,"DEBITO")+SUMIFS(df_extratos!I:I,df_extratos!F:F,Conciliacao!A196,df_extratos!G:G,"DEBITO")+SUMIFS(df_extratos!I:I,df_extratos!F:F,Conciliacao!BF196,df_extratos!G:G,"DEBITO")+SUMIFS(df_extratos!I:I,df_extratos!F:F,Conciliacao!BG196,df_extratos!G:G,"DEBITO")+SUMIFS(df_extratos!I:I,df_extratos!F:F,Conciliacao!BH196,df_extratos!G:G,"DEBITO")</f>
        <v/>
      </c>
      <c r="O196" s="11">
        <f>N196-SUM(J196:M196)</f>
        <v/>
      </c>
      <c r="P196" s="25">
        <f>SUMIFS(df_ajustes_conciliaco!D:D,df_ajustes_conciliaco!C:C,Conciliacao!A196)</f>
        <v/>
      </c>
      <c r="Q196" s="22">
        <f>O196+I196-P196</f>
        <v/>
      </c>
      <c r="BE196" s="20" t="n">
        <v>45852.5</v>
      </c>
      <c r="BF196" s="20" t="n">
        <v>45852.125</v>
      </c>
      <c r="BG196" s="20" t="n">
        <v>45852.54166666666</v>
      </c>
      <c r="BH196" s="20" t="n">
        <v>45852.625</v>
      </c>
    </row>
    <row r="197">
      <c r="A197" s="5">
        <f>A196+1</f>
        <v/>
      </c>
      <c r="B197" s="3">
        <f>-SUMIFS(df_extrato_zig!G:G,df_extrato_zig!E:E,Conciliacao!A197,df_extrato_zig!D:D,"Saque")-SUMIFS(df_extrato_zig!G:G,df_extrato_zig!E:E,Conciliacao!A197,df_extrato_zig!D:D,"Antecipação")</f>
        <v/>
      </c>
      <c r="C197" s="3">
        <f>SUMIFS(df_extrato_zig!E:E,df_extrato_zig!L:L,Conciliacao!A197,df_extrato_zig!F:F,"DINHEIRO")</f>
        <v/>
      </c>
      <c r="D197" s="3">
        <f>SUMIFS(view_parc_agrup!H:H,view_parc_agrup!G:G,Conciliacao!A197)</f>
        <v/>
      </c>
      <c r="E197" s="3">
        <f>SUMIFS(df_eventos!F:F,df_eventos!H:H,Conciliacao!A197)</f>
        <v/>
      </c>
      <c r="F197" s="3">
        <f>SUMIFS(df_mutuos!M:M,df_mutuos!B:B,Conciliacao!A197)</f>
        <v/>
      </c>
      <c r="G197" s="6">
        <f>SUMIFS(df_bloqueios_judiciais!G:G,df_bloqueios_judiciais!D:D,Conciliacao!A197,df_bloqueios_judiciais!G:G,"&gt;0")</f>
        <v/>
      </c>
      <c r="H197" s="7">
        <f>SUMIFS(df_extratos!I:I,df_extratos!F:F,Conciliacao!BE197,df_extratos!G:G,"CREDITO")+SUMIFS(df_extratos!I:I,df_extratos!F:F,Conciliacao!A197,df_extratos!G:G,"CREDITO")+SUMIFS(df_extratos!I:I,df_extratos!F:F,Conciliacao!BF197,df_extratos!G:G,"CREDITO")+SUMIFS(df_extratos!I:I,df_extratos!F:F,Conciliacao!BG197,df_extratos!G:G,"CREDITO")+SUMIFS(df_extratos!I:I,df_extratos!F:F,Conciliacao!BH197,df_extratos!G:G,"CREDITO")</f>
        <v/>
      </c>
      <c r="I197" s="9">
        <f>H197-SUM(B197:G197)</f>
        <v/>
      </c>
      <c r="J197" s="4">
        <f>SUMIFS(df_blueme_sem_parcelamento!E:E,df_blueme_sem_parcelamento!H:H,Conciliacao!A197)*(-1)</f>
        <v/>
      </c>
      <c r="K197" s="4">
        <f>SUMIFS(df_blueme_com_parcelamento!J:J,df_blueme_com_parcelamento!M:M,Conciliacao!A197)*(-1)</f>
        <v/>
      </c>
      <c r="L197" s="4">
        <f>SUMIFS(df_mutuos!N:N,df_mutuos!B:B,Conciliacao!A197)*(-1)</f>
        <v/>
      </c>
      <c r="M197" s="8">
        <f>SUMIFS(df_bloqueios_judiciais!G:G,df_bloqueios_judiciais!D:D,Conciliacao!A197,df_bloqueios_judiciais!G:G,"&lt;0")</f>
        <v/>
      </c>
      <c r="N197" s="10">
        <f>SUMIFS(df_extratos!I:I,df_extratos!F:F,Conciliacao!BE197,df_extratos!G:G,"DEBITO")+SUMIFS(df_extratos!I:I,df_extratos!F:F,Conciliacao!A197,df_extratos!G:G,"DEBITO")+SUMIFS(df_extratos!I:I,df_extratos!F:F,Conciliacao!BF197,df_extratos!G:G,"DEBITO")+SUMIFS(df_extratos!I:I,df_extratos!F:F,Conciliacao!BG197,df_extratos!G:G,"DEBITO")+SUMIFS(df_extratos!I:I,df_extratos!F:F,Conciliacao!BH197,df_extratos!G:G,"DEBITO")</f>
        <v/>
      </c>
      <c r="O197" s="11">
        <f>N197-SUM(J197:M197)</f>
        <v/>
      </c>
      <c r="P197" s="25">
        <f>SUMIFS(df_ajustes_conciliaco!D:D,df_ajustes_conciliaco!C:C,Conciliacao!A197)</f>
        <v/>
      </c>
      <c r="Q197" s="22">
        <f>O197+I197-P197</f>
        <v/>
      </c>
      <c r="BE197" s="20" t="n">
        <v>45853.5</v>
      </c>
      <c r="BF197" s="20" t="n">
        <v>45853.125</v>
      </c>
      <c r="BG197" s="20" t="n">
        <v>45853.54166666666</v>
      </c>
      <c r="BH197" s="20" t="n">
        <v>45853.625</v>
      </c>
    </row>
    <row r="198">
      <c r="A198" s="5">
        <f>A197+1</f>
        <v/>
      </c>
      <c r="B198" s="3">
        <f>-SUMIFS(df_extrato_zig!G:G,df_extrato_zig!E:E,Conciliacao!A198,df_extrato_zig!D:D,"Saque")-SUMIFS(df_extrato_zig!G:G,df_extrato_zig!E:E,Conciliacao!A198,df_extrato_zig!D:D,"Antecipação")</f>
        <v/>
      </c>
      <c r="C198" s="3">
        <f>SUMIFS(df_extrato_zig!E:E,df_extrato_zig!L:L,Conciliacao!A198,df_extrato_zig!F:F,"DINHEIRO")</f>
        <v/>
      </c>
      <c r="D198" s="3">
        <f>SUMIFS(view_parc_agrup!H:H,view_parc_agrup!G:G,Conciliacao!A198)</f>
        <v/>
      </c>
      <c r="E198" s="3">
        <f>SUMIFS(df_eventos!F:F,df_eventos!H:H,Conciliacao!A198)</f>
        <v/>
      </c>
      <c r="F198" s="3">
        <f>SUMIFS(df_mutuos!M:M,df_mutuos!B:B,Conciliacao!A198)</f>
        <v/>
      </c>
      <c r="G198" s="6">
        <f>SUMIFS(df_bloqueios_judiciais!G:G,df_bloqueios_judiciais!D:D,Conciliacao!A198,df_bloqueios_judiciais!G:G,"&gt;0")</f>
        <v/>
      </c>
      <c r="H198" s="7">
        <f>SUMIFS(df_extratos!I:I,df_extratos!F:F,Conciliacao!BE198,df_extratos!G:G,"CREDITO")+SUMIFS(df_extratos!I:I,df_extratos!F:F,Conciliacao!A198,df_extratos!G:G,"CREDITO")+SUMIFS(df_extratos!I:I,df_extratos!F:F,Conciliacao!BF198,df_extratos!G:G,"CREDITO")+SUMIFS(df_extratos!I:I,df_extratos!F:F,Conciliacao!BG198,df_extratos!G:G,"CREDITO")+SUMIFS(df_extratos!I:I,df_extratos!F:F,Conciliacao!BH198,df_extratos!G:G,"CREDITO")</f>
        <v/>
      </c>
      <c r="I198" s="9">
        <f>H198-SUM(B198:G198)</f>
        <v/>
      </c>
      <c r="J198" s="4">
        <f>SUMIFS(df_blueme_sem_parcelamento!E:E,df_blueme_sem_parcelamento!H:H,Conciliacao!A198)*(-1)</f>
        <v/>
      </c>
      <c r="K198" s="4">
        <f>SUMIFS(df_blueme_com_parcelamento!J:J,df_blueme_com_parcelamento!M:M,Conciliacao!A198)*(-1)</f>
        <v/>
      </c>
      <c r="L198" s="4">
        <f>SUMIFS(df_mutuos!N:N,df_mutuos!B:B,Conciliacao!A198)*(-1)</f>
        <v/>
      </c>
      <c r="M198" s="8">
        <f>SUMIFS(df_bloqueios_judiciais!G:G,df_bloqueios_judiciais!D:D,Conciliacao!A198,df_bloqueios_judiciais!G:G,"&lt;0")</f>
        <v/>
      </c>
      <c r="N198" s="10">
        <f>SUMIFS(df_extratos!I:I,df_extratos!F:F,Conciliacao!BE198,df_extratos!G:G,"DEBITO")+SUMIFS(df_extratos!I:I,df_extratos!F:F,Conciliacao!A198,df_extratos!G:G,"DEBITO")+SUMIFS(df_extratos!I:I,df_extratos!F:F,Conciliacao!BF198,df_extratos!G:G,"DEBITO")+SUMIFS(df_extratos!I:I,df_extratos!F:F,Conciliacao!BG198,df_extratos!G:G,"DEBITO")+SUMIFS(df_extratos!I:I,df_extratos!F:F,Conciliacao!BH198,df_extratos!G:G,"DEBITO")</f>
        <v/>
      </c>
      <c r="O198" s="11">
        <f>N198-SUM(J198:M198)</f>
        <v/>
      </c>
      <c r="P198" s="25">
        <f>SUMIFS(df_ajustes_conciliaco!D:D,df_ajustes_conciliaco!C:C,Conciliacao!A198)</f>
        <v/>
      </c>
      <c r="Q198" s="22">
        <f>O198+I198-P198</f>
        <v/>
      </c>
      <c r="BE198" s="20" t="n">
        <v>45854.5</v>
      </c>
      <c r="BF198" s="20" t="n">
        <v>45854.125</v>
      </c>
      <c r="BG198" s="20" t="n">
        <v>45854.54166666666</v>
      </c>
      <c r="BH198" s="20" t="n">
        <v>45854.625</v>
      </c>
    </row>
    <row r="199">
      <c r="A199" s="5">
        <f>A198+1</f>
        <v/>
      </c>
      <c r="B199" s="3">
        <f>-SUMIFS(df_extrato_zig!G:G,df_extrato_zig!E:E,Conciliacao!A199,df_extrato_zig!D:D,"Saque")-SUMIFS(df_extrato_zig!G:G,df_extrato_zig!E:E,Conciliacao!A199,df_extrato_zig!D:D,"Antecipação")</f>
        <v/>
      </c>
      <c r="C199" s="3">
        <f>SUMIFS(df_extrato_zig!E:E,df_extrato_zig!L:L,Conciliacao!A199,df_extrato_zig!F:F,"DINHEIRO")</f>
        <v/>
      </c>
      <c r="D199" s="3">
        <f>SUMIFS(view_parc_agrup!H:H,view_parc_agrup!G:G,Conciliacao!A199)</f>
        <v/>
      </c>
      <c r="E199" s="3">
        <f>SUMIFS(df_eventos!F:F,df_eventos!H:H,Conciliacao!A199)</f>
        <v/>
      </c>
      <c r="F199" s="3">
        <f>SUMIFS(df_mutuos!M:M,df_mutuos!B:B,Conciliacao!A199)</f>
        <v/>
      </c>
      <c r="G199" s="6">
        <f>SUMIFS(df_bloqueios_judiciais!G:G,df_bloqueios_judiciais!D:D,Conciliacao!A199,df_bloqueios_judiciais!G:G,"&gt;0")</f>
        <v/>
      </c>
      <c r="H199" s="7">
        <f>SUMIFS(df_extratos!I:I,df_extratos!F:F,Conciliacao!BE199,df_extratos!G:G,"CREDITO")+SUMIFS(df_extratos!I:I,df_extratos!F:F,Conciliacao!A199,df_extratos!G:G,"CREDITO")+SUMIFS(df_extratos!I:I,df_extratos!F:F,Conciliacao!BF199,df_extratos!G:G,"CREDITO")+SUMIFS(df_extratos!I:I,df_extratos!F:F,Conciliacao!BG199,df_extratos!G:G,"CREDITO")+SUMIFS(df_extratos!I:I,df_extratos!F:F,Conciliacao!BH199,df_extratos!G:G,"CREDITO")</f>
        <v/>
      </c>
      <c r="I199" s="9">
        <f>H199-SUM(B199:G199)</f>
        <v/>
      </c>
      <c r="J199" s="4">
        <f>SUMIFS(df_blueme_sem_parcelamento!E:E,df_blueme_sem_parcelamento!H:H,Conciliacao!A199)*(-1)</f>
        <v/>
      </c>
      <c r="K199" s="4">
        <f>SUMIFS(df_blueme_com_parcelamento!J:J,df_blueme_com_parcelamento!M:M,Conciliacao!A199)*(-1)</f>
        <v/>
      </c>
      <c r="L199" s="4">
        <f>SUMIFS(df_mutuos!N:N,df_mutuos!B:B,Conciliacao!A199)*(-1)</f>
        <v/>
      </c>
      <c r="M199" s="8">
        <f>SUMIFS(df_bloqueios_judiciais!G:G,df_bloqueios_judiciais!D:D,Conciliacao!A199,df_bloqueios_judiciais!G:G,"&lt;0")</f>
        <v/>
      </c>
      <c r="N199" s="10">
        <f>SUMIFS(df_extratos!I:I,df_extratos!F:F,Conciliacao!BE199,df_extratos!G:G,"DEBITO")+SUMIFS(df_extratos!I:I,df_extratos!F:F,Conciliacao!A199,df_extratos!G:G,"DEBITO")+SUMIFS(df_extratos!I:I,df_extratos!F:F,Conciliacao!BF199,df_extratos!G:G,"DEBITO")+SUMIFS(df_extratos!I:I,df_extratos!F:F,Conciliacao!BG199,df_extratos!G:G,"DEBITO")+SUMIFS(df_extratos!I:I,df_extratos!F:F,Conciliacao!BH199,df_extratos!G:G,"DEBITO")</f>
        <v/>
      </c>
      <c r="O199" s="11">
        <f>N199-SUM(J199:M199)</f>
        <v/>
      </c>
      <c r="P199" s="25">
        <f>SUMIFS(df_ajustes_conciliaco!D:D,df_ajustes_conciliaco!C:C,Conciliacao!A199)</f>
        <v/>
      </c>
      <c r="Q199" s="22">
        <f>O199+I199-P199</f>
        <v/>
      </c>
      <c r="BE199" s="20" t="n">
        <v>45855.5</v>
      </c>
      <c r="BF199" s="20" t="n">
        <v>45855.125</v>
      </c>
      <c r="BG199" s="20" t="n">
        <v>45855.54166666666</v>
      </c>
      <c r="BH199" s="20" t="n">
        <v>45855.625</v>
      </c>
    </row>
    <row r="200">
      <c r="A200" s="5">
        <f>A199+1</f>
        <v/>
      </c>
      <c r="B200" s="3">
        <f>-SUMIFS(df_extrato_zig!G:G,df_extrato_zig!E:E,Conciliacao!A200,df_extrato_zig!D:D,"Saque")-SUMIFS(df_extrato_zig!G:G,df_extrato_zig!E:E,Conciliacao!A200,df_extrato_zig!D:D,"Antecipação")</f>
        <v/>
      </c>
      <c r="C200" s="3">
        <f>SUMIFS(df_extrato_zig!E:E,df_extrato_zig!L:L,Conciliacao!A200,df_extrato_zig!F:F,"DINHEIRO")</f>
        <v/>
      </c>
      <c r="D200" s="3">
        <f>SUMIFS(view_parc_agrup!H:H,view_parc_agrup!G:G,Conciliacao!A200)</f>
        <v/>
      </c>
      <c r="E200" s="3">
        <f>SUMIFS(df_eventos!F:F,df_eventos!H:H,Conciliacao!A200)</f>
        <v/>
      </c>
      <c r="F200" s="3">
        <f>SUMIFS(df_mutuos!M:M,df_mutuos!B:B,Conciliacao!A200)</f>
        <v/>
      </c>
      <c r="G200" s="6">
        <f>SUMIFS(df_bloqueios_judiciais!G:G,df_bloqueios_judiciais!D:D,Conciliacao!A200,df_bloqueios_judiciais!G:G,"&gt;0")</f>
        <v/>
      </c>
      <c r="H200" s="7">
        <f>SUMIFS(df_extratos!I:I,df_extratos!F:F,Conciliacao!BE200,df_extratos!G:G,"CREDITO")+SUMIFS(df_extratos!I:I,df_extratos!F:F,Conciliacao!A200,df_extratos!G:G,"CREDITO")+SUMIFS(df_extratos!I:I,df_extratos!F:F,Conciliacao!BF200,df_extratos!G:G,"CREDITO")+SUMIFS(df_extratos!I:I,df_extratos!F:F,Conciliacao!BG200,df_extratos!G:G,"CREDITO")+SUMIFS(df_extratos!I:I,df_extratos!F:F,Conciliacao!BH200,df_extratos!G:G,"CREDITO")</f>
        <v/>
      </c>
      <c r="I200" s="9">
        <f>H200-SUM(B200:G200)</f>
        <v/>
      </c>
      <c r="J200" s="4">
        <f>SUMIFS(df_blueme_sem_parcelamento!E:E,df_blueme_sem_parcelamento!H:H,Conciliacao!A200)*(-1)</f>
        <v/>
      </c>
      <c r="K200" s="4">
        <f>SUMIFS(df_blueme_com_parcelamento!J:J,df_blueme_com_parcelamento!M:M,Conciliacao!A200)*(-1)</f>
        <v/>
      </c>
      <c r="L200" s="4">
        <f>SUMIFS(df_mutuos!N:N,df_mutuos!B:B,Conciliacao!A200)*(-1)</f>
        <v/>
      </c>
      <c r="M200" s="8">
        <f>SUMIFS(df_bloqueios_judiciais!G:G,df_bloqueios_judiciais!D:D,Conciliacao!A200,df_bloqueios_judiciais!G:G,"&lt;0")</f>
        <v/>
      </c>
      <c r="N200" s="10">
        <f>SUMIFS(df_extratos!I:I,df_extratos!F:F,Conciliacao!BE200,df_extratos!G:G,"DEBITO")+SUMIFS(df_extratos!I:I,df_extratos!F:F,Conciliacao!A200,df_extratos!G:G,"DEBITO")+SUMIFS(df_extratos!I:I,df_extratos!F:F,Conciliacao!BF200,df_extratos!G:G,"DEBITO")+SUMIFS(df_extratos!I:I,df_extratos!F:F,Conciliacao!BG200,df_extratos!G:G,"DEBITO")+SUMIFS(df_extratos!I:I,df_extratos!F:F,Conciliacao!BH200,df_extratos!G:G,"DEBITO")</f>
        <v/>
      </c>
      <c r="O200" s="11">
        <f>N200-SUM(J200:M200)</f>
        <v/>
      </c>
      <c r="P200" s="25">
        <f>SUMIFS(df_ajustes_conciliaco!D:D,df_ajustes_conciliaco!C:C,Conciliacao!A200)</f>
        <v/>
      </c>
      <c r="Q200" s="22">
        <f>O200+I200-P200</f>
        <v/>
      </c>
      <c r="BE200" s="20" t="n">
        <v>45856.5</v>
      </c>
      <c r="BF200" s="20" t="n">
        <v>45856.125</v>
      </c>
      <c r="BG200" s="20" t="n">
        <v>45856.54166666666</v>
      </c>
      <c r="BH200" s="20" t="n">
        <v>45856.625</v>
      </c>
    </row>
    <row r="201">
      <c r="A201" s="5">
        <f>A200+1</f>
        <v/>
      </c>
      <c r="B201" s="3">
        <f>-SUMIFS(df_extrato_zig!G:G,df_extrato_zig!E:E,Conciliacao!A201,df_extrato_zig!D:D,"Saque")-SUMIFS(df_extrato_zig!G:G,df_extrato_zig!E:E,Conciliacao!A201,df_extrato_zig!D:D,"Antecipação")</f>
        <v/>
      </c>
      <c r="C201" s="3">
        <f>SUMIFS(df_extrato_zig!E:E,df_extrato_zig!L:L,Conciliacao!A201,df_extrato_zig!F:F,"DINHEIRO")</f>
        <v/>
      </c>
      <c r="D201" s="3">
        <f>SUMIFS(view_parc_agrup!H:H,view_parc_agrup!G:G,Conciliacao!A201)</f>
        <v/>
      </c>
      <c r="E201" s="3">
        <f>SUMIFS(df_eventos!F:F,df_eventos!H:H,Conciliacao!A201)</f>
        <v/>
      </c>
      <c r="F201" s="3">
        <f>SUMIFS(df_mutuos!M:M,df_mutuos!B:B,Conciliacao!A201)</f>
        <v/>
      </c>
      <c r="G201" s="6">
        <f>SUMIFS(df_bloqueios_judiciais!G:G,df_bloqueios_judiciais!D:D,Conciliacao!A201,df_bloqueios_judiciais!G:G,"&gt;0")</f>
        <v/>
      </c>
      <c r="H201" s="7">
        <f>SUMIFS(df_extratos!I:I,df_extratos!F:F,Conciliacao!BE201,df_extratos!G:G,"CREDITO")+SUMIFS(df_extratos!I:I,df_extratos!F:F,Conciliacao!A201,df_extratos!G:G,"CREDITO")+SUMIFS(df_extratos!I:I,df_extratos!F:F,Conciliacao!BF201,df_extratos!G:G,"CREDITO")+SUMIFS(df_extratos!I:I,df_extratos!F:F,Conciliacao!BG201,df_extratos!G:G,"CREDITO")+SUMIFS(df_extratos!I:I,df_extratos!F:F,Conciliacao!BH201,df_extratos!G:G,"CREDITO")</f>
        <v/>
      </c>
      <c r="I201" s="9">
        <f>H201-SUM(B201:G201)</f>
        <v/>
      </c>
      <c r="J201" s="4">
        <f>SUMIFS(df_blueme_sem_parcelamento!E:E,df_blueme_sem_parcelamento!H:H,Conciliacao!A201)*(-1)</f>
        <v/>
      </c>
      <c r="K201" s="4">
        <f>SUMIFS(df_blueme_com_parcelamento!J:J,df_blueme_com_parcelamento!M:M,Conciliacao!A201)*(-1)</f>
        <v/>
      </c>
      <c r="L201" s="4">
        <f>SUMIFS(df_mutuos!N:N,df_mutuos!B:B,Conciliacao!A201)*(-1)</f>
        <v/>
      </c>
      <c r="M201" s="8">
        <f>SUMIFS(df_bloqueios_judiciais!G:G,df_bloqueios_judiciais!D:D,Conciliacao!A201,df_bloqueios_judiciais!G:G,"&lt;0")</f>
        <v/>
      </c>
      <c r="N201" s="10">
        <f>SUMIFS(df_extratos!I:I,df_extratos!F:F,Conciliacao!BE201,df_extratos!G:G,"DEBITO")+SUMIFS(df_extratos!I:I,df_extratos!F:F,Conciliacao!A201,df_extratos!G:G,"DEBITO")+SUMIFS(df_extratos!I:I,df_extratos!F:F,Conciliacao!BF201,df_extratos!G:G,"DEBITO")+SUMIFS(df_extratos!I:I,df_extratos!F:F,Conciliacao!BG201,df_extratos!G:G,"DEBITO")+SUMIFS(df_extratos!I:I,df_extratos!F:F,Conciliacao!BH201,df_extratos!G:G,"DEBITO")</f>
        <v/>
      </c>
      <c r="O201" s="11">
        <f>N201-SUM(J201:M201)</f>
        <v/>
      </c>
      <c r="P201" s="25">
        <f>SUMIFS(df_ajustes_conciliaco!D:D,df_ajustes_conciliaco!C:C,Conciliacao!A201)</f>
        <v/>
      </c>
      <c r="Q201" s="22">
        <f>O201+I201-P201</f>
        <v/>
      </c>
      <c r="BE201" s="20" t="n">
        <v>45857.5</v>
      </c>
      <c r="BF201" s="20" t="n">
        <v>45857.125</v>
      </c>
      <c r="BG201" s="20" t="n">
        <v>45857.54166666666</v>
      </c>
      <c r="BH201" s="20" t="n">
        <v>45857.625</v>
      </c>
    </row>
    <row r="202">
      <c r="A202" s="5">
        <f>A201+1</f>
        <v/>
      </c>
      <c r="B202" s="3">
        <f>-SUMIFS(df_extrato_zig!G:G,df_extrato_zig!E:E,Conciliacao!A202,df_extrato_zig!D:D,"Saque")-SUMIFS(df_extrato_zig!G:G,df_extrato_zig!E:E,Conciliacao!A202,df_extrato_zig!D:D,"Antecipação")</f>
        <v/>
      </c>
      <c r="C202" s="3">
        <f>SUMIFS(df_extrato_zig!E:E,df_extrato_zig!L:L,Conciliacao!A202,df_extrato_zig!F:F,"DINHEIRO")</f>
        <v/>
      </c>
      <c r="D202" s="3">
        <f>SUMIFS(view_parc_agrup!H:H,view_parc_agrup!G:G,Conciliacao!A202)</f>
        <v/>
      </c>
      <c r="E202" s="3">
        <f>SUMIFS(df_eventos!F:F,df_eventos!H:H,Conciliacao!A202)</f>
        <v/>
      </c>
      <c r="F202" s="3">
        <f>SUMIFS(df_mutuos!M:M,df_mutuos!B:B,Conciliacao!A202)</f>
        <v/>
      </c>
      <c r="G202" s="6">
        <f>SUMIFS(df_bloqueios_judiciais!G:G,df_bloqueios_judiciais!D:D,Conciliacao!A202,df_bloqueios_judiciais!G:G,"&gt;0")</f>
        <v/>
      </c>
      <c r="H202" s="7">
        <f>SUMIFS(df_extratos!I:I,df_extratos!F:F,Conciliacao!BE202,df_extratos!G:G,"CREDITO")+SUMIFS(df_extratos!I:I,df_extratos!F:F,Conciliacao!A202,df_extratos!G:G,"CREDITO")+SUMIFS(df_extratos!I:I,df_extratos!F:F,Conciliacao!BF202,df_extratos!G:G,"CREDITO")+SUMIFS(df_extratos!I:I,df_extratos!F:F,Conciliacao!BG202,df_extratos!G:G,"CREDITO")+SUMIFS(df_extratos!I:I,df_extratos!F:F,Conciliacao!BH202,df_extratos!G:G,"CREDITO")</f>
        <v/>
      </c>
      <c r="I202" s="9">
        <f>H202-SUM(B202:G202)</f>
        <v/>
      </c>
      <c r="J202" s="4">
        <f>SUMIFS(df_blueme_sem_parcelamento!E:E,df_blueme_sem_parcelamento!H:H,Conciliacao!A202)*(-1)</f>
        <v/>
      </c>
      <c r="K202" s="4">
        <f>SUMIFS(df_blueme_com_parcelamento!J:J,df_blueme_com_parcelamento!M:M,Conciliacao!A202)*(-1)</f>
        <v/>
      </c>
      <c r="L202" s="4">
        <f>SUMIFS(df_mutuos!N:N,df_mutuos!B:B,Conciliacao!A202)*(-1)</f>
        <v/>
      </c>
      <c r="M202" s="8">
        <f>SUMIFS(df_bloqueios_judiciais!G:G,df_bloqueios_judiciais!D:D,Conciliacao!A202,df_bloqueios_judiciais!G:G,"&lt;0")</f>
        <v/>
      </c>
      <c r="N202" s="10">
        <f>SUMIFS(df_extratos!I:I,df_extratos!F:F,Conciliacao!BE202,df_extratos!G:G,"DEBITO")+SUMIFS(df_extratos!I:I,df_extratos!F:F,Conciliacao!A202,df_extratos!G:G,"DEBITO")+SUMIFS(df_extratos!I:I,df_extratos!F:F,Conciliacao!BF202,df_extratos!G:G,"DEBITO")+SUMIFS(df_extratos!I:I,df_extratos!F:F,Conciliacao!BG202,df_extratos!G:G,"DEBITO")+SUMIFS(df_extratos!I:I,df_extratos!F:F,Conciliacao!BH202,df_extratos!G:G,"DEBITO")</f>
        <v/>
      </c>
      <c r="O202" s="11">
        <f>N202-SUM(J202:M202)</f>
        <v/>
      </c>
      <c r="P202" s="25">
        <f>SUMIFS(df_ajustes_conciliaco!D:D,df_ajustes_conciliaco!C:C,Conciliacao!A202)</f>
        <v/>
      </c>
      <c r="Q202" s="22">
        <f>O202+I202-P202</f>
        <v/>
      </c>
      <c r="BE202" s="20" t="n">
        <v>45858.5</v>
      </c>
      <c r="BF202" s="20" t="n">
        <v>45858.125</v>
      </c>
      <c r="BG202" s="20" t="n">
        <v>45858.54166666666</v>
      </c>
      <c r="BH202" s="20" t="n">
        <v>45858.625</v>
      </c>
    </row>
    <row r="203">
      <c r="A203" s="5">
        <f>A202+1</f>
        <v/>
      </c>
      <c r="B203" s="3">
        <f>-SUMIFS(df_extrato_zig!G:G,df_extrato_zig!E:E,Conciliacao!A203,df_extrato_zig!D:D,"Saque")-SUMIFS(df_extrato_zig!G:G,df_extrato_zig!E:E,Conciliacao!A203,df_extrato_zig!D:D,"Antecipação")</f>
        <v/>
      </c>
      <c r="C203" s="3">
        <f>SUMIFS(df_extrato_zig!E:E,df_extrato_zig!L:L,Conciliacao!A203,df_extrato_zig!F:F,"DINHEIRO")</f>
        <v/>
      </c>
      <c r="D203" s="3">
        <f>SUMIFS(view_parc_agrup!H:H,view_parc_agrup!G:G,Conciliacao!A203)</f>
        <v/>
      </c>
      <c r="E203" s="3">
        <f>SUMIFS(df_eventos!F:F,df_eventos!H:H,Conciliacao!A203)</f>
        <v/>
      </c>
      <c r="F203" s="3">
        <f>SUMIFS(df_mutuos!M:M,df_mutuos!B:B,Conciliacao!A203)</f>
        <v/>
      </c>
      <c r="G203" s="6">
        <f>SUMIFS(df_bloqueios_judiciais!G:G,df_bloqueios_judiciais!D:D,Conciliacao!A203,df_bloqueios_judiciais!G:G,"&gt;0")</f>
        <v/>
      </c>
      <c r="H203" s="7">
        <f>SUMIFS(df_extratos!I:I,df_extratos!F:F,Conciliacao!BE203,df_extratos!G:G,"CREDITO")+SUMIFS(df_extratos!I:I,df_extratos!F:F,Conciliacao!A203,df_extratos!G:G,"CREDITO")+SUMIFS(df_extratos!I:I,df_extratos!F:F,Conciliacao!BF203,df_extratos!G:G,"CREDITO")+SUMIFS(df_extratos!I:I,df_extratos!F:F,Conciliacao!BG203,df_extratos!G:G,"CREDITO")+SUMIFS(df_extratos!I:I,df_extratos!F:F,Conciliacao!BH203,df_extratos!G:G,"CREDITO")</f>
        <v/>
      </c>
      <c r="I203" s="9">
        <f>H203-SUM(B203:G203)</f>
        <v/>
      </c>
      <c r="J203" s="4">
        <f>SUMIFS(df_blueme_sem_parcelamento!E:E,df_blueme_sem_parcelamento!H:H,Conciliacao!A203)*(-1)</f>
        <v/>
      </c>
      <c r="K203" s="4">
        <f>SUMIFS(df_blueme_com_parcelamento!J:J,df_blueme_com_parcelamento!M:M,Conciliacao!A203)*(-1)</f>
        <v/>
      </c>
      <c r="L203" s="4">
        <f>SUMIFS(df_mutuos!N:N,df_mutuos!B:B,Conciliacao!A203)*(-1)</f>
        <v/>
      </c>
      <c r="M203" s="8">
        <f>SUMIFS(df_bloqueios_judiciais!G:G,df_bloqueios_judiciais!D:D,Conciliacao!A203,df_bloqueios_judiciais!G:G,"&lt;0")</f>
        <v/>
      </c>
      <c r="N203" s="10">
        <f>SUMIFS(df_extratos!I:I,df_extratos!F:F,Conciliacao!BE203,df_extratos!G:G,"DEBITO")+SUMIFS(df_extratos!I:I,df_extratos!F:F,Conciliacao!A203,df_extratos!G:G,"DEBITO")+SUMIFS(df_extratos!I:I,df_extratos!F:F,Conciliacao!BF203,df_extratos!G:G,"DEBITO")+SUMIFS(df_extratos!I:I,df_extratos!F:F,Conciliacao!BG203,df_extratos!G:G,"DEBITO")+SUMIFS(df_extratos!I:I,df_extratos!F:F,Conciliacao!BH203,df_extratos!G:G,"DEBITO")</f>
        <v/>
      </c>
      <c r="O203" s="11">
        <f>N203-SUM(J203:M203)</f>
        <v/>
      </c>
      <c r="P203" s="25">
        <f>SUMIFS(df_ajustes_conciliaco!D:D,df_ajustes_conciliaco!C:C,Conciliacao!A203)</f>
        <v/>
      </c>
      <c r="Q203" s="22">
        <f>O203+I203-P203</f>
        <v/>
      </c>
      <c r="BE203" s="20" t="n">
        <v>45859.5</v>
      </c>
      <c r="BF203" s="20" t="n">
        <v>45859.125</v>
      </c>
      <c r="BG203" s="20" t="n">
        <v>45859.54166666666</v>
      </c>
      <c r="BH203" s="20" t="n">
        <v>45859.625</v>
      </c>
    </row>
    <row r="204">
      <c r="A204" s="5">
        <f>A203+1</f>
        <v/>
      </c>
      <c r="B204" s="3">
        <f>-SUMIFS(df_extrato_zig!G:G,df_extrato_zig!E:E,Conciliacao!A204,df_extrato_zig!D:D,"Saque")-SUMIFS(df_extrato_zig!G:G,df_extrato_zig!E:E,Conciliacao!A204,df_extrato_zig!D:D,"Antecipação")</f>
        <v/>
      </c>
      <c r="C204" s="3">
        <f>SUMIFS(df_extrato_zig!E:E,df_extrato_zig!L:L,Conciliacao!A204,df_extrato_zig!F:F,"DINHEIRO")</f>
        <v/>
      </c>
      <c r="D204" s="3">
        <f>SUMIFS(view_parc_agrup!H:H,view_parc_agrup!G:G,Conciliacao!A204)</f>
        <v/>
      </c>
      <c r="E204" s="3">
        <f>SUMIFS(df_eventos!F:F,df_eventos!H:H,Conciliacao!A204)</f>
        <v/>
      </c>
      <c r="F204" s="3">
        <f>SUMIFS(df_mutuos!M:M,df_mutuos!B:B,Conciliacao!A204)</f>
        <v/>
      </c>
      <c r="G204" s="6">
        <f>SUMIFS(df_bloqueios_judiciais!G:G,df_bloqueios_judiciais!D:D,Conciliacao!A204,df_bloqueios_judiciais!G:G,"&gt;0")</f>
        <v/>
      </c>
      <c r="H204" s="7">
        <f>SUMIFS(df_extratos!I:I,df_extratos!F:F,Conciliacao!BE204,df_extratos!G:G,"CREDITO")+SUMIFS(df_extratos!I:I,df_extratos!F:F,Conciliacao!A204,df_extratos!G:G,"CREDITO")+SUMIFS(df_extratos!I:I,df_extratos!F:F,Conciliacao!BF204,df_extratos!G:G,"CREDITO")+SUMIFS(df_extratos!I:I,df_extratos!F:F,Conciliacao!BG204,df_extratos!G:G,"CREDITO")+SUMIFS(df_extratos!I:I,df_extratos!F:F,Conciliacao!BH204,df_extratos!G:G,"CREDITO")</f>
        <v/>
      </c>
      <c r="I204" s="9">
        <f>H204-SUM(B204:G204)</f>
        <v/>
      </c>
      <c r="J204" s="4">
        <f>SUMIFS(df_blueme_sem_parcelamento!E:E,df_blueme_sem_parcelamento!H:H,Conciliacao!A204)*(-1)</f>
        <v/>
      </c>
      <c r="K204" s="4">
        <f>SUMIFS(df_blueme_com_parcelamento!J:J,df_blueme_com_parcelamento!M:M,Conciliacao!A204)*(-1)</f>
        <v/>
      </c>
      <c r="L204" s="4">
        <f>SUMIFS(df_mutuos!N:N,df_mutuos!B:B,Conciliacao!A204)*(-1)</f>
        <v/>
      </c>
      <c r="M204" s="8">
        <f>SUMIFS(df_bloqueios_judiciais!G:G,df_bloqueios_judiciais!D:D,Conciliacao!A204,df_bloqueios_judiciais!G:G,"&lt;0")</f>
        <v/>
      </c>
      <c r="N204" s="10">
        <f>SUMIFS(df_extratos!I:I,df_extratos!F:F,Conciliacao!BE204,df_extratos!G:G,"DEBITO")+SUMIFS(df_extratos!I:I,df_extratos!F:F,Conciliacao!A204,df_extratos!G:G,"DEBITO")+SUMIFS(df_extratos!I:I,df_extratos!F:F,Conciliacao!BF204,df_extratos!G:G,"DEBITO")+SUMIFS(df_extratos!I:I,df_extratos!F:F,Conciliacao!BG204,df_extratos!G:G,"DEBITO")+SUMIFS(df_extratos!I:I,df_extratos!F:F,Conciliacao!BH204,df_extratos!G:G,"DEBITO")</f>
        <v/>
      </c>
      <c r="O204" s="11">
        <f>N204-SUM(J204:M204)</f>
        <v/>
      </c>
      <c r="P204" s="25">
        <f>SUMIFS(df_ajustes_conciliaco!D:D,df_ajustes_conciliaco!C:C,Conciliacao!A204)</f>
        <v/>
      </c>
      <c r="Q204" s="22">
        <f>O204+I204-P204</f>
        <v/>
      </c>
      <c r="BE204" s="20" t="n">
        <v>45860.5</v>
      </c>
      <c r="BF204" s="20" t="n">
        <v>45860.125</v>
      </c>
      <c r="BG204" s="20" t="n">
        <v>45860.54166666666</v>
      </c>
      <c r="BH204" s="20" t="n">
        <v>45860.625</v>
      </c>
    </row>
    <row r="205">
      <c r="A205" s="5">
        <f>A204+1</f>
        <v/>
      </c>
      <c r="B205" s="3">
        <f>-SUMIFS(df_extrato_zig!G:G,df_extrato_zig!E:E,Conciliacao!A205,df_extrato_zig!D:D,"Saque")-SUMIFS(df_extrato_zig!G:G,df_extrato_zig!E:E,Conciliacao!A205,df_extrato_zig!D:D,"Antecipação")</f>
        <v/>
      </c>
      <c r="C205" s="3">
        <f>SUMIFS(df_extrato_zig!E:E,df_extrato_zig!L:L,Conciliacao!A205,df_extrato_zig!F:F,"DINHEIRO")</f>
        <v/>
      </c>
      <c r="D205" s="3">
        <f>SUMIFS(view_parc_agrup!H:H,view_parc_agrup!G:G,Conciliacao!A205)</f>
        <v/>
      </c>
      <c r="E205" s="3">
        <f>SUMIFS(df_eventos!F:F,df_eventos!H:H,Conciliacao!A205)</f>
        <v/>
      </c>
      <c r="F205" s="3">
        <f>SUMIFS(df_mutuos!M:M,df_mutuos!B:B,Conciliacao!A205)</f>
        <v/>
      </c>
      <c r="G205" s="6">
        <f>SUMIFS(df_bloqueios_judiciais!G:G,df_bloqueios_judiciais!D:D,Conciliacao!A205,df_bloqueios_judiciais!G:G,"&gt;0")</f>
        <v/>
      </c>
      <c r="H205" s="7">
        <f>SUMIFS(df_extratos!I:I,df_extratos!F:F,Conciliacao!BE205,df_extratos!G:G,"CREDITO")+SUMIFS(df_extratos!I:I,df_extratos!F:F,Conciliacao!A205,df_extratos!G:G,"CREDITO")+SUMIFS(df_extratos!I:I,df_extratos!F:F,Conciliacao!BF205,df_extratos!G:G,"CREDITO")+SUMIFS(df_extratos!I:I,df_extratos!F:F,Conciliacao!BG205,df_extratos!G:G,"CREDITO")+SUMIFS(df_extratos!I:I,df_extratos!F:F,Conciliacao!BH205,df_extratos!G:G,"CREDITO")</f>
        <v/>
      </c>
      <c r="I205" s="9">
        <f>H205-SUM(B205:G205)</f>
        <v/>
      </c>
      <c r="J205" s="4">
        <f>SUMIFS(df_blueme_sem_parcelamento!E:E,df_blueme_sem_parcelamento!H:H,Conciliacao!A205)*(-1)</f>
        <v/>
      </c>
      <c r="K205" s="4">
        <f>SUMIFS(df_blueme_com_parcelamento!J:J,df_blueme_com_parcelamento!M:M,Conciliacao!A205)*(-1)</f>
        <v/>
      </c>
      <c r="L205" s="4">
        <f>SUMIFS(df_mutuos!N:N,df_mutuos!B:B,Conciliacao!A205)*(-1)</f>
        <v/>
      </c>
      <c r="M205" s="8">
        <f>SUMIFS(df_bloqueios_judiciais!G:G,df_bloqueios_judiciais!D:D,Conciliacao!A205,df_bloqueios_judiciais!G:G,"&lt;0")</f>
        <v/>
      </c>
      <c r="N205" s="10">
        <f>SUMIFS(df_extratos!I:I,df_extratos!F:F,Conciliacao!BE205,df_extratos!G:G,"DEBITO")+SUMIFS(df_extratos!I:I,df_extratos!F:F,Conciliacao!A205,df_extratos!G:G,"DEBITO")+SUMIFS(df_extratos!I:I,df_extratos!F:F,Conciliacao!BF205,df_extratos!G:G,"DEBITO")+SUMIFS(df_extratos!I:I,df_extratos!F:F,Conciliacao!BG205,df_extratos!G:G,"DEBITO")+SUMIFS(df_extratos!I:I,df_extratos!F:F,Conciliacao!BH205,df_extratos!G:G,"DEBITO")</f>
        <v/>
      </c>
      <c r="O205" s="11">
        <f>N205-SUM(J205:M205)</f>
        <v/>
      </c>
      <c r="P205" s="25">
        <f>SUMIFS(df_ajustes_conciliaco!D:D,df_ajustes_conciliaco!C:C,Conciliacao!A205)</f>
        <v/>
      </c>
      <c r="Q205" s="22">
        <f>O205+I205-P205</f>
        <v/>
      </c>
      <c r="BE205" s="20" t="n">
        <v>45861.5</v>
      </c>
      <c r="BF205" s="20" t="n">
        <v>45861.125</v>
      </c>
      <c r="BG205" s="20" t="n">
        <v>45861.54166666666</v>
      </c>
      <c r="BH205" s="20" t="n">
        <v>45861.625</v>
      </c>
    </row>
    <row r="206">
      <c r="A206" s="5">
        <f>A205+1</f>
        <v/>
      </c>
      <c r="B206" s="3">
        <f>-SUMIFS(df_extrato_zig!G:G,df_extrato_zig!E:E,Conciliacao!A206,df_extrato_zig!D:D,"Saque")-SUMIFS(df_extrato_zig!G:G,df_extrato_zig!E:E,Conciliacao!A206,df_extrato_zig!D:D,"Antecipação")</f>
        <v/>
      </c>
      <c r="C206" s="3">
        <f>SUMIFS(df_extrato_zig!E:E,df_extrato_zig!L:L,Conciliacao!A206,df_extrato_zig!F:F,"DINHEIRO")</f>
        <v/>
      </c>
      <c r="D206" s="3">
        <f>SUMIFS(view_parc_agrup!H:H,view_parc_agrup!G:G,Conciliacao!A206)</f>
        <v/>
      </c>
      <c r="E206" s="3">
        <f>SUMIFS(df_eventos!F:F,df_eventos!H:H,Conciliacao!A206)</f>
        <v/>
      </c>
      <c r="F206" s="3">
        <f>SUMIFS(df_mutuos!M:M,df_mutuos!B:B,Conciliacao!A206)</f>
        <v/>
      </c>
      <c r="G206" s="6">
        <f>SUMIFS(df_bloqueios_judiciais!G:G,df_bloqueios_judiciais!D:D,Conciliacao!A206,df_bloqueios_judiciais!G:G,"&gt;0")</f>
        <v/>
      </c>
      <c r="H206" s="7">
        <f>SUMIFS(df_extratos!I:I,df_extratos!F:F,Conciliacao!BE206,df_extratos!G:G,"CREDITO")+SUMIFS(df_extratos!I:I,df_extratos!F:F,Conciliacao!A206,df_extratos!G:G,"CREDITO")+SUMIFS(df_extratos!I:I,df_extratos!F:F,Conciliacao!BF206,df_extratos!G:G,"CREDITO")+SUMIFS(df_extratos!I:I,df_extratos!F:F,Conciliacao!BG206,df_extratos!G:G,"CREDITO")+SUMIFS(df_extratos!I:I,df_extratos!F:F,Conciliacao!BH206,df_extratos!G:G,"CREDITO")</f>
        <v/>
      </c>
      <c r="I206" s="9">
        <f>H206-SUM(B206:G206)</f>
        <v/>
      </c>
      <c r="J206" s="4">
        <f>SUMIFS(df_blueme_sem_parcelamento!E:E,df_blueme_sem_parcelamento!H:H,Conciliacao!A206)*(-1)</f>
        <v/>
      </c>
      <c r="K206" s="4">
        <f>SUMIFS(df_blueme_com_parcelamento!J:J,df_blueme_com_parcelamento!M:M,Conciliacao!A206)*(-1)</f>
        <v/>
      </c>
      <c r="L206" s="4">
        <f>SUMIFS(df_mutuos!N:N,df_mutuos!B:B,Conciliacao!A206)*(-1)</f>
        <v/>
      </c>
      <c r="M206" s="8">
        <f>SUMIFS(df_bloqueios_judiciais!G:G,df_bloqueios_judiciais!D:D,Conciliacao!A206,df_bloqueios_judiciais!G:G,"&lt;0")</f>
        <v/>
      </c>
      <c r="N206" s="10">
        <f>SUMIFS(df_extratos!I:I,df_extratos!F:F,Conciliacao!BE206,df_extratos!G:G,"DEBITO")+SUMIFS(df_extratos!I:I,df_extratos!F:F,Conciliacao!A206,df_extratos!G:G,"DEBITO")+SUMIFS(df_extratos!I:I,df_extratos!F:F,Conciliacao!BF206,df_extratos!G:G,"DEBITO")+SUMIFS(df_extratos!I:I,df_extratos!F:F,Conciliacao!BG206,df_extratos!G:G,"DEBITO")+SUMIFS(df_extratos!I:I,df_extratos!F:F,Conciliacao!BH206,df_extratos!G:G,"DEBITO")</f>
        <v/>
      </c>
      <c r="O206" s="11">
        <f>N206-SUM(J206:M206)</f>
        <v/>
      </c>
      <c r="P206" s="25">
        <f>SUMIFS(df_ajustes_conciliaco!D:D,df_ajustes_conciliaco!C:C,Conciliacao!A206)</f>
        <v/>
      </c>
      <c r="Q206" s="22">
        <f>O206+I206-P206</f>
        <v/>
      </c>
      <c r="BE206" s="20" t="n">
        <v>45862.5</v>
      </c>
      <c r="BF206" s="20" t="n">
        <v>45862.125</v>
      </c>
      <c r="BG206" s="20" t="n">
        <v>45862.54166666666</v>
      </c>
      <c r="BH206" s="20" t="n">
        <v>45862.625</v>
      </c>
    </row>
    <row r="207">
      <c r="A207" s="5">
        <f>A206+1</f>
        <v/>
      </c>
      <c r="B207" s="3">
        <f>-SUMIFS(df_extrato_zig!G:G,df_extrato_zig!E:E,Conciliacao!A207,df_extrato_zig!D:D,"Saque")-SUMIFS(df_extrato_zig!G:G,df_extrato_zig!E:E,Conciliacao!A207,df_extrato_zig!D:D,"Antecipação")</f>
        <v/>
      </c>
      <c r="C207" s="3">
        <f>SUMIFS(df_extrato_zig!E:E,df_extrato_zig!L:L,Conciliacao!A207,df_extrato_zig!F:F,"DINHEIRO")</f>
        <v/>
      </c>
      <c r="D207" s="3">
        <f>SUMIFS(view_parc_agrup!H:H,view_parc_agrup!G:G,Conciliacao!A207)</f>
        <v/>
      </c>
      <c r="E207" s="3">
        <f>SUMIFS(df_eventos!F:F,df_eventos!H:H,Conciliacao!A207)</f>
        <v/>
      </c>
      <c r="F207" s="3">
        <f>SUMIFS(df_mutuos!M:M,df_mutuos!B:B,Conciliacao!A207)</f>
        <v/>
      </c>
      <c r="G207" s="6">
        <f>SUMIFS(df_bloqueios_judiciais!G:G,df_bloqueios_judiciais!D:D,Conciliacao!A207,df_bloqueios_judiciais!G:G,"&gt;0")</f>
        <v/>
      </c>
      <c r="H207" s="7">
        <f>SUMIFS(df_extratos!I:I,df_extratos!F:F,Conciliacao!BE207,df_extratos!G:G,"CREDITO")+SUMIFS(df_extratos!I:I,df_extratos!F:F,Conciliacao!A207,df_extratos!G:G,"CREDITO")+SUMIFS(df_extratos!I:I,df_extratos!F:F,Conciliacao!BF207,df_extratos!G:G,"CREDITO")+SUMIFS(df_extratos!I:I,df_extratos!F:F,Conciliacao!BG207,df_extratos!G:G,"CREDITO")+SUMIFS(df_extratos!I:I,df_extratos!F:F,Conciliacao!BH207,df_extratos!G:G,"CREDITO")</f>
        <v/>
      </c>
      <c r="I207" s="9">
        <f>H207-SUM(B207:G207)</f>
        <v/>
      </c>
      <c r="J207" s="4">
        <f>SUMIFS(df_blueme_sem_parcelamento!E:E,df_blueme_sem_parcelamento!H:H,Conciliacao!A207)*(-1)</f>
        <v/>
      </c>
      <c r="K207" s="4">
        <f>SUMIFS(df_blueme_com_parcelamento!J:J,df_blueme_com_parcelamento!M:M,Conciliacao!A207)*(-1)</f>
        <v/>
      </c>
      <c r="L207" s="4">
        <f>SUMIFS(df_mutuos!N:N,df_mutuos!B:B,Conciliacao!A207)*(-1)</f>
        <v/>
      </c>
      <c r="M207" s="8">
        <f>SUMIFS(df_bloqueios_judiciais!G:G,df_bloqueios_judiciais!D:D,Conciliacao!A207,df_bloqueios_judiciais!G:G,"&lt;0")</f>
        <v/>
      </c>
      <c r="N207" s="10">
        <f>SUMIFS(df_extratos!I:I,df_extratos!F:F,Conciliacao!BE207,df_extratos!G:G,"DEBITO")+SUMIFS(df_extratos!I:I,df_extratos!F:F,Conciliacao!A207,df_extratos!G:G,"DEBITO")+SUMIFS(df_extratos!I:I,df_extratos!F:F,Conciliacao!BF207,df_extratos!G:G,"DEBITO")+SUMIFS(df_extratos!I:I,df_extratos!F:F,Conciliacao!BG207,df_extratos!G:G,"DEBITO")+SUMIFS(df_extratos!I:I,df_extratos!F:F,Conciliacao!BH207,df_extratos!G:G,"DEBITO")</f>
        <v/>
      </c>
      <c r="O207" s="11">
        <f>N207-SUM(J207:M207)</f>
        <v/>
      </c>
      <c r="P207" s="25">
        <f>SUMIFS(df_ajustes_conciliaco!D:D,df_ajustes_conciliaco!C:C,Conciliacao!A207)</f>
        <v/>
      </c>
      <c r="Q207" s="22">
        <f>O207+I207-P207</f>
        <v/>
      </c>
      <c r="BE207" s="20" t="n">
        <v>45863.5</v>
      </c>
      <c r="BF207" s="20" t="n">
        <v>45863.125</v>
      </c>
      <c r="BG207" s="20" t="n">
        <v>45863.54166666666</v>
      </c>
      <c r="BH207" s="20" t="n">
        <v>45863.625</v>
      </c>
    </row>
    <row r="208">
      <c r="A208" s="5">
        <f>A207+1</f>
        <v/>
      </c>
      <c r="B208" s="3">
        <f>-SUMIFS(df_extrato_zig!G:G,df_extrato_zig!E:E,Conciliacao!A208,df_extrato_zig!D:D,"Saque")-SUMIFS(df_extrato_zig!G:G,df_extrato_zig!E:E,Conciliacao!A208,df_extrato_zig!D:D,"Antecipação")</f>
        <v/>
      </c>
      <c r="C208" s="3">
        <f>SUMIFS(df_extrato_zig!E:E,df_extrato_zig!L:L,Conciliacao!A208,df_extrato_zig!F:F,"DINHEIRO")</f>
        <v/>
      </c>
      <c r="D208" s="3">
        <f>SUMIFS(view_parc_agrup!H:H,view_parc_agrup!G:G,Conciliacao!A208)</f>
        <v/>
      </c>
      <c r="E208" s="3">
        <f>SUMIFS(df_eventos!F:F,df_eventos!H:H,Conciliacao!A208)</f>
        <v/>
      </c>
      <c r="F208" s="3">
        <f>SUMIFS(df_mutuos!M:M,df_mutuos!B:B,Conciliacao!A208)</f>
        <v/>
      </c>
      <c r="G208" s="6">
        <f>SUMIFS(df_bloqueios_judiciais!G:G,df_bloqueios_judiciais!D:D,Conciliacao!A208,df_bloqueios_judiciais!G:G,"&gt;0")</f>
        <v/>
      </c>
      <c r="H208" s="7">
        <f>SUMIFS(df_extratos!I:I,df_extratos!F:F,Conciliacao!BE208,df_extratos!G:G,"CREDITO")+SUMIFS(df_extratos!I:I,df_extratos!F:F,Conciliacao!A208,df_extratos!G:G,"CREDITO")+SUMIFS(df_extratos!I:I,df_extratos!F:F,Conciliacao!BF208,df_extratos!G:G,"CREDITO")+SUMIFS(df_extratos!I:I,df_extratos!F:F,Conciliacao!BG208,df_extratos!G:G,"CREDITO")+SUMIFS(df_extratos!I:I,df_extratos!F:F,Conciliacao!BH208,df_extratos!G:G,"CREDITO")</f>
        <v/>
      </c>
      <c r="I208" s="9">
        <f>H208-SUM(B208:G208)</f>
        <v/>
      </c>
      <c r="J208" s="4">
        <f>SUMIFS(df_blueme_sem_parcelamento!E:E,df_blueme_sem_parcelamento!H:H,Conciliacao!A208)*(-1)</f>
        <v/>
      </c>
      <c r="K208" s="4">
        <f>SUMIFS(df_blueme_com_parcelamento!J:J,df_blueme_com_parcelamento!M:M,Conciliacao!A208)*(-1)</f>
        <v/>
      </c>
      <c r="L208" s="4">
        <f>SUMIFS(df_mutuos!N:N,df_mutuos!B:B,Conciliacao!A208)*(-1)</f>
        <v/>
      </c>
      <c r="M208" s="8">
        <f>SUMIFS(df_bloqueios_judiciais!G:G,df_bloqueios_judiciais!D:D,Conciliacao!A208,df_bloqueios_judiciais!G:G,"&lt;0")</f>
        <v/>
      </c>
      <c r="N208" s="10">
        <f>SUMIFS(df_extratos!I:I,df_extratos!F:F,Conciliacao!BE208,df_extratos!G:G,"DEBITO")+SUMIFS(df_extratos!I:I,df_extratos!F:F,Conciliacao!A208,df_extratos!G:G,"DEBITO")+SUMIFS(df_extratos!I:I,df_extratos!F:F,Conciliacao!BF208,df_extratos!G:G,"DEBITO")+SUMIFS(df_extratos!I:I,df_extratos!F:F,Conciliacao!BG208,df_extratos!G:G,"DEBITO")+SUMIFS(df_extratos!I:I,df_extratos!F:F,Conciliacao!BH208,df_extratos!G:G,"DEBITO")</f>
        <v/>
      </c>
      <c r="O208" s="11">
        <f>N208-SUM(J208:M208)</f>
        <v/>
      </c>
      <c r="P208" s="25">
        <f>SUMIFS(df_ajustes_conciliaco!D:D,df_ajustes_conciliaco!C:C,Conciliacao!A208)</f>
        <v/>
      </c>
      <c r="Q208" s="22">
        <f>O208+I208-P208</f>
        <v/>
      </c>
      <c r="BE208" s="20" t="n">
        <v>45864.5</v>
      </c>
      <c r="BF208" s="20" t="n">
        <v>45864.125</v>
      </c>
      <c r="BG208" s="20" t="n">
        <v>45864.54166666666</v>
      </c>
      <c r="BH208" s="20" t="n">
        <v>45864.625</v>
      </c>
    </row>
    <row r="209">
      <c r="A209" s="5">
        <f>A208+1</f>
        <v/>
      </c>
      <c r="B209" s="3">
        <f>-SUMIFS(df_extrato_zig!G:G,df_extrato_zig!E:E,Conciliacao!A209,df_extrato_zig!D:D,"Saque")-SUMIFS(df_extrato_zig!G:G,df_extrato_zig!E:E,Conciliacao!A209,df_extrato_zig!D:D,"Antecipação")</f>
        <v/>
      </c>
      <c r="C209" s="3">
        <f>SUMIFS(df_extrato_zig!E:E,df_extrato_zig!L:L,Conciliacao!A209,df_extrato_zig!F:F,"DINHEIRO")</f>
        <v/>
      </c>
      <c r="D209" s="3">
        <f>SUMIFS(view_parc_agrup!H:H,view_parc_agrup!G:G,Conciliacao!A209)</f>
        <v/>
      </c>
      <c r="E209" s="3">
        <f>SUMIFS(df_eventos!F:F,df_eventos!H:H,Conciliacao!A209)</f>
        <v/>
      </c>
      <c r="F209" s="3">
        <f>SUMIFS(df_mutuos!M:M,df_mutuos!B:B,Conciliacao!A209)</f>
        <v/>
      </c>
      <c r="G209" s="6">
        <f>SUMIFS(df_bloqueios_judiciais!G:G,df_bloqueios_judiciais!D:D,Conciliacao!A209,df_bloqueios_judiciais!G:G,"&gt;0")</f>
        <v/>
      </c>
      <c r="H209" s="7">
        <f>SUMIFS(df_extratos!I:I,df_extratos!F:F,Conciliacao!BE209,df_extratos!G:G,"CREDITO")+SUMIFS(df_extratos!I:I,df_extratos!F:F,Conciliacao!A209,df_extratos!G:G,"CREDITO")+SUMIFS(df_extratos!I:I,df_extratos!F:F,Conciliacao!BF209,df_extratos!G:G,"CREDITO")+SUMIFS(df_extratos!I:I,df_extratos!F:F,Conciliacao!BG209,df_extratos!G:G,"CREDITO")+SUMIFS(df_extratos!I:I,df_extratos!F:F,Conciliacao!BH209,df_extratos!G:G,"CREDITO")</f>
        <v/>
      </c>
      <c r="I209" s="9">
        <f>H209-SUM(B209:G209)</f>
        <v/>
      </c>
      <c r="J209" s="4">
        <f>SUMIFS(df_blueme_sem_parcelamento!E:E,df_blueme_sem_parcelamento!H:H,Conciliacao!A209)*(-1)</f>
        <v/>
      </c>
      <c r="K209" s="4">
        <f>SUMIFS(df_blueme_com_parcelamento!J:J,df_blueme_com_parcelamento!M:M,Conciliacao!A209)*(-1)</f>
        <v/>
      </c>
      <c r="L209" s="4">
        <f>SUMIFS(df_mutuos!N:N,df_mutuos!B:B,Conciliacao!A209)*(-1)</f>
        <v/>
      </c>
      <c r="M209" s="8">
        <f>SUMIFS(df_bloqueios_judiciais!G:G,df_bloqueios_judiciais!D:D,Conciliacao!A209,df_bloqueios_judiciais!G:G,"&lt;0")</f>
        <v/>
      </c>
      <c r="N209" s="10">
        <f>SUMIFS(df_extratos!I:I,df_extratos!F:F,Conciliacao!BE209,df_extratos!G:G,"DEBITO")+SUMIFS(df_extratos!I:I,df_extratos!F:F,Conciliacao!A209,df_extratos!G:G,"DEBITO")+SUMIFS(df_extratos!I:I,df_extratos!F:F,Conciliacao!BF209,df_extratos!G:G,"DEBITO")+SUMIFS(df_extratos!I:I,df_extratos!F:F,Conciliacao!BG209,df_extratos!G:G,"DEBITO")+SUMIFS(df_extratos!I:I,df_extratos!F:F,Conciliacao!BH209,df_extratos!G:G,"DEBITO")</f>
        <v/>
      </c>
      <c r="O209" s="11">
        <f>N209-SUM(J209:M209)</f>
        <v/>
      </c>
      <c r="P209" s="25">
        <f>SUMIFS(df_ajustes_conciliaco!D:D,df_ajustes_conciliaco!C:C,Conciliacao!A209)</f>
        <v/>
      </c>
      <c r="Q209" s="22">
        <f>O209+I209-P209</f>
        <v/>
      </c>
      <c r="BE209" s="20" t="n">
        <v>45865.5</v>
      </c>
      <c r="BF209" s="20" t="n">
        <v>45865.125</v>
      </c>
      <c r="BG209" s="20" t="n">
        <v>45865.54166666666</v>
      </c>
      <c r="BH209" s="20" t="n">
        <v>45865.625</v>
      </c>
    </row>
    <row r="210">
      <c r="A210" s="5">
        <f>A209+1</f>
        <v/>
      </c>
      <c r="B210" s="3">
        <f>-SUMIFS(df_extrato_zig!G:G,df_extrato_zig!E:E,Conciliacao!A210,df_extrato_zig!D:D,"Saque")-SUMIFS(df_extrato_zig!G:G,df_extrato_zig!E:E,Conciliacao!A210,df_extrato_zig!D:D,"Antecipação")</f>
        <v/>
      </c>
      <c r="C210" s="3">
        <f>SUMIFS(df_extrato_zig!E:E,df_extrato_zig!L:L,Conciliacao!A210,df_extrato_zig!F:F,"DINHEIRO")</f>
        <v/>
      </c>
      <c r="D210" s="3">
        <f>SUMIFS(view_parc_agrup!H:H,view_parc_agrup!G:G,Conciliacao!A210)</f>
        <v/>
      </c>
      <c r="E210" s="3">
        <f>SUMIFS(df_eventos!F:F,df_eventos!H:H,Conciliacao!A210)</f>
        <v/>
      </c>
      <c r="F210" s="3">
        <f>SUMIFS(df_mutuos!M:M,df_mutuos!B:B,Conciliacao!A210)</f>
        <v/>
      </c>
      <c r="G210" s="6">
        <f>SUMIFS(df_bloqueios_judiciais!G:G,df_bloqueios_judiciais!D:D,Conciliacao!A210,df_bloqueios_judiciais!G:G,"&gt;0")</f>
        <v/>
      </c>
      <c r="H210" s="7">
        <f>SUMIFS(df_extratos!I:I,df_extratos!F:F,Conciliacao!BE210,df_extratos!G:G,"CREDITO")+SUMIFS(df_extratos!I:I,df_extratos!F:F,Conciliacao!A210,df_extratos!G:G,"CREDITO")+SUMIFS(df_extratos!I:I,df_extratos!F:F,Conciliacao!BF210,df_extratos!G:G,"CREDITO")+SUMIFS(df_extratos!I:I,df_extratos!F:F,Conciliacao!BG210,df_extratos!G:G,"CREDITO")+SUMIFS(df_extratos!I:I,df_extratos!F:F,Conciliacao!BH210,df_extratos!G:G,"CREDITO")</f>
        <v/>
      </c>
      <c r="I210" s="9">
        <f>H210-SUM(B210:G210)</f>
        <v/>
      </c>
      <c r="J210" s="4">
        <f>SUMIFS(df_blueme_sem_parcelamento!E:E,df_blueme_sem_parcelamento!H:H,Conciliacao!A210)*(-1)</f>
        <v/>
      </c>
      <c r="K210" s="4">
        <f>SUMIFS(df_blueme_com_parcelamento!J:J,df_blueme_com_parcelamento!M:M,Conciliacao!A210)*(-1)</f>
        <v/>
      </c>
      <c r="L210" s="4">
        <f>SUMIFS(df_mutuos!N:N,df_mutuos!B:B,Conciliacao!A210)*(-1)</f>
        <v/>
      </c>
      <c r="M210" s="8">
        <f>SUMIFS(df_bloqueios_judiciais!G:G,df_bloqueios_judiciais!D:D,Conciliacao!A210,df_bloqueios_judiciais!G:G,"&lt;0")</f>
        <v/>
      </c>
      <c r="N210" s="10">
        <f>SUMIFS(df_extratos!I:I,df_extratos!F:F,Conciliacao!BE210,df_extratos!G:G,"DEBITO")+SUMIFS(df_extratos!I:I,df_extratos!F:F,Conciliacao!A210,df_extratos!G:G,"DEBITO")+SUMIFS(df_extratos!I:I,df_extratos!F:F,Conciliacao!BF210,df_extratos!G:G,"DEBITO")+SUMIFS(df_extratos!I:I,df_extratos!F:F,Conciliacao!BG210,df_extratos!G:G,"DEBITO")+SUMIFS(df_extratos!I:I,df_extratos!F:F,Conciliacao!BH210,df_extratos!G:G,"DEBITO")</f>
        <v/>
      </c>
      <c r="O210" s="11">
        <f>N210-SUM(J210:M210)</f>
        <v/>
      </c>
      <c r="P210" s="25">
        <f>SUMIFS(df_ajustes_conciliaco!D:D,df_ajustes_conciliaco!C:C,Conciliacao!A210)</f>
        <v/>
      </c>
      <c r="Q210" s="22">
        <f>O210+I210-P210</f>
        <v/>
      </c>
      <c r="BE210" s="20" t="n">
        <v>45866.5</v>
      </c>
      <c r="BF210" s="20" t="n">
        <v>45866.125</v>
      </c>
      <c r="BG210" s="20" t="n">
        <v>45866.54166666666</v>
      </c>
      <c r="BH210" s="20" t="n">
        <v>45866.625</v>
      </c>
    </row>
    <row r="211">
      <c r="A211" s="5">
        <f>A210+1</f>
        <v/>
      </c>
      <c r="B211" s="3">
        <f>-SUMIFS(df_extrato_zig!G:G,df_extrato_zig!E:E,Conciliacao!A211,df_extrato_zig!D:D,"Saque")-SUMIFS(df_extrato_zig!G:G,df_extrato_zig!E:E,Conciliacao!A211,df_extrato_zig!D:D,"Antecipação")</f>
        <v/>
      </c>
      <c r="C211" s="3">
        <f>SUMIFS(df_extrato_zig!E:E,df_extrato_zig!L:L,Conciliacao!A211,df_extrato_zig!F:F,"DINHEIRO")</f>
        <v/>
      </c>
      <c r="D211" s="3">
        <f>SUMIFS(view_parc_agrup!H:H,view_parc_agrup!G:G,Conciliacao!A211)</f>
        <v/>
      </c>
      <c r="E211" s="3">
        <f>SUMIFS(df_eventos!F:F,df_eventos!H:H,Conciliacao!A211)</f>
        <v/>
      </c>
      <c r="F211" s="3">
        <f>SUMIFS(df_mutuos!M:M,df_mutuos!B:B,Conciliacao!A211)</f>
        <v/>
      </c>
      <c r="G211" s="6">
        <f>SUMIFS(df_bloqueios_judiciais!G:G,df_bloqueios_judiciais!D:D,Conciliacao!A211,df_bloqueios_judiciais!G:G,"&gt;0")</f>
        <v/>
      </c>
      <c r="H211" s="7">
        <f>SUMIFS(df_extratos!I:I,df_extratos!F:F,Conciliacao!BE211,df_extratos!G:G,"CREDITO")+SUMIFS(df_extratos!I:I,df_extratos!F:F,Conciliacao!A211,df_extratos!G:G,"CREDITO")+SUMIFS(df_extratos!I:I,df_extratos!F:F,Conciliacao!BF211,df_extratos!G:G,"CREDITO")+SUMIFS(df_extratos!I:I,df_extratos!F:F,Conciliacao!BG211,df_extratos!G:G,"CREDITO")+SUMIFS(df_extratos!I:I,df_extratos!F:F,Conciliacao!BH211,df_extratos!G:G,"CREDITO")</f>
        <v/>
      </c>
      <c r="I211" s="9">
        <f>H211-SUM(B211:G211)</f>
        <v/>
      </c>
      <c r="J211" s="4">
        <f>SUMIFS(df_blueme_sem_parcelamento!E:E,df_blueme_sem_parcelamento!H:H,Conciliacao!A211)*(-1)</f>
        <v/>
      </c>
      <c r="K211" s="4">
        <f>SUMIFS(df_blueme_com_parcelamento!J:J,df_blueme_com_parcelamento!M:M,Conciliacao!A211)*(-1)</f>
        <v/>
      </c>
      <c r="L211" s="4">
        <f>SUMIFS(df_mutuos!N:N,df_mutuos!B:B,Conciliacao!A211)*(-1)</f>
        <v/>
      </c>
      <c r="M211" s="8">
        <f>SUMIFS(df_bloqueios_judiciais!G:G,df_bloqueios_judiciais!D:D,Conciliacao!A211,df_bloqueios_judiciais!G:G,"&lt;0")</f>
        <v/>
      </c>
      <c r="N211" s="10">
        <f>SUMIFS(df_extratos!I:I,df_extratos!F:F,Conciliacao!BE211,df_extratos!G:G,"DEBITO")+SUMIFS(df_extratos!I:I,df_extratos!F:F,Conciliacao!A211,df_extratos!G:G,"DEBITO")+SUMIFS(df_extratos!I:I,df_extratos!F:F,Conciliacao!BF211,df_extratos!G:G,"DEBITO")+SUMIFS(df_extratos!I:I,df_extratos!F:F,Conciliacao!BG211,df_extratos!G:G,"DEBITO")+SUMIFS(df_extratos!I:I,df_extratos!F:F,Conciliacao!BH211,df_extratos!G:G,"DEBITO")</f>
        <v/>
      </c>
      <c r="O211" s="11">
        <f>N211-SUM(J211:M211)</f>
        <v/>
      </c>
      <c r="P211" s="25">
        <f>SUMIFS(df_ajustes_conciliaco!D:D,df_ajustes_conciliaco!C:C,Conciliacao!A211)</f>
        <v/>
      </c>
      <c r="Q211" s="22">
        <f>O211+I211-P211</f>
        <v/>
      </c>
      <c r="BE211" s="20" t="n">
        <v>45867.5</v>
      </c>
      <c r="BF211" s="20" t="n">
        <v>45867.125</v>
      </c>
      <c r="BG211" s="20" t="n">
        <v>45867.54166666666</v>
      </c>
      <c r="BH211" s="20" t="n">
        <v>45867.625</v>
      </c>
    </row>
    <row r="212">
      <c r="A212" s="5">
        <f>A211+1</f>
        <v/>
      </c>
      <c r="B212" s="3">
        <f>-SUMIFS(df_extrato_zig!G:G,df_extrato_zig!E:E,Conciliacao!A212,df_extrato_zig!D:D,"Saque")-SUMIFS(df_extrato_zig!G:G,df_extrato_zig!E:E,Conciliacao!A212,df_extrato_zig!D:D,"Antecipação")</f>
        <v/>
      </c>
      <c r="C212" s="3">
        <f>SUMIFS(df_extrato_zig!E:E,df_extrato_zig!L:L,Conciliacao!A212,df_extrato_zig!F:F,"DINHEIRO")</f>
        <v/>
      </c>
      <c r="D212" s="3">
        <f>SUMIFS(view_parc_agrup!H:H,view_parc_agrup!G:G,Conciliacao!A212)</f>
        <v/>
      </c>
      <c r="E212" s="3">
        <f>SUMIFS(df_eventos!F:F,df_eventos!H:H,Conciliacao!A212)</f>
        <v/>
      </c>
      <c r="F212" s="3">
        <f>SUMIFS(df_mutuos!M:M,df_mutuos!B:B,Conciliacao!A212)</f>
        <v/>
      </c>
      <c r="G212" s="6">
        <f>SUMIFS(df_bloqueios_judiciais!G:G,df_bloqueios_judiciais!D:D,Conciliacao!A212,df_bloqueios_judiciais!G:G,"&gt;0")</f>
        <v/>
      </c>
      <c r="H212" s="7">
        <f>SUMIFS(df_extratos!I:I,df_extratos!F:F,Conciliacao!BE212,df_extratos!G:G,"CREDITO")+SUMIFS(df_extratos!I:I,df_extratos!F:F,Conciliacao!A212,df_extratos!G:G,"CREDITO")+SUMIFS(df_extratos!I:I,df_extratos!F:F,Conciliacao!BF212,df_extratos!G:G,"CREDITO")+SUMIFS(df_extratos!I:I,df_extratos!F:F,Conciliacao!BG212,df_extratos!G:G,"CREDITO")+SUMIFS(df_extratos!I:I,df_extratos!F:F,Conciliacao!BH212,df_extratos!G:G,"CREDITO")</f>
        <v/>
      </c>
      <c r="I212" s="9">
        <f>H212-SUM(B212:G212)</f>
        <v/>
      </c>
      <c r="J212" s="4">
        <f>SUMIFS(df_blueme_sem_parcelamento!E:E,df_blueme_sem_parcelamento!H:H,Conciliacao!A212)*(-1)</f>
        <v/>
      </c>
      <c r="K212" s="4">
        <f>SUMIFS(df_blueme_com_parcelamento!J:J,df_blueme_com_parcelamento!M:M,Conciliacao!A212)*(-1)</f>
        <v/>
      </c>
      <c r="L212" s="4">
        <f>SUMIFS(df_mutuos!N:N,df_mutuos!B:B,Conciliacao!A212)*(-1)</f>
        <v/>
      </c>
      <c r="M212" s="8">
        <f>SUMIFS(df_bloqueios_judiciais!G:G,df_bloqueios_judiciais!D:D,Conciliacao!A212,df_bloqueios_judiciais!G:G,"&lt;0")</f>
        <v/>
      </c>
      <c r="N212" s="10">
        <f>SUMIFS(df_extratos!I:I,df_extratos!F:F,Conciliacao!BE212,df_extratos!G:G,"DEBITO")+SUMIFS(df_extratos!I:I,df_extratos!F:F,Conciliacao!A212,df_extratos!G:G,"DEBITO")+SUMIFS(df_extratos!I:I,df_extratos!F:F,Conciliacao!BF212,df_extratos!G:G,"DEBITO")+SUMIFS(df_extratos!I:I,df_extratos!F:F,Conciliacao!BG212,df_extratos!G:G,"DEBITO")+SUMIFS(df_extratos!I:I,df_extratos!F:F,Conciliacao!BH212,df_extratos!G:G,"DEBITO")</f>
        <v/>
      </c>
      <c r="O212" s="11">
        <f>N212-SUM(J212:M212)</f>
        <v/>
      </c>
      <c r="P212" s="25">
        <f>SUMIFS(df_ajustes_conciliaco!D:D,df_ajustes_conciliaco!C:C,Conciliacao!A212)</f>
        <v/>
      </c>
      <c r="Q212" s="22">
        <f>O212+I212-P212</f>
        <v/>
      </c>
      <c r="BE212" s="20" t="n">
        <v>45868.5</v>
      </c>
      <c r="BF212" s="20" t="n">
        <v>45868.125</v>
      </c>
      <c r="BG212" s="20" t="n">
        <v>45868.54166666666</v>
      </c>
      <c r="BH212" s="20" t="n">
        <v>45868.625</v>
      </c>
    </row>
    <row r="213">
      <c r="A213" s="5">
        <f>A212+1</f>
        <v/>
      </c>
      <c r="B213" s="3">
        <f>-SUMIFS(df_extrato_zig!G:G,df_extrato_zig!E:E,Conciliacao!A213,df_extrato_zig!D:D,"Saque")-SUMIFS(df_extrato_zig!G:G,df_extrato_zig!E:E,Conciliacao!A213,df_extrato_zig!D:D,"Antecipação")</f>
        <v/>
      </c>
      <c r="C213" s="3">
        <f>SUMIFS(df_extrato_zig!E:E,df_extrato_zig!L:L,Conciliacao!A213,df_extrato_zig!F:F,"DINHEIRO")</f>
        <v/>
      </c>
      <c r="D213" s="3">
        <f>SUMIFS(view_parc_agrup!H:H,view_parc_agrup!G:G,Conciliacao!A213)</f>
        <v/>
      </c>
      <c r="E213" s="3">
        <f>SUMIFS(df_eventos!F:F,df_eventos!H:H,Conciliacao!A213)</f>
        <v/>
      </c>
      <c r="F213" s="3">
        <f>SUMIFS(df_mutuos!M:M,df_mutuos!B:B,Conciliacao!A213)</f>
        <v/>
      </c>
      <c r="G213" s="6">
        <f>SUMIFS(df_bloqueios_judiciais!G:G,df_bloqueios_judiciais!D:D,Conciliacao!A213,df_bloqueios_judiciais!G:G,"&gt;0")</f>
        <v/>
      </c>
      <c r="H213" s="7">
        <f>SUMIFS(df_extratos!I:I,df_extratos!F:F,Conciliacao!BE213,df_extratos!G:G,"CREDITO")+SUMIFS(df_extratos!I:I,df_extratos!F:F,Conciliacao!A213,df_extratos!G:G,"CREDITO")+SUMIFS(df_extratos!I:I,df_extratos!F:F,Conciliacao!BF213,df_extratos!G:G,"CREDITO")+SUMIFS(df_extratos!I:I,df_extratos!F:F,Conciliacao!BG213,df_extratos!G:G,"CREDITO")+SUMIFS(df_extratos!I:I,df_extratos!F:F,Conciliacao!BH213,df_extratos!G:G,"CREDITO")</f>
        <v/>
      </c>
      <c r="I213" s="9">
        <f>H213-SUM(B213:G213)</f>
        <v/>
      </c>
      <c r="J213" s="4">
        <f>SUMIFS(df_blueme_sem_parcelamento!E:E,df_blueme_sem_parcelamento!H:H,Conciliacao!A213)*(-1)</f>
        <v/>
      </c>
      <c r="K213" s="4">
        <f>SUMIFS(df_blueme_com_parcelamento!J:J,df_blueme_com_parcelamento!M:M,Conciliacao!A213)*(-1)</f>
        <v/>
      </c>
      <c r="L213" s="4">
        <f>SUMIFS(df_mutuos!N:N,df_mutuos!B:B,Conciliacao!A213)*(-1)</f>
        <v/>
      </c>
      <c r="M213" s="8">
        <f>SUMIFS(df_bloqueios_judiciais!G:G,df_bloqueios_judiciais!D:D,Conciliacao!A213,df_bloqueios_judiciais!G:G,"&lt;0")</f>
        <v/>
      </c>
      <c r="N213" s="10">
        <f>SUMIFS(df_extratos!I:I,df_extratos!F:F,Conciliacao!BE213,df_extratos!G:G,"DEBITO")+SUMIFS(df_extratos!I:I,df_extratos!F:F,Conciliacao!A213,df_extratos!G:G,"DEBITO")+SUMIFS(df_extratos!I:I,df_extratos!F:F,Conciliacao!BF213,df_extratos!G:G,"DEBITO")+SUMIFS(df_extratos!I:I,df_extratos!F:F,Conciliacao!BG213,df_extratos!G:G,"DEBITO")+SUMIFS(df_extratos!I:I,df_extratos!F:F,Conciliacao!BH213,df_extratos!G:G,"DEBITO")</f>
        <v/>
      </c>
      <c r="O213" s="11">
        <f>N213-SUM(J213:M213)</f>
        <v/>
      </c>
      <c r="P213" s="25">
        <f>SUMIFS(df_ajustes_conciliaco!D:D,df_ajustes_conciliaco!C:C,Conciliacao!A213)</f>
        <v/>
      </c>
      <c r="Q213" s="22">
        <f>O213+I213-P213</f>
        <v/>
      </c>
      <c r="BE213" s="20" t="n">
        <v>45869.5</v>
      </c>
      <c r="BF213" s="20" t="n">
        <v>45869.125</v>
      </c>
      <c r="BG213" s="20" t="n">
        <v>45869.54166666666</v>
      </c>
      <c r="BH213" s="20" t="n">
        <v>45869.625</v>
      </c>
    </row>
    <row r="214">
      <c r="A214" s="5">
        <f>A213+1</f>
        <v/>
      </c>
      <c r="B214" s="3">
        <f>-SUMIFS(df_extrato_zig!G:G,df_extrato_zig!E:E,Conciliacao!A214,df_extrato_zig!D:D,"Saque")-SUMIFS(df_extrato_zig!G:G,df_extrato_zig!E:E,Conciliacao!A214,df_extrato_zig!D:D,"Antecipação")</f>
        <v/>
      </c>
      <c r="C214" s="3">
        <f>SUMIFS(df_extrato_zig!E:E,df_extrato_zig!L:L,Conciliacao!A214,df_extrato_zig!F:F,"DINHEIRO")</f>
        <v/>
      </c>
      <c r="D214" s="3">
        <f>SUMIFS(view_parc_agrup!H:H,view_parc_agrup!G:G,Conciliacao!A214)</f>
        <v/>
      </c>
      <c r="E214" s="3">
        <f>SUMIFS(df_eventos!F:F,df_eventos!H:H,Conciliacao!A214)</f>
        <v/>
      </c>
      <c r="F214" s="3">
        <f>SUMIFS(df_mutuos!M:M,df_mutuos!B:B,Conciliacao!A214)</f>
        <v/>
      </c>
      <c r="G214" s="6">
        <f>SUMIFS(df_bloqueios_judiciais!G:G,df_bloqueios_judiciais!D:D,Conciliacao!A214,df_bloqueios_judiciais!G:G,"&gt;0")</f>
        <v/>
      </c>
      <c r="H214" s="7">
        <f>SUMIFS(df_extratos!I:I,df_extratos!F:F,Conciliacao!BE214,df_extratos!G:G,"CREDITO")+SUMIFS(df_extratos!I:I,df_extratos!F:F,Conciliacao!A214,df_extratos!G:G,"CREDITO")+SUMIFS(df_extratos!I:I,df_extratos!F:F,Conciliacao!BF214,df_extratos!G:G,"CREDITO")+SUMIFS(df_extratos!I:I,df_extratos!F:F,Conciliacao!BG214,df_extratos!G:G,"CREDITO")+SUMIFS(df_extratos!I:I,df_extratos!F:F,Conciliacao!BH214,df_extratos!G:G,"CREDITO")</f>
        <v/>
      </c>
      <c r="I214" s="9">
        <f>H214-SUM(B214:G214)</f>
        <v/>
      </c>
      <c r="J214" s="4">
        <f>SUMIFS(df_blueme_sem_parcelamento!E:E,df_blueme_sem_parcelamento!H:H,Conciliacao!A214)*(-1)</f>
        <v/>
      </c>
      <c r="K214" s="4">
        <f>SUMIFS(df_blueme_com_parcelamento!J:J,df_blueme_com_parcelamento!M:M,Conciliacao!A214)*(-1)</f>
        <v/>
      </c>
      <c r="L214" s="4">
        <f>SUMIFS(df_mutuos!N:N,df_mutuos!B:B,Conciliacao!A214)*(-1)</f>
        <v/>
      </c>
      <c r="M214" s="8">
        <f>SUMIFS(df_bloqueios_judiciais!G:G,df_bloqueios_judiciais!D:D,Conciliacao!A214,df_bloqueios_judiciais!G:G,"&lt;0")</f>
        <v/>
      </c>
      <c r="N214" s="10">
        <f>SUMIFS(df_extratos!I:I,df_extratos!F:F,Conciliacao!BE214,df_extratos!G:G,"DEBITO")+SUMIFS(df_extratos!I:I,df_extratos!F:F,Conciliacao!A214,df_extratos!G:G,"DEBITO")+SUMIFS(df_extratos!I:I,df_extratos!F:F,Conciliacao!BF214,df_extratos!G:G,"DEBITO")+SUMIFS(df_extratos!I:I,df_extratos!F:F,Conciliacao!BG214,df_extratos!G:G,"DEBITO")+SUMIFS(df_extratos!I:I,df_extratos!F:F,Conciliacao!BH214,df_extratos!G:G,"DEBITO")</f>
        <v/>
      </c>
      <c r="O214" s="11">
        <f>N214-SUM(J214:M214)</f>
        <v/>
      </c>
      <c r="P214" s="25">
        <f>SUMIFS(df_ajustes_conciliaco!D:D,df_ajustes_conciliaco!C:C,Conciliacao!A214)</f>
        <v/>
      </c>
      <c r="Q214" s="22">
        <f>O214+I214-P214</f>
        <v/>
      </c>
      <c r="BE214" s="20" t="n">
        <v>45870.5</v>
      </c>
      <c r="BF214" s="20" t="n">
        <v>45870.125</v>
      </c>
      <c r="BG214" s="20" t="n">
        <v>45870.54166666666</v>
      </c>
      <c r="BH214" s="20" t="n">
        <v>45870.625</v>
      </c>
    </row>
    <row r="215">
      <c r="A215" s="5">
        <f>A214+1</f>
        <v/>
      </c>
      <c r="B215" s="3">
        <f>-SUMIFS(df_extrato_zig!G:G,df_extrato_zig!E:E,Conciliacao!A215,df_extrato_zig!D:D,"Saque")-SUMIFS(df_extrato_zig!G:G,df_extrato_zig!E:E,Conciliacao!A215,df_extrato_zig!D:D,"Antecipação")</f>
        <v/>
      </c>
      <c r="C215" s="3">
        <f>SUMIFS(df_extrato_zig!E:E,df_extrato_zig!L:L,Conciliacao!A215,df_extrato_zig!F:F,"DINHEIRO")</f>
        <v/>
      </c>
      <c r="D215" s="3">
        <f>SUMIFS(view_parc_agrup!H:H,view_parc_agrup!G:G,Conciliacao!A215)</f>
        <v/>
      </c>
      <c r="E215" s="3">
        <f>SUMIFS(df_eventos!F:F,df_eventos!H:H,Conciliacao!A215)</f>
        <v/>
      </c>
      <c r="F215" s="3">
        <f>SUMIFS(df_mutuos!M:M,df_mutuos!B:B,Conciliacao!A215)</f>
        <v/>
      </c>
      <c r="G215" s="6">
        <f>SUMIFS(df_bloqueios_judiciais!G:G,df_bloqueios_judiciais!D:D,Conciliacao!A215,df_bloqueios_judiciais!G:G,"&gt;0")</f>
        <v/>
      </c>
      <c r="H215" s="7">
        <f>SUMIFS(df_extratos!I:I,df_extratos!F:F,Conciliacao!BE215,df_extratos!G:G,"CREDITO")+SUMIFS(df_extratos!I:I,df_extratos!F:F,Conciliacao!A215,df_extratos!G:G,"CREDITO")+SUMIFS(df_extratos!I:I,df_extratos!F:F,Conciliacao!BF215,df_extratos!G:G,"CREDITO")+SUMIFS(df_extratos!I:I,df_extratos!F:F,Conciliacao!BG215,df_extratos!G:G,"CREDITO")+SUMIFS(df_extratos!I:I,df_extratos!F:F,Conciliacao!BH215,df_extratos!G:G,"CREDITO")</f>
        <v/>
      </c>
      <c r="I215" s="9">
        <f>H215-SUM(B215:G215)</f>
        <v/>
      </c>
      <c r="J215" s="4">
        <f>SUMIFS(df_blueme_sem_parcelamento!E:E,df_blueme_sem_parcelamento!H:H,Conciliacao!A215)*(-1)</f>
        <v/>
      </c>
      <c r="K215" s="4">
        <f>SUMIFS(df_blueme_com_parcelamento!J:J,df_blueme_com_parcelamento!M:M,Conciliacao!A215)*(-1)</f>
        <v/>
      </c>
      <c r="L215" s="4">
        <f>SUMIFS(df_mutuos!N:N,df_mutuos!B:B,Conciliacao!A215)*(-1)</f>
        <v/>
      </c>
      <c r="M215" s="8">
        <f>SUMIFS(df_bloqueios_judiciais!G:G,df_bloqueios_judiciais!D:D,Conciliacao!A215,df_bloqueios_judiciais!G:G,"&lt;0")</f>
        <v/>
      </c>
      <c r="N215" s="10">
        <f>SUMIFS(df_extratos!I:I,df_extratos!F:F,Conciliacao!BE215,df_extratos!G:G,"DEBITO")+SUMIFS(df_extratos!I:I,df_extratos!F:F,Conciliacao!A215,df_extratos!G:G,"DEBITO")+SUMIFS(df_extratos!I:I,df_extratos!F:F,Conciliacao!BF215,df_extratos!G:G,"DEBITO")+SUMIFS(df_extratos!I:I,df_extratos!F:F,Conciliacao!BG215,df_extratos!G:G,"DEBITO")+SUMIFS(df_extratos!I:I,df_extratos!F:F,Conciliacao!BH215,df_extratos!G:G,"DEBITO")</f>
        <v/>
      </c>
      <c r="O215" s="11">
        <f>N215-SUM(J215:M215)</f>
        <v/>
      </c>
      <c r="P215" s="25">
        <f>SUMIFS(df_ajustes_conciliaco!D:D,df_ajustes_conciliaco!C:C,Conciliacao!A215)</f>
        <v/>
      </c>
      <c r="Q215" s="22">
        <f>O215+I215-P215</f>
        <v/>
      </c>
      <c r="BE215" s="20" t="n">
        <v>45871.5</v>
      </c>
      <c r="BF215" s="20" t="n">
        <v>45871.125</v>
      </c>
      <c r="BG215" s="20" t="n">
        <v>45871.54166666666</v>
      </c>
      <c r="BH215" s="20" t="n">
        <v>45871.625</v>
      </c>
    </row>
    <row r="216">
      <c r="A216" s="5">
        <f>A215+1</f>
        <v/>
      </c>
      <c r="B216" s="3">
        <f>-SUMIFS(df_extrato_zig!G:G,df_extrato_zig!E:E,Conciliacao!A216,df_extrato_zig!D:D,"Saque")-SUMIFS(df_extrato_zig!G:G,df_extrato_zig!E:E,Conciliacao!A216,df_extrato_zig!D:D,"Antecipação")</f>
        <v/>
      </c>
      <c r="C216" s="3">
        <f>SUMIFS(df_extrato_zig!E:E,df_extrato_zig!L:L,Conciliacao!A216,df_extrato_zig!F:F,"DINHEIRO")</f>
        <v/>
      </c>
      <c r="D216" s="3">
        <f>SUMIFS(view_parc_agrup!H:H,view_parc_agrup!G:G,Conciliacao!A216)</f>
        <v/>
      </c>
      <c r="E216" s="3">
        <f>SUMIFS(df_eventos!F:F,df_eventos!H:H,Conciliacao!A216)</f>
        <v/>
      </c>
      <c r="F216" s="3">
        <f>SUMIFS(df_mutuos!M:M,df_mutuos!B:B,Conciliacao!A216)</f>
        <v/>
      </c>
      <c r="G216" s="6">
        <f>SUMIFS(df_bloqueios_judiciais!G:G,df_bloqueios_judiciais!D:D,Conciliacao!A216,df_bloqueios_judiciais!G:G,"&gt;0")</f>
        <v/>
      </c>
      <c r="H216" s="7">
        <f>SUMIFS(df_extratos!I:I,df_extratos!F:F,Conciliacao!BE216,df_extratos!G:G,"CREDITO")+SUMIFS(df_extratos!I:I,df_extratos!F:F,Conciliacao!A216,df_extratos!G:G,"CREDITO")+SUMIFS(df_extratos!I:I,df_extratos!F:F,Conciliacao!BF216,df_extratos!G:G,"CREDITO")+SUMIFS(df_extratos!I:I,df_extratos!F:F,Conciliacao!BG216,df_extratos!G:G,"CREDITO")+SUMIFS(df_extratos!I:I,df_extratos!F:F,Conciliacao!BH216,df_extratos!G:G,"CREDITO")</f>
        <v/>
      </c>
      <c r="I216" s="9">
        <f>H216-SUM(B216:G216)</f>
        <v/>
      </c>
      <c r="J216" s="4">
        <f>SUMIFS(df_blueme_sem_parcelamento!E:E,df_blueme_sem_parcelamento!H:H,Conciliacao!A216)*(-1)</f>
        <v/>
      </c>
      <c r="K216" s="4">
        <f>SUMIFS(df_blueme_com_parcelamento!J:J,df_blueme_com_parcelamento!M:M,Conciliacao!A216)*(-1)</f>
        <v/>
      </c>
      <c r="L216" s="4">
        <f>SUMIFS(df_mutuos!N:N,df_mutuos!B:B,Conciliacao!A216)*(-1)</f>
        <v/>
      </c>
      <c r="M216" s="8">
        <f>SUMIFS(df_bloqueios_judiciais!G:G,df_bloqueios_judiciais!D:D,Conciliacao!A216,df_bloqueios_judiciais!G:G,"&lt;0")</f>
        <v/>
      </c>
      <c r="N216" s="10">
        <f>SUMIFS(df_extratos!I:I,df_extratos!F:F,Conciliacao!BE216,df_extratos!G:G,"DEBITO")+SUMIFS(df_extratos!I:I,df_extratos!F:F,Conciliacao!A216,df_extratos!G:G,"DEBITO")+SUMIFS(df_extratos!I:I,df_extratos!F:F,Conciliacao!BF216,df_extratos!G:G,"DEBITO")+SUMIFS(df_extratos!I:I,df_extratos!F:F,Conciliacao!BG216,df_extratos!G:G,"DEBITO")+SUMIFS(df_extratos!I:I,df_extratos!F:F,Conciliacao!BH216,df_extratos!G:G,"DEBITO")</f>
        <v/>
      </c>
      <c r="O216" s="11">
        <f>N216-SUM(J216:M216)</f>
        <v/>
      </c>
      <c r="P216" s="25">
        <f>SUMIFS(df_ajustes_conciliaco!D:D,df_ajustes_conciliaco!C:C,Conciliacao!A216)</f>
        <v/>
      </c>
      <c r="Q216" s="22">
        <f>O216+I216-P216</f>
        <v/>
      </c>
      <c r="BE216" s="20" t="n">
        <v>45872.5</v>
      </c>
      <c r="BF216" s="20" t="n">
        <v>45872.125</v>
      </c>
      <c r="BG216" s="20" t="n">
        <v>45872.54166666666</v>
      </c>
      <c r="BH216" s="20" t="n">
        <v>45872.625</v>
      </c>
    </row>
    <row r="217">
      <c r="A217" s="5">
        <f>A216+1</f>
        <v/>
      </c>
      <c r="B217" s="3">
        <f>-SUMIFS(df_extrato_zig!G:G,df_extrato_zig!E:E,Conciliacao!A217,df_extrato_zig!D:D,"Saque")-SUMIFS(df_extrato_zig!G:G,df_extrato_zig!E:E,Conciliacao!A217,df_extrato_zig!D:D,"Antecipação")</f>
        <v/>
      </c>
      <c r="C217" s="3">
        <f>SUMIFS(df_extrato_zig!E:E,df_extrato_zig!L:L,Conciliacao!A217,df_extrato_zig!F:F,"DINHEIRO")</f>
        <v/>
      </c>
      <c r="D217" s="3">
        <f>SUMIFS(view_parc_agrup!H:H,view_parc_agrup!G:G,Conciliacao!A217)</f>
        <v/>
      </c>
      <c r="E217" s="3">
        <f>SUMIFS(df_eventos!F:F,df_eventos!H:H,Conciliacao!A217)</f>
        <v/>
      </c>
      <c r="F217" s="3">
        <f>SUMIFS(df_mutuos!M:M,df_mutuos!B:B,Conciliacao!A217)</f>
        <v/>
      </c>
      <c r="G217" s="6">
        <f>SUMIFS(df_bloqueios_judiciais!G:G,df_bloqueios_judiciais!D:D,Conciliacao!A217,df_bloqueios_judiciais!G:G,"&gt;0")</f>
        <v/>
      </c>
      <c r="H217" s="7">
        <f>SUMIFS(df_extratos!I:I,df_extratos!F:F,Conciliacao!BE217,df_extratos!G:G,"CREDITO")+SUMIFS(df_extratos!I:I,df_extratos!F:F,Conciliacao!A217,df_extratos!G:G,"CREDITO")+SUMIFS(df_extratos!I:I,df_extratos!F:F,Conciliacao!BF217,df_extratos!G:G,"CREDITO")+SUMIFS(df_extratos!I:I,df_extratos!F:F,Conciliacao!BG217,df_extratos!G:G,"CREDITO")+SUMIFS(df_extratos!I:I,df_extratos!F:F,Conciliacao!BH217,df_extratos!G:G,"CREDITO")</f>
        <v/>
      </c>
      <c r="I217" s="9">
        <f>H217-SUM(B217:G217)</f>
        <v/>
      </c>
      <c r="J217" s="4">
        <f>SUMIFS(df_blueme_sem_parcelamento!E:E,df_blueme_sem_parcelamento!H:H,Conciliacao!A217)*(-1)</f>
        <v/>
      </c>
      <c r="K217" s="4">
        <f>SUMIFS(df_blueme_com_parcelamento!J:J,df_blueme_com_parcelamento!M:M,Conciliacao!A217)*(-1)</f>
        <v/>
      </c>
      <c r="L217" s="4">
        <f>SUMIFS(df_mutuos!N:N,df_mutuos!B:B,Conciliacao!A217)*(-1)</f>
        <v/>
      </c>
      <c r="M217" s="8">
        <f>SUMIFS(df_bloqueios_judiciais!G:G,df_bloqueios_judiciais!D:D,Conciliacao!A217,df_bloqueios_judiciais!G:G,"&lt;0")</f>
        <v/>
      </c>
      <c r="N217" s="10">
        <f>SUMIFS(df_extratos!I:I,df_extratos!F:F,Conciliacao!BE217,df_extratos!G:G,"DEBITO")+SUMIFS(df_extratos!I:I,df_extratos!F:F,Conciliacao!A217,df_extratos!G:G,"DEBITO")+SUMIFS(df_extratos!I:I,df_extratos!F:F,Conciliacao!BF217,df_extratos!G:G,"DEBITO")+SUMIFS(df_extratos!I:I,df_extratos!F:F,Conciliacao!BG217,df_extratos!G:G,"DEBITO")+SUMIFS(df_extratos!I:I,df_extratos!F:F,Conciliacao!BH217,df_extratos!G:G,"DEBITO")</f>
        <v/>
      </c>
      <c r="O217" s="11">
        <f>N217-SUM(J217:M217)</f>
        <v/>
      </c>
      <c r="P217" s="25">
        <f>SUMIFS(df_ajustes_conciliaco!D:D,df_ajustes_conciliaco!C:C,Conciliacao!A217)</f>
        <v/>
      </c>
      <c r="Q217" s="22">
        <f>O217+I217-P217</f>
        <v/>
      </c>
      <c r="BE217" s="20" t="n">
        <v>45873.5</v>
      </c>
      <c r="BF217" s="20" t="n">
        <v>45873.125</v>
      </c>
      <c r="BG217" s="20" t="n">
        <v>45873.54166666666</v>
      </c>
      <c r="BH217" s="20" t="n">
        <v>45873.625</v>
      </c>
    </row>
    <row r="218">
      <c r="A218" s="5">
        <f>A217+1</f>
        <v/>
      </c>
      <c r="B218" s="3">
        <f>-SUMIFS(df_extrato_zig!G:G,df_extrato_zig!E:E,Conciliacao!A218,df_extrato_zig!D:D,"Saque")-SUMIFS(df_extrato_zig!G:G,df_extrato_zig!E:E,Conciliacao!A218,df_extrato_zig!D:D,"Antecipação")</f>
        <v/>
      </c>
      <c r="C218" s="3">
        <f>SUMIFS(df_extrato_zig!E:E,df_extrato_zig!L:L,Conciliacao!A218,df_extrato_zig!F:F,"DINHEIRO")</f>
        <v/>
      </c>
      <c r="D218" s="3">
        <f>SUMIFS(view_parc_agrup!H:H,view_parc_agrup!G:G,Conciliacao!A218)</f>
        <v/>
      </c>
      <c r="E218" s="3">
        <f>SUMIFS(df_eventos!F:F,df_eventos!H:H,Conciliacao!A218)</f>
        <v/>
      </c>
      <c r="F218" s="3">
        <f>SUMIFS(df_mutuos!M:M,df_mutuos!B:B,Conciliacao!A218)</f>
        <v/>
      </c>
      <c r="G218" s="6">
        <f>SUMIFS(df_bloqueios_judiciais!G:G,df_bloqueios_judiciais!D:D,Conciliacao!A218,df_bloqueios_judiciais!G:G,"&gt;0")</f>
        <v/>
      </c>
      <c r="H218" s="7">
        <f>SUMIFS(df_extratos!I:I,df_extratos!F:F,Conciliacao!BE218,df_extratos!G:G,"CREDITO")+SUMIFS(df_extratos!I:I,df_extratos!F:F,Conciliacao!A218,df_extratos!G:G,"CREDITO")+SUMIFS(df_extratos!I:I,df_extratos!F:F,Conciliacao!BF218,df_extratos!G:G,"CREDITO")+SUMIFS(df_extratos!I:I,df_extratos!F:F,Conciliacao!BG218,df_extratos!G:G,"CREDITO")+SUMIFS(df_extratos!I:I,df_extratos!F:F,Conciliacao!BH218,df_extratos!G:G,"CREDITO")</f>
        <v/>
      </c>
      <c r="I218" s="9">
        <f>H218-SUM(B218:G218)</f>
        <v/>
      </c>
      <c r="J218" s="4">
        <f>SUMIFS(df_blueme_sem_parcelamento!E:E,df_blueme_sem_parcelamento!H:H,Conciliacao!A218)*(-1)</f>
        <v/>
      </c>
      <c r="K218" s="4">
        <f>SUMIFS(df_blueme_com_parcelamento!J:J,df_blueme_com_parcelamento!M:M,Conciliacao!A218)*(-1)</f>
        <v/>
      </c>
      <c r="L218" s="4">
        <f>SUMIFS(df_mutuos!N:N,df_mutuos!B:B,Conciliacao!A218)*(-1)</f>
        <v/>
      </c>
      <c r="M218" s="8">
        <f>SUMIFS(df_bloqueios_judiciais!G:G,df_bloqueios_judiciais!D:D,Conciliacao!A218,df_bloqueios_judiciais!G:G,"&lt;0")</f>
        <v/>
      </c>
      <c r="N218" s="10">
        <f>SUMIFS(df_extratos!I:I,df_extratos!F:F,Conciliacao!BE218,df_extratos!G:G,"DEBITO")+SUMIFS(df_extratos!I:I,df_extratos!F:F,Conciliacao!A218,df_extratos!G:G,"DEBITO")+SUMIFS(df_extratos!I:I,df_extratos!F:F,Conciliacao!BF218,df_extratos!G:G,"DEBITO")+SUMIFS(df_extratos!I:I,df_extratos!F:F,Conciliacao!BG218,df_extratos!G:G,"DEBITO")+SUMIFS(df_extratos!I:I,df_extratos!F:F,Conciliacao!BH218,df_extratos!G:G,"DEBITO")</f>
        <v/>
      </c>
      <c r="O218" s="11">
        <f>N218-SUM(J218:M218)</f>
        <v/>
      </c>
      <c r="P218" s="25">
        <f>SUMIFS(df_ajustes_conciliaco!D:D,df_ajustes_conciliaco!C:C,Conciliacao!A218)</f>
        <v/>
      </c>
      <c r="Q218" s="22">
        <f>O218+I218-P218</f>
        <v/>
      </c>
      <c r="BE218" s="20" t="n">
        <v>45874.5</v>
      </c>
      <c r="BF218" s="20" t="n">
        <v>45874.125</v>
      </c>
      <c r="BG218" s="20" t="n">
        <v>45874.54166666666</v>
      </c>
      <c r="BH218" s="20" t="n">
        <v>45874.625</v>
      </c>
    </row>
    <row r="219">
      <c r="A219" s="5">
        <f>A218+1</f>
        <v/>
      </c>
      <c r="B219" s="3">
        <f>-SUMIFS(df_extrato_zig!G:G,df_extrato_zig!E:E,Conciliacao!A219,df_extrato_zig!D:D,"Saque")-SUMIFS(df_extrato_zig!G:G,df_extrato_zig!E:E,Conciliacao!A219,df_extrato_zig!D:D,"Antecipação")</f>
        <v/>
      </c>
      <c r="C219" s="3">
        <f>SUMIFS(df_extrato_zig!E:E,df_extrato_zig!L:L,Conciliacao!A219,df_extrato_zig!F:F,"DINHEIRO")</f>
        <v/>
      </c>
      <c r="D219" s="3">
        <f>SUMIFS(view_parc_agrup!H:H,view_parc_agrup!G:G,Conciliacao!A219)</f>
        <v/>
      </c>
      <c r="E219" s="3">
        <f>SUMIFS(df_eventos!F:F,df_eventos!H:H,Conciliacao!A219)</f>
        <v/>
      </c>
      <c r="F219" s="3">
        <f>SUMIFS(df_mutuos!M:M,df_mutuos!B:B,Conciliacao!A219)</f>
        <v/>
      </c>
      <c r="G219" s="6">
        <f>SUMIFS(df_bloqueios_judiciais!G:G,df_bloqueios_judiciais!D:D,Conciliacao!A219,df_bloqueios_judiciais!G:G,"&gt;0")</f>
        <v/>
      </c>
      <c r="H219" s="7">
        <f>SUMIFS(df_extratos!I:I,df_extratos!F:F,Conciliacao!BE219,df_extratos!G:G,"CREDITO")+SUMIFS(df_extratos!I:I,df_extratos!F:F,Conciliacao!A219,df_extratos!G:G,"CREDITO")+SUMIFS(df_extratos!I:I,df_extratos!F:F,Conciliacao!BF219,df_extratos!G:G,"CREDITO")+SUMIFS(df_extratos!I:I,df_extratos!F:F,Conciliacao!BG219,df_extratos!G:G,"CREDITO")+SUMIFS(df_extratos!I:I,df_extratos!F:F,Conciliacao!BH219,df_extratos!G:G,"CREDITO")</f>
        <v/>
      </c>
      <c r="I219" s="9">
        <f>H219-SUM(B219:G219)</f>
        <v/>
      </c>
      <c r="J219" s="4">
        <f>SUMIFS(df_blueme_sem_parcelamento!E:E,df_blueme_sem_parcelamento!H:H,Conciliacao!A219)*(-1)</f>
        <v/>
      </c>
      <c r="K219" s="4">
        <f>SUMIFS(df_blueme_com_parcelamento!J:J,df_blueme_com_parcelamento!M:M,Conciliacao!A219)*(-1)</f>
        <v/>
      </c>
      <c r="L219" s="4">
        <f>SUMIFS(df_mutuos!N:N,df_mutuos!B:B,Conciliacao!A219)*(-1)</f>
        <v/>
      </c>
      <c r="M219" s="8">
        <f>SUMIFS(df_bloqueios_judiciais!G:G,df_bloqueios_judiciais!D:D,Conciliacao!A219,df_bloqueios_judiciais!G:G,"&lt;0")</f>
        <v/>
      </c>
      <c r="N219" s="10">
        <f>SUMIFS(df_extratos!I:I,df_extratos!F:F,Conciliacao!BE219,df_extratos!G:G,"DEBITO")+SUMIFS(df_extratos!I:I,df_extratos!F:F,Conciliacao!A219,df_extratos!G:G,"DEBITO")+SUMIFS(df_extratos!I:I,df_extratos!F:F,Conciliacao!BF219,df_extratos!G:G,"DEBITO")+SUMIFS(df_extratos!I:I,df_extratos!F:F,Conciliacao!BG219,df_extratos!G:G,"DEBITO")+SUMIFS(df_extratos!I:I,df_extratos!F:F,Conciliacao!BH219,df_extratos!G:G,"DEBITO")</f>
        <v/>
      </c>
      <c r="O219" s="11">
        <f>N219-SUM(J219:M219)</f>
        <v/>
      </c>
      <c r="P219" s="25">
        <f>SUMIFS(df_ajustes_conciliaco!D:D,df_ajustes_conciliaco!C:C,Conciliacao!A219)</f>
        <v/>
      </c>
      <c r="Q219" s="22">
        <f>O219+I219-P219</f>
        <v/>
      </c>
      <c r="BE219" s="20" t="n">
        <v>45875.5</v>
      </c>
      <c r="BF219" s="20" t="n">
        <v>45875.125</v>
      </c>
      <c r="BG219" s="20" t="n">
        <v>45875.54166666666</v>
      </c>
      <c r="BH219" s="20" t="n">
        <v>45875.625</v>
      </c>
    </row>
    <row r="220">
      <c r="A220" s="5">
        <f>A219+1</f>
        <v/>
      </c>
      <c r="B220" s="3">
        <f>-SUMIFS(df_extrato_zig!G:G,df_extrato_zig!E:E,Conciliacao!A220,df_extrato_zig!D:D,"Saque")-SUMIFS(df_extrato_zig!G:G,df_extrato_zig!E:E,Conciliacao!A220,df_extrato_zig!D:D,"Antecipação")</f>
        <v/>
      </c>
      <c r="C220" s="3">
        <f>SUMIFS(df_extrato_zig!E:E,df_extrato_zig!L:L,Conciliacao!A220,df_extrato_zig!F:F,"DINHEIRO")</f>
        <v/>
      </c>
      <c r="D220" s="3">
        <f>SUMIFS(view_parc_agrup!H:H,view_parc_agrup!G:G,Conciliacao!A220)</f>
        <v/>
      </c>
      <c r="E220" s="3">
        <f>SUMIFS(df_eventos!F:F,df_eventos!H:H,Conciliacao!A220)</f>
        <v/>
      </c>
      <c r="F220" s="3">
        <f>SUMIFS(df_mutuos!M:M,df_mutuos!B:B,Conciliacao!A220)</f>
        <v/>
      </c>
      <c r="G220" s="6">
        <f>SUMIFS(df_bloqueios_judiciais!G:G,df_bloqueios_judiciais!D:D,Conciliacao!A220,df_bloqueios_judiciais!G:G,"&gt;0")</f>
        <v/>
      </c>
      <c r="H220" s="7">
        <f>SUMIFS(df_extratos!I:I,df_extratos!F:F,Conciliacao!BE220,df_extratos!G:G,"CREDITO")+SUMIFS(df_extratos!I:I,df_extratos!F:F,Conciliacao!A220,df_extratos!G:G,"CREDITO")+SUMIFS(df_extratos!I:I,df_extratos!F:F,Conciliacao!BF220,df_extratos!G:G,"CREDITO")+SUMIFS(df_extratos!I:I,df_extratos!F:F,Conciliacao!BG220,df_extratos!G:G,"CREDITO")+SUMIFS(df_extratos!I:I,df_extratos!F:F,Conciliacao!BH220,df_extratos!G:G,"CREDITO")</f>
        <v/>
      </c>
      <c r="I220" s="9">
        <f>H220-SUM(B220:G220)</f>
        <v/>
      </c>
      <c r="J220" s="4">
        <f>SUMIFS(df_blueme_sem_parcelamento!E:E,df_blueme_sem_parcelamento!H:H,Conciliacao!A220)*(-1)</f>
        <v/>
      </c>
      <c r="K220" s="4">
        <f>SUMIFS(df_blueme_com_parcelamento!J:J,df_blueme_com_parcelamento!M:M,Conciliacao!A220)*(-1)</f>
        <v/>
      </c>
      <c r="L220" s="4">
        <f>SUMIFS(df_mutuos!N:N,df_mutuos!B:B,Conciliacao!A220)*(-1)</f>
        <v/>
      </c>
      <c r="M220" s="8">
        <f>SUMIFS(df_bloqueios_judiciais!G:G,df_bloqueios_judiciais!D:D,Conciliacao!A220,df_bloqueios_judiciais!G:G,"&lt;0")</f>
        <v/>
      </c>
      <c r="N220" s="10">
        <f>SUMIFS(df_extratos!I:I,df_extratos!F:F,Conciliacao!BE220,df_extratos!G:G,"DEBITO")+SUMIFS(df_extratos!I:I,df_extratos!F:F,Conciliacao!A220,df_extratos!G:G,"DEBITO")+SUMIFS(df_extratos!I:I,df_extratos!F:F,Conciliacao!BF220,df_extratos!G:G,"DEBITO")+SUMIFS(df_extratos!I:I,df_extratos!F:F,Conciliacao!BG220,df_extratos!G:G,"DEBITO")+SUMIFS(df_extratos!I:I,df_extratos!F:F,Conciliacao!BH220,df_extratos!G:G,"DEBITO")</f>
        <v/>
      </c>
      <c r="O220" s="11">
        <f>N220-SUM(J220:M220)</f>
        <v/>
      </c>
      <c r="P220" s="25">
        <f>SUMIFS(df_ajustes_conciliaco!D:D,df_ajustes_conciliaco!C:C,Conciliacao!A220)</f>
        <v/>
      </c>
      <c r="Q220" s="22">
        <f>O220+I220-P220</f>
        <v/>
      </c>
      <c r="BE220" s="20" t="n">
        <v>45876.5</v>
      </c>
      <c r="BF220" s="20" t="n">
        <v>45876.125</v>
      </c>
      <c r="BG220" s="20" t="n">
        <v>45876.54166666666</v>
      </c>
      <c r="BH220" s="20" t="n">
        <v>45876.625</v>
      </c>
    </row>
    <row r="221">
      <c r="A221" s="5">
        <f>A220+1</f>
        <v/>
      </c>
      <c r="B221" s="3">
        <f>-SUMIFS(df_extrato_zig!G:G,df_extrato_zig!E:E,Conciliacao!A221,df_extrato_zig!D:D,"Saque")-SUMIFS(df_extrato_zig!G:G,df_extrato_zig!E:E,Conciliacao!A221,df_extrato_zig!D:D,"Antecipação")</f>
        <v/>
      </c>
      <c r="C221" s="3">
        <f>SUMIFS(df_extrato_zig!E:E,df_extrato_zig!L:L,Conciliacao!A221,df_extrato_zig!F:F,"DINHEIRO")</f>
        <v/>
      </c>
      <c r="D221" s="3">
        <f>SUMIFS(view_parc_agrup!H:H,view_parc_agrup!G:G,Conciliacao!A221)</f>
        <v/>
      </c>
      <c r="E221" s="3">
        <f>SUMIFS(df_eventos!F:F,df_eventos!H:H,Conciliacao!A221)</f>
        <v/>
      </c>
      <c r="F221" s="3">
        <f>SUMIFS(df_mutuos!M:M,df_mutuos!B:B,Conciliacao!A221)</f>
        <v/>
      </c>
      <c r="G221" s="6">
        <f>SUMIFS(df_bloqueios_judiciais!G:G,df_bloqueios_judiciais!D:D,Conciliacao!A221,df_bloqueios_judiciais!G:G,"&gt;0")</f>
        <v/>
      </c>
      <c r="H221" s="7">
        <f>SUMIFS(df_extratos!I:I,df_extratos!F:F,Conciliacao!BE221,df_extratos!G:G,"CREDITO")+SUMIFS(df_extratos!I:I,df_extratos!F:F,Conciliacao!A221,df_extratos!G:G,"CREDITO")+SUMIFS(df_extratos!I:I,df_extratos!F:F,Conciliacao!BF221,df_extratos!G:G,"CREDITO")+SUMIFS(df_extratos!I:I,df_extratos!F:F,Conciliacao!BG221,df_extratos!G:G,"CREDITO")+SUMIFS(df_extratos!I:I,df_extratos!F:F,Conciliacao!BH221,df_extratos!G:G,"CREDITO")</f>
        <v/>
      </c>
      <c r="I221" s="9">
        <f>H221-SUM(B221:G221)</f>
        <v/>
      </c>
      <c r="J221" s="4">
        <f>SUMIFS(df_blueme_sem_parcelamento!E:E,df_blueme_sem_parcelamento!H:H,Conciliacao!A221)*(-1)</f>
        <v/>
      </c>
      <c r="K221" s="4">
        <f>SUMIFS(df_blueme_com_parcelamento!J:J,df_blueme_com_parcelamento!M:M,Conciliacao!A221)*(-1)</f>
        <v/>
      </c>
      <c r="L221" s="4">
        <f>SUMIFS(df_mutuos!N:N,df_mutuos!B:B,Conciliacao!A221)*(-1)</f>
        <v/>
      </c>
      <c r="M221" s="8">
        <f>SUMIFS(df_bloqueios_judiciais!G:G,df_bloqueios_judiciais!D:D,Conciliacao!A221,df_bloqueios_judiciais!G:G,"&lt;0")</f>
        <v/>
      </c>
      <c r="N221" s="10">
        <f>SUMIFS(df_extratos!I:I,df_extratos!F:F,Conciliacao!BE221,df_extratos!G:G,"DEBITO")+SUMIFS(df_extratos!I:I,df_extratos!F:F,Conciliacao!A221,df_extratos!G:G,"DEBITO")+SUMIFS(df_extratos!I:I,df_extratos!F:F,Conciliacao!BF221,df_extratos!G:G,"DEBITO")+SUMIFS(df_extratos!I:I,df_extratos!F:F,Conciliacao!BG221,df_extratos!G:G,"DEBITO")+SUMIFS(df_extratos!I:I,df_extratos!F:F,Conciliacao!BH221,df_extratos!G:G,"DEBITO")</f>
        <v/>
      </c>
      <c r="O221" s="11">
        <f>N221-SUM(J221:M221)</f>
        <v/>
      </c>
      <c r="P221" s="25">
        <f>SUMIFS(df_ajustes_conciliaco!D:D,df_ajustes_conciliaco!C:C,Conciliacao!A221)</f>
        <v/>
      </c>
      <c r="Q221" s="22">
        <f>O221+I221-P221</f>
        <v/>
      </c>
      <c r="BE221" s="20" t="n">
        <v>45877.5</v>
      </c>
      <c r="BF221" s="20" t="n">
        <v>45877.125</v>
      </c>
      <c r="BG221" s="20" t="n">
        <v>45877.54166666666</v>
      </c>
      <c r="BH221" s="20" t="n">
        <v>45877.625</v>
      </c>
    </row>
    <row r="222">
      <c r="A222" s="5">
        <f>A221+1</f>
        <v/>
      </c>
      <c r="B222" s="3">
        <f>-SUMIFS(df_extrato_zig!G:G,df_extrato_zig!E:E,Conciliacao!A222,df_extrato_zig!D:D,"Saque")-SUMIFS(df_extrato_zig!G:G,df_extrato_zig!E:E,Conciliacao!A222,df_extrato_zig!D:D,"Antecipação")</f>
        <v/>
      </c>
      <c r="C222" s="3">
        <f>SUMIFS(df_extrato_zig!E:E,df_extrato_zig!L:L,Conciliacao!A222,df_extrato_zig!F:F,"DINHEIRO")</f>
        <v/>
      </c>
      <c r="D222" s="3">
        <f>SUMIFS(view_parc_agrup!H:H,view_parc_agrup!G:G,Conciliacao!A222)</f>
        <v/>
      </c>
      <c r="E222" s="3">
        <f>SUMIFS(df_eventos!F:F,df_eventos!H:H,Conciliacao!A222)</f>
        <v/>
      </c>
      <c r="F222" s="3">
        <f>SUMIFS(df_mutuos!M:M,df_mutuos!B:B,Conciliacao!A222)</f>
        <v/>
      </c>
      <c r="G222" s="6">
        <f>SUMIFS(df_bloqueios_judiciais!G:G,df_bloqueios_judiciais!D:D,Conciliacao!A222,df_bloqueios_judiciais!G:G,"&gt;0")</f>
        <v/>
      </c>
      <c r="H222" s="7">
        <f>SUMIFS(df_extratos!I:I,df_extratos!F:F,Conciliacao!BE222,df_extratos!G:G,"CREDITO")+SUMIFS(df_extratos!I:I,df_extratos!F:F,Conciliacao!A222,df_extratos!G:G,"CREDITO")+SUMIFS(df_extratos!I:I,df_extratos!F:F,Conciliacao!BF222,df_extratos!G:G,"CREDITO")+SUMIFS(df_extratos!I:I,df_extratos!F:F,Conciliacao!BG222,df_extratos!G:G,"CREDITO")+SUMIFS(df_extratos!I:I,df_extratos!F:F,Conciliacao!BH222,df_extratos!G:G,"CREDITO")</f>
        <v/>
      </c>
      <c r="I222" s="9">
        <f>H222-SUM(B222:G222)</f>
        <v/>
      </c>
      <c r="J222" s="4">
        <f>SUMIFS(df_blueme_sem_parcelamento!E:E,df_blueme_sem_parcelamento!H:H,Conciliacao!A222)*(-1)</f>
        <v/>
      </c>
      <c r="K222" s="4">
        <f>SUMIFS(df_blueme_com_parcelamento!J:J,df_blueme_com_parcelamento!M:M,Conciliacao!A222)*(-1)</f>
        <v/>
      </c>
      <c r="L222" s="4">
        <f>SUMIFS(df_mutuos!N:N,df_mutuos!B:B,Conciliacao!A222)*(-1)</f>
        <v/>
      </c>
      <c r="M222" s="8">
        <f>SUMIFS(df_bloqueios_judiciais!G:G,df_bloqueios_judiciais!D:D,Conciliacao!A222,df_bloqueios_judiciais!G:G,"&lt;0")</f>
        <v/>
      </c>
      <c r="N222" s="10">
        <f>SUMIFS(df_extratos!I:I,df_extratos!F:F,Conciliacao!BE222,df_extratos!G:G,"DEBITO")+SUMIFS(df_extratos!I:I,df_extratos!F:F,Conciliacao!A222,df_extratos!G:G,"DEBITO")+SUMIFS(df_extratos!I:I,df_extratos!F:F,Conciliacao!BF222,df_extratos!G:G,"DEBITO")+SUMIFS(df_extratos!I:I,df_extratos!F:F,Conciliacao!BG222,df_extratos!G:G,"DEBITO")+SUMIFS(df_extratos!I:I,df_extratos!F:F,Conciliacao!BH222,df_extratos!G:G,"DEBITO")</f>
        <v/>
      </c>
      <c r="O222" s="11">
        <f>N222-SUM(J222:M222)</f>
        <v/>
      </c>
      <c r="P222" s="25">
        <f>SUMIFS(df_ajustes_conciliaco!D:D,df_ajustes_conciliaco!C:C,Conciliacao!A222)</f>
        <v/>
      </c>
      <c r="Q222" s="22">
        <f>O222+I222-P222</f>
        <v/>
      </c>
      <c r="BE222" s="20" t="n">
        <v>45878.5</v>
      </c>
      <c r="BF222" s="20" t="n">
        <v>45878.125</v>
      </c>
      <c r="BG222" s="20" t="n">
        <v>45878.54166666666</v>
      </c>
      <c r="BH222" s="20" t="n">
        <v>45878.625</v>
      </c>
    </row>
    <row r="223">
      <c r="A223" s="5">
        <f>A222+1</f>
        <v/>
      </c>
      <c r="B223" s="3">
        <f>-SUMIFS(df_extrato_zig!G:G,df_extrato_zig!E:E,Conciliacao!A223,df_extrato_zig!D:D,"Saque")-SUMIFS(df_extrato_zig!G:G,df_extrato_zig!E:E,Conciliacao!A223,df_extrato_zig!D:D,"Antecipação")</f>
        <v/>
      </c>
      <c r="C223" s="3">
        <f>SUMIFS(df_extrato_zig!E:E,df_extrato_zig!L:L,Conciliacao!A223,df_extrato_zig!F:F,"DINHEIRO")</f>
        <v/>
      </c>
      <c r="D223" s="3">
        <f>SUMIFS(view_parc_agrup!H:H,view_parc_agrup!G:G,Conciliacao!A223)</f>
        <v/>
      </c>
      <c r="E223" s="3">
        <f>SUMIFS(df_eventos!F:F,df_eventos!H:H,Conciliacao!A223)</f>
        <v/>
      </c>
      <c r="F223" s="3">
        <f>SUMIFS(df_mutuos!M:M,df_mutuos!B:B,Conciliacao!A223)</f>
        <v/>
      </c>
      <c r="G223" s="6">
        <f>SUMIFS(df_bloqueios_judiciais!G:G,df_bloqueios_judiciais!D:D,Conciliacao!A223,df_bloqueios_judiciais!G:G,"&gt;0")</f>
        <v/>
      </c>
      <c r="H223" s="7">
        <f>SUMIFS(df_extratos!I:I,df_extratos!F:F,Conciliacao!BE223,df_extratos!G:G,"CREDITO")+SUMIFS(df_extratos!I:I,df_extratos!F:F,Conciliacao!A223,df_extratos!G:G,"CREDITO")+SUMIFS(df_extratos!I:I,df_extratos!F:F,Conciliacao!BF223,df_extratos!G:G,"CREDITO")+SUMIFS(df_extratos!I:I,df_extratos!F:F,Conciliacao!BG223,df_extratos!G:G,"CREDITO")+SUMIFS(df_extratos!I:I,df_extratos!F:F,Conciliacao!BH223,df_extratos!G:G,"CREDITO")</f>
        <v/>
      </c>
      <c r="I223" s="9">
        <f>H223-SUM(B223:G223)</f>
        <v/>
      </c>
      <c r="J223" s="4">
        <f>SUMIFS(df_blueme_sem_parcelamento!E:E,df_blueme_sem_parcelamento!H:H,Conciliacao!A223)*(-1)</f>
        <v/>
      </c>
      <c r="K223" s="4">
        <f>SUMIFS(df_blueme_com_parcelamento!J:J,df_blueme_com_parcelamento!M:M,Conciliacao!A223)*(-1)</f>
        <v/>
      </c>
      <c r="L223" s="4">
        <f>SUMIFS(df_mutuos!N:N,df_mutuos!B:B,Conciliacao!A223)*(-1)</f>
        <v/>
      </c>
      <c r="M223" s="8">
        <f>SUMIFS(df_bloqueios_judiciais!G:G,df_bloqueios_judiciais!D:D,Conciliacao!A223,df_bloqueios_judiciais!G:G,"&lt;0")</f>
        <v/>
      </c>
      <c r="N223" s="10">
        <f>SUMIFS(df_extratos!I:I,df_extratos!F:F,Conciliacao!BE223,df_extratos!G:G,"DEBITO")+SUMIFS(df_extratos!I:I,df_extratos!F:F,Conciliacao!A223,df_extratos!G:G,"DEBITO")+SUMIFS(df_extratos!I:I,df_extratos!F:F,Conciliacao!BF223,df_extratos!G:G,"DEBITO")+SUMIFS(df_extratos!I:I,df_extratos!F:F,Conciliacao!BG223,df_extratos!G:G,"DEBITO")+SUMIFS(df_extratos!I:I,df_extratos!F:F,Conciliacao!BH223,df_extratos!G:G,"DEBITO")</f>
        <v/>
      </c>
      <c r="O223" s="11">
        <f>N223-SUM(J223:M223)</f>
        <v/>
      </c>
      <c r="P223" s="25">
        <f>SUMIFS(df_ajustes_conciliaco!D:D,df_ajustes_conciliaco!C:C,Conciliacao!A223)</f>
        <v/>
      </c>
      <c r="Q223" s="22">
        <f>O223+I223-P223</f>
        <v/>
      </c>
      <c r="BE223" s="20" t="n">
        <v>45879.5</v>
      </c>
      <c r="BF223" s="20" t="n">
        <v>45879.125</v>
      </c>
      <c r="BG223" s="20" t="n">
        <v>45879.54166666666</v>
      </c>
      <c r="BH223" s="20" t="n">
        <v>45879.625</v>
      </c>
    </row>
    <row r="224">
      <c r="A224" s="5">
        <f>A223+1</f>
        <v/>
      </c>
      <c r="B224" s="3">
        <f>-SUMIFS(df_extrato_zig!G:G,df_extrato_zig!E:E,Conciliacao!A224,df_extrato_zig!D:D,"Saque")-SUMIFS(df_extrato_zig!G:G,df_extrato_zig!E:E,Conciliacao!A224,df_extrato_zig!D:D,"Antecipação")</f>
        <v/>
      </c>
      <c r="C224" s="3">
        <f>SUMIFS(df_extrato_zig!E:E,df_extrato_zig!L:L,Conciliacao!A224,df_extrato_zig!F:F,"DINHEIRO")</f>
        <v/>
      </c>
      <c r="D224" s="3">
        <f>SUMIFS(view_parc_agrup!H:H,view_parc_agrup!G:G,Conciliacao!A224)</f>
        <v/>
      </c>
      <c r="E224" s="3">
        <f>SUMIFS(df_eventos!F:F,df_eventos!H:H,Conciliacao!A224)</f>
        <v/>
      </c>
      <c r="F224" s="3">
        <f>SUMIFS(df_mutuos!M:M,df_mutuos!B:B,Conciliacao!A224)</f>
        <v/>
      </c>
      <c r="G224" s="6">
        <f>SUMIFS(df_bloqueios_judiciais!G:G,df_bloqueios_judiciais!D:D,Conciliacao!A224,df_bloqueios_judiciais!G:G,"&gt;0")</f>
        <v/>
      </c>
      <c r="H224" s="7">
        <f>SUMIFS(df_extratos!I:I,df_extratos!F:F,Conciliacao!BE224,df_extratos!G:G,"CREDITO")+SUMIFS(df_extratos!I:I,df_extratos!F:F,Conciliacao!A224,df_extratos!G:G,"CREDITO")+SUMIFS(df_extratos!I:I,df_extratos!F:F,Conciliacao!BF224,df_extratos!G:G,"CREDITO")+SUMIFS(df_extratos!I:I,df_extratos!F:F,Conciliacao!BG224,df_extratos!G:G,"CREDITO")+SUMIFS(df_extratos!I:I,df_extratos!F:F,Conciliacao!BH224,df_extratos!G:G,"CREDITO")</f>
        <v/>
      </c>
      <c r="I224" s="9">
        <f>H224-SUM(B224:G224)</f>
        <v/>
      </c>
      <c r="J224" s="4">
        <f>SUMIFS(df_blueme_sem_parcelamento!E:E,df_blueme_sem_parcelamento!H:H,Conciliacao!A224)*(-1)</f>
        <v/>
      </c>
      <c r="K224" s="4">
        <f>SUMIFS(df_blueme_com_parcelamento!J:J,df_blueme_com_parcelamento!M:M,Conciliacao!A224)*(-1)</f>
        <v/>
      </c>
      <c r="L224" s="4">
        <f>SUMIFS(df_mutuos!N:N,df_mutuos!B:B,Conciliacao!A224)*(-1)</f>
        <v/>
      </c>
      <c r="M224" s="8">
        <f>SUMIFS(df_bloqueios_judiciais!G:G,df_bloqueios_judiciais!D:D,Conciliacao!A224,df_bloqueios_judiciais!G:G,"&lt;0")</f>
        <v/>
      </c>
      <c r="N224" s="10">
        <f>SUMIFS(df_extratos!I:I,df_extratos!F:F,Conciliacao!BE224,df_extratos!G:G,"DEBITO")+SUMIFS(df_extratos!I:I,df_extratos!F:F,Conciliacao!A224,df_extratos!G:G,"DEBITO")+SUMIFS(df_extratos!I:I,df_extratos!F:F,Conciliacao!BF224,df_extratos!G:G,"DEBITO")+SUMIFS(df_extratos!I:I,df_extratos!F:F,Conciliacao!BG224,df_extratos!G:G,"DEBITO")+SUMIFS(df_extratos!I:I,df_extratos!F:F,Conciliacao!BH224,df_extratos!G:G,"DEBITO")</f>
        <v/>
      </c>
      <c r="O224" s="11">
        <f>N224-SUM(J224:M224)</f>
        <v/>
      </c>
      <c r="P224" s="25">
        <f>SUMIFS(df_ajustes_conciliaco!D:D,df_ajustes_conciliaco!C:C,Conciliacao!A224)</f>
        <v/>
      </c>
      <c r="Q224" s="22">
        <f>O224+I224-P224</f>
        <v/>
      </c>
      <c r="BE224" s="20" t="n">
        <v>45880.5</v>
      </c>
      <c r="BF224" s="20" t="n">
        <v>45880.125</v>
      </c>
      <c r="BG224" s="20" t="n">
        <v>45880.54166666666</v>
      </c>
      <c r="BH224" s="20" t="n">
        <v>45880.625</v>
      </c>
    </row>
    <row r="225">
      <c r="A225" s="5">
        <f>A224+1</f>
        <v/>
      </c>
      <c r="B225" s="3">
        <f>-SUMIFS(df_extrato_zig!G:G,df_extrato_zig!E:E,Conciliacao!A225,df_extrato_zig!D:D,"Saque")-SUMIFS(df_extrato_zig!G:G,df_extrato_zig!E:E,Conciliacao!A225,df_extrato_zig!D:D,"Antecipação")</f>
        <v/>
      </c>
      <c r="C225" s="3">
        <f>SUMIFS(df_extrato_zig!E:E,df_extrato_zig!L:L,Conciliacao!A225,df_extrato_zig!F:F,"DINHEIRO")</f>
        <v/>
      </c>
      <c r="D225" s="3">
        <f>SUMIFS(view_parc_agrup!H:H,view_parc_agrup!G:G,Conciliacao!A225)</f>
        <v/>
      </c>
      <c r="E225" s="3">
        <f>SUMIFS(df_eventos!F:F,df_eventos!H:H,Conciliacao!A225)</f>
        <v/>
      </c>
      <c r="F225" s="3">
        <f>SUMIFS(df_mutuos!M:M,df_mutuos!B:B,Conciliacao!A225)</f>
        <v/>
      </c>
      <c r="G225" s="6">
        <f>SUMIFS(df_bloqueios_judiciais!G:G,df_bloqueios_judiciais!D:D,Conciliacao!A225,df_bloqueios_judiciais!G:G,"&gt;0")</f>
        <v/>
      </c>
      <c r="H225" s="7">
        <f>SUMIFS(df_extratos!I:I,df_extratos!F:F,Conciliacao!BE225,df_extratos!G:G,"CREDITO")+SUMIFS(df_extratos!I:I,df_extratos!F:F,Conciliacao!A225,df_extratos!G:G,"CREDITO")+SUMIFS(df_extratos!I:I,df_extratos!F:F,Conciliacao!BF225,df_extratos!G:G,"CREDITO")+SUMIFS(df_extratos!I:I,df_extratos!F:F,Conciliacao!BG225,df_extratos!G:G,"CREDITO")+SUMIFS(df_extratos!I:I,df_extratos!F:F,Conciliacao!BH225,df_extratos!G:G,"CREDITO")</f>
        <v/>
      </c>
      <c r="I225" s="9">
        <f>H225-SUM(B225:G225)</f>
        <v/>
      </c>
      <c r="J225" s="4">
        <f>SUMIFS(df_blueme_sem_parcelamento!E:E,df_blueme_sem_parcelamento!H:H,Conciliacao!A225)*(-1)</f>
        <v/>
      </c>
      <c r="K225" s="4">
        <f>SUMIFS(df_blueme_com_parcelamento!J:J,df_blueme_com_parcelamento!M:M,Conciliacao!A225)*(-1)</f>
        <v/>
      </c>
      <c r="L225" s="4">
        <f>SUMIFS(df_mutuos!N:N,df_mutuos!B:B,Conciliacao!A225)*(-1)</f>
        <v/>
      </c>
      <c r="M225" s="8">
        <f>SUMIFS(df_bloqueios_judiciais!G:G,df_bloqueios_judiciais!D:D,Conciliacao!A225,df_bloqueios_judiciais!G:G,"&lt;0")</f>
        <v/>
      </c>
      <c r="N225" s="10">
        <f>SUMIFS(df_extratos!I:I,df_extratos!F:F,Conciliacao!BE225,df_extratos!G:G,"DEBITO")+SUMIFS(df_extratos!I:I,df_extratos!F:F,Conciliacao!A225,df_extratos!G:G,"DEBITO")+SUMIFS(df_extratos!I:I,df_extratos!F:F,Conciliacao!BF225,df_extratos!G:G,"DEBITO")+SUMIFS(df_extratos!I:I,df_extratos!F:F,Conciliacao!BG225,df_extratos!G:G,"DEBITO")+SUMIFS(df_extratos!I:I,df_extratos!F:F,Conciliacao!BH225,df_extratos!G:G,"DEBITO")</f>
        <v/>
      </c>
      <c r="O225" s="11">
        <f>N225-SUM(J225:M225)</f>
        <v/>
      </c>
      <c r="P225" s="25">
        <f>SUMIFS(df_ajustes_conciliaco!D:D,df_ajustes_conciliaco!C:C,Conciliacao!A225)</f>
        <v/>
      </c>
      <c r="Q225" s="22">
        <f>O225+I225-P225</f>
        <v/>
      </c>
      <c r="BE225" s="20" t="n">
        <v>45881.5</v>
      </c>
      <c r="BF225" s="20" t="n">
        <v>45881.125</v>
      </c>
      <c r="BG225" s="20" t="n">
        <v>45881.54166666666</v>
      </c>
      <c r="BH225" s="20" t="n">
        <v>45881.625</v>
      </c>
    </row>
    <row r="226">
      <c r="A226" s="5">
        <f>A225+1</f>
        <v/>
      </c>
      <c r="B226" s="3">
        <f>-SUMIFS(df_extrato_zig!G:G,df_extrato_zig!E:E,Conciliacao!A226,df_extrato_zig!D:D,"Saque")-SUMIFS(df_extrato_zig!G:G,df_extrato_zig!E:E,Conciliacao!A226,df_extrato_zig!D:D,"Antecipação")</f>
        <v/>
      </c>
      <c r="C226" s="3">
        <f>SUMIFS(df_extrato_zig!E:E,df_extrato_zig!L:L,Conciliacao!A226,df_extrato_zig!F:F,"DINHEIRO")</f>
        <v/>
      </c>
      <c r="D226" s="3">
        <f>SUMIFS(view_parc_agrup!H:H,view_parc_agrup!G:G,Conciliacao!A226)</f>
        <v/>
      </c>
      <c r="E226" s="3">
        <f>SUMIFS(df_eventos!F:F,df_eventos!H:H,Conciliacao!A226)</f>
        <v/>
      </c>
      <c r="F226" s="3">
        <f>SUMIFS(df_mutuos!M:M,df_mutuos!B:B,Conciliacao!A226)</f>
        <v/>
      </c>
      <c r="G226" s="6">
        <f>SUMIFS(df_bloqueios_judiciais!G:G,df_bloqueios_judiciais!D:D,Conciliacao!A226,df_bloqueios_judiciais!G:G,"&gt;0")</f>
        <v/>
      </c>
      <c r="H226" s="7">
        <f>SUMIFS(df_extratos!I:I,df_extratos!F:F,Conciliacao!BE226,df_extratos!G:G,"CREDITO")+SUMIFS(df_extratos!I:I,df_extratos!F:F,Conciliacao!A226,df_extratos!G:G,"CREDITO")+SUMIFS(df_extratos!I:I,df_extratos!F:F,Conciliacao!BF226,df_extratos!G:G,"CREDITO")+SUMIFS(df_extratos!I:I,df_extratos!F:F,Conciliacao!BG226,df_extratos!G:G,"CREDITO")+SUMIFS(df_extratos!I:I,df_extratos!F:F,Conciliacao!BH226,df_extratos!G:G,"CREDITO")</f>
        <v/>
      </c>
      <c r="I226" s="9">
        <f>H226-SUM(B226:G226)</f>
        <v/>
      </c>
      <c r="J226" s="4">
        <f>SUMIFS(df_blueme_sem_parcelamento!E:E,df_blueme_sem_parcelamento!H:H,Conciliacao!A226)*(-1)</f>
        <v/>
      </c>
      <c r="K226" s="4">
        <f>SUMIFS(df_blueme_com_parcelamento!J:J,df_blueme_com_parcelamento!M:M,Conciliacao!A226)*(-1)</f>
        <v/>
      </c>
      <c r="L226" s="4">
        <f>SUMIFS(df_mutuos!N:N,df_mutuos!B:B,Conciliacao!A226)*(-1)</f>
        <v/>
      </c>
      <c r="M226" s="8">
        <f>SUMIFS(df_bloqueios_judiciais!G:G,df_bloqueios_judiciais!D:D,Conciliacao!A226,df_bloqueios_judiciais!G:G,"&lt;0")</f>
        <v/>
      </c>
      <c r="N226" s="10">
        <f>SUMIFS(df_extratos!I:I,df_extratos!F:F,Conciliacao!BE226,df_extratos!G:G,"DEBITO")+SUMIFS(df_extratos!I:I,df_extratos!F:F,Conciliacao!A226,df_extratos!G:G,"DEBITO")+SUMIFS(df_extratos!I:I,df_extratos!F:F,Conciliacao!BF226,df_extratos!G:G,"DEBITO")+SUMIFS(df_extratos!I:I,df_extratos!F:F,Conciliacao!BG226,df_extratos!G:G,"DEBITO")+SUMIFS(df_extratos!I:I,df_extratos!F:F,Conciliacao!BH226,df_extratos!G:G,"DEBITO")</f>
        <v/>
      </c>
      <c r="O226" s="11">
        <f>N226-SUM(J226:M226)</f>
        <v/>
      </c>
      <c r="P226" s="25">
        <f>SUMIFS(df_ajustes_conciliaco!D:D,df_ajustes_conciliaco!C:C,Conciliacao!A226)</f>
        <v/>
      </c>
      <c r="Q226" s="22">
        <f>O226+I226-P226</f>
        <v/>
      </c>
      <c r="BE226" s="20" t="n">
        <v>45882.5</v>
      </c>
      <c r="BF226" s="20" t="n">
        <v>45882.125</v>
      </c>
      <c r="BG226" s="20" t="n">
        <v>45882.54166666666</v>
      </c>
      <c r="BH226" s="20" t="n">
        <v>45882.625</v>
      </c>
    </row>
    <row r="227">
      <c r="A227" s="5">
        <f>A226+1</f>
        <v/>
      </c>
      <c r="B227" s="3">
        <f>-SUMIFS(df_extrato_zig!G:G,df_extrato_zig!E:E,Conciliacao!A227,df_extrato_zig!D:D,"Saque")-SUMIFS(df_extrato_zig!G:G,df_extrato_zig!E:E,Conciliacao!A227,df_extrato_zig!D:D,"Antecipação")</f>
        <v/>
      </c>
      <c r="C227" s="3">
        <f>SUMIFS(df_extrato_zig!E:E,df_extrato_zig!L:L,Conciliacao!A227,df_extrato_zig!F:F,"DINHEIRO")</f>
        <v/>
      </c>
      <c r="D227" s="3">
        <f>SUMIFS(view_parc_agrup!H:H,view_parc_agrup!G:G,Conciliacao!A227)</f>
        <v/>
      </c>
      <c r="E227" s="3">
        <f>SUMIFS(df_eventos!F:F,df_eventos!H:H,Conciliacao!A227)</f>
        <v/>
      </c>
      <c r="F227" s="3">
        <f>SUMIFS(df_mutuos!M:M,df_mutuos!B:B,Conciliacao!A227)</f>
        <v/>
      </c>
      <c r="G227" s="6">
        <f>SUMIFS(df_bloqueios_judiciais!G:G,df_bloqueios_judiciais!D:D,Conciliacao!A227,df_bloqueios_judiciais!G:G,"&gt;0")</f>
        <v/>
      </c>
      <c r="H227" s="7">
        <f>SUMIFS(df_extratos!I:I,df_extratos!F:F,Conciliacao!BE227,df_extratos!G:G,"CREDITO")+SUMIFS(df_extratos!I:I,df_extratos!F:F,Conciliacao!A227,df_extratos!G:G,"CREDITO")+SUMIFS(df_extratos!I:I,df_extratos!F:F,Conciliacao!BF227,df_extratos!G:G,"CREDITO")+SUMIFS(df_extratos!I:I,df_extratos!F:F,Conciliacao!BG227,df_extratos!G:G,"CREDITO")+SUMIFS(df_extratos!I:I,df_extratos!F:F,Conciliacao!BH227,df_extratos!G:G,"CREDITO")</f>
        <v/>
      </c>
      <c r="I227" s="9">
        <f>H227-SUM(B227:G227)</f>
        <v/>
      </c>
      <c r="J227" s="4">
        <f>SUMIFS(df_blueme_sem_parcelamento!E:E,df_blueme_sem_parcelamento!H:H,Conciliacao!A227)*(-1)</f>
        <v/>
      </c>
      <c r="K227" s="4">
        <f>SUMIFS(df_blueme_com_parcelamento!J:J,df_blueme_com_parcelamento!M:M,Conciliacao!A227)*(-1)</f>
        <v/>
      </c>
      <c r="L227" s="4">
        <f>SUMIFS(df_mutuos!N:N,df_mutuos!B:B,Conciliacao!A227)*(-1)</f>
        <v/>
      </c>
      <c r="M227" s="8">
        <f>SUMIFS(df_bloqueios_judiciais!G:G,df_bloqueios_judiciais!D:D,Conciliacao!A227,df_bloqueios_judiciais!G:G,"&lt;0")</f>
        <v/>
      </c>
      <c r="N227" s="10">
        <f>SUMIFS(df_extratos!I:I,df_extratos!F:F,Conciliacao!BE227,df_extratos!G:G,"DEBITO")+SUMIFS(df_extratos!I:I,df_extratos!F:F,Conciliacao!A227,df_extratos!G:G,"DEBITO")+SUMIFS(df_extratos!I:I,df_extratos!F:F,Conciliacao!BF227,df_extratos!G:G,"DEBITO")+SUMIFS(df_extratos!I:I,df_extratos!F:F,Conciliacao!BG227,df_extratos!G:G,"DEBITO")+SUMIFS(df_extratos!I:I,df_extratos!F:F,Conciliacao!BH227,df_extratos!G:G,"DEBITO")</f>
        <v/>
      </c>
      <c r="O227" s="11">
        <f>N227-SUM(J227:M227)</f>
        <v/>
      </c>
      <c r="P227" s="25">
        <f>SUMIFS(df_ajustes_conciliaco!D:D,df_ajustes_conciliaco!C:C,Conciliacao!A227)</f>
        <v/>
      </c>
      <c r="Q227" s="22">
        <f>O227+I227-P227</f>
        <v/>
      </c>
      <c r="BE227" s="20" t="n">
        <v>45883.5</v>
      </c>
      <c r="BF227" s="20" t="n">
        <v>45883.125</v>
      </c>
      <c r="BG227" s="20" t="n">
        <v>45883.54166666666</v>
      </c>
      <c r="BH227" s="20" t="n">
        <v>45883.625</v>
      </c>
    </row>
    <row r="228">
      <c r="A228" s="5">
        <f>A227+1</f>
        <v/>
      </c>
      <c r="B228" s="3">
        <f>-SUMIFS(df_extrato_zig!G:G,df_extrato_zig!E:E,Conciliacao!A228,df_extrato_zig!D:D,"Saque")-SUMIFS(df_extrato_zig!G:G,df_extrato_zig!E:E,Conciliacao!A228,df_extrato_zig!D:D,"Antecipação")</f>
        <v/>
      </c>
      <c r="C228" s="3">
        <f>SUMIFS(df_extrato_zig!E:E,df_extrato_zig!L:L,Conciliacao!A228,df_extrato_zig!F:F,"DINHEIRO")</f>
        <v/>
      </c>
      <c r="D228" s="3">
        <f>SUMIFS(view_parc_agrup!H:H,view_parc_agrup!G:G,Conciliacao!A228)</f>
        <v/>
      </c>
      <c r="E228" s="3">
        <f>SUMIFS(df_eventos!F:F,df_eventos!H:H,Conciliacao!A228)</f>
        <v/>
      </c>
      <c r="F228" s="3">
        <f>SUMIFS(df_mutuos!M:M,df_mutuos!B:B,Conciliacao!A228)</f>
        <v/>
      </c>
      <c r="G228" s="6">
        <f>SUMIFS(df_bloqueios_judiciais!G:G,df_bloqueios_judiciais!D:D,Conciliacao!A228,df_bloqueios_judiciais!G:G,"&gt;0")</f>
        <v/>
      </c>
      <c r="H228" s="7">
        <f>SUMIFS(df_extratos!I:I,df_extratos!F:F,Conciliacao!BE228,df_extratos!G:G,"CREDITO")+SUMIFS(df_extratos!I:I,df_extratos!F:F,Conciliacao!A228,df_extratos!G:G,"CREDITO")+SUMIFS(df_extratos!I:I,df_extratos!F:F,Conciliacao!BF228,df_extratos!G:G,"CREDITO")+SUMIFS(df_extratos!I:I,df_extratos!F:F,Conciliacao!BG228,df_extratos!G:G,"CREDITO")+SUMIFS(df_extratos!I:I,df_extratos!F:F,Conciliacao!BH228,df_extratos!G:G,"CREDITO")</f>
        <v/>
      </c>
      <c r="I228" s="9">
        <f>H228-SUM(B228:G228)</f>
        <v/>
      </c>
      <c r="J228" s="4">
        <f>SUMIFS(df_blueme_sem_parcelamento!E:E,df_blueme_sem_parcelamento!H:H,Conciliacao!A228)*(-1)</f>
        <v/>
      </c>
      <c r="K228" s="4">
        <f>SUMIFS(df_blueme_com_parcelamento!J:J,df_blueme_com_parcelamento!M:M,Conciliacao!A228)*(-1)</f>
        <v/>
      </c>
      <c r="L228" s="4">
        <f>SUMIFS(df_mutuos!N:N,df_mutuos!B:B,Conciliacao!A228)*(-1)</f>
        <v/>
      </c>
      <c r="M228" s="8">
        <f>SUMIFS(df_bloqueios_judiciais!G:G,df_bloqueios_judiciais!D:D,Conciliacao!A228,df_bloqueios_judiciais!G:G,"&lt;0")</f>
        <v/>
      </c>
      <c r="N228" s="10">
        <f>SUMIFS(df_extratos!I:I,df_extratos!F:F,Conciliacao!BE228,df_extratos!G:G,"DEBITO")+SUMIFS(df_extratos!I:I,df_extratos!F:F,Conciliacao!A228,df_extratos!G:G,"DEBITO")+SUMIFS(df_extratos!I:I,df_extratos!F:F,Conciliacao!BF228,df_extratos!G:G,"DEBITO")+SUMIFS(df_extratos!I:I,df_extratos!F:F,Conciliacao!BG228,df_extratos!G:G,"DEBITO")+SUMIFS(df_extratos!I:I,df_extratos!F:F,Conciliacao!BH228,df_extratos!G:G,"DEBITO")</f>
        <v/>
      </c>
      <c r="O228" s="11">
        <f>N228-SUM(J228:M228)</f>
        <v/>
      </c>
      <c r="P228" s="25">
        <f>SUMIFS(df_ajustes_conciliaco!D:D,df_ajustes_conciliaco!C:C,Conciliacao!A228)</f>
        <v/>
      </c>
      <c r="Q228" s="22">
        <f>O228+I228-P228</f>
        <v/>
      </c>
      <c r="BE228" s="20" t="n">
        <v>45884.5</v>
      </c>
      <c r="BF228" s="20" t="n">
        <v>45884.125</v>
      </c>
      <c r="BG228" s="20" t="n">
        <v>45884.54166666666</v>
      </c>
      <c r="BH228" s="20" t="n">
        <v>45884.625</v>
      </c>
    </row>
    <row r="229">
      <c r="A229" s="5">
        <f>A228+1</f>
        <v/>
      </c>
      <c r="B229" s="3">
        <f>-SUMIFS(df_extrato_zig!G:G,df_extrato_zig!E:E,Conciliacao!A229,df_extrato_zig!D:D,"Saque")-SUMIFS(df_extrato_zig!G:G,df_extrato_zig!E:E,Conciliacao!A229,df_extrato_zig!D:D,"Antecipação")</f>
        <v/>
      </c>
      <c r="C229" s="3">
        <f>SUMIFS(df_extrato_zig!E:E,df_extrato_zig!L:L,Conciliacao!A229,df_extrato_zig!F:F,"DINHEIRO")</f>
        <v/>
      </c>
      <c r="D229" s="3">
        <f>SUMIFS(view_parc_agrup!H:H,view_parc_agrup!G:G,Conciliacao!A229)</f>
        <v/>
      </c>
      <c r="E229" s="3">
        <f>SUMIFS(df_eventos!F:F,df_eventos!H:H,Conciliacao!A229)</f>
        <v/>
      </c>
      <c r="F229" s="3">
        <f>SUMIFS(df_mutuos!M:M,df_mutuos!B:B,Conciliacao!A229)</f>
        <v/>
      </c>
      <c r="G229" s="6">
        <f>SUMIFS(df_bloqueios_judiciais!G:G,df_bloqueios_judiciais!D:D,Conciliacao!A229,df_bloqueios_judiciais!G:G,"&gt;0")</f>
        <v/>
      </c>
      <c r="H229" s="7">
        <f>SUMIFS(df_extratos!I:I,df_extratos!F:F,Conciliacao!BE229,df_extratos!G:G,"CREDITO")+SUMIFS(df_extratos!I:I,df_extratos!F:F,Conciliacao!A229,df_extratos!G:G,"CREDITO")+SUMIFS(df_extratos!I:I,df_extratos!F:F,Conciliacao!BF229,df_extratos!G:G,"CREDITO")+SUMIFS(df_extratos!I:I,df_extratos!F:F,Conciliacao!BG229,df_extratos!G:G,"CREDITO")+SUMIFS(df_extratos!I:I,df_extratos!F:F,Conciliacao!BH229,df_extratos!G:G,"CREDITO")</f>
        <v/>
      </c>
      <c r="I229" s="9">
        <f>H229-SUM(B229:G229)</f>
        <v/>
      </c>
      <c r="J229" s="4">
        <f>SUMIFS(df_blueme_sem_parcelamento!E:E,df_blueme_sem_parcelamento!H:H,Conciliacao!A229)*(-1)</f>
        <v/>
      </c>
      <c r="K229" s="4">
        <f>SUMIFS(df_blueme_com_parcelamento!J:J,df_blueme_com_parcelamento!M:M,Conciliacao!A229)*(-1)</f>
        <v/>
      </c>
      <c r="L229" s="4">
        <f>SUMIFS(df_mutuos!N:N,df_mutuos!B:B,Conciliacao!A229)*(-1)</f>
        <v/>
      </c>
      <c r="M229" s="8">
        <f>SUMIFS(df_bloqueios_judiciais!G:G,df_bloqueios_judiciais!D:D,Conciliacao!A229,df_bloqueios_judiciais!G:G,"&lt;0")</f>
        <v/>
      </c>
      <c r="N229" s="10">
        <f>SUMIFS(df_extratos!I:I,df_extratos!F:F,Conciliacao!BE229,df_extratos!G:G,"DEBITO")+SUMIFS(df_extratos!I:I,df_extratos!F:F,Conciliacao!A229,df_extratos!G:G,"DEBITO")+SUMIFS(df_extratos!I:I,df_extratos!F:F,Conciliacao!BF229,df_extratos!G:G,"DEBITO")+SUMIFS(df_extratos!I:I,df_extratos!F:F,Conciliacao!BG229,df_extratos!G:G,"DEBITO")+SUMIFS(df_extratos!I:I,df_extratos!F:F,Conciliacao!BH229,df_extratos!G:G,"DEBITO")</f>
        <v/>
      </c>
      <c r="O229" s="11">
        <f>N229-SUM(J229:M229)</f>
        <v/>
      </c>
      <c r="P229" s="25">
        <f>SUMIFS(df_ajustes_conciliaco!D:D,df_ajustes_conciliaco!C:C,Conciliacao!A229)</f>
        <v/>
      </c>
      <c r="Q229" s="22">
        <f>O229+I229-P229</f>
        <v/>
      </c>
      <c r="BE229" s="20" t="n">
        <v>45885.5</v>
      </c>
      <c r="BF229" s="20" t="n">
        <v>45885.125</v>
      </c>
      <c r="BG229" s="20" t="n">
        <v>45885.54166666666</v>
      </c>
      <c r="BH229" s="20" t="n">
        <v>45885.625</v>
      </c>
    </row>
    <row r="230">
      <c r="A230" s="5">
        <f>A229+1</f>
        <v/>
      </c>
      <c r="B230" s="3">
        <f>-SUMIFS(df_extrato_zig!G:G,df_extrato_zig!E:E,Conciliacao!A230,df_extrato_zig!D:D,"Saque")-SUMIFS(df_extrato_zig!G:G,df_extrato_zig!E:E,Conciliacao!A230,df_extrato_zig!D:D,"Antecipação")</f>
        <v/>
      </c>
      <c r="C230" s="3">
        <f>SUMIFS(df_extrato_zig!E:E,df_extrato_zig!L:L,Conciliacao!A230,df_extrato_zig!F:F,"DINHEIRO")</f>
        <v/>
      </c>
      <c r="D230" s="3">
        <f>SUMIFS(view_parc_agrup!H:H,view_parc_agrup!G:G,Conciliacao!A230)</f>
        <v/>
      </c>
      <c r="E230" s="3">
        <f>SUMIFS(df_eventos!F:F,df_eventos!H:H,Conciliacao!A230)</f>
        <v/>
      </c>
      <c r="F230" s="3">
        <f>SUMIFS(df_mutuos!M:M,df_mutuos!B:B,Conciliacao!A230)</f>
        <v/>
      </c>
      <c r="G230" s="6">
        <f>SUMIFS(df_bloqueios_judiciais!G:G,df_bloqueios_judiciais!D:D,Conciliacao!A230,df_bloqueios_judiciais!G:G,"&gt;0")</f>
        <v/>
      </c>
      <c r="H230" s="7">
        <f>SUMIFS(df_extratos!I:I,df_extratos!F:F,Conciliacao!BE230,df_extratos!G:G,"CREDITO")+SUMIFS(df_extratos!I:I,df_extratos!F:F,Conciliacao!A230,df_extratos!G:G,"CREDITO")+SUMIFS(df_extratos!I:I,df_extratos!F:F,Conciliacao!BF230,df_extratos!G:G,"CREDITO")+SUMIFS(df_extratos!I:I,df_extratos!F:F,Conciliacao!BG230,df_extratos!G:G,"CREDITO")+SUMIFS(df_extratos!I:I,df_extratos!F:F,Conciliacao!BH230,df_extratos!G:G,"CREDITO")</f>
        <v/>
      </c>
      <c r="I230" s="9">
        <f>H230-SUM(B230:G230)</f>
        <v/>
      </c>
      <c r="J230" s="4">
        <f>SUMIFS(df_blueme_sem_parcelamento!E:E,df_blueme_sem_parcelamento!H:H,Conciliacao!A230)*(-1)</f>
        <v/>
      </c>
      <c r="K230" s="4">
        <f>SUMIFS(df_blueme_com_parcelamento!J:J,df_blueme_com_parcelamento!M:M,Conciliacao!A230)*(-1)</f>
        <v/>
      </c>
      <c r="L230" s="4">
        <f>SUMIFS(df_mutuos!N:N,df_mutuos!B:B,Conciliacao!A230)*(-1)</f>
        <v/>
      </c>
      <c r="M230" s="8">
        <f>SUMIFS(df_bloqueios_judiciais!G:G,df_bloqueios_judiciais!D:D,Conciliacao!A230,df_bloqueios_judiciais!G:G,"&lt;0")</f>
        <v/>
      </c>
      <c r="N230" s="10">
        <f>SUMIFS(df_extratos!I:I,df_extratos!F:F,Conciliacao!BE230,df_extratos!G:G,"DEBITO")+SUMIFS(df_extratos!I:I,df_extratos!F:F,Conciliacao!A230,df_extratos!G:G,"DEBITO")+SUMIFS(df_extratos!I:I,df_extratos!F:F,Conciliacao!BF230,df_extratos!G:G,"DEBITO")+SUMIFS(df_extratos!I:I,df_extratos!F:F,Conciliacao!BG230,df_extratos!G:G,"DEBITO")+SUMIFS(df_extratos!I:I,df_extratos!F:F,Conciliacao!BH230,df_extratos!G:G,"DEBITO")</f>
        <v/>
      </c>
      <c r="O230" s="11">
        <f>N230-SUM(J230:M230)</f>
        <v/>
      </c>
      <c r="P230" s="25">
        <f>SUMIFS(df_ajustes_conciliaco!D:D,df_ajustes_conciliaco!C:C,Conciliacao!A230)</f>
        <v/>
      </c>
      <c r="Q230" s="22">
        <f>O230+I230-P230</f>
        <v/>
      </c>
      <c r="BE230" s="20" t="n">
        <v>45886.5</v>
      </c>
      <c r="BF230" s="20" t="n">
        <v>45886.125</v>
      </c>
      <c r="BG230" s="20" t="n">
        <v>45886.54166666666</v>
      </c>
      <c r="BH230" s="20" t="n">
        <v>45886.625</v>
      </c>
    </row>
    <row r="231">
      <c r="A231" s="5">
        <f>A230+1</f>
        <v/>
      </c>
      <c r="B231" s="3">
        <f>-SUMIFS(df_extrato_zig!G:G,df_extrato_zig!E:E,Conciliacao!A231,df_extrato_zig!D:D,"Saque")-SUMIFS(df_extrato_zig!G:G,df_extrato_zig!E:E,Conciliacao!A231,df_extrato_zig!D:D,"Antecipação")</f>
        <v/>
      </c>
      <c r="C231" s="3">
        <f>SUMIFS(df_extrato_zig!E:E,df_extrato_zig!L:L,Conciliacao!A231,df_extrato_zig!F:F,"DINHEIRO")</f>
        <v/>
      </c>
      <c r="D231" s="3">
        <f>SUMIFS(view_parc_agrup!H:H,view_parc_agrup!G:G,Conciliacao!A231)</f>
        <v/>
      </c>
      <c r="E231" s="3">
        <f>SUMIFS(df_eventos!F:F,df_eventos!H:H,Conciliacao!A231)</f>
        <v/>
      </c>
      <c r="F231" s="3">
        <f>SUMIFS(df_mutuos!M:M,df_mutuos!B:B,Conciliacao!A231)</f>
        <v/>
      </c>
      <c r="G231" s="6">
        <f>SUMIFS(df_bloqueios_judiciais!G:G,df_bloqueios_judiciais!D:D,Conciliacao!A231,df_bloqueios_judiciais!G:G,"&gt;0")</f>
        <v/>
      </c>
      <c r="H231" s="7">
        <f>SUMIFS(df_extratos!I:I,df_extratos!F:F,Conciliacao!BE231,df_extratos!G:G,"CREDITO")+SUMIFS(df_extratos!I:I,df_extratos!F:F,Conciliacao!A231,df_extratos!G:G,"CREDITO")+SUMIFS(df_extratos!I:I,df_extratos!F:F,Conciliacao!BF231,df_extratos!G:G,"CREDITO")+SUMIFS(df_extratos!I:I,df_extratos!F:F,Conciliacao!BG231,df_extratos!G:G,"CREDITO")+SUMIFS(df_extratos!I:I,df_extratos!F:F,Conciliacao!BH231,df_extratos!G:G,"CREDITO")</f>
        <v/>
      </c>
      <c r="I231" s="9">
        <f>H231-SUM(B231:G231)</f>
        <v/>
      </c>
      <c r="J231" s="4">
        <f>SUMIFS(df_blueme_sem_parcelamento!E:E,df_blueme_sem_parcelamento!H:H,Conciliacao!A231)*(-1)</f>
        <v/>
      </c>
      <c r="K231" s="4">
        <f>SUMIFS(df_blueme_com_parcelamento!J:J,df_blueme_com_parcelamento!M:M,Conciliacao!A231)*(-1)</f>
        <v/>
      </c>
      <c r="L231" s="4">
        <f>SUMIFS(df_mutuos!N:N,df_mutuos!B:B,Conciliacao!A231)*(-1)</f>
        <v/>
      </c>
      <c r="M231" s="8">
        <f>SUMIFS(df_bloqueios_judiciais!G:G,df_bloqueios_judiciais!D:D,Conciliacao!A231,df_bloqueios_judiciais!G:G,"&lt;0")</f>
        <v/>
      </c>
      <c r="N231" s="10">
        <f>SUMIFS(df_extratos!I:I,df_extratos!F:F,Conciliacao!BE231,df_extratos!G:G,"DEBITO")+SUMIFS(df_extratos!I:I,df_extratos!F:F,Conciliacao!A231,df_extratos!G:G,"DEBITO")+SUMIFS(df_extratos!I:I,df_extratos!F:F,Conciliacao!BF231,df_extratos!G:G,"DEBITO")+SUMIFS(df_extratos!I:I,df_extratos!F:F,Conciliacao!BG231,df_extratos!G:G,"DEBITO")+SUMIFS(df_extratos!I:I,df_extratos!F:F,Conciliacao!BH231,df_extratos!G:G,"DEBITO")</f>
        <v/>
      </c>
      <c r="O231" s="11">
        <f>N231-SUM(J231:M231)</f>
        <v/>
      </c>
      <c r="P231" s="25">
        <f>SUMIFS(df_ajustes_conciliaco!D:D,df_ajustes_conciliaco!C:C,Conciliacao!A231)</f>
        <v/>
      </c>
      <c r="Q231" s="22">
        <f>O231+I231-P231</f>
        <v/>
      </c>
      <c r="BE231" s="20" t="n">
        <v>45887.5</v>
      </c>
      <c r="BF231" s="20" t="n">
        <v>45887.125</v>
      </c>
      <c r="BG231" s="20" t="n">
        <v>45887.54166666666</v>
      </c>
      <c r="BH231" s="20" t="n">
        <v>45887.625</v>
      </c>
    </row>
    <row r="232">
      <c r="A232" s="5">
        <f>A231+1</f>
        <v/>
      </c>
      <c r="B232" s="3">
        <f>-SUMIFS(df_extrato_zig!G:G,df_extrato_zig!E:E,Conciliacao!A232,df_extrato_zig!D:D,"Saque")-SUMIFS(df_extrato_zig!G:G,df_extrato_zig!E:E,Conciliacao!A232,df_extrato_zig!D:D,"Antecipação")</f>
        <v/>
      </c>
      <c r="C232" s="3">
        <f>SUMIFS(df_extrato_zig!E:E,df_extrato_zig!L:L,Conciliacao!A232,df_extrato_zig!F:F,"DINHEIRO")</f>
        <v/>
      </c>
      <c r="D232" s="3">
        <f>SUMIFS(view_parc_agrup!H:H,view_parc_agrup!G:G,Conciliacao!A232)</f>
        <v/>
      </c>
      <c r="E232" s="3">
        <f>SUMIFS(df_eventos!F:F,df_eventos!H:H,Conciliacao!A232)</f>
        <v/>
      </c>
      <c r="F232" s="3">
        <f>SUMIFS(df_mutuos!M:M,df_mutuos!B:B,Conciliacao!A232)</f>
        <v/>
      </c>
      <c r="G232" s="6">
        <f>SUMIFS(df_bloqueios_judiciais!G:G,df_bloqueios_judiciais!D:D,Conciliacao!A232,df_bloqueios_judiciais!G:G,"&gt;0")</f>
        <v/>
      </c>
      <c r="H232" s="7">
        <f>SUMIFS(df_extratos!I:I,df_extratos!F:F,Conciliacao!BE232,df_extratos!G:G,"CREDITO")+SUMIFS(df_extratos!I:I,df_extratos!F:F,Conciliacao!A232,df_extratos!G:G,"CREDITO")+SUMIFS(df_extratos!I:I,df_extratos!F:F,Conciliacao!BF232,df_extratos!G:G,"CREDITO")+SUMIFS(df_extratos!I:I,df_extratos!F:F,Conciliacao!BG232,df_extratos!G:G,"CREDITO")+SUMIFS(df_extratos!I:I,df_extratos!F:F,Conciliacao!BH232,df_extratos!G:G,"CREDITO")</f>
        <v/>
      </c>
      <c r="I232" s="9">
        <f>H232-SUM(B232:G232)</f>
        <v/>
      </c>
      <c r="J232" s="4">
        <f>SUMIFS(df_blueme_sem_parcelamento!E:E,df_blueme_sem_parcelamento!H:H,Conciliacao!A232)*(-1)</f>
        <v/>
      </c>
      <c r="K232" s="4">
        <f>SUMIFS(df_blueme_com_parcelamento!J:J,df_blueme_com_parcelamento!M:M,Conciliacao!A232)*(-1)</f>
        <v/>
      </c>
      <c r="L232" s="4">
        <f>SUMIFS(df_mutuos!N:N,df_mutuos!B:B,Conciliacao!A232)*(-1)</f>
        <v/>
      </c>
      <c r="M232" s="8">
        <f>SUMIFS(df_bloqueios_judiciais!G:G,df_bloqueios_judiciais!D:D,Conciliacao!A232,df_bloqueios_judiciais!G:G,"&lt;0")</f>
        <v/>
      </c>
      <c r="N232" s="10">
        <f>SUMIFS(df_extratos!I:I,df_extratos!F:F,Conciliacao!BE232,df_extratos!G:G,"DEBITO")+SUMIFS(df_extratos!I:I,df_extratos!F:F,Conciliacao!A232,df_extratos!G:G,"DEBITO")+SUMIFS(df_extratos!I:I,df_extratos!F:F,Conciliacao!BF232,df_extratos!G:G,"DEBITO")+SUMIFS(df_extratos!I:I,df_extratos!F:F,Conciliacao!BG232,df_extratos!G:G,"DEBITO")+SUMIFS(df_extratos!I:I,df_extratos!F:F,Conciliacao!BH232,df_extratos!G:G,"DEBITO")</f>
        <v/>
      </c>
      <c r="O232" s="11">
        <f>N232-SUM(J232:M232)</f>
        <v/>
      </c>
      <c r="P232" s="25">
        <f>SUMIFS(df_ajustes_conciliaco!D:D,df_ajustes_conciliaco!C:C,Conciliacao!A232)</f>
        <v/>
      </c>
      <c r="Q232" s="22">
        <f>O232+I232-P232</f>
        <v/>
      </c>
      <c r="BE232" s="20" t="n">
        <v>45888.5</v>
      </c>
      <c r="BF232" s="20" t="n">
        <v>45888.125</v>
      </c>
      <c r="BG232" s="20" t="n">
        <v>45888.54166666666</v>
      </c>
      <c r="BH232" s="20" t="n">
        <v>45888.625</v>
      </c>
    </row>
    <row r="233">
      <c r="A233" s="5">
        <f>A232+1</f>
        <v/>
      </c>
      <c r="B233" s="3">
        <f>-SUMIFS(df_extrato_zig!G:G,df_extrato_zig!E:E,Conciliacao!A233,df_extrato_zig!D:D,"Saque")-SUMIFS(df_extrato_zig!G:G,df_extrato_zig!E:E,Conciliacao!A233,df_extrato_zig!D:D,"Antecipação")</f>
        <v/>
      </c>
      <c r="C233" s="3">
        <f>SUMIFS(df_extrato_zig!E:E,df_extrato_zig!L:L,Conciliacao!A233,df_extrato_zig!F:F,"DINHEIRO")</f>
        <v/>
      </c>
      <c r="D233" s="3">
        <f>SUMIFS(view_parc_agrup!H:H,view_parc_agrup!G:G,Conciliacao!A233)</f>
        <v/>
      </c>
      <c r="E233" s="3">
        <f>SUMIFS(df_eventos!F:F,df_eventos!H:H,Conciliacao!A233)</f>
        <v/>
      </c>
      <c r="F233" s="3">
        <f>SUMIFS(df_mutuos!M:M,df_mutuos!B:B,Conciliacao!A233)</f>
        <v/>
      </c>
      <c r="G233" s="6">
        <f>SUMIFS(df_bloqueios_judiciais!G:G,df_bloqueios_judiciais!D:D,Conciliacao!A233,df_bloqueios_judiciais!G:G,"&gt;0")</f>
        <v/>
      </c>
      <c r="H233" s="7">
        <f>SUMIFS(df_extratos!I:I,df_extratos!F:F,Conciliacao!BE233,df_extratos!G:G,"CREDITO")+SUMIFS(df_extratos!I:I,df_extratos!F:F,Conciliacao!A233,df_extratos!G:G,"CREDITO")+SUMIFS(df_extratos!I:I,df_extratos!F:F,Conciliacao!BF233,df_extratos!G:G,"CREDITO")+SUMIFS(df_extratos!I:I,df_extratos!F:F,Conciliacao!BG233,df_extratos!G:G,"CREDITO")+SUMIFS(df_extratos!I:I,df_extratos!F:F,Conciliacao!BH233,df_extratos!G:G,"CREDITO")</f>
        <v/>
      </c>
      <c r="I233" s="9">
        <f>H233-SUM(B233:G233)</f>
        <v/>
      </c>
      <c r="J233" s="4">
        <f>SUMIFS(df_blueme_sem_parcelamento!E:E,df_blueme_sem_parcelamento!H:H,Conciliacao!A233)*(-1)</f>
        <v/>
      </c>
      <c r="K233" s="4">
        <f>SUMIFS(df_blueme_com_parcelamento!J:J,df_blueme_com_parcelamento!M:M,Conciliacao!A233)*(-1)</f>
        <v/>
      </c>
      <c r="L233" s="4">
        <f>SUMIFS(df_mutuos!N:N,df_mutuos!B:B,Conciliacao!A233)*(-1)</f>
        <v/>
      </c>
      <c r="M233" s="8">
        <f>SUMIFS(df_bloqueios_judiciais!G:G,df_bloqueios_judiciais!D:D,Conciliacao!A233,df_bloqueios_judiciais!G:G,"&lt;0")</f>
        <v/>
      </c>
      <c r="N233" s="10">
        <f>SUMIFS(df_extratos!I:I,df_extratos!F:F,Conciliacao!BE233,df_extratos!G:G,"DEBITO")+SUMIFS(df_extratos!I:I,df_extratos!F:F,Conciliacao!A233,df_extratos!G:G,"DEBITO")+SUMIFS(df_extratos!I:I,df_extratos!F:F,Conciliacao!BF233,df_extratos!G:G,"DEBITO")+SUMIFS(df_extratos!I:I,df_extratos!F:F,Conciliacao!BG233,df_extratos!G:G,"DEBITO")+SUMIFS(df_extratos!I:I,df_extratos!F:F,Conciliacao!BH233,df_extratos!G:G,"DEBITO")</f>
        <v/>
      </c>
      <c r="O233" s="11">
        <f>N233-SUM(J233:M233)</f>
        <v/>
      </c>
      <c r="P233" s="25">
        <f>SUMIFS(df_ajustes_conciliaco!D:D,df_ajustes_conciliaco!C:C,Conciliacao!A233)</f>
        <v/>
      </c>
      <c r="Q233" s="22">
        <f>O233+I233-P233</f>
        <v/>
      </c>
      <c r="BE233" s="20" t="n">
        <v>45889.5</v>
      </c>
      <c r="BF233" s="20" t="n">
        <v>45889.125</v>
      </c>
      <c r="BG233" s="20" t="n">
        <v>45889.54166666666</v>
      </c>
      <c r="BH233" s="20" t="n">
        <v>45889.625</v>
      </c>
    </row>
    <row r="234">
      <c r="A234" s="5">
        <f>A233+1</f>
        <v/>
      </c>
      <c r="B234" s="3">
        <f>-SUMIFS(df_extrato_zig!G:G,df_extrato_zig!E:E,Conciliacao!A234,df_extrato_zig!D:D,"Saque")-SUMIFS(df_extrato_zig!G:G,df_extrato_zig!E:E,Conciliacao!A234,df_extrato_zig!D:D,"Antecipação")</f>
        <v/>
      </c>
      <c r="C234" s="3">
        <f>SUMIFS(df_extrato_zig!E:E,df_extrato_zig!L:L,Conciliacao!A234,df_extrato_zig!F:F,"DINHEIRO")</f>
        <v/>
      </c>
      <c r="D234" s="3">
        <f>SUMIFS(view_parc_agrup!H:H,view_parc_agrup!G:G,Conciliacao!A234)</f>
        <v/>
      </c>
      <c r="E234" s="3">
        <f>SUMIFS(df_eventos!F:F,df_eventos!H:H,Conciliacao!A234)</f>
        <v/>
      </c>
      <c r="F234" s="3">
        <f>SUMIFS(df_mutuos!M:M,df_mutuos!B:B,Conciliacao!A234)</f>
        <v/>
      </c>
      <c r="G234" s="6">
        <f>SUMIFS(df_bloqueios_judiciais!G:G,df_bloqueios_judiciais!D:D,Conciliacao!A234,df_bloqueios_judiciais!G:G,"&gt;0")</f>
        <v/>
      </c>
      <c r="H234" s="7">
        <f>SUMIFS(df_extratos!I:I,df_extratos!F:F,Conciliacao!BE234,df_extratos!G:G,"CREDITO")+SUMIFS(df_extratos!I:I,df_extratos!F:F,Conciliacao!A234,df_extratos!G:G,"CREDITO")+SUMIFS(df_extratos!I:I,df_extratos!F:F,Conciliacao!BF234,df_extratos!G:G,"CREDITO")+SUMIFS(df_extratos!I:I,df_extratos!F:F,Conciliacao!BG234,df_extratos!G:G,"CREDITO")+SUMIFS(df_extratos!I:I,df_extratos!F:F,Conciliacao!BH234,df_extratos!G:G,"CREDITO")</f>
        <v/>
      </c>
      <c r="I234" s="9">
        <f>H234-SUM(B234:G234)</f>
        <v/>
      </c>
      <c r="J234" s="4">
        <f>SUMIFS(df_blueme_sem_parcelamento!E:E,df_blueme_sem_parcelamento!H:H,Conciliacao!A234)*(-1)</f>
        <v/>
      </c>
      <c r="K234" s="4">
        <f>SUMIFS(df_blueme_com_parcelamento!J:J,df_blueme_com_parcelamento!M:M,Conciliacao!A234)*(-1)</f>
        <v/>
      </c>
      <c r="L234" s="4">
        <f>SUMIFS(df_mutuos!N:N,df_mutuos!B:B,Conciliacao!A234)*(-1)</f>
        <v/>
      </c>
      <c r="M234" s="8">
        <f>SUMIFS(df_bloqueios_judiciais!G:G,df_bloqueios_judiciais!D:D,Conciliacao!A234,df_bloqueios_judiciais!G:G,"&lt;0")</f>
        <v/>
      </c>
      <c r="N234" s="10">
        <f>SUMIFS(df_extratos!I:I,df_extratos!F:F,Conciliacao!BE234,df_extratos!G:G,"DEBITO")+SUMIFS(df_extratos!I:I,df_extratos!F:F,Conciliacao!A234,df_extratos!G:G,"DEBITO")+SUMIFS(df_extratos!I:I,df_extratos!F:F,Conciliacao!BF234,df_extratos!G:G,"DEBITO")+SUMIFS(df_extratos!I:I,df_extratos!F:F,Conciliacao!BG234,df_extratos!G:G,"DEBITO")+SUMIFS(df_extratos!I:I,df_extratos!F:F,Conciliacao!BH234,df_extratos!G:G,"DEBITO")</f>
        <v/>
      </c>
      <c r="O234" s="11">
        <f>N234-SUM(J234:M234)</f>
        <v/>
      </c>
      <c r="P234" s="25">
        <f>SUMIFS(df_ajustes_conciliaco!D:D,df_ajustes_conciliaco!C:C,Conciliacao!A234)</f>
        <v/>
      </c>
      <c r="Q234" s="22">
        <f>O234+I234-P234</f>
        <v/>
      </c>
      <c r="BE234" s="20" t="n">
        <v>45890.5</v>
      </c>
      <c r="BF234" s="20" t="n">
        <v>45890.125</v>
      </c>
      <c r="BG234" s="20" t="n">
        <v>45890.54166666666</v>
      </c>
      <c r="BH234" s="20" t="n">
        <v>45890.625</v>
      </c>
    </row>
    <row r="235">
      <c r="A235" s="5">
        <f>A234+1</f>
        <v/>
      </c>
      <c r="B235" s="3">
        <f>-SUMIFS(df_extrato_zig!G:G,df_extrato_zig!E:E,Conciliacao!A235,df_extrato_zig!D:D,"Saque")-SUMIFS(df_extrato_zig!G:G,df_extrato_zig!E:E,Conciliacao!A235,df_extrato_zig!D:D,"Antecipação")</f>
        <v/>
      </c>
      <c r="C235" s="3">
        <f>SUMIFS(df_extrato_zig!E:E,df_extrato_zig!L:L,Conciliacao!A235,df_extrato_zig!F:F,"DINHEIRO")</f>
        <v/>
      </c>
      <c r="D235" s="3">
        <f>SUMIFS(view_parc_agrup!H:H,view_parc_agrup!G:G,Conciliacao!A235)</f>
        <v/>
      </c>
      <c r="E235" s="3">
        <f>SUMIFS(df_eventos!F:F,df_eventos!H:H,Conciliacao!A235)</f>
        <v/>
      </c>
      <c r="F235" s="3">
        <f>SUMIFS(df_mutuos!M:M,df_mutuos!B:B,Conciliacao!A235)</f>
        <v/>
      </c>
      <c r="G235" s="6">
        <f>SUMIFS(df_bloqueios_judiciais!G:G,df_bloqueios_judiciais!D:D,Conciliacao!A235,df_bloqueios_judiciais!G:G,"&gt;0")</f>
        <v/>
      </c>
      <c r="H235" s="7">
        <f>SUMIFS(df_extratos!I:I,df_extratos!F:F,Conciliacao!BE235,df_extratos!G:G,"CREDITO")+SUMIFS(df_extratos!I:I,df_extratos!F:F,Conciliacao!A235,df_extratos!G:G,"CREDITO")+SUMIFS(df_extratos!I:I,df_extratos!F:F,Conciliacao!BF235,df_extratos!G:G,"CREDITO")+SUMIFS(df_extratos!I:I,df_extratos!F:F,Conciliacao!BG235,df_extratos!G:G,"CREDITO")+SUMIFS(df_extratos!I:I,df_extratos!F:F,Conciliacao!BH235,df_extratos!G:G,"CREDITO")</f>
        <v/>
      </c>
      <c r="I235" s="9">
        <f>H235-SUM(B235:G235)</f>
        <v/>
      </c>
      <c r="J235" s="4">
        <f>SUMIFS(df_blueme_sem_parcelamento!E:E,df_blueme_sem_parcelamento!H:H,Conciliacao!A235)*(-1)</f>
        <v/>
      </c>
      <c r="K235" s="4">
        <f>SUMIFS(df_blueme_com_parcelamento!J:J,df_blueme_com_parcelamento!M:M,Conciliacao!A235)*(-1)</f>
        <v/>
      </c>
      <c r="L235" s="4">
        <f>SUMIFS(df_mutuos!N:N,df_mutuos!B:B,Conciliacao!A235)*(-1)</f>
        <v/>
      </c>
      <c r="M235" s="8">
        <f>SUMIFS(df_bloqueios_judiciais!G:G,df_bloqueios_judiciais!D:D,Conciliacao!A235,df_bloqueios_judiciais!G:G,"&lt;0")</f>
        <v/>
      </c>
      <c r="N235" s="10">
        <f>SUMIFS(df_extratos!I:I,df_extratos!F:F,Conciliacao!BE235,df_extratos!G:G,"DEBITO")+SUMIFS(df_extratos!I:I,df_extratos!F:F,Conciliacao!A235,df_extratos!G:G,"DEBITO")+SUMIFS(df_extratos!I:I,df_extratos!F:F,Conciliacao!BF235,df_extratos!G:G,"DEBITO")+SUMIFS(df_extratos!I:I,df_extratos!F:F,Conciliacao!BG235,df_extratos!G:G,"DEBITO")+SUMIFS(df_extratos!I:I,df_extratos!F:F,Conciliacao!BH235,df_extratos!G:G,"DEBITO")</f>
        <v/>
      </c>
      <c r="O235" s="11">
        <f>N235-SUM(J235:M235)</f>
        <v/>
      </c>
      <c r="P235" s="25">
        <f>SUMIFS(df_ajustes_conciliaco!D:D,df_ajustes_conciliaco!C:C,Conciliacao!A235)</f>
        <v/>
      </c>
      <c r="Q235" s="22">
        <f>O235+I235-P235</f>
        <v/>
      </c>
      <c r="BE235" s="20" t="n">
        <v>45891.5</v>
      </c>
      <c r="BF235" s="20" t="n">
        <v>45891.125</v>
      </c>
      <c r="BG235" s="20" t="n">
        <v>45891.54166666666</v>
      </c>
      <c r="BH235" s="20" t="n">
        <v>45891.625</v>
      </c>
    </row>
    <row r="236">
      <c r="A236" s="5">
        <f>A235+1</f>
        <v/>
      </c>
      <c r="B236" s="3">
        <f>-SUMIFS(df_extrato_zig!G:G,df_extrato_zig!E:E,Conciliacao!A236,df_extrato_zig!D:D,"Saque")-SUMIFS(df_extrato_zig!G:G,df_extrato_zig!E:E,Conciliacao!A236,df_extrato_zig!D:D,"Antecipação")</f>
        <v/>
      </c>
      <c r="C236" s="3">
        <f>SUMIFS(df_extrato_zig!E:E,df_extrato_zig!L:L,Conciliacao!A236,df_extrato_zig!F:F,"DINHEIRO")</f>
        <v/>
      </c>
      <c r="D236" s="3">
        <f>SUMIFS(view_parc_agrup!H:H,view_parc_agrup!G:G,Conciliacao!A236)</f>
        <v/>
      </c>
      <c r="E236" s="3">
        <f>SUMIFS(df_eventos!F:F,df_eventos!H:H,Conciliacao!A236)</f>
        <v/>
      </c>
      <c r="F236" s="3">
        <f>SUMIFS(df_mutuos!M:M,df_mutuos!B:B,Conciliacao!A236)</f>
        <v/>
      </c>
      <c r="G236" s="6">
        <f>SUMIFS(df_bloqueios_judiciais!G:G,df_bloqueios_judiciais!D:D,Conciliacao!A236,df_bloqueios_judiciais!G:G,"&gt;0")</f>
        <v/>
      </c>
      <c r="H236" s="7">
        <f>SUMIFS(df_extratos!I:I,df_extratos!F:F,Conciliacao!BE236,df_extratos!G:G,"CREDITO")+SUMIFS(df_extratos!I:I,df_extratos!F:F,Conciliacao!A236,df_extratos!G:G,"CREDITO")+SUMIFS(df_extratos!I:I,df_extratos!F:F,Conciliacao!BF236,df_extratos!G:G,"CREDITO")+SUMIFS(df_extratos!I:I,df_extratos!F:F,Conciliacao!BG236,df_extratos!G:G,"CREDITO")+SUMIFS(df_extratos!I:I,df_extratos!F:F,Conciliacao!BH236,df_extratos!G:G,"CREDITO")</f>
        <v/>
      </c>
      <c r="I236" s="9">
        <f>H236-SUM(B236:G236)</f>
        <v/>
      </c>
      <c r="J236" s="4">
        <f>SUMIFS(df_blueme_sem_parcelamento!E:E,df_blueme_sem_parcelamento!H:H,Conciliacao!A236)*(-1)</f>
        <v/>
      </c>
      <c r="K236" s="4">
        <f>SUMIFS(df_blueme_com_parcelamento!J:J,df_blueme_com_parcelamento!M:M,Conciliacao!A236)*(-1)</f>
        <v/>
      </c>
      <c r="L236" s="4">
        <f>SUMIFS(df_mutuos!N:N,df_mutuos!B:B,Conciliacao!A236)*(-1)</f>
        <v/>
      </c>
      <c r="M236" s="8">
        <f>SUMIFS(df_bloqueios_judiciais!G:G,df_bloqueios_judiciais!D:D,Conciliacao!A236,df_bloqueios_judiciais!G:G,"&lt;0")</f>
        <v/>
      </c>
      <c r="N236" s="10">
        <f>SUMIFS(df_extratos!I:I,df_extratos!F:F,Conciliacao!BE236,df_extratos!G:G,"DEBITO")+SUMIFS(df_extratos!I:I,df_extratos!F:F,Conciliacao!A236,df_extratos!G:G,"DEBITO")+SUMIFS(df_extratos!I:I,df_extratos!F:F,Conciliacao!BF236,df_extratos!G:G,"DEBITO")+SUMIFS(df_extratos!I:I,df_extratos!F:F,Conciliacao!BG236,df_extratos!G:G,"DEBITO")+SUMIFS(df_extratos!I:I,df_extratos!F:F,Conciliacao!BH236,df_extratos!G:G,"DEBITO")</f>
        <v/>
      </c>
      <c r="O236" s="11">
        <f>N236-SUM(J236:M236)</f>
        <v/>
      </c>
      <c r="P236" s="25">
        <f>SUMIFS(df_ajustes_conciliaco!D:D,df_ajustes_conciliaco!C:C,Conciliacao!A236)</f>
        <v/>
      </c>
      <c r="Q236" s="22">
        <f>O236+I236-P236</f>
        <v/>
      </c>
      <c r="BE236" s="20" t="n">
        <v>45892.5</v>
      </c>
      <c r="BF236" s="20" t="n">
        <v>45892.125</v>
      </c>
      <c r="BG236" s="20" t="n">
        <v>45892.54166666666</v>
      </c>
      <c r="BH236" s="20" t="n">
        <v>45892.625</v>
      </c>
    </row>
    <row r="237">
      <c r="A237" s="5">
        <f>A236+1</f>
        <v/>
      </c>
      <c r="B237" s="3">
        <f>-SUMIFS(df_extrato_zig!G:G,df_extrato_zig!E:E,Conciliacao!A237,df_extrato_zig!D:D,"Saque")-SUMIFS(df_extrato_zig!G:G,df_extrato_zig!E:E,Conciliacao!A237,df_extrato_zig!D:D,"Antecipação")</f>
        <v/>
      </c>
      <c r="C237" s="3">
        <f>SUMIFS(df_extrato_zig!E:E,df_extrato_zig!L:L,Conciliacao!A237,df_extrato_zig!F:F,"DINHEIRO")</f>
        <v/>
      </c>
      <c r="D237" s="3">
        <f>SUMIFS(view_parc_agrup!H:H,view_parc_agrup!G:G,Conciliacao!A237)</f>
        <v/>
      </c>
      <c r="E237" s="3">
        <f>SUMIFS(df_eventos!F:F,df_eventos!H:H,Conciliacao!A237)</f>
        <v/>
      </c>
      <c r="F237" s="3">
        <f>SUMIFS(df_mutuos!M:M,df_mutuos!B:B,Conciliacao!A237)</f>
        <v/>
      </c>
      <c r="G237" s="6">
        <f>SUMIFS(df_bloqueios_judiciais!G:G,df_bloqueios_judiciais!D:D,Conciliacao!A237,df_bloqueios_judiciais!G:G,"&gt;0")</f>
        <v/>
      </c>
      <c r="H237" s="7">
        <f>SUMIFS(df_extratos!I:I,df_extratos!F:F,Conciliacao!BE237,df_extratos!G:G,"CREDITO")+SUMIFS(df_extratos!I:I,df_extratos!F:F,Conciliacao!A237,df_extratos!G:G,"CREDITO")+SUMIFS(df_extratos!I:I,df_extratos!F:F,Conciliacao!BF237,df_extratos!G:G,"CREDITO")+SUMIFS(df_extratos!I:I,df_extratos!F:F,Conciliacao!BG237,df_extratos!G:G,"CREDITO")+SUMIFS(df_extratos!I:I,df_extratos!F:F,Conciliacao!BH237,df_extratos!G:G,"CREDITO")</f>
        <v/>
      </c>
      <c r="I237" s="9">
        <f>H237-SUM(B237:G237)</f>
        <v/>
      </c>
      <c r="J237" s="4">
        <f>SUMIFS(df_blueme_sem_parcelamento!E:E,df_blueme_sem_parcelamento!H:H,Conciliacao!A237)*(-1)</f>
        <v/>
      </c>
      <c r="K237" s="4">
        <f>SUMIFS(df_blueme_com_parcelamento!J:J,df_blueme_com_parcelamento!M:M,Conciliacao!A237)*(-1)</f>
        <v/>
      </c>
      <c r="L237" s="4">
        <f>SUMIFS(df_mutuos!N:N,df_mutuos!B:B,Conciliacao!A237)*(-1)</f>
        <v/>
      </c>
      <c r="M237" s="8">
        <f>SUMIFS(df_bloqueios_judiciais!G:G,df_bloqueios_judiciais!D:D,Conciliacao!A237,df_bloqueios_judiciais!G:G,"&lt;0")</f>
        <v/>
      </c>
      <c r="N237" s="10">
        <f>SUMIFS(df_extratos!I:I,df_extratos!F:F,Conciliacao!BE237,df_extratos!G:G,"DEBITO")+SUMIFS(df_extratos!I:I,df_extratos!F:F,Conciliacao!A237,df_extratos!G:G,"DEBITO")+SUMIFS(df_extratos!I:I,df_extratos!F:F,Conciliacao!BF237,df_extratos!G:G,"DEBITO")+SUMIFS(df_extratos!I:I,df_extratos!F:F,Conciliacao!BG237,df_extratos!G:G,"DEBITO")+SUMIFS(df_extratos!I:I,df_extratos!F:F,Conciliacao!BH237,df_extratos!G:G,"DEBITO")</f>
        <v/>
      </c>
      <c r="O237" s="11">
        <f>N237-SUM(J237:M237)</f>
        <v/>
      </c>
      <c r="P237" s="25">
        <f>SUMIFS(df_ajustes_conciliaco!D:D,df_ajustes_conciliaco!C:C,Conciliacao!A237)</f>
        <v/>
      </c>
      <c r="Q237" s="22">
        <f>O237+I237-P237</f>
        <v/>
      </c>
      <c r="BE237" s="20" t="n">
        <v>45893.5</v>
      </c>
      <c r="BF237" s="20" t="n">
        <v>45893.125</v>
      </c>
      <c r="BG237" s="20" t="n">
        <v>45893.54166666666</v>
      </c>
      <c r="BH237" s="20" t="n">
        <v>45893.625</v>
      </c>
    </row>
    <row r="238">
      <c r="A238" s="5">
        <f>A237+1</f>
        <v/>
      </c>
      <c r="B238" s="3">
        <f>-SUMIFS(df_extrato_zig!G:G,df_extrato_zig!E:E,Conciliacao!A238,df_extrato_zig!D:D,"Saque")-SUMIFS(df_extrato_zig!G:G,df_extrato_zig!E:E,Conciliacao!A238,df_extrato_zig!D:D,"Antecipação")</f>
        <v/>
      </c>
      <c r="C238" s="3">
        <f>SUMIFS(df_extrato_zig!E:E,df_extrato_zig!L:L,Conciliacao!A238,df_extrato_zig!F:F,"DINHEIRO")</f>
        <v/>
      </c>
      <c r="D238" s="3">
        <f>SUMIFS(view_parc_agrup!H:H,view_parc_agrup!G:G,Conciliacao!A238)</f>
        <v/>
      </c>
      <c r="E238" s="3">
        <f>SUMIFS(df_eventos!F:F,df_eventos!H:H,Conciliacao!A238)</f>
        <v/>
      </c>
      <c r="F238" s="3">
        <f>SUMIFS(df_mutuos!M:M,df_mutuos!B:B,Conciliacao!A238)</f>
        <v/>
      </c>
      <c r="G238" s="6">
        <f>SUMIFS(df_bloqueios_judiciais!G:G,df_bloqueios_judiciais!D:D,Conciliacao!A238,df_bloqueios_judiciais!G:G,"&gt;0")</f>
        <v/>
      </c>
      <c r="H238" s="7">
        <f>SUMIFS(df_extratos!I:I,df_extratos!F:F,Conciliacao!BE238,df_extratos!G:G,"CREDITO")+SUMIFS(df_extratos!I:I,df_extratos!F:F,Conciliacao!A238,df_extratos!G:G,"CREDITO")+SUMIFS(df_extratos!I:I,df_extratos!F:F,Conciliacao!BF238,df_extratos!G:G,"CREDITO")+SUMIFS(df_extratos!I:I,df_extratos!F:F,Conciliacao!BG238,df_extratos!G:G,"CREDITO")+SUMIFS(df_extratos!I:I,df_extratos!F:F,Conciliacao!BH238,df_extratos!G:G,"CREDITO")</f>
        <v/>
      </c>
      <c r="I238" s="9">
        <f>H238-SUM(B238:G238)</f>
        <v/>
      </c>
      <c r="J238" s="4">
        <f>SUMIFS(df_blueme_sem_parcelamento!E:E,df_blueme_sem_parcelamento!H:H,Conciliacao!A238)*(-1)</f>
        <v/>
      </c>
      <c r="K238" s="4">
        <f>SUMIFS(df_blueme_com_parcelamento!J:J,df_blueme_com_parcelamento!M:M,Conciliacao!A238)*(-1)</f>
        <v/>
      </c>
      <c r="L238" s="4">
        <f>SUMIFS(df_mutuos!N:N,df_mutuos!B:B,Conciliacao!A238)*(-1)</f>
        <v/>
      </c>
      <c r="M238" s="8">
        <f>SUMIFS(df_bloqueios_judiciais!G:G,df_bloqueios_judiciais!D:D,Conciliacao!A238,df_bloqueios_judiciais!G:G,"&lt;0")</f>
        <v/>
      </c>
      <c r="N238" s="10">
        <f>SUMIFS(df_extratos!I:I,df_extratos!F:F,Conciliacao!BE238,df_extratos!G:G,"DEBITO")+SUMIFS(df_extratos!I:I,df_extratos!F:F,Conciliacao!A238,df_extratos!G:G,"DEBITO")+SUMIFS(df_extratos!I:I,df_extratos!F:F,Conciliacao!BF238,df_extratos!G:G,"DEBITO")+SUMIFS(df_extratos!I:I,df_extratos!F:F,Conciliacao!BG238,df_extratos!G:G,"DEBITO")+SUMIFS(df_extratos!I:I,df_extratos!F:F,Conciliacao!BH238,df_extratos!G:G,"DEBITO")</f>
        <v/>
      </c>
      <c r="O238" s="11">
        <f>N238-SUM(J238:M238)</f>
        <v/>
      </c>
      <c r="P238" s="25">
        <f>SUMIFS(df_ajustes_conciliaco!D:D,df_ajustes_conciliaco!C:C,Conciliacao!A238)</f>
        <v/>
      </c>
      <c r="Q238" s="22">
        <f>O238+I238-P238</f>
        <v/>
      </c>
      <c r="BE238" s="20" t="n">
        <v>45894.5</v>
      </c>
      <c r="BF238" s="20" t="n">
        <v>45894.125</v>
      </c>
      <c r="BG238" s="20" t="n">
        <v>45894.54166666666</v>
      </c>
      <c r="BH238" s="20" t="n">
        <v>45894.625</v>
      </c>
    </row>
    <row r="239">
      <c r="A239" s="5">
        <f>A238+1</f>
        <v/>
      </c>
      <c r="B239" s="3">
        <f>-SUMIFS(df_extrato_zig!G:G,df_extrato_zig!E:E,Conciliacao!A239,df_extrato_zig!D:D,"Saque")-SUMIFS(df_extrato_zig!G:G,df_extrato_zig!E:E,Conciliacao!A239,df_extrato_zig!D:D,"Antecipação")</f>
        <v/>
      </c>
      <c r="C239" s="3">
        <f>SUMIFS(df_extrato_zig!E:E,df_extrato_zig!L:L,Conciliacao!A239,df_extrato_zig!F:F,"DINHEIRO")</f>
        <v/>
      </c>
      <c r="D239" s="3">
        <f>SUMIFS(view_parc_agrup!H:H,view_parc_agrup!G:G,Conciliacao!A239)</f>
        <v/>
      </c>
      <c r="E239" s="3">
        <f>SUMIFS(df_eventos!F:F,df_eventos!H:H,Conciliacao!A239)</f>
        <v/>
      </c>
      <c r="F239" s="3">
        <f>SUMIFS(df_mutuos!M:M,df_mutuos!B:B,Conciliacao!A239)</f>
        <v/>
      </c>
      <c r="G239" s="6">
        <f>SUMIFS(df_bloqueios_judiciais!G:G,df_bloqueios_judiciais!D:D,Conciliacao!A239,df_bloqueios_judiciais!G:G,"&gt;0")</f>
        <v/>
      </c>
      <c r="H239" s="7">
        <f>SUMIFS(df_extratos!I:I,df_extratos!F:F,Conciliacao!BE239,df_extratos!G:G,"CREDITO")+SUMIFS(df_extratos!I:I,df_extratos!F:F,Conciliacao!A239,df_extratos!G:G,"CREDITO")+SUMIFS(df_extratos!I:I,df_extratos!F:F,Conciliacao!BF239,df_extratos!G:G,"CREDITO")+SUMIFS(df_extratos!I:I,df_extratos!F:F,Conciliacao!BG239,df_extratos!G:G,"CREDITO")+SUMIFS(df_extratos!I:I,df_extratos!F:F,Conciliacao!BH239,df_extratos!G:G,"CREDITO")</f>
        <v/>
      </c>
      <c r="I239" s="9">
        <f>H239-SUM(B239:G239)</f>
        <v/>
      </c>
      <c r="J239" s="4">
        <f>SUMIFS(df_blueme_sem_parcelamento!E:E,df_blueme_sem_parcelamento!H:H,Conciliacao!A239)*(-1)</f>
        <v/>
      </c>
      <c r="K239" s="4">
        <f>SUMIFS(df_blueme_com_parcelamento!J:J,df_blueme_com_parcelamento!M:M,Conciliacao!A239)*(-1)</f>
        <v/>
      </c>
      <c r="L239" s="4">
        <f>SUMIFS(df_mutuos!N:N,df_mutuos!B:B,Conciliacao!A239)*(-1)</f>
        <v/>
      </c>
      <c r="M239" s="8">
        <f>SUMIFS(df_bloqueios_judiciais!G:G,df_bloqueios_judiciais!D:D,Conciliacao!A239,df_bloqueios_judiciais!G:G,"&lt;0")</f>
        <v/>
      </c>
      <c r="N239" s="10">
        <f>SUMIFS(df_extratos!I:I,df_extratos!F:F,Conciliacao!BE239,df_extratos!G:G,"DEBITO")+SUMIFS(df_extratos!I:I,df_extratos!F:F,Conciliacao!A239,df_extratos!G:G,"DEBITO")+SUMIFS(df_extratos!I:I,df_extratos!F:F,Conciliacao!BF239,df_extratos!G:G,"DEBITO")+SUMIFS(df_extratos!I:I,df_extratos!F:F,Conciliacao!BG239,df_extratos!G:G,"DEBITO")+SUMIFS(df_extratos!I:I,df_extratos!F:F,Conciliacao!BH239,df_extratos!G:G,"DEBITO")</f>
        <v/>
      </c>
      <c r="O239" s="11">
        <f>N239-SUM(J239:M239)</f>
        <v/>
      </c>
      <c r="P239" s="25">
        <f>SUMIFS(df_ajustes_conciliaco!D:D,df_ajustes_conciliaco!C:C,Conciliacao!A239)</f>
        <v/>
      </c>
      <c r="Q239" s="22">
        <f>O239+I239-P239</f>
        <v/>
      </c>
      <c r="BE239" s="20" t="n">
        <v>45895.5</v>
      </c>
      <c r="BF239" s="20" t="n">
        <v>45895.125</v>
      </c>
      <c r="BG239" s="20" t="n">
        <v>45895.54166666666</v>
      </c>
      <c r="BH239" s="20" t="n">
        <v>45895.625</v>
      </c>
    </row>
    <row r="240">
      <c r="A240" s="5">
        <f>A239+1</f>
        <v/>
      </c>
      <c r="B240" s="3">
        <f>-SUMIFS(df_extrato_zig!G:G,df_extrato_zig!E:E,Conciliacao!A240,df_extrato_zig!D:D,"Saque")-SUMIFS(df_extrato_zig!G:G,df_extrato_zig!E:E,Conciliacao!A240,df_extrato_zig!D:D,"Antecipação")</f>
        <v/>
      </c>
      <c r="C240" s="3">
        <f>SUMIFS(df_extrato_zig!E:E,df_extrato_zig!L:L,Conciliacao!A240,df_extrato_zig!F:F,"DINHEIRO")</f>
        <v/>
      </c>
      <c r="D240" s="3">
        <f>SUMIFS(view_parc_agrup!H:H,view_parc_agrup!G:G,Conciliacao!A240)</f>
        <v/>
      </c>
      <c r="E240" s="3">
        <f>SUMIFS(df_eventos!F:F,df_eventos!H:H,Conciliacao!A240)</f>
        <v/>
      </c>
      <c r="F240" s="3">
        <f>SUMIFS(df_mutuos!M:M,df_mutuos!B:B,Conciliacao!A240)</f>
        <v/>
      </c>
      <c r="G240" s="6">
        <f>SUMIFS(df_bloqueios_judiciais!G:G,df_bloqueios_judiciais!D:D,Conciliacao!A240,df_bloqueios_judiciais!G:G,"&gt;0")</f>
        <v/>
      </c>
      <c r="H240" s="7">
        <f>SUMIFS(df_extratos!I:I,df_extratos!F:F,Conciliacao!BE240,df_extratos!G:G,"CREDITO")+SUMIFS(df_extratos!I:I,df_extratos!F:F,Conciliacao!A240,df_extratos!G:G,"CREDITO")+SUMIFS(df_extratos!I:I,df_extratos!F:F,Conciliacao!BF240,df_extratos!G:G,"CREDITO")+SUMIFS(df_extratos!I:I,df_extratos!F:F,Conciliacao!BG240,df_extratos!G:G,"CREDITO")+SUMIFS(df_extratos!I:I,df_extratos!F:F,Conciliacao!BH240,df_extratos!G:G,"CREDITO")</f>
        <v/>
      </c>
      <c r="I240" s="9">
        <f>H240-SUM(B240:G240)</f>
        <v/>
      </c>
      <c r="J240" s="4">
        <f>SUMIFS(df_blueme_sem_parcelamento!E:E,df_blueme_sem_parcelamento!H:H,Conciliacao!A240)*(-1)</f>
        <v/>
      </c>
      <c r="K240" s="4">
        <f>SUMIFS(df_blueme_com_parcelamento!J:J,df_blueme_com_parcelamento!M:M,Conciliacao!A240)*(-1)</f>
        <v/>
      </c>
      <c r="L240" s="4">
        <f>SUMIFS(df_mutuos!N:N,df_mutuos!B:B,Conciliacao!A240)*(-1)</f>
        <v/>
      </c>
      <c r="M240" s="8">
        <f>SUMIFS(df_bloqueios_judiciais!G:G,df_bloqueios_judiciais!D:D,Conciliacao!A240,df_bloqueios_judiciais!G:G,"&lt;0")</f>
        <v/>
      </c>
      <c r="N240" s="10">
        <f>SUMIFS(df_extratos!I:I,df_extratos!F:F,Conciliacao!BE240,df_extratos!G:G,"DEBITO")+SUMIFS(df_extratos!I:I,df_extratos!F:F,Conciliacao!A240,df_extratos!G:G,"DEBITO")+SUMIFS(df_extratos!I:I,df_extratos!F:F,Conciliacao!BF240,df_extratos!G:G,"DEBITO")+SUMIFS(df_extratos!I:I,df_extratos!F:F,Conciliacao!BG240,df_extratos!G:G,"DEBITO")+SUMIFS(df_extratos!I:I,df_extratos!F:F,Conciliacao!BH240,df_extratos!G:G,"DEBITO")</f>
        <v/>
      </c>
      <c r="O240" s="11">
        <f>N240-SUM(J240:M240)</f>
        <v/>
      </c>
      <c r="P240" s="25">
        <f>SUMIFS(df_ajustes_conciliaco!D:D,df_ajustes_conciliaco!C:C,Conciliacao!A240)</f>
        <v/>
      </c>
      <c r="Q240" s="22">
        <f>O240+I240-P240</f>
        <v/>
      </c>
      <c r="BE240" s="20" t="n">
        <v>45896.5</v>
      </c>
      <c r="BF240" s="20" t="n">
        <v>45896.125</v>
      </c>
      <c r="BG240" s="20" t="n">
        <v>45896.54166666666</v>
      </c>
      <c r="BH240" s="20" t="n">
        <v>45896.625</v>
      </c>
    </row>
    <row r="241">
      <c r="A241" s="5">
        <f>A240+1</f>
        <v/>
      </c>
      <c r="B241" s="3">
        <f>-SUMIFS(df_extrato_zig!G:G,df_extrato_zig!E:E,Conciliacao!A241,df_extrato_zig!D:D,"Saque")-SUMIFS(df_extrato_zig!G:G,df_extrato_zig!E:E,Conciliacao!A241,df_extrato_zig!D:D,"Antecipação")</f>
        <v/>
      </c>
      <c r="C241" s="3">
        <f>SUMIFS(df_extrato_zig!E:E,df_extrato_zig!L:L,Conciliacao!A241,df_extrato_zig!F:F,"DINHEIRO")</f>
        <v/>
      </c>
      <c r="D241" s="3">
        <f>SUMIFS(view_parc_agrup!H:H,view_parc_agrup!G:G,Conciliacao!A241)</f>
        <v/>
      </c>
      <c r="E241" s="3">
        <f>SUMIFS(df_eventos!F:F,df_eventos!H:H,Conciliacao!A241)</f>
        <v/>
      </c>
      <c r="F241" s="3">
        <f>SUMIFS(df_mutuos!M:M,df_mutuos!B:B,Conciliacao!A241)</f>
        <v/>
      </c>
      <c r="G241" s="6">
        <f>SUMIFS(df_bloqueios_judiciais!G:G,df_bloqueios_judiciais!D:D,Conciliacao!A241,df_bloqueios_judiciais!G:G,"&gt;0")</f>
        <v/>
      </c>
      <c r="H241" s="7">
        <f>SUMIFS(df_extratos!I:I,df_extratos!F:F,Conciliacao!BE241,df_extratos!G:G,"CREDITO")+SUMIFS(df_extratos!I:I,df_extratos!F:F,Conciliacao!A241,df_extratos!G:G,"CREDITO")+SUMIFS(df_extratos!I:I,df_extratos!F:F,Conciliacao!BF241,df_extratos!G:G,"CREDITO")+SUMIFS(df_extratos!I:I,df_extratos!F:F,Conciliacao!BG241,df_extratos!G:G,"CREDITO")+SUMIFS(df_extratos!I:I,df_extratos!F:F,Conciliacao!BH241,df_extratos!G:G,"CREDITO")</f>
        <v/>
      </c>
      <c r="I241" s="9">
        <f>H241-SUM(B241:G241)</f>
        <v/>
      </c>
      <c r="J241" s="4">
        <f>SUMIFS(df_blueme_sem_parcelamento!E:E,df_blueme_sem_parcelamento!H:H,Conciliacao!A241)*(-1)</f>
        <v/>
      </c>
      <c r="K241" s="4">
        <f>SUMIFS(df_blueme_com_parcelamento!J:J,df_blueme_com_parcelamento!M:M,Conciliacao!A241)*(-1)</f>
        <v/>
      </c>
      <c r="L241" s="4">
        <f>SUMIFS(df_mutuos!N:N,df_mutuos!B:B,Conciliacao!A241)*(-1)</f>
        <v/>
      </c>
      <c r="M241" s="8">
        <f>SUMIFS(df_bloqueios_judiciais!G:G,df_bloqueios_judiciais!D:D,Conciliacao!A241,df_bloqueios_judiciais!G:G,"&lt;0")</f>
        <v/>
      </c>
      <c r="N241" s="10">
        <f>SUMIFS(df_extratos!I:I,df_extratos!F:F,Conciliacao!BE241,df_extratos!G:G,"DEBITO")+SUMIFS(df_extratos!I:I,df_extratos!F:F,Conciliacao!A241,df_extratos!G:G,"DEBITO")+SUMIFS(df_extratos!I:I,df_extratos!F:F,Conciliacao!BF241,df_extratos!G:G,"DEBITO")+SUMIFS(df_extratos!I:I,df_extratos!F:F,Conciliacao!BG241,df_extratos!G:G,"DEBITO")+SUMIFS(df_extratos!I:I,df_extratos!F:F,Conciliacao!BH241,df_extratos!G:G,"DEBITO")</f>
        <v/>
      </c>
      <c r="O241" s="11">
        <f>N241-SUM(J241:M241)</f>
        <v/>
      </c>
      <c r="P241" s="25">
        <f>SUMIFS(df_ajustes_conciliaco!D:D,df_ajustes_conciliaco!C:C,Conciliacao!A241)</f>
        <v/>
      </c>
      <c r="Q241" s="22">
        <f>O241+I241-P241</f>
        <v/>
      </c>
      <c r="BE241" s="20" t="n">
        <v>45897.5</v>
      </c>
      <c r="BF241" s="20" t="n">
        <v>45897.125</v>
      </c>
      <c r="BG241" s="20" t="n">
        <v>45897.54166666666</v>
      </c>
      <c r="BH241" s="20" t="n">
        <v>45897.625</v>
      </c>
    </row>
    <row r="242">
      <c r="A242" s="5">
        <f>A241+1</f>
        <v/>
      </c>
      <c r="B242" s="3">
        <f>-SUMIFS(df_extrato_zig!G:G,df_extrato_zig!E:E,Conciliacao!A242,df_extrato_zig!D:D,"Saque")-SUMIFS(df_extrato_zig!G:G,df_extrato_zig!E:E,Conciliacao!A242,df_extrato_zig!D:D,"Antecipação")</f>
        <v/>
      </c>
      <c r="C242" s="3">
        <f>SUMIFS(df_extrato_zig!E:E,df_extrato_zig!L:L,Conciliacao!A242,df_extrato_zig!F:F,"DINHEIRO")</f>
        <v/>
      </c>
      <c r="D242" s="3">
        <f>SUMIFS(view_parc_agrup!H:H,view_parc_agrup!G:G,Conciliacao!A242)</f>
        <v/>
      </c>
      <c r="E242" s="3">
        <f>SUMIFS(df_eventos!F:F,df_eventos!H:H,Conciliacao!A242)</f>
        <v/>
      </c>
      <c r="F242" s="3">
        <f>SUMIFS(df_mutuos!M:M,df_mutuos!B:B,Conciliacao!A242)</f>
        <v/>
      </c>
      <c r="G242" s="6">
        <f>SUMIFS(df_bloqueios_judiciais!G:G,df_bloqueios_judiciais!D:D,Conciliacao!A242,df_bloqueios_judiciais!G:G,"&gt;0")</f>
        <v/>
      </c>
      <c r="H242" s="7">
        <f>SUMIFS(df_extratos!I:I,df_extratos!F:F,Conciliacao!BE242,df_extratos!G:G,"CREDITO")+SUMIFS(df_extratos!I:I,df_extratos!F:F,Conciliacao!A242,df_extratos!G:G,"CREDITO")+SUMIFS(df_extratos!I:I,df_extratos!F:F,Conciliacao!BF242,df_extratos!G:G,"CREDITO")+SUMIFS(df_extratos!I:I,df_extratos!F:F,Conciliacao!BG242,df_extratos!G:G,"CREDITO")+SUMIFS(df_extratos!I:I,df_extratos!F:F,Conciliacao!BH242,df_extratos!G:G,"CREDITO")</f>
        <v/>
      </c>
      <c r="I242" s="9">
        <f>H242-SUM(B242:G242)</f>
        <v/>
      </c>
      <c r="J242" s="4">
        <f>SUMIFS(df_blueme_sem_parcelamento!E:E,df_blueme_sem_parcelamento!H:H,Conciliacao!A242)*(-1)</f>
        <v/>
      </c>
      <c r="K242" s="4">
        <f>SUMIFS(df_blueme_com_parcelamento!J:J,df_blueme_com_parcelamento!M:M,Conciliacao!A242)*(-1)</f>
        <v/>
      </c>
      <c r="L242" s="4">
        <f>SUMIFS(df_mutuos!N:N,df_mutuos!B:B,Conciliacao!A242)*(-1)</f>
        <v/>
      </c>
      <c r="M242" s="8">
        <f>SUMIFS(df_bloqueios_judiciais!G:G,df_bloqueios_judiciais!D:D,Conciliacao!A242,df_bloqueios_judiciais!G:G,"&lt;0")</f>
        <v/>
      </c>
      <c r="N242" s="10">
        <f>SUMIFS(df_extratos!I:I,df_extratos!F:F,Conciliacao!BE242,df_extratos!G:G,"DEBITO")+SUMIFS(df_extratos!I:I,df_extratos!F:F,Conciliacao!A242,df_extratos!G:G,"DEBITO")+SUMIFS(df_extratos!I:I,df_extratos!F:F,Conciliacao!BF242,df_extratos!G:G,"DEBITO")+SUMIFS(df_extratos!I:I,df_extratos!F:F,Conciliacao!BG242,df_extratos!G:G,"DEBITO")+SUMIFS(df_extratos!I:I,df_extratos!F:F,Conciliacao!BH242,df_extratos!G:G,"DEBITO")</f>
        <v/>
      </c>
      <c r="O242" s="11">
        <f>N242-SUM(J242:M242)</f>
        <v/>
      </c>
      <c r="P242" s="25">
        <f>SUMIFS(df_ajustes_conciliaco!D:D,df_ajustes_conciliaco!C:C,Conciliacao!A242)</f>
        <v/>
      </c>
      <c r="Q242" s="22">
        <f>O242+I242-P242</f>
        <v/>
      </c>
      <c r="BE242" s="20" t="n">
        <v>45898.5</v>
      </c>
      <c r="BF242" s="20" t="n">
        <v>45898.125</v>
      </c>
      <c r="BG242" s="20" t="n">
        <v>45898.54166666666</v>
      </c>
      <c r="BH242" s="20" t="n">
        <v>45898.625</v>
      </c>
    </row>
    <row r="243">
      <c r="A243" s="5">
        <f>A242+1</f>
        <v/>
      </c>
      <c r="B243" s="3">
        <f>-SUMIFS(df_extrato_zig!G:G,df_extrato_zig!E:E,Conciliacao!A243,df_extrato_zig!D:D,"Saque")-SUMIFS(df_extrato_zig!G:G,df_extrato_zig!E:E,Conciliacao!A243,df_extrato_zig!D:D,"Antecipação")</f>
        <v/>
      </c>
      <c r="C243" s="3">
        <f>SUMIFS(df_extrato_zig!E:E,df_extrato_zig!L:L,Conciliacao!A243,df_extrato_zig!F:F,"DINHEIRO")</f>
        <v/>
      </c>
      <c r="D243" s="3">
        <f>SUMIFS(view_parc_agrup!H:H,view_parc_agrup!G:G,Conciliacao!A243)</f>
        <v/>
      </c>
      <c r="E243" s="3">
        <f>SUMIFS(df_eventos!F:F,df_eventos!H:H,Conciliacao!A243)</f>
        <v/>
      </c>
      <c r="F243" s="3">
        <f>SUMIFS(df_mutuos!M:M,df_mutuos!B:B,Conciliacao!A243)</f>
        <v/>
      </c>
      <c r="G243" s="6">
        <f>SUMIFS(df_bloqueios_judiciais!G:G,df_bloqueios_judiciais!D:D,Conciliacao!A243,df_bloqueios_judiciais!G:G,"&gt;0")</f>
        <v/>
      </c>
      <c r="H243" s="7">
        <f>SUMIFS(df_extratos!I:I,df_extratos!F:F,Conciliacao!BE243,df_extratos!G:G,"CREDITO")+SUMIFS(df_extratos!I:I,df_extratos!F:F,Conciliacao!A243,df_extratos!G:G,"CREDITO")+SUMIFS(df_extratos!I:I,df_extratos!F:F,Conciliacao!BF243,df_extratos!G:G,"CREDITO")+SUMIFS(df_extratos!I:I,df_extratos!F:F,Conciliacao!BG243,df_extratos!G:G,"CREDITO")+SUMIFS(df_extratos!I:I,df_extratos!F:F,Conciliacao!BH243,df_extratos!G:G,"CREDITO")</f>
        <v/>
      </c>
      <c r="I243" s="9">
        <f>H243-SUM(B243:G243)</f>
        <v/>
      </c>
      <c r="J243" s="4">
        <f>SUMIFS(df_blueme_sem_parcelamento!E:E,df_blueme_sem_parcelamento!H:H,Conciliacao!A243)*(-1)</f>
        <v/>
      </c>
      <c r="K243" s="4">
        <f>SUMIFS(df_blueme_com_parcelamento!J:J,df_blueme_com_parcelamento!M:M,Conciliacao!A243)*(-1)</f>
        <v/>
      </c>
      <c r="L243" s="4">
        <f>SUMIFS(df_mutuos!N:N,df_mutuos!B:B,Conciliacao!A243)*(-1)</f>
        <v/>
      </c>
      <c r="M243" s="8">
        <f>SUMIFS(df_bloqueios_judiciais!G:G,df_bloqueios_judiciais!D:D,Conciliacao!A243,df_bloqueios_judiciais!G:G,"&lt;0")</f>
        <v/>
      </c>
      <c r="N243" s="10">
        <f>SUMIFS(df_extratos!I:I,df_extratos!F:F,Conciliacao!BE243,df_extratos!G:G,"DEBITO")+SUMIFS(df_extratos!I:I,df_extratos!F:F,Conciliacao!A243,df_extratos!G:G,"DEBITO")+SUMIFS(df_extratos!I:I,df_extratos!F:F,Conciliacao!BF243,df_extratos!G:G,"DEBITO")+SUMIFS(df_extratos!I:I,df_extratos!F:F,Conciliacao!BG243,df_extratos!G:G,"DEBITO")+SUMIFS(df_extratos!I:I,df_extratos!F:F,Conciliacao!BH243,df_extratos!G:G,"DEBITO")</f>
        <v/>
      </c>
      <c r="O243" s="11">
        <f>N243-SUM(J243:M243)</f>
        <v/>
      </c>
      <c r="P243" s="25">
        <f>SUMIFS(df_ajustes_conciliaco!D:D,df_ajustes_conciliaco!C:C,Conciliacao!A243)</f>
        <v/>
      </c>
      <c r="Q243" s="22">
        <f>O243+I243-P243</f>
        <v/>
      </c>
      <c r="BE243" s="20" t="n">
        <v>45899.5</v>
      </c>
      <c r="BF243" s="20" t="n">
        <v>45899.125</v>
      </c>
      <c r="BG243" s="20" t="n">
        <v>45899.54166666666</v>
      </c>
      <c r="BH243" s="20" t="n">
        <v>45899.625</v>
      </c>
    </row>
    <row r="244">
      <c r="A244" s="5">
        <f>A243+1</f>
        <v/>
      </c>
      <c r="B244" s="3">
        <f>-SUMIFS(df_extrato_zig!G:G,df_extrato_zig!E:E,Conciliacao!A244,df_extrato_zig!D:D,"Saque")-SUMIFS(df_extrato_zig!G:G,df_extrato_zig!E:E,Conciliacao!A244,df_extrato_zig!D:D,"Antecipação")</f>
        <v/>
      </c>
      <c r="C244" s="3">
        <f>SUMIFS(df_extrato_zig!E:E,df_extrato_zig!L:L,Conciliacao!A244,df_extrato_zig!F:F,"DINHEIRO")</f>
        <v/>
      </c>
      <c r="D244" s="3">
        <f>SUMIFS(view_parc_agrup!H:H,view_parc_agrup!G:G,Conciliacao!A244)</f>
        <v/>
      </c>
      <c r="E244" s="3">
        <f>SUMIFS(df_eventos!F:F,df_eventos!H:H,Conciliacao!A244)</f>
        <v/>
      </c>
      <c r="F244" s="3">
        <f>SUMIFS(df_mutuos!M:M,df_mutuos!B:B,Conciliacao!A244)</f>
        <v/>
      </c>
      <c r="G244" s="6">
        <f>SUMIFS(df_bloqueios_judiciais!G:G,df_bloqueios_judiciais!D:D,Conciliacao!A244,df_bloqueios_judiciais!G:G,"&gt;0")</f>
        <v/>
      </c>
      <c r="H244" s="7">
        <f>SUMIFS(df_extratos!I:I,df_extratos!F:F,Conciliacao!BE244,df_extratos!G:G,"CREDITO")+SUMIFS(df_extratos!I:I,df_extratos!F:F,Conciliacao!A244,df_extratos!G:G,"CREDITO")+SUMIFS(df_extratos!I:I,df_extratos!F:F,Conciliacao!BF244,df_extratos!G:G,"CREDITO")+SUMIFS(df_extratos!I:I,df_extratos!F:F,Conciliacao!BG244,df_extratos!G:G,"CREDITO")+SUMIFS(df_extratos!I:I,df_extratos!F:F,Conciliacao!BH244,df_extratos!G:G,"CREDITO")</f>
        <v/>
      </c>
      <c r="I244" s="9">
        <f>H244-SUM(B244:G244)</f>
        <v/>
      </c>
      <c r="J244" s="4">
        <f>SUMIFS(df_blueme_sem_parcelamento!E:E,df_blueme_sem_parcelamento!H:H,Conciliacao!A244)*(-1)</f>
        <v/>
      </c>
      <c r="K244" s="4">
        <f>SUMIFS(df_blueme_com_parcelamento!J:J,df_blueme_com_parcelamento!M:M,Conciliacao!A244)*(-1)</f>
        <v/>
      </c>
      <c r="L244" s="4">
        <f>SUMIFS(df_mutuos!N:N,df_mutuos!B:B,Conciliacao!A244)*(-1)</f>
        <v/>
      </c>
      <c r="M244" s="8">
        <f>SUMIFS(df_bloqueios_judiciais!G:G,df_bloqueios_judiciais!D:D,Conciliacao!A244,df_bloqueios_judiciais!G:G,"&lt;0")</f>
        <v/>
      </c>
      <c r="N244" s="10">
        <f>SUMIFS(df_extratos!I:I,df_extratos!F:F,Conciliacao!BE244,df_extratos!G:G,"DEBITO")+SUMIFS(df_extratos!I:I,df_extratos!F:F,Conciliacao!A244,df_extratos!G:G,"DEBITO")+SUMIFS(df_extratos!I:I,df_extratos!F:F,Conciliacao!BF244,df_extratos!G:G,"DEBITO")+SUMIFS(df_extratos!I:I,df_extratos!F:F,Conciliacao!BG244,df_extratos!G:G,"DEBITO")+SUMIFS(df_extratos!I:I,df_extratos!F:F,Conciliacao!BH244,df_extratos!G:G,"DEBITO")</f>
        <v/>
      </c>
      <c r="O244" s="11">
        <f>N244-SUM(J244:M244)</f>
        <v/>
      </c>
      <c r="P244" s="25">
        <f>SUMIFS(df_ajustes_conciliaco!D:D,df_ajustes_conciliaco!C:C,Conciliacao!A244)</f>
        <v/>
      </c>
      <c r="Q244" s="22">
        <f>O244+I244-P244</f>
        <v/>
      </c>
      <c r="BE244" s="20" t="n">
        <v>45900.5</v>
      </c>
      <c r="BF244" s="20" t="n">
        <v>45900.125</v>
      </c>
      <c r="BG244" s="20" t="n">
        <v>45900.54166666666</v>
      </c>
      <c r="BH244" s="20" t="n">
        <v>45900.625</v>
      </c>
    </row>
    <row r="245">
      <c r="A245" s="5">
        <f>A244+1</f>
        <v/>
      </c>
      <c r="B245" s="3">
        <f>-SUMIFS(df_extrato_zig!G:G,df_extrato_zig!E:E,Conciliacao!A245,df_extrato_zig!D:D,"Saque")-SUMIFS(df_extrato_zig!G:G,df_extrato_zig!E:E,Conciliacao!A245,df_extrato_zig!D:D,"Antecipação")</f>
        <v/>
      </c>
      <c r="C245" s="3">
        <f>SUMIFS(df_extrato_zig!E:E,df_extrato_zig!L:L,Conciliacao!A245,df_extrato_zig!F:F,"DINHEIRO")</f>
        <v/>
      </c>
      <c r="D245" s="3">
        <f>SUMIFS(view_parc_agrup!H:H,view_parc_agrup!G:G,Conciliacao!A245)</f>
        <v/>
      </c>
      <c r="E245" s="3">
        <f>SUMIFS(df_eventos!F:F,df_eventos!H:H,Conciliacao!A245)</f>
        <v/>
      </c>
      <c r="F245" s="3">
        <f>SUMIFS(df_mutuos!M:M,df_mutuos!B:B,Conciliacao!A245)</f>
        <v/>
      </c>
      <c r="G245" s="6">
        <f>SUMIFS(df_bloqueios_judiciais!G:G,df_bloqueios_judiciais!D:D,Conciliacao!A245,df_bloqueios_judiciais!G:G,"&gt;0")</f>
        <v/>
      </c>
      <c r="H245" s="7">
        <f>SUMIFS(df_extratos!I:I,df_extratos!F:F,Conciliacao!BE245,df_extratos!G:G,"CREDITO")+SUMIFS(df_extratos!I:I,df_extratos!F:F,Conciliacao!A245,df_extratos!G:G,"CREDITO")+SUMIFS(df_extratos!I:I,df_extratos!F:F,Conciliacao!BF245,df_extratos!G:G,"CREDITO")+SUMIFS(df_extratos!I:I,df_extratos!F:F,Conciliacao!BG245,df_extratos!G:G,"CREDITO")+SUMIFS(df_extratos!I:I,df_extratos!F:F,Conciliacao!BH245,df_extratos!G:G,"CREDITO")</f>
        <v/>
      </c>
      <c r="I245" s="9">
        <f>H245-SUM(B245:G245)</f>
        <v/>
      </c>
      <c r="J245" s="4">
        <f>SUMIFS(df_blueme_sem_parcelamento!E:E,df_blueme_sem_parcelamento!H:H,Conciliacao!A245)*(-1)</f>
        <v/>
      </c>
      <c r="K245" s="4">
        <f>SUMIFS(df_blueme_com_parcelamento!J:J,df_blueme_com_parcelamento!M:M,Conciliacao!A245)*(-1)</f>
        <v/>
      </c>
      <c r="L245" s="4">
        <f>SUMIFS(df_mutuos!N:N,df_mutuos!B:B,Conciliacao!A245)*(-1)</f>
        <v/>
      </c>
      <c r="M245" s="8">
        <f>SUMIFS(df_bloqueios_judiciais!G:G,df_bloqueios_judiciais!D:D,Conciliacao!A245,df_bloqueios_judiciais!G:G,"&lt;0")</f>
        <v/>
      </c>
      <c r="N245" s="10">
        <f>SUMIFS(df_extratos!I:I,df_extratos!F:F,Conciliacao!BE245,df_extratos!G:G,"DEBITO")+SUMIFS(df_extratos!I:I,df_extratos!F:F,Conciliacao!A245,df_extratos!G:G,"DEBITO")+SUMIFS(df_extratos!I:I,df_extratos!F:F,Conciliacao!BF245,df_extratos!G:G,"DEBITO")+SUMIFS(df_extratos!I:I,df_extratos!F:F,Conciliacao!BG245,df_extratos!G:G,"DEBITO")+SUMIFS(df_extratos!I:I,df_extratos!F:F,Conciliacao!BH245,df_extratos!G:G,"DEBITO")</f>
        <v/>
      </c>
      <c r="O245" s="11">
        <f>N245-SUM(J245:M245)</f>
        <v/>
      </c>
      <c r="P245" s="25">
        <f>SUMIFS(df_ajustes_conciliaco!D:D,df_ajustes_conciliaco!C:C,Conciliacao!A245)</f>
        <v/>
      </c>
      <c r="Q245" s="22">
        <f>O245+I245-P245</f>
        <v/>
      </c>
      <c r="BE245" s="20" t="n">
        <v>45901.5</v>
      </c>
      <c r="BF245" s="20" t="n">
        <v>45901.125</v>
      </c>
      <c r="BG245" s="20" t="n">
        <v>45901.54166666666</v>
      </c>
      <c r="BH245" s="20" t="n">
        <v>45901.625</v>
      </c>
    </row>
    <row r="246">
      <c r="A246" s="5">
        <f>A245+1</f>
        <v/>
      </c>
      <c r="B246" s="3">
        <f>-SUMIFS(df_extrato_zig!G:G,df_extrato_zig!E:E,Conciliacao!A246,df_extrato_zig!D:D,"Saque")-SUMIFS(df_extrato_zig!G:G,df_extrato_zig!E:E,Conciliacao!A246,df_extrato_zig!D:D,"Antecipação")</f>
        <v/>
      </c>
      <c r="C246" s="3">
        <f>SUMIFS(df_extrato_zig!E:E,df_extrato_zig!L:L,Conciliacao!A246,df_extrato_zig!F:F,"DINHEIRO")</f>
        <v/>
      </c>
      <c r="D246" s="3">
        <f>SUMIFS(view_parc_agrup!H:H,view_parc_agrup!G:G,Conciliacao!A246)</f>
        <v/>
      </c>
      <c r="E246" s="3">
        <f>SUMIFS(df_eventos!F:F,df_eventos!H:H,Conciliacao!A246)</f>
        <v/>
      </c>
      <c r="F246" s="3">
        <f>SUMIFS(df_mutuos!M:M,df_mutuos!B:B,Conciliacao!A246)</f>
        <v/>
      </c>
      <c r="G246" s="6">
        <f>SUMIFS(df_bloqueios_judiciais!G:G,df_bloqueios_judiciais!D:D,Conciliacao!A246,df_bloqueios_judiciais!G:G,"&gt;0")</f>
        <v/>
      </c>
      <c r="H246" s="7">
        <f>SUMIFS(df_extratos!I:I,df_extratos!F:F,Conciliacao!BE246,df_extratos!G:G,"CREDITO")+SUMIFS(df_extratos!I:I,df_extratos!F:F,Conciliacao!A246,df_extratos!G:G,"CREDITO")+SUMIFS(df_extratos!I:I,df_extratos!F:F,Conciliacao!BF246,df_extratos!G:G,"CREDITO")+SUMIFS(df_extratos!I:I,df_extratos!F:F,Conciliacao!BG246,df_extratos!G:G,"CREDITO")+SUMIFS(df_extratos!I:I,df_extratos!F:F,Conciliacao!BH246,df_extratos!G:G,"CREDITO")</f>
        <v/>
      </c>
      <c r="I246" s="9">
        <f>H246-SUM(B246:G246)</f>
        <v/>
      </c>
      <c r="J246" s="4">
        <f>SUMIFS(df_blueme_sem_parcelamento!E:E,df_blueme_sem_parcelamento!H:H,Conciliacao!A246)*(-1)</f>
        <v/>
      </c>
      <c r="K246" s="4">
        <f>SUMIFS(df_blueme_com_parcelamento!J:J,df_blueme_com_parcelamento!M:M,Conciliacao!A246)*(-1)</f>
        <v/>
      </c>
      <c r="L246" s="4">
        <f>SUMIFS(df_mutuos!N:N,df_mutuos!B:B,Conciliacao!A246)*(-1)</f>
        <v/>
      </c>
      <c r="M246" s="8">
        <f>SUMIFS(df_bloqueios_judiciais!G:G,df_bloqueios_judiciais!D:D,Conciliacao!A246,df_bloqueios_judiciais!G:G,"&lt;0")</f>
        <v/>
      </c>
      <c r="N246" s="10">
        <f>SUMIFS(df_extratos!I:I,df_extratos!F:F,Conciliacao!BE246,df_extratos!G:G,"DEBITO")+SUMIFS(df_extratos!I:I,df_extratos!F:F,Conciliacao!A246,df_extratos!G:G,"DEBITO")+SUMIFS(df_extratos!I:I,df_extratos!F:F,Conciliacao!BF246,df_extratos!G:G,"DEBITO")+SUMIFS(df_extratos!I:I,df_extratos!F:F,Conciliacao!BG246,df_extratos!G:G,"DEBITO")+SUMIFS(df_extratos!I:I,df_extratos!F:F,Conciliacao!BH246,df_extratos!G:G,"DEBITO")</f>
        <v/>
      </c>
      <c r="O246" s="11">
        <f>N246-SUM(J246:M246)</f>
        <v/>
      </c>
      <c r="P246" s="25">
        <f>SUMIFS(df_ajustes_conciliaco!D:D,df_ajustes_conciliaco!C:C,Conciliacao!A246)</f>
        <v/>
      </c>
      <c r="Q246" s="22">
        <f>O246+I246-P246</f>
        <v/>
      </c>
      <c r="BE246" s="20" t="n">
        <v>45902.5</v>
      </c>
      <c r="BF246" s="20" t="n">
        <v>45902.125</v>
      </c>
      <c r="BG246" s="20" t="n">
        <v>45902.54166666666</v>
      </c>
      <c r="BH246" s="20" t="n">
        <v>45902.625</v>
      </c>
    </row>
    <row r="247">
      <c r="A247" s="5">
        <f>A246+1</f>
        <v/>
      </c>
      <c r="B247" s="3">
        <f>-SUMIFS(df_extrato_zig!G:G,df_extrato_zig!E:E,Conciliacao!A247,df_extrato_zig!D:D,"Saque")-SUMIFS(df_extrato_zig!G:G,df_extrato_zig!E:E,Conciliacao!A247,df_extrato_zig!D:D,"Antecipação")</f>
        <v/>
      </c>
      <c r="C247" s="3">
        <f>SUMIFS(df_extrato_zig!E:E,df_extrato_zig!L:L,Conciliacao!A247,df_extrato_zig!F:F,"DINHEIRO")</f>
        <v/>
      </c>
      <c r="D247" s="3">
        <f>SUMIFS(view_parc_agrup!H:H,view_parc_agrup!G:G,Conciliacao!A247)</f>
        <v/>
      </c>
      <c r="E247" s="3">
        <f>SUMIFS(df_eventos!F:F,df_eventos!H:H,Conciliacao!A247)</f>
        <v/>
      </c>
      <c r="F247" s="3">
        <f>SUMIFS(df_mutuos!M:M,df_mutuos!B:B,Conciliacao!A247)</f>
        <v/>
      </c>
      <c r="G247" s="6">
        <f>SUMIFS(df_bloqueios_judiciais!G:G,df_bloqueios_judiciais!D:D,Conciliacao!A247,df_bloqueios_judiciais!G:G,"&gt;0")</f>
        <v/>
      </c>
      <c r="H247" s="7">
        <f>SUMIFS(df_extratos!I:I,df_extratos!F:F,Conciliacao!BE247,df_extratos!G:G,"CREDITO")+SUMIFS(df_extratos!I:I,df_extratos!F:F,Conciliacao!A247,df_extratos!G:G,"CREDITO")+SUMIFS(df_extratos!I:I,df_extratos!F:F,Conciliacao!BF247,df_extratos!G:G,"CREDITO")+SUMIFS(df_extratos!I:I,df_extratos!F:F,Conciliacao!BG247,df_extratos!G:G,"CREDITO")+SUMIFS(df_extratos!I:I,df_extratos!F:F,Conciliacao!BH247,df_extratos!G:G,"CREDITO")</f>
        <v/>
      </c>
      <c r="I247" s="9">
        <f>H247-SUM(B247:G247)</f>
        <v/>
      </c>
      <c r="J247" s="4">
        <f>SUMIFS(df_blueme_sem_parcelamento!E:E,df_blueme_sem_parcelamento!H:H,Conciliacao!A247)*(-1)</f>
        <v/>
      </c>
      <c r="K247" s="4">
        <f>SUMIFS(df_blueme_com_parcelamento!J:J,df_blueme_com_parcelamento!M:M,Conciliacao!A247)*(-1)</f>
        <v/>
      </c>
      <c r="L247" s="4">
        <f>SUMIFS(df_mutuos!N:N,df_mutuos!B:B,Conciliacao!A247)*(-1)</f>
        <v/>
      </c>
      <c r="M247" s="8">
        <f>SUMIFS(df_bloqueios_judiciais!G:G,df_bloqueios_judiciais!D:D,Conciliacao!A247,df_bloqueios_judiciais!G:G,"&lt;0")</f>
        <v/>
      </c>
      <c r="N247" s="10">
        <f>SUMIFS(df_extratos!I:I,df_extratos!F:F,Conciliacao!BE247,df_extratos!G:G,"DEBITO")+SUMIFS(df_extratos!I:I,df_extratos!F:F,Conciliacao!A247,df_extratos!G:G,"DEBITO")+SUMIFS(df_extratos!I:I,df_extratos!F:F,Conciliacao!BF247,df_extratos!G:G,"DEBITO")+SUMIFS(df_extratos!I:I,df_extratos!F:F,Conciliacao!BG247,df_extratos!G:G,"DEBITO")+SUMIFS(df_extratos!I:I,df_extratos!F:F,Conciliacao!BH247,df_extratos!G:G,"DEBITO")</f>
        <v/>
      </c>
      <c r="O247" s="11">
        <f>N247-SUM(J247:M247)</f>
        <v/>
      </c>
      <c r="P247" s="25">
        <f>SUMIFS(df_ajustes_conciliaco!D:D,df_ajustes_conciliaco!C:C,Conciliacao!A247)</f>
        <v/>
      </c>
      <c r="Q247" s="22">
        <f>O247+I247-P247</f>
        <v/>
      </c>
      <c r="BE247" s="20" t="n">
        <v>45903.5</v>
      </c>
      <c r="BF247" s="20" t="n">
        <v>45903.125</v>
      </c>
      <c r="BG247" s="20" t="n">
        <v>45903.54166666666</v>
      </c>
      <c r="BH247" s="20" t="n">
        <v>45903.625</v>
      </c>
    </row>
    <row r="248">
      <c r="A248" s="5">
        <f>A247+1</f>
        <v/>
      </c>
      <c r="B248" s="3">
        <f>-SUMIFS(df_extrato_zig!G:G,df_extrato_zig!E:E,Conciliacao!A248,df_extrato_zig!D:D,"Saque")-SUMIFS(df_extrato_zig!G:G,df_extrato_zig!E:E,Conciliacao!A248,df_extrato_zig!D:D,"Antecipação")</f>
        <v/>
      </c>
      <c r="C248" s="3">
        <f>SUMIFS(df_extrato_zig!E:E,df_extrato_zig!L:L,Conciliacao!A248,df_extrato_zig!F:F,"DINHEIRO")</f>
        <v/>
      </c>
      <c r="D248" s="3">
        <f>SUMIFS(view_parc_agrup!H:H,view_parc_agrup!G:G,Conciliacao!A248)</f>
        <v/>
      </c>
      <c r="E248" s="3">
        <f>SUMIFS(df_eventos!F:F,df_eventos!H:H,Conciliacao!A248)</f>
        <v/>
      </c>
      <c r="F248" s="3">
        <f>SUMIFS(df_mutuos!M:M,df_mutuos!B:B,Conciliacao!A248)</f>
        <v/>
      </c>
      <c r="G248" s="6">
        <f>SUMIFS(df_bloqueios_judiciais!G:G,df_bloqueios_judiciais!D:D,Conciliacao!A248,df_bloqueios_judiciais!G:G,"&gt;0")</f>
        <v/>
      </c>
      <c r="H248" s="7">
        <f>SUMIFS(df_extratos!I:I,df_extratos!F:F,Conciliacao!BE248,df_extratos!G:G,"CREDITO")+SUMIFS(df_extratos!I:I,df_extratos!F:F,Conciliacao!A248,df_extratos!G:G,"CREDITO")+SUMIFS(df_extratos!I:I,df_extratos!F:F,Conciliacao!BF248,df_extratos!G:G,"CREDITO")+SUMIFS(df_extratos!I:I,df_extratos!F:F,Conciliacao!BG248,df_extratos!G:G,"CREDITO")+SUMIFS(df_extratos!I:I,df_extratos!F:F,Conciliacao!BH248,df_extratos!G:G,"CREDITO")</f>
        <v/>
      </c>
      <c r="I248" s="9">
        <f>H248-SUM(B248:G248)</f>
        <v/>
      </c>
      <c r="J248" s="4">
        <f>SUMIFS(df_blueme_sem_parcelamento!E:E,df_blueme_sem_parcelamento!H:H,Conciliacao!A248)*(-1)</f>
        <v/>
      </c>
      <c r="K248" s="4">
        <f>SUMIFS(df_blueme_com_parcelamento!J:J,df_blueme_com_parcelamento!M:M,Conciliacao!A248)*(-1)</f>
        <v/>
      </c>
      <c r="L248" s="4">
        <f>SUMIFS(df_mutuos!N:N,df_mutuos!B:B,Conciliacao!A248)*(-1)</f>
        <v/>
      </c>
      <c r="M248" s="8">
        <f>SUMIFS(df_bloqueios_judiciais!G:G,df_bloqueios_judiciais!D:D,Conciliacao!A248,df_bloqueios_judiciais!G:G,"&lt;0")</f>
        <v/>
      </c>
      <c r="N248" s="10">
        <f>SUMIFS(df_extratos!I:I,df_extratos!F:F,Conciliacao!BE248,df_extratos!G:G,"DEBITO")+SUMIFS(df_extratos!I:I,df_extratos!F:F,Conciliacao!A248,df_extratos!G:G,"DEBITO")+SUMIFS(df_extratos!I:I,df_extratos!F:F,Conciliacao!BF248,df_extratos!G:G,"DEBITO")+SUMIFS(df_extratos!I:I,df_extratos!F:F,Conciliacao!BG248,df_extratos!G:G,"DEBITO")+SUMIFS(df_extratos!I:I,df_extratos!F:F,Conciliacao!BH248,df_extratos!G:G,"DEBITO")</f>
        <v/>
      </c>
      <c r="O248" s="11">
        <f>N248-SUM(J248:M248)</f>
        <v/>
      </c>
      <c r="P248" s="25">
        <f>SUMIFS(df_ajustes_conciliaco!D:D,df_ajustes_conciliaco!C:C,Conciliacao!A248)</f>
        <v/>
      </c>
      <c r="Q248" s="22">
        <f>O248+I248-P248</f>
        <v/>
      </c>
      <c r="BE248" s="20" t="n">
        <v>45904.5</v>
      </c>
      <c r="BF248" s="20" t="n">
        <v>45904.125</v>
      </c>
      <c r="BG248" s="20" t="n">
        <v>45904.54166666666</v>
      </c>
      <c r="BH248" s="20" t="n">
        <v>45904.625</v>
      </c>
    </row>
    <row r="249">
      <c r="A249" s="5">
        <f>A248+1</f>
        <v/>
      </c>
      <c r="B249" s="3">
        <f>-SUMIFS(df_extrato_zig!G:G,df_extrato_zig!E:E,Conciliacao!A249,df_extrato_zig!D:D,"Saque")-SUMIFS(df_extrato_zig!G:G,df_extrato_zig!E:E,Conciliacao!A249,df_extrato_zig!D:D,"Antecipação")</f>
        <v/>
      </c>
      <c r="C249" s="3">
        <f>SUMIFS(df_extrato_zig!E:E,df_extrato_zig!L:L,Conciliacao!A249,df_extrato_zig!F:F,"DINHEIRO")</f>
        <v/>
      </c>
      <c r="D249" s="3">
        <f>SUMIFS(view_parc_agrup!H:H,view_parc_agrup!G:G,Conciliacao!A249)</f>
        <v/>
      </c>
      <c r="E249" s="3">
        <f>SUMIFS(df_eventos!F:F,df_eventos!H:H,Conciliacao!A249)</f>
        <v/>
      </c>
      <c r="F249" s="3">
        <f>SUMIFS(df_mutuos!M:M,df_mutuos!B:B,Conciliacao!A249)</f>
        <v/>
      </c>
      <c r="G249" s="6">
        <f>SUMIFS(df_bloqueios_judiciais!G:G,df_bloqueios_judiciais!D:D,Conciliacao!A249,df_bloqueios_judiciais!G:G,"&gt;0")</f>
        <v/>
      </c>
      <c r="H249" s="7">
        <f>SUMIFS(df_extratos!I:I,df_extratos!F:F,Conciliacao!BE249,df_extratos!G:G,"CREDITO")+SUMIFS(df_extratos!I:I,df_extratos!F:F,Conciliacao!A249,df_extratos!G:G,"CREDITO")+SUMIFS(df_extratos!I:I,df_extratos!F:F,Conciliacao!BF249,df_extratos!G:G,"CREDITO")+SUMIFS(df_extratos!I:I,df_extratos!F:F,Conciliacao!BG249,df_extratos!G:G,"CREDITO")+SUMIFS(df_extratos!I:I,df_extratos!F:F,Conciliacao!BH249,df_extratos!G:G,"CREDITO")</f>
        <v/>
      </c>
      <c r="I249" s="9">
        <f>H249-SUM(B249:G249)</f>
        <v/>
      </c>
      <c r="J249" s="4">
        <f>SUMIFS(df_blueme_sem_parcelamento!E:E,df_blueme_sem_parcelamento!H:H,Conciliacao!A249)*(-1)</f>
        <v/>
      </c>
      <c r="K249" s="4">
        <f>SUMIFS(df_blueme_com_parcelamento!J:J,df_blueme_com_parcelamento!M:M,Conciliacao!A249)*(-1)</f>
        <v/>
      </c>
      <c r="L249" s="4">
        <f>SUMIFS(df_mutuos!N:N,df_mutuos!B:B,Conciliacao!A249)*(-1)</f>
        <v/>
      </c>
      <c r="M249" s="8">
        <f>SUMIFS(df_bloqueios_judiciais!G:G,df_bloqueios_judiciais!D:D,Conciliacao!A249,df_bloqueios_judiciais!G:G,"&lt;0")</f>
        <v/>
      </c>
      <c r="N249" s="10">
        <f>SUMIFS(df_extratos!I:I,df_extratos!F:F,Conciliacao!BE249,df_extratos!G:G,"DEBITO")+SUMIFS(df_extratos!I:I,df_extratos!F:F,Conciliacao!A249,df_extratos!G:G,"DEBITO")+SUMIFS(df_extratos!I:I,df_extratos!F:F,Conciliacao!BF249,df_extratos!G:G,"DEBITO")+SUMIFS(df_extratos!I:I,df_extratos!F:F,Conciliacao!BG249,df_extratos!G:G,"DEBITO")+SUMIFS(df_extratos!I:I,df_extratos!F:F,Conciliacao!BH249,df_extratos!G:G,"DEBITO")</f>
        <v/>
      </c>
      <c r="O249" s="11">
        <f>N249-SUM(J249:M249)</f>
        <v/>
      </c>
      <c r="P249" s="25">
        <f>SUMIFS(df_ajustes_conciliaco!D:D,df_ajustes_conciliaco!C:C,Conciliacao!A249)</f>
        <v/>
      </c>
      <c r="Q249" s="22">
        <f>O249+I249-P249</f>
        <v/>
      </c>
      <c r="BE249" s="20" t="n">
        <v>45905.5</v>
      </c>
      <c r="BF249" s="20" t="n">
        <v>45905.125</v>
      </c>
      <c r="BG249" s="20" t="n">
        <v>45905.54166666666</v>
      </c>
      <c r="BH249" s="20" t="n">
        <v>45905.625</v>
      </c>
    </row>
    <row r="250">
      <c r="A250" s="5">
        <f>A249+1</f>
        <v/>
      </c>
      <c r="B250" s="3">
        <f>-SUMIFS(df_extrato_zig!G:G,df_extrato_zig!E:E,Conciliacao!A250,df_extrato_zig!D:D,"Saque")-SUMIFS(df_extrato_zig!G:G,df_extrato_zig!E:E,Conciliacao!A250,df_extrato_zig!D:D,"Antecipação")</f>
        <v/>
      </c>
      <c r="C250" s="3">
        <f>SUMIFS(df_extrato_zig!E:E,df_extrato_zig!L:L,Conciliacao!A250,df_extrato_zig!F:F,"DINHEIRO")</f>
        <v/>
      </c>
      <c r="D250" s="3">
        <f>SUMIFS(view_parc_agrup!H:H,view_parc_agrup!G:G,Conciliacao!A250)</f>
        <v/>
      </c>
      <c r="E250" s="3">
        <f>SUMIFS(df_eventos!F:F,df_eventos!H:H,Conciliacao!A250)</f>
        <v/>
      </c>
      <c r="F250" s="3">
        <f>SUMIFS(df_mutuos!M:M,df_mutuos!B:B,Conciliacao!A250)</f>
        <v/>
      </c>
      <c r="G250" s="6">
        <f>SUMIFS(df_bloqueios_judiciais!G:G,df_bloqueios_judiciais!D:D,Conciliacao!A250,df_bloqueios_judiciais!G:G,"&gt;0")</f>
        <v/>
      </c>
      <c r="H250" s="7">
        <f>SUMIFS(df_extratos!I:I,df_extratos!F:F,Conciliacao!BE250,df_extratos!G:G,"CREDITO")+SUMIFS(df_extratos!I:I,df_extratos!F:F,Conciliacao!A250,df_extratos!G:G,"CREDITO")+SUMIFS(df_extratos!I:I,df_extratos!F:F,Conciliacao!BF250,df_extratos!G:G,"CREDITO")+SUMIFS(df_extratos!I:I,df_extratos!F:F,Conciliacao!BG250,df_extratos!G:G,"CREDITO")+SUMIFS(df_extratos!I:I,df_extratos!F:F,Conciliacao!BH250,df_extratos!G:G,"CREDITO")</f>
        <v/>
      </c>
      <c r="I250" s="9">
        <f>H250-SUM(B250:G250)</f>
        <v/>
      </c>
      <c r="J250" s="4">
        <f>SUMIFS(df_blueme_sem_parcelamento!E:E,df_blueme_sem_parcelamento!H:H,Conciliacao!A250)*(-1)</f>
        <v/>
      </c>
      <c r="K250" s="4">
        <f>SUMIFS(df_blueme_com_parcelamento!J:J,df_blueme_com_parcelamento!M:M,Conciliacao!A250)*(-1)</f>
        <v/>
      </c>
      <c r="L250" s="4">
        <f>SUMIFS(df_mutuos!N:N,df_mutuos!B:B,Conciliacao!A250)*(-1)</f>
        <v/>
      </c>
      <c r="M250" s="8">
        <f>SUMIFS(df_bloqueios_judiciais!G:G,df_bloqueios_judiciais!D:D,Conciliacao!A250,df_bloqueios_judiciais!G:G,"&lt;0")</f>
        <v/>
      </c>
      <c r="N250" s="10">
        <f>SUMIFS(df_extratos!I:I,df_extratos!F:F,Conciliacao!BE250,df_extratos!G:G,"DEBITO")+SUMIFS(df_extratos!I:I,df_extratos!F:F,Conciliacao!A250,df_extratos!G:G,"DEBITO")+SUMIFS(df_extratos!I:I,df_extratos!F:F,Conciliacao!BF250,df_extratos!G:G,"DEBITO")+SUMIFS(df_extratos!I:I,df_extratos!F:F,Conciliacao!BG250,df_extratos!G:G,"DEBITO")+SUMIFS(df_extratos!I:I,df_extratos!F:F,Conciliacao!BH250,df_extratos!G:G,"DEBITO")</f>
        <v/>
      </c>
      <c r="O250" s="11">
        <f>N250-SUM(J250:M250)</f>
        <v/>
      </c>
      <c r="P250" s="25">
        <f>SUMIFS(df_ajustes_conciliaco!D:D,df_ajustes_conciliaco!C:C,Conciliacao!A250)</f>
        <v/>
      </c>
      <c r="Q250" s="22">
        <f>O250+I250-P250</f>
        <v/>
      </c>
      <c r="BE250" s="20" t="n">
        <v>45906.5</v>
      </c>
      <c r="BF250" s="20" t="n">
        <v>45906.125</v>
      </c>
      <c r="BG250" s="20" t="n">
        <v>45906.54166666666</v>
      </c>
      <c r="BH250" s="20" t="n">
        <v>45906.625</v>
      </c>
    </row>
    <row r="251">
      <c r="A251" s="5">
        <f>A250+1</f>
        <v/>
      </c>
      <c r="B251" s="3">
        <f>-SUMIFS(df_extrato_zig!G:G,df_extrato_zig!E:E,Conciliacao!A251,df_extrato_zig!D:D,"Saque")-SUMIFS(df_extrato_zig!G:G,df_extrato_zig!E:E,Conciliacao!A251,df_extrato_zig!D:D,"Antecipação")</f>
        <v/>
      </c>
      <c r="C251" s="3">
        <f>SUMIFS(df_extrato_zig!E:E,df_extrato_zig!L:L,Conciliacao!A251,df_extrato_zig!F:F,"DINHEIRO")</f>
        <v/>
      </c>
      <c r="D251" s="3">
        <f>SUMIFS(view_parc_agrup!H:H,view_parc_agrup!G:G,Conciliacao!A251)</f>
        <v/>
      </c>
      <c r="E251" s="3">
        <f>SUMIFS(df_eventos!F:F,df_eventos!H:H,Conciliacao!A251)</f>
        <v/>
      </c>
      <c r="F251" s="3">
        <f>SUMIFS(df_mutuos!M:M,df_mutuos!B:B,Conciliacao!A251)</f>
        <v/>
      </c>
      <c r="G251" s="6">
        <f>SUMIFS(df_bloqueios_judiciais!G:G,df_bloqueios_judiciais!D:D,Conciliacao!A251,df_bloqueios_judiciais!G:G,"&gt;0")</f>
        <v/>
      </c>
      <c r="H251" s="7">
        <f>SUMIFS(df_extratos!I:I,df_extratos!F:F,Conciliacao!BE251,df_extratos!G:G,"CREDITO")+SUMIFS(df_extratos!I:I,df_extratos!F:F,Conciliacao!A251,df_extratos!G:G,"CREDITO")+SUMIFS(df_extratos!I:I,df_extratos!F:F,Conciliacao!BF251,df_extratos!G:G,"CREDITO")+SUMIFS(df_extratos!I:I,df_extratos!F:F,Conciliacao!BG251,df_extratos!G:G,"CREDITO")+SUMIFS(df_extratos!I:I,df_extratos!F:F,Conciliacao!BH251,df_extratos!G:G,"CREDITO")</f>
        <v/>
      </c>
      <c r="I251" s="9">
        <f>H251-SUM(B251:G251)</f>
        <v/>
      </c>
      <c r="J251" s="4">
        <f>SUMIFS(df_blueme_sem_parcelamento!E:E,df_blueme_sem_parcelamento!H:H,Conciliacao!A251)*(-1)</f>
        <v/>
      </c>
      <c r="K251" s="4">
        <f>SUMIFS(df_blueme_com_parcelamento!J:J,df_blueme_com_parcelamento!M:M,Conciliacao!A251)*(-1)</f>
        <v/>
      </c>
      <c r="L251" s="4">
        <f>SUMIFS(df_mutuos!N:N,df_mutuos!B:B,Conciliacao!A251)*(-1)</f>
        <v/>
      </c>
      <c r="M251" s="8">
        <f>SUMIFS(df_bloqueios_judiciais!G:G,df_bloqueios_judiciais!D:D,Conciliacao!A251,df_bloqueios_judiciais!G:G,"&lt;0")</f>
        <v/>
      </c>
      <c r="N251" s="10">
        <f>SUMIFS(df_extratos!I:I,df_extratos!F:F,Conciliacao!BE251,df_extratos!G:G,"DEBITO")+SUMIFS(df_extratos!I:I,df_extratos!F:F,Conciliacao!A251,df_extratos!G:G,"DEBITO")+SUMIFS(df_extratos!I:I,df_extratos!F:F,Conciliacao!BF251,df_extratos!G:G,"DEBITO")+SUMIFS(df_extratos!I:I,df_extratos!F:F,Conciliacao!BG251,df_extratos!G:G,"DEBITO")+SUMIFS(df_extratos!I:I,df_extratos!F:F,Conciliacao!BH251,df_extratos!G:G,"DEBITO")</f>
        <v/>
      </c>
      <c r="O251" s="11">
        <f>N251-SUM(J251:M251)</f>
        <v/>
      </c>
      <c r="P251" s="25">
        <f>SUMIFS(df_ajustes_conciliaco!D:D,df_ajustes_conciliaco!C:C,Conciliacao!A251)</f>
        <v/>
      </c>
      <c r="Q251" s="22">
        <f>O251+I251-P251</f>
        <v/>
      </c>
      <c r="BE251" s="20" t="n">
        <v>45907.5</v>
      </c>
      <c r="BF251" s="20" t="n">
        <v>45907.125</v>
      </c>
      <c r="BG251" s="20" t="n">
        <v>45907.54166666666</v>
      </c>
      <c r="BH251" s="20" t="n">
        <v>45907.625</v>
      </c>
    </row>
    <row r="252">
      <c r="A252" s="5">
        <f>A251+1</f>
        <v/>
      </c>
      <c r="B252" s="3">
        <f>-SUMIFS(df_extrato_zig!G:G,df_extrato_zig!E:E,Conciliacao!A252,df_extrato_zig!D:D,"Saque")-SUMIFS(df_extrato_zig!G:G,df_extrato_zig!E:E,Conciliacao!A252,df_extrato_zig!D:D,"Antecipação")</f>
        <v/>
      </c>
      <c r="C252" s="3">
        <f>SUMIFS(df_extrato_zig!E:E,df_extrato_zig!L:L,Conciliacao!A252,df_extrato_zig!F:F,"DINHEIRO")</f>
        <v/>
      </c>
      <c r="D252" s="3">
        <f>SUMIFS(view_parc_agrup!H:H,view_parc_agrup!G:G,Conciliacao!A252)</f>
        <v/>
      </c>
      <c r="E252" s="3">
        <f>SUMIFS(df_eventos!F:F,df_eventos!H:H,Conciliacao!A252)</f>
        <v/>
      </c>
      <c r="F252" s="3">
        <f>SUMIFS(df_mutuos!M:M,df_mutuos!B:B,Conciliacao!A252)</f>
        <v/>
      </c>
      <c r="G252" s="6">
        <f>SUMIFS(df_bloqueios_judiciais!G:G,df_bloqueios_judiciais!D:D,Conciliacao!A252,df_bloqueios_judiciais!G:G,"&gt;0")</f>
        <v/>
      </c>
      <c r="H252" s="7">
        <f>SUMIFS(df_extratos!I:I,df_extratos!F:F,Conciliacao!BE252,df_extratos!G:G,"CREDITO")+SUMIFS(df_extratos!I:I,df_extratos!F:F,Conciliacao!A252,df_extratos!G:G,"CREDITO")+SUMIFS(df_extratos!I:I,df_extratos!F:F,Conciliacao!BF252,df_extratos!G:G,"CREDITO")+SUMIFS(df_extratos!I:I,df_extratos!F:F,Conciliacao!BG252,df_extratos!G:G,"CREDITO")+SUMIFS(df_extratos!I:I,df_extratos!F:F,Conciliacao!BH252,df_extratos!G:G,"CREDITO")</f>
        <v/>
      </c>
      <c r="I252" s="9">
        <f>H252-SUM(B252:G252)</f>
        <v/>
      </c>
      <c r="J252" s="4">
        <f>SUMIFS(df_blueme_sem_parcelamento!E:E,df_blueme_sem_parcelamento!H:H,Conciliacao!A252)*(-1)</f>
        <v/>
      </c>
      <c r="K252" s="4">
        <f>SUMIFS(df_blueme_com_parcelamento!J:J,df_blueme_com_parcelamento!M:M,Conciliacao!A252)*(-1)</f>
        <v/>
      </c>
      <c r="L252" s="4">
        <f>SUMIFS(df_mutuos!N:N,df_mutuos!B:B,Conciliacao!A252)*(-1)</f>
        <v/>
      </c>
      <c r="M252" s="8">
        <f>SUMIFS(df_bloqueios_judiciais!G:G,df_bloqueios_judiciais!D:D,Conciliacao!A252,df_bloqueios_judiciais!G:G,"&lt;0")</f>
        <v/>
      </c>
      <c r="N252" s="10">
        <f>SUMIFS(df_extratos!I:I,df_extratos!F:F,Conciliacao!BE252,df_extratos!G:G,"DEBITO")+SUMIFS(df_extratos!I:I,df_extratos!F:F,Conciliacao!A252,df_extratos!G:G,"DEBITO")+SUMIFS(df_extratos!I:I,df_extratos!F:F,Conciliacao!BF252,df_extratos!G:G,"DEBITO")+SUMIFS(df_extratos!I:I,df_extratos!F:F,Conciliacao!BG252,df_extratos!G:G,"DEBITO")+SUMIFS(df_extratos!I:I,df_extratos!F:F,Conciliacao!BH252,df_extratos!G:G,"DEBITO")</f>
        <v/>
      </c>
      <c r="O252" s="11">
        <f>N252-SUM(J252:M252)</f>
        <v/>
      </c>
      <c r="P252" s="25">
        <f>SUMIFS(df_ajustes_conciliaco!D:D,df_ajustes_conciliaco!C:C,Conciliacao!A252)</f>
        <v/>
      </c>
      <c r="Q252" s="22">
        <f>O252+I252-P252</f>
        <v/>
      </c>
      <c r="BE252" s="20" t="n">
        <v>45908.5</v>
      </c>
      <c r="BF252" s="20" t="n">
        <v>45908.125</v>
      </c>
      <c r="BG252" s="20" t="n">
        <v>45908.54166666666</v>
      </c>
      <c r="BH252" s="20" t="n">
        <v>45908.625</v>
      </c>
    </row>
    <row r="253">
      <c r="A253" s="5">
        <f>A252+1</f>
        <v/>
      </c>
      <c r="B253" s="3">
        <f>-SUMIFS(df_extrato_zig!G:G,df_extrato_zig!E:E,Conciliacao!A253,df_extrato_zig!D:D,"Saque")-SUMIFS(df_extrato_zig!G:G,df_extrato_zig!E:E,Conciliacao!A253,df_extrato_zig!D:D,"Antecipação")</f>
        <v/>
      </c>
      <c r="C253" s="3">
        <f>SUMIFS(df_extrato_zig!E:E,df_extrato_zig!L:L,Conciliacao!A253,df_extrato_zig!F:F,"DINHEIRO")</f>
        <v/>
      </c>
      <c r="D253" s="3">
        <f>SUMIFS(view_parc_agrup!H:H,view_parc_agrup!G:G,Conciliacao!A253)</f>
        <v/>
      </c>
      <c r="E253" s="3">
        <f>SUMIFS(df_eventos!F:F,df_eventos!H:H,Conciliacao!A253)</f>
        <v/>
      </c>
      <c r="F253" s="3">
        <f>SUMIFS(df_mutuos!M:M,df_mutuos!B:B,Conciliacao!A253)</f>
        <v/>
      </c>
      <c r="G253" s="6">
        <f>SUMIFS(df_bloqueios_judiciais!G:G,df_bloqueios_judiciais!D:D,Conciliacao!A253,df_bloqueios_judiciais!G:G,"&gt;0")</f>
        <v/>
      </c>
      <c r="H253" s="7">
        <f>SUMIFS(df_extratos!I:I,df_extratos!F:F,Conciliacao!BE253,df_extratos!G:G,"CREDITO")+SUMIFS(df_extratos!I:I,df_extratos!F:F,Conciliacao!A253,df_extratos!G:G,"CREDITO")+SUMIFS(df_extratos!I:I,df_extratos!F:F,Conciliacao!BF253,df_extratos!G:G,"CREDITO")+SUMIFS(df_extratos!I:I,df_extratos!F:F,Conciliacao!BG253,df_extratos!G:G,"CREDITO")+SUMIFS(df_extratos!I:I,df_extratos!F:F,Conciliacao!BH253,df_extratos!G:G,"CREDITO")</f>
        <v/>
      </c>
      <c r="I253" s="9">
        <f>H253-SUM(B253:G253)</f>
        <v/>
      </c>
      <c r="J253" s="4">
        <f>SUMIFS(df_blueme_sem_parcelamento!E:E,df_blueme_sem_parcelamento!H:H,Conciliacao!A253)*(-1)</f>
        <v/>
      </c>
      <c r="K253" s="4">
        <f>SUMIFS(df_blueme_com_parcelamento!J:J,df_blueme_com_parcelamento!M:M,Conciliacao!A253)*(-1)</f>
        <v/>
      </c>
      <c r="L253" s="4">
        <f>SUMIFS(df_mutuos!N:N,df_mutuos!B:B,Conciliacao!A253)*(-1)</f>
        <v/>
      </c>
      <c r="M253" s="8">
        <f>SUMIFS(df_bloqueios_judiciais!G:G,df_bloqueios_judiciais!D:D,Conciliacao!A253,df_bloqueios_judiciais!G:G,"&lt;0")</f>
        <v/>
      </c>
      <c r="N253" s="10">
        <f>SUMIFS(df_extratos!I:I,df_extratos!F:F,Conciliacao!BE253,df_extratos!G:G,"DEBITO")+SUMIFS(df_extratos!I:I,df_extratos!F:F,Conciliacao!A253,df_extratos!G:G,"DEBITO")+SUMIFS(df_extratos!I:I,df_extratos!F:F,Conciliacao!BF253,df_extratos!G:G,"DEBITO")+SUMIFS(df_extratos!I:I,df_extratos!F:F,Conciliacao!BG253,df_extratos!G:G,"DEBITO")+SUMIFS(df_extratos!I:I,df_extratos!F:F,Conciliacao!BH253,df_extratos!G:G,"DEBITO")</f>
        <v/>
      </c>
      <c r="O253" s="11">
        <f>N253-SUM(J253:M253)</f>
        <v/>
      </c>
      <c r="P253" s="25">
        <f>SUMIFS(df_ajustes_conciliaco!D:D,df_ajustes_conciliaco!C:C,Conciliacao!A253)</f>
        <v/>
      </c>
      <c r="Q253" s="22">
        <f>O253+I253-P253</f>
        <v/>
      </c>
      <c r="BE253" s="20" t="n">
        <v>45909.5</v>
      </c>
      <c r="BF253" s="20" t="n">
        <v>45909.125</v>
      </c>
      <c r="BG253" s="20" t="n">
        <v>45909.54166666666</v>
      </c>
      <c r="BH253" s="20" t="n">
        <v>45909.625</v>
      </c>
    </row>
    <row r="254">
      <c r="A254" s="5">
        <f>A253+1</f>
        <v/>
      </c>
      <c r="B254" s="3">
        <f>-SUMIFS(df_extrato_zig!G:G,df_extrato_zig!E:E,Conciliacao!A254,df_extrato_zig!D:D,"Saque")-SUMIFS(df_extrato_zig!G:G,df_extrato_zig!E:E,Conciliacao!A254,df_extrato_zig!D:D,"Antecipação")</f>
        <v/>
      </c>
      <c r="C254" s="3">
        <f>SUMIFS(df_extrato_zig!E:E,df_extrato_zig!L:L,Conciliacao!A254,df_extrato_zig!F:F,"DINHEIRO")</f>
        <v/>
      </c>
      <c r="D254" s="3">
        <f>SUMIFS(view_parc_agrup!H:H,view_parc_agrup!G:G,Conciliacao!A254)</f>
        <v/>
      </c>
      <c r="E254" s="3">
        <f>SUMIFS(df_eventos!F:F,df_eventos!H:H,Conciliacao!A254)</f>
        <v/>
      </c>
      <c r="F254" s="3">
        <f>SUMIFS(df_mutuos!M:M,df_mutuos!B:B,Conciliacao!A254)</f>
        <v/>
      </c>
      <c r="G254" s="6">
        <f>SUMIFS(df_bloqueios_judiciais!G:G,df_bloqueios_judiciais!D:D,Conciliacao!A254,df_bloqueios_judiciais!G:G,"&gt;0")</f>
        <v/>
      </c>
      <c r="H254" s="7">
        <f>SUMIFS(df_extratos!I:I,df_extratos!F:F,Conciliacao!BE254,df_extratos!G:G,"CREDITO")+SUMIFS(df_extratos!I:I,df_extratos!F:F,Conciliacao!A254,df_extratos!G:G,"CREDITO")+SUMIFS(df_extratos!I:I,df_extratos!F:F,Conciliacao!BF254,df_extratos!G:G,"CREDITO")+SUMIFS(df_extratos!I:I,df_extratos!F:F,Conciliacao!BG254,df_extratos!G:G,"CREDITO")+SUMIFS(df_extratos!I:I,df_extratos!F:F,Conciliacao!BH254,df_extratos!G:G,"CREDITO")</f>
        <v/>
      </c>
      <c r="I254" s="9">
        <f>H254-SUM(B254:G254)</f>
        <v/>
      </c>
      <c r="J254" s="4">
        <f>SUMIFS(df_blueme_sem_parcelamento!E:E,df_blueme_sem_parcelamento!H:H,Conciliacao!A254)*(-1)</f>
        <v/>
      </c>
      <c r="K254" s="4">
        <f>SUMIFS(df_blueme_com_parcelamento!J:J,df_blueme_com_parcelamento!M:M,Conciliacao!A254)*(-1)</f>
        <v/>
      </c>
      <c r="L254" s="4">
        <f>SUMIFS(df_mutuos!N:N,df_mutuos!B:B,Conciliacao!A254)*(-1)</f>
        <v/>
      </c>
      <c r="M254" s="8">
        <f>SUMIFS(df_bloqueios_judiciais!G:G,df_bloqueios_judiciais!D:D,Conciliacao!A254,df_bloqueios_judiciais!G:G,"&lt;0")</f>
        <v/>
      </c>
      <c r="N254" s="10">
        <f>SUMIFS(df_extratos!I:I,df_extratos!F:F,Conciliacao!BE254,df_extratos!G:G,"DEBITO")+SUMIFS(df_extratos!I:I,df_extratos!F:F,Conciliacao!A254,df_extratos!G:G,"DEBITO")+SUMIFS(df_extratos!I:I,df_extratos!F:F,Conciliacao!BF254,df_extratos!G:G,"DEBITO")+SUMIFS(df_extratos!I:I,df_extratos!F:F,Conciliacao!BG254,df_extratos!G:G,"DEBITO")+SUMIFS(df_extratos!I:I,df_extratos!F:F,Conciliacao!BH254,df_extratos!G:G,"DEBITO")</f>
        <v/>
      </c>
      <c r="O254" s="11">
        <f>N254-SUM(J254:M254)</f>
        <v/>
      </c>
      <c r="P254" s="25">
        <f>SUMIFS(df_ajustes_conciliaco!D:D,df_ajustes_conciliaco!C:C,Conciliacao!A254)</f>
        <v/>
      </c>
      <c r="Q254" s="22">
        <f>O254+I254-P254</f>
        <v/>
      </c>
      <c r="BE254" s="20" t="n">
        <v>45910.5</v>
      </c>
      <c r="BF254" s="20" t="n">
        <v>45910.125</v>
      </c>
      <c r="BG254" s="20" t="n">
        <v>45910.54166666666</v>
      </c>
      <c r="BH254" s="20" t="n">
        <v>45910.625</v>
      </c>
    </row>
    <row r="255">
      <c r="A255" s="5">
        <f>A254+1</f>
        <v/>
      </c>
      <c r="B255" s="3">
        <f>-SUMIFS(df_extrato_zig!G:G,df_extrato_zig!E:E,Conciliacao!A255,df_extrato_zig!D:D,"Saque")-SUMIFS(df_extrato_zig!G:G,df_extrato_zig!E:E,Conciliacao!A255,df_extrato_zig!D:D,"Antecipação")</f>
        <v/>
      </c>
      <c r="C255" s="3">
        <f>SUMIFS(df_extrato_zig!E:E,df_extrato_zig!L:L,Conciliacao!A255,df_extrato_zig!F:F,"DINHEIRO")</f>
        <v/>
      </c>
      <c r="D255" s="3">
        <f>SUMIFS(view_parc_agrup!H:H,view_parc_agrup!G:G,Conciliacao!A255)</f>
        <v/>
      </c>
      <c r="E255" s="3">
        <f>SUMIFS(df_eventos!F:F,df_eventos!H:H,Conciliacao!A255)</f>
        <v/>
      </c>
      <c r="F255" s="3">
        <f>SUMIFS(df_mutuos!M:M,df_mutuos!B:B,Conciliacao!A255)</f>
        <v/>
      </c>
      <c r="G255" s="6">
        <f>SUMIFS(df_bloqueios_judiciais!G:G,df_bloqueios_judiciais!D:D,Conciliacao!A255,df_bloqueios_judiciais!G:G,"&gt;0")</f>
        <v/>
      </c>
      <c r="H255" s="7">
        <f>SUMIFS(df_extratos!I:I,df_extratos!F:F,Conciliacao!BE255,df_extratos!G:G,"CREDITO")+SUMIFS(df_extratos!I:I,df_extratos!F:F,Conciliacao!A255,df_extratos!G:G,"CREDITO")+SUMIFS(df_extratos!I:I,df_extratos!F:F,Conciliacao!BF255,df_extratos!G:G,"CREDITO")+SUMIFS(df_extratos!I:I,df_extratos!F:F,Conciliacao!BG255,df_extratos!G:G,"CREDITO")+SUMIFS(df_extratos!I:I,df_extratos!F:F,Conciliacao!BH255,df_extratos!G:G,"CREDITO")</f>
        <v/>
      </c>
      <c r="I255" s="9">
        <f>H255-SUM(B255:G255)</f>
        <v/>
      </c>
      <c r="J255" s="4">
        <f>SUMIFS(df_blueme_sem_parcelamento!E:E,df_blueme_sem_parcelamento!H:H,Conciliacao!A255)*(-1)</f>
        <v/>
      </c>
      <c r="K255" s="4">
        <f>SUMIFS(df_blueme_com_parcelamento!J:J,df_blueme_com_parcelamento!M:M,Conciliacao!A255)*(-1)</f>
        <v/>
      </c>
      <c r="L255" s="4">
        <f>SUMIFS(df_mutuos!N:N,df_mutuos!B:B,Conciliacao!A255)*(-1)</f>
        <v/>
      </c>
      <c r="M255" s="8">
        <f>SUMIFS(df_bloqueios_judiciais!G:G,df_bloqueios_judiciais!D:D,Conciliacao!A255,df_bloqueios_judiciais!G:G,"&lt;0")</f>
        <v/>
      </c>
      <c r="N255" s="10">
        <f>SUMIFS(df_extratos!I:I,df_extratos!F:F,Conciliacao!BE255,df_extratos!G:G,"DEBITO")+SUMIFS(df_extratos!I:I,df_extratos!F:F,Conciliacao!A255,df_extratos!G:G,"DEBITO")+SUMIFS(df_extratos!I:I,df_extratos!F:F,Conciliacao!BF255,df_extratos!G:G,"DEBITO")+SUMIFS(df_extratos!I:I,df_extratos!F:F,Conciliacao!BG255,df_extratos!G:G,"DEBITO")+SUMIFS(df_extratos!I:I,df_extratos!F:F,Conciliacao!BH255,df_extratos!G:G,"DEBITO")</f>
        <v/>
      </c>
      <c r="O255" s="11">
        <f>N255-SUM(J255:M255)</f>
        <v/>
      </c>
      <c r="P255" s="25">
        <f>SUMIFS(df_ajustes_conciliaco!D:D,df_ajustes_conciliaco!C:C,Conciliacao!A255)</f>
        <v/>
      </c>
      <c r="Q255" s="22">
        <f>O255+I255-P255</f>
        <v/>
      </c>
      <c r="BE255" s="20" t="n">
        <v>45911.5</v>
      </c>
      <c r="BF255" s="20" t="n">
        <v>45911.125</v>
      </c>
      <c r="BG255" s="20" t="n">
        <v>45911.54166666666</v>
      </c>
      <c r="BH255" s="20" t="n">
        <v>45911.625</v>
      </c>
    </row>
    <row r="256">
      <c r="A256" s="5">
        <f>A255+1</f>
        <v/>
      </c>
      <c r="B256" s="3">
        <f>-SUMIFS(df_extrato_zig!G:G,df_extrato_zig!E:E,Conciliacao!A256,df_extrato_zig!D:D,"Saque")-SUMIFS(df_extrato_zig!G:G,df_extrato_zig!E:E,Conciliacao!A256,df_extrato_zig!D:D,"Antecipação")</f>
        <v/>
      </c>
      <c r="C256" s="3">
        <f>SUMIFS(df_extrato_zig!E:E,df_extrato_zig!L:L,Conciliacao!A256,df_extrato_zig!F:F,"DINHEIRO")</f>
        <v/>
      </c>
      <c r="D256" s="3">
        <f>SUMIFS(view_parc_agrup!H:H,view_parc_agrup!G:G,Conciliacao!A256)</f>
        <v/>
      </c>
      <c r="E256" s="3">
        <f>SUMIFS(df_eventos!F:F,df_eventos!H:H,Conciliacao!A256)</f>
        <v/>
      </c>
      <c r="F256" s="3">
        <f>SUMIFS(df_mutuos!M:M,df_mutuos!B:B,Conciliacao!A256)</f>
        <v/>
      </c>
      <c r="G256" s="6">
        <f>SUMIFS(df_bloqueios_judiciais!G:G,df_bloqueios_judiciais!D:D,Conciliacao!A256,df_bloqueios_judiciais!G:G,"&gt;0")</f>
        <v/>
      </c>
      <c r="H256" s="7">
        <f>SUMIFS(df_extratos!I:I,df_extratos!F:F,Conciliacao!BE256,df_extratos!G:G,"CREDITO")+SUMIFS(df_extratos!I:I,df_extratos!F:F,Conciliacao!A256,df_extratos!G:G,"CREDITO")+SUMIFS(df_extratos!I:I,df_extratos!F:F,Conciliacao!BF256,df_extratos!G:G,"CREDITO")+SUMIFS(df_extratos!I:I,df_extratos!F:F,Conciliacao!BG256,df_extratos!G:G,"CREDITO")+SUMIFS(df_extratos!I:I,df_extratos!F:F,Conciliacao!BH256,df_extratos!G:G,"CREDITO")</f>
        <v/>
      </c>
      <c r="I256" s="9">
        <f>H256-SUM(B256:G256)</f>
        <v/>
      </c>
      <c r="J256" s="4">
        <f>SUMIFS(df_blueme_sem_parcelamento!E:E,df_blueme_sem_parcelamento!H:H,Conciliacao!A256)*(-1)</f>
        <v/>
      </c>
      <c r="K256" s="4">
        <f>SUMIFS(df_blueme_com_parcelamento!J:J,df_blueme_com_parcelamento!M:M,Conciliacao!A256)*(-1)</f>
        <v/>
      </c>
      <c r="L256" s="4">
        <f>SUMIFS(df_mutuos!N:N,df_mutuos!B:B,Conciliacao!A256)*(-1)</f>
        <v/>
      </c>
      <c r="M256" s="8">
        <f>SUMIFS(df_bloqueios_judiciais!G:G,df_bloqueios_judiciais!D:D,Conciliacao!A256,df_bloqueios_judiciais!G:G,"&lt;0")</f>
        <v/>
      </c>
      <c r="N256" s="10">
        <f>SUMIFS(df_extratos!I:I,df_extratos!F:F,Conciliacao!BE256,df_extratos!G:G,"DEBITO")+SUMIFS(df_extratos!I:I,df_extratos!F:F,Conciliacao!A256,df_extratos!G:G,"DEBITO")+SUMIFS(df_extratos!I:I,df_extratos!F:F,Conciliacao!BF256,df_extratos!G:G,"DEBITO")+SUMIFS(df_extratos!I:I,df_extratos!F:F,Conciliacao!BG256,df_extratos!G:G,"DEBITO")+SUMIFS(df_extratos!I:I,df_extratos!F:F,Conciliacao!BH256,df_extratos!G:G,"DEBITO")</f>
        <v/>
      </c>
      <c r="O256" s="11">
        <f>N256-SUM(J256:M256)</f>
        <v/>
      </c>
      <c r="P256" s="25">
        <f>SUMIFS(df_ajustes_conciliaco!D:D,df_ajustes_conciliaco!C:C,Conciliacao!A256)</f>
        <v/>
      </c>
      <c r="Q256" s="22">
        <f>O256+I256-P256</f>
        <v/>
      </c>
      <c r="BE256" s="20" t="n">
        <v>45912.5</v>
      </c>
      <c r="BF256" s="20" t="n">
        <v>45912.125</v>
      </c>
      <c r="BG256" s="20" t="n">
        <v>45912.54166666666</v>
      </c>
      <c r="BH256" s="20" t="n">
        <v>45912.625</v>
      </c>
    </row>
    <row r="257">
      <c r="A257" s="5">
        <f>A256+1</f>
        <v/>
      </c>
      <c r="B257" s="3">
        <f>-SUMIFS(df_extrato_zig!G:G,df_extrato_zig!E:E,Conciliacao!A257,df_extrato_zig!D:D,"Saque")-SUMIFS(df_extrato_zig!G:G,df_extrato_zig!E:E,Conciliacao!A257,df_extrato_zig!D:D,"Antecipação")</f>
        <v/>
      </c>
      <c r="C257" s="3">
        <f>SUMIFS(df_extrato_zig!E:E,df_extrato_zig!L:L,Conciliacao!A257,df_extrato_zig!F:F,"DINHEIRO")</f>
        <v/>
      </c>
      <c r="D257" s="3">
        <f>SUMIFS(view_parc_agrup!H:H,view_parc_agrup!G:G,Conciliacao!A257)</f>
        <v/>
      </c>
      <c r="E257" s="3">
        <f>SUMIFS(df_eventos!F:F,df_eventos!H:H,Conciliacao!A257)</f>
        <v/>
      </c>
      <c r="F257" s="3">
        <f>SUMIFS(df_mutuos!M:M,df_mutuos!B:B,Conciliacao!A257)</f>
        <v/>
      </c>
      <c r="G257" s="6">
        <f>SUMIFS(df_bloqueios_judiciais!G:G,df_bloqueios_judiciais!D:D,Conciliacao!A257,df_bloqueios_judiciais!G:G,"&gt;0")</f>
        <v/>
      </c>
      <c r="H257" s="7">
        <f>SUMIFS(df_extratos!I:I,df_extratos!F:F,Conciliacao!BE257,df_extratos!G:G,"CREDITO")+SUMIFS(df_extratos!I:I,df_extratos!F:F,Conciliacao!A257,df_extratos!G:G,"CREDITO")+SUMIFS(df_extratos!I:I,df_extratos!F:F,Conciliacao!BF257,df_extratos!G:G,"CREDITO")+SUMIFS(df_extratos!I:I,df_extratos!F:F,Conciliacao!BG257,df_extratos!G:G,"CREDITO")+SUMIFS(df_extratos!I:I,df_extratos!F:F,Conciliacao!BH257,df_extratos!G:G,"CREDITO")</f>
        <v/>
      </c>
      <c r="I257" s="9">
        <f>H257-SUM(B257:G257)</f>
        <v/>
      </c>
      <c r="J257" s="4">
        <f>SUMIFS(df_blueme_sem_parcelamento!E:E,df_blueme_sem_parcelamento!H:H,Conciliacao!A257)*(-1)</f>
        <v/>
      </c>
      <c r="K257" s="4">
        <f>SUMIFS(df_blueme_com_parcelamento!J:J,df_blueme_com_parcelamento!M:M,Conciliacao!A257)*(-1)</f>
        <v/>
      </c>
      <c r="L257" s="4">
        <f>SUMIFS(df_mutuos!N:N,df_mutuos!B:B,Conciliacao!A257)*(-1)</f>
        <v/>
      </c>
      <c r="M257" s="8">
        <f>SUMIFS(df_bloqueios_judiciais!G:G,df_bloqueios_judiciais!D:D,Conciliacao!A257,df_bloqueios_judiciais!G:G,"&lt;0")</f>
        <v/>
      </c>
      <c r="N257" s="10">
        <f>SUMIFS(df_extratos!I:I,df_extratos!F:F,Conciliacao!BE257,df_extratos!G:G,"DEBITO")+SUMIFS(df_extratos!I:I,df_extratos!F:F,Conciliacao!A257,df_extratos!G:G,"DEBITO")+SUMIFS(df_extratos!I:I,df_extratos!F:F,Conciliacao!BF257,df_extratos!G:G,"DEBITO")+SUMIFS(df_extratos!I:I,df_extratos!F:F,Conciliacao!BG257,df_extratos!G:G,"DEBITO")+SUMIFS(df_extratos!I:I,df_extratos!F:F,Conciliacao!BH257,df_extratos!G:G,"DEBITO")</f>
        <v/>
      </c>
      <c r="O257" s="11">
        <f>N257-SUM(J257:M257)</f>
        <v/>
      </c>
      <c r="P257" s="25">
        <f>SUMIFS(df_ajustes_conciliaco!D:D,df_ajustes_conciliaco!C:C,Conciliacao!A257)</f>
        <v/>
      </c>
      <c r="Q257" s="22">
        <f>O257+I257-P257</f>
        <v/>
      </c>
      <c r="BE257" s="20" t="n">
        <v>45913.5</v>
      </c>
      <c r="BF257" s="20" t="n">
        <v>45913.125</v>
      </c>
      <c r="BG257" s="20" t="n">
        <v>45913.54166666666</v>
      </c>
      <c r="BH257" s="20" t="n">
        <v>45913.625</v>
      </c>
    </row>
    <row r="258">
      <c r="A258" s="5">
        <f>A257+1</f>
        <v/>
      </c>
      <c r="B258" s="3">
        <f>-SUMIFS(df_extrato_zig!G:G,df_extrato_zig!E:E,Conciliacao!A258,df_extrato_zig!D:D,"Saque")-SUMIFS(df_extrato_zig!G:G,df_extrato_zig!E:E,Conciliacao!A258,df_extrato_zig!D:D,"Antecipação")</f>
        <v/>
      </c>
      <c r="C258" s="3">
        <f>SUMIFS(df_extrato_zig!E:E,df_extrato_zig!L:L,Conciliacao!A258,df_extrato_zig!F:F,"DINHEIRO")</f>
        <v/>
      </c>
      <c r="D258" s="3">
        <f>SUMIFS(view_parc_agrup!H:H,view_parc_agrup!G:G,Conciliacao!A258)</f>
        <v/>
      </c>
      <c r="E258" s="3">
        <f>SUMIFS(df_eventos!F:F,df_eventos!H:H,Conciliacao!A258)</f>
        <v/>
      </c>
      <c r="F258" s="3">
        <f>SUMIFS(df_mutuos!M:M,df_mutuos!B:B,Conciliacao!A258)</f>
        <v/>
      </c>
      <c r="G258" s="6">
        <f>SUMIFS(df_bloqueios_judiciais!G:G,df_bloqueios_judiciais!D:D,Conciliacao!A258,df_bloqueios_judiciais!G:G,"&gt;0")</f>
        <v/>
      </c>
      <c r="H258" s="7">
        <f>SUMIFS(df_extratos!I:I,df_extratos!F:F,Conciliacao!BE258,df_extratos!G:G,"CREDITO")+SUMIFS(df_extratos!I:I,df_extratos!F:F,Conciliacao!A258,df_extratos!G:G,"CREDITO")+SUMIFS(df_extratos!I:I,df_extratos!F:F,Conciliacao!BF258,df_extratos!G:G,"CREDITO")+SUMIFS(df_extratos!I:I,df_extratos!F:F,Conciliacao!BG258,df_extratos!G:G,"CREDITO")+SUMIFS(df_extratos!I:I,df_extratos!F:F,Conciliacao!BH258,df_extratos!G:G,"CREDITO")</f>
        <v/>
      </c>
      <c r="I258" s="9">
        <f>H258-SUM(B258:G258)</f>
        <v/>
      </c>
      <c r="J258" s="4">
        <f>SUMIFS(df_blueme_sem_parcelamento!E:E,df_blueme_sem_parcelamento!H:H,Conciliacao!A258)*(-1)</f>
        <v/>
      </c>
      <c r="K258" s="4">
        <f>SUMIFS(df_blueme_com_parcelamento!J:J,df_blueme_com_parcelamento!M:M,Conciliacao!A258)*(-1)</f>
        <v/>
      </c>
      <c r="L258" s="4">
        <f>SUMIFS(df_mutuos!N:N,df_mutuos!B:B,Conciliacao!A258)*(-1)</f>
        <v/>
      </c>
      <c r="M258" s="8">
        <f>SUMIFS(df_bloqueios_judiciais!G:G,df_bloqueios_judiciais!D:D,Conciliacao!A258,df_bloqueios_judiciais!G:G,"&lt;0")</f>
        <v/>
      </c>
      <c r="N258" s="10">
        <f>SUMIFS(df_extratos!I:I,df_extratos!F:F,Conciliacao!BE258,df_extratos!G:G,"DEBITO")+SUMIFS(df_extratos!I:I,df_extratos!F:F,Conciliacao!A258,df_extratos!G:G,"DEBITO")+SUMIFS(df_extratos!I:I,df_extratos!F:F,Conciliacao!BF258,df_extratos!G:G,"DEBITO")+SUMIFS(df_extratos!I:I,df_extratos!F:F,Conciliacao!BG258,df_extratos!G:G,"DEBITO")+SUMIFS(df_extratos!I:I,df_extratos!F:F,Conciliacao!BH258,df_extratos!G:G,"DEBITO")</f>
        <v/>
      </c>
      <c r="O258" s="11">
        <f>N258-SUM(J258:M258)</f>
        <v/>
      </c>
      <c r="P258" s="25">
        <f>SUMIFS(df_ajustes_conciliaco!D:D,df_ajustes_conciliaco!C:C,Conciliacao!A258)</f>
        <v/>
      </c>
      <c r="Q258" s="22">
        <f>O258+I258-P258</f>
        <v/>
      </c>
      <c r="BE258" s="20" t="n">
        <v>45914.5</v>
      </c>
      <c r="BF258" s="20" t="n">
        <v>45914.125</v>
      </c>
      <c r="BG258" s="20" t="n">
        <v>45914.54166666666</v>
      </c>
      <c r="BH258" s="20" t="n">
        <v>45914.625</v>
      </c>
    </row>
    <row r="259">
      <c r="A259" s="5">
        <f>A258+1</f>
        <v/>
      </c>
      <c r="B259" s="3">
        <f>-SUMIFS(df_extrato_zig!G:G,df_extrato_zig!E:E,Conciliacao!A259,df_extrato_zig!D:D,"Saque")-SUMIFS(df_extrato_zig!G:G,df_extrato_zig!E:E,Conciliacao!A259,df_extrato_zig!D:D,"Antecipação")</f>
        <v/>
      </c>
      <c r="C259" s="3">
        <f>SUMIFS(df_extrato_zig!E:E,df_extrato_zig!L:L,Conciliacao!A259,df_extrato_zig!F:F,"DINHEIRO")</f>
        <v/>
      </c>
      <c r="D259" s="3">
        <f>SUMIFS(view_parc_agrup!H:H,view_parc_agrup!G:G,Conciliacao!A259)</f>
        <v/>
      </c>
      <c r="E259" s="3">
        <f>SUMIFS(df_eventos!F:F,df_eventos!H:H,Conciliacao!A259)</f>
        <v/>
      </c>
      <c r="F259" s="3">
        <f>SUMIFS(df_mutuos!M:M,df_mutuos!B:B,Conciliacao!A259)</f>
        <v/>
      </c>
      <c r="G259" s="6">
        <f>SUMIFS(df_bloqueios_judiciais!G:G,df_bloqueios_judiciais!D:D,Conciliacao!A259,df_bloqueios_judiciais!G:G,"&gt;0")</f>
        <v/>
      </c>
      <c r="H259" s="7">
        <f>SUMIFS(df_extratos!I:I,df_extratos!F:F,Conciliacao!BE259,df_extratos!G:G,"CREDITO")+SUMIFS(df_extratos!I:I,df_extratos!F:F,Conciliacao!A259,df_extratos!G:G,"CREDITO")+SUMIFS(df_extratos!I:I,df_extratos!F:F,Conciliacao!BF259,df_extratos!G:G,"CREDITO")+SUMIFS(df_extratos!I:I,df_extratos!F:F,Conciliacao!BG259,df_extratos!G:G,"CREDITO")+SUMIFS(df_extratos!I:I,df_extratos!F:F,Conciliacao!BH259,df_extratos!G:G,"CREDITO")</f>
        <v/>
      </c>
      <c r="I259" s="9">
        <f>H259-SUM(B259:G259)</f>
        <v/>
      </c>
      <c r="J259" s="4">
        <f>SUMIFS(df_blueme_sem_parcelamento!E:E,df_blueme_sem_parcelamento!H:H,Conciliacao!A259)*(-1)</f>
        <v/>
      </c>
      <c r="K259" s="4">
        <f>SUMIFS(df_blueme_com_parcelamento!J:J,df_blueme_com_parcelamento!M:M,Conciliacao!A259)*(-1)</f>
        <v/>
      </c>
      <c r="L259" s="4">
        <f>SUMIFS(df_mutuos!N:N,df_mutuos!B:B,Conciliacao!A259)*(-1)</f>
        <v/>
      </c>
      <c r="M259" s="8">
        <f>SUMIFS(df_bloqueios_judiciais!G:G,df_bloqueios_judiciais!D:D,Conciliacao!A259,df_bloqueios_judiciais!G:G,"&lt;0")</f>
        <v/>
      </c>
      <c r="N259" s="10">
        <f>SUMIFS(df_extratos!I:I,df_extratos!F:F,Conciliacao!BE259,df_extratos!G:G,"DEBITO")+SUMIFS(df_extratos!I:I,df_extratos!F:F,Conciliacao!A259,df_extratos!G:G,"DEBITO")+SUMIFS(df_extratos!I:I,df_extratos!F:F,Conciliacao!BF259,df_extratos!G:G,"DEBITO")+SUMIFS(df_extratos!I:I,df_extratos!F:F,Conciliacao!BG259,df_extratos!G:G,"DEBITO")+SUMIFS(df_extratos!I:I,df_extratos!F:F,Conciliacao!BH259,df_extratos!G:G,"DEBITO")</f>
        <v/>
      </c>
      <c r="O259" s="11">
        <f>N259-SUM(J259:M259)</f>
        <v/>
      </c>
      <c r="P259" s="25">
        <f>SUMIFS(df_ajustes_conciliaco!D:D,df_ajustes_conciliaco!C:C,Conciliacao!A259)</f>
        <v/>
      </c>
      <c r="Q259" s="22">
        <f>O259+I259-P259</f>
        <v/>
      </c>
      <c r="BE259" s="20" t="n">
        <v>45915.5</v>
      </c>
      <c r="BF259" s="20" t="n">
        <v>45915.125</v>
      </c>
      <c r="BG259" s="20" t="n">
        <v>45915.54166666666</v>
      </c>
      <c r="BH259" s="20" t="n">
        <v>45915.625</v>
      </c>
    </row>
    <row r="260">
      <c r="A260" s="5">
        <f>A259+1</f>
        <v/>
      </c>
      <c r="B260" s="3">
        <f>-SUMIFS(df_extrato_zig!G:G,df_extrato_zig!E:E,Conciliacao!A260,df_extrato_zig!D:D,"Saque")-SUMIFS(df_extrato_zig!G:G,df_extrato_zig!E:E,Conciliacao!A260,df_extrato_zig!D:D,"Antecipação")</f>
        <v/>
      </c>
      <c r="C260" s="3">
        <f>SUMIFS(df_extrato_zig!E:E,df_extrato_zig!L:L,Conciliacao!A260,df_extrato_zig!F:F,"DINHEIRO")</f>
        <v/>
      </c>
      <c r="D260" s="3">
        <f>SUMIFS(view_parc_agrup!H:H,view_parc_agrup!G:G,Conciliacao!A260)</f>
        <v/>
      </c>
      <c r="E260" s="3">
        <f>SUMIFS(df_eventos!F:F,df_eventos!H:H,Conciliacao!A260)</f>
        <v/>
      </c>
      <c r="F260" s="3">
        <f>SUMIFS(df_mutuos!M:M,df_mutuos!B:B,Conciliacao!A260)</f>
        <v/>
      </c>
      <c r="G260" s="6">
        <f>SUMIFS(df_bloqueios_judiciais!G:G,df_bloqueios_judiciais!D:D,Conciliacao!A260,df_bloqueios_judiciais!G:G,"&gt;0")</f>
        <v/>
      </c>
      <c r="H260" s="7">
        <f>SUMIFS(df_extratos!I:I,df_extratos!F:F,Conciliacao!BE260,df_extratos!G:G,"CREDITO")+SUMIFS(df_extratos!I:I,df_extratos!F:F,Conciliacao!A260,df_extratos!G:G,"CREDITO")+SUMIFS(df_extratos!I:I,df_extratos!F:F,Conciliacao!BF260,df_extratos!G:G,"CREDITO")+SUMIFS(df_extratos!I:I,df_extratos!F:F,Conciliacao!BG260,df_extratos!G:G,"CREDITO")+SUMIFS(df_extratos!I:I,df_extratos!F:F,Conciliacao!BH260,df_extratos!G:G,"CREDITO")</f>
        <v/>
      </c>
      <c r="I260" s="9">
        <f>H260-SUM(B260:G260)</f>
        <v/>
      </c>
      <c r="J260" s="4">
        <f>SUMIFS(df_blueme_sem_parcelamento!E:E,df_blueme_sem_parcelamento!H:H,Conciliacao!A260)*(-1)</f>
        <v/>
      </c>
      <c r="K260" s="4">
        <f>SUMIFS(df_blueme_com_parcelamento!J:J,df_blueme_com_parcelamento!M:M,Conciliacao!A260)*(-1)</f>
        <v/>
      </c>
      <c r="L260" s="4">
        <f>SUMIFS(df_mutuos!N:N,df_mutuos!B:B,Conciliacao!A260)*(-1)</f>
        <v/>
      </c>
      <c r="M260" s="8">
        <f>SUMIFS(df_bloqueios_judiciais!G:G,df_bloqueios_judiciais!D:D,Conciliacao!A260,df_bloqueios_judiciais!G:G,"&lt;0")</f>
        <v/>
      </c>
      <c r="N260" s="10">
        <f>SUMIFS(df_extratos!I:I,df_extratos!F:F,Conciliacao!BE260,df_extratos!G:G,"DEBITO")+SUMIFS(df_extratos!I:I,df_extratos!F:F,Conciliacao!A260,df_extratos!G:G,"DEBITO")+SUMIFS(df_extratos!I:I,df_extratos!F:F,Conciliacao!BF260,df_extratos!G:G,"DEBITO")+SUMIFS(df_extratos!I:I,df_extratos!F:F,Conciliacao!BG260,df_extratos!G:G,"DEBITO")+SUMIFS(df_extratos!I:I,df_extratos!F:F,Conciliacao!BH260,df_extratos!G:G,"DEBITO")</f>
        <v/>
      </c>
      <c r="O260" s="11">
        <f>N260-SUM(J260:M260)</f>
        <v/>
      </c>
      <c r="P260" s="25">
        <f>SUMIFS(df_ajustes_conciliaco!D:D,df_ajustes_conciliaco!C:C,Conciliacao!A260)</f>
        <v/>
      </c>
      <c r="Q260" s="22">
        <f>O260+I260-P260</f>
        <v/>
      </c>
      <c r="BE260" s="20" t="n">
        <v>45916.5</v>
      </c>
      <c r="BF260" s="20" t="n">
        <v>45916.125</v>
      </c>
      <c r="BG260" s="20" t="n">
        <v>45916.54166666666</v>
      </c>
      <c r="BH260" s="20" t="n">
        <v>45916.625</v>
      </c>
    </row>
    <row r="261">
      <c r="A261" s="5">
        <f>A260+1</f>
        <v/>
      </c>
      <c r="B261" s="3">
        <f>-SUMIFS(df_extrato_zig!G:G,df_extrato_zig!E:E,Conciliacao!A261,df_extrato_zig!D:D,"Saque")-SUMIFS(df_extrato_zig!G:G,df_extrato_zig!E:E,Conciliacao!A261,df_extrato_zig!D:D,"Antecipação")</f>
        <v/>
      </c>
      <c r="C261" s="3">
        <f>SUMIFS(df_extrato_zig!E:E,df_extrato_zig!L:L,Conciliacao!A261,df_extrato_zig!F:F,"DINHEIRO")</f>
        <v/>
      </c>
      <c r="D261" s="3">
        <f>SUMIFS(view_parc_agrup!H:H,view_parc_agrup!G:G,Conciliacao!A261)</f>
        <v/>
      </c>
      <c r="E261" s="3">
        <f>SUMIFS(df_eventos!F:F,df_eventos!H:H,Conciliacao!A261)</f>
        <v/>
      </c>
      <c r="F261" s="3">
        <f>SUMIFS(df_mutuos!M:M,df_mutuos!B:B,Conciliacao!A261)</f>
        <v/>
      </c>
      <c r="G261" s="6">
        <f>SUMIFS(df_bloqueios_judiciais!G:G,df_bloqueios_judiciais!D:D,Conciliacao!A261,df_bloqueios_judiciais!G:G,"&gt;0")</f>
        <v/>
      </c>
      <c r="H261" s="7">
        <f>SUMIFS(df_extratos!I:I,df_extratos!F:F,Conciliacao!BE261,df_extratos!G:G,"CREDITO")+SUMIFS(df_extratos!I:I,df_extratos!F:F,Conciliacao!A261,df_extratos!G:G,"CREDITO")+SUMIFS(df_extratos!I:I,df_extratos!F:F,Conciliacao!BF261,df_extratos!G:G,"CREDITO")+SUMIFS(df_extratos!I:I,df_extratos!F:F,Conciliacao!BG261,df_extratos!G:G,"CREDITO")+SUMIFS(df_extratos!I:I,df_extratos!F:F,Conciliacao!BH261,df_extratos!G:G,"CREDITO")</f>
        <v/>
      </c>
      <c r="I261" s="9">
        <f>H261-SUM(B261:G261)</f>
        <v/>
      </c>
      <c r="J261" s="4">
        <f>SUMIFS(df_blueme_sem_parcelamento!E:E,df_blueme_sem_parcelamento!H:H,Conciliacao!A261)*(-1)</f>
        <v/>
      </c>
      <c r="K261" s="4">
        <f>SUMIFS(df_blueme_com_parcelamento!J:J,df_blueme_com_parcelamento!M:M,Conciliacao!A261)*(-1)</f>
        <v/>
      </c>
      <c r="L261" s="4">
        <f>SUMIFS(df_mutuos!N:N,df_mutuos!B:B,Conciliacao!A261)*(-1)</f>
        <v/>
      </c>
      <c r="M261" s="8">
        <f>SUMIFS(df_bloqueios_judiciais!G:G,df_bloqueios_judiciais!D:D,Conciliacao!A261,df_bloqueios_judiciais!G:G,"&lt;0")</f>
        <v/>
      </c>
      <c r="N261" s="10">
        <f>SUMIFS(df_extratos!I:I,df_extratos!F:F,Conciliacao!BE261,df_extratos!G:G,"DEBITO")+SUMIFS(df_extratos!I:I,df_extratos!F:F,Conciliacao!A261,df_extratos!G:G,"DEBITO")+SUMIFS(df_extratos!I:I,df_extratos!F:F,Conciliacao!BF261,df_extratos!G:G,"DEBITO")+SUMIFS(df_extratos!I:I,df_extratos!F:F,Conciliacao!BG261,df_extratos!G:G,"DEBITO")+SUMIFS(df_extratos!I:I,df_extratos!F:F,Conciliacao!BH261,df_extratos!G:G,"DEBITO")</f>
        <v/>
      </c>
      <c r="O261" s="11">
        <f>N261-SUM(J261:M261)</f>
        <v/>
      </c>
      <c r="P261" s="25">
        <f>SUMIFS(df_ajustes_conciliaco!D:D,df_ajustes_conciliaco!C:C,Conciliacao!A261)</f>
        <v/>
      </c>
      <c r="Q261" s="22">
        <f>O261+I261-P261</f>
        <v/>
      </c>
      <c r="BE261" s="20" t="n">
        <v>45917.5</v>
      </c>
      <c r="BF261" s="20" t="n">
        <v>45917.125</v>
      </c>
      <c r="BG261" s="20" t="n">
        <v>45917.54166666666</v>
      </c>
      <c r="BH261" s="20" t="n">
        <v>45917.625</v>
      </c>
    </row>
    <row r="262">
      <c r="A262" s="5">
        <f>A261+1</f>
        <v/>
      </c>
      <c r="B262" s="3">
        <f>-SUMIFS(df_extrato_zig!G:G,df_extrato_zig!E:E,Conciliacao!A262,df_extrato_zig!D:D,"Saque")-SUMIFS(df_extrato_zig!G:G,df_extrato_zig!E:E,Conciliacao!A262,df_extrato_zig!D:D,"Antecipação")</f>
        <v/>
      </c>
      <c r="C262" s="3">
        <f>SUMIFS(df_extrato_zig!E:E,df_extrato_zig!L:L,Conciliacao!A262,df_extrato_zig!F:F,"DINHEIRO")</f>
        <v/>
      </c>
      <c r="D262" s="3">
        <f>SUMIFS(view_parc_agrup!H:H,view_parc_agrup!G:G,Conciliacao!A262)</f>
        <v/>
      </c>
      <c r="E262" s="3">
        <f>SUMIFS(df_eventos!F:F,df_eventos!H:H,Conciliacao!A262)</f>
        <v/>
      </c>
      <c r="F262" s="3">
        <f>SUMIFS(df_mutuos!M:M,df_mutuos!B:B,Conciliacao!A262)</f>
        <v/>
      </c>
      <c r="G262" s="6">
        <f>SUMIFS(df_bloqueios_judiciais!G:G,df_bloqueios_judiciais!D:D,Conciliacao!A262,df_bloqueios_judiciais!G:G,"&gt;0")</f>
        <v/>
      </c>
      <c r="H262" s="7">
        <f>SUMIFS(df_extratos!I:I,df_extratos!F:F,Conciliacao!BE262,df_extratos!G:G,"CREDITO")+SUMIFS(df_extratos!I:I,df_extratos!F:F,Conciliacao!A262,df_extratos!G:G,"CREDITO")+SUMIFS(df_extratos!I:I,df_extratos!F:F,Conciliacao!BF262,df_extratos!G:G,"CREDITO")+SUMIFS(df_extratos!I:I,df_extratos!F:F,Conciliacao!BG262,df_extratos!G:G,"CREDITO")+SUMIFS(df_extratos!I:I,df_extratos!F:F,Conciliacao!BH262,df_extratos!G:G,"CREDITO")</f>
        <v/>
      </c>
      <c r="I262" s="9">
        <f>H262-SUM(B262:G262)</f>
        <v/>
      </c>
      <c r="J262" s="4">
        <f>SUMIFS(df_blueme_sem_parcelamento!E:E,df_blueme_sem_parcelamento!H:H,Conciliacao!A262)*(-1)</f>
        <v/>
      </c>
      <c r="K262" s="4">
        <f>SUMIFS(df_blueme_com_parcelamento!J:J,df_blueme_com_parcelamento!M:M,Conciliacao!A262)*(-1)</f>
        <v/>
      </c>
      <c r="L262" s="4">
        <f>SUMIFS(df_mutuos!N:N,df_mutuos!B:B,Conciliacao!A262)*(-1)</f>
        <v/>
      </c>
      <c r="M262" s="8">
        <f>SUMIFS(df_bloqueios_judiciais!G:G,df_bloqueios_judiciais!D:D,Conciliacao!A262,df_bloqueios_judiciais!G:G,"&lt;0")</f>
        <v/>
      </c>
      <c r="N262" s="10">
        <f>SUMIFS(df_extratos!I:I,df_extratos!F:F,Conciliacao!BE262,df_extratos!G:G,"DEBITO")+SUMIFS(df_extratos!I:I,df_extratos!F:F,Conciliacao!A262,df_extratos!G:G,"DEBITO")+SUMIFS(df_extratos!I:I,df_extratos!F:F,Conciliacao!BF262,df_extratos!G:G,"DEBITO")+SUMIFS(df_extratos!I:I,df_extratos!F:F,Conciliacao!BG262,df_extratos!G:G,"DEBITO")+SUMIFS(df_extratos!I:I,df_extratos!F:F,Conciliacao!BH262,df_extratos!G:G,"DEBITO")</f>
        <v/>
      </c>
      <c r="O262" s="11">
        <f>N262-SUM(J262:M262)</f>
        <v/>
      </c>
      <c r="P262" s="25">
        <f>SUMIFS(df_ajustes_conciliaco!D:D,df_ajustes_conciliaco!C:C,Conciliacao!A262)</f>
        <v/>
      </c>
      <c r="Q262" s="22">
        <f>O262+I262-P262</f>
        <v/>
      </c>
      <c r="BE262" s="20" t="n">
        <v>45918.5</v>
      </c>
      <c r="BF262" s="20" t="n">
        <v>45918.125</v>
      </c>
      <c r="BG262" s="20" t="n">
        <v>45918.54166666666</v>
      </c>
      <c r="BH262" s="20" t="n">
        <v>45918.625</v>
      </c>
    </row>
    <row r="263">
      <c r="A263" s="5">
        <f>A262+1</f>
        <v/>
      </c>
      <c r="B263" s="3">
        <f>-SUMIFS(df_extrato_zig!G:G,df_extrato_zig!E:E,Conciliacao!A263,df_extrato_zig!D:D,"Saque")-SUMIFS(df_extrato_zig!G:G,df_extrato_zig!E:E,Conciliacao!A263,df_extrato_zig!D:D,"Antecipação")</f>
        <v/>
      </c>
      <c r="C263" s="3">
        <f>SUMIFS(df_extrato_zig!E:E,df_extrato_zig!L:L,Conciliacao!A263,df_extrato_zig!F:F,"DINHEIRO")</f>
        <v/>
      </c>
      <c r="D263" s="3">
        <f>SUMIFS(view_parc_agrup!H:H,view_parc_agrup!G:G,Conciliacao!A263)</f>
        <v/>
      </c>
      <c r="E263" s="3">
        <f>SUMIFS(df_eventos!F:F,df_eventos!H:H,Conciliacao!A263)</f>
        <v/>
      </c>
      <c r="F263" s="3">
        <f>SUMIFS(df_mutuos!M:M,df_mutuos!B:B,Conciliacao!A263)</f>
        <v/>
      </c>
      <c r="G263" s="6">
        <f>SUMIFS(df_bloqueios_judiciais!G:G,df_bloqueios_judiciais!D:D,Conciliacao!A263,df_bloqueios_judiciais!G:G,"&gt;0")</f>
        <v/>
      </c>
      <c r="H263" s="7">
        <f>SUMIFS(df_extratos!I:I,df_extratos!F:F,Conciliacao!BE263,df_extratos!G:G,"CREDITO")+SUMIFS(df_extratos!I:I,df_extratos!F:F,Conciliacao!A263,df_extratos!G:G,"CREDITO")+SUMIFS(df_extratos!I:I,df_extratos!F:F,Conciliacao!BF263,df_extratos!G:G,"CREDITO")+SUMIFS(df_extratos!I:I,df_extratos!F:F,Conciliacao!BG263,df_extratos!G:G,"CREDITO")+SUMIFS(df_extratos!I:I,df_extratos!F:F,Conciliacao!BH263,df_extratos!G:G,"CREDITO")</f>
        <v/>
      </c>
      <c r="I263" s="9">
        <f>H263-SUM(B263:G263)</f>
        <v/>
      </c>
      <c r="J263" s="4">
        <f>SUMIFS(df_blueme_sem_parcelamento!E:E,df_blueme_sem_parcelamento!H:H,Conciliacao!A263)*(-1)</f>
        <v/>
      </c>
      <c r="K263" s="4">
        <f>SUMIFS(df_blueme_com_parcelamento!J:J,df_blueme_com_parcelamento!M:M,Conciliacao!A263)*(-1)</f>
        <v/>
      </c>
      <c r="L263" s="4">
        <f>SUMIFS(df_mutuos!N:N,df_mutuos!B:B,Conciliacao!A263)*(-1)</f>
        <v/>
      </c>
      <c r="M263" s="8">
        <f>SUMIFS(df_bloqueios_judiciais!G:G,df_bloqueios_judiciais!D:D,Conciliacao!A263,df_bloqueios_judiciais!G:G,"&lt;0")</f>
        <v/>
      </c>
      <c r="N263" s="10">
        <f>SUMIFS(df_extratos!I:I,df_extratos!F:F,Conciliacao!BE263,df_extratos!G:G,"DEBITO")+SUMIFS(df_extratos!I:I,df_extratos!F:F,Conciliacao!A263,df_extratos!G:G,"DEBITO")+SUMIFS(df_extratos!I:I,df_extratos!F:F,Conciliacao!BF263,df_extratos!G:G,"DEBITO")+SUMIFS(df_extratos!I:I,df_extratos!F:F,Conciliacao!BG263,df_extratos!G:G,"DEBITO")+SUMIFS(df_extratos!I:I,df_extratos!F:F,Conciliacao!BH263,df_extratos!G:G,"DEBITO")</f>
        <v/>
      </c>
      <c r="O263" s="11">
        <f>N263-SUM(J263:M263)</f>
        <v/>
      </c>
      <c r="P263" s="25">
        <f>SUMIFS(df_ajustes_conciliaco!D:D,df_ajustes_conciliaco!C:C,Conciliacao!A263)</f>
        <v/>
      </c>
      <c r="Q263" s="22">
        <f>O263+I263-P263</f>
        <v/>
      </c>
      <c r="BE263" s="20" t="n">
        <v>45919.5</v>
      </c>
      <c r="BF263" s="20" t="n">
        <v>45919.125</v>
      </c>
      <c r="BG263" s="20" t="n">
        <v>45919.54166666666</v>
      </c>
      <c r="BH263" s="20" t="n">
        <v>45919.625</v>
      </c>
    </row>
    <row r="264">
      <c r="A264" s="5">
        <f>A263+1</f>
        <v/>
      </c>
      <c r="B264" s="3">
        <f>-SUMIFS(df_extrato_zig!G:G,df_extrato_zig!E:E,Conciliacao!A264,df_extrato_zig!D:D,"Saque")-SUMIFS(df_extrato_zig!G:G,df_extrato_zig!E:E,Conciliacao!A264,df_extrato_zig!D:D,"Antecipação")</f>
        <v/>
      </c>
      <c r="C264" s="3">
        <f>SUMIFS(df_extrato_zig!E:E,df_extrato_zig!L:L,Conciliacao!A264,df_extrato_zig!F:F,"DINHEIRO")</f>
        <v/>
      </c>
      <c r="D264" s="3">
        <f>SUMIFS(view_parc_agrup!H:H,view_parc_agrup!G:G,Conciliacao!A264)</f>
        <v/>
      </c>
      <c r="E264" s="3">
        <f>SUMIFS(df_eventos!F:F,df_eventos!H:H,Conciliacao!A264)</f>
        <v/>
      </c>
      <c r="F264" s="3">
        <f>SUMIFS(df_mutuos!M:M,df_mutuos!B:B,Conciliacao!A264)</f>
        <v/>
      </c>
      <c r="G264" s="6">
        <f>SUMIFS(df_bloqueios_judiciais!G:G,df_bloqueios_judiciais!D:D,Conciliacao!A264,df_bloqueios_judiciais!G:G,"&gt;0")</f>
        <v/>
      </c>
      <c r="H264" s="7">
        <f>SUMIFS(df_extratos!I:I,df_extratos!F:F,Conciliacao!BE264,df_extratos!G:G,"CREDITO")+SUMIFS(df_extratos!I:I,df_extratos!F:F,Conciliacao!A264,df_extratos!G:G,"CREDITO")+SUMIFS(df_extratos!I:I,df_extratos!F:F,Conciliacao!BF264,df_extratos!G:G,"CREDITO")+SUMIFS(df_extratos!I:I,df_extratos!F:F,Conciliacao!BG264,df_extratos!G:G,"CREDITO")+SUMIFS(df_extratos!I:I,df_extratos!F:F,Conciliacao!BH264,df_extratos!G:G,"CREDITO")</f>
        <v/>
      </c>
      <c r="I264" s="9">
        <f>H264-SUM(B264:G264)</f>
        <v/>
      </c>
      <c r="J264" s="4">
        <f>SUMIFS(df_blueme_sem_parcelamento!E:E,df_blueme_sem_parcelamento!H:H,Conciliacao!A264)*(-1)</f>
        <v/>
      </c>
      <c r="K264" s="4">
        <f>SUMIFS(df_blueme_com_parcelamento!J:J,df_blueme_com_parcelamento!M:M,Conciliacao!A264)*(-1)</f>
        <v/>
      </c>
      <c r="L264" s="4">
        <f>SUMIFS(df_mutuos!N:N,df_mutuos!B:B,Conciliacao!A264)*(-1)</f>
        <v/>
      </c>
      <c r="M264" s="8">
        <f>SUMIFS(df_bloqueios_judiciais!G:G,df_bloqueios_judiciais!D:D,Conciliacao!A264,df_bloqueios_judiciais!G:G,"&lt;0")</f>
        <v/>
      </c>
      <c r="N264" s="10">
        <f>SUMIFS(df_extratos!I:I,df_extratos!F:F,Conciliacao!BE264,df_extratos!G:G,"DEBITO")+SUMIFS(df_extratos!I:I,df_extratos!F:F,Conciliacao!A264,df_extratos!G:G,"DEBITO")+SUMIFS(df_extratos!I:I,df_extratos!F:F,Conciliacao!BF264,df_extratos!G:G,"DEBITO")+SUMIFS(df_extratos!I:I,df_extratos!F:F,Conciliacao!BG264,df_extratos!G:G,"DEBITO")+SUMIFS(df_extratos!I:I,df_extratos!F:F,Conciliacao!BH264,df_extratos!G:G,"DEBITO")</f>
        <v/>
      </c>
      <c r="O264" s="11">
        <f>N264-SUM(J264:M264)</f>
        <v/>
      </c>
      <c r="P264" s="25">
        <f>SUMIFS(df_ajustes_conciliaco!D:D,df_ajustes_conciliaco!C:C,Conciliacao!A264)</f>
        <v/>
      </c>
      <c r="Q264" s="22">
        <f>O264+I264-P264</f>
        <v/>
      </c>
      <c r="BE264" s="20" t="n">
        <v>45920.5</v>
      </c>
      <c r="BF264" s="20" t="n">
        <v>45920.125</v>
      </c>
      <c r="BG264" s="20" t="n">
        <v>45920.54166666666</v>
      </c>
      <c r="BH264" s="20" t="n">
        <v>45920.625</v>
      </c>
    </row>
    <row r="265">
      <c r="A265" s="5">
        <f>A264+1</f>
        <v/>
      </c>
      <c r="B265" s="3">
        <f>-SUMIFS(df_extrato_zig!G:G,df_extrato_zig!E:E,Conciliacao!A265,df_extrato_zig!D:D,"Saque")-SUMIFS(df_extrato_zig!G:G,df_extrato_zig!E:E,Conciliacao!A265,df_extrato_zig!D:D,"Antecipação")</f>
        <v/>
      </c>
      <c r="C265" s="3">
        <f>SUMIFS(df_extrato_zig!E:E,df_extrato_zig!L:L,Conciliacao!A265,df_extrato_zig!F:F,"DINHEIRO")</f>
        <v/>
      </c>
      <c r="D265" s="3">
        <f>SUMIFS(view_parc_agrup!H:H,view_parc_agrup!G:G,Conciliacao!A265)</f>
        <v/>
      </c>
      <c r="E265" s="3">
        <f>SUMIFS(df_eventos!F:F,df_eventos!H:H,Conciliacao!A265)</f>
        <v/>
      </c>
      <c r="F265" s="3">
        <f>SUMIFS(df_mutuos!M:M,df_mutuos!B:B,Conciliacao!A265)</f>
        <v/>
      </c>
      <c r="G265" s="6">
        <f>SUMIFS(df_bloqueios_judiciais!G:G,df_bloqueios_judiciais!D:D,Conciliacao!A265,df_bloqueios_judiciais!G:G,"&gt;0")</f>
        <v/>
      </c>
      <c r="H265" s="7">
        <f>SUMIFS(df_extratos!I:I,df_extratos!F:F,Conciliacao!BE265,df_extratos!G:G,"CREDITO")+SUMIFS(df_extratos!I:I,df_extratos!F:F,Conciliacao!A265,df_extratos!G:G,"CREDITO")+SUMIFS(df_extratos!I:I,df_extratos!F:F,Conciliacao!BF265,df_extratos!G:G,"CREDITO")+SUMIFS(df_extratos!I:I,df_extratos!F:F,Conciliacao!BG265,df_extratos!G:G,"CREDITO")+SUMIFS(df_extratos!I:I,df_extratos!F:F,Conciliacao!BH265,df_extratos!G:G,"CREDITO")</f>
        <v/>
      </c>
      <c r="I265" s="9">
        <f>H265-SUM(B265:G265)</f>
        <v/>
      </c>
      <c r="J265" s="4">
        <f>SUMIFS(df_blueme_sem_parcelamento!E:E,df_blueme_sem_parcelamento!H:H,Conciliacao!A265)*(-1)</f>
        <v/>
      </c>
      <c r="K265" s="4">
        <f>SUMIFS(df_blueme_com_parcelamento!J:J,df_blueme_com_parcelamento!M:M,Conciliacao!A265)*(-1)</f>
        <v/>
      </c>
      <c r="L265" s="4">
        <f>SUMIFS(df_mutuos!N:N,df_mutuos!B:B,Conciliacao!A265)*(-1)</f>
        <v/>
      </c>
      <c r="M265" s="8">
        <f>SUMIFS(df_bloqueios_judiciais!G:G,df_bloqueios_judiciais!D:D,Conciliacao!A265,df_bloqueios_judiciais!G:G,"&lt;0")</f>
        <v/>
      </c>
      <c r="N265" s="10">
        <f>SUMIFS(df_extratos!I:I,df_extratos!F:F,Conciliacao!BE265,df_extratos!G:G,"DEBITO")+SUMIFS(df_extratos!I:I,df_extratos!F:F,Conciliacao!A265,df_extratos!G:G,"DEBITO")+SUMIFS(df_extratos!I:I,df_extratos!F:F,Conciliacao!BF265,df_extratos!G:G,"DEBITO")+SUMIFS(df_extratos!I:I,df_extratos!F:F,Conciliacao!BG265,df_extratos!G:G,"DEBITO")+SUMIFS(df_extratos!I:I,df_extratos!F:F,Conciliacao!BH265,df_extratos!G:G,"DEBITO")</f>
        <v/>
      </c>
      <c r="O265" s="11">
        <f>N265-SUM(J265:M265)</f>
        <v/>
      </c>
      <c r="P265" s="25">
        <f>SUMIFS(df_ajustes_conciliaco!D:D,df_ajustes_conciliaco!C:C,Conciliacao!A265)</f>
        <v/>
      </c>
      <c r="Q265" s="22">
        <f>O265+I265-P265</f>
        <v/>
      </c>
      <c r="BE265" s="20" t="n">
        <v>45921.5</v>
      </c>
      <c r="BF265" s="20" t="n">
        <v>45921.125</v>
      </c>
      <c r="BG265" s="20" t="n">
        <v>45921.54166666666</v>
      </c>
      <c r="BH265" s="20" t="n">
        <v>45921.625</v>
      </c>
    </row>
    <row r="266">
      <c r="A266" s="5">
        <f>A265+1</f>
        <v/>
      </c>
      <c r="B266" s="3">
        <f>-SUMIFS(df_extrato_zig!G:G,df_extrato_zig!E:E,Conciliacao!A266,df_extrato_zig!D:D,"Saque")-SUMIFS(df_extrato_zig!G:G,df_extrato_zig!E:E,Conciliacao!A266,df_extrato_zig!D:D,"Antecipação")</f>
        <v/>
      </c>
      <c r="C266" s="3">
        <f>SUMIFS(df_extrato_zig!E:E,df_extrato_zig!L:L,Conciliacao!A266,df_extrato_zig!F:F,"DINHEIRO")</f>
        <v/>
      </c>
      <c r="D266" s="3">
        <f>SUMIFS(view_parc_agrup!H:H,view_parc_agrup!G:G,Conciliacao!A266)</f>
        <v/>
      </c>
      <c r="E266" s="3">
        <f>SUMIFS(df_eventos!F:F,df_eventos!H:H,Conciliacao!A266)</f>
        <v/>
      </c>
      <c r="F266" s="3">
        <f>SUMIFS(df_mutuos!M:M,df_mutuos!B:B,Conciliacao!A266)</f>
        <v/>
      </c>
      <c r="G266" s="6">
        <f>SUMIFS(df_bloqueios_judiciais!G:G,df_bloqueios_judiciais!D:D,Conciliacao!A266,df_bloqueios_judiciais!G:G,"&gt;0")</f>
        <v/>
      </c>
      <c r="H266" s="7">
        <f>SUMIFS(df_extratos!I:I,df_extratos!F:F,Conciliacao!BE266,df_extratos!G:G,"CREDITO")+SUMIFS(df_extratos!I:I,df_extratos!F:F,Conciliacao!A266,df_extratos!G:G,"CREDITO")+SUMIFS(df_extratos!I:I,df_extratos!F:F,Conciliacao!BF266,df_extratos!G:G,"CREDITO")+SUMIFS(df_extratos!I:I,df_extratos!F:F,Conciliacao!BG266,df_extratos!G:G,"CREDITO")+SUMIFS(df_extratos!I:I,df_extratos!F:F,Conciliacao!BH266,df_extratos!G:G,"CREDITO")</f>
        <v/>
      </c>
      <c r="I266" s="9">
        <f>H266-SUM(B266:G266)</f>
        <v/>
      </c>
      <c r="J266" s="4">
        <f>SUMIFS(df_blueme_sem_parcelamento!E:E,df_blueme_sem_parcelamento!H:H,Conciliacao!A266)*(-1)</f>
        <v/>
      </c>
      <c r="K266" s="4">
        <f>SUMIFS(df_blueme_com_parcelamento!J:J,df_blueme_com_parcelamento!M:M,Conciliacao!A266)*(-1)</f>
        <v/>
      </c>
      <c r="L266" s="4">
        <f>SUMIFS(df_mutuos!N:N,df_mutuos!B:B,Conciliacao!A266)*(-1)</f>
        <v/>
      </c>
      <c r="M266" s="8">
        <f>SUMIFS(df_bloqueios_judiciais!G:G,df_bloqueios_judiciais!D:D,Conciliacao!A266,df_bloqueios_judiciais!G:G,"&lt;0")</f>
        <v/>
      </c>
      <c r="N266" s="10">
        <f>SUMIFS(df_extratos!I:I,df_extratos!F:F,Conciliacao!BE266,df_extratos!G:G,"DEBITO")+SUMIFS(df_extratos!I:I,df_extratos!F:F,Conciliacao!A266,df_extratos!G:G,"DEBITO")+SUMIFS(df_extratos!I:I,df_extratos!F:F,Conciliacao!BF266,df_extratos!G:G,"DEBITO")+SUMIFS(df_extratos!I:I,df_extratos!F:F,Conciliacao!BG266,df_extratos!G:G,"DEBITO")+SUMIFS(df_extratos!I:I,df_extratos!F:F,Conciliacao!BH266,df_extratos!G:G,"DEBITO")</f>
        <v/>
      </c>
      <c r="O266" s="11">
        <f>N266-SUM(J266:M266)</f>
        <v/>
      </c>
      <c r="P266" s="25">
        <f>SUMIFS(df_ajustes_conciliaco!D:D,df_ajustes_conciliaco!C:C,Conciliacao!A266)</f>
        <v/>
      </c>
      <c r="Q266" s="22">
        <f>O266+I266-P266</f>
        <v/>
      </c>
      <c r="BE266" s="20" t="n">
        <v>45922.5</v>
      </c>
      <c r="BF266" s="20" t="n">
        <v>45922.125</v>
      </c>
      <c r="BG266" s="20" t="n">
        <v>45922.54166666666</v>
      </c>
      <c r="BH266" s="20" t="n">
        <v>45922.625</v>
      </c>
    </row>
    <row r="267">
      <c r="A267" s="5">
        <f>A266+1</f>
        <v/>
      </c>
      <c r="B267" s="3">
        <f>-SUMIFS(df_extrato_zig!G:G,df_extrato_zig!E:E,Conciliacao!A267,df_extrato_zig!D:D,"Saque")-SUMIFS(df_extrato_zig!G:G,df_extrato_zig!E:E,Conciliacao!A267,df_extrato_zig!D:D,"Antecipação")</f>
        <v/>
      </c>
      <c r="C267" s="3">
        <f>SUMIFS(df_extrato_zig!E:E,df_extrato_zig!L:L,Conciliacao!A267,df_extrato_zig!F:F,"DINHEIRO")</f>
        <v/>
      </c>
      <c r="D267" s="3">
        <f>SUMIFS(view_parc_agrup!H:H,view_parc_agrup!G:G,Conciliacao!A267)</f>
        <v/>
      </c>
      <c r="E267" s="3">
        <f>SUMIFS(df_eventos!F:F,df_eventos!H:H,Conciliacao!A267)</f>
        <v/>
      </c>
      <c r="F267" s="3">
        <f>SUMIFS(df_mutuos!M:M,df_mutuos!B:B,Conciliacao!A267)</f>
        <v/>
      </c>
      <c r="G267" s="6">
        <f>SUMIFS(df_bloqueios_judiciais!G:G,df_bloqueios_judiciais!D:D,Conciliacao!A267,df_bloqueios_judiciais!G:G,"&gt;0")</f>
        <v/>
      </c>
      <c r="H267" s="7">
        <f>SUMIFS(df_extratos!I:I,df_extratos!F:F,Conciliacao!BE267,df_extratos!G:G,"CREDITO")+SUMIFS(df_extratos!I:I,df_extratos!F:F,Conciliacao!A267,df_extratos!G:G,"CREDITO")+SUMIFS(df_extratos!I:I,df_extratos!F:F,Conciliacao!BF267,df_extratos!G:G,"CREDITO")+SUMIFS(df_extratos!I:I,df_extratos!F:F,Conciliacao!BG267,df_extratos!G:G,"CREDITO")+SUMIFS(df_extratos!I:I,df_extratos!F:F,Conciliacao!BH267,df_extratos!G:G,"CREDITO")</f>
        <v/>
      </c>
      <c r="I267" s="9">
        <f>H267-SUM(B267:G267)</f>
        <v/>
      </c>
      <c r="J267" s="4">
        <f>SUMIFS(df_blueme_sem_parcelamento!E:E,df_blueme_sem_parcelamento!H:H,Conciliacao!A267)*(-1)</f>
        <v/>
      </c>
      <c r="K267" s="4">
        <f>SUMIFS(df_blueme_com_parcelamento!J:J,df_blueme_com_parcelamento!M:M,Conciliacao!A267)*(-1)</f>
        <v/>
      </c>
      <c r="L267" s="4">
        <f>SUMIFS(df_mutuos!N:N,df_mutuos!B:B,Conciliacao!A267)*(-1)</f>
        <v/>
      </c>
      <c r="M267" s="8">
        <f>SUMIFS(df_bloqueios_judiciais!G:G,df_bloqueios_judiciais!D:D,Conciliacao!A267,df_bloqueios_judiciais!G:G,"&lt;0")</f>
        <v/>
      </c>
      <c r="N267" s="10">
        <f>SUMIFS(df_extratos!I:I,df_extratos!F:F,Conciliacao!BE267,df_extratos!G:G,"DEBITO")+SUMIFS(df_extratos!I:I,df_extratos!F:F,Conciliacao!A267,df_extratos!G:G,"DEBITO")+SUMIFS(df_extratos!I:I,df_extratos!F:F,Conciliacao!BF267,df_extratos!G:G,"DEBITO")+SUMIFS(df_extratos!I:I,df_extratos!F:F,Conciliacao!BG267,df_extratos!G:G,"DEBITO")+SUMIFS(df_extratos!I:I,df_extratos!F:F,Conciliacao!BH267,df_extratos!G:G,"DEBITO")</f>
        <v/>
      </c>
      <c r="O267" s="11">
        <f>N267-SUM(J267:M267)</f>
        <v/>
      </c>
      <c r="P267" s="25">
        <f>SUMIFS(df_ajustes_conciliaco!D:D,df_ajustes_conciliaco!C:C,Conciliacao!A267)</f>
        <v/>
      </c>
      <c r="Q267" s="22">
        <f>O267+I267-P267</f>
        <v/>
      </c>
      <c r="BE267" s="20" t="n">
        <v>45923.5</v>
      </c>
      <c r="BF267" s="20" t="n">
        <v>45923.125</v>
      </c>
      <c r="BG267" s="20" t="n">
        <v>45923.54166666666</v>
      </c>
      <c r="BH267" s="20" t="n">
        <v>45923.625</v>
      </c>
    </row>
    <row r="268">
      <c r="A268" s="5">
        <f>A267+1</f>
        <v/>
      </c>
      <c r="B268" s="3">
        <f>-SUMIFS(df_extrato_zig!G:G,df_extrato_zig!E:E,Conciliacao!A268,df_extrato_zig!D:D,"Saque")-SUMIFS(df_extrato_zig!G:G,df_extrato_zig!E:E,Conciliacao!A268,df_extrato_zig!D:D,"Antecipação")</f>
        <v/>
      </c>
      <c r="C268" s="3">
        <f>SUMIFS(df_extrato_zig!E:E,df_extrato_zig!L:L,Conciliacao!A268,df_extrato_zig!F:F,"DINHEIRO")</f>
        <v/>
      </c>
      <c r="D268" s="3">
        <f>SUMIFS(view_parc_agrup!H:H,view_parc_agrup!G:G,Conciliacao!A268)</f>
        <v/>
      </c>
      <c r="E268" s="3">
        <f>SUMIFS(df_eventos!F:F,df_eventos!H:H,Conciliacao!A268)</f>
        <v/>
      </c>
      <c r="F268" s="3">
        <f>SUMIFS(df_mutuos!M:M,df_mutuos!B:B,Conciliacao!A268)</f>
        <v/>
      </c>
      <c r="G268" s="6">
        <f>SUMIFS(df_bloqueios_judiciais!G:G,df_bloqueios_judiciais!D:D,Conciliacao!A268,df_bloqueios_judiciais!G:G,"&gt;0")</f>
        <v/>
      </c>
      <c r="H268" s="7">
        <f>SUMIFS(df_extratos!I:I,df_extratos!F:F,Conciliacao!BE268,df_extratos!G:G,"CREDITO")+SUMIFS(df_extratos!I:I,df_extratos!F:F,Conciliacao!A268,df_extratos!G:G,"CREDITO")+SUMIFS(df_extratos!I:I,df_extratos!F:F,Conciliacao!BF268,df_extratos!G:G,"CREDITO")+SUMIFS(df_extratos!I:I,df_extratos!F:F,Conciliacao!BG268,df_extratos!G:G,"CREDITO")+SUMIFS(df_extratos!I:I,df_extratos!F:F,Conciliacao!BH268,df_extratos!G:G,"CREDITO")</f>
        <v/>
      </c>
      <c r="I268" s="9">
        <f>H268-SUM(B268:G268)</f>
        <v/>
      </c>
      <c r="J268" s="4">
        <f>SUMIFS(df_blueme_sem_parcelamento!E:E,df_blueme_sem_parcelamento!H:H,Conciliacao!A268)*(-1)</f>
        <v/>
      </c>
      <c r="K268" s="4">
        <f>SUMIFS(df_blueme_com_parcelamento!J:J,df_blueme_com_parcelamento!M:M,Conciliacao!A268)*(-1)</f>
        <v/>
      </c>
      <c r="L268" s="4">
        <f>SUMIFS(df_mutuos!N:N,df_mutuos!B:B,Conciliacao!A268)*(-1)</f>
        <v/>
      </c>
      <c r="M268" s="8">
        <f>SUMIFS(df_bloqueios_judiciais!G:G,df_bloqueios_judiciais!D:D,Conciliacao!A268,df_bloqueios_judiciais!G:G,"&lt;0")</f>
        <v/>
      </c>
      <c r="N268" s="10">
        <f>SUMIFS(df_extratos!I:I,df_extratos!F:F,Conciliacao!BE268,df_extratos!G:G,"DEBITO")+SUMIFS(df_extratos!I:I,df_extratos!F:F,Conciliacao!A268,df_extratos!G:G,"DEBITO")+SUMIFS(df_extratos!I:I,df_extratos!F:F,Conciliacao!BF268,df_extratos!G:G,"DEBITO")+SUMIFS(df_extratos!I:I,df_extratos!F:F,Conciliacao!BG268,df_extratos!G:G,"DEBITO")+SUMIFS(df_extratos!I:I,df_extratos!F:F,Conciliacao!BH268,df_extratos!G:G,"DEBITO")</f>
        <v/>
      </c>
      <c r="O268" s="11">
        <f>N268-SUM(J268:M268)</f>
        <v/>
      </c>
      <c r="P268" s="25">
        <f>SUMIFS(df_ajustes_conciliaco!D:D,df_ajustes_conciliaco!C:C,Conciliacao!A268)</f>
        <v/>
      </c>
      <c r="Q268" s="22">
        <f>O268+I268-P268</f>
        <v/>
      </c>
      <c r="BE268" s="20" t="n">
        <v>45924.5</v>
      </c>
      <c r="BF268" s="20" t="n">
        <v>45924.125</v>
      </c>
      <c r="BG268" s="20" t="n">
        <v>45924.54166666666</v>
      </c>
      <c r="BH268" s="20" t="n">
        <v>45924.625</v>
      </c>
    </row>
    <row r="269">
      <c r="A269" s="5">
        <f>A268+1</f>
        <v/>
      </c>
      <c r="B269" s="3">
        <f>-SUMIFS(df_extrato_zig!G:G,df_extrato_zig!E:E,Conciliacao!A269,df_extrato_zig!D:D,"Saque")-SUMIFS(df_extrato_zig!G:G,df_extrato_zig!E:E,Conciliacao!A269,df_extrato_zig!D:D,"Antecipação")</f>
        <v/>
      </c>
      <c r="C269" s="3">
        <f>SUMIFS(df_extrato_zig!E:E,df_extrato_zig!L:L,Conciliacao!A269,df_extrato_zig!F:F,"DINHEIRO")</f>
        <v/>
      </c>
      <c r="D269" s="3">
        <f>SUMIFS(view_parc_agrup!H:H,view_parc_agrup!G:G,Conciliacao!A269)</f>
        <v/>
      </c>
      <c r="E269" s="3">
        <f>SUMIFS(df_eventos!F:F,df_eventos!H:H,Conciliacao!A269)</f>
        <v/>
      </c>
      <c r="F269" s="3">
        <f>SUMIFS(df_mutuos!M:M,df_mutuos!B:B,Conciliacao!A269)</f>
        <v/>
      </c>
      <c r="G269" s="6">
        <f>SUMIFS(df_bloqueios_judiciais!G:G,df_bloqueios_judiciais!D:D,Conciliacao!A269,df_bloqueios_judiciais!G:G,"&gt;0")</f>
        <v/>
      </c>
      <c r="H269" s="7">
        <f>SUMIFS(df_extratos!I:I,df_extratos!F:F,Conciliacao!BE269,df_extratos!G:G,"CREDITO")+SUMIFS(df_extratos!I:I,df_extratos!F:F,Conciliacao!A269,df_extratos!G:G,"CREDITO")+SUMIFS(df_extratos!I:I,df_extratos!F:F,Conciliacao!BF269,df_extratos!G:G,"CREDITO")+SUMIFS(df_extratos!I:I,df_extratos!F:F,Conciliacao!BG269,df_extratos!G:G,"CREDITO")+SUMIFS(df_extratos!I:I,df_extratos!F:F,Conciliacao!BH269,df_extratos!G:G,"CREDITO")</f>
        <v/>
      </c>
      <c r="I269" s="9">
        <f>H269-SUM(B269:G269)</f>
        <v/>
      </c>
      <c r="J269" s="4">
        <f>SUMIFS(df_blueme_sem_parcelamento!E:E,df_blueme_sem_parcelamento!H:H,Conciliacao!A269)*(-1)</f>
        <v/>
      </c>
      <c r="K269" s="4">
        <f>SUMIFS(df_blueme_com_parcelamento!J:J,df_blueme_com_parcelamento!M:M,Conciliacao!A269)*(-1)</f>
        <v/>
      </c>
      <c r="L269" s="4">
        <f>SUMIFS(df_mutuos!N:N,df_mutuos!B:B,Conciliacao!A269)*(-1)</f>
        <v/>
      </c>
      <c r="M269" s="8">
        <f>SUMIFS(df_bloqueios_judiciais!G:G,df_bloqueios_judiciais!D:D,Conciliacao!A269,df_bloqueios_judiciais!G:G,"&lt;0")</f>
        <v/>
      </c>
      <c r="N269" s="10">
        <f>SUMIFS(df_extratos!I:I,df_extratos!F:F,Conciliacao!BE269,df_extratos!G:G,"DEBITO")+SUMIFS(df_extratos!I:I,df_extratos!F:F,Conciliacao!A269,df_extratos!G:G,"DEBITO")+SUMIFS(df_extratos!I:I,df_extratos!F:F,Conciliacao!BF269,df_extratos!G:G,"DEBITO")+SUMIFS(df_extratos!I:I,df_extratos!F:F,Conciliacao!BG269,df_extratos!G:G,"DEBITO")+SUMIFS(df_extratos!I:I,df_extratos!F:F,Conciliacao!BH269,df_extratos!G:G,"DEBITO")</f>
        <v/>
      </c>
      <c r="O269" s="11">
        <f>N269-SUM(J269:M269)</f>
        <v/>
      </c>
      <c r="P269" s="25">
        <f>SUMIFS(df_ajustes_conciliaco!D:D,df_ajustes_conciliaco!C:C,Conciliacao!A269)</f>
        <v/>
      </c>
      <c r="Q269" s="22">
        <f>O269+I269-P269</f>
        <v/>
      </c>
      <c r="BE269" s="20" t="n">
        <v>45925.5</v>
      </c>
      <c r="BF269" s="20" t="n">
        <v>45925.125</v>
      </c>
      <c r="BG269" s="20" t="n">
        <v>45925.54166666666</v>
      </c>
      <c r="BH269" s="20" t="n">
        <v>45925.625</v>
      </c>
    </row>
    <row r="270">
      <c r="A270" s="5">
        <f>A269+1</f>
        <v/>
      </c>
      <c r="B270" s="3">
        <f>-SUMIFS(df_extrato_zig!G:G,df_extrato_zig!E:E,Conciliacao!A270,df_extrato_zig!D:D,"Saque")-SUMIFS(df_extrato_zig!G:G,df_extrato_zig!E:E,Conciliacao!A270,df_extrato_zig!D:D,"Antecipação")</f>
        <v/>
      </c>
      <c r="C270" s="3">
        <f>SUMIFS(df_extrato_zig!E:E,df_extrato_zig!L:L,Conciliacao!A270,df_extrato_zig!F:F,"DINHEIRO")</f>
        <v/>
      </c>
      <c r="D270" s="3">
        <f>SUMIFS(view_parc_agrup!H:H,view_parc_agrup!G:G,Conciliacao!A270)</f>
        <v/>
      </c>
      <c r="E270" s="3">
        <f>SUMIFS(df_eventos!F:F,df_eventos!H:H,Conciliacao!A270)</f>
        <v/>
      </c>
      <c r="F270" s="3">
        <f>SUMIFS(df_mutuos!M:M,df_mutuos!B:B,Conciliacao!A270)</f>
        <v/>
      </c>
      <c r="G270" s="6">
        <f>SUMIFS(df_bloqueios_judiciais!G:G,df_bloqueios_judiciais!D:D,Conciliacao!A270,df_bloqueios_judiciais!G:G,"&gt;0")</f>
        <v/>
      </c>
      <c r="H270" s="7">
        <f>SUMIFS(df_extratos!I:I,df_extratos!F:F,Conciliacao!BE270,df_extratos!G:G,"CREDITO")+SUMIFS(df_extratos!I:I,df_extratos!F:F,Conciliacao!A270,df_extratos!G:G,"CREDITO")+SUMIFS(df_extratos!I:I,df_extratos!F:F,Conciliacao!BF270,df_extratos!G:G,"CREDITO")+SUMIFS(df_extratos!I:I,df_extratos!F:F,Conciliacao!BG270,df_extratos!G:G,"CREDITO")+SUMIFS(df_extratos!I:I,df_extratos!F:F,Conciliacao!BH270,df_extratos!G:G,"CREDITO")</f>
        <v/>
      </c>
      <c r="I270" s="9">
        <f>H270-SUM(B270:G270)</f>
        <v/>
      </c>
      <c r="J270" s="4">
        <f>SUMIFS(df_blueme_sem_parcelamento!E:E,df_blueme_sem_parcelamento!H:H,Conciliacao!A270)*(-1)</f>
        <v/>
      </c>
      <c r="K270" s="4">
        <f>SUMIFS(df_blueme_com_parcelamento!J:J,df_blueme_com_parcelamento!M:M,Conciliacao!A270)*(-1)</f>
        <v/>
      </c>
      <c r="L270" s="4">
        <f>SUMIFS(df_mutuos!N:N,df_mutuos!B:B,Conciliacao!A270)*(-1)</f>
        <v/>
      </c>
      <c r="M270" s="8">
        <f>SUMIFS(df_bloqueios_judiciais!G:G,df_bloqueios_judiciais!D:D,Conciliacao!A270,df_bloqueios_judiciais!G:G,"&lt;0")</f>
        <v/>
      </c>
      <c r="N270" s="10">
        <f>SUMIFS(df_extratos!I:I,df_extratos!F:F,Conciliacao!BE270,df_extratos!G:G,"DEBITO")+SUMIFS(df_extratos!I:I,df_extratos!F:F,Conciliacao!A270,df_extratos!G:G,"DEBITO")+SUMIFS(df_extratos!I:I,df_extratos!F:F,Conciliacao!BF270,df_extratos!G:G,"DEBITO")+SUMIFS(df_extratos!I:I,df_extratos!F:F,Conciliacao!BG270,df_extratos!G:G,"DEBITO")+SUMIFS(df_extratos!I:I,df_extratos!F:F,Conciliacao!BH270,df_extratos!G:G,"DEBITO")</f>
        <v/>
      </c>
      <c r="O270" s="11">
        <f>N270-SUM(J270:M270)</f>
        <v/>
      </c>
      <c r="P270" s="25">
        <f>SUMIFS(df_ajustes_conciliaco!D:D,df_ajustes_conciliaco!C:C,Conciliacao!A270)</f>
        <v/>
      </c>
      <c r="Q270" s="22">
        <f>O270+I270-P270</f>
        <v/>
      </c>
      <c r="BE270" s="20" t="n">
        <v>45926.5</v>
      </c>
      <c r="BF270" s="20" t="n">
        <v>45926.125</v>
      </c>
      <c r="BG270" s="20" t="n">
        <v>45926.54166666666</v>
      </c>
      <c r="BH270" s="20" t="n">
        <v>45926.625</v>
      </c>
    </row>
    <row r="271">
      <c r="A271" s="5">
        <f>A270+1</f>
        <v/>
      </c>
      <c r="B271" s="3">
        <f>-SUMIFS(df_extrato_zig!G:G,df_extrato_zig!E:E,Conciliacao!A271,df_extrato_zig!D:D,"Saque")-SUMIFS(df_extrato_zig!G:G,df_extrato_zig!E:E,Conciliacao!A271,df_extrato_zig!D:D,"Antecipação")</f>
        <v/>
      </c>
      <c r="C271" s="3">
        <f>SUMIFS(df_extrato_zig!E:E,df_extrato_zig!L:L,Conciliacao!A271,df_extrato_zig!F:F,"DINHEIRO")</f>
        <v/>
      </c>
      <c r="D271" s="3">
        <f>SUMIFS(view_parc_agrup!H:H,view_parc_agrup!G:G,Conciliacao!A271)</f>
        <v/>
      </c>
      <c r="E271" s="3">
        <f>SUMIFS(df_eventos!F:F,df_eventos!H:H,Conciliacao!A271)</f>
        <v/>
      </c>
      <c r="F271" s="3">
        <f>SUMIFS(df_mutuos!M:M,df_mutuos!B:B,Conciliacao!A271)</f>
        <v/>
      </c>
      <c r="G271" s="6">
        <f>SUMIFS(df_bloqueios_judiciais!G:G,df_bloqueios_judiciais!D:D,Conciliacao!A271,df_bloqueios_judiciais!G:G,"&gt;0")</f>
        <v/>
      </c>
      <c r="H271" s="7">
        <f>SUMIFS(df_extratos!I:I,df_extratos!F:F,Conciliacao!BE271,df_extratos!G:G,"CREDITO")+SUMIFS(df_extratos!I:I,df_extratos!F:F,Conciliacao!A271,df_extratos!G:G,"CREDITO")+SUMIFS(df_extratos!I:I,df_extratos!F:F,Conciliacao!BF271,df_extratos!G:G,"CREDITO")+SUMIFS(df_extratos!I:I,df_extratos!F:F,Conciliacao!BG271,df_extratos!G:G,"CREDITO")+SUMIFS(df_extratos!I:I,df_extratos!F:F,Conciliacao!BH271,df_extratos!G:G,"CREDITO")</f>
        <v/>
      </c>
      <c r="I271" s="9">
        <f>H271-SUM(B271:G271)</f>
        <v/>
      </c>
      <c r="J271" s="4">
        <f>SUMIFS(df_blueme_sem_parcelamento!E:E,df_blueme_sem_parcelamento!H:H,Conciliacao!A271)*(-1)</f>
        <v/>
      </c>
      <c r="K271" s="4">
        <f>SUMIFS(df_blueme_com_parcelamento!J:J,df_blueme_com_parcelamento!M:M,Conciliacao!A271)*(-1)</f>
        <v/>
      </c>
      <c r="L271" s="4">
        <f>SUMIFS(df_mutuos!N:N,df_mutuos!B:B,Conciliacao!A271)*(-1)</f>
        <v/>
      </c>
      <c r="M271" s="8">
        <f>SUMIFS(df_bloqueios_judiciais!G:G,df_bloqueios_judiciais!D:D,Conciliacao!A271,df_bloqueios_judiciais!G:G,"&lt;0")</f>
        <v/>
      </c>
      <c r="N271" s="10">
        <f>SUMIFS(df_extratos!I:I,df_extratos!F:F,Conciliacao!BE271,df_extratos!G:G,"DEBITO")+SUMIFS(df_extratos!I:I,df_extratos!F:F,Conciliacao!A271,df_extratos!G:G,"DEBITO")+SUMIFS(df_extratos!I:I,df_extratos!F:F,Conciliacao!BF271,df_extratos!G:G,"DEBITO")+SUMIFS(df_extratos!I:I,df_extratos!F:F,Conciliacao!BG271,df_extratos!G:G,"DEBITO")+SUMIFS(df_extratos!I:I,df_extratos!F:F,Conciliacao!BH271,df_extratos!G:G,"DEBITO")</f>
        <v/>
      </c>
      <c r="O271" s="11">
        <f>N271-SUM(J271:M271)</f>
        <v/>
      </c>
      <c r="P271" s="25">
        <f>SUMIFS(df_ajustes_conciliaco!D:D,df_ajustes_conciliaco!C:C,Conciliacao!A271)</f>
        <v/>
      </c>
      <c r="Q271" s="22">
        <f>O271+I271-P271</f>
        <v/>
      </c>
      <c r="BE271" s="20" t="n">
        <v>45927.5</v>
      </c>
      <c r="BF271" s="20" t="n">
        <v>45927.125</v>
      </c>
      <c r="BG271" s="20" t="n">
        <v>45927.54166666666</v>
      </c>
      <c r="BH271" s="20" t="n">
        <v>45927.625</v>
      </c>
    </row>
    <row r="272">
      <c r="A272" s="5">
        <f>A271+1</f>
        <v/>
      </c>
      <c r="B272" s="3">
        <f>-SUMIFS(df_extrato_zig!G:G,df_extrato_zig!E:E,Conciliacao!A272,df_extrato_zig!D:D,"Saque")-SUMIFS(df_extrato_zig!G:G,df_extrato_zig!E:E,Conciliacao!A272,df_extrato_zig!D:D,"Antecipação")</f>
        <v/>
      </c>
      <c r="C272" s="3">
        <f>SUMIFS(df_extrato_zig!E:E,df_extrato_zig!L:L,Conciliacao!A272,df_extrato_zig!F:F,"DINHEIRO")</f>
        <v/>
      </c>
      <c r="D272" s="3">
        <f>SUMIFS(view_parc_agrup!H:H,view_parc_agrup!G:G,Conciliacao!A272)</f>
        <v/>
      </c>
      <c r="E272" s="3">
        <f>SUMIFS(df_eventos!F:F,df_eventos!H:H,Conciliacao!A272)</f>
        <v/>
      </c>
      <c r="F272" s="3">
        <f>SUMIFS(df_mutuos!M:M,df_mutuos!B:B,Conciliacao!A272)</f>
        <v/>
      </c>
      <c r="G272" s="6">
        <f>SUMIFS(df_bloqueios_judiciais!G:G,df_bloqueios_judiciais!D:D,Conciliacao!A272,df_bloqueios_judiciais!G:G,"&gt;0")</f>
        <v/>
      </c>
      <c r="H272" s="7">
        <f>SUMIFS(df_extratos!I:I,df_extratos!F:F,Conciliacao!BE272,df_extratos!G:G,"CREDITO")+SUMIFS(df_extratos!I:I,df_extratos!F:F,Conciliacao!A272,df_extratos!G:G,"CREDITO")+SUMIFS(df_extratos!I:I,df_extratos!F:F,Conciliacao!BF272,df_extratos!G:G,"CREDITO")+SUMIFS(df_extratos!I:I,df_extratos!F:F,Conciliacao!BG272,df_extratos!G:G,"CREDITO")+SUMIFS(df_extratos!I:I,df_extratos!F:F,Conciliacao!BH272,df_extratos!G:G,"CREDITO")</f>
        <v/>
      </c>
      <c r="I272" s="9">
        <f>H272-SUM(B272:G272)</f>
        <v/>
      </c>
      <c r="J272" s="4">
        <f>SUMIFS(df_blueme_sem_parcelamento!E:E,df_blueme_sem_parcelamento!H:H,Conciliacao!A272)*(-1)</f>
        <v/>
      </c>
      <c r="K272" s="4">
        <f>SUMIFS(df_blueme_com_parcelamento!J:J,df_blueme_com_parcelamento!M:M,Conciliacao!A272)*(-1)</f>
        <v/>
      </c>
      <c r="L272" s="4">
        <f>SUMIFS(df_mutuos!N:N,df_mutuos!B:B,Conciliacao!A272)*(-1)</f>
        <v/>
      </c>
      <c r="M272" s="8">
        <f>SUMIFS(df_bloqueios_judiciais!G:G,df_bloqueios_judiciais!D:D,Conciliacao!A272,df_bloqueios_judiciais!G:G,"&lt;0")</f>
        <v/>
      </c>
      <c r="N272" s="10">
        <f>SUMIFS(df_extratos!I:I,df_extratos!F:F,Conciliacao!BE272,df_extratos!G:G,"DEBITO")+SUMIFS(df_extratos!I:I,df_extratos!F:F,Conciliacao!A272,df_extratos!G:G,"DEBITO")+SUMIFS(df_extratos!I:I,df_extratos!F:F,Conciliacao!BF272,df_extratos!G:G,"DEBITO")+SUMIFS(df_extratos!I:I,df_extratos!F:F,Conciliacao!BG272,df_extratos!G:G,"DEBITO")+SUMIFS(df_extratos!I:I,df_extratos!F:F,Conciliacao!BH272,df_extratos!G:G,"DEBITO")</f>
        <v/>
      </c>
      <c r="O272" s="11">
        <f>N272-SUM(J272:M272)</f>
        <v/>
      </c>
      <c r="P272" s="25">
        <f>SUMIFS(df_ajustes_conciliaco!D:D,df_ajustes_conciliaco!C:C,Conciliacao!A272)</f>
        <v/>
      </c>
      <c r="Q272" s="22">
        <f>O272+I272-P272</f>
        <v/>
      </c>
      <c r="BE272" s="20" t="n">
        <v>45928.5</v>
      </c>
      <c r="BF272" s="20" t="n">
        <v>45928.125</v>
      </c>
      <c r="BG272" s="20" t="n">
        <v>45928.54166666666</v>
      </c>
      <c r="BH272" s="20" t="n">
        <v>45928.625</v>
      </c>
    </row>
    <row r="273">
      <c r="A273" s="5">
        <f>A272+1</f>
        <v/>
      </c>
      <c r="B273" s="3">
        <f>-SUMIFS(df_extrato_zig!G:G,df_extrato_zig!E:E,Conciliacao!A273,df_extrato_zig!D:D,"Saque")-SUMIFS(df_extrato_zig!G:G,df_extrato_zig!E:E,Conciliacao!A273,df_extrato_zig!D:D,"Antecipação")</f>
        <v/>
      </c>
      <c r="C273" s="3">
        <f>SUMIFS(df_extrato_zig!E:E,df_extrato_zig!L:L,Conciliacao!A273,df_extrato_zig!F:F,"DINHEIRO")</f>
        <v/>
      </c>
      <c r="D273" s="3">
        <f>SUMIFS(view_parc_agrup!H:H,view_parc_agrup!G:G,Conciliacao!A273)</f>
        <v/>
      </c>
      <c r="E273" s="3">
        <f>SUMIFS(df_eventos!F:F,df_eventos!H:H,Conciliacao!A273)</f>
        <v/>
      </c>
      <c r="F273" s="3">
        <f>SUMIFS(df_mutuos!M:M,df_mutuos!B:B,Conciliacao!A273)</f>
        <v/>
      </c>
      <c r="G273" s="6">
        <f>SUMIFS(df_bloqueios_judiciais!G:G,df_bloqueios_judiciais!D:D,Conciliacao!A273,df_bloqueios_judiciais!G:G,"&gt;0")</f>
        <v/>
      </c>
      <c r="H273" s="7">
        <f>SUMIFS(df_extratos!I:I,df_extratos!F:F,Conciliacao!BE273,df_extratos!G:G,"CREDITO")+SUMIFS(df_extratos!I:I,df_extratos!F:F,Conciliacao!A273,df_extratos!G:G,"CREDITO")+SUMIFS(df_extratos!I:I,df_extratos!F:F,Conciliacao!BF273,df_extratos!G:G,"CREDITO")+SUMIFS(df_extratos!I:I,df_extratos!F:F,Conciliacao!BG273,df_extratos!G:G,"CREDITO")+SUMIFS(df_extratos!I:I,df_extratos!F:F,Conciliacao!BH273,df_extratos!G:G,"CREDITO")</f>
        <v/>
      </c>
      <c r="I273" s="9">
        <f>H273-SUM(B273:G273)</f>
        <v/>
      </c>
      <c r="J273" s="4">
        <f>SUMIFS(df_blueme_sem_parcelamento!E:E,df_blueme_sem_parcelamento!H:H,Conciliacao!A273)*(-1)</f>
        <v/>
      </c>
      <c r="K273" s="4">
        <f>SUMIFS(df_blueme_com_parcelamento!J:J,df_blueme_com_parcelamento!M:M,Conciliacao!A273)*(-1)</f>
        <v/>
      </c>
      <c r="L273" s="4">
        <f>SUMIFS(df_mutuos!N:N,df_mutuos!B:B,Conciliacao!A273)*(-1)</f>
        <v/>
      </c>
      <c r="M273" s="8">
        <f>SUMIFS(df_bloqueios_judiciais!G:G,df_bloqueios_judiciais!D:D,Conciliacao!A273,df_bloqueios_judiciais!G:G,"&lt;0")</f>
        <v/>
      </c>
      <c r="N273" s="10">
        <f>SUMIFS(df_extratos!I:I,df_extratos!F:F,Conciliacao!BE273,df_extratos!G:G,"DEBITO")+SUMIFS(df_extratos!I:I,df_extratos!F:F,Conciliacao!A273,df_extratos!G:G,"DEBITO")+SUMIFS(df_extratos!I:I,df_extratos!F:F,Conciliacao!BF273,df_extratos!G:G,"DEBITO")+SUMIFS(df_extratos!I:I,df_extratos!F:F,Conciliacao!BG273,df_extratos!G:G,"DEBITO")+SUMIFS(df_extratos!I:I,df_extratos!F:F,Conciliacao!BH273,df_extratos!G:G,"DEBITO")</f>
        <v/>
      </c>
      <c r="O273" s="11">
        <f>N273-SUM(J273:M273)</f>
        <v/>
      </c>
      <c r="P273" s="25">
        <f>SUMIFS(df_ajustes_conciliaco!D:D,df_ajustes_conciliaco!C:C,Conciliacao!A273)</f>
        <v/>
      </c>
      <c r="Q273" s="22">
        <f>O273+I273-P273</f>
        <v/>
      </c>
      <c r="BE273" s="20" t="n">
        <v>45929.5</v>
      </c>
      <c r="BF273" s="20" t="n">
        <v>45929.125</v>
      </c>
      <c r="BG273" s="20" t="n">
        <v>45929.54166666666</v>
      </c>
      <c r="BH273" s="20" t="n">
        <v>45929.625</v>
      </c>
    </row>
    <row r="274">
      <c r="A274" s="5">
        <f>A273+1</f>
        <v/>
      </c>
      <c r="B274" s="3">
        <f>-SUMIFS(df_extrato_zig!G:G,df_extrato_zig!E:E,Conciliacao!A274,df_extrato_zig!D:D,"Saque")-SUMIFS(df_extrato_zig!G:G,df_extrato_zig!E:E,Conciliacao!A274,df_extrato_zig!D:D,"Antecipação")</f>
        <v/>
      </c>
      <c r="C274" s="3">
        <f>SUMIFS(df_extrato_zig!E:E,df_extrato_zig!L:L,Conciliacao!A274,df_extrato_zig!F:F,"DINHEIRO")</f>
        <v/>
      </c>
      <c r="D274" s="3">
        <f>SUMIFS(view_parc_agrup!H:H,view_parc_agrup!G:G,Conciliacao!A274)</f>
        <v/>
      </c>
      <c r="E274" s="3">
        <f>SUMIFS(df_eventos!F:F,df_eventos!H:H,Conciliacao!A274)</f>
        <v/>
      </c>
      <c r="F274" s="3">
        <f>SUMIFS(df_mutuos!M:M,df_mutuos!B:B,Conciliacao!A274)</f>
        <v/>
      </c>
      <c r="G274" s="6">
        <f>SUMIFS(df_bloqueios_judiciais!G:G,df_bloqueios_judiciais!D:D,Conciliacao!A274,df_bloqueios_judiciais!G:G,"&gt;0")</f>
        <v/>
      </c>
      <c r="H274" s="7">
        <f>SUMIFS(df_extratos!I:I,df_extratos!F:F,Conciliacao!BE274,df_extratos!G:G,"CREDITO")+SUMIFS(df_extratos!I:I,df_extratos!F:F,Conciliacao!A274,df_extratos!G:G,"CREDITO")+SUMIFS(df_extratos!I:I,df_extratos!F:F,Conciliacao!BF274,df_extratos!G:G,"CREDITO")+SUMIFS(df_extratos!I:I,df_extratos!F:F,Conciliacao!BG274,df_extratos!G:G,"CREDITO")+SUMIFS(df_extratos!I:I,df_extratos!F:F,Conciliacao!BH274,df_extratos!G:G,"CREDITO")</f>
        <v/>
      </c>
      <c r="I274" s="9">
        <f>H274-SUM(B274:G274)</f>
        <v/>
      </c>
      <c r="J274" s="4">
        <f>SUMIFS(df_blueme_sem_parcelamento!E:E,df_blueme_sem_parcelamento!H:H,Conciliacao!A274)*(-1)</f>
        <v/>
      </c>
      <c r="K274" s="4">
        <f>SUMIFS(df_blueme_com_parcelamento!J:J,df_blueme_com_parcelamento!M:M,Conciliacao!A274)*(-1)</f>
        <v/>
      </c>
      <c r="L274" s="4">
        <f>SUMIFS(df_mutuos!N:N,df_mutuos!B:B,Conciliacao!A274)*(-1)</f>
        <v/>
      </c>
      <c r="M274" s="8">
        <f>SUMIFS(df_bloqueios_judiciais!G:G,df_bloqueios_judiciais!D:D,Conciliacao!A274,df_bloqueios_judiciais!G:G,"&lt;0")</f>
        <v/>
      </c>
      <c r="N274" s="10">
        <f>SUMIFS(df_extratos!I:I,df_extratos!F:F,Conciliacao!BE274,df_extratos!G:G,"DEBITO")+SUMIFS(df_extratos!I:I,df_extratos!F:F,Conciliacao!A274,df_extratos!G:G,"DEBITO")+SUMIFS(df_extratos!I:I,df_extratos!F:F,Conciliacao!BF274,df_extratos!G:G,"DEBITO")+SUMIFS(df_extratos!I:I,df_extratos!F:F,Conciliacao!BG274,df_extratos!G:G,"DEBITO")+SUMIFS(df_extratos!I:I,df_extratos!F:F,Conciliacao!BH274,df_extratos!G:G,"DEBITO")</f>
        <v/>
      </c>
      <c r="O274" s="11">
        <f>N274-SUM(J274:M274)</f>
        <v/>
      </c>
      <c r="P274" s="25">
        <f>SUMIFS(df_ajustes_conciliaco!D:D,df_ajustes_conciliaco!C:C,Conciliacao!A274)</f>
        <v/>
      </c>
      <c r="Q274" s="22">
        <f>O274+I274-P274</f>
        <v/>
      </c>
      <c r="BE274" s="20" t="n">
        <v>45930.5</v>
      </c>
      <c r="BF274" s="20" t="n">
        <v>45930.125</v>
      </c>
      <c r="BG274" s="20" t="n">
        <v>45930.54166666666</v>
      </c>
      <c r="BH274" s="20" t="n">
        <v>45930.625</v>
      </c>
    </row>
    <row r="275">
      <c r="A275" s="5">
        <f>A274+1</f>
        <v/>
      </c>
      <c r="B275" s="3">
        <f>-SUMIFS(df_extrato_zig!G:G,df_extrato_zig!E:E,Conciliacao!A275,df_extrato_zig!D:D,"Saque")-SUMIFS(df_extrato_zig!G:G,df_extrato_zig!E:E,Conciliacao!A275,df_extrato_zig!D:D,"Antecipação")</f>
        <v/>
      </c>
      <c r="C275" s="3">
        <f>SUMIFS(df_extrato_zig!E:E,df_extrato_zig!L:L,Conciliacao!A275,df_extrato_zig!F:F,"DINHEIRO")</f>
        <v/>
      </c>
      <c r="D275" s="3">
        <f>SUMIFS(view_parc_agrup!H:H,view_parc_agrup!G:G,Conciliacao!A275)</f>
        <v/>
      </c>
      <c r="E275" s="3">
        <f>SUMIFS(df_eventos!F:F,df_eventos!H:H,Conciliacao!A275)</f>
        <v/>
      </c>
      <c r="F275" s="3">
        <f>SUMIFS(df_mutuos!M:M,df_mutuos!B:B,Conciliacao!A275)</f>
        <v/>
      </c>
      <c r="G275" s="6">
        <f>SUMIFS(df_bloqueios_judiciais!G:G,df_bloqueios_judiciais!D:D,Conciliacao!A275,df_bloqueios_judiciais!G:G,"&gt;0")</f>
        <v/>
      </c>
      <c r="H275" s="7">
        <f>SUMIFS(df_extratos!I:I,df_extratos!F:F,Conciliacao!BE275,df_extratos!G:G,"CREDITO")+SUMIFS(df_extratos!I:I,df_extratos!F:F,Conciliacao!A275,df_extratos!G:G,"CREDITO")+SUMIFS(df_extratos!I:I,df_extratos!F:F,Conciliacao!BF275,df_extratos!G:G,"CREDITO")+SUMIFS(df_extratos!I:I,df_extratos!F:F,Conciliacao!BG275,df_extratos!G:G,"CREDITO")+SUMIFS(df_extratos!I:I,df_extratos!F:F,Conciliacao!BH275,df_extratos!G:G,"CREDITO")</f>
        <v/>
      </c>
      <c r="I275" s="9">
        <f>H275-SUM(B275:G275)</f>
        <v/>
      </c>
      <c r="J275" s="4">
        <f>SUMIFS(df_blueme_sem_parcelamento!E:E,df_blueme_sem_parcelamento!H:H,Conciliacao!A275)*(-1)</f>
        <v/>
      </c>
      <c r="K275" s="4">
        <f>SUMIFS(df_blueme_com_parcelamento!J:J,df_blueme_com_parcelamento!M:M,Conciliacao!A275)*(-1)</f>
        <v/>
      </c>
      <c r="L275" s="4">
        <f>SUMIFS(df_mutuos!N:N,df_mutuos!B:B,Conciliacao!A275)*(-1)</f>
        <v/>
      </c>
      <c r="M275" s="8">
        <f>SUMIFS(df_bloqueios_judiciais!G:G,df_bloqueios_judiciais!D:D,Conciliacao!A275,df_bloqueios_judiciais!G:G,"&lt;0")</f>
        <v/>
      </c>
      <c r="N275" s="10">
        <f>SUMIFS(df_extratos!I:I,df_extratos!F:F,Conciliacao!BE275,df_extratos!G:G,"DEBITO")+SUMIFS(df_extratos!I:I,df_extratos!F:F,Conciliacao!A275,df_extratos!G:G,"DEBITO")+SUMIFS(df_extratos!I:I,df_extratos!F:F,Conciliacao!BF275,df_extratos!G:G,"DEBITO")+SUMIFS(df_extratos!I:I,df_extratos!F:F,Conciliacao!BG275,df_extratos!G:G,"DEBITO")+SUMIFS(df_extratos!I:I,df_extratos!F:F,Conciliacao!BH275,df_extratos!G:G,"DEBITO")</f>
        <v/>
      </c>
      <c r="O275" s="11">
        <f>N275-SUM(J275:M275)</f>
        <v/>
      </c>
      <c r="P275" s="25">
        <f>SUMIFS(df_ajustes_conciliaco!D:D,df_ajustes_conciliaco!C:C,Conciliacao!A275)</f>
        <v/>
      </c>
      <c r="Q275" s="22">
        <f>O275+I275-P275</f>
        <v/>
      </c>
      <c r="BE275" s="20" t="n">
        <v>45931.5</v>
      </c>
      <c r="BF275" s="20" t="n">
        <v>45931.125</v>
      </c>
      <c r="BG275" s="20" t="n">
        <v>45931.54166666666</v>
      </c>
      <c r="BH275" s="20" t="n">
        <v>45931.625</v>
      </c>
    </row>
    <row r="276">
      <c r="A276" s="5">
        <f>A275+1</f>
        <v/>
      </c>
      <c r="B276" s="3">
        <f>-SUMIFS(df_extrato_zig!G:G,df_extrato_zig!E:E,Conciliacao!A276,df_extrato_zig!D:D,"Saque")-SUMIFS(df_extrato_zig!G:G,df_extrato_zig!E:E,Conciliacao!A276,df_extrato_zig!D:D,"Antecipação")</f>
        <v/>
      </c>
      <c r="C276" s="3">
        <f>SUMIFS(df_extrato_zig!E:E,df_extrato_zig!L:L,Conciliacao!A276,df_extrato_zig!F:F,"DINHEIRO")</f>
        <v/>
      </c>
      <c r="D276" s="3">
        <f>SUMIFS(view_parc_agrup!H:H,view_parc_agrup!G:G,Conciliacao!A276)</f>
        <v/>
      </c>
      <c r="E276" s="3">
        <f>SUMIFS(df_eventos!F:F,df_eventos!H:H,Conciliacao!A276)</f>
        <v/>
      </c>
      <c r="F276" s="3">
        <f>SUMIFS(df_mutuos!M:M,df_mutuos!B:B,Conciliacao!A276)</f>
        <v/>
      </c>
      <c r="G276" s="6">
        <f>SUMIFS(df_bloqueios_judiciais!G:G,df_bloqueios_judiciais!D:D,Conciliacao!A276,df_bloqueios_judiciais!G:G,"&gt;0")</f>
        <v/>
      </c>
      <c r="H276" s="7">
        <f>SUMIFS(df_extratos!I:I,df_extratos!F:F,Conciliacao!BE276,df_extratos!G:G,"CREDITO")+SUMIFS(df_extratos!I:I,df_extratos!F:F,Conciliacao!A276,df_extratos!G:G,"CREDITO")+SUMIFS(df_extratos!I:I,df_extratos!F:F,Conciliacao!BF276,df_extratos!G:G,"CREDITO")+SUMIFS(df_extratos!I:I,df_extratos!F:F,Conciliacao!BG276,df_extratos!G:G,"CREDITO")+SUMIFS(df_extratos!I:I,df_extratos!F:F,Conciliacao!BH276,df_extratos!G:G,"CREDITO")</f>
        <v/>
      </c>
      <c r="I276" s="9">
        <f>H276-SUM(B276:G276)</f>
        <v/>
      </c>
      <c r="J276" s="4">
        <f>SUMIFS(df_blueme_sem_parcelamento!E:E,df_blueme_sem_parcelamento!H:H,Conciliacao!A276)*(-1)</f>
        <v/>
      </c>
      <c r="K276" s="4">
        <f>SUMIFS(df_blueme_com_parcelamento!J:J,df_blueme_com_parcelamento!M:M,Conciliacao!A276)*(-1)</f>
        <v/>
      </c>
      <c r="L276" s="4">
        <f>SUMIFS(df_mutuos!N:N,df_mutuos!B:B,Conciliacao!A276)*(-1)</f>
        <v/>
      </c>
      <c r="M276" s="8">
        <f>SUMIFS(df_bloqueios_judiciais!G:G,df_bloqueios_judiciais!D:D,Conciliacao!A276,df_bloqueios_judiciais!G:G,"&lt;0")</f>
        <v/>
      </c>
      <c r="N276" s="10">
        <f>SUMIFS(df_extratos!I:I,df_extratos!F:F,Conciliacao!BE276,df_extratos!G:G,"DEBITO")+SUMIFS(df_extratos!I:I,df_extratos!F:F,Conciliacao!A276,df_extratos!G:G,"DEBITO")+SUMIFS(df_extratos!I:I,df_extratos!F:F,Conciliacao!BF276,df_extratos!G:G,"DEBITO")+SUMIFS(df_extratos!I:I,df_extratos!F:F,Conciliacao!BG276,df_extratos!G:G,"DEBITO")+SUMIFS(df_extratos!I:I,df_extratos!F:F,Conciliacao!BH276,df_extratos!G:G,"DEBITO")</f>
        <v/>
      </c>
      <c r="O276" s="11">
        <f>N276-SUM(J276:M276)</f>
        <v/>
      </c>
      <c r="P276" s="25">
        <f>SUMIFS(df_ajustes_conciliaco!D:D,df_ajustes_conciliaco!C:C,Conciliacao!A276)</f>
        <v/>
      </c>
      <c r="Q276" s="22">
        <f>O276+I276-P276</f>
        <v/>
      </c>
      <c r="BE276" s="20" t="n">
        <v>45932.5</v>
      </c>
      <c r="BF276" s="20" t="n">
        <v>45932.125</v>
      </c>
      <c r="BG276" s="20" t="n">
        <v>45932.54166666666</v>
      </c>
      <c r="BH276" s="20" t="n">
        <v>45932.625</v>
      </c>
    </row>
    <row r="277">
      <c r="A277" s="5">
        <f>A276+1</f>
        <v/>
      </c>
      <c r="B277" s="3">
        <f>-SUMIFS(df_extrato_zig!G:G,df_extrato_zig!E:E,Conciliacao!A277,df_extrato_zig!D:D,"Saque")-SUMIFS(df_extrato_zig!G:G,df_extrato_zig!E:E,Conciliacao!A277,df_extrato_zig!D:D,"Antecipação")</f>
        <v/>
      </c>
      <c r="C277" s="3">
        <f>SUMIFS(df_extrato_zig!E:E,df_extrato_zig!L:L,Conciliacao!A277,df_extrato_zig!F:F,"DINHEIRO")</f>
        <v/>
      </c>
      <c r="D277" s="3">
        <f>SUMIFS(view_parc_agrup!H:H,view_parc_agrup!G:G,Conciliacao!A277)</f>
        <v/>
      </c>
      <c r="E277" s="3">
        <f>SUMIFS(df_eventos!F:F,df_eventos!H:H,Conciliacao!A277)</f>
        <v/>
      </c>
      <c r="F277" s="3">
        <f>SUMIFS(df_mutuos!M:M,df_mutuos!B:B,Conciliacao!A277)</f>
        <v/>
      </c>
      <c r="G277" s="6">
        <f>SUMIFS(df_bloqueios_judiciais!G:G,df_bloqueios_judiciais!D:D,Conciliacao!A277,df_bloqueios_judiciais!G:G,"&gt;0")</f>
        <v/>
      </c>
      <c r="H277" s="7">
        <f>SUMIFS(df_extratos!I:I,df_extratos!F:F,Conciliacao!BE277,df_extratos!G:G,"CREDITO")+SUMIFS(df_extratos!I:I,df_extratos!F:F,Conciliacao!A277,df_extratos!G:G,"CREDITO")+SUMIFS(df_extratos!I:I,df_extratos!F:F,Conciliacao!BF277,df_extratos!G:G,"CREDITO")+SUMIFS(df_extratos!I:I,df_extratos!F:F,Conciliacao!BG277,df_extratos!G:G,"CREDITO")+SUMIFS(df_extratos!I:I,df_extratos!F:F,Conciliacao!BH277,df_extratos!G:G,"CREDITO")</f>
        <v/>
      </c>
      <c r="I277" s="9">
        <f>H277-SUM(B277:G277)</f>
        <v/>
      </c>
      <c r="J277" s="4">
        <f>SUMIFS(df_blueme_sem_parcelamento!E:E,df_blueme_sem_parcelamento!H:H,Conciliacao!A277)*(-1)</f>
        <v/>
      </c>
      <c r="K277" s="4">
        <f>SUMIFS(df_blueme_com_parcelamento!J:J,df_blueme_com_parcelamento!M:M,Conciliacao!A277)*(-1)</f>
        <v/>
      </c>
      <c r="L277" s="4">
        <f>SUMIFS(df_mutuos!N:N,df_mutuos!B:B,Conciliacao!A277)*(-1)</f>
        <v/>
      </c>
      <c r="M277" s="8">
        <f>SUMIFS(df_bloqueios_judiciais!G:G,df_bloqueios_judiciais!D:D,Conciliacao!A277,df_bloqueios_judiciais!G:G,"&lt;0")</f>
        <v/>
      </c>
      <c r="N277" s="10">
        <f>SUMIFS(df_extratos!I:I,df_extratos!F:F,Conciliacao!BE277,df_extratos!G:G,"DEBITO")+SUMIFS(df_extratos!I:I,df_extratos!F:F,Conciliacao!A277,df_extratos!G:G,"DEBITO")+SUMIFS(df_extratos!I:I,df_extratos!F:F,Conciliacao!BF277,df_extratos!G:G,"DEBITO")+SUMIFS(df_extratos!I:I,df_extratos!F:F,Conciliacao!BG277,df_extratos!G:G,"DEBITO")+SUMIFS(df_extratos!I:I,df_extratos!F:F,Conciliacao!BH277,df_extratos!G:G,"DEBITO")</f>
        <v/>
      </c>
      <c r="O277" s="11">
        <f>N277-SUM(J277:M277)</f>
        <v/>
      </c>
      <c r="P277" s="25">
        <f>SUMIFS(df_ajustes_conciliaco!D:D,df_ajustes_conciliaco!C:C,Conciliacao!A277)</f>
        <v/>
      </c>
      <c r="Q277" s="22">
        <f>O277+I277-P277</f>
        <v/>
      </c>
      <c r="BE277" s="20" t="n">
        <v>45933.5</v>
      </c>
      <c r="BF277" s="20" t="n">
        <v>45933.125</v>
      </c>
      <c r="BG277" s="20" t="n">
        <v>45933.54166666666</v>
      </c>
      <c r="BH277" s="20" t="n">
        <v>45933.625</v>
      </c>
    </row>
    <row r="278">
      <c r="A278" s="5">
        <f>A277+1</f>
        <v/>
      </c>
      <c r="B278" s="3">
        <f>-SUMIFS(df_extrato_zig!G:G,df_extrato_zig!E:E,Conciliacao!A278,df_extrato_zig!D:D,"Saque")-SUMIFS(df_extrato_zig!G:G,df_extrato_zig!E:E,Conciliacao!A278,df_extrato_zig!D:D,"Antecipação")</f>
        <v/>
      </c>
      <c r="C278" s="3">
        <f>SUMIFS(df_extrato_zig!E:E,df_extrato_zig!L:L,Conciliacao!A278,df_extrato_zig!F:F,"DINHEIRO")</f>
        <v/>
      </c>
      <c r="D278" s="3">
        <f>SUMIFS(view_parc_agrup!H:H,view_parc_agrup!G:G,Conciliacao!A278)</f>
        <v/>
      </c>
      <c r="E278" s="3">
        <f>SUMIFS(df_eventos!F:F,df_eventos!H:H,Conciliacao!A278)</f>
        <v/>
      </c>
      <c r="F278" s="3">
        <f>SUMIFS(df_mutuos!M:M,df_mutuos!B:B,Conciliacao!A278)</f>
        <v/>
      </c>
      <c r="G278" s="6">
        <f>SUMIFS(df_bloqueios_judiciais!G:G,df_bloqueios_judiciais!D:D,Conciliacao!A278,df_bloqueios_judiciais!G:G,"&gt;0")</f>
        <v/>
      </c>
      <c r="H278" s="7">
        <f>SUMIFS(df_extratos!I:I,df_extratos!F:F,Conciliacao!BE278,df_extratos!G:G,"CREDITO")+SUMIFS(df_extratos!I:I,df_extratos!F:F,Conciliacao!A278,df_extratos!G:G,"CREDITO")+SUMIFS(df_extratos!I:I,df_extratos!F:F,Conciliacao!BF278,df_extratos!G:G,"CREDITO")+SUMIFS(df_extratos!I:I,df_extratos!F:F,Conciliacao!BG278,df_extratos!G:G,"CREDITO")+SUMIFS(df_extratos!I:I,df_extratos!F:F,Conciliacao!BH278,df_extratos!G:G,"CREDITO")</f>
        <v/>
      </c>
      <c r="I278" s="9">
        <f>H278-SUM(B278:G278)</f>
        <v/>
      </c>
      <c r="J278" s="4">
        <f>SUMIFS(df_blueme_sem_parcelamento!E:E,df_blueme_sem_parcelamento!H:H,Conciliacao!A278)*(-1)</f>
        <v/>
      </c>
      <c r="K278" s="4">
        <f>SUMIFS(df_blueme_com_parcelamento!J:J,df_blueme_com_parcelamento!M:M,Conciliacao!A278)*(-1)</f>
        <v/>
      </c>
      <c r="L278" s="4">
        <f>SUMIFS(df_mutuos!N:N,df_mutuos!B:B,Conciliacao!A278)*(-1)</f>
        <v/>
      </c>
      <c r="M278" s="8">
        <f>SUMIFS(df_bloqueios_judiciais!G:G,df_bloqueios_judiciais!D:D,Conciliacao!A278,df_bloqueios_judiciais!G:G,"&lt;0")</f>
        <v/>
      </c>
      <c r="N278" s="10">
        <f>SUMIFS(df_extratos!I:I,df_extratos!F:F,Conciliacao!BE278,df_extratos!G:G,"DEBITO")+SUMIFS(df_extratos!I:I,df_extratos!F:F,Conciliacao!A278,df_extratos!G:G,"DEBITO")+SUMIFS(df_extratos!I:I,df_extratos!F:F,Conciliacao!BF278,df_extratos!G:G,"DEBITO")+SUMIFS(df_extratos!I:I,df_extratos!F:F,Conciliacao!BG278,df_extratos!G:G,"DEBITO")+SUMIFS(df_extratos!I:I,df_extratos!F:F,Conciliacao!BH278,df_extratos!G:G,"DEBITO")</f>
        <v/>
      </c>
      <c r="O278" s="11">
        <f>N278-SUM(J278:M278)</f>
        <v/>
      </c>
      <c r="P278" s="25">
        <f>SUMIFS(df_ajustes_conciliaco!D:D,df_ajustes_conciliaco!C:C,Conciliacao!A278)</f>
        <v/>
      </c>
      <c r="Q278" s="22">
        <f>O278+I278-P278</f>
        <v/>
      </c>
      <c r="BE278" s="20" t="n">
        <v>45934.5</v>
      </c>
      <c r="BF278" s="20" t="n">
        <v>45934.125</v>
      </c>
      <c r="BG278" s="20" t="n">
        <v>45934.54166666666</v>
      </c>
      <c r="BH278" s="20" t="n">
        <v>45934.625</v>
      </c>
    </row>
    <row r="279">
      <c r="A279" s="5">
        <f>A278+1</f>
        <v/>
      </c>
      <c r="B279" s="3">
        <f>-SUMIFS(df_extrato_zig!G:G,df_extrato_zig!E:E,Conciliacao!A279,df_extrato_zig!D:D,"Saque")-SUMIFS(df_extrato_zig!G:G,df_extrato_zig!E:E,Conciliacao!A279,df_extrato_zig!D:D,"Antecipação")</f>
        <v/>
      </c>
      <c r="C279" s="3">
        <f>SUMIFS(df_extrato_zig!E:E,df_extrato_zig!L:L,Conciliacao!A279,df_extrato_zig!F:F,"DINHEIRO")</f>
        <v/>
      </c>
      <c r="D279" s="3">
        <f>SUMIFS(view_parc_agrup!H:H,view_parc_agrup!G:G,Conciliacao!A279)</f>
        <v/>
      </c>
      <c r="E279" s="3">
        <f>SUMIFS(df_eventos!F:F,df_eventos!H:H,Conciliacao!A279)</f>
        <v/>
      </c>
      <c r="F279" s="3">
        <f>SUMIFS(df_mutuos!M:M,df_mutuos!B:B,Conciliacao!A279)</f>
        <v/>
      </c>
      <c r="G279" s="6">
        <f>SUMIFS(df_bloqueios_judiciais!G:G,df_bloqueios_judiciais!D:D,Conciliacao!A279,df_bloqueios_judiciais!G:G,"&gt;0")</f>
        <v/>
      </c>
      <c r="H279" s="7">
        <f>SUMIFS(df_extratos!I:I,df_extratos!F:F,Conciliacao!BE279,df_extratos!G:G,"CREDITO")+SUMIFS(df_extratos!I:I,df_extratos!F:F,Conciliacao!A279,df_extratos!G:G,"CREDITO")+SUMIFS(df_extratos!I:I,df_extratos!F:F,Conciliacao!BF279,df_extratos!G:G,"CREDITO")+SUMIFS(df_extratos!I:I,df_extratos!F:F,Conciliacao!BG279,df_extratos!G:G,"CREDITO")+SUMIFS(df_extratos!I:I,df_extratos!F:F,Conciliacao!BH279,df_extratos!G:G,"CREDITO")</f>
        <v/>
      </c>
      <c r="I279" s="9">
        <f>H279-SUM(B279:G279)</f>
        <v/>
      </c>
      <c r="J279" s="4">
        <f>SUMIFS(df_blueme_sem_parcelamento!E:E,df_blueme_sem_parcelamento!H:H,Conciliacao!A279)*(-1)</f>
        <v/>
      </c>
      <c r="K279" s="4">
        <f>SUMIFS(df_blueme_com_parcelamento!J:J,df_blueme_com_parcelamento!M:M,Conciliacao!A279)*(-1)</f>
        <v/>
      </c>
      <c r="L279" s="4">
        <f>SUMIFS(df_mutuos!N:N,df_mutuos!B:B,Conciliacao!A279)*(-1)</f>
        <v/>
      </c>
      <c r="M279" s="8">
        <f>SUMIFS(df_bloqueios_judiciais!G:G,df_bloqueios_judiciais!D:D,Conciliacao!A279,df_bloqueios_judiciais!G:G,"&lt;0")</f>
        <v/>
      </c>
      <c r="N279" s="10">
        <f>SUMIFS(df_extratos!I:I,df_extratos!F:F,Conciliacao!BE279,df_extratos!G:G,"DEBITO")+SUMIFS(df_extratos!I:I,df_extratos!F:F,Conciliacao!A279,df_extratos!G:G,"DEBITO")+SUMIFS(df_extratos!I:I,df_extratos!F:F,Conciliacao!BF279,df_extratos!G:G,"DEBITO")+SUMIFS(df_extratos!I:I,df_extratos!F:F,Conciliacao!BG279,df_extratos!G:G,"DEBITO")+SUMIFS(df_extratos!I:I,df_extratos!F:F,Conciliacao!BH279,df_extratos!G:G,"DEBITO")</f>
        <v/>
      </c>
      <c r="O279" s="11">
        <f>N279-SUM(J279:M279)</f>
        <v/>
      </c>
      <c r="P279" s="25">
        <f>SUMIFS(df_ajustes_conciliaco!D:D,df_ajustes_conciliaco!C:C,Conciliacao!A279)</f>
        <v/>
      </c>
      <c r="Q279" s="22">
        <f>O279+I279-P279</f>
        <v/>
      </c>
      <c r="BE279" s="20" t="n">
        <v>45935.5</v>
      </c>
      <c r="BF279" s="20" t="n">
        <v>45935.125</v>
      </c>
      <c r="BG279" s="20" t="n">
        <v>45935.54166666666</v>
      </c>
      <c r="BH279" s="20" t="n">
        <v>45935.625</v>
      </c>
    </row>
    <row r="280">
      <c r="A280" s="5">
        <f>A279+1</f>
        <v/>
      </c>
      <c r="B280" s="3">
        <f>-SUMIFS(df_extrato_zig!G:G,df_extrato_zig!E:E,Conciliacao!A280,df_extrato_zig!D:D,"Saque")-SUMIFS(df_extrato_zig!G:G,df_extrato_zig!E:E,Conciliacao!A280,df_extrato_zig!D:D,"Antecipação")</f>
        <v/>
      </c>
      <c r="C280" s="3">
        <f>SUMIFS(df_extrato_zig!E:E,df_extrato_zig!L:L,Conciliacao!A280,df_extrato_zig!F:F,"DINHEIRO")</f>
        <v/>
      </c>
      <c r="D280" s="3">
        <f>SUMIFS(view_parc_agrup!H:H,view_parc_agrup!G:G,Conciliacao!A280)</f>
        <v/>
      </c>
      <c r="E280" s="3">
        <f>SUMIFS(df_eventos!F:F,df_eventos!H:H,Conciliacao!A280)</f>
        <v/>
      </c>
      <c r="F280" s="3">
        <f>SUMIFS(df_mutuos!M:M,df_mutuos!B:B,Conciliacao!A280)</f>
        <v/>
      </c>
      <c r="G280" s="6">
        <f>SUMIFS(df_bloqueios_judiciais!G:G,df_bloqueios_judiciais!D:D,Conciliacao!A280,df_bloqueios_judiciais!G:G,"&gt;0")</f>
        <v/>
      </c>
      <c r="H280" s="7">
        <f>SUMIFS(df_extratos!I:I,df_extratos!F:F,Conciliacao!BE280,df_extratos!G:G,"CREDITO")+SUMIFS(df_extratos!I:I,df_extratos!F:F,Conciliacao!A280,df_extratos!G:G,"CREDITO")+SUMIFS(df_extratos!I:I,df_extratos!F:F,Conciliacao!BF280,df_extratos!G:G,"CREDITO")+SUMIFS(df_extratos!I:I,df_extratos!F:F,Conciliacao!BG280,df_extratos!G:G,"CREDITO")+SUMIFS(df_extratos!I:I,df_extratos!F:F,Conciliacao!BH280,df_extratos!G:G,"CREDITO")</f>
        <v/>
      </c>
      <c r="I280" s="9">
        <f>H280-SUM(B280:G280)</f>
        <v/>
      </c>
      <c r="J280" s="4">
        <f>SUMIFS(df_blueme_sem_parcelamento!E:E,df_blueme_sem_parcelamento!H:H,Conciliacao!A280)*(-1)</f>
        <v/>
      </c>
      <c r="K280" s="4">
        <f>SUMIFS(df_blueme_com_parcelamento!J:J,df_blueme_com_parcelamento!M:M,Conciliacao!A280)*(-1)</f>
        <v/>
      </c>
      <c r="L280" s="4">
        <f>SUMIFS(df_mutuos!N:N,df_mutuos!B:B,Conciliacao!A280)*(-1)</f>
        <v/>
      </c>
      <c r="M280" s="8">
        <f>SUMIFS(df_bloqueios_judiciais!G:G,df_bloqueios_judiciais!D:D,Conciliacao!A280,df_bloqueios_judiciais!G:G,"&lt;0")</f>
        <v/>
      </c>
      <c r="N280" s="10">
        <f>SUMIFS(df_extratos!I:I,df_extratos!F:F,Conciliacao!BE280,df_extratos!G:G,"DEBITO")+SUMIFS(df_extratos!I:I,df_extratos!F:F,Conciliacao!A280,df_extratos!G:G,"DEBITO")+SUMIFS(df_extratos!I:I,df_extratos!F:F,Conciliacao!BF280,df_extratos!G:G,"DEBITO")+SUMIFS(df_extratos!I:I,df_extratos!F:F,Conciliacao!BG280,df_extratos!G:G,"DEBITO")+SUMIFS(df_extratos!I:I,df_extratos!F:F,Conciliacao!BH280,df_extratos!G:G,"DEBITO")</f>
        <v/>
      </c>
      <c r="O280" s="11">
        <f>N280-SUM(J280:M280)</f>
        <v/>
      </c>
      <c r="P280" s="25">
        <f>SUMIFS(df_ajustes_conciliaco!D:D,df_ajustes_conciliaco!C:C,Conciliacao!A280)</f>
        <v/>
      </c>
      <c r="Q280" s="22">
        <f>O280+I280-P280</f>
        <v/>
      </c>
      <c r="BE280" s="20" t="n">
        <v>45936.5</v>
      </c>
      <c r="BF280" s="20" t="n">
        <v>45936.125</v>
      </c>
      <c r="BG280" s="20" t="n">
        <v>45936.54166666666</v>
      </c>
      <c r="BH280" s="20" t="n">
        <v>45936.625</v>
      </c>
    </row>
    <row r="281">
      <c r="A281" s="5">
        <f>A280+1</f>
        <v/>
      </c>
      <c r="B281" s="3">
        <f>-SUMIFS(df_extrato_zig!G:G,df_extrato_zig!E:E,Conciliacao!A281,df_extrato_zig!D:D,"Saque")-SUMIFS(df_extrato_zig!G:G,df_extrato_zig!E:E,Conciliacao!A281,df_extrato_zig!D:D,"Antecipação")</f>
        <v/>
      </c>
      <c r="C281" s="3">
        <f>SUMIFS(df_extrato_zig!E:E,df_extrato_zig!L:L,Conciliacao!A281,df_extrato_zig!F:F,"DINHEIRO")</f>
        <v/>
      </c>
      <c r="D281" s="3">
        <f>SUMIFS(view_parc_agrup!H:H,view_parc_agrup!G:G,Conciliacao!A281)</f>
        <v/>
      </c>
      <c r="E281" s="3">
        <f>SUMIFS(df_eventos!F:F,df_eventos!H:H,Conciliacao!A281)</f>
        <v/>
      </c>
      <c r="F281" s="3">
        <f>SUMIFS(df_mutuos!M:M,df_mutuos!B:B,Conciliacao!A281)</f>
        <v/>
      </c>
      <c r="G281" s="6">
        <f>SUMIFS(df_bloqueios_judiciais!G:G,df_bloqueios_judiciais!D:D,Conciliacao!A281,df_bloqueios_judiciais!G:G,"&gt;0")</f>
        <v/>
      </c>
      <c r="H281" s="7">
        <f>SUMIFS(df_extratos!I:I,df_extratos!F:F,Conciliacao!BE281,df_extratos!G:G,"CREDITO")+SUMIFS(df_extratos!I:I,df_extratos!F:F,Conciliacao!A281,df_extratos!G:G,"CREDITO")+SUMIFS(df_extratos!I:I,df_extratos!F:F,Conciliacao!BF281,df_extratos!G:G,"CREDITO")+SUMIFS(df_extratos!I:I,df_extratos!F:F,Conciliacao!BG281,df_extratos!G:G,"CREDITO")+SUMIFS(df_extratos!I:I,df_extratos!F:F,Conciliacao!BH281,df_extratos!G:G,"CREDITO")</f>
        <v/>
      </c>
      <c r="I281" s="9">
        <f>H281-SUM(B281:G281)</f>
        <v/>
      </c>
      <c r="J281" s="4">
        <f>SUMIFS(df_blueme_sem_parcelamento!E:E,df_blueme_sem_parcelamento!H:H,Conciliacao!A281)*(-1)</f>
        <v/>
      </c>
      <c r="K281" s="4">
        <f>SUMIFS(df_blueme_com_parcelamento!J:J,df_blueme_com_parcelamento!M:M,Conciliacao!A281)*(-1)</f>
        <v/>
      </c>
      <c r="L281" s="4">
        <f>SUMIFS(df_mutuos!N:N,df_mutuos!B:B,Conciliacao!A281)*(-1)</f>
        <v/>
      </c>
      <c r="M281" s="8">
        <f>SUMIFS(df_bloqueios_judiciais!G:G,df_bloqueios_judiciais!D:D,Conciliacao!A281,df_bloqueios_judiciais!G:G,"&lt;0")</f>
        <v/>
      </c>
      <c r="N281" s="10">
        <f>SUMIFS(df_extratos!I:I,df_extratos!F:F,Conciliacao!BE281,df_extratos!G:G,"DEBITO")+SUMIFS(df_extratos!I:I,df_extratos!F:F,Conciliacao!A281,df_extratos!G:G,"DEBITO")+SUMIFS(df_extratos!I:I,df_extratos!F:F,Conciliacao!BF281,df_extratos!G:G,"DEBITO")+SUMIFS(df_extratos!I:I,df_extratos!F:F,Conciliacao!BG281,df_extratos!G:G,"DEBITO")+SUMIFS(df_extratos!I:I,df_extratos!F:F,Conciliacao!BH281,df_extratos!G:G,"DEBITO")</f>
        <v/>
      </c>
      <c r="O281" s="11">
        <f>N281-SUM(J281:M281)</f>
        <v/>
      </c>
      <c r="P281" s="25">
        <f>SUMIFS(df_ajustes_conciliaco!D:D,df_ajustes_conciliaco!C:C,Conciliacao!A281)</f>
        <v/>
      </c>
      <c r="Q281" s="22">
        <f>O281+I281-P281</f>
        <v/>
      </c>
      <c r="BE281" s="20" t="n">
        <v>45937.5</v>
      </c>
      <c r="BF281" s="20" t="n">
        <v>45937.125</v>
      </c>
      <c r="BG281" s="20" t="n">
        <v>45937.54166666666</v>
      </c>
      <c r="BH281" s="20" t="n">
        <v>45937.625</v>
      </c>
    </row>
    <row r="282">
      <c r="A282" s="5">
        <f>A281+1</f>
        <v/>
      </c>
      <c r="B282" s="3">
        <f>-SUMIFS(df_extrato_zig!G:G,df_extrato_zig!E:E,Conciliacao!A282,df_extrato_zig!D:D,"Saque")-SUMIFS(df_extrato_zig!G:G,df_extrato_zig!E:E,Conciliacao!A282,df_extrato_zig!D:D,"Antecipação")</f>
        <v/>
      </c>
      <c r="C282" s="3">
        <f>SUMIFS(df_extrato_zig!E:E,df_extrato_zig!L:L,Conciliacao!A282,df_extrato_zig!F:F,"DINHEIRO")</f>
        <v/>
      </c>
      <c r="D282" s="3">
        <f>SUMIFS(view_parc_agrup!H:H,view_parc_agrup!G:G,Conciliacao!A282)</f>
        <v/>
      </c>
      <c r="E282" s="3">
        <f>SUMIFS(df_eventos!F:F,df_eventos!H:H,Conciliacao!A282)</f>
        <v/>
      </c>
      <c r="F282" s="3">
        <f>SUMIFS(df_mutuos!M:M,df_mutuos!B:B,Conciliacao!A282)</f>
        <v/>
      </c>
      <c r="G282" s="6">
        <f>SUMIFS(df_bloqueios_judiciais!G:G,df_bloqueios_judiciais!D:D,Conciliacao!A282,df_bloqueios_judiciais!G:G,"&gt;0")</f>
        <v/>
      </c>
      <c r="H282" s="7">
        <f>SUMIFS(df_extratos!I:I,df_extratos!F:F,Conciliacao!BE282,df_extratos!G:G,"CREDITO")+SUMIFS(df_extratos!I:I,df_extratos!F:F,Conciliacao!A282,df_extratos!G:G,"CREDITO")+SUMIFS(df_extratos!I:I,df_extratos!F:F,Conciliacao!BF282,df_extratos!G:G,"CREDITO")+SUMIFS(df_extratos!I:I,df_extratos!F:F,Conciliacao!BG282,df_extratos!G:G,"CREDITO")+SUMIFS(df_extratos!I:I,df_extratos!F:F,Conciliacao!BH282,df_extratos!G:G,"CREDITO")</f>
        <v/>
      </c>
      <c r="I282" s="9">
        <f>H282-SUM(B282:G282)</f>
        <v/>
      </c>
      <c r="J282" s="4">
        <f>SUMIFS(df_blueme_sem_parcelamento!E:E,df_blueme_sem_parcelamento!H:H,Conciliacao!A282)*(-1)</f>
        <v/>
      </c>
      <c r="K282" s="4">
        <f>SUMIFS(df_blueme_com_parcelamento!J:J,df_blueme_com_parcelamento!M:M,Conciliacao!A282)*(-1)</f>
        <v/>
      </c>
      <c r="L282" s="4">
        <f>SUMIFS(df_mutuos!N:N,df_mutuos!B:B,Conciliacao!A282)*(-1)</f>
        <v/>
      </c>
      <c r="M282" s="8">
        <f>SUMIFS(df_bloqueios_judiciais!G:G,df_bloqueios_judiciais!D:D,Conciliacao!A282,df_bloqueios_judiciais!G:G,"&lt;0")</f>
        <v/>
      </c>
      <c r="N282" s="10">
        <f>SUMIFS(df_extratos!I:I,df_extratos!F:F,Conciliacao!BE282,df_extratos!G:G,"DEBITO")+SUMIFS(df_extratos!I:I,df_extratos!F:F,Conciliacao!A282,df_extratos!G:G,"DEBITO")+SUMIFS(df_extratos!I:I,df_extratos!F:F,Conciliacao!BF282,df_extratos!G:G,"DEBITO")+SUMIFS(df_extratos!I:I,df_extratos!F:F,Conciliacao!BG282,df_extratos!G:G,"DEBITO")+SUMIFS(df_extratos!I:I,df_extratos!F:F,Conciliacao!BH282,df_extratos!G:G,"DEBITO")</f>
        <v/>
      </c>
      <c r="O282" s="11">
        <f>N282-SUM(J282:M282)</f>
        <v/>
      </c>
      <c r="P282" s="25">
        <f>SUMIFS(df_ajustes_conciliaco!D:D,df_ajustes_conciliaco!C:C,Conciliacao!A282)</f>
        <v/>
      </c>
      <c r="Q282" s="22">
        <f>O282+I282-P282</f>
        <v/>
      </c>
      <c r="BE282" s="20" t="n">
        <v>45938.5</v>
      </c>
      <c r="BF282" s="20" t="n">
        <v>45938.125</v>
      </c>
      <c r="BG282" s="20" t="n">
        <v>45938.54166666666</v>
      </c>
      <c r="BH282" s="20" t="n">
        <v>45938.625</v>
      </c>
    </row>
    <row r="283">
      <c r="A283" s="5">
        <f>A282+1</f>
        <v/>
      </c>
      <c r="B283" s="3">
        <f>-SUMIFS(df_extrato_zig!G:G,df_extrato_zig!E:E,Conciliacao!A283,df_extrato_zig!D:D,"Saque")-SUMIFS(df_extrato_zig!G:G,df_extrato_zig!E:E,Conciliacao!A283,df_extrato_zig!D:D,"Antecipação")</f>
        <v/>
      </c>
      <c r="C283" s="3">
        <f>SUMIFS(df_extrato_zig!E:E,df_extrato_zig!L:L,Conciliacao!A283,df_extrato_zig!F:F,"DINHEIRO")</f>
        <v/>
      </c>
      <c r="D283" s="3">
        <f>SUMIFS(view_parc_agrup!H:H,view_parc_agrup!G:G,Conciliacao!A283)</f>
        <v/>
      </c>
      <c r="E283" s="3">
        <f>SUMIFS(df_eventos!F:F,df_eventos!H:H,Conciliacao!A283)</f>
        <v/>
      </c>
      <c r="F283" s="3">
        <f>SUMIFS(df_mutuos!M:M,df_mutuos!B:B,Conciliacao!A283)</f>
        <v/>
      </c>
      <c r="G283" s="6">
        <f>SUMIFS(df_bloqueios_judiciais!G:G,df_bloqueios_judiciais!D:D,Conciliacao!A283,df_bloqueios_judiciais!G:G,"&gt;0")</f>
        <v/>
      </c>
      <c r="H283" s="7">
        <f>SUMIFS(df_extratos!I:I,df_extratos!F:F,Conciliacao!BE283,df_extratos!G:G,"CREDITO")+SUMIFS(df_extratos!I:I,df_extratos!F:F,Conciliacao!A283,df_extratos!G:G,"CREDITO")+SUMIFS(df_extratos!I:I,df_extratos!F:F,Conciliacao!BF283,df_extratos!G:G,"CREDITO")+SUMIFS(df_extratos!I:I,df_extratos!F:F,Conciliacao!BG283,df_extratos!G:G,"CREDITO")+SUMIFS(df_extratos!I:I,df_extratos!F:F,Conciliacao!BH283,df_extratos!G:G,"CREDITO")</f>
        <v/>
      </c>
      <c r="I283" s="9">
        <f>H283-SUM(B283:G283)</f>
        <v/>
      </c>
      <c r="J283" s="4">
        <f>SUMIFS(df_blueme_sem_parcelamento!E:E,df_blueme_sem_parcelamento!H:H,Conciliacao!A283)*(-1)</f>
        <v/>
      </c>
      <c r="K283" s="4">
        <f>SUMIFS(df_blueme_com_parcelamento!J:J,df_blueme_com_parcelamento!M:M,Conciliacao!A283)*(-1)</f>
        <v/>
      </c>
      <c r="L283" s="4">
        <f>SUMIFS(df_mutuos!N:N,df_mutuos!B:B,Conciliacao!A283)*(-1)</f>
        <v/>
      </c>
      <c r="M283" s="8">
        <f>SUMIFS(df_bloqueios_judiciais!G:G,df_bloqueios_judiciais!D:D,Conciliacao!A283,df_bloqueios_judiciais!G:G,"&lt;0")</f>
        <v/>
      </c>
      <c r="N283" s="10">
        <f>SUMIFS(df_extratos!I:I,df_extratos!F:F,Conciliacao!BE283,df_extratos!G:G,"DEBITO")+SUMIFS(df_extratos!I:I,df_extratos!F:F,Conciliacao!A283,df_extratos!G:G,"DEBITO")+SUMIFS(df_extratos!I:I,df_extratos!F:F,Conciliacao!BF283,df_extratos!G:G,"DEBITO")+SUMIFS(df_extratos!I:I,df_extratos!F:F,Conciliacao!BG283,df_extratos!G:G,"DEBITO")+SUMIFS(df_extratos!I:I,df_extratos!F:F,Conciliacao!BH283,df_extratos!G:G,"DEBITO")</f>
        <v/>
      </c>
      <c r="O283" s="11">
        <f>N283-SUM(J283:M283)</f>
        <v/>
      </c>
      <c r="P283" s="25">
        <f>SUMIFS(df_ajustes_conciliaco!D:D,df_ajustes_conciliaco!C:C,Conciliacao!A283)</f>
        <v/>
      </c>
      <c r="Q283" s="22">
        <f>O283+I283-P283</f>
        <v/>
      </c>
      <c r="BE283" s="20" t="n">
        <v>45939.5</v>
      </c>
      <c r="BF283" s="20" t="n">
        <v>45939.125</v>
      </c>
      <c r="BG283" s="20" t="n">
        <v>45939.54166666666</v>
      </c>
      <c r="BH283" s="20" t="n">
        <v>45939.625</v>
      </c>
    </row>
    <row r="284">
      <c r="A284" s="5">
        <f>A283+1</f>
        <v/>
      </c>
      <c r="B284" s="3">
        <f>-SUMIFS(df_extrato_zig!G:G,df_extrato_zig!E:E,Conciliacao!A284,df_extrato_zig!D:D,"Saque")-SUMIFS(df_extrato_zig!G:G,df_extrato_zig!E:E,Conciliacao!A284,df_extrato_zig!D:D,"Antecipação")</f>
        <v/>
      </c>
      <c r="C284" s="3">
        <f>SUMIFS(df_extrato_zig!E:E,df_extrato_zig!L:L,Conciliacao!A284,df_extrato_zig!F:F,"DINHEIRO")</f>
        <v/>
      </c>
      <c r="D284" s="3">
        <f>SUMIFS(view_parc_agrup!H:H,view_parc_agrup!G:G,Conciliacao!A284)</f>
        <v/>
      </c>
      <c r="E284" s="3">
        <f>SUMIFS(df_eventos!F:F,df_eventos!H:H,Conciliacao!A284)</f>
        <v/>
      </c>
      <c r="F284" s="3">
        <f>SUMIFS(df_mutuos!M:M,df_mutuos!B:B,Conciliacao!A284)</f>
        <v/>
      </c>
      <c r="G284" s="6">
        <f>SUMIFS(df_bloqueios_judiciais!G:G,df_bloqueios_judiciais!D:D,Conciliacao!A284,df_bloqueios_judiciais!G:G,"&gt;0")</f>
        <v/>
      </c>
      <c r="H284" s="7">
        <f>SUMIFS(df_extratos!I:I,df_extratos!F:F,Conciliacao!BE284,df_extratos!G:G,"CREDITO")+SUMIFS(df_extratos!I:I,df_extratos!F:F,Conciliacao!A284,df_extratos!G:G,"CREDITO")+SUMIFS(df_extratos!I:I,df_extratos!F:F,Conciliacao!BF284,df_extratos!G:G,"CREDITO")+SUMIFS(df_extratos!I:I,df_extratos!F:F,Conciliacao!BG284,df_extratos!G:G,"CREDITO")+SUMIFS(df_extratos!I:I,df_extratos!F:F,Conciliacao!BH284,df_extratos!G:G,"CREDITO")</f>
        <v/>
      </c>
      <c r="I284" s="9">
        <f>H284-SUM(B284:G284)</f>
        <v/>
      </c>
      <c r="J284" s="4">
        <f>SUMIFS(df_blueme_sem_parcelamento!E:E,df_blueme_sem_parcelamento!H:H,Conciliacao!A284)*(-1)</f>
        <v/>
      </c>
      <c r="K284" s="4">
        <f>SUMIFS(df_blueme_com_parcelamento!J:J,df_blueme_com_parcelamento!M:M,Conciliacao!A284)*(-1)</f>
        <v/>
      </c>
      <c r="L284" s="4">
        <f>SUMIFS(df_mutuos!N:N,df_mutuos!B:B,Conciliacao!A284)*(-1)</f>
        <v/>
      </c>
      <c r="M284" s="8">
        <f>SUMIFS(df_bloqueios_judiciais!G:G,df_bloqueios_judiciais!D:D,Conciliacao!A284,df_bloqueios_judiciais!G:G,"&lt;0")</f>
        <v/>
      </c>
      <c r="N284" s="10">
        <f>SUMIFS(df_extratos!I:I,df_extratos!F:F,Conciliacao!BE284,df_extratos!G:G,"DEBITO")+SUMIFS(df_extratos!I:I,df_extratos!F:F,Conciliacao!A284,df_extratos!G:G,"DEBITO")+SUMIFS(df_extratos!I:I,df_extratos!F:F,Conciliacao!BF284,df_extratos!G:G,"DEBITO")+SUMIFS(df_extratos!I:I,df_extratos!F:F,Conciliacao!BG284,df_extratos!G:G,"DEBITO")+SUMIFS(df_extratos!I:I,df_extratos!F:F,Conciliacao!BH284,df_extratos!G:G,"DEBITO")</f>
        <v/>
      </c>
      <c r="O284" s="11">
        <f>N284-SUM(J284:M284)</f>
        <v/>
      </c>
      <c r="P284" s="25">
        <f>SUMIFS(df_ajustes_conciliaco!D:D,df_ajustes_conciliaco!C:C,Conciliacao!A284)</f>
        <v/>
      </c>
      <c r="Q284" s="22">
        <f>O284+I284-P284</f>
        <v/>
      </c>
      <c r="BE284" s="20" t="n">
        <v>45940.5</v>
      </c>
      <c r="BF284" s="20" t="n">
        <v>45940.125</v>
      </c>
      <c r="BG284" s="20" t="n">
        <v>45940.54166666666</v>
      </c>
      <c r="BH284" s="20" t="n">
        <v>45940.625</v>
      </c>
    </row>
    <row r="285">
      <c r="A285" s="5">
        <f>A284+1</f>
        <v/>
      </c>
      <c r="B285" s="3">
        <f>-SUMIFS(df_extrato_zig!G:G,df_extrato_zig!E:E,Conciliacao!A285,df_extrato_zig!D:D,"Saque")-SUMIFS(df_extrato_zig!G:G,df_extrato_zig!E:E,Conciliacao!A285,df_extrato_zig!D:D,"Antecipação")</f>
        <v/>
      </c>
      <c r="C285" s="3">
        <f>SUMIFS(df_extrato_zig!E:E,df_extrato_zig!L:L,Conciliacao!A285,df_extrato_zig!F:F,"DINHEIRO")</f>
        <v/>
      </c>
      <c r="D285" s="3">
        <f>SUMIFS(view_parc_agrup!H:H,view_parc_agrup!G:G,Conciliacao!A285)</f>
        <v/>
      </c>
      <c r="E285" s="3">
        <f>SUMIFS(df_eventos!F:F,df_eventos!H:H,Conciliacao!A285)</f>
        <v/>
      </c>
      <c r="F285" s="3">
        <f>SUMIFS(df_mutuos!M:M,df_mutuos!B:B,Conciliacao!A285)</f>
        <v/>
      </c>
      <c r="G285" s="6">
        <f>SUMIFS(df_bloqueios_judiciais!G:G,df_bloqueios_judiciais!D:D,Conciliacao!A285,df_bloqueios_judiciais!G:G,"&gt;0")</f>
        <v/>
      </c>
      <c r="H285" s="7">
        <f>SUMIFS(df_extratos!I:I,df_extratos!F:F,Conciliacao!BE285,df_extratos!G:G,"CREDITO")+SUMIFS(df_extratos!I:I,df_extratos!F:F,Conciliacao!A285,df_extratos!G:G,"CREDITO")+SUMIFS(df_extratos!I:I,df_extratos!F:F,Conciliacao!BF285,df_extratos!G:G,"CREDITO")+SUMIFS(df_extratos!I:I,df_extratos!F:F,Conciliacao!BG285,df_extratos!G:G,"CREDITO")+SUMIFS(df_extratos!I:I,df_extratos!F:F,Conciliacao!BH285,df_extratos!G:G,"CREDITO")</f>
        <v/>
      </c>
      <c r="I285" s="9">
        <f>H285-SUM(B285:G285)</f>
        <v/>
      </c>
      <c r="J285" s="4">
        <f>SUMIFS(df_blueme_sem_parcelamento!E:E,df_blueme_sem_parcelamento!H:H,Conciliacao!A285)*(-1)</f>
        <v/>
      </c>
      <c r="K285" s="4">
        <f>SUMIFS(df_blueme_com_parcelamento!J:J,df_blueme_com_parcelamento!M:M,Conciliacao!A285)*(-1)</f>
        <v/>
      </c>
      <c r="L285" s="4">
        <f>SUMIFS(df_mutuos!N:N,df_mutuos!B:B,Conciliacao!A285)*(-1)</f>
        <v/>
      </c>
      <c r="M285" s="8">
        <f>SUMIFS(df_bloqueios_judiciais!G:G,df_bloqueios_judiciais!D:D,Conciliacao!A285,df_bloqueios_judiciais!G:G,"&lt;0")</f>
        <v/>
      </c>
      <c r="N285" s="10">
        <f>SUMIFS(df_extratos!I:I,df_extratos!F:F,Conciliacao!BE285,df_extratos!G:G,"DEBITO")+SUMIFS(df_extratos!I:I,df_extratos!F:F,Conciliacao!A285,df_extratos!G:G,"DEBITO")+SUMIFS(df_extratos!I:I,df_extratos!F:F,Conciliacao!BF285,df_extratos!G:G,"DEBITO")+SUMIFS(df_extratos!I:I,df_extratos!F:F,Conciliacao!BG285,df_extratos!G:G,"DEBITO")+SUMIFS(df_extratos!I:I,df_extratos!F:F,Conciliacao!BH285,df_extratos!G:G,"DEBITO")</f>
        <v/>
      </c>
      <c r="O285" s="11">
        <f>N285-SUM(J285:M285)</f>
        <v/>
      </c>
      <c r="P285" s="25">
        <f>SUMIFS(df_ajustes_conciliaco!D:D,df_ajustes_conciliaco!C:C,Conciliacao!A285)</f>
        <v/>
      </c>
      <c r="Q285" s="22">
        <f>O285+I285-P285</f>
        <v/>
      </c>
      <c r="BE285" s="20" t="n">
        <v>45941.5</v>
      </c>
      <c r="BF285" s="20" t="n">
        <v>45941.125</v>
      </c>
      <c r="BG285" s="20" t="n">
        <v>45941.54166666666</v>
      </c>
      <c r="BH285" s="20" t="n">
        <v>45941.625</v>
      </c>
    </row>
    <row r="286">
      <c r="A286" s="5">
        <f>A285+1</f>
        <v/>
      </c>
      <c r="B286" s="3">
        <f>-SUMIFS(df_extrato_zig!G:G,df_extrato_zig!E:E,Conciliacao!A286,df_extrato_zig!D:D,"Saque")-SUMIFS(df_extrato_zig!G:G,df_extrato_zig!E:E,Conciliacao!A286,df_extrato_zig!D:D,"Antecipação")</f>
        <v/>
      </c>
      <c r="C286" s="3">
        <f>SUMIFS(df_extrato_zig!E:E,df_extrato_zig!L:L,Conciliacao!A286,df_extrato_zig!F:F,"DINHEIRO")</f>
        <v/>
      </c>
      <c r="D286" s="3">
        <f>SUMIFS(view_parc_agrup!H:H,view_parc_agrup!G:G,Conciliacao!A286)</f>
        <v/>
      </c>
      <c r="E286" s="3">
        <f>SUMIFS(df_eventos!F:F,df_eventos!H:H,Conciliacao!A286)</f>
        <v/>
      </c>
      <c r="F286" s="3">
        <f>SUMIFS(df_mutuos!M:M,df_mutuos!B:B,Conciliacao!A286)</f>
        <v/>
      </c>
      <c r="G286" s="6">
        <f>SUMIFS(df_bloqueios_judiciais!G:G,df_bloqueios_judiciais!D:D,Conciliacao!A286,df_bloqueios_judiciais!G:G,"&gt;0")</f>
        <v/>
      </c>
      <c r="H286" s="7">
        <f>SUMIFS(df_extratos!I:I,df_extratos!F:F,Conciliacao!BE286,df_extratos!G:G,"CREDITO")+SUMIFS(df_extratos!I:I,df_extratos!F:F,Conciliacao!A286,df_extratos!G:G,"CREDITO")+SUMIFS(df_extratos!I:I,df_extratos!F:F,Conciliacao!BF286,df_extratos!G:G,"CREDITO")+SUMIFS(df_extratos!I:I,df_extratos!F:F,Conciliacao!BG286,df_extratos!G:G,"CREDITO")+SUMIFS(df_extratos!I:I,df_extratos!F:F,Conciliacao!BH286,df_extratos!G:G,"CREDITO")</f>
        <v/>
      </c>
      <c r="I286" s="9">
        <f>H286-SUM(B286:G286)</f>
        <v/>
      </c>
      <c r="J286" s="4">
        <f>SUMIFS(df_blueme_sem_parcelamento!E:E,df_blueme_sem_parcelamento!H:H,Conciliacao!A286)*(-1)</f>
        <v/>
      </c>
      <c r="K286" s="4">
        <f>SUMIFS(df_blueme_com_parcelamento!J:J,df_blueme_com_parcelamento!M:M,Conciliacao!A286)*(-1)</f>
        <v/>
      </c>
      <c r="L286" s="4">
        <f>SUMIFS(df_mutuos!N:N,df_mutuos!B:B,Conciliacao!A286)*(-1)</f>
        <v/>
      </c>
      <c r="M286" s="8">
        <f>SUMIFS(df_bloqueios_judiciais!G:G,df_bloqueios_judiciais!D:D,Conciliacao!A286,df_bloqueios_judiciais!G:G,"&lt;0")</f>
        <v/>
      </c>
      <c r="N286" s="10">
        <f>SUMIFS(df_extratos!I:I,df_extratos!F:F,Conciliacao!BE286,df_extratos!G:G,"DEBITO")+SUMIFS(df_extratos!I:I,df_extratos!F:F,Conciliacao!A286,df_extratos!G:G,"DEBITO")+SUMIFS(df_extratos!I:I,df_extratos!F:F,Conciliacao!BF286,df_extratos!G:G,"DEBITO")+SUMIFS(df_extratos!I:I,df_extratos!F:F,Conciliacao!BG286,df_extratos!G:G,"DEBITO")+SUMIFS(df_extratos!I:I,df_extratos!F:F,Conciliacao!BH286,df_extratos!G:G,"DEBITO")</f>
        <v/>
      </c>
      <c r="O286" s="11">
        <f>N286-SUM(J286:M286)</f>
        <v/>
      </c>
      <c r="P286" s="25">
        <f>SUMIFS(df_ajustes_conciliaco!D:D,df_ajustes_conciliaco!C:C,Conciliacao!A286)</f>
        <v/>
      </c>
      <c r="Q286" s="22">
        <f>O286+I286-P286</f>
        <v/>
      </c>
      <c r="BE286" s="20" t="n">
        <v>45942.5</v>
      </c>
      <c r="BF286" s="20" t="n">
        <v>45942.125</v>
      </c>
      <c r="BG286" s="20" t="n">
        <v>45942.54166666666</v>
      </c>
      <c r="BH286" s="20" t="n">
        <v>45942.625</v>
      </c>
    </row>
    <row r="287">
      <c r="A287" s="5">
        <f>A286+1</f>
        <v/>
      </c>
      <c r="B287" s="3">
        <f>-SUMIFS(df_extrato_zig!G:G,df_extrato_zig!E:E,Conciliacao!A287,df_extrato_zig!D:D,"Saque")-SUMIFS(df_extrato_zig!G:G,df_extrato_zig!E:E,Conciliacao!A287,df_extrato_zig!D:D,"Antecipação")</f>
        <v/>
      </c>
      <c r="C287" s="3">
        <f>SUMIFS(df_extrato_zig!E:E,df_extrato_zig!L:L,Conciliacao!A287,df_extrato_zig!F:F,"DINHEIRO")</f>
        <v/>
      </c>
      <c r="D287" s="3">
        <f>SUMIFS(view_parc_agrup!H:H,view_parc_agrup!G:G,Conciliacao!A287)</f>
        <v/>
      </c>
      <c r="E287" s="3">
        <f>SUMIFS(df_eventos!F:F,df_eventos!H:H,Conciliacao!A287)</f>
        <v/>
      </c>
      <c r="F287" s="3">
        <f>SUMIFS(df_mutuos!M:M,df_mutuos!B:B,Conciliacao!A287)</f>
        <v/>
      </c>
      <c r="G287" s="6">
        <f>SUMIFS(df_bloqueios_judiciais!G:G,df_bloqueios_judiciais!D:D,Conciliacao!A287,df_bloqueios_judiciais!G:G,"&gt;0")</f>
        <v/>
      </c>
      <c r="H287" s="7">
        <f>SUMIFS(df_extratos!I:I,df_extratos!F:F,Conciliacao!BE287,df_extratos!G:G,"CREDITO")+SUMIFS(df_extratos!I:I,df_extratos!F:F,Conciliacao!A287,df_extratos!G:G,"CREDITO")+SUMIFS(df_extratos!I:I,df_extratos!F:F,Conciliacao!BF287,df_extratos!G:G,"CREDITO")+SUMIFS(df_extratos!I:I,df_extratos!F:F,Conciliacao!BG287,df_extratos!G:G,"CREDITO")+SUMIFS(df_extratos!I:I,df_extratos!F:F,Conciliacao!BH287,df_extratos!G:G,"CREDITO")</f>
        <v/>
      </c>
      <c r="I287" s="9">
        <f>H287-SUM(B287:G287)</f>
        <v/>
      </c>
      <c r="J287" s="4">
        <f>SUMIFS(df_blueme_sem_parcelamento!E:E,df_blueme_sem_parcelamento!H:H,Conciliacao!A287)*(-1)</f>
        <v/>
      </c>
      <c r="K287" s="4">
        <f>SUMIFS(df_blueme_com_parcelamento!J:J,df_blueme_com_parcelamento!M:M,Conciliacao!A287)*(-1)</f>
        <v/>
      </c>
      <c r="L287" s="4">
        <f>SUMIFS(df_mutuos!N:N,df_mutuos!B:B,Conciliacao!A287)*(-1)</f>
        <v/>
      </c>
      <c r="M287" s="8">
        <f>SUMIFS(df_bloqueios_judiciais!G:G,df_bloqueios_judiciais!D:D,Conciliacao!A287,df_bloqueios_judiciais!G:G,"&lt;0")</f>
        <v/>
      </c>
      <c r="N287" s="10">
        <f>SUMIFS(df_extratos!I:I,df_extratos!F:F,Conciliacao!BE287,df_extratos!G:G,"DEBITO")+SUMIFS(df_extratos!I:I,df_extratos!F:F,Conciliacao!A287,df_extratos!G:G,"DEBITO")+SUMIFS(df_extratos!I:I,df_extratos!F:F,Conciliacao!BF287,df_extratos!G:G,"DEBITO")+SUMIFS(df_extratos!I:I,df_extratos!F:F,Conciliacao!BG287,df_extratos!G:G,"DEBITO")+SUMIFS(df_extratos!I:I,df_extratos!F:F,Conciliacao!BH287,df_extratos!G:G,"DEBITO")</f>
        <v/>
      </c>
      <c r="O287" s="11">
        <f>N287-SUM(J287:M287)</f>
        <v/>
      </c>
      <c r="P287" s="25">
        <f>SUMIFS(df_ajustes_conciliaco!D:D,df_ajustes_conciliaco!C:C,Conciliacao!A287)</f>
        <v/>
      </c>
      <c r="Q287" s="22">
        <f>O287+I287-P287</f>
        <v/>
      </c>
      <c r="BE287" s="20" t="n">
        <v>45943.5</v>
      </c>
      <c r="BF287" s="20" t="n">
        <v>45943.125</v>
      </c>
      <c r="BG287" s="20" t="n">
        <v>45943.54166666666</v>
      </c>
      <c r="BH287" s="20" t="n">
        <v>45943.625</v>
      </c>
    </row>
    <row r="288">
      <c r="A288" s="5">
        <f>A287+1</f>
        <v/>
      </c>
      <c r="B288" s="3">
        <f>-SUMIFS(df_extrato_zig!G:G,df_extrato_zig!E:E,Conciliacao!A288,df_extrato_zig!D:D,"Saque")-SUMIFS(df_extrato_zig!G:G,df_extrato_zig!E:E,Conciliacao!A288,df_extrato_zig!D:D,"Antecipação")</f>
        <v/>
      </c>
      <c r="C288" s="3">
        <f>SUMIFS(df_extrato_zig!E:E,df_extrato_zig!L:L,Conciliacao!A288,df_extrato_zig!F:F,"DINHEIRO")</f>
        <v/>
      </c>
      <c r="D288" s="3">
        <f>SUMIFS(view_parc_agrup!H:H,view_parc_agrup!G:G,Conciliacao!A288)</f>
        <v/>
      </c>
      <c r="E288" s="3">
        <f>SUMIFS(df_eventos!F:F,df_eventos!H:H,Conciliacao!A288)</f>
        <v/>
      </c>
      <c r="F288" s="3">
        <f>SUMIFS(df_mutuos!M:M,df_mutuos!B:B,Conciliacao!A288)</f>
        <v/>
      </c>
      <c r="G288" s="6">
        <f>SUMIFS(df_bloqueios_judiciais!G:G,df_bloqueios_judiciais!D:D,Conciliacao!A288,df_bloqueios_judiciais!G:G,"&gt;0")</f>
        <v/>
      </c>
      <c r="H288" s="7">
        <f>SUMIFS(df_extratos!I:I,df_extratos!F:F,Conciliacao!BE288,df_extratos!G:G,"CREDITO")+SUMIFS(df_extratos!I:I,df_extratos!F:F,Conciliacao!A288,df_extratos!G:G,"CREDITO")+SUMIFS(df_extratos!I:I,df_extratos!F:F,Conciliacao!BF288,df_extratos!G:G,"CREDITO")+SUMIFS(df_extratos!I:I,df_extratos!F:F,Conciliacao!BG288,df_extratos!G:G,"CREDITO")+SUMIFS(df_extratos!I:I,df_extratos!F:F,Conciliacao!BH288,df_extratos!G:G,"CREDITO")</f>
        <v/>
      </c>
      <c r="I288" s="9">
        <f>H288-SUM(B288:G288)</f>
        <v/>
      </c>
      <c r="J288" s="4">
        <f>SUMIFS(df_blueme_sem_parcelamento!E:E,df_blueme_sem_parcelamento!H:H,Conciliacao!A288)*(-1)</f>
        <v/>
      </c>
      <c r="K288" s="4">
        <f>SUMIFS(df_blueme_com_parcelamento!J:J,df_blueme_com_parcelamento!M:M,Conciliacao!A288)*(-1)</f>
        <v/>
      </c>
      <c r="L288" s="4">
        <f>SUMIFS(df_mutuos!N:N,df_mutuos!B:B,Conciliacao!A288)*(-1)</f>
        <v/>
      </c>
      <c r="M288" s="8">
        <f>SUMIFS(df_bloqueios_judiciais!G:G,df_bloqueios_judiciais!D:D,Conciliacao!A288,df_bloqueios_judiciais!G:G,"&lt;0")</f>
        <v/>
      </c>
      <c r="N288" s="10">
        <f>SUMIFS(df_extratos!I:I,df_extratos!F:F,Conciliacao!BE288,df_extratos!G:G,"DEBITO")+SUMIFS(df_extratos!I:I,df_extratos!F:F,Conciliacao!A288,df_extratos!G:G,"DEBITO")+SUMIFS(df_extratos!I:I,df_extratos!F:F,Conciliacao!BF288,df_extratos!G:G,"DEBITO")+SUMIFS(df_extratos!I:I,df_extratos!F:F,Conciliacao!BG288,df_extratos!G:G,"DEBITO")+SUMIFS(df_extratos!I:I,df_extratos!F:F,Conciliacao!BH288,df_extratos!G:G,"DEBITO")</f>
        <v/>
      </c>
      <c r="O288" s="11">
        <f>N288-SUM(J288:M288)</f>
        <v/>
      </c>
      <c r="P288" s="25">
        <f>SUMIFS(df_ajustes_conciliaco!D:D,df_ajustes_conciliaco!C:C,Conciliacao!A288)</f>
        <v/>
      </c>
      <c r="Q288" s="22">
        <f>O288+I288-P288</f>
        <v/>
      </c>
      <c r="BE288" s="20" t="n">
        <v>45944.5</v>
      </c>
      <c r="BF288" s="20" t="n">
        <v>45944.125</v>
      </c>
      <c r="BG288" s="20" t="n">
        <v>45944.54166666666</v>
      </c>
      <c r="BH288" s="20" t="n">
        <v>45944.625</v>
      </c>
    </row>
    <row r="289">
      <c r="A289" s="5">
        <f>A288+1</f>
        <v/>
      </c>
      <c r="B289" s="3">
        <f>-SUMIFS(df_extrato_zig!G:G,df_extrato_zig!E:E,Conciliacao!A289,df_extrato_zig!D:D,"Saque")-SUMIFS(df_extrato_zig!G:G,df_extrato_zig!E:E,Conciliacao!A289,df_extrato_zig!D:D,"Antecipação")</f>
        <v/>
      </c>
      <c r="C289" s="3">
        <f>SUMIFS(df_extrato_zig!E:E,df_extrato_zig!L:L,Conciliacao!A289,df_extrato_zig!F:F,"DINHEIRO")</f>
        <v/>
      </c>
      <c r="D289" s="3">
        <f>SUMIFS(view_parc_agrup!H:H,view_parc_agrup!G:G,Conciliacao!A289)</f>
        <v/>
      </c>
      <c r="E289" s="3">
        <f>SUMIFS(df_eventos!F:F,df_eventos!H:H,Conciliacao!A289)</f>
        <v/>
      </c>
      <c r="F289" s="3">
        <f>SUMIFS(df_mutuos!M:M,df_mutuos!B:B,Conciliacao!A289)</f>
        <v/>
      </c>
      <c r="G289" s="6">
        <f>SUMIFS(df_bloqueios_judiciais!G:G,df_bloqueios_judiciais!D:D,Conciliacao!A289,df_bloqueios_judiciais!G:G,"&gt;0")</f>
        <v/>
      </c>
      <c r="H289" s="7">
        <f>SUMIFS(df_extratos!I:I,df_extratos!F:F,Conciliacao!BE289,df_extratos!G:G,"CREDITO")+SUMIFS(df_extratos!I:I,df_extratos!F:F,Conciliacao!A289,df_extratos!G:G,"CREDITO")+SUMIFS(df_extratos!I:I,df_extratos!F:F,Conciliacao!BF289,df_extratos!G:G,"CREDITO")+SUMIFS(df_extratos!I:I,df_extratos!F:F,Conciliacao!BG289,df_extratos!G:G,"CREDITO")+SUMIFS(df_extratos!I:I,df_extratos!F:F,Conciliacao!BH289,df_extratos!G:G,"CREDITO")</f>
        <v/>
      </c>
      <c r="I289" s="9">
        <f>H289-SUM(B289:G289)</f>
        <v/>
      </c>
      <c r="J289" s="4">
        <f>SUMIFS(df_blueme_sem_parcelamento!E:E,df_blueme_sem_parcelamento!H:H,Conciliacao!A289)*(-1)</f>
        <v/>
      </c>
      <c r="K289" s="4">
        <f>SUMIFS(df_blueme_com_parcelamento!J:J,df_blueme_com_parcelamento!M:M,Conciliacao!A289)*(-1)</f>
        <v/>
      </c>
      <c r="L289" s="4">
        <f>SUMIFS(df_mutuos!N:N,df_mutuos!B:B,Conciliacao!A289)*(-1)</f>
        <v/>
      </c>
      <c r="M289" s="8">
        <f>SUMIFS(df_bloqueios_judiciais!G:G,df_bloqueios_judiciais!D:D,Conciliacao!A289,df_bloqueios_judiciais!G:G,"&lt;0")</f>
        <v/>
      </c>
      <c r="N289" s="10">
        <f>SUMIFS(df_extratos!I:I,df_extratos!F:F,Conciliacao!BE289,df_extratos!G:G,"DEBITO")+SUMIFS(df_extratos!I:I,df_extratos!F:F,Conciliacao!A289,df_extratos!G:G,"DEBITO")+SUMIFS(df_extratos!I:I,df_extratos!F:F,Conciliacao!BF289,df_extratos!G:G,"DEBITO")+SUMIFS(df_extratos!I:I,df_extratos!F:F,Conciliacao!BG289,df_extratos!G:G,"DEBITO")+SUMIFS(df_extratos!I:I,df_extratos!F:F,Conciliacao!BH289,df_extratos!G:G,"DEBITO")</f>
        <v/>
      </c>
      <c r="O289" s="11">
        <f>N289-SUM(J289:M289)</f>
        <v/>
      </c>
      <c r="P289" s="25">
        <f>SUMIFS(df_ajustes_conciliaco!D:D,df_ajustes_conciliaco!C:C,Conciliacao!A289)</f>
        <v/>
      </c>
      <c r="Q289" s="22">
        <f>O289+I289-P289</f>
        <v/>
      </c>
      <c r="BE289" s="20" t="n">
        <v>45945.5</v>
      </c>
      <c r="BF289" s="20" t="n">
        <v>45945.125</v>
      </c>
      <c r="BG289" s="20" t="n">
        <v>45945.54166666666</v>
      </c>
      <c r="BH289" s="20" t="n">
        <v>45945.625</v>
      </c>
    </row>
    <row r="290">
      <c r="A290" s="5">
        <f>A289+1</f>
        <v/>
      </c>
      <c r="B290" s="3">
        <f>-SUMIFS(df_extrato_zig!G:G,df_extrato_zig!E:E,Conciliacao!A290,df_extrato_zig!D:D,"Saque")-SUMIFS(df_extrato_zig!G:G,df_extrato_zig!E:E,Conciliacao!A290,df_extrato_zig!D:D,"Antecipação")</f>
        <v/>
      </c>
      <c r="C290" s="3">
        <f>SUMIFS(df_extrato_zig!E:E,df_extrato_zig!L:L,Conciliacao!A290,df_extrato_zig!F:F,"DINHEIRO")</f>
        <v/>
      </c>
      <c r="D290" s="3">
        <f>SUMIFS(view_parc_agrup!H:H,view_parc_agrup!G:G,Conciliacao!A290)</f>
        <v/>
      </c>
      <c r="E290" s="3">
        <f>SUMIFS(df_eventos!F:F,df_eventos!H:H,Conciliacao!A290)</f>
        <v/>
      </c>
      <c r="F290" s="3">
        <f>SUMIFS(df_mutuos!M:M,df_mutuos!B:B,Conciliacao!A290)</f>
        <v/>
      </c>
      <c r="G290" s="6">
        <f>SUMIFS(df_bloqueios_judiciais!G:G,df_bloqueios_judiciais!D:D,Conciliacao!A290,df_bloqueios_judiciais!G:G,"&gt;0")</f>
        <v/>
      </c>
      <c r="H290" s="7">
        <f>SUMIFS(df_extratos!I:I,df_extratos!F:F,Conciliacao!BE290,df_extratos!G:G,"CREDITO")+SUMIFS(df_extratos!I:I,df_extratos!F:F,Conciliacao!A290,df_extratos!G:G,"CREDITO")+SUMIFS(df_extratos!I:I,df_extratos!F:F,Conciliacao!BF290,df_extratos!G:G,"CREDITO")+SUMIFS(df_extratos!I:I,df_extratos!F:F,Conciliacao!BG290,df_extratos!G:G,"CREDITO")+SUMIFS(df_extratos!I:I,df_extratos!F:F,Conciliacao!BH290,df_extratos!G:G,"CREDITO")</f>
        <v/>
      </c>
      <c r="I290" s="9">
        <f>H290-SUM(B290:G290)</f>
        <v/>
      </c>
      <c r="J290" s="4">
        <f>SUMIFS(df_blueme_sem_parcelamento!E:E,df_blueme_sem_parcelamento!H:H,Conciliacao!A290)*(-1)</f>
        <v/>
      </c>
      <c r="K290" s="4">
        <f>SUMIFS(df_blueme_com_parcelamento!J:J,df_blueme_com_parcelamento!M:M,Conciliacao!A290)*(-1)</f>
        <v/>
      </c>
      <c r="L290" s="4">
        <f>SUMIFS(df_mutuos!N:N,df_mutuos!B:B,Conciliacao!A290)*(-1)</f>
        <v/>
      </c>
      <c r="M290" s="8">
        <f>SUMIFS(df_bloqueios_judiciais!G:G,df_bloqueios_judiciais!D:D,Conciliacao!A290,df_bloqueios_judiciais!G:G,"&lt;0")</f>
        <v/>
      </c>
      <c r="N290" s="10">
        <f>SUMIFS(df_extratos!I:I,df_extratos!F:F,Conciliacao!BE290,df_extratos!G:G,"DEBITO")+SUMIFS(df_extratos!I:I,df_extratos!F:F,Conciliacao!A290,df_extratos!G:G,"DEBITO")+SUMIFS(df_extratos!I:I,df_extratos!F:F,Conciliacao!BF290,df_extratos!G:G,"DEBITO")+SUMIFS(df_extratos!I:I,df_extratos!F:F,Conciliacao!BG290,df_extratos!G:G,"DEBITO")+SUMIFS(df_extratos!I:I,df_extratos!F:F,Conciliacao!BH290,df_extratos!G:G,"DEBITO")</f>
        <v/>
      </c>
      <c r="O290" s="11">
        <f>N290-SUM(J290:M290)</f>
        <v/>
      </c>
      <c r="P290" s="25">
        <f>SUMIFS(df_ajustes_conciliaco!D:D,df_ajustes_conciliaco!C:C,Conciliacao!A290)</f>
        <v/>
      </c>
      <c r="Q290" s="22">
        <f>O290+I290-P290</f>
        <v/>
      </c>
      <c r="BE290" s="20" t="n">
        <v>45946.5</v>
      </c>
      <c r="BF290" s="20" t="n">
        <v>45946.125</v>
      </c>
      <c r="BG290" s="20" t="n">
        <v>45946.54166666666</v>
      </c>
      <c r="BH290" s="20" t="n">
        <v>45946.625</v>
      </c>
    </row>
    <row r="291">
      <c r="A291" s="5">
        <f>A290+1</f>
        <v/>
      </c>
      <c r="B291" s="3">
        <f>-SUMIFS(df_extrato_zig!G:G,df_extrato_zig!E:E,Conciliacao!A291,df_extrato_zig!D:D,"Saque")-SUMIFS(df_extrato_zig!G:G,df_extrato_zig!E:E,Conciliacao!A291,df_extrato_zig!D:D,"Antecipação")</f>
        <v/>
      </c>
      <c r="C291" s="3">
        <f>SUMIFS(df_extrato_zig!E:E,df_extrato_zig!L:L,Conciliacao!A291,df_extrato_zig!F:F,"DINHEIRO")</f>
        <v/>
      </c>
      <c r="D291" s="3">
        <f>SUMIFS(view_parc_agrup!H:H,view_parc_agrup!G:G,Conciliacao!A291)</f>
        <v/>
      </c>
      <c r="E291" s="3">
        <f>SUMIFS(df_eventos!F:F,df_eventos!H:H,Conciliacao!A291)</f>
        <v/>
      </c>
      <c r="F291" s="3">
        <f>SUMIFS(df_mutuos!M:M,df_mutuos!B:B,Conciliacao!A291)</f>
        <v/>
      </c>
      <c r="G291" s="6">
        <f>SUMIFS(df_bloqueios_judiciais!G:G,df_bloqueios_judiciais!D:D,Conciliacao!A291,df_bloqueios_judiciais!G:G,"&gt;0")</f>
        <v/>
      </c>
      <c r="H291" s="7">
        <f>SUMIFS(df_extratos!I:I,df_extratos!F:F,Conciliacao!BE291,df_extratos!G:G,"CREDITO")+SUMIFS(df_extratos!I:I,df_extratos!F:F,Conciliacao!A291,df_extratos!G:G,"CREDITO")+SUMIFS(df_extratos!I:I,df_extratos!F:F,Conciliacao!BF291,df_extratos!G:G,"CREDITO")+SUMIFS(df_extratos!I:I,df_extratos!F:F,Conciliacao!BG291,df_extratos!G:G,"CREDITO")+SUMIFS(df_extratos!I:I,df_extratos!F:F,Conciliacao!BH291,df_extratos!G:G,"CREDITO")</f>
        <v/>
      </c>
      <c r="I291" s="9">
        <f>H291-SUM(B291:G291)</f>
        <v/>
      </c>
      <c r="J291" s="4">
        <f>SUMIFS(df_blueme_sem_parcelamento!E:E,df_blueme_sem_parcelamento!H:H,Conciliacao!A291)*(-1)</f>
        <v/>
      </c>
      <c r="K291" s="4">
        <f>SUMIFS(df_blueme_com_parcelamento!J:J,df_blueme_com_parcelamento!M:M,Conciliacao!A291)*(-1)</f>
        <v/>
      </c>
      <c r="L291" s="4">
        <f>SUMIFS(df_mutuos!N:N,df_mutuos!B:B,Conciliacao!A291)*(-1)</f>
        <v/>
      </c>
      <c r="M291" s="8">
        <f>SUMIFS(df_bloqueios_judiciais!G:G,df_bloqueios_judiciais!D:D,Conciliacao!A291,df_bloqueios_judiciais!G:G,"&lt;0")</f>
        <v/>
      </c>
      <c r="N291" s="10">
        <f>SUMIFS(df_extratos!I:I,df_extratos!F:F,Conciliacao!BE291,df_extratos!G:G,"DEBITO")+SUMIFS(df_extratos!I:I,df_extratos!F:F,Conciliacao!A291,df_extratos!G:G,"DEBITO")+SUMIFS(df_extratos!I:I,df_extratos!F:F,Conciliacao!BF291,df_extratos!G:G,"DEBITO")+SUMIFS(df_extratos!I:I,df_extratos!F:F,Conciliacao!BG291,df_extratos!G:G,"DEBITO")+SUMIFS(df_extratos!I:I,df_extratos!F:F,Conciliacao!BH291,df_extratos!G:G,"DEBITO")</f>
        <v/>
      </c>
      <c r="O291" s="11">
        <f>N291-SUM(J291:M291)</f>
        <v/>
      </c>
      <c r="P291" s="25">
        <f>SUMIFS(df_ajustes_conciliaco!D:D,df_ajustes_conciliaco!C:C,Conciliacao!A291)</f>
        <v/>
      </c>
      <c r="Q291" s="22">
        <f>O291+I291-P291</f>
        <v/>
      </c>
      <c r="BE291" s="20" t="n">
        <v>45947.5</v>
      </c>
      <c r="BF291" s="20" t="n">
        <v>45947.125</v>
      </c>
      <c r="BG291" s="20" t="n">
        <v>45947.54166666666</v>
      </c>
      <c r="BH291" s="20" t="n">
        <v>45947.625</v>
      </c>
    </row>
    <row r="292">
      <c r="A292" s="5">
        <f>A291+1</f>
        <v/>
      </c>
      <c r="B292" s="3">
        <f>-SUMIFS(df_extrato_zig!G:G,df_extrato_zig!E:E,Conciliacao!A292,df_extrato_zig!D:D,"Saque")-SUMIFS(df_extrato_zig!G:G,df_extrato_zig!E:E,Conciliacao!A292,df_extrato_zig!D:D,"Antecipação")</f>
        <v/>
      </c>
      <c r="C292" s="3">
        <f>SUMIFS(df_extrato_zig!E:E,df_extrato_zig!L:L,Conciliacao!A292,df_extrato_zig!F:F,"DINHEIRO")</f>
        <v/>
      </c>
      <c r="D292" s="3">
        <f>SUMIFS(view_parc_agrup!H:H,view_parc_agrup!G:G,Conciliacao!A292)</f>
        <v/>
      </c>
      <c r="E292" s="3">
        <f>SUMIFS(df_eventos!F:F,df_eventos!H:H,Conciliacao!A292)</f>
        <v/>
      </c>
      <c r="F292" s="3">
        <f>SUMIFS(df_mutuos!M:M,df_mutuos!B:B,Conciliacao!A292)</f>
        <v/>
      </c>
      <c r="G292" s="6">
        <f>SUMIFS(df_bloqueios_judiciais!G:G,df_bloqueios_judiciais!D:D,Conciliacao!A292,df_bloqueios_judiciais!G:G,"&gt;0")</f>
        <v/>
      </c>
      <c r="H292" s="7">
        <f>SUMIFS(df_extratos!I:I,df_extratos!F:F,Conciliacao!BE292,df_extratos!G:G,"CREDITO")+SUMIFS(df_extratos!I:I,df_extratos!F:F,Conciliacao!A292,df_extratos!G:G,"CREDITO")+SUMIFS(df_extratos!I:I,df_extratos!F:F,Conciliacao!BF292,df_extratos!G:G,"CREDITO")+SUMIFS(df_extratos!I:I,df_extratos!F:F,Conciliacao!BG292,df_extratos!G:G,"CREDITO")+SUMIFS(df_extratos!I:I,df_extratos!F:F,Conciliacao!BH292,df_extratos!G:G,"CREDITO")</f>
        <v/>
      </c>
      <c r="I292" s="9">
        <f>H292-SUM(B292:G292)</f>
        <v/>
      </c>
      <c r="J292" s="4">
        <f>SUMIFS(df_blueme_sem_parcelamento!E:E,df_blueme_sem_parcelamento!H:H,Conciliacao!A292)*(-1)</f>
        <v/>
      </c>
      <c r="K292" s="4">
        <f>SUMIFS(df_blueme_com_parcelamento!J:J,df_blueme_com_parcelamento!M:M,Conciliacao!A292)*(-1)</f>
        <v/>
      </c>
      <c r="L292" s="4">
        <f>SUMIFS(df_mutuos!N:N,df_mutuos!B:B,Conciliacao!A292)*(-1)</f>
        <v/>
      </c>
      <c r="M292" s="8">
        <f>SUMIFS(df_bloqueios_judiciais!G:G,df_bloqueios_judiciais!D:D,Conciliacao!A292,df_bloqueios_judiciais!G:G,"&lt;0")</f>
        <v/>
      </c>
      <c r="N292" s="10">
        <f>SUMIFS(df_extratos!I:I,df_extratos!F:F,Conciliacao!BE292,df_extratos!G:G,"DEBITO")+SUMIFS(df_extratos!I:I,df_extratos!F:F,Conciliacao!A292,df_extratos!G:G,"DEBITO")+SUMIFS(df_extratos!I:I,df_extratos!F:F,Conciliacao!BF292,df_extratos!G:G,"DEBITO")+SUMIFS(df_extratos!I:I,df_extratos!F:F,Conciliacao!BG292,df_extratos!G:G,"DEBITO")+SUMIFS(df_extratos!I:I,df_extratos!F:F,Conciliacao!BH292,df_extratos!G:G,"DEBITO")</f>
        <v/>
      </c>
      <c r="O292" s="11">
        <f>N292-SUM(J292:M292)</f>
        <v/>
      </c>
      <c r="P292" s="25">
        <f>SUMIFS(df_ajustes_conciliaco!D:D,df_ajustes_conciliaco!C:C,Conciliacao!A292)</f>
        <v/>
      </c>
      <c r="Q292" s="22">
        <f>O292+I292-P292</f>
        <v/>
      </c>
      <c r="BE292" s="20" t="n">
        <v>45948.5</v>
      </c>
      <c r="BF292" s="20" t="n">
        <v>45948.125</v>
      </c>
      <c r="BG292" s="20" t="n">
        <v>45948.54166666666</v>
      </c>
      <c r="BH292" s="20" t="n">
        <v>45948.625</v>
      </c>
    </row>
    <row r="293">
      <c r="A293" s="5">
        <f>A292+1</f>
        <v/>
      </c>
      <c r="B293" s="3">
        <f>-SUMIFS(df_extrato_zig!G:G,df_extrato_zig!E:E,Conciliacao!A293,df_extrato_zig!D:D,"Saque")-SUMIFS(df_extrato_zig!G:G,df_extrato_zig!E:E,Conciliacao!A293,df_extrato_zig!D:D,"Antecipação")</f>
        <v/>
      </c>
      <c r="C293" s="3">
        <f>SUMIFS(df_extrato_zig!E:E,df_extrato_zig!L:L,Conciliacao!A293,df_extrato_zig!F:F,"DINHEIRO")</f>
        <v/>
      </c>
      <c r="D293" s="3">
        <f>SUMIFS(view_parc_agrup!H:H,view_parc_agrup!G:G,Conciliacao!A293)</f>
        <v/>
      </c>
      <c r="E293" s="3">
        <f>SUMIFS(df_eventos!F:F,df_eventos!H:H,Conciliacao!A293)</f>
        <v/>
      </c>
      <c r="F293" s="3">
        <f>SUMIFS(df_mutuos!M:M,df_mutuos!B:B,Conciliacao!A293)</f>
        <v/>
      </c>
      <c r="G293" s="6">
        <f>SUMIFS(df_bloqueios_judiciais!G:G,df_bloqueios_judiciais!D:D,Conciliacao!A293,df_bloqueios_judiciais!G:G,"&gt;0")</f>
        <v/>
      </c>
      <c r="H293" s="7">
        <f>SUMIFS(df_extratos!I:I,df_extratos!F:F,Conciliacao!BE293,df_extratos!G:G,"CREDITO")+SUMIFS(df_extratos!I:I,df_extratos!F:F,Conciliacao!A293,df_extratos!G:G,"CREDITO")+SUMIFS(df_extratos!I:I,df_extratos!F:F,Conciliacao!BF293,df_extratos!G:G,"CREDITO")+SUMIFS(df_extratos!I:I,df_extratos!F:F,Conciliacao!BG293,df_extratos!G:G,"CREDITO")+SUMIFS(df_extratos!I:I,df_extratos!F:F,Conciliacao!BH293,df_extratos!G:G,"CREDITO")</f>
        <v/>
      </c>
      <c r="I293" s="9">
        <f>H293-SUM(B293:G293)</f>
        <v/>
      </c>
      <c r="J293" s="4">
        <f>SUMIFS(df_blueme_sem_parcelamento!E:E,df_blueme_sem_parcelamento!H:H,Conciliacao!A293)*(-1)</f>
        <v/>
      </c>
      <c r="K293" s="4">
        <f>SUMIFS(df_blueme_com_parcelamento!J:J,df_blueme_com_parcelamento!M:M,Conciliacao!A293)*(-1)</f>
        <v/>
      </c>
      <c r="L293" s="4">
        <f>SUMIFS(df_mutuos!N:N,df_mutuos!B:B,Conciliacao!A293)*(-1)</f>
        <v/>
      </c>
      <c r="M293" s="8">
        <f>SUMIFS(df_bloqueios_judiciais!G:G,df_bloqueios_judiciais!D:D,Conciliacao!A293,df_bloqueios_judiciais!G:G,"&lt;0")</f>
        <v/>
      </c>
      <c r="N293" s="10">
        <f>SUMIFS(df_extratos!I:I,df_extratos!F:F,Conciliacao!BE293,df_extratos!G:G,"DEBITO")+SUMIFS(df_extratos!I:I,df_extratos!F:F,Conciliacao!A293,df_extratos!G:G,"DEBITO")+SUMIFS(df_extratos!I:I,df_extratos!F:F,Conciliacao!BF293,df_extratos!G:G,"DEBITO")+SUMIFS(df_extratos!I:I,df_extratos!F:F,Conciliacao!BG293,df_extratos!G:G,"DEBITO")+SUMIFS(df_extratos!I:I,df_extratos!F:F,Conciliacao!BH293,df_extratos!G:G,"DEBITO")</f>
        <v/>
      </c>
      <c r="O293" s="11">
        <f>N293-SUM(J293:M293)</f>
        <v/>
      </c>
      <c r="P293" s="25">
        <f>SUMIFS(df_ajustes_conciliaco!D:D,df_ajustes_conciliaco!C:C,Conciliacao!A293)</f>
        <v/>
      </c>
      <c r="Q293" s="22">
        <f>O293+I293-P293</f>
        <v/>
      </c>
      <c r="BE293" s="20" t="n">
        <v>45949.5</v>
      </c>
      <c r="BF293" s="20" t="n">
        <v>45949.125</v>
      </c>
      <c r="BG293" s="20" t="n">
        <v>45949.54166666666</v>
      </c>
      <c r="BH293" s="20" t="n">
        <v>45949.625</v>
      </c>
    </row>
    <row r="294">
      <c r="A294" s="5">
        <f>A293+1</f>
        <v/>
      </c>
      <c r="B294" s="3">
        <f>-SUMIFS(df_extrato_zig!G:G,df_extrato_zig!E:E,Conciliacao!A294,df_extrato_zig!D:D,"Saque")-SUMIFS(df_extrato_zig!G:G,df_extrato_zig!E:E,Conciliacao!A294,df_extrato_zig!D:D,"Antecipação")</f>
        <v/>
      </c>
      <c r="C294" s="3">
        <f>SUMIFS(df_extrato_zig!E:E,df_extrato_zig!L:L,Conciliacao!A294,df_extrato_zig!F:F,"DINHEIRO")</f>
        <v/>
      </c>
      <c r="D294" s="3">
        <f>SUMIFS(view_parc_agrup!H:H,view_parc_agrup!G:G,Conciliacao!A294)</f>
        <v/>
      </c>
      <c r="E294" s="3">
        <f>SUMIFS(df_eventos!F:F,df_eventos!H:H,Conciliacao!A294)</f>
        <v/>
      </c>
      <c r="F294" s="3">
        <f>SUMIFS(df_mutuos!M:M,df_mutuos!B:B,Conciliacao!A294)</f>
        <v/>
      </c>
      <c r="G294" s="6">
        <f>SUMIFS(df_bloqueios_judiciais!G:G,df_bloqueios_judiciais!D:D,Conciliacao!A294,df_bloqueios_judiciais!G:G,"&gt;0")</f>
        <v/>
      </c>
      <c r="H294" s="7">
        <f>SUMIFS(df_extratos!I:I,df_extratos!F:F,Conciliacao!BE294,df_extratos!G:G,"CREDITO")+SUMIFS(df_extratos!I:I,df_extratos!F:F,Conciliacao!A294,df_extratos!G:G,"CREDITO")+SUMIFS(df_extratos!I:I,df_extratos!F:F,Conciliacao!BF294,df_extratos!G:G,"CREDITO")+SUMIFS(df_extratos!I:I,df_extratos!F:F,Conciliacao!BG294,df_extratos!G:G,"CREDITO")+SUMIFS(df_extratos!I:I,df_extratos!F:F,Conciliacao!BH294,df_extratos!G:G,"CREDITO")</f>
        <v/>
      </c>
      <c r="I294" s="9">
        <f>H294-SUM(B294:G294)</f>
        <v/>
      </c>
      <c r="J294" s="4">
        <f>SUMIFS(df_blueme_sem_parcelamento!E:E,df_blueme_sem_parcelamento!H:H,Conciliacao!A294)*(-1)</f>
        <v/>
      </c>
      <c r="K294" s="4">
        <f>SUMIFS(df_blueme_com_parcelamento!J:J,df_blueme_com_parcelamento!M:M,Conciliacao!A294)*(-1)</f>
        <v/>
      </c>
      <c r="L294" s="4">
        <f>SUMIFS(df_mutuos!N:N,df_mutuos!B:B,Conciliacao!A294)*(-1)</f>
        <v/>
      </c>
      <c r="M294" s="8">
        <f>SUMIFS(df_bloqueios_judiciais!G:G,df_bloqueios_judiciais!D:D,Conciliacao!A294,df_bloqueios_judiciais!G:G,"&lt;0")</f>
        <v/>
      </c>
      <c r="N294" s="10">
        <f>SUMIFS(df_extratos!I:I,df_extratos!F:F,Conciliacao!BE294,df_extratos!G:G,"DEBITO")+SUMIFS(df_extratos!I:I,df_extratos!F:F,Conciliacao!A294,df_extratos!G:G,"DEBITO")+SUMIFS(df_extratos!I:I,df_extratos!F:F,Conciliacao!BF294,df_extratos!G:G,"DEBITO")+SUMIFS(df_extratos!I:I,df_extratos!F:F,Conciliacao!BG294,df_extratos!G:G,"DEBITO")+SUMIFS(df_extratos!I:I,df_extratos!F:F,Conciliacao!BH294,df_extratos!G:G,"DEBITO")</f>
        <v/>
      </c>
      <c r="O294" s="11">
        <f>N294-SUM(J294:M294)</f>
        <v/>
      </c>
      <c r="P294" s="25">
        <f>SUMIFS(df_ajustes_conciliaco!D:D,df_ajustes_conciliaco!C:C,Conciliacao!A294)</f>
        <v/>
      </c>
      <c r="Q294" s="22">
        <f>O294+I294-P294</f>
        <v/>
      </c>
      <c r="BE294" s="20" t="n">
        <v>45950.5</v>
      </c>
      <c r="BF294" s="20" t="n">
        <v>45950.125</v>
      </c>
      <c r="BG294" s="20" t="n">
        <v>45950.54166666666</v>
      </c>
      <c r="BH294" s="20" t="n">
        <v>45950.625</v>
      </c>
    </row>
    <row r="295">
      <c r="A295" s="5">
        <f>A294+1</f>
        <v/>
      </c>
      <c r="B295" s="3">
        <f>-SUMIFS(df_extrato_zig!G:G,df_extrato_zig!E:E,Conciliacao!A295,df_extrato_zig!D:D,"Saque")-SUMIFS(df_extrato_zig!G:G,df_extrato_zig!E:E,Conciliacao!A295,df_extrato_zig!D:D,"Antecipação")</f>
        <v/>
      </c>
      <c r="C295" s="3">
        <f>SUMIFS(df_extrato_zig!E:E,df_extrato_zig!L:L,Conciliacao!A295,df_extrato_zig!F:F,"DINHEIRO")</f>
        <v/>
      </c>
      <c r="D295" s="3">
        <f>SUMIFS(view_parc_agrup!H:H,view_parc_agrup!G:G,Conciliacao!A295)</f>
        <v/>
      </c>
      <c r="E295" s="3">
        <f>SUMIFS(df_eventos!F:F,df_eventos!H:H,Conciliacao!A295)</f>
        <v/>
      </c>
      <c r="F295" s="3">
        <f>SUMIFS(df_mutuos!M:M,df_mutuos!B:B,Conciliacao!A295)</f>
        <v/>
      </c>
      <c r="G295" s="6">
        <f>SUMIFS(df_bloqueios_judiciais!G:G,df_bloqueios_judiciais!D:D,Conciliacao!A295,df_bloqueios_judiciais!G:G,"&gt;0")</f>
        <v/>
      </c>
      <c r="H295" s="7">
        <f>SUMIFS(df_extratos!I:I,df_extratos!F:F,Conciliacao!BE295,df_extratos!G:G,"CREDITO")+SUMIFS(df_extratos!I:I,df_extratos!F:F,Conciliacao!A295,df_extratos!G:G,"CREDITO")+SUMIFS(df_extratos!I:I,df_extratos!F:F,Conciliacao!BF295,df_extratos!G:G,"CREDITO")+SUMIFS(df_extratos!I:I,df_extratos!F:F,Conciliacao!BG295,df_extratos!G:G,"CREDITO")+SUMIFS(df_extratos!I:I,df_extratos!F:F,Conciliacao!BH295,df_extratos!G:G,"CREDITO")</f>
        <v/>
      </c>
      <c r="I295" s="9">
        <f>H295-SUM(B295:G295)</f>
        <v/>
      </c>
      <c r="J295" s="4">
        <f>SUMIFS(df_blueme_sem_parcelamento!E:E,df_blueme_sem_parcelamento!H:H,Conciliacao!A295)*(-1)</f>
        <v/>
      </c>
      <c r="K295" s="4">
        <f>SUMIFS(df_blueme_com_parcelamento!J:J,df_blueme_com_parcelamento!M:M,Conciliacao!A295)*(-1)</f>
        <v/>
      </c>
      <c r="L295" s="4">
        <f>SUMIFS(df_mutuos!N:N,df_mutuos!B:B,Conciliacao!A295)*(-1)</f>
        <v/>
      </c>
      <c r="M295" s="8">
        <f>SUMIFS(df_bloqueios_judiciais!G:G,df_bloqueios_judiciais!D:D,Conciliacao!A295,df_bloqueios_judiciais!G:G,"&lt;0")</f>
        <v/>
      </c>
      <c r="N295" s="10">
        <f>SUMIFS(df_extratos!I:I,df_extratos!F:F,Conciliacao!BE295,df_extratos!G:G,"DEBITO")+SUMIFS(df_extratos!I:I,df_extratos!F:F,Conciliacao!A295,df_extratos!G:G,"DEBITO")+SUMIFS(df_extratos!I:I,df_extratos!F:F,Conciliacao!BF295,df_extratos!G:G,"DEBITO")+SUMIFS(df_extratos!I:I,df_extratos!F:F,Conciliacao!BG295,df_extratos!G:G,"DEBITO")+SUMIFS(df_extratos!I:I,df_extratos!F:F,Conciliacao!BH295,df_extratos!G:G,"DEBITO")</f>
        <v/>
      </c>
      <c r="O295" s="11">
        <f>N295-SUM(J295:M295)</f>
        <v/>
      </c>
      <c r="P295" s="25">
        <f>SUMIFS(df_ajustes_conciliaco!D:D,df_ajustes_conciliaco!C:C,Conciliacao!A295)</f>
        <v/>
      </c>
      <c r="Q295" s="22">
        <f>O295+I295-P295</f>
        <v/>
      </c>
      <c r="BE295" s="20" t="n">
        <v>45951.5</v>
      </c>
      <c r="BF295" s="20" t="n">
        <v>45951.125</v>
      </c>
      <c r="BG295" s="20" t="n">
        <v>45951.54166666666</v>
      </c>
      <c r="BH295" s="20" t="n">
        <v>45951.625</v>
      </c>
    </row>
    <row r="296">
      <c r="A296" s="5">
        <f>A295+1</f>
        <v/>
      </c>
      <c r="B296" s="3">
        <f>-SUMIFS(df_extrato_zig!G:G,df_extrato_zig!E:E,Conciliacao!A296,df_extrato_zig!D:D,"Saque")-SUMIFS(df_extrato_zig!G:G,df_extrato_zig!E:E,Conciliacao!A296,df_extrato_zig!D:D,"Antecipação")</f>
        <v/>
      </c>
      <c r="C296" s="3">
        <f>SUMIFS(df_extrato_zig!E:E,df_extrato_zig!L:L,Conciliacao!A296,df_extrato_zig!F:F,"DINHEIRO")</f>
        <v/>
      </c>
      <c r="D296" s="3">
        <f>SUMIFS(view_parc_agrup!H:H,view_parc_agrup!G:G,Conciliacao!A296)</f>
        <v/>
      </c>
      <c r="E296" s="3">
        <f>SUMIFS(df_eventos!F:F,df_eventos!H:H,Conciliacao!A296)</f>
        <v/>
      </c>
      <c r="F296" s="3">
        <f>SUMIFS(df_mutuos!M:M,df_mutuos!B:B,Conciliacao!A296)</f>
        <v/>
      </c>
      <c r="G296" s="6">
        <f>SUMIFS(df_bloqueios_judiciais!G:G,df_bloqueios_judiciais!D:D,Conciliacao!A296,df_bloqueios_judiciais!G:G,"&gt;0")</f>
        <v/>
      </c>
      <c r="H296" s="7">
        <f>SUMIFS(df_extratos!I:I,df_extratos!F:F,Conciliacao!BE296,df_extratos!G:G,"CREDITO")+SUMIFS(df_extratos!I:I,df_extratos!F:F,Conciliacao!A296,df_extratos!G:G,"CREDITO")+SUMIFS(df_extratos!I:I,df_extratos!F:F,Conciliacao!BF296,df_extratos!G:G,"CREDITO")+SUMIFS(df_extratos!I:I,df_extratos!F:F,Conciliacao!BG296,df_extratos!G:G,"CREDITO")+SUMIFS(df_extratos!I:I,df_extratos!F:F,Conciliacao!BH296,df_extratos!G:G,"CREDITO")</f>
        <v/>
      </c>
      <c r="I296" s="9">
        <f>H296-SUM(B296:G296)</f>
        <v/>
      </c>
      <c r="J296" s="4">
        <f>SUMIFS(df_blueme_sem_parcelamento!E:E,df_blueme_sem_parcelamento!H:H,Conciliacao!A296)*(-1)</f>
        <v/>
      </c>
      <c r="K296" s="4">
        <f>SUMIFS(df_blueme_com_parcelamento!J:J,df_blueme_com_parcelamento!M:M,Conciliacao!A296)*(-1)</f>
        <v/>
      </c>
      <c r="L296" s="4">
        <f>SUMIFS(df_mutuos!N:N,df_mutuos!B:B,Conciliacao!A296)*(-1)</f>
        <v/>
      </c>
      <c r="M296" s="8">
        <f>SUMIFS(df_bloqueios_judiciais!G:G,df_bloqueios_judiciais!D:D,Conciliacao!A296,df_bloqueios_judiciais!G:G,"&lt;0")</f>
        <v/>
      </c>
      <c r="N296" s="10">
        <f>SUMIFS(df_extratos!I:I,df_extratos!F:F,Conciliacao!BE296,df_extratos!G:G,"DEBITO")+SUMIFS(df_extratos!I:I,df_extratos!F:F,Conciliacao!A296,df_extratos!G:G,"DEBITO")+SUMIFS(df_extratos!I:I,df_extratos!F:F,Conciliacao!BF296,df_extratos!G:G,"DEBITO")+SUMIFS(df_extratos!I:I,df_extratos!F:F,Conciliacao!BG296,df_extratos!G:G,"DEBITO")+SUMIFS(df_extratos!I:I,df_extratos!F:F,Conciliacao!BH296,df_extratos!G:G,"DEBITO")</f>
        <v/>
      </c>
      <c r="O296" s="11">
        <f>N296-SUM(J296:M296)</f>
        <v/>
      </c>
      <c r="P296" s="25">
        <f>SUMIFS(df_ajustes_conciliaco!D:D,df_ajustes_conciliaco!C:C,Conciliacao!A296)</f>
        <v/>
      </c>
      <c r="Q296" s="22">
        <f>O296+I296-P296</f>
        <v/>
      </c>
      <c r="BE296" s="20" t="n">
        <v>45952.5</v>
      </c>
      <c r="BF296" s="20" t="n">
        <v>45952.125</v>
      </c>
      <c r="BG296" s="20" t="n">
        <v>45952.54166666666</v>
      </c>
      <c r="BH296" s="20" t="n">
        <v>45952.625</v>
      </c>
    </row>
    <row r="297">
      <c r="A297" s="5">
        <f>A296+1</f>
        <v/>
      </c>
      <c r="B297" s="3">
        <f>-SUMIFS(df_extrato_zig!G:G,df_extrato_zig!E:E,Conciliacao!A297,df_extrato_zig!D:D,"Saque")-SUMIFS(df_extrato_zig!G:G,df_extrato_zig!E:E,Conciliacao!A297,df_extrato_zig!D:D,"Antecipação")</f>
        <v/>
      </c>
      <c r="C297" s="3">
        <f>SUMIFS(df_extrato_zig!E:E,df_extrato_zig!L:L,Conciliacao!A297,df_extrato_zig!F:F,"DINHEIRO")</f>
        <v/>
      </c>
      <c r="D297" s="3">
        <f>SUMIFS(view_parc_agrup!H:H,view_parc_agrup!G:G,Conciliacao!A297)</f>
        <v/>
      </c>
      <c r="E297" s="3">
        <f>SUMIFS(df_eventos!F:F,df_eventos!H:H,Conciliacao!A297)</f>
        <v/>
      </c>
      <c r="F297" s="3">
        <f>SUMIFS(df_mutuos!M:M,df_mutuos!B:B,Conciliacao!A297)</f>
        <v/>
      </c>
      <c r="G297" s="6">
        <f>SUMIFS(df_bloqueios_judiciais!G:G,df_bloqueios_judiciais!D:D,Conciliacao!A297,df_bloqueios_judiciais!G:G,"&gt;0")</f>
        <v/>
      </c>
      <c r="H297" s="7">
        <f>SUMIFS(df_extratos!I:I,df_extratos!F:F,Conciliacao!BE297,df_extratos!G:G,"CREDITO")+SUMIFS(df_extratos!I:I,df_extratos!F:F,Conciliacao!A297,df_extratos!G:G,"CREDITO")+SUMIFS(df_extratos!I:I,df_extratos!F:F,Conciliacao!BF297,df_extratos!G:G,"CREDITO")+SUMIFS(df_extratos!I:I,df_extratos!F:F,Conciliacao!BG297,df_extratos!G:G,"CREDITO")+SUMIFS(df_extratos!I:I,df_extratos!F:F,Conciliacao!BH297,df_extratos!G:G,"CREDITO")</f>
        <v/>
      </c>
      <c r="I297" s="9">
        <f>H297-SUM(B297:G297)</f>
        <v/>
      </c>
      <c r="J297" s="4">
        <f>SUMIFS(df_blueme_sem_parcelamento!E:E,df_blueme_sem_parcelamento!H:H,Conciliacao!A297)*(-1)</f>
        <v/>
      </c>
      <c r="K297" s="4">
        <f>SUMIFS(df_blueme_com_parcelamento!J:J,df_blueme_com_parcelamento!M:M,Conciliacao!A297)*(-1)</f>
        <v/>
      </c>
      <c r="L297" s="4">
        <f>SUMIFS(df_mutuos!N:N,df_mutuos!B:B,Conciliacao!A297)*(-1)</f>
        <v/>
      </c>
      <c r="M297" s="8">
        <f>SUMIFS(df_bloqueios_judiciais!G:G,df_bloqueios_judiciais!D:D,Conciliacao!A297,df_bloqueios_judiciais!G:G,"&lt;0")</f>
        <v/>
      </c>
      <c r="N297" s="10">
        <f>SUMIFS(df_extratos!I:I,df_extratos!F:F,Conciliacao!BE297,df_extratos!G:G,"DEBITO")+SUMIFS(df_extratos!I:I,df_extratos!F:F,Conciliacao!A297,df_extratos!G:G,"DEBITO")+SUMIFS(df_extratos!I:I,df_extratos!F:F,Conciliacao!BF297,df_extratos!G:G,"DEBITO")+SUMIFS(df_extratos!I:I,df_extratos!F:F,Conciliacao!BG297,df_extratos!G:G,"DEBITO")+SUMIFS(df_extratos!I:I,df_extratos!F:F,Conciliacao!BH297,df_extratos!G:G,"DEBITO")</f>
        <v/>
      </c>
      <c r="O297" s="11">
        <f>N297-SUM(J297:M297)</f>
        <v/>
      </c>
      <c r="P297" s="25">
        <f>SUMIFS(df_ajustes_conciliaco!D:D,df_ajustes_conciliaco!C:C,Conciliacao!A297)</f>
        <v/>
      </c>
      <c r="Q297" s="22">
        <f>O297+I297-P297</f>
        <v/>
      </c>
      <c r="BE297" s="20" t="n">
        <v>45953.5</v>
      </c>
      <c r="BF297" s="20" t="n">
        <v>45953.125</v>
      </c>
      <c r="BG297" s="20" t="n">
        <v>45953.54166666666</v>
      </c>
      <c r="BH297" s="20" t="n">
        <v>45953.625</v>
      </c>
    </row>
    <row r="298">
      <c r="A298" s="5">
        <f>A297+1</f>
        <v/>
      </c>
      <c r="B298" s="3">
        <f>-SUMIFS(df_extrato_zig!G:G,df_extrato_zig!E:E,Conciliacao!A298,df_extrato_zig!D:D,"Saque")-SUMIFS(df_extrato_zig!G:G,df_extrato_zig!E:E,Conciliacao!A298,df_extrato_zig!D:D,"Antecipação")</f>
        <v/>
      </c>
      <c r="C298" s="3">
        <f>SUMIFS(df_extrato_zig!E:E,df_extrato_zig!L:L,Conciliacao!A298,df_extrato_zig!F:F,"DINHEIRO")</f>
        <v/>
      </c>
      <c r="D298" s="3">
        <f>SUMIFS(view_parc_agrup!H:H,view_parc_agrup!G:G,Conciliacao!A298)</f>
        <v/>
      </c>
      <c r="E298" s="3">
        <f>SUMIFS(df_eventos!F:F,df_eventos!H:H,Conciliacao!A298)</f>
        <v/>
      </c>
      <c r="F298" s="3">
        <f>SUMIFS(df_mutuos!M:M,df_mutuos!B:B,Conciliacao!A298)</f>
        <v/>
      </c>
      <c r="G298" s="6">
        <f>SUMIFS(df_bloqueios_judiciais!G:G,df_bloqueios_judiciais!D:D,Conciliacao!A298,df_bloqueios_judiciais!G:G,"&gt;0")</f>
        <v/>
      </c>
      <c r="H298" s="7">
        <f>SUMIFS(df_extratos!I:I,df_extratos!F:F,Conciliacao!BE298,df_extratos!G:G,"CREDITO")+SUMIFS(df_extratos!I:I,df_extratos!F:F,Conciliacao!A298,df_extratos!G:G,"CREDITO")+SUMIFS(df_extratos!I:I,df_extratos!F:F,Conciliacao!BF298,df_extratos!G:G,"CREDITO")+SUMIFS(df_extratos!I:I,df_extratos!F:F,Conciliacao!BG298,df_extratos!G:G,"CREDITO")+SUMIFS(df_extratos!I:I,df_extratos!F:F,Conciliacao!BH298,df_extratos!G:G,"CREDITO")</f>
        <v/>
      </c>
      <c r="I298" s="9">
        <f>H298-SUM(B298:G298)</f>
        <v/>
      </c>
      <c r="J298" s="4">
        <f>SUMIFS(df_blueme_sem_parcelamento!E:E,df_blueme_sem_parcelamento!H:H,Conciliacao!A298)*(-1)</f>
        <v/>
      </c>
      <c r="K298" s="4">
        <f>SUMIFS(df_blueme_com_parcelamento!J:J,df_blueme_com_parcelamento!M:M,Conciliacao!A298)*(-1)</f>
        <v/>
      </c>
      <c r="L298" s="4">
        <f>SUMIFS(df_mutuos!N:N,df_mutuos!B:B,Conciliacao!A298)*(-1)</f>
        <v/>
      </c>
      <c r="M298" s="8">
        <f>SUMIFS(df_bloqueios_judiciais!G:G,df_bloqueios_judiciais!D:D,Conciliacao!A298,df_bloqueios_judiciais!G:G,"&lt;0")</f>
        <v/>
      </c>
      <c r="N298" s="10">
        <f>SUMIFS(df_extratos!I:I,df_extratos!F:F,Conciliacao!BE298,df_extratos!G:G,"DEBITO")+SUMIFS(df_extratos!I:I,df_extratos!F:F,Conciliacao!A298,df_extratos!G:G,"DEBITO")+SUMIFS(df_extratos!I:I,df_extratos!F:F,Conciliacao!BF298,df_extratos!G:G,"DEBITO")+SUMIFS(df_extratos!I:I,df_extratos!F:F,Conciliacao!BG298,df_extratos!G:G,"DEBITO")+SUMIFS(df_extratos!I:I,df_extratos!F:F,Conciliacao!BH298,df_extratos!G:G,"DEBITO")</f>
        <v/>
      </c>
      <c r="O298" s="11">
        <f>N298-SUM(J298:M298)</f>
        <v/>
      </c>
      <c r="P298" s="25">
        <f>SUMIFS(df_ajustes_conciliaco!D:D,df_ajustes_conciliaco!C:C,Conciliacao!A298)</f>
        <v/>
      </c>
      <c r="Q298" s="22">
        <f>O298+I298-P298</f>
        <v/>
      </c>
      <c r="BE298" s="20" t="n">
        <v>45954.5</v>
      </c>
      <c r="BF298" s="20" t="n">
        <v>45954.125</v>
      </c>
      <c r="BG298" s="20" t="n">
        <v>45954.54166666666</v>
      </c>
      <c r="BH298" s="20" t="n">
        <v>45954.625</v>
      </c>
    </row>
    <row r="299">
      <c r="A299" s="5">
        <f>A298+1</f>
        <v/>
      </c>
      <c r="B299" s="3">
        <f>-SUMIFS(df_extrato_zig!G:G,df_extrato_zig!E:E,Conciliacao!A299,df_extrato_zig!D:D,"Saque")-SUMIFS(df_extrato_zig!G:G,df_extrato_zig!E:E,Conciliacao!A299,df_extrato_zig!D:D,"Antecipação")</f>
        <v/>
      </c>
      <c r="C299" s="3">
        <f>SUMIFS(df_extrato_zig!E:E,df_extrato_zig!L:L,Conciliacao!A299,df_extrato_zig!F:F,"DINHEIRO")</f>
        <v/>
      </c>
      <c r="D299" s="3">
        <f>SUMIFS(view_parc_agrup!H:H,view_parc_agrup!G:G,Conciliacao!A299)</f>
        <v/>
      </c>
      <c r="E299" s="3">
        <f>SUMIFS(df_eventos!F:F,df_eventos!H:H,Conciliacao!A299)</f>
        <v/>
      </c>
      <c r="F299" s="3">
        <f>SUMIFS(df_mutuos!M:M,df_mutuos!B:B,Conciliacao!A299)</f>
        <v/>
      </c>
      <c r="G299" s="6">
        <f>SUMIFS(df_bloqueios_judiciais!G:G,df_bloqueios_judiciais!D:D,Conciliacao!A299,df_bloqueios_judiciais!G:G,"&gt;0")</f>
        <v/>
      </c>
      <c r="H299" s="7">
        <f>SUMIFS(df_extratos!I:I,df_extratos!F:F,Conciliacao!BE299,df_extratos!G:G,"CREDITO")+SUMIFS(df_extratos!I:I,df_extratos!F:F,Conciliacao!A299,df_extratos!G:G,"CREDITO")+SUMIFS(df_extratos!I:I,df_extratos!F:F,Conciliacao!BF299,df_extratos!G:G,"CREDITO")+SUMIFS(df_extratos!I:I,df_extratos!F:F,Conciliacao!BG299,df_extratos!G:G,"CREDITO")+SUMIFS(df_extratos!I:I,df_extratos!F:F,Conciliacao!BH299,df_extratos!G:G,"CREDITO")</f>
        <v/>
      </c>
      <c r="I299" s="9">
        <f>H299-SUM(B299:G299)</f>
        <v/>
      </c>
      <c r="J299" s="4">
        <f>SUMIFS(df_blueme_sem_parcelamento!E:E,df_blueme_sem_parcelamento!H:H,Conciliacao!A299)*(-1)</f>
        <v/>
      </c>
      <c r="K299" s="4">
        <f>SUMIFS(df_blueme_com_parcelamento!J:J,df_blueme_com_parcelamento!M:M,Conciliacao!A299)*(-1)</f>
        <v/>
      </c>
      <c r="L299" s="4">
        <f>SUMIFS(df_mutuos!N:N,df_mutuos!B:B,Conciliacao!A299)*(-1)</f>
        <v/>
      </c>
      <c r="M299" s="8">
        <f>SUMIFS(df_bloqueios_judiciais!G:G,df_bloqueios_judiciais!D:D,Conciliacao!A299,df_bloqueios_judiciais!G:G,"&lt;0")</f>
        <v/>
      </c>
      <c r="N299" s="10">
        <f>SUMIFS(df_extratos!I:I,df_extratos!F:F,Conciliacao!BE299,df_extratos!G:G,"DEBITO")+SUMIFS(df_extratos!I:I,df_extratos!F:F,Conciliacao!A299,df_extratos!G:G,"DEBITO")+SUMIFS(df_extratos!I:I,df_extratos!F:F,Conciliacao!BF299,df_extratos!G:G,"DEBITO")+SUMIFS(df_extratos!I:I,df_extratos!F:F,Conciliacao!BG299,df_extratos!G:G,"DEBITO")+SUMIFS(df_extratos!I:I,df_extratos!F:F,Conciliacao!BH299,df_extratos!G:G,"DEBITO")</f>
        <v/>
      </c>
      <c r="O299" s="11">
        <f>N299-SUM(J299:M299)</f>
        <v/>
      </c>
      <c r="P299" s="25">
        <f>SUMIFS(df_ajustes_conciliaco!D:D,df_ajustes_conciliaco!C:C,Conciliacao!A299)</f>
        <v/>
      </c>
      <c r="Q299" s="22">
        <f>O299+I299-P299</f>
        <v/>
      </c>
      <c r="BE299" s="20" t="n">
        <v>45955.5</v>
      </c>
      <c r="BF299" s="20" t="n">
        <v>45955.125</v>
      </c>
      <c r="BG299" s="20" t="n">
        <v>45955.54166666666</v>
      </c>
      <c r="BH299" s="20" t="n">
        <v>45955.625</v>
      </c>
    </row>
    <row r="300">
      <c r="A300" s="5">
        <f>A299+1</f>
        <v/>
      </c>
      <c r="B300" s="3">
        <f>-SUMIFS(df_extrato_zig!G:G,df_extrato_zig!E:E,Conciliacao!A300,df_extrato_zig!D:D,"Saque")-SUMIFS(df_extrato_zig!G:G,df_extrato_zig!E:E,Conciliacao!A300,df_extrato_zig!D:D,"Antecipação")</f>
        <v/>
      </c>
      <c r="C300" s="3">
        <f>SUMIFS(df_extrato_zig!E:E,df_extrato_zig!L:L,Conciliacao!A300,df_extrato_zig!F:F,"DINHEIRO")</f>
        <v/>
      </c>
      <c r="D300" s="3">
        <f>SUMIFS(view_parc_agrup!H:H,view_parc_agrup!G:G,Conciliacao!A300)</f>
        <v/>
      </c>
      <c r="E300" s="3">
        <f>SUMIFS(df_eventos!F:F,df_eventos!H:H,Conciliacao!A300)</f>
        <v/>
      </c>
      <c r="F300" s="3">
        <f>SUMIFS(df_mutuos!M:M,df_mutuos!B:B,Conciliacao!A300)</f>
        <v/>
      </c>
      <c r="G300" s="6">
        <f>SUMIFS(df_bloqueios_judiciais!G:G,df_bloqueios_judiciais!D:D,Conciliacao!A300,df_bloqueios_judiciais!G:G,"&gt;0")</f>
        <v/>
      </c>
      <c r="H300" s="7">
        <f>SUMIFS(df_extratos!I:I,df_extratos!F:F,Conciliacao!BE300,df_extratos!G:G,"CREDITO")+SUMIFS(df_extratos!I:I,df_extratos!F:F,Conciliacao!A300,df_extratos!G:G,"CREDITO")+SUMIFS(df_extratos!I:I,df_extratos!F:F,Conciliacao!BF300,df_extratos!G:G,"CREDITO")+SUMIFS(df_extratos!I:I,df_extratos!F:F,Conciliacao!BG300,df_extratos!G:G,"CREDITO")+SUMIFS(df_extratos!I:I,df_extratos!F:F,Conciliacao!BH300,df_extratos!G:G,"CREDITO")</f>
        <v/>
      </c>
      <c r="I300" s="9">
        <f>H300-SUM(B300:G300)</f>
        <v/>
      </c>
      <c r="J300" s="4">
        <f>SUMIFS(df_blueme_sem_parcelamento!E:E,df_blueme_sem_parcelamento!H:H,Conciliacao!A300)*(-1)</f>
        <v/>
      </c>
      <c r="K300" s="4">
        <f>SUMIFS(df_blueme_com_parcelamento!J:J,df_blueme_com_parcelamento!M:M,Conciliacao!A300)*(-1)</f>
        <v/>
      </c>
      <c r="L300" s="4">
        <f>SUMIFS(df_mutuos!N:N,df_mutuos!B:B,Conciliacao!A300)*(-1)</f>
        <v/>
      </c>
      <c r="M300" s="8">
        <f>SUMIFS(df_bloqueios_judiciais!G:G,df_bloqueios_judiciais!D:D,Conciliacao!A300,df_bloqueios_judiciais!G:G,"&lt;0")</f>
        <v/>
      </c>
      <c r="N300" s="10">
        <f>SUMIFS(df_extratos!I:I,df_extratos!F:F,Conciliacao!BE300,df_extratos!G:G,"DEBITO")+SUMIFS(df_extratos!I:I,df_extratos!F:F,Conciliacao!A300,df_extratos!G:G,"DEBITO")+SUMIFS(df_extratos!I:I,df_extratos!F:F,Conciliacao!BF300,df_extratos!G:G,"DEBITO")+SUMIFS(df_extratos!I:I,df_extratos!F:F,Conciliacao!BG300,df_extratos!G:G,"DEBITO")+SUMIFS(df_extratos!I:I,df_extratos!F:F,Conciliacao!BH300,df_extratos!G:G,"DEBITO")</f>
        <v/>
      </c>
      <c r="O300" s="11">
        <f>N300-SUM(J300:M300)</f>
        <v/>
      </c>
      <c r="P300" s="25">
        <f>SUMIFS(df_ajustes_conciliaco!D:D,df_ajustes_conciliaco!C:C,Conciliacao!A300)</f>
        <v/>
      </c>
      <c r="Q300" s="22">
        <f>O300+I300-P300</f>
        <v/>
      </c>
      <c r="BE300" s="20" t="n">
        <v>45956.5</v>
      </c>
      <c r="BF300" s="20" t="n">
        <v>45956.125</v>
      </c>
      <c r="BG300" s="20" t="n">
        <v>45956.54166666666</v>
      </c>
      <c r="BH300" s="20" t="n">
        <v>45956.625</v>
      </c>
    </row>
    <row r="301">
      <c r="A301" s="5">
        <f>A300+1</f>
        <v/>
      </c>
      <c r="B301" s="3">
        <f>-SUMIFS(df_extrato_zig!G:G,df_extrato_zig!E:E,Conciliacao!A301,df_extrato_zig!D:D,"Saque")-SUMIFS(df_extrato_zig!G:G,df_extrato_zig!E:E,Conciliacao!A301,df_extrato_zig!D:D,"Antecipação")</f>
        <v/>
      </c>
      <c r="C301" s="3">
        <f>SUMIFS(df_extrato_zig!E:E,df_extrato_zig!L:L,Conciliacao!A301,df_extrato_zig!F:F,"DINHEIRO")</f>
        <v/>
      </c>
      <c r="D301" s="3">
        <f>SUMIFS(view_parc_agrup!H:H,view_parc_agrup!G:G,Conciliacao!A301)</f>
        <v/>
      </c>
      <c r="E301" s="3">
        <f>SUMIFS(df_eventos!F:F,df_eventos!H:H,Conciliacao!A301)</f>
        <v/>
      </c>
      <c r="F301" s="3">
        <f>SUMIFS(df_mutuos!M:M,df_mutuos!B:B,Conciliacao!A301)</f>
        <v/>
      </c>
      <c r="G301" s="6">
        <f>SUMIFS(df_bloqueios_judiciais!G:G,df_bloqueios_judiciais!D:D,Conciliacao!A301,df_bloqueios_judiciais!G:G,"&gt;0")</f>
        <v/>
      </c>
      <c r="H301" s="7">
        <f>SUMIFS(df_extratos!I:I,df_extratos!F:F,Conciliacao!BE301,df_extratos!G:G,"CREDITO")+SUMIFS(df_extratos!I:I,df_extratos!F:F,Conciliacao!A301,df_extratos!G:G,"CREDITO")+SUMIFS(df_extratos!I:I,df_extratos!F:F,Conciliacao!BF301,df_extratos!G:G,"CREDITO")+SUMIFS(df_extratos!I:I,df_extratos!F:F,Conciliacao!BG301,df_extratos!G:G,"CREDITO")+SUMIFS(df_extratos!I:I,df_extratos!F:F,Conciliacao!BH301,df_extratos!G:G,"CREDITO")</f>
        <v/>
      </c>
      <c r="I301" s="9">
        <f>H301-SUM(B301:G301)</f>
        <v/>
      </c>
      <c r="J301" s="4">
        <f>SUMIFS(df_blueme_sem_parcelamento!E:E,df_blueme_sem_parcelamento!H:H,Conciliacao!A301)*(-1)</f>
        <v/>
      </c>
      <c r="K301" s="4">
        <f>SUMIFS(df_blueme_com_parcelamento!J:J,df_blueme_com_parcelamento!M:M,Conciliacao!A301)*(-1)</f>
        <v/>
      </c>
      <c r="L301" s="4">
        <f>SUMIFS(df_mutuos!N:N,df_mutuos!B:B,Conciliacao!A301)*(-1)</f>
        <v/>
      </c>
      <c r="M301" s="8">
        <f>SUMIFS(df_bloqueios_judiciais!G:G,df_bloqueios_judiciais!D:D,Conciliacao!A301,df_bloqueios_judiciais!G:G,"&lt;0")</f>
        <v/>
      </c>
      <c r="N301" s="10">
        <f>SUMIFS(df_extratos!I:I,df_extratos!F:F,Conciliacao!BE301,df_extratos!G:G,"DEBITO")+SUMIFS(df_extratos!I:I,df_extratos!F:F,Conciliacao!A301,df_extratos!G:G,"DEBITO")+SUMIFS(df_extratos!I:I,df_extratos!F:F,Conciliacao!BF301,df_extratos!G:G,"DEBITO")+SUMIFS(df_extratos!I:I,df_extratos!F:F,Conciliacao!BG301,df_extratos!G:G,"DEBITO")+SUMIFS(df_extratos!I:I,df_extratos!F:F,Conciliacao!BH301,df_extratos!G:G,"DEBITO")</f>
        <v/>
      </c>
      <c r="O301" s="11">
        <f>N301-SUM(J301:M301)</f>
        <v/>
      </c>
      <c r="P301" s="25">
        <f>SUMIFS(df_ajustes_conciliaco!D:D,df_ajustes_conciliaco!C:C,Conciliacao!A301)</f>
        <v/>
      </c>
      <c r="Q301" s="22">
        <f>O301+I301-P301</f>
        <v/>
      </c>
      <c r="BE301" s="20" t="n">
        <v>45957.5</v>
      </c>
      <c r="BF301" s="20" t="n">
        <v>45957.125</v>
      </c>
      <c r="BG301" s="20" t="n">
        <v>45957.54166666666</v>
      </c>
      <c r="BH301" s="20" t="n">
        <v>45957.625</v>
      </c>
    </row>
    <row r="302">
      <c r="A302" s="5">
        <f>A301+1</f>
        <v/>
      </c>
      <c r="B302" s="3">
        <f>-SUMIFS(df_extrato_zig!G:G,df_extrato_zig!E:E,Conciliacao!A302,df_extrato_zig!D:D,"Saque")-SUMIFS(df_extrato_zig!G:G,df_extrato_zig!E:E,Conciliacao!A302,df_extrato_zig!D:D,"Antecipação")</f>
        <v/>
      </c>
      <c r="C302" s="3">
        <f>SUMIFS(df_extrato_zig!E:E,df_extrato_zig!L:L,Conciliacao!A302,df_extrato_zig!F:F,"DINHEIRO")</f>
        <v/>
      </c>
      <c r="D302" s="3">
        <f>SUMIFS(view_parc_agrup!H:H,view_parc_agrup!G:G,Conciliacao!A302)</f>
        <v/>
      </c>
      <c r="E302" s="3">
        <f>SUMIFS(df_eventos!F:F,df_eventos!H:H,Conciliacao!A302)</f>
        <v/>
      </c>
      <c r="F302" s="3">
        <f>SUMIFS(df_mutuos!M:M,df_mutuos!B:B,Conciliacao!A302)</f>
        <v/>
      </c>
      <c r="G302" s="6">
        <f>SUMIFS(df_bloqueios_judiciais!G:G,df_bloqueios_judiciais!D:D,Conciliacao!A302,df_bloqueios_judiciais!G:G,"&gt;0")</f>
        <v/>
      </c>
      <c r="H302" s="7">
        <f>SUMIFS(df_extratos!I:I,df_extratos!F:F,Conciliacao!BE302,df_extratos!G:G,"CREDITO")+SUMIFS(df_extratos!I:I,df_extratos!F:F,Conciliacao!A302,df_extratos!G:G,"CREDITO")+SUMIFS(df_extratos!I:I,df_extratos!F:F,Conciliacao!BF302,df_extratos!G:G,"CREDITO")+SUMIFS(df_extratos!I:I,df_extratos!F:F,Conciliacao!BG302,df_extratos!G:G,"CREDITO")+SUMIFS(df_extratos!I:I,df_extratos!F:F,Conciliacao!BH302,df_extratos!G:G,"CREDITO")</f>
        <v/>
      </c>
      <c r="I302" s="9">
        <f>H302-SUM(B302:G302)</f>
        <v/>
      </c>
      <c r="J302" s="4">
        <f>SUMIFS(df_blueme_sem_parcelamento!E:E,df_blueme_sem_parcelamento!H:H,Conciliacao!A302)*(-1)</f>
        <v/>
      </c>
      <c r="K302" s="4">
        <f>SUMIFS(df_blueme_com_parcelamento!J:J,df_blueme_com_parcelamento!M:M,Conciliacao!A302)*(-1)</f>
        <v/>
      </c>
      <c r="L302" s="4">
        <f>SUMIFS(df_mutuos!N:N,df_mutuos!B:B,Conciliacao!A302)*(-1)</f>
        <v/>
      </c>
      <c r="M302" s="8">
        <f>SUMIFS(df_bloqueios_judiciais!G:G,df_bloqueios_judiciais!D:D,Conciliacao!A302,df_bloqueios_judiciais!G:G,"&lt;0")</f>
        <v/>
      </c>
      <c r="N302" s="10">
        <f>SUMIFS(df_extratos!I:I,df_extratos!F:F,Conciliacao!BE302,df_extratos!G:G,"DEBITO")+SUMIFS(df_extratos!I:I,df_extratos!F:F,Conciliacao!A302,df_extratos!G:G,"DEBITO")+SUMIFS(df_extratos!I:I,df_extratos!F:F,Conciliacao!BF302,df_extratos!G:G,"DEBITO")+SUMIFS(df_extratos!I:I,df_extratos!F:F,Conciliacao!BG302,df_extratos!G:G,"DEBITO")+SUMIFS(df_extratos!I:I,df_extratos!F:F,Conciliacao!BH302,df_extratos!G:G,"DEBITO")</f>
        <v/>
      </c>
      <c r="O302" s="11">
        <f>N302-SUM(J302:M302)</f>
        <v/>
      </c>
      <c r="P302" s="25">
        <f>SUMIFS(df_ajustes_conciliaco!D:D,df_ajustes_conciliaco!C:C,Conciliacao!A302)</f>
        <v/>
      </c>
      <c r="Q302" s="22">
        <f>O302+I302-P302</f>
        <v/>
      </c>
      <c r="BE302" s="20" t="n">
        <v>45958.5</v>
      </c>
      <c r="BF302" s="20" t="n">
        <v>45958.125</v>
      </c>
      <c r="BG302" s="20" t="n">
        <v>45958.54166666666</v>
      </c>
      <c r="BH302" s="20" t="n">
        <v>45958.625</v>
      </c>
    </row>
    <row r="303">
      <c r="A303" s="5">
        <f>A302+1</f>
        <v/>
      </c>
      <c r="B303" s="3">
        <f>-SUMIFS(df_extrato_zig!G:G,df_extrato_zig!E:E,Conciliacao!A303,df_extrato_zig!D:D,"Saque")-SUMIFS(df_extrato_zig!G:G,df_extrato_zig!E:E,Conciliacao!A303,df_extrato_zig!D:D,"Antecipação")</f>
        <v/>
      </c>
      <c r="C303" s="3">
        <f>SUMIFS(df_extrato_zig!E:E,df_extrato_zig!L:L,Conciliacao!A303,df_extrato_zig!F:F,"DINHEIRO")</f>
        <v/>
      </c>
      <c r="D303" s="3">
        <f>SUMIFS(view_parc_agrup!H:H,view_parc_agrup!G:G,Conciliacao!A303)</f>
        <v/>
      </c>
      <c r="E303" s="3">
        <f>SUMIFS(df_eventos!F:F,df_eventos!H:H,Conciliacao!A303)</f>
        <v/>
      </c>
      <c r="F303" s="3">
        <f>SUMIFS(df_mutuos!M:M,df_mutuos!B:B,Conciliacao!A303)</f>
        <v/>
      </c>
      <c r="G303" s="6">
        <f>SUMIFS(df_bloqueios_judiciais!G:G,df_bloqueios_judiciais!D:D,Conciliacao!A303,df_bloqueios_judiciais!G:G,"&gt;0")</f>
        <v/>
      </c>
      <c r="H303" s="7">
        <f>SUMIFS(df_extratos!I:I,df_extratos!F:F,Conciliacao!BE303,df_extratos!G:G,"CREDITO")+SUMIFS(df_extratos!I:I,df_extratos!F:F,Conciliacao!A303,df_extratos!G:G,"CREDITO")+SUMIFS(df_extratos!I:I,df_extratos!F:F,Conciliacao!BF303,df_extratos!G:G,"CREDITO")+SUMIFS(df_extratos!I:I,df_extratos!F:F,Conciliacao!BG303,df_extratos!G:G,"CREDITO")+SUMIFS(df_extratos!I:I,df_extratos!F:F,Conciliacao!BH303,df_extratos!G:G,"CREDITO")</f>
        <v/>
      </c>
      <c r="I303" s="9">
        <f>H303-SUM(B303:G303)</f>
        <v/>
      </c>
      <c r="J303" s="4">
        <f>SUMIFS(df_blueme_sem_parcelamento!E:E,df_blueme_sem_parcelamento!H:H,Conciliacao!A303)*(-1)</f>
        <v/>
      </c>
      <c r="K303" s="4">
        <f>SUMIFS(df_blueme_com_parcelamento!J:J,df_blueme_com_parcelamento!M:M,Conciliacao!A303)*(-1)</f>
        <v/>
      </c>
      <c r="L303" s="4">
        <f>SUMIFS(df_mutuos!N:N,df_mutuos!B:B,Conciliacao!A303)*(-1)</f>
        <v/>
      </c>
      <c r="M303" s="8">
        <f>SUMIFS(df_bloqueios_judiciais!G:G,df_bloqueios_judiciais!D:D,Conciliacao!A303,df_bloqueios_judiciais!G:G,"&lt;0")</f>
        <v/>
      </c>
      <c r="N303" s="10">
        <f>SUMIFS(df_extratos!I:I,df_extratos!F:F,Conciliacao!BE303,df_extratos!G:G,"DEBITO")+SUMIFS(df_extratos!I:I,df_extratos!F:F,Conciliacao!A303,df_extratos!G:G,"DEBITO")+SUMIFS(df_extratos!I:I,df_extratos!F:F,Conciliacao!BF303,df_extratos!G:G,"DEBITO")+SUMIFS(df_extratos!I:I,df_extratos!F:F,Conciliacao!BG303,df_extratos!G:G,"DEBITO")+SUMIFS(df_extratos!I:I,df_extratos!F:F,Conciliacao!BH303,df_extratos!G:G,"DEBITO")</f>
        <v/>
      </c>
      <c r="O303" s="11">
        <f>N303-SUM(J303:M303)</f>
        <v/>
      </c>
      <c r="P303" s="25">
        <f>SUMIFS(df_ajustes_conciliaco!D:D,df_ajustes_conciliaco!C:C,Conciliacao!A303)</f>
        <v/>
      </c>
      <c r="Q303" s="22">
        <f>O303+I303-P303</f>
        <v/>
      </c>
      <c r="BE303" s="20" t="n">
        <v>45959.5</v>
      </c>
      <c r="BF303" s="20" t="n">
        <v>45959.125</v>
      </c>
      <c r="BG303" s="20" t="n">
        <v>45959.54166666666</v>
      </c>
      <c r="BH303" s="20" t="n">
        <v>45959.625</v>
      </c>
    </row>
    <row r="304">
      <c r="A304" s="5">
        <f>A303+1</f>
        <v/>
      </c>
      <c r="B304" s="3">
        <f>-SUMIFS(df_extrato_zig!G:G,df_extrato_zig!E:E,Conciliacao!A304,df_extrato_zig!D:D,"Saque")-SUMIFS(df_extrato_zig!G:G,df_extrato_zig!E:E,Conciliacao!A304,df_extrato_zig!D:D,"Antecipação")</f>
        <v/>
      </c>
      <c r="C304" s="3">
        <f>SUMIFS(df_extrato_zig!E:E,df_extrato_zig!L:L,Conciliacao!A304,df_extrato_zig!F:F,"DINHEIRO")</f>
        <v/>
      </c>
      <c r="D304" s="3">
        <f>SUMIFS(view_parc_agrup!H:H,view_parc_agrup!G:G,Conciliacao!A304)</f>
        <v/>
      </c>
      <c r="E304" s="3">
        <f>SUMIFS(df_eventos!F:F,df_eventos!H:H,Conciliacao!A304)</f>
        <v/>
      </c>
      <c r="F304" s="3">
        <f>SUMIFS(df_mutuos!M:M,df_mutuos!B:B,Conciliacao!A304)</f>
        <v/>
      </c>
      <c r="G304" s="6">
        <f>SUMIFS(df_bloqueios_judiciais!G:G,df_bloqueios_judiciais!D:D,Conciliacao!A304,df_bloqueios_judiciais!G:G,"&gt;0")</f>
        <v/>
      </c>
      <c r="H304" s="7">
        <f>SUMIFS(df_extratos!I:I,df_extratos!F:F,Conciliacao!BE304,df_extratos!G:G,"CREDITO")+SUMIFS(df_extratos!I:I,df_extratos!F:F,Conciliacao!A304,df_extratos!G:G,"CREDITO")+SUMIFS(df_extratos!I:I,df_extratos!F:F,Conciliacao!BF304,df_extratos!G:G,"CREDITO")+SUMIFS(df_extratos!I:I,df_extratos!F:F,Conciliacao!BG304,df_extratos!G:G,"CREDITO")+SUMIFS(df_extratos!I:I,df_extratos!F:F,Conciliacao!BH304,df_extratos!G:G,"CREDITO")</f>
        <v/>
      </c>
      <c r="I304" s="9">
        <f>H304-SUM(B304:G304)</f>
        <v/>
      </c>
      <c r="J304" s="4">
        <f>SUMIFS(df_blueme_sem_parcelamento!E:E,df_blueme_sem_parcelamento!H:H,Conciliacao!A304)*(-1)</f>
        <v/>
      </c>
      <c r="K304" s="4">
        <f>SUMIFS(df_blueme_com_parcelamento!J:J,df_blueme_com_parcelamento!M:M,Conciliacao!A304)*(-1)</f>
        <v/>
      </c>
      <c r="L304" s="4">
        <f>SUMIFS(df_mutuos!N:N,df_mutuos!B:B,Conciliacao!A304)*(-1)</f>
        <v/>
      </c>
      <c r="M304" s="8">
        <f>SUMIFS(df_bloqueios_judiciais!G:G,df_bloqueios_judiciais!D:D,Conciliacao!A304,df_bloqueios_judiciais!G:G,"&lt;0")</f>
        <v/>
      </c>
      <c r="N304" s="10">
        <f>SUMIFS(df_extratos!I:I,df_extratos!F:F,Conciliacao!BE304,df_extratos!G:G,"DEBITO")+SUMIFS(df_extratos!I:I,df_extratos!F:F,Conciliacao!A304,df_extratos!G:G,"DEBITO")+SUMIFS(df_extratos!I:I,df_extratos!F:F,Conciliacao!BF304,df_extratos!G:G,"DEBITO")+SUMIFS(df_extratos!I:I,df_extratos!F:F,Conciliacao!BG304,df_extratos!G:G,"DEBITO")+SUMIFS(df_extratos!I:I,df_extratos!F:F,Conciliacao!BH304,df_extratos!G:G,"DEBITO")</f>
        <v/>
      </c>
      <c r="O304" s="11">
        <f>N304-SUM(J304:M304)</f>
        <v/>
      </c>
      <c r="P304" s="25">
        <f>SUMIFS(df_ajustes_conciliaco!D:D,df_ajustes_conciliaco!C:C,Conciliacao!A304)</f>
        <v/>
      </c>
      <c r="Q304" s="22">
        <f>O304+I304-P304</f>
        <v/>
      </c>
      <c r="BE304" s="20" t="n">
        <v>45960.5</v>
      </c>
      <c r="BF304" s="20" t="n">
        <v>45960.125</v>
      </c>
      <c r="BG304" s="20" t="n">
        <v>45960.54166666666</v>
      </c>
      <c r="BH304" s="20" t="n">
        <v>45960.625</v>
      </c>
    </row>
    <row r="305">
      <c r="A305" s="5">
        <f>A304+1</f>
        <v/>
      </c>
      <c r="B305" s="3">
        <f>-SUMIFS(df_extrato_zig!G:G,df_extrato_zig!E:E,Conciliacao!A305,df_extrato_zig!D:D,"Saque")-SUMIFS(df_extrato_zig!G:G,df_extrato_zig!E:E,Conciliacao!A305,df_extrato_zig!D:D,"Antecipação")</f>
        <v/>
      </c>
      <c r="C305" s="3">
        <f>SUMIFS(df_extrato_zig!E:E,df_extrato_zig!L:L,Conciliacao!A305,df_extrato_zig!F:F,"DINHEIRO")</f>
        <v/>
      </c>
      <c r="D305" s="3">
        <f>SUMIFS(view_parc_agrup!H:H,view_parc_agrup!G:G,Conciliacao!A305)</f>
        <v/>
      </c>
      <c r="E305" s="3">
        <f>SUMIFS(df_eventos!F:F,df_eventos!H:H,Conciliacao!A305)</f>
        <v/>
      </c>
      <c r="F305" s="3">
        <f>SUMIFS(df_mutuos!M:M,df_mutuos!B:B,Conciliacao!A305)</f>
        <v/>
      </c>
      <c r="G305" s="6">
        <f>SUMIFS(df_bloqueios_judiciais!G:G,df_bloqueios_judiciais!D:D,Conciliacao!A305,df_bloqueios_judiciais!G:G,"&gt;0")</f>
        <v/>
      </c>
      <c r="H305" s="7">
        <f>SUMIFS(df_extratos!I:I,df_extratos!F:F,Conciliacao!BE305,df_extratos!G:G,"CREDITO")+SUMIFS(df_extratos!I:I,df_extratos!F:F,Conciliacao!A305,df_extratos!G:G,"CREDITO")+SUMIFS(df_extratos!I:I,df_extratos!F:F,Conciliacao!BF305,df_extratos!G:G,"CREDITO")+SUMIFS(df_extratos!I:I,df_extratos!F:F,Conciliacao!BG305,df_extratos!G:G,"CREDITO")+SUMIFS(df_extratos!I:I,df_extratos!F:F,Conciliacao!BH305,df_extratos!G:G,"CREDITO")</f>
        <v/>
      </c>
      <c r="I305" s="9">
        <f>H305-SUM(B305:G305)</f>
        <v/>
      </c>
      <c r="J305" s="4">
        <f>SUMIFS(df_blueme_sem_parcelamento!E:E,df_blueme_sem_parcelamento!H:H,Conciliacao!A305)*(-1)</f>
        <v/>
      </c>
      <c r="K305" s="4">
        <f>SUMIFS(df_blueme_com_parcelamento!J:J,df_blueme_com_parcelamento!M:M,Conciliacao!A305)*(-1)</f>
        <v/>
      </c>
      <c r="L305" s="4">
        <f>SUMIFS(df_mutuos!N:N,df_mutuos!B:B,Conciliacao!A305)*(-1)</f>
        <v/>
      </c>
      <c r="M305" s="8">
        <f>SUMIFS(df_bloqueios_judiciais!G:G,df_bloqueios_judiciais!D:D,Conciliacao!A305,df_bloqueios_judiciais!G:G,"&lt;0")</f>
        <v/>
      </c>
      <c r="N305" s="10">
        <f>SUMIFS(df_extratos!I:I,df_extratos!F:F,Conciliacao!BE305,df_extratos!G:G,"DEBITO")+SUMIFS(df_extratos!I:I,df_extratos!F:F,Conciliacao!A305,df_extratos!G:G,"DEBITO")+SUMIFS(df_extratos!I:I,df_extratos!F:F,Conciliacao!BF305,df_extratos!G:G,"DEBITO")+SUMIFS(df_extratos!I:I,df_extratos!F:F,Conciliacao!BG305,df_extratos!G:G,"DEBITO")+SUMIFS(df_extratos!I:I,df_extratos!F:F,Conciliacao!BH305,df_extratos!G:G,"DEBITO")</f>
        <v/>
      </c>
      <c r="O305" s="11">
        <f>N305-SUM(J305:M305)</f>
        <v/>
      </c>
      <c r="P305" s="25">
        <f>SUMIFS(df_ajustes_conciliaco!D:D,df_ajustes_conciliaco!C:C,Conciliacao!A305)</f>
        <v/>
      </c>
      <c r="Q305" s="22">
        <f>O305+I305-P305</f>
        <v/>
      </c>
      <c r="BE305" s="20" t="n">
        <v>45961.5</v>
      </c>
      <c r="BF305" s="20" t="n">
        <v>45961.125</v>
      </c>
      <c r="BG305" s="20" t="n">
        <v>45961.54166666666</v>
      </c>
      <c r="BH305" s="20" t="n">
        <v>45961.625</v>
      </c>
    </row>
    <row r="306">
      <c r="A306" s="5">
        <f>A305+1</f>
        <v/>
      </c>
      <c r="B306" s="3">
        <f>-SUMIFS(df_extrato_zig!G:G,df_extrato_zig!E:E,Conciliacao!A306,df_extrato_zig!D:D,"Saque")-SUMIFS(df_extrato_zig!G:G,df_extrato_zig!E:E,Conciliacao!A306,df_extrato_zig!D:D,"Antecipação")</f>
        <v/>
      </c>
      <c r="C306" s="3">
        <f>SUMIFS(df_extrato_zig!E:E,df_extrato_zig!L:L,Conciliacao!A306,df_extrato_zig!F:F,"DINHEIRO")</f>
        <v/>
      </c>
      <c r="D306" s="3">
        <f>SUMIFS(view_parc_agrup!H:H,view_parc_agrup!G:G,Conciliacao!A306)</f>
        <v/>
      </c>
      <c r="E306" s="3">
        <f>SUMIFS(df_eventos!F:F,df_eventos!H:H,Conciliacao!A306)</f>
        <v/>
      </c>
      <c r="F306" s="3">
        <f>SUMIFS(df_mutuos!M:M,df_mutuos!B:B,Conciliacao!A306)</f>
        <v/>
      </c>
      <c r="G306" s="6">
        <f>SUMIFS(df_bloqueios_judiciais!G:G,df_bloqueios_judiciais!D:D,Conciliacao!A306,df_bloqueios_judiciais!G:G,"&gt;0")</f>
        <v/>
      </c>
      <c r="H306" s="7">
        <f>SUMIFS(df_extratos!I:I,df_extratos!F:F,Conciliacao!BE306,df_extratos!G:G,"CREDITO")+SUMIFS(df_extratos!I:I,df_extratos!F:F,Conciliacao!A306,df_extratos!G:G,"CREDITO")+SUMIFS(df_extratos!I:I,df_extratos!F:F,Conciliacao!BF306,df_extratos!G:G,"CREDITO")+SUMIFS(df_extratos!I:I,df_extratos!F:F,Conciliacao!BG306,df_extratos!G:G,"CREDITO")+SUMIFS(df_extratos!I:I,df_extratos!F:F,Conciliacao!BH306,df_extratos!G:G,"CREDITO")</f>
        <v/>
      </c>
      <c r="I306" s="9">
        <f>H306-SUM(B306:G306)</f>
        <v/>
      </c>
      <c r="J306" s="4">
        <f>SUMIFS(df_blueme_sem_parcelamento!E:E,df_blueme_sem_parcelamento!H:H,Conciliacao!A306)*(-1)</f>
        <v/>
      </c>
      <c r="K306" s="4">
        <f>SUMIFS(df_blueme_com_parcelamento!J:J,df_blueme_com_parcelamento!M:M,Conciliacao!A306)*(-1)</f>
        <v/>
      </c>
      <c r="L306" s="4">
        <f>SUMIFS(df_mutuos!N:N,df_mutuos!B:B,Conciliacao!A306)*(-1)</f>
        <v/>
      </c>
      <c r="M306" s="8">
        <f>SUMIFS(df_bloqueios_judiciais!G:G,df_bloqueios_judiciais!D:D,Conciliacao!A306,df_bloqueios_judiciais!G:G,"&lt;0")</f>
        <v/>
      </c>
      <c r="N306" s="10">
        <f>SUMIFS(df_extratos!I:I,df_extratos!F:F,Conciliacao!BE306,df_extratos!G:G,"DEBITO")+SUMIFS(df_extratos!I:I,df_extratos!F:F,Conciliacao!A306,df_extratos!G:G,"DEBITO")+SUMIFS(df_extratos!I:I,df_extratos!F:F,Conciliacao!BF306,df_extratos!G:G,"DEBITO")+SUMIFS(df_extratos!I:I,df_extratos!F:F,Conciliacao!BG306,df_extratos!G:G,"DEBITO")+SUMIFS(df_extratos!I:I,df_extratos!F:F,Conciliacao!BH306,df_extratos!G:G,"DEBITO")</f>
        <v/>
      </c>
      <c r="O306" s="11">
        <f>N306-SUM(J306:M306)</f>
        <v/>
      </c>
      <c r="P306" s="25">
        <f>SUMIFS(df_ajustes_conciliaco!D:D,df_ajustes_conciliaco!C:C,Conciliacao!A306)</f>
        <v/>
      </c>
      <c r="Q306" s="22">
        <f>O306+I306-P306</f>
        <v/>
      </c>
      <c r="BE306" s="20" t="n">
        <v>45962.5</v>
      </c>
      <c r="BF306" s="20" t="n">
        <v>45962.125</v>
      </c>
      <c r="BG306" s="20" t="n">
        <v>45962.54166666666</v>
      </c>
      <c r="BH306" s="20" t="n">
        <v>45962.625</v>
      </c>
    </row>
    <row r="307">
      <c r="A307" s="5">
        <f>A306+1</f>
        <v/>
      </c>
      <c r="B307" s="3">
        <f>-SUMIFS(df_extrato_zig!G:G,df_extrato_zig!E:E,Conciliacao!A307,df_extrato_zig!D:D,"Saque")-SUMIFS(df_extrato_zig!G:G,df_extrato_zig!E:E,Conciliacao!A307,df_extrato_zig!D:D,"Antecipação")</f>
        <v/>
      </c>
      <c r="C307" s="3">
        <f>SUMIFS(df_extrato_zig!E:E,df_extrato_zig!L:L,Conciliacao!A307,df_extrato_zig!F:F,"DINHEIRO")</f>
        <v/>
      </c>
      <c r="D307" s="3">
        <f>SUMIFS(view_parc_agrup!H:H,view_parc_agrup!G:G,Conciliacao!A307)</f>
        <v/>
      </c>
      <c r="E307" s="3">
        <f>SUMIFS(df_eventos!F:F,df_eventos!H:H,Conciliacao!A307)</f>
        <v/>
      </c>
      <c r="F307" s="3">
        <f>SUMIFS(df_mutuos!M:M,df_mutuos!B:B,Conciliacao!A307)</f>
        <v/>
      </c>
      <c r="G307" s="6">
        <f>SUMIFS(df_bloqueios_judiciais!G:G,df_bloqueios_judiciais!D:D,Conciliacao!A307,df_bloqueios_judiciais!G:G,"&gt;0")</f>
        <v/>
      </c>
      <c r="H307" s="7">
        <f>SUMIFS(df_extratos!I:I,df_extratos!F:F,Conciliacao!BE307,df_extratos!G:G,"CREDITO")+SUMIFS(df_extratos!I:I,df_extratos!F:F,Conciliacao!A307,df_extratos!G:G,"CREDITO")+SUMIFS(df_extratos!I:I,df_extratos!F:F,Conciliacao!BF307,df_extratos!G:G,"CREDITO")+SUMIFS(df_extratos!I:I,df_extratos!F:F,Conciliacao!BG307,df_extratos!G:G,"CREDITO")+SUMIFS(df_extratos!I:I,df_extratos!F:F,Conciliacao!BH307,df_extratos!G:G,"CREDITO")</f>
        <v/>
      </c>
      <c r="I307" s="9">
        <f>H307-SUM(B307:G307)</f>
        <v/>
      </c>
      <c r="J307" s="4">
        <f>SUMIFS(df_blueme_sem_parcelamento!E:E,df_blueme_sem_parcelamento!H:H,Conciliacao!A307)*(-1)</f>
        <v/>
      </c>
      <c r="K307" s="4">
        <f>SUMIFS(df_blueme_com_parcelamento!J:J,df_blueme_com_parcelamento!M:M,Conciliacao!A307)*(-1)</f>
        <v/>
      </c>
      <c r="L307" s="4">
        <f>SUMIFS(df_mutuos!N:N,df_mutuos!B:B,Conciliacao!A307)*(-1)</f>
        <v/>
      </c>
      <c r="M307" s="8">
        <f>SUMIFS(df_bloqueios_judiciais!G:G,df_bloqueios_judiciais!D:D,Conciliacao!A307,df_bloqueios_judiciais!G:G,"&lt;0")</f>
        <v/>
      </c>
      <c r="N307" s="10">
        <f>SUMIFS(df_extratos!I:I,df_extratos!F:F,Conciliacao!BE307,df_extratos!G:G,"DEBITO")+SUMIFS(df_extratos!I:I,df_extratos!F:F,Conciliacao!A307,df_extratos!G:G,"DEBITO")+SUMIFS(df_extratos!I:I,df_extratos!F:F,Conciliacao!BF307,df_extratos!G:G,"DEBITO")+SUMIFS(df_extratos!I:I,df_extratos!F:F,Conciliacao!BG307,df_extratos!G:G,"DEBITO")+SUMIFS(df_extratos!I:I,df_extratos!F:F,Conciliacao!BH307,df_extratos!G:G,"DEBITO")</f>
        <v/>
      </c>
      <c r="O307" s="11">
        <f>N307-SUM(J307:M307)</f>
        <v/>
      </c>
      <c r="P307" s="25">
        <f>SUMIFS(df_ajustes_conciliaco!D:D,df_ajustes_conciliaco!C:C,Conciliacao!A307)</f>
        <v/>
      </c>
      <c r="Q307" s="22">
        <f>O307+I307-P307</f>
        <v/>
      </c>
      <c r="BE307" s="20" t="n">
        <v>45963.5</v>
      </c>
      <c r="BF307" s="20" t="n">
        <v>45963.125</v>
      </c>
      <c r="BG307" s="20" t="n">
        <v>45963.54166666666</v>
      </c>
      <c r="BH307" s="20" t="n">
        <v>45963.625</v>
      </c>
    </row>
    <row r="308">
      <c r="A308" s="5">
        <f>A307+1</f>
        <v/>
      </c>
      <c r="B308" s="3">
        <f>-SUMIFS(df_extrato_zig!G:G,df_extrato_zig!E:E,Conciliacao!A308,df_extrato_zig!D:D,"Saque")-SUMIFS(df_extrato_zig!G:G,df_extrato_zig!E:E,Conciliacao!A308,df_extrato_zig!D:D,"Antecipação")</f>
        <v/>
      </c>
      <c r="C308" s="3">
        <f>SUMIFS(df_extrato_zig!E:E,df_extrato_zig!L:L,Conciliacao!A308,df_extrato_zig!F:F,"DINHEIRO")</f>
        <v/>
      </c>
      <c r="D308" s="3">
        <f>SUMIFS(view_parc_agrup!H:H,view_parc_agrup!G:G,Conciliacao!A308)</f>
        <v/>
      </c>
      <c r="E308" s="3">
        <f>SUMIFS(df_eventos!F:F,df_eventos!H:H,Conciliacao!A308)</f>
        <v/>
      </c>
      <c r="F308" s="3">
        <f>SUMIFS(df_mutuos!M:M,df_mutuos!B:B,Conciliacao!A308)</f>
        <v/>
      </c>
      <c r="G308" s="6">
        <f>SUMIFS(df_bloqueios_judiciais!G:G,df_bloqueios_judiciais!D:D,Conciliacao!A308,df_bloqueios_judiciais!G:G,"&gt;0")</f>
        <v/>
      </c>
      <c r="H308" s="7">
        <f>SUMIFS(df_extratos!I:I,df_extratos!F:F,Conciliacao!BE308,df_extratos!G:G,"CREDITO")+SUMIFS(df_extratos!I:I,df_extratos!F:F,Conciliacao!A308,df_extratos!G:G,"CREDITO")+SUMIFS(df_extratos!I:I,df_extratos!F:F,Conciliacao!BF308,df_extratos!G:G,"CREDITO")+SUMIFS(df_extratos!I:I,df_extratos!F:F,Conciliacao!BG308,df_extratos!G:G,"CREDITO")+SUMIFS(df_extratos!I:I,df_extratos!F:F,Conciliacao!BH308,df_extratos!G:G,"CREDITO")</f>
        <v/>
      </c>
      <c r="I308" s="9">
        <f>H308-SUM(B308:G308)</f>
        <v/>
      </c>
      <c r="J308" s="4">
        <f>SUMIFS(df_blueme_sem_parcelamento!E:E,df_blueme_sem_parcelamento!H:H,Conciliacao!A308)*(-1)</f>
        <v/>
      </c>
      <c r="K308" s="4">
        <f>SUMIFS(df_blueme_com_parcelamento!J:J,df_blueme_com_parcelamento!M:M,Conciliacao!A308)*(-1)</f>
        <v/>
      </c>
      <c r="L308" s="4">
        <f>SUMIFS(df_mutuos!N:N,df_mutuos!B:B,Conciliacao!A308)*(-1)</f>
        <v/>
      </c>
      <c r="M308" s="8">
        <f>SUMIFS(df_bloqueios_judiciais!G:G,df_bloqueios_judiciais!D:D,Conciliacao!A308,df_bloqueios_judiciais!G:G,"&lt;0")</f>
        <v/>
      </c>
      <c r="N308" s="10">
        <f>SUMIFS(df_extratos!I:I,df_extratos!F:F,Conciliacao!BE308,df_extratos!G:G,"DEBITO")+SUMIFS(df_extratos!I:I,df_extratos!F:F,Conciliacao!A308,df_extratos!G:G,"DEBITO")+SUMIFS(df_extratos!I:I,df_extratos!F:F,Conciliacao!BF308,df_extratos!G:G,"DEBITO")+SUMIFS(df_extratos!I:I,df_extratos!F:F,Conciliacao!BG308,df_extratos!G:G,"DEBITO")+SUMIFS(df_extratos!I:I,df_extratos!F:F,Conciliacao!BH308,df_extratos!G:G,"DEBITO")</f>
        <v/>
      </c>
      <c r="O308" s="11">
        <f>N308-SUM(J308:M308)</f>
        <v/>
      </c>
      <c r="P308" s="25">
        <f>SUMIFS(df_ajustes_conciliaco!D:D,df_ajustes_conciliaco!C:C,Conciliacao!A308)</f>
        <v/>
      </c>
      <c r="Q308" s="22">
        <f>O308+I308-P308</f>
        <v/>
      </c>
      <c r="BE308" s="20" t="n">
        <v>45964.5</v>
      </c>
      <c r="BF308" s="20" t="n">
        <v>45964.125</v>
      </c>
      <c r="BG308" s="20" t="n">
        <v>45964.54166666666</v>
      </c>
      <c r="BH308" s="20" t="n">
        <v>45964.625</v>
      </c>
    </row>
    <row r="309">
      <c r="A309" s="5">
        <f>A308+1</f>
        <v/>
      </c>
      <c r="B309" s="3">
        <f>-SUMIFS(df_extrato_zig!G:G,df_extrato_zig!E:E,Conciliacao!A309,df_extrato_zig!D:D,"Saque")-SUMIFS(df_extrato_zig!G:G,df_extrato_zig!E:E,Conciliacao!A309,df_extrato_zig!D:D,"Antecipação")</f>
        <v/>
      </c>
      <c r="C309" s="3">
        <f>SUMIFS(df_extrato_zig!E:E,df_extrato_zig!L:L,Conciliacao!A309,df_extrato_zig!F:F,"DINHEIRO")</f>
        <v/>
      </c>
      <c r="D309" s="3">
        <f>SUMIFS(view_parc_agrup!H:H,view_parc_agrup!G:G,Conciliacao!A309)</f>
        <v/>
      </c>
      <c r="E309" s="3">
        <f>SUMIFS(df_eventos!F:F,df_eventos!H:H,Conciliacao!A309)</f>
        <v/>
      </c>
      <c r="F309" s="3">
        <f>SUMIFS(df_mutuos!M:M,df_mutuos!B:B,Conciliacao!A309)</f>
        <v/>
      </c>
      <c r="G309" s="6">
        <f>SUMIFS(df_bloqueios_judiciais!G:G,df_bloqueios_judiciais!D:D,Conciliacao!A309,df_bloqueios_judiciais!G:G,"&gt;0")</f>
        <v/>
      </c>
      <c r="H309" s="7">
        <f>SUMIFS(df_extratos!I:I,df_extratos!F:F,Conciliacao!BE309,df_extratos!G:G,"CREDITO")+SUMIFS(df_extratos!I:I,df_extratos!F:F,Conciliacao!A309,df_extratos!G:G,"CREDITO")+SUMIFS(df_extratos!I:I,df_extratos!F:F,Conciliacao!BF309,df_extratos!G:G,"CREDITO")+SUMIFS(df_extratos!I:I,df_extratos!F:F,Conciliacao!BG309,df_extratos!G:G,"CREDITO")+SUMIFS(df_extratos!I:I,df_extratos!F:F,Conciliacao!BH309,df_extratos!G:G,"CREDITO")</f>
        <v/>
      </c>
      <c r="I309" s="9">
        <f>H309-SUM(B309:G309)</f>
        <v/>
      </c>
      <c r="J309" s="4">
        <f>SUMIFS(df_blueme_sem_parcelamento!E:E,df_blueme_sem_parcelamento!H:H,Conciliacao!A309)*(-1)</f>
        <v/>
      </c>
      <c r="K309" s="4">
        <f>SUMIFS(df_blueme_com_parcelamento!J:J,df_blueme_com_parcelamento!M:M,Conciliacao!A309)*(-1)</f>
        <v/>
      </c>
      <c r="L309" s="4">
        <f>SUMIFS(df_mutuos!N:N,df_mutuos!B:B,Conciliacao!A309)*(-1)</f>
        <v/>
      </c>
      <c r="M309" s="8">
        <f>SUMIFS(df_bloqueios_judiciais!G:G,df_bloqueios_judiciais!D:D,Conciliacao!A309,df_bloqueios_judiciais!G:G,"&lt;0")</f>
        <v/>
      </c>
      <c r="N309" s="10">
        <f>SUMIFS(df_extratos!I:I,df_extratos!F:F,Conciliacao!BE309,df_extratos!G:G,"DEBITO")+SUMIFS(df_extratos!I:I,df_extratos!F:F,Conciliacao!A309,df_extratos!G:G,"DEBITO")+SUMIFS(df_extratos!I:I,df_extratos!F:F,Conciliacao!BF309,df_extratos!G:G,"DEBITO")+SUMIFS(df_extratos!I:I,df_extratos!F:F,Conciliacao!BG309,df_extratos!G:G,"DEBITO")+SUMIFS(df_extratos!I:I,df_extratos!F:F,Conciliacao!BH309,df_extratos!G:G,"DEBITO")</f>
        <v/>
      </c>
      <c r="O309" s="11">
        <f>N309-SUM(J309:M309)</f>
        <v/>
      </c>
      <c r="P309" s="25">
        <f>SUMIFS(df_ajustes_conciliaco!D:D,df_ajustes_conciliaco!C:C,Conciliacao!A309)</f>
        <v/>
      </c>
      <c r="Q309" s="22">
        <f>O309+I309-P309</f>
        <v/>
      </c>
      <c r="BE309" s="20" t="n">
        <v>45965.5</v>
      </c>
      <c r="BF309" s="20" t="n">
        <v>45965.125</v>
      </c>
      <c r="BG309" s="20" t="n">
        <v>45965.54166666666</v>
      </c>
      <c r="BH309" s="20" t="n">
        <v>45965.625</v>
      </c>
    </row>
    <row r="310">
      <c r="A310" s="5">
        <f>A309+1</f>
        <v/>
      </c>
      <c r="B310" s="3">
        <f>-SUMIFS(df_extrato_zig!G:G,df_extrato_zig!E:E,Conciliacao!A310,df_extrato_zig!D:D,"Saque")-SUMIFS(df_extrato_zig!G:G,df_extrato_zig!E:E,Conciliacao!A310,df_extrato_zig!D:D,"Antecipação")</f>
        <v/>
      </c>
      <c r="C310" s="3">
        <f>SUMIFS(df_extrato_zig!E:E,df_extrato_zig!L:L,Conciliacao!A310,df_extrato_zig!F:F,"DINHEIRO")</f>
        <v/>
      </c>
      <c r="D310" s="3">
        <f>SUMIFS(view_parc_agrup!H:H,view_parc_agrup!G:G,Conciliacao!A310)</f>
        <v/>
      </c>
      <c r="E310" s="3">
        <f>SUMIFS(df_eventos!F:F,df_eventos!H:H,Conciliacao!A310)</f>
        <v/>
      </c>
      <c r="F310" s="3">
        <f>SUMIFS(df_mutuos!M:M,df_mutuos!B:B,Conciliacao!A310)</f>
        <v/>
      </c>
      <c r="G310" s="6">
        <f>SUMIFS(df_bloqueios_judiciais!G:G,df_bloqueios_judiciais!D:D,Conciliacao!A310,df_bloqueios_judiciais!G:G,"&gt;0")</f>
        <v/>
      </c>
      <c r="H310" s="7">
        <f>SUMIFS(df_extratos!I:I,df_extratos!F:F,Conciliacao!BE310,df_extratos!G:G,"CREDITO")+SUMIFS(df_extratos!I:I,df_extratos!F:F,Conciliacao!A310,df_extratos!G:G,"CREDITO")+SUMIFS(df_extratos!I:I,df_extratos!F:F,Conciliacao!BF310,df_extratos!G:G,"CREDITO")+SUMIFS(df_extratos!I:I,df_extratos!F:F,Conciliacao!BG310,df_extratos!G:G,"CREDITO")+SUMIFS(df_extratos!I:I,df_extratos!F:F,Conciliacao!BH310,df_extratos!G:G,"CREDITO")</f>
        <v/>
      </c>
      <c r="I310" s="9">
        <f>H310-SUM(B310:G310)</f>
        <v/>
      </c>
      <c r="J310" s="4">
        <f>SUMIFS(df_blueme_sem_parcelamento!E:E,df_blueme_sem_parcelamento!H:H,Conciliacao!A310)*(-1)</f>
        <v/>
      </c>
      <c r="K310" s="4">
        <f>SUMIFS(df_blueme_com_parcelamento!J:J,df_blueme_com_parcelamento!M:M,Conciliacao!A310)*(-1)</f>
        <v/>
      </c>
      <c r="L310" s="4">
        <f>SUMIFS(df_mutuos!N:N,df_mutuos!B:B,Conciliacao!A310)*(-1)</f>
        <v/>
      </c>
      <c r="M310" s="8">
        <f>SUMIFS(df_bloqueios_judiciais!G:G,df_bloqueios_judiciais!D:D,Conciliacao!A310,df_bloqueios_judiciais!G:G,"&lt;0")</f>
        <v/>
      </c>
      <c r="N310" s="10">
        <f>SUMIFS(df_extratos!I:I,df_extratos!F:F,Conciliacao!BE310,df_extratos!G:G,"DEBITO")+SUMIFS(df_extratos!I:I,df_extratos!F:F,Conciliacao!A310,df_extratos!G:G,"DEBITO")+SUMIFS(df_extratos!I:I,df_extratos!F:F,Conciliacao!BF310,df_extratos!G:G,"DEBITO")+SUMIFS(df_extratos!I:I,df_extratos!F:F,Conciliacao!BG310,df_extratos!G:G,"DEBITO")+SUMIFS(df_extratos!I:I,df_extratos!F:F,Conciliacao!BH310,df_extratos!G:G,"DEBITO")</f>
        <v/>
      </c>
      <c r="O310" s="11">
        <f>N310-SUM(J310:M310)</f>
        <v/>
      </c>
      <c r="P310" s="25">
        <f>SUMIFS(df_ajustes_conciliaco!D:D,df_ajustes_conciliaco!C:C,Conciliacao!A310)</f>
        <v/>
      </c>
      <c r="Q310" s="22">
        <f>O310+I310-P310</f>
        <v/>
      </c>
      <c r="BE310" s="20" t="n">
        <v>45966.5</v>
      </c>
      <c r="BF310" s="20" t="n">
        <v>45966.125</v>
      </c>
      <c r="BG310" s="20" t="n">
        <v>45966.54166666666</v>
      </c>
      <c r="BH310" s="20" t="n">
        <v>45966.625</v>
      </c>
    </row>
    <row r="311">
      <c r="A311" s="5">
        <f>A310+1</f>
        <v/>
      </c>
      <c r="B311" s="3">
        <f>-SUMIFS(df_extrato_zig!G:G,df_extrato_zig!E:E,Conciliacao!A311,df_extrato_zig!D:D,"Saque")-SUMIFS(df_extrato_zig!G:G,df_extrato_zig!E:E,Conciliacao!A311,df_extrato_zig!D:D,"Antecipação")</f>
        <v/>
      </c>
      <c r="C311" s="3">
        <f>SUMIFS(df_extrato_zig!E:E,df_extrato_zig!L:L,Conciliacao!A311,df_extrato_zig!F:F,"DINHEIRO")</f>
        <v/>
      </c>
      <c r="D311" s="3">
        <f>SUMIFS(view_parc_agrup!H:H,view_parc_agrup!G:G,Conciliacao!A311)</f>
        <v/>
      </c>
      <c r="E311" s="3">
        <f>SUMIFS(df_eventos!F:F,df_eventos!H:H,Conciliacao!A311)</f>
        <v/>
      </c>
      <c r="F311" s="3">
        <f>SUMIFS(df_mutuos!M:M,df_mutuos!B:B,Conciliacao!A311)</f>
        <v/>
      </c>
      <c r="G311" s="6">
        <f>SUMIFS(df_bloqueios_judiciais!G:G,df_bloqueios_judiciais!D:D,Conciliacao!A311,df_bloqueios_judiciais!G:G,"&gt;0")</f>
        <v/>
      </c>
      <c r="H311" s="7">
        <f>SUMIFS(df_extratos!I:I,df_extratos!F:F,Conciliacao!BE311,df_extratos!G:G,"CREDITO")+SUMIFS(df_extratos!I:I,df_extratos!F:F,Conciliacao!A311,df_extratos!G:G,"CREDITO")+SUMIFS(df_extratos!I:I,df_extratos!F:F,Conciliacao!BF311,df_extratos!G:G,"CREDITO")+SUMIFS(df_extratos!I:I,df_extratos!F:F,Conciliacao!BG311,df_extratos!G:G,"CREDITO")+SUMIFS(df_extratos!I:I,df_extratos!F:F,Conciliacao!BH311,df_extratos!G:G,"CREDITO")</f>
        <v/>
      </c>
      <c r="I311" s="9">
        <f>H311-SUM(B311:G311)</f>
        <v/>
      </c>
      <c r="J311" s="4">
        <f>SUMIFS(df_blueme_sem_parcelamento!E:E,df_blueme_sem_parcelamento!H:H,Conciliacao!A311)*(-1)</f>
        <v/>
      </c>
      <c r="K311" s="4">
        <f>SUMIFS(df_blueme_com_parcelamento!J:J,df_blueme_com_parcelamento!M:M,Conciliacao!A311)*(-1)</f>
        <v/>
      </c>
      <c r="L311" s="4">
        <f>SUMIFS(df_mutuos!N:N,df_mutuos!B:B,Conciliacao!A311)*(-1)</f>
        <v/>
      </c>
      <c r="M311" s="8">
        <f>SUMIFS(df_bloqueios_judiciais!G:G,df_bloqueios_judiciais!D:D,Conciliacao!A311,df_bloqueios_judiciais!G:G,"&lt;0")</f>
        <v/>
      </c>
      <c r="N311" s="10">
        <f>SUMIFS(df_extratos!I:I,df_extratos!F:F,Conciliacao!BE311,df_extratos!G:G,"DEBITO")+SUMIFS(df_extratos!I:I,df_extratos!F:F,Conciliacao!A311,df_extratos!G:G,"DEBITO")+SUMIFS(df_extratos!I:I,df_extratos!F:F,Conciliacao!BF311,df_extratos!G:G,"DEBITO")+SUMIFS(df_extratos!I:I,df_extratos!F:F,Conciliacao!BG311,df_extratos!G:G,"DEBITO")+SUMIFS(df_extratos!I:I,df_extratos!F:F,Conciliacao!BH311,df_extratos!G:G,"DEBITO")</f>
        <v/>
      </c>
      <c r="O311" s="11">
        <f>N311-SUM(J311:M311)</f>
        <v/>
      </c>
      <c r="P311" s="25">
        <f>SUMIFS(df_ajustes_conciliaco!D:D,df_ajustes_conciliaco!C:C,Conciliacao!A311)</f>
        <v/>
      </c>
      <c r="Q311" s="22">
        <f>O311+I311-P311</f>
        <v/>
      </c>
      <c r="BE311" s="20" t="n">
        <v>45967.5</v>
      </c>
      <c r="BF311" s="20" t="n">
        <v>45967.125</v>
      </c>
      <c r="BG311" s="20" t="n">
        <v>45967.54166666666</v>
      </c>
      <c r="BH311" s="20" t="n">
        <v>45967.625</v>
      </c>
    </row>
    <row r="312">
      <c r="A312" s="5">
        <f>A311+1</f>
        <v/>
      </c>
      <c r="B312" s="3">
        <f>-SUMIFS(df_extrato_zig!G:G,df_extrato_zig!E:E,Conciliacao!A312,df_extrato_zig!D:D,"Saque")-SUMIFS(df_extrato_zig!G:G,df_extrato_zig!E:E,Conciliacao!A312,df_extrato_zig!D:D,"Antecipação")</f>
        <v/>
      </c>
      <c r="C312" s="3">
        <f>SUMIFS(df_extrato_zig!E:E,df_extrato_zig!L:L,Conciliacao!A312,df_extrato_zig!F:F,"DINHEIRO")</f>
        <v/>
      </c>
      <c r="D312" s="3">
        <f>SUMIFS(view_parc_agrup!H:H,view_parc_agrup!G:G,Conciliacao!A312)</f>
        <v/>
      </c>
      <c r="E312" s="3">
        <f>SUMIFS(df_eventos!F:F,df_eventos!H:H,Conciliacao!A312)</f>
        <v/>
      </c>
      <c r="F312" s="3">
        <f>SUMIFS(df_mutuos!M:M,df_mutuos!B:B,Conciliacao!A312)</f>
        <v/>
      </c>
      <c r="G312" s="6">
        <f>SUMIFS(df_bloqueios_judiciais!G:G,df_bloqueios_judiciais!D:D,Conciliacao!A312,df_bloqueios_judiciais!G:G,"&gt;0")</f>
        <v/>
      </c>
      <c r="H312" s="7">
        <f>SUMIFS(df_extratos!I:I,df_extratos!F:F,Conciliacao!BE312,df_extratos!G:G,"CREDITO")+SUMIFS(df_extratos!I:I,df_extratos!F:F,Conciliacao!A312,df_extratos!G:G,"CREDITO")+SUMIFS(df_extratos!I:I,df_extratos!F:F,Conciliacao!BF312,df_extratos!G:G,"CREDITO")+SUMIFS(df_extratos!I:I,df_extratos!F:F,Conciliacao!BG312,df_extratos!G:G,"CREDITO")+SUMIFS(df_extratos!I:I,df_extratos!F:F,Conciliacao!BH312,df_extratos!G:G,"CREDITO")</f>
        <v/>
      </c>
      <c r="I312" s="9">
        <f>H312-SUM(B312:G312)</f>
        <v/>
      </c>
      <c r="J312" s="4">
        <f>SUMIFS(df_blueme_sem_parcelamento!E:E,df_blueme_sem_parcelamento!H:H,Conciliacao!A312)*(-1)</f>
        <v/>
      </c>
      <c r="K312" s="4">
        <f>SUMIFS(df_blueme_com_parcelamento!J:J,df_blueme_com_parcelamento!M:M,Conciliacao!A312)*(-1)</f>
        <v/>
      </c>
      <c r="L312" s="4">
        <f>SUMIFS(df_mutuos!N:N,df_mutuos!B:B,Conciliacao!A312)*(-1)</f>
        <v/>
      </c>
      <c r="M312" s="8">
        <f>SUMIFS(df_bloqueios_judiciais!G:G,df_bloqueios_judiciais!D:D,Conciliacao!A312,df_bloqueios_judiciais!G:G,"&lt;0")</f>
        <v/>
      </c>
      <c r="N312" s="10">
        <f>SUMIFS(df_extratos!I:I,df_extratos!F:F,Conciliacao!BE312,df_extratos!G:G,"DEBITO")+SUMIFS(df_extratos!I:I,df_extratos!F:F,Conciliacao!A312,df_extratos!G:G,"DEBITO")+SUMIFS(df_extratos!I:I,df_extratos!F:F,Conciliacao!BF312,df_extratos!G:G,"DEBITO")+SUMIFS(df_extratos!I:I,df_extratos!F:F,Conciliacao!BG312,df_extratos!G:G,"DEBITO")+SUMIFS(df_extratos!I:I,df_extratos!F:F,Conciliacao!BH312,df_extratos!G:G,"DEBITO")</f>
        <v/>
      </c>
      <c r="O312" s="11">
        <f>N312-SUM(J312:M312)</f>
        <v/>
      </c>
      <c r="P312" s="25">
        <f>SUMIFS(df_ajustes_conciliaco!D:D,df_ajustes_conciliaco!C:C,Conciliacao!A312)</f>
        <v/>
      </c>
      <c r="Q312" s="22">
        <f>O312+I312-P312</f>
        <v/>
      </c>
      <c r="BE312" s="20" t="n">
        <v>45968.5</v>
      </c>
      <c r="BF312" s="20" t="n">
        <v>45968.125</v>
      </c>
      <c r="BG312" s="20" t="n">
        <v>45968.54166666666</v>
      </c>
      <c r="BH312" s="20" t="n">
        <v>45968.625</v>
      </c>
    </row>
    <row r="313">
      <c r="A313" s="5">
        <f>A312+1</f>
        <v/>
      </c>
      <c r="B313" s="3">
        <f>-SUMIFS(df_extrato_zig!G:G,df_extrato_zig!E:E,Conciliacao!A313,df_extrato_zig!D:D,"Saque")-SUMIFS(df_extrato_zig!G:G,df_extrato_zig!E:E,Conciliacao!A313,df_extrato_zig!D:D,"Antecipação")</f>
        <v/>
      </c>
      <c r="C313" s="3">
        <f>SUMIFS(df_extrato_zig!E:E,df_extrato_zig!L:L,Conciliacao!A313,df_extrato_zig!F:F,"DINHEIRO")</f>
        <v/>
      </c>
      <c r="D313" s="3">
        <f>SUMIFS(view_parc_agrup!H:H,view_parc_agrup!G:G,Conciliacao!A313)</f>
        <v/>
      </c>
      <c r="E313" s="3">
        <f>SUMIFS(df_eventos!F:F,df_eventos!H:H,Conciliacao!A313)</f>
        <v/>
      </c>
      <c r="F313" s="3">
        <f>SUMIFS(df_mutuos!M:M,df_mutuos!B:B,Conciliacao!A313)</f>
        <v/>
      </c>
      <c r="G313" s="6">
        <f>SUMIFS(df_bloqueios_judiciais!G:G,df_bloqueios_judiciais!D:D,Conciliacao!A313,df_bloqueios_judiciais!G:G,"&gt;0")</f>
        <v/>
      </c>
      <c r="H313" s="7">
        <f>SUMIFS(df_extratos!I:I,df_extratos!F:F,Conciliacao!BE313,df_extratos!G:G,"CREDITO")+SUMIFS(df_extratos!I:I,df_extratos!F:F,Conciliacao!A313,df_extratos!G:G,"CREDITO")+SUMIFS(df_extratos!I:I,df_extratos!F:F,Conciliacao!BF313,df_extratos!G:G,"CREDITO")+SUMIFS(df_extratos!I:I,df_extratos!F:F,Conciliacao!BG313,df_extratos!G:G,"CREDITO")+SUMIFS(df_extratos!I:I,df_extratos!F:F,Conciliacao!BH313,df_extratos!G:G,"CREDITO")</f>
        <v/>
      </c>
      <c r="I313" s="9">
        <f>H313-SUM(B313:G313)</f>
        <v/>
      </c>
      <c r="J313" s="4">
        <f>SUMIFS(df_blueme_sem_parcelamento!E:E,df_blueme_sem_parcelamento!H:H,Conciliacao!A313)*(-1)</f>
        <v/>
      </c>
      <c r="K313" s="4">
        <f>SUMIFS(df_blueme_com_parcelamento!J:J,df_blueme_com_parcelamento!M:M,Conciliacao!A313)*(-1)</f>
        <v/>
      </c>
      <c r="L313" s="4">
        <f>SUMIFS(df_mutuos!N:N,df_mutuos!B:B,Conciliacao!A313)*(-1)</f>
        <v/>
      </c>
      <c r="M313" s="8">
        <f>SUMIFS(df_bloqueios_judiciais!G:G,df_bloqueios_judiciais!D:D,Conciliacao!A313,df_bloqueios_judiciais!G:G,"&lt;0")</f>
        <v/>
      </c>
      <c r="N313" s="10">
        <f>SUMIFS(df_extratos!I:I,df_extratos!F:F,Conciliacao!BE313,df_extratos!G:G,"DEBITO")+SUMIFS(df_extratos!I:I,df_extratos!F:F,Conciliacao!A313,df_extratos!G:G,"DEBITO")+SUMIFS(df_extratos!I:I,df_extratos!F:F,Conciliacao!BF313,df_extratos!G:G,"DEBITO")+SUMIFS(df_extratos!I:I,df_extratos!F:F,Conciliacao!BG313,df_extratos!G:G,"DEBITO")+SUMIFS(df_extratos!I:I,df_extratos!F:F,Conciliacao!BH313,df_extratos!G:G,"DEBITO")</f>
        <v/>
      </c>
      <c r="O313" s="11">
        <f>N313-SUM(J313:M313)</f>
        <v/>
      </c>
      <c r="P313" s="25">
        <f>SUMIFS(df_ajustes_conciliaco!D:D,df_ajustes_conciliaco!C:C,Conciliacao!A313)</f>
        <v/>
      </c>
      <c r="Q313" s="22">
        <f>O313+I313-P313</f>
        <v/>
      </c>
      <c r="BE313" s="20" t="n">
        <v>45969.5</v>
      </c>
      <c r="BF313" s="20" t="n">
        <v>45969.125</v>
      </c>
      <c r="BG313" s="20" t="n">
        <v>45969.54166666666</v>
      </c>
      <c r="BH313" s="20" t="n">
        <v>45969.625</v>
      </c>
    </row>
    <row r="314">
      <c r="A314" s="5">
        <f>A313+1</f>
        <v/>
      </c>
      <c r="B314" s="3">
        <f>-SUMIFS(df_extrato_zig!G:G,df_extrato_zig!E:E,Conciliacao!A314,df_extrato_zig!D:D,"Saque")-SUMIFS(df_extrato_zig!G:G,df_extrato_zig!E:E,Conciliacao!A314,df_extrato_zig!D:D,"Antecipação")</f>
        <v/>
      </c>
      <c r="C314" s="3">
        <f>SUMIFS(df_extrato_zig!E:E,df_extrato_zig!L:L,Conciliacao!A314,df_extrato_zig!F:F,"DINHEIRO")</f>
        <v/>
      </c>
      <c r="D314" s="3">
        <f>SUMIFS(view_parc_agrup!H:H,view_parc_agrup!G:G,Conciliacao!A314)</f>
        <v/>
      </c>
      <c r="E314" s="3">
        <f>SUMIFS(df_eventos!F:F,df_eventos!H:H,Conciliacao!A314)</f>
        <v/>
      </c>
      <c r="F314" s="3">
        <f>SUMIFS(df_mutuos!M:M,df_mutuos!B:B,Conciliacao!A314)</f>
        <v/>
      </c>
      <c r="G314" s="6">
        <f>SUMIFS(df_bloqueios_judiciais!G:G,df_bloqueios_judiciais!D:D,Conciliacao!A314,df_bloqueios_judiciais!G:G,"&gt;0")</f>
        <v/>
      </c>
      <c r="H314" s="7">
        <f>SUMIFS(df_extratos!I:I,df_extratos!F:F,Conciliacao!BE314,df_extratos!G:G,"CREDITO")+SUMIFS(df_extratos!I:I,df_extratos!F:F,Conciliacao!A314,df_extratos!G:G,"CREDITO")+SUMIFS(df_extratos!I:I,df_extratos!F:F,Conciliacao!BF314,df_extratos!G:G,"CREDITO")+SUMIFS(df_extratos!I:I,df_extratos!F:F,Conciliacao!BG314,df_extratos!G:G,"CREDITO")+SUMIFS(df_extratos!I:I,df_extratos!F:F,Conciliacao!BH314,df_extratos!G:G,"CREDITO")</f>
        <v/>
      </c>
      <c r="I314" s="9">
        <f>H314-SUM(B314:G314)</f>
        <v/>
      </c>
      <c r="J314" s="4">
        <f>SUMIFS(df_blueme_sem_parcelamento!E:E,df_blueme_sem_parcelamento!H:H,Conciliacao!A314)*(-1)</f>
        <v/>
      </c>
      <c r="K314" s="4">
        <f>SUMIFS(df_blueme_com_parcelamento!J:J,df_blueme_com_parcelamento!M:M,Conciliacao!A314)*(-1)</f>
        <v/>
      </c>
      <c r="L314" s="4">
        <f>SUMIFS(df_mutuos!N:N,df_mutuos!B:B,Conciliacao!A314)*(-1)</f>
        <v/>
      </c>
      <c r="M314" s="8">
        <f>SUMIFS(df_bloqueios_judiciais!G:G,df_bloqueios_judiciais!D:D,Conciliacao!A314,df_bloqueios_judiciais!G:G,"&lt;0")</f>
        <v/>
      </c>
      <c r="N314" s="10">
        <f>SUMIFS(df_extratos!I:I,df_extratos!F:F,Conciliacao!BE314,df_extratos!G:G,"DEBITO")+SUMIFS(df_extratos!I:I,df_extratos!F:F,Conciliacao!A314,df_extratos!G:G,"DEBITO")+SUMIFS(df_extratos!I:I,df_extratos!F:F,Conciliacao!BF314,df_extratos!G:G,"DEBITO")+SUMIFS(df_extratos!I:I,df_extratos!F:F,Conciliacao!BG314,df_extratos!G:G,"DEBITO")+SUMIFS(df_extratos!I:I,df_extratos!F:F,Conciliacao!BH314,df_extratos!G:G,"DEBITO")</f>
        <v/>
      </c>
      <c r="O314" s="11">
        <f>N314-SUM(J314:M314)</f>
        <v/>
      </c>
      <c r="P314" s="25">
        <f>SUMIFS(df_ajustes_conciliaco!D:D,df_ajustes_conciliaco!C:C,Conciliacao!A314)</f>
        <v/>
      </c>
      <c r="Q314" s="22">
        <f>O314+I314-P314</f>
        <v/>
      </c>
      <c r="BE314" s="20" t="n">
        <v>45970.5</v>
      </c>
      <c r="BF314" s="20" t="n">
        <v>45970.125</v>
      </c>
      <c r="BG314" s="20" t="n">
        <v>45970.54166666666</v>
      </c>
      <c r="BH314" s="20" t="n">
        <v>45970.625</v>
      </c>
    </row>
    <row r="315">
      <c r="A315" s="5">
        <f>A314+1</f>
        <v/>
      </c>
      <c r="B315" s="3">
        <f>-SUMIFS(df_extrato_zig!G:G,df_extrato_zig!E:E,Conciliacao!A315,df_extrato_zig!D:D,"Saque")-SUMIFS(df_extrato_zig!G:G,df_extrato_zig!E:E,Conciliacao!A315,df_extrato_zig!D:D,"Antecipação")</f>
        <v/>
      </c>
      <c r="C315" s="3">
        <f>SUMIFS(df_extrato_zig!E:E,df_extrato_zig!L:L,Conciliacao!A315,df_extrato_zig!F:F,"DINHEIRO")</f>
        <v/>
      </c>
      <c r="D315" s="3">
        <f>SUMIFS(view_parc_agrup!H:H,view_parc_agrup!G:G,Conciliacao!A315)</f>
        <v/>
      </c>
      <c r="E315" s="3">
        <f>SUMIFS(df_eventos!F:F,df_eventos!H:H,Conciliacao!A315)</f>
        <v/>
      </c>
      <c r="F315" s="3">
        <f>SUMIFS(df_mutuos!M:M,df_mutuos!B:B,Conciliacao!A315)</f>
        <v/>
      </c>
      <c r="G315" s="6">
        <f>SUMIFS(df_bloqueios_judiciais!G:G,df_bloqueios_judiciais!D:D,Conciliacao!A315,df_bloqueios_judiciais!G:G,"&gt;0")</f>
        <v/>
      </c>
      <c r="H315" s="7">
        <f>SUMIFS(df_extratos!I:I,df_extratos!F:F,Conciliacao!BE315,df_extratos!G:G,"CREDITO")+SUMIFS(df_extratos!I:I,df_extratos!F:F,Conciliacao!A315,df_extratos!G:G,"CREDITO")+SUMIFS(df_extratos!I:I,df_extratos!F:F,Conciliacao!BF315,df_extratos!G:G,"CREDITO")+SUMIFS(df_extratos!I:I,df_extratos!F:F,Conciliacao!BG315,df_extratos!G:G,"CREDITO")+SUMIFS(df_extratos!I:I,df_extratos!F:F,Conciliacao!BH315,df_extratos!G:G,"CREDITO")</f>
        <v/>
      </c>
      <c r="I315" s="9">
        <f>H315-SUM(B315:G315)</f>
        <v/>
      </c>
      <c r="J315" s="4">
        <f>SUMIFS(df_blueme_sem_parcelamento!E:E,df_blueme_sem_parcelamento!H:H,Conciliacao!A315)*(-1)</f>
        <v/>
      </c>
      <c r="K315" s="4">
        <f>SUMIFS(df_blueme_com_parcelamento!J:J,df_blueme_com_parcelamento!M:M,Conciliacao!A315)*(-1)</f>
        <v/>
      </c>
      <c r="L315" s="4">
        <f>SUMIFS(df_mutuos!N:N,df_mutuos!B:B,Conciliacao!A315)*(-1)</f>
        <v/>
      </c>
      <c r="M315" s="8">
        <f>SUMIFS(df_bloqueios_judiciais!G:G,df_bloqueios_judiciais!D:D,Conciliacao!A315,df_bloqueios_judiciais!G:G,"&lt;0")</f>
        <v/>
      </c>
      <c r="N315" s="10">
        <f>SUMIFS(df_extratos!I:I,df_extratos!F:F,Conciliacao!BE315,df_extratos!G:G,"DEBITO")+SUMIFS(df_extratos!I:I,df_extratos!F:F,Conciliacao!A315,df_extratos!G:G,"DEBITO")+SUMIFS(df_extratos!I:I,df_extratos!F:F,Conciliacao!BF315,df_extratos!G:G,"DEBITO")+SUMIFS(df_extratos!I:I,df_extratos!F:F,Conciliacao!BG315,df_extratos!G:G,"DEBITO")+SUMIFS(df_extratos!I:I,df_extratos!F:F,Conciliacao!BH315,df_extratos!G:G,"DEBITO")</f>
        <v/>
      </c>
      <c r="O315" s="11">
        <f>N315-SUM(J315:M315)</f>
        <v/>
      </c>
      <c r="P315" s="25">
        <f>SUMIFS(df_ajustes_conciliaco!D:D,df_ajustes_conciliaco!C:C,Conciliacao!A315)</f>
        <v/>
      </c>
      <c r="Q315" s="22">
        <f>O315+I315-P315</f>
        <v/>
      </c>
      <c r="BE315" s="20" t="n">
        <v>45971.5</v>
      </c>
      <c r="BF315" s="20" t="n">
        <v>45971.125</v>
      </c>
      <c r="BG315" s="20" t="n">
        <v>45971.54166666666</v>
      </c>
      <c r="BH315" s="20" t="n">
        <v>45971.625</v>
      </c>
    </row>
    <row r="316">
      <c r="A316" s="5">
        <f>A315+1</f>
        <v/>
      </c>
      <c r="B316" s="3">
        <f>-SUMIFS(df_extrato_zig!G:G,df_extrato_zig!E:E,Conciliacao!A316,df_extrato_zig!D:D,"Saque")-SUMIFS(df_extrato_zig!G:G,df_extrato_zig!E:E,Conciliacao!A316,df_extrato_zig!D:D,"Antecipação")</f>
        <v/>
      </c>
      <c r="C316" s="3">
        <f>SUMIFS(df_extrato_zig!E:E,df_extrato_zig!L:L,Conciliacao!A316,df_extrato_zig!F:F,"DINHEIRO")</f>
        <v/>
      </c>
      <c r="D316" s="3">
        <f>SUMIFS(view_parc_agrup!H:H,view_parc_agrup!G:G,Conciliacao!A316)</f>
        <v/>
      </c>
      <c r="E316" s="3">
        <f>SUMIFS(df_eventos!F:F,df_eventos!H:H,Conciliacao!A316)</f>
        <v/>
      </c>
      <c r="F316" s="3">
        <f>SUMIFS(df_mutuos!M:M,df_mutuos!B:B,Conciliacao!A316)</f>
        <v/>
      </c>
      <c r="G316" s="6">
        <f>SUMIFS(df_bloqueios_judiciais!G:G,df_bloqueios_judiciais!D:D,Conciliacao!A316,df_bloqueios_judiciais!G:G,"&gt;0")</f>
        <v/>
      </c>
      <c r="H316" s="7">
        <f>SUMIFS(df_extratos!I:I,df_extratos!F:F,Conciliacao!BE316,df_extratos!G:G,"CREDITO")+SUMIFS(df_extratos!I:I,df_extratos!F:F,Conciliacao!A316,df_extratos!G:G,"CREDITO")+SUMIFS(df_extratos!I:I,df_extratos!F:F,Conciliacao!BF316,df_extratos!G:G,"CREDITO")+SUMIFS(df_extratos!I:I,df_extratos!F:F,Conciliacao!BG316,df_extratos!G:G,"CREDITO")+SUMIFS(df_extratos!I:I,df_extratos!F:F,Conciliacao!BH316,df_extratos!G:G,"CREDITO")</f>
        <v/>
      </c>
      <c r="I316" s="9">
        <f>H316-SUM(B316:G316)</f>
        <v/>
      </c>
      <c r="J316" s="4">
        <f>SUMIFS(df_blueme_sem_parcelamento!E:E,df_blueme_sem_parcelamento!H:H,Conciliacao!A316)*(-1)</f>
        <v/>
      </c>
      <c r="K316" s="4">
        <f>SUMIFS(df_blueme_com_parcelamento!J:J,df_blueme_com_parcelamento!M:M,Conciliacao!A316)*(-1)</f>
        <v/>
      </c>
      <c r="L316" s="4">
        <f>SUMIFS(df_mutuos!N:N,df_mutuos!B:B,Conciliacao!A316)*(-1)</f>
        <v/>
      </c>
      <c r="M316" s="8">
        <f>SUMIFS(df_bloqueios_judiciais!G:G,df_bloqueios_judiciais!D:D,Conciliacao!A316,df_bloqueios_judiciais!G:G,"&lt;0")</f>
        <v/>
      </c>
      <c r="N316" s="10">
        <f>SUMIFS(df_extratos!I:I,df_extratos!F:F,Conciliacao!BE316,df_extratos!G:G,"DEBITO")+SUMIFS(df_extratos!I:I,df_extratos!F:F,Conciliacao!A316,df_extratos!G:G,"DEBITO")+SUMIFS(df_extratos!I:I,df_extratos!F:F,Conciliacao!BF316,df_extratos!G:G,"DEBITO")+SUMIFS(df_extratos!I:I,df_extratos!F:F,Conciliacao!BG316,df_extratos!G:G,"DEBITO")+SUMIFS(df_extratos!I:I,df_extratos!F:F,Conciliacao!BH316,df_extratos!G:G,"DEBITO")</f>
        <v/>
      </c>
      <c r="O316" s="11">
        <f>N316-SUM(J316:M316)</f>
        <v/>
      </c>
      <c r="P316" s="25">
        <f>SUMIFS(df_ajustes_conciliaco!D:D,df_ajustes_conciliaco!C:C,Conciliacao!A316)</f>
        <v/>
      </c>
      <c r="Q316" s="22">
        <f>O316+I316-P316</f>
        <v/>
      </c>
      <c r="BE316" s="20" t="n">
        <v>45972.5</v>
      </c>
      <c r="BF316" s="20" t="n">
        <v>45972.125</v>
      </c>
      <c r="BG316" s="20" t="n">
        <v>45972.54166666666</v>
      </c>
      <c r="BH316" s="20" t="n">
        <v>45972.625</v>
      </c>
    </row>
    <row r="317">
      <c r="A317" s="5">
        <f>A316+1</f>
        <v/>
      </c>
      <c r="B317" s="3">
        <f>-SUMIFS(df_extrato_zig!G:G,df_extrato_zig!E:E,Conciliacao!A317,df_extrato_zig!D:D,"Saque")-SUMIFS(df_extrato_zig!G:G,df_extrato_zig!E:E,Conciliacao!A317,df_extrato_zig!D:D,"Antecipação")</f>
        <v/>
      </c>
      <c r="C317" s="3">
        <f>SUMIFS(df_extrato_zig!E:E,df_extrato_zig!L:L,Conciliacao!A317,df_extrato_zig!F:F,"DINHEIRO")</f>
        <v/>
      </c>
      <c r="D317" s="3">
        <f>SUMIFS(view_parc_agrup!H:H,view_parc_agrup!G:G,Conciliacao!A317)</f>
        <v/>
      </c>
      <c r="E317" s="3">
        <f>SUMIFS(df_eventos!F:F,df_eventos!H:H,Conciliacao!A317)</f>
        <v/>
      </c>
      <c r="F317" s="3">
        <f>SUMIFS(df_mutuos!M:M,df_mutuos!B:B,Conciliacao!A317)</f>
        <v/>
      </c>
      <c r="G317" s="6">
        <f>SUMIFS(df_bloqueios_judiciais!G:G,df_bloqueios_judiciais!D:D,Conciliacao!A317,df_bloqueios_judiciais!G:G,"&gt;0")</f>
        <v/>
      </c>
      <c r="H317" s="7">
        <f>SUMIFS(df_extratos!I:I,df_extratos!F:F,Conciliacao!BE317,df_extratos!G:G,"CREDITO")+SUMIFS(df_extratos!I:I,df_extratos!F:F,Conciliacao!A317,df_extratos!G:G,"CREDITO")+SUMIFS(df_extratos!I:I,df_extratos!F:F,Conciliacao!BF317,df_extratos!G:G,"CREDITO")+SUMIFS(df_extratos!I:I,df_extratos!F:F,Conciliacao!BG317,df_extratos!G:G,"CREDITO")+SUMIFS(df_extratos!I:I,df_extratos!F:F,Conciliacao!BH317,df_extratos!G:G,"CREDITO")</f>
        <v/>
      </c>
      <c r="I317" s="9">
        <f>H317-SUM(B317:G317)</f>
        <v/>
      </c>
      <c r="J317" s="4">
        <f>SUMIFS(df_blueme_sem_parcelamento!E:E,df_blueme_sem_parcelamento!H:H,Conciliacao!A317)*(-1)</f>
        <v/>
      </c>
      <c r="K317" s="4">
        <f>SUMIFS(df_blueme_com_parcelamento!J:J,df_blueme_com_parcelamento!M:M,Conciliacao!A317)*(-1)</f>
        <v/>
      </c>
      <c r="L317" s="4">
        <f>SUMIFS(df_mutuos!N:N,df_mutuos!B:B,Conciliacao!A317)*(-1)</f>
        <v/>
      </c>
      <c r="M317" s="8">
        <f>SUMIFS(df_bloqueios_judiciais!G:G,df_bloqueios_judiciais!D:D,Conciliacao!A317,df_bloqueios_judiciais!G:G,"&lt;0")</f>
        <v/>
      </c>
      <c r="N317" s="10">
        <f>SUMIFS(df_extratos!I:I,df_extratos!F:F,Conciliacao!BE317,df_extratos!G:G,"DEBITO")+SUMIFS(df_extratos!I:I,df_extratos!F:F,Conciliacao!A317,df_extratos!G:G,"DEBITO")+SUMIFS(df_extratos!I:I,df_extratos!F:F,Conciliacao!BF317,df_extratos!G:G,"DEBITO")+SUMIFS(df_extratos!I:I,df_extratos!F:F,Conciliacao!BG317,df_extratos!G:G,"DEBITO")+SUMIFS(df_extratos!I:I,df_extratos!F:F,Conciliacao!BH317,df_extratos!G:G,"DEBITO")</f>
        <v/>
      </c>
      <c r="O317" s="11">
        <f>N317-SUM(J317:M317)</f>
        <v/>
      </c>
      <c r="P317" s="25">
        <f>SUMIFS(df_ajustes_conciliaco!D:D,df_ajustes_conciliaco!C:C,Conciliacao!A317)</f>
        <v/>
      </c>
      <c r="Q317" s="22">
        <f>O317+I317-P317</f>
        <v/>
      </c>
      <c r="BE317" s="20" t="n">
        <v>45973.5</v>
      </c>
      <c r="BF317" s="20" t="n">
        <v>45973.125</v>
      </c>
      <c r="BG317" s="20" t="n">
        <v>45973.54166666666</v>
      </c>
      <c r="BH317" s="20" t="n">
        <v>45973.625</v>
      </c>
    </row>
    <row r="318">
      <c r="A318" s="5">
        <f>A317+1</f>
        <v/>
      </c>
      <c r="B318" s="3">
        <f>-SUMIFS(df_extrato_zig!G:G,df_extrato_zig!E:E,Conciliacao!A318,df_extrato_zig!D:D,"Saque")-SUMIFS(df_extrato_zig!G:G,df_extrato_zig!E:E,Conciliacao!A318,df_extrato_zig!D:D,"Antecipação")</f>
        <v/>
      </c>
      <c r="C318" s="3">
        <f>SUMIFS(df_extrato_zig!E:E,df_extrato_zig!L:L,Conciliacao!A318,df_extrato_zig!F:F,"DINHEIRO")</f>
        <v/>
      </c>
      <c r="D318" s="3">
        <f>SUMIFS(view_parc_agrup!H:H,view_parc_agrup!G:G,Conciliacao!A318)</f>
        <v/>
      </c>
      <c r="E318" s="3">
        <f>SUMIFS(df_eventos!F:F,df_eventos!H:H,Conciliacao!A318)</f>
        <v/>
      </c>
      <c r="F318" s="3">
        <f>SUMIFS(df_mutuos!M:M,df_mutuos!B:B,Conciliacao!A318)</f>
        <v/>
      </c>
      <c r="G318" s="6">
        <f>SUMIFS(df_bloqueios_judiciais!G:G,df_bloqueios_judiciais!D:D,Conciliacao!A318,df_bloqueios_judiciais!G:G,"&gt;0")</f>
        <v/>
      </c>
      <c r="H318" s="7">
        <f>SUMIFS(df_extratos!I:I,df_extratos!F:F,Conciliacao!BE318,df_extratos!G:G,"CREDITO")+SUMIFS(df_extratos!I:I,df_extratos!F:F,Conciliacao!A318,df_extratos!G:G,"CREDITO")+SUMIFS(df_extratos!I:I,df_extratos!F:F,Conciliacao!BF318,df_extratos!G:G,"CREDITO")+SUMIFS(df_extratos!I:I,df_extratos!F:F,Conciliacao!BG318,df_extratos!G:G,"CREDITO")+SUMIFS(df_extratos!I:I,df_extratos!F:F,Conciliacao!BH318,df_extratos!G:G,"CREDITO")</f>
        <v/>
      </c>
      <c r="I318" s="9">
        <f>H318-SUM(B318:G318)</f>
        <v/>
      </c>
      <c r="J318" s="4">
        <f>SUMIFS(df_blueme_sem_parcelamento!E:E,df_blueme_sem_parcelamento!H:H,Conciliacao!A318)*(-1)</f>
        <v/>
      </c>
      <c r="K318" s="4">
        <f>SUMIFS(df_blueme_com_parcelamento!J:J,df_blueme_com_parcelamento!M:M,Conciliacao!A318)*(-1)</f>
        <v/>
      </c>
      <c r="L318" s="4">
        <f>SUMIFS(df_mutuos!N:N,df_mutuos!B:B,Conciliacao!A318)*(-1)</f>
        <v/>
      </c>
      <c r="M318" s="8">
        <f>SUMIFS(df_bloqueios_judiciais!G:G,df_bloqueios_judiciais!D:D,Conciliacao!A318,df_bloqueios_judiciais!G:G,"&lt;0")</f>
        <v/>
      </c>
      <c r="N318" s="10">
        <f>SUMIFS(df_extratos!I:I,df_extratos!F:F,Conciliacao!BE318,df_extratos!G:G,"DEBITO")+SUMIFS(df_extratos!I:I,df_extratos!F:F,Conciliacao!A318,df_extratos!G:G,"DEBITO")+SUMIFS(df_extratos!I:I,df_extratos!F:F,Conciliacao!BF318,df_extratos!G:G,"DEBITO")+SUMIFS(df_extratos!I:I,df_extratos!F:F,Conciliacao!BG318,df_extratos!G:G,"DEBITO")+SUMIFS(df_extratos!I:I,df_extratos!F:F,Conciliacao!BH318,df_extratos!G:G,"DEBITO")</f>
        <v/>
      </c>
      <c r="O318" s="11">
        <f>N318-SUM(J318:M318)</f>
        <v/>
      </c>
      <c r="P318" s="25">
        <f>SUMIFS(df_ajustes_conciliaco!D:D,df_ajustes_conciliaco!C:C,Conciliacao!A318)</f>
        <v/>
      </c>
      <c r="Q318" s="22">
        <f>O318+I318-P318</f>
        <v/>
      </c>
      <c r="BE318" s="20" t="n">
        <v>45974.5</v>
      </c>
      <c r="BF318" s="20" t="n">
        <v>45974.125</v>
      </c>
      <c r="BG318" s="20" t="n">
        <v>45974.54166666666</v>
      </c>
      <c r="BH318" s="20" t="n">
        <v>45974.625</v>
      </c>
    </row>
    <row r="319">
      <c r="A319" s="5">
        <f>A318+1</f>
        <v/>
      </c>
      <c r="B319" s="3">
        <f>-SUMIFS(df_extrato_zig!G:G,df_extrato_zig!E:E,Conciliacao!A319,df_extrato_zig!D:D,"Saque")-SUMIFS(df_extrato_zig!G:G,df_extrato_zig!E:E,Conciliacao!A319,df_extrato_zig!D:D,"Antecipação")</f>
        <v/>
      </c>
      <c r="C319" s="3">
        <f>SUMIFS(df_extrato_zig!E:E,df_extrato_zig!L:L,Conciliacao!A319,df_extrato_zig!F:F,"DINHEIRO")</f>
        <v/>
      </c>
      <c r="D319" s="3">
        <f>SUMIFS(view_parc_agrup!H:H,view_parc_agrup!G:G,Conciliacao!A319)</f>
        <v/>
      </c>
      <c r="E319" s="3">
        <f>SUMIFS(df_eventos!F:F,df_eventos!H:H,Conciliacao!A319)</f>
        <v/>
      </c>
      <c r="F319" s="3">
        <f>SUMIFS(df_mutuos!M:M,df_mutuos!B:B,Conciliacao!A319)</f>
        <v/>
      </c>
      <c r="G319" s="6">
        <f>SUMIFS(df_bloqueios_judiciais!G:G,df_bloqueios_judiciais!D:D,Conciliacao!A319,df_bloqueios_judiciais!G:G,"&gt;0")</f>
        <v/>
      </c>
      <c r="H319" s="7">
        <f>SUMIFS(df_extratos!I:I,df_extratos!F:F,Conciliacao!BE319,df_extratos!G:G,"CREDITO")+SUMIFS(df_extratos!I:I,df_extratos!F:F,Conciliacao!A319,df_extratos!G:G,"CREDITO")+SUMIFS(df_extratos!I:I,df_extratos!F:F,Conciliacao!BF319,df_extratos!G:G,"CREDITO")+SUMIFS(df_extratos!I:I,df_extratos!F:F,Conciliacao!BG319,df_extratos!G:G,"CREDITO")+SUMIFS(df_extratos!I:I,df_extratos!F:F,Conciliacao!BH319,df_extratos!G:G,"CREDITO")</f>
        <v/>
      </c>
      <c r="I319" s="9">
        <f>H319-SUM(B319:G319)</f>
        <v/>
      </c>
      <c r="J319" s="4">
        <f>SUMIFS(df_blueme_sem_parcelamento!E:E,df_blueme_sem_parcelamento!H:H,Conciliacao!A319)*(-1)</f>
        <v/>
      </c>
      <c r="K319" s="4">
        <f>SUMIFS(df_blueme_com_parcelamento!J:J,df_blueme_com_parcelamento!M:M,Conciliacao!A319)*(-1)</f>
        <v/>
      </c>
      <c r="L319" s="4">
        <f>SUMIFS(df_mutuos!N:N,df_mutuos!B:B,Conciliacao!A319)*(-1)</f>
        <v/>
      </c>
      <c r="M319" s="8">
        <f>SUMIFS(df_bloqueios_judiciais!G:G,df_bloqueios_judiciais!D:D,Conciliacao!A319,df_bloqueios_judiciais!G:G,"&lt;0")</f>
        <v/>
      </c>
      <c r="N319" s="10">
        <f>SUMIFS(df_extratos!I:I,df_extratos!F:F,Conciliacao!BE319,df_extratos!G:G,"DEBITO")+SUMIFS(df_extratos!I:I,df_extratos!F:F,Conciliacao!A319,df_extratos!G:G,"DEBITO")+SUMIFS(df_extratos!I:I,df_extratos!F:F,Conciliacao!BF319,df_extratos!G:G,"DEBITO")+SUMIFS(df_extratos!I:I,df_extratos!F:F,Conciliacao!BG319,df_extratos!G:G,"DEBITO")+SUMIFS(df_extratos!I:I,df_extratos!F:F,Conciliacao!BH319,df_extratos!G:G,"DEBITO")</f>
        <v/>
      </c>
      <c r="O319" s="11">
        <f>N319-SUM(J319:M319)</f>
        <v/>
      </c>
      <c r="P319" s="25">
        <f>SUMIFS(df_ajustes_conciliaco!D:D,df_ajustes_conciliaco!C:C,Conciliacao!A319)</f>
        <v/>
      </c>
      <c r="Q319" s="22">
        <f>O319+I319-P319</f>
        <v/>
      </c>
      <c r="BE319" s="20" t="n">
        <v>45975.5</v>
      </c>
      <c r="BF319" s="20" t="n">
        <v>45975.125</v>
      </c>
      <c r="BG319" s="20" t="n">
        <v>45975.54166666666</v>
      </c>
      <c r="BH319" s="20" t="n">
        <v>45975.625</v>
      </c>
    </row>
    <row r="320">
      <c r="A320" s="5">
        <f>A319+1</f>
        <v/>
      </c>
      <c r="B320" s="3">
        <f>-SUMIFS(df_extrato_zig!G:G,df_extrato_zig!E:E,Conciliacao!A320,df_extrato_zig!D:D,"Saque")-SUMIFS(df_extrato_zig!G:G,df_extrato_zig!E:E,Conciliacao!A320,df_extrato_zig!D:D,"Antecipação")</f>
        <v/>
      </c>
      <c r="C320" s="3">
        <f>SUMIFS(df_extrato_zig!E:E,df_extrato_zig!L:L,Conciliacao!A320,df_extrato_zig!F:F,"DINHEIRO")</f>
        <v/>
      </c>
      <c r="D320" s="3">
        <f>SUMIFS(view_parc_agrup!H:H,view_parc_agrup!G:G,Conciliacao!A320)</f>
        <v/>
      </c>
      <c r="E320" s="3">
        <f>SUMIFS(df_eventos!F:F,df_eventos!H:H,Conciliacao!A320)</f>
        <v/>
      </c>
      <c r="F320" s="3">
        <f>SUMIFS(df_mutuos!M:M,df_mutuos!B:B,Conciliacao!A320)</f>
        <v/>
      </c>
      <c r="G320" s="6">
        <f>SUMIFS(df_bloqueios_judiciais!G:G,df_bloqueios_judiciais!D:D,Conciliacao!A320,df_bloqueios_judiciais!G:G,"&gt;0")</f>
        <v/>
      </c>
      <c r="H320" s="7">
        <f>SUMIFS(df_extratos!I:I,df_extratos!F:F,Conciliacao!BE320,df_extratos!G:G,"CREDITO")+SUMIFS(df_extratos!I:I,df_extratos!F:F,Conciliacao!A320,df_extratos!G:G,"CREDITO")+SUMIFS(df_extratos!I:I,df_extratos!F:F,Conciliacao!BF320,df_extratos!G:G,"CREDITO")+SUMIFS(df_extratos!I:I,df_extratos!F:F,Conciliacao!BG320,df_extratos!G:G,"CREDITO")+SUMIFS(df_extratos!I:I,df_extratos!F:F,Conciliacao!BH320,df_extratos!G:G,"CREDITO")</f>
        <v/>
      </c>
      <c r="I320" s="9">
        <f>H320-SUM(B320:G320)</f>
        <v/>
      </c>
      <c r="J320" s="4">
        <f>SUMIFS(df_blueme_sem_parcelamento!E:E,df_blueme_sem_parcelamento!H:H,Conciliacao!A320)*(-1)</f>
        <v/>
      </c>
      <c r="K320" s="4">
        <f>SUMIFS(df_blueme_com_parcelamento!J:J,df_blueme_com_parcelamento!M:M,Conciliacao!A320)*(-1)</f>
        <v/>
      </c>
      <c r="L320" s="4">
        <f>SUMIFS(df_mutuos!N:N,df_mutuos!B:B,Conciliacao!A320)*(-1)</f>
        <v/>
      </c>
      <c r="M320" s="8">
        <f>SUMIFS(df_bloqueios_judiciais!G:G,df_bloqueios_judiciais!D:D,Conciliacao!A320,df_bloqueios_judiciais!G:G,"&lt;0")</f>
        <v/>
      </c>
      <c r="N320" s="10">
        <f>SUMIFS(df_extratos!I:I,df_extratos!F:F,Conciliacao!BE320,df_extratos!G:G,"DEBITO")+SUMIFS(df_extratos!I:I,df_extratos!F:F,Conciliacao!A320,df_extratos!G:G,"DEBITO")+SUMIFS(df_extratos!I:I,df_extratos!F:F,Conciliacao!BF320,df_extratos!G:G,"DEBITO")+SUMIFS(df_extratos!I:I,df_extratos!F:F,Conciliacao!BG320,df_extratos!G:G,"DEBITO")+SUMIFS(df_extratos!I:I,df_extratos!F:F,Conciliacao!BH320,df_extratos!G:G,"DEBITO")</f>
        <v/>
      </c>
      <c r="O320" s="11">
        <f>N320-SUM(J320:M320)</f>
        <v/>
      </c>
      <c r="P320" s="25">
        <f>SUMIFS(df_ajustes_conciliaco!D:D,df_ajustes_conciliaco!C:C,Conciliacao!A320)</f>
        <v/>
      </c>
      <c r="Q320" s="22">
        <f>O320+I320-P320</f>
        <v/>
      </c>
      <c r="BE320" s="20" t="n">
        <v>45976.5</v>
      </c>
      <c r="BF320" s="20" t="n">
        <v>45976.125</v>
      </c>
      <c r="BG320" s="20" t="n">
        <v>45976.54166666666</v>
      </c>
      <c r="BH320" s="20" t="n">
        <v>45976.625</v>
      </c>
    </row>
    <row r="321">
      <c r="A321" s="5">
        <f>A320+1</f>
        <v/>
      </c>
      <c r="B321" s="3">
        <f>-SUMIFS(df_extrato_zig!G:G,df_extrato_zig!E:E,Conciliacao!A321,df_extrato_zig!D:D,"Saque")-SUMIFS(df_extrato_zig!G:G,df_extrato_zig!E:E,Conciliacao!A321,df_extrato_zig!D:D,"Antecipação")</f>
        <v/>
      </c>
      <c r="C321" s="3">
        <f>SUMIFS(df_extrato_zig!E:E,df_extrato_zig!L:L,Conciliacao!A321,df_extrato_zig!F:F,"DINHEIRO")</f>
        <v/>
      </c>
      <c r="D321" s="3">
        <f>SUMIFS(view_parc_agrup!H:H,view_parc_agrup!G:G,Conciliacao!A321)</f>
        <v/>
      </c>
      <c r="E321" s="3">
        <f>SUMIFS(df_eventos!F:F,df_eventos!H:H,Conciliacao!A321)</f>
        <v/>
      </c>
      <c r="F321" s="3">
        <f>SUMIFS(df_mutuos!M:M,df_mutuos!B:B,Conciliacao!A321)</f>
        <v/>
      </c>
      <c r="G321" s="6">
        <f>SUMIFS(df_bloqueios_judiciais!G:G,df_bloqueios_judiciais!D:D,Conciliacao!A321,df_bloqueios_judiciais!G:G,"&gt;0")</f>
        <v/>
      </c>
      <c r="H321" s="7">
        <f>SUMIFS(df_extratos!I:I,df_extratos!F:F,Conciliacao!BE321,df_extratos!G:G,"CREDITO")+SUMIFS(df_extratos!I:I,df_extratos!F:F,Conciliacao!A321,df_extratos!G:G,"CREDITO")+SUMIFS(df_extratos!I:I,df_extratos!F:F,Conciliacao!BF321,df_extratos!G:G,"CREDITO")+SUMIFS(df_extratos!I:I,df_extratos!F:F,Conciliacao!BG321,df_extratos!G:G,"CREDITO")+SUMIFS(df_extratos!I:I,df_extratos!F:F,Conciliacao!BH321,df_extratos!G:G,"CREDITO")</f>
        <v/>
      </c>
      <c r="I321" s="9">
        <f>H321-SUM(B321:G321)</f>
        <v/>
      </c>
      <c r="J321" s="4">
        <f>SUMIFS(df_blueme_sem_parcelamento!E:E,df_blueme_sem_parcelamento!H:H,Conciliacao!A321)*(-1)</f>
        <v/>
      </c>
      <c r="K321" s="4">
        <f>SUMIFS(df_blueme_com_parcelamento!J:J,df_blueme_com_parcelamento!M:M,Conciliacao!A321)*(-1)</f>
        <v/>
      </c>
      <c r="L321" s="4">
        <f>SUMIFS(df_mutuos!N:N,df_mutuos!B:B,Conciliacao!A321)*(-1)</f>
        <v/>
      </c>
      <c r="M321" s="8">
        <f>SUMIFS(df_bloqueios_judiciais!G:G,df_bloqueios_judiciais!D:D,Conciliacao!A321,df_bloqueios_judiciais!G:G,"&lt;0")</f>
        <v/>
      </c>
      <c r="N321" s="10">
        <f>SUMIFS(df_extratos!I:I,df_extratos!F:F,Conciliacao!BE321,df_extratos!G:G,"DEBITO")+SUMIFS(df_extratos!I:I,df_extratos!F:F,Conciliacao!A321,df_extratos!G:G,"DEBITO")+SUMIFS(df_extratos!I:I,df_extratos!F:F,Conciliacao!BF321,df_extratos!G:G,"DEBITO")+SUMIFS(df_extratos!I:I,df_extratos!F:F,Conciliacao!BG321,df_extratos!G:G,"DEBITO")+SUMIFS(df_extratos!I:I,df_extratos!F:F,Conciliacao!BH321,df_extratos!G:G,"DEBITO")</f>
        <v/>
      </c>
      <c r="O321" s="11">
        <f>N321-SUM(J321:M321)</f>
        <v/>
      </c>
      <c r="P321" s="25">
        <f>SUMIFS(df_ajustes_conciliaco!D:D,df_ajustes_conciliaco!C:C,Conciliacao!A321)</f>
        <v/>
      </c>
      <c r="Q321" s="22">
        <f>O321+I321-P321</f>
        <v/>
      </c>
      <c r="BE321" s="20" t="n">
        <v>45977.5</v>
      </c>
      <c r="BF321" s="20" t="n">
        <v>45977.125</v>
      </c>
      <c r="BG321" s="20" t="n">
        <v>45977.54166666666</v>
      </c>
      <c r="BH321" s="20" t="n">
        <v>45977.625</v>
      </c>
    </row>
    <row r="322">
      <c r="A322" s="5">
        <f>A321+1</f>
        <v/>
      </c>
      <c r="B322" s="3">
        <f>-SUMIFS(df_extrato_zig!G:G,df_extrato_zig!E:E,Conciliacao!A322,df_extrato_zig!D:D,"Saque")-SUMIFS(df_extrato_zig!G:G,df_extrato_zig!E:E,Conciliacao!A322,df_extrato_zig!D:D,"Antecipação")</f>
        <v/>
      </c>
      <c r="C322" s="3">
        <f>SUMIFS(df_extrato_zig!E:E,df_extrato_zig!L:L,Conciliacao!A322,df_extrato_zig!F:F,"DINHEIRO")</f>
        <v/>
      </c>
      <c r="D322" s="3">
        <f>SUMIFS(view_parc_agrup!H:H,view_parc_agrup!G:G,Conciliacao!A322)</f>
        <v/>
      </c>
      <c r="E322" s="3">
        <f>SUMIFS(df_eventos!F:F,df_eventos!H:H,Conciliacao!A322)</f>
        <v/>
      </c>
      <c r="F322" s="3">
        <f>SUMIFS(df_mutuos!M:M,df_mutuos!B:B,Conciliacao!A322)</f>
        <v/>
      </c>
      <c r="G322" s="6">
        <f>SUMIFS(df_bloqueios_judiciais!G:G,df_bloqueios_judiciais!D:D,Conciliacao!A322,df_bloqueios_judiciais!G:G,"&gt;0")</f>
        <v/>
      </c>
      <c r="H322" s="7">
        <f>SUMIFS(df_extratos!I:I,df_extratos!F:F,Conciliacao!BE322,df_extratos!G:G,"CREDITO")+SUMIFS(df_extratos!I:I,df_extratos!F:F,Conciliacao!A322,df_extratos!G:G,"CREDITO")+SUMIFS(df_extratos!I:I,df_extratos!F:F,Conciliacao!BF322,df_extratos!G:G,"CREDITO")+SUMIFS(df_extratos!I:I,df_extratos!F:F,Conciliacao!BG322,df_extratos!G:G,"CREDITO")+SUMIFS(df_extratos!I:I,df_extratos!F:F,Conciliacao!BH322,df_extratos!G:G,"CREDITO")</f>
        <v/>
      </c>
      <c r="I322" s="9">
        <f>H322-SUM(B322:G322)</f>
        <v/>
      </c>
      <c r="J322" s="4">
        <f>SUMIFS(df_blueme_sem_parcelamento!E:E,df_blueme_sem_parcelamento!H:H,Conciliacao!A322)*(-1)</f>
        <v/>
      </c>
      <c r="K322" s="4">
        <f>SUMIFS(df_blueme_com_parcelamento!J:J,df_blueme_com_parcelamento!M:M,Conciliacao!A322)*(-1)</f>
        <v/>
      </c>
      <c r="L322" s="4">
        <f>SUMIFS(df_mutuos!N:N,df_mutuos!B:B,Conciliacao!A322)*(-1)</f>
        <v/>
      </c>
      <c r="M322" s="8">
        <f>SUMIFS(df_bloqueios_judiciais!G:G,df_bloqueios_judiciais!D:D,Conciliacao!A322,df_bloqueios_judiciais!G:G,"&lt;0")</f>
        <v/>
      </c>
      <c r="N322" s="10">
        <f>SUMIFS(df_extratos!I:I,df_extratos!F:F,Conciliacao!BE322,df_extratos!G:G,"DEBITO")+SUMIFS(df_extratos!I:I,df_extratos!F:F,Conciliacao!A322,df_extratos!G:G,"DEBITO")+SUMIFS(df_extratos!I:I,df_extratos!F:F,Conciliacao!BF322,df_extratos!G:G,"DEBITO")+SUMIFS(df_extratos!I:I,df_extratos!F:F,Conciliacao!BG322,df_extratos!G:G,"DEBITO")+SUMIFS(df_extratos!I:I,df_extratos!F:F,Conciliacao!BH322,df_extratos!G:G,"DEBITO")</f>
        <v/>
      </c>
      <c r="O322" s="11">
        <f>N322-SUM(J322:M322)</f>
        <v/>
      </c>
      <c r="P322" s="25">
        <f>SUMIFS(df_ajustes_conciliaco!D:D,df_ajustes_conciliaco!C:C,Conciliacao!A322)</f>
        <v/>
      </c>
      <c r="Q322" s="22">
        <f>O322+I322-P322</f>
        <v/>
      </c>
      <c r="BE322" s="20" t="n">
        <v>45978.5</v>
      </c>
      <c r="BF322" s="20" t="n">
        <v>45978.125</v>
      </c>
      <c r="BG322" s="20" t="n">
        <v>45978.54166666666</v>
      </c>
      <c r="BH322" s="20" t="n">
        <v>45978.625</v>
      </c>
    </row>
    <row r="323">
      <c r="A323" s="5">
        <f>A322+1</f>
        <v/>
      </c>
      <c r="B323" s="3">
        <f>-SUMIFS(df_extrato_zig!G:G,df_extrato_zig!E:E,Conciliacao!A323,df_extrato_zig!D:D,"Saque")-SUMIFS(df_extrato_zig!G:G,df_extrato_zig!E:E,Conciliacao!A323,df_extrato_zig!D:D,"Antecipação")</f>
        <v/>
      </c>
      <c r="C323" s="3">
        <f>SUMIFS(df_extrato_zig!E:E,df_extrato_zig!L:L,Conciliacao!A323,df_extrato_zig!F:F,"DINHEIRO")</f>
        <v/>
      </c>
      <c r="D323" s="3">
        <f>SUMIFS(view_parc_agrup!H:H,view_parc_agrup!G:G,Conciliacao!A323)</f>
        <v/>
      </c>
      <c r="E323" s="3">
        <f>SUMIFS(df_eventos!F:F,df_eventos!H:H,Conciliacao!A323)</f>
        <v/>
      </c>
      <c r="F323" s="3">
        <f>SUMIFS(df_mutuos!M:M,df_mutuos!B:B,Conciliacao!A323)</f>
        <v/>
      </c>
      <c r="G323" s="6">
        <f>SUMIFS(df_bloqueios_judiciais!G:G,df_bloqueios_judiciais!D:D,Conciliacao!A323,df_bloqueios_judiciais!G:G,"&gt;0")</f>
        <v/>
      </c>
      <c r="H323" s="7">
        <f>SUMIFS(df_extratos!I:I,df_extratos!F:F,Conciliacao!BE323,df_extratos!G:G,"CREDITO")+SUMIFS(df_extratos!I:I,df_extratos!F:F,Conciliacao!A323,df_extratos!G:G,"CREDITO")+SUMIFS(df_extratos!I:I,df_extratos!F:F,Conciliacao!BF323,df_extratos!G:G,"CREDITO")+SUMIFS(df_extratos!I:I,df_extratos!F:F,Conciliacao!BG323,df_extratos!G:G,"CREDITO")+SUMIFS(df_extratos!I:I,df_extratos!F:F,Conciliacao!BH323,df_extratos!G:G,"CREDITO")</f>
        <v/>
      </c>
      <c r="I323" s="9">
        <f>H323-SUM(B323:G323)</f>
        <v/>
      </c>
      <c r="J323" s="4">
        <f>SUMIFS(df_blueme_sem_parcelamento!E:E,df_blueme_sem_parcelamento!H:H,Conciliacao!A323)*(-1)</f>
        <v/>
      </c>
      <c r="K323" s="4">
        <f>SUMIFS(df_blueme_com_parcelamento!J:J,df_blueme_com_parcelamento!M:M,Conciliacao!A323)*(-1)</f>
        <v/>
      </c>
      <c r="L323" s="4">
        <f>SUMIFS(df_mutuos!N:N,df_mutuos!B:B,Conciliacao!A323)*(-1)</f>
        <v/>
      </c>
      <c r="M323" s="8">
        <f>SUMIFS(df_bloqueios_judiciais!G:G,df_bloqueios_judiciais!D:D,Conciliacao!A323,df_bloqueios_judiciais!G:G,"&lt;0")</f>
        <v/>
      </c>
      <c r="N323" s="10">
        <f>SUMIFS(df_extratos!I:I,df_extratos!F:F,Conciliacao!BE323,df_extratos!G:G,"DEBITO")+SUMIFS(df_extratos!I:I,df_extratos!F:F,Conciliacao!A323,df_extratos!G:G,"DEBITO")+SUMIFS(df_extratos!I:I,df_extratos!F:F,Conciliacao!BF323,df_extratos!G:G,"DEBITO")+SUMIFS(df_extratos!I:I,df_extratos!F:F,Conciliacao!BG323,df_extratos!G:G,"DEBITO")+SUMIFS(df_extratos!I:I,df_extratos!F:F,Conciliacao!BH323,df_extratos!G:G,"DEBITO")</f>
        <v/>
      </c>
      <c r="O323" s="11">
        <f>N323-SUM(J323:M323)</f>
        <v/>
      </c>
      <c r="P323" s="25">
        <f>SUMIFS(df_ajustes_conciliaco!D:D,df_ajustes_conciliaco!C:C,Conciliacao!A323)</f>
        <v/>
      </c>
      <c r="Q323" s="22">
        <f>O323+I323-P323</f>
        <v/>
      </c>
      <c r="BE323" s="20" t="n">
        <v>45979.5</v>
      </c>
      <c r="BF323" s="20" t="n">
        <v>45979.125</v>
      </c>
      <c r="BG323" s="20" t="n">
        <v>45979.54166666666</v>
      </c>
      <c r="BH323" s="20" t="n">
        <v>45979.625</v>
      </c>
    </row>
    <row r="324">
      <c r="A324" s="5">
        <f>A323+1</f>
        <v/>
      </c>
      <c r="B324" s="3">
        <f>-SUMIFS(df_extrato_zig!G:G,df_extrato_zig!E:E,Conciliacao!A324,df_extrato_zig!D:D,"Saque")-SUMIFS(df_extrato_zig!G:G,df_extrato_zig!E:E,Conciliacao!A324,df_extrato_zig!D:D,"Antecipação")</f>
        <v/>
      </c>
      <c r="C324" s="3">
        <f>SUMIFS(df_extrato_zig!E:E,df_extrato_zig!L:L,Conciliacao!A324,df_extrato_zig!F:F,"DINHEIRO")</f>
        <v/>
      </c>
      <c r="D324" s="3">
        <f>SUMIFS(view_parc_agrup!H:H,view_parc_agrup!G:G,Conciliacao!A324)</f>
        <v/>
      </c>
      <c r="E324" s="3">
        <f>SUMIFS(df_eventos!F:F,df_eventos!H:H,Conciliacao!A324)</f>
        <v/>
      </c>
      <c r="F324" s="3">
        <f>SUMIFS(df_mutuos!M:M,df_mutuos!B:B,Conciliacao!A324)</f>
        <v/>
      </c>
      <c r="G324" s="6">
        <f>SUMIFS(df_bloqueios_judiciais!G:G,df_bloqueios_judiciais!D:D,Conciliacao!A324,df_bloqueios_judiciais!G:G,"&gt;0")</f>
        <v/>
      </c>
      <c r="H324" s="7">
        <f>SUMIFS(df_extratos!I:I,df_extratos!F:F,Conciliacao!BE324,df_extratos!G:G,"CREDITO")+SUMIFS(df_extratos!I:I,df_extratos!F:F,Conciliacao!A324,df_extratos!G:G,"CREDITO")+SUMIFS(df_extratos!I:I,df_extratos!F:F,Conciliacao!BF324,df_extratos!G:G,"CREDITO")+SUMIFS(df_extratos!I:I,df_extratos!F:F,Conciliacao!BG324,df_extratos!G:G,"CREDITO")+SUMIFS(df_extratos!I:I,df_extratos!F:F,Conciliacao!BH324,df_extratos!G:G,"CREDITO")</f>
        <v/>
      </c>
      <c r="I324" s="9">
        <f>H324-SUM(B324:G324)</f>
        <v/>
      </c>
      <c r="J324" s="4">
        <f>SUMIFS(df_blueme_sem_parcelamento!E:E,df_blueme_sem_parcelamento!H:H,Conciliacao!A324)*(-1)</f>
        <v/>
      </c>
      <c r="K324" s="4">
        <f>SUMIFS(df_blueme_com_parcelamento!J:J,df_blueme_com_parcelamento!M:M,Conciliacao!A324)*(-1)</f>
        <v/>
      </c>
      <c r="L324" s="4">
        <f>SUMIFS(df_mutuos!N:N,df_mutuos!B:B,Conciliacao!A324)*(-1)</f>
        <v/>
      </c>
      <c r="M324" s="8">
        <f>SUMIFS(df_bloqueios_judiciais!G:G,df_bloqueios_judiciais!D:D,Conciliacao!A324,df_bloqueios_judiciais!G:G,"&lt;0")</f>
        <v/>
      </c>
      <c r="N324" s="10">
        <f>SUMIFS(df_extratos!I:I,df_extratos!F:F,Conciliacao!BE324,df_extratos!G:G,"DEBITO")+SUMIFS(df_extratos!I:I,df_extratos!F:F,Conciliacao!A324,df_extratos!G:G,"DEBITO")+SUMIFS(df_extratos!I:I,df_extratos!F:F,Conciliacao!BF324,df_extratos!G:G,"DEBITO")+SUMIFS(df_extratos!I:I,df_extratos!F:F,Conciliacao!BG324,df_extratos!G:G,"DEBITO")+SUMIFS(df_extratos!I:I,df_extratos!F:F,Conciliacao!BH324,df_extratos!G:G,"DEBITO")</f>
        <v/>
      </c>
      <c r="O324" s="11">
        <f>N324-SUM(J324:M324)</f>
        <v/>
      </c>
      <c r="P324" s="25">
        <f>SUMIFS(df_ajustes_conciliaco!D:D,df_ajustes_conciliaco!C:C,Conciliacao!A324)</f>
        <v/>
      </c>
      <c r="Q324" s="22">
        <f>O324+I324-P324</f>
        <v/>
      </c>
      <c r="BE324" s="20" t="n">
        <v>45980.5</v>
      </c>
      <c r="BF324" s="20" t="n">
        <v>45980.125</v>
      </c>
      <c r="BG324" s="20" t="n">
        <v>45980.54166666666</v>
      </c>
      <c r="BH324" s="20" t="n">
        <v>45980.625</v>
      </c>
    </row>
    <row r="325">
      <c r="A325" s="5">
        <f>A324+1</f>
        <v/>
      </c>
      <c r="B325" s="3">
        <f>-SUMIFS(df_extrato_zig!G:G,df_extrato_zig!E:E,Conciliacao!A325,df_extrato_zig!D:D,"Saque")-SUMIFS(df_extrato_zig!G:G,df_extrato_zig!E:E,Conciliacao!A325,df_extrato_zig!D:D,"Antecipação")</f>
        <v/>
      </c>
      <c r="C325" s="3">
        <f>SUMIFS(df_extrato_zig!E:E,df_extrato_zig!L:L,Conciliacao!A325,df_extrato_zig!F:F,"DINHEIRO")</f>
        <v/>
      </c>
      <c r="D325" s="3">
        <f>SUMIFS(view_parc_agrup!H:H,view_parc_agrup!G:G,Conciliacao!A325)</f>
        <v/>
      </c>
      <c r="E325" s="3">
        <f>SUMIFS(df_eventos!F:F,df_eventos!H:H,Conciliacao!A325)</f>
        <v/>
      </c>
      <c r="F325" s="3">
        <f>SUMIFS(df_mutuos!M:M,df_mutuos!B:B,Conciliacao!A325)</f>
        <v/>
      </c>
      <c r="G325" s="6">
        <f>SUMIFS(df_bloqueios_judiciais!G:G,df_bloqueios_judiciais!D:D,Conciliacao!A325,df_bloqueios_judiciais!G:G,"&gt;0")</f>
        <v/>
      </c>
      <c r="H325" s="7">
        <f>SUMIFS(df_extratos!I:I,df_extratos!F:F,Conciliacao!BE325,df_extratos!G:G,"CREDITO")+SUMIFS(df_extratos!I:I,df_extratos!F:F,Conciliacao!A325,df_extratos!G:G,"CREDITO")+SUMIFS(df_extratos!I:I,df_extratos!F:F,Conciliacao!BF325,df_extratos!G:G,"CREDITO")+SUMIFS(df_extratos!I:I,df_extratos!F:F,Conciliacao!BG325,df_extratos!G:G,"CREDITO")+SUMIFS(df_extratos!I:I,df_extratos!F:F,Conciliacao!BH325,df_extratos!G:G,"CREDITO")</f>
        <v/>
      </c>
      <c r="I325" s="9">
        <f>H325-SUM(B325:G325)</f>
        <v/>
      </c>
      <c r="J325" s="4">
        <f>SUMIFS(df_blueme_sem_parcelamento!E:E,df_blueme_sem_parcelamento!H:H,Conciliacao!A325)*(-1)</f>
        <v/>
      </c>
      <c r="K325" s="4">
        <f>SUMIFS(df_blueme_com_parcelamento!J:J,df_blueme_com_parcelamento!M:M,Conciliacao!A325)*(-1)</f>
        <v/>
      </c>
      <c r="L325" s="4">
        <f>SUMIFS(df_mutuos!N:N,df_mutuos!B:B,Conciliacao!A325)*(-1)</f>
        <v/>
      </c>
      <c r="M325" s="8">
        <f>SUMIFS(df_bloqueios_judiciais!G:G,df_bloqueios_judiciais!D:D,Conciliacao!A325,df_bloqueios_judiciais!G:G,"&lt;0")</f>
        <v/>
      </c>
      <c r="N325" s="10">
        <f>SUMIFS(df_extratos!I:I,df_extratos!F:F,Conciliacao!BE325,df_extratos!G:G,"DEBITO")+SUMIFS(df_extratos!I:I,df_extratos!F:F,Conciliacao!A325,df_extratos!G:G,"DEBITO")+SUMIFS(df_extratos!I:I,df_extratos!F:F,Conciliacao!BF325,df_extratos!G:G,"DEBITO")+SUMIFS(df_extratos!I:I,df_extratos!F:F,Conciliacao!BG325,df_extratos!G:G,"DEBITO")+SUMIFS(df_extratos!I:I,df_extratos!F:F,Conciliacao!BH325,df_extratos!G:G,"DEBITO")</f>
        <v/>
      </c>
      <c r="O325" s="11">
        <f>N325-SUM(J325:M325)</f>
        <v/>
      </c>
      <c r="P325" s="25">
        <f>SUMIFS(df_ajustes_conciliaco!D:D,df_ajustes_conciliaco!C:C,Conciliacao!A325)</f>
        <v/>
      </c>
      <c r="Q325" s="22">
        <f>O325+I325-P325</f>
        <v/>
      </c>
      <c r="BE325" s="20" t="n">
        <v>45981.5</v>
      </c>
      <c r="BF325" s="20" t="n">
        <v>45981.125</v>
      </c>
      <c r="BG325" s="20" t="n">
        <v>45981.54166666666</v>
      </c>
      <c r="BH325" s="20" t="n">
        <v>45981.625</v>
      </c>
    </row>
    <row r="326">
      <c r="A326" s="5">
        <f>A325+1</f>
        <v/>
      </c>
      <c r="B326" s="3">
        <f>-SUMIFS(df_extrato_zig!G:G,df_extrato_zig!E:E,Conciliacao!A326,df_extrato_zig!D:D,"Saque")-SUMIFS(df_extrato_zig!G:G,df_extrato_zig!E:E,Conciliacao!A326,df_extrato_zig!D:D,"Antecipação")</f>
        <v/>
      </c>
      <c r="C326" s="3">
        <f>SUMIFS(df_extrato_zig!E:E,df_extrato_zig!L:L,Conciliacao!A326,df_extrato_zig!F:F,"DINHEIRO")</f>
        <v/>
      </c>
      <c r="D326" s="3">
        <f>SUMIFS(view_parc_agrup!H:H,view_parc_agrup!G:G,Conciliacao!A326)</f>
        <v/>
      </c>
      <c r="E326" s="3">
        <f>SUMIFS(df_eventos!F:F,df_eventos!H:H,Conciliacao!A326)</f>
        <v/>
      </c>
      <c r="F326" s="3">
        <f>SUMIFS(df_mutuos!M:M,df_mutuos!B:B,Conciliacao!A326)</f>
        <v/>
      </c>
      <c r="G326" s="6">
        <f>SUMIFS(df_bloqueios_judiciais!G:G,df_bloqueios_judiciais!D:D,Conciliacao!A326,df_bloqueios_judiciais!G:G,"&gt;0")</f>
        <v/>
      </c>
      <c r="H326" s="7">
        <f>SUMIFS(df_extratos!I:I,df_extratos!F:F,Conciliacao!BE326,df_extratos!G:G,"CREDITO")+SUMIFS(df_extratos!I:I,df_extratos!F:F,Conciliacao!A326,df_extratos!G:G,"CREDITO")+SUMIFS(df_extratos!I:I,df_extratos!F:F,Conciliacao!BF326,df_extratos!G:G,"CREDITO")+SUMIFS(df_extratos!I:I,df_extratos!F:F,Conciliacao!BG326,df_extratos!G:G,"CREDITO")+SUMIFS(df_extratos!I:I,df_extratos!F:F,Conciliacao!BH326,df_extratos!G:G,"CREDITO")</f>
        <v/>
      </c>
      <c r="I326" s="9">
        <f>H326-SUM(B326:G326)</f>
        <v/>
      </c>
      <c r="J326" s="4">
        <f>SUMIFS(df_blueme_sem_parcelamento!E:E,df_blueme_sem_parcelamento!H:H,Conciliacao!A326)*(-1)</f>
        <v/>
      </c>
      <c r="K326" s="4">
        <f>SUMIFS(df_blueme_com_parcelamento!J:J,df_blueme_com_parcelamento!M:M,Conciliacao!A326)*(-1)</f>
        <v/>
      </c>
      <c r="L326" s="4">
        <f>SUMIFS(df_mutuos!N:N,df_mutuos!B:B,Conciliacao!A326)*(-1)</f>
        <v/>
      </c>
      <c r="M326" s="8">
        <f>SUMIFS(df_bloqueios_judiciais!G:G,df_bloqueios_judiciais!D:D,Conciliacao!A326,df_bloqueios_judiciais!G:G,"&lt;0")</f>
        <v/>
      </c>
      <c r="N326" s="10">
        <f>SUMIFS(df_extratos!I:I,df_extratos!F:F,Conciliacao!BE326,df_extratos!G:G,"DEBITO")+SUMIFS(df_extratos!I:I,df_extratos!F:F,Conciliacao!A326,df_extratos!G:G,"DEBITO")+SUMIFS(df_extratos!I:I,df_extratos!F:F,Conciliacao!BF326,df_extratos!G:G,"DEBITO")+SUMIFS(df_extratos!I:I,df_extratos!F:F,Conciliacao!BG326,df_extratos!G:G,"DEBITO")+SUMIFS(df_extratos!I:I,df_extratos!F:F,Conciliacao!BH326,df_extratos!G:G,"DEBITO")</f>
        <v/>
      </c>
      <c r="O326" s="11">
        <f>N326-SUM(J326:M326)</f>
        <v/>
      </c>
      <c r="P326" s="25">
        <f>SUMIFS(df_ajustes_conciliaco!D:D,df_ajustes_conciliaco!C:C,Conciliacao!A326)</f>
        <v/>
      </c>
      <c r="Q326" s="22">
        <f>O326+I326-P326</f>
        <v/>
      </c>
      <c r="BE326" s="20" t="n">
        <v>45982.5</v>
      </c>
      <c r="BF326" s="20" t="n">
        <v>45982.125</v>
      </c>
      <c r="BG326" s="20" t="n">
        <v>45982.54166666666</v>
      </c>
      <c r="BH326" s="20" t="n">
        <v>45982.625</v>
      </c>
    </row>
    <row r="327">
      <c r="A327" s="5">
        <f>A326+1</f>
        <v/>
      </c>
      <c r="B327" s="3">
        <f>-SUMIFS(df_extrato_zig!G:G,df_extrato_zig!E:E,Conciliacao!A327,df_extrato_zig!D:D,"Saque")-SUMIFS(df_extrato_zig!G:G,df_extrato_zig!E:E,Conciliacao!A327,df_extrato_zig!D:D,"Antecipação")</f>
        <v/>
      </c>
      <c r="C327" s="3">
        <f>SUMIFS(df_extrato_zig!E:E,df_extrato_zig!L:L,Conciliacao!A327,df_extrato_zig!F:F,"DINHEIRO")</f>
        <v/>
      </c>
      <c r="D327" s="3">
        <f>SUMIFS(view_parc_agrup!H:H,view_parc_agrup!G:G,Conciliacao!A327)</f>
        <v/>
      </c>
      <c r="E327" s="3">
        <f>SUMIFS(df_eventos!F:F,df_eventos!H:H,Conciliacao!A327)</f>
        <v/>
      </c>
      <c r="F327" s="3">
        <f>SUMIFS(df_mutuos!M:M,df_mutuos!B:B,Conciliacao!A327)</f>
        <v/>
      </c>
      <c r="G327" s="6">
        <f>SUMIFS(df_bloqueios_judiciais!G:G,df_bloqueios_judiciais!D:D,Conciliacao!A327,df_bloqueios_judiciais!G:G,"&gt;0")</f>
        <v/>
      </c>
      <c r="H327" s="7">
        <f>SUMIFS(df_extratos!I:I,df_extratos!F:F,Conciliacao!BE327,df_extratos!G:G,"CREDITO")+SUMIFS(df_extratos!I:I,df_extratos!F:F,Conciliacao!A327,df_extratos!G:G,"CREDITO")+SUMIFS(df_extratos!I:I,df_extratos!F:F,Conciliacao!BF327,df_extratos!G:G,"CREDITO")+SUMIFS(df_extratos!I:I,df_extratos!F:F,Conciliacao!BG327,df_extratos!G:G,"CREDITO")+SUMIFS(df_extratos!I:I,df_extratos!F:F,Conciliacao!BH327,df_extratos!G:G,"CREDITO")</f>
        <v/>
      </c>
      <c r="I327" s="9">
        <f>H327-SUM(B327:G327)</f>
        <v/>
      </c>
      <c r="J327" s="4">
        <f>SUMIFS(df_blueme_sem_parcelamento!E:E,df_blueme_sem_parcelamento!H:H,Conciliacao!A327)*(-1)</f>
        <v/>
      </c>
      <c r="K327" s="4">
        <f>SUMIFS(df_blueme_com_parcelamento!J:J,df_blueme_com_parcelamento!M:M,Conciliacao!A327)*(-1)</f>
        <v/>
      </c>
      <c r="L327" s="4">
        <f>SUMIFS(df_mutuos!N:N,df_mutuos!B:B,Conciliacao!A327)*(-1)</f>
        <v/>
      </c>
      <c r="M327" s="8">
        <f>SUMIFS(df_bloqueios_judiciais!G:G,df_bloqueios_judiciais!D:D,Conciliacao!A327,df_bloqueios_judiciais!G:G,"&lt;0")</f>
        <v/>
      </c>
      <c r="N327" s="10">
        <f>SUMIFS(df_extratos!I:I,df_extratos!F:F,Conciliacao!BE327,df_extratos!G:G,"DEBITO")+SUMIFS(df_extratos!I:I,df_extratos!F:F,Conciliacao!A327,df_extratos!G:G,"DEBITO")+SUMIFS(df_extratos!I:I,df_extratos!F:F,Conciliacao!BF327,df_extratos!G:G,"DEBITO")+SUMIFS(df_extratos!I:I,df_extratos!F:F,Conciliacao!BG327,df_extratos!G:G,"DEBITO")+SUMIFS(df_extratos!I:I,df_extratos!F:F,Conciliacao!BH327,df_extratos!G:G,"DEBITO")</f>
        <v/>
      </c>
      <c r="O327" s="11">
        <f>N327-SUM(J327:M327)</f>
        <v/>
      </c>
      <c r="P327" s="25">
        <f>SUMIFS(df_ajustes_conciliaco!D:D,df_ajustes_conciliaco!C:C,Conciliacao!A327)</f>
        <v/>
      </c>
      <c r="Q327" s="22">
        <f>O327+I327-P327</f>
        <v/>
      </c>
      <c r="BE327" s="20" t="n">
        <v>45983.5</v>
      </c>
      <c r="BF327" s="20" t="n">
        <v>45983.125</v>
      </c>
      <c r="BG327" s="20" t="n">
        <v>45983.54166666666</v>
      </c>
      <c r="BH327" s="20" t="n">
        <v>45983.625</v>
      </c>
    </row>
    <row r="328">
      <c r="A328" s="5">
        <f>A327+1</f>
        <v/>
      </c>
      <c r="B328" s="3">
        <f>-SUMIFS(df_extrato_zig!G:G,df_extrato_zig!E:E,Conciliacao!A328,df_extrato_zig!D:D,"Saque")-SUMIFS(df_extrato_zig!G:G,df_extrato_zig!E:E,Conciliacao!A328,df_extrato_zig!D:D,"Antecipação")</f>
        <v/>
      </c>
      <c r="C328" s="3">
        <f>SUMIFS(df_extrato_zig!E:E,df_extrato_zig!L:L,Conciliacao!A328,df_extrato_zig!F:F,"DINHEIRO")</f>
        <v/>
      </c>
      <c r="D328" s="3">
        <f>SUMIFS(view_parc_agrup!H:H,view_parc_agrup!G:G,Conciliacao!A328)</f>
        <v/>
      </c>
      <c r="E328" s="3">
        <f>SUMIFS(df_eventos!F:F,df_eventos!H:H,Conciliacao!A328)</f>
        <v/>
      </c>
      <c r="F328" s="3">
        <f>SUMIFS(df_mutuos!M:M,df_mutuos!B:B,Conciliacao!A328)</f>
        <v/>
      </c>
      <c r="G328" s="6">
        <f>SUMIFS(df_bloqueios_judiciais!G:G,df_bloqueios_judiciais!D:D,Conciliacao!A328,df_bloqueios_judiciais!G:G,"&gt;0")</f>
        <v/>
      </c>
      <c r="H328" s="7">
        <f>SUMIFS(df_extratos!I:I,df_extratos!F:F,Conciliacao!BE328,df_extratos!G:G,"CREDITO")+SUMIFS(df_extratos!I:I,df_extratos!F:F,Conciliacao!A328,df_extratos!G:G,"CREDITO")+SUMIFS(df_extratos!I:I,df_extratos!F:F,Conciliacao!BF328,df_extratos!G:G,"CREDITO")+SUMIFS(df_extratos!I:I,df_extratos!F:F,Conciliacao!BG328,df_extratos!G:G,"CREDITO")+SUMIFS(df_extratos!I:I,df_extratos!F:F,Conciliacao!BH328,df_extratos!G:G,"CREDITO")</f>
        <v/>
      </c>
      <c r="I328" s="9">
        <f>H328-SUM(B328:G328)</f>
        <v/>
      </c>
      <c r="J328" s="4">
        <f>SUMIFS(df_blueme_sem_parcelamento!E:E,df_blueme_sem_parcelamento!H:H,Conciliacao!A328)*(-1)</f>
        <v/>
      </c>
      <c r="K328" s="4">
        <f>SUMIFS(df_blueme_com_parcelamento!J:J,df_blueme_com_parcelamento!M:M,Conciliacao!A328)*(-1)</f>
        <v/>
      </c>
      <c r="L328" s="4">
        <f>SUMIFS(df_mutuos!N:N,df_mutuos!B:B,Conciliacao!A328)*(-1)</f>
        <v/>
      </c>
      <c r="M328" s="8">
        <f>SUMIFS(df_bloqueios_judiciais!G:G,df_bloqueios_judiciais!D:D,Conciliacao!A328,df_bloqueios_judiciais!G:G,"&lt;0")</f>
        <v/>
      </c>
      <c r="N328" s="10">
        <f>SUMIFS(df_extratos!I:I,df_extratos!F:F,Conciliacao!BE328,df_extratos!G:G,"DEBITO")+SUMIFS(df_extratos!I:I,df_extratos!F:F,Conciliacao!A328,df_extratos!G:G,"DEBITO")+SUMIFS(df_extratos!I:I,df_extratos!F:F,Conciliacao!BF328,df_extratos!G:G,"DEBITO")+SUMIFS(df_extratos!I:I,df_extratos!F:F,Conciliacao!BG328,df_extratos!G:G,"DEBITO")+SUMIFS(df_extratos!I:I,df_extratos!F:F,Conciliacao!BH328,df_extratos!G:G,"DEBITO")</f>
        <v/>
      </c>
      <c r="O328" s="11">
        <f>N328-SUM(J328:M328)</f>
        <v/>
      </c>
      <c r="P328" s="25">
        <f>SUMIFS(df_ajustes_conciliaco!D:D,df_ajustes_conciliaco!C:C,Conciliacao!A328)</f>
        <v/>
      </c>
      <c r="Q328" s="22">
        <f>O328+I328-P328</f>
        <v/>
      </c>
      <c r="BE328" s="20" t="n">
        <v>45984.5</v>
      </c>
      <c r="BF328" s="20" t="n">
        <v>45984.125</v>
      </c>
      <c r="BG328" s="20" t="n">
        <v>45984.54166666666</v>
      </c>
      <c r="BH328" s="20" t="n">
        <v>45984.625</v>
      </c>
    </row>
    <row r="329">
      <c r="A329" s="5">
        <f>A328+1</f>
        <v/>
      </c>
      <c r="B329" s="3">
        <f>-SUMIFS(df_extrato_zig!G:G,df_extrato_zig!E:E,Conciliacao!A329,df_extrato_zig!D:D,"Saque")-SUMIFS(df_extrato_zig!G:G,df_extrato_zig!E:E,Conciliacao!A329,df_extrato_zig!D:D,"Antecipação")</f>
        <v/>
      </c>
      <c r="C329" s="3">
        <f>SUMIFS(df_extrato_zig!E:E,df_extrato_zig!L:L,Conciliacao!A329,df_extrato_zig!F:F,"DINHEIRO")</f>
        <v/>
      </c>
      <c r="D329" s="3">
        <f>SUMIFS(view_parc_agrup!H:H,view_parc_agrup!G:G,Conciliacao!A329)</f>
        <v/>
      </c>
      <c r="E329" s="3">
        <f>SUMIFS(df_eventos!F:F,df_eventos!H:H,Conciliacao!A329)</f>
        <v/>
      </c>
      <c r="F329" s="3">
        <f>SUMIFS(df_mutuos!M:M,df_mutuos!B:B,Conciliacao!A329)</f>
        <v/>
      </c>
      <c r="G329" s="6">
        <f>SUMIFS(df_bloqueios_judiciais!G:G,df_bloqueios_judiciais!D:D,Conciliacao!A329,df_bloqueios_judiciais!G:G,"&gt;0")</f>
        <v/>
      </c>
      <c r="H329" s="7">
        <f>SUMIFS(df_extratos!I:I,df_extratos!F:F,Conciliacao!BE329,df_extratos!G:G,"CREDITO")+SUMIFS(df_extratos!I:I,df_extratos!F:F,Conciliacao!A329,df_extratos!G:G,"CREDITO")+SUMIFS(df_extratos!I:I,df_extratos!F:F,Conciliacao!BF329,df_extratos!G:G,"CREDITO")+SUMIFS(df_extratos!I:I,df_extratos!F:F,Conciliacao!BG329,df_extratos!G:G,"CREDITO")+SUMIFS(df_extratos!I:I,df_extratos!F:F,Conciliacao!BH329,df_extratos!G:G,"CREDITO")</f>
        <v/>
      </c>
      <c r="I329" s="9">
        <f>H329-SUM(B329:G329)</f>
        <v/>
      </c>
      <c r="J329" s="4">
        <f>SUMIFS(df_blueme_sem_parcelamento!E:E,df_blueme_sem_parcelamento!H:H,Conciliacao!A329)*(-1)</f>
        <v/>
      </c>
      <c r="K329" s="4">
        <f>SUMIFS(df_blueme_com_parcelamento!J:J,df_blueme_com_parcelamento!M:M,Conciliacao!A329)*(-1)</f>
        <v/>
      </c>
      <c r="L329" s="4">
        <f>SUMIFS(df_mutuos!N:N,df_mutuos!B:B,Conciliacao!A329)*(-1)</f>
        <v/>
      </c>
      <c r="M329" s="8">
        <f>SUMIFS(df_bloqueios_judiciais!G:G,df_bloqueios_judiciais!D:D,Conciliacao!A329,df_bloqueios_judiciais!G:G,"&lt;0")</f>
        <v/>
      </c>
      <c r="N329" s="10">
        <f>SUMIFS(df_extratos!I:I,df_extratos!F:F,Conciliacao!BE329,df_extratos!G:G,"DEBITO")+SUMIFS(df_extratos!I:I,df_extratos!F:F,Conciliacao!A329,df_extratos!G:G,"DEBITO")+SUMIFS(df_extratos!I:I,df_extratos!F:F,Conciliacao!BF329,df_extratos!G:G,"DEBITO")+SUMIFS(df_extratos!I:I,df_extratos!F:F,Conciliacao!BG329,df_extratos!G:G,"DEBITO")+SUMIFS(df_extratos!I:I,df_extratos!F:F,Conciliacao!BH329,df_extratos!G:G,"DEBITO")</f>
        <v/>
      </c>
      <c r="O329" s="11">
        <f>N329-SUM(J329:M329)</f>
        <v/>
      </c>
      <c r="P329" s="25">
        <f>SUMIFS(df_ajustes_conciliaco!D:D,df_ajustes_conciliaco!C:C,Conciliacao!A329)</f>
        <v/>
      </c>
      <c r="Q329" s="22">
        <f>O329+I329-P329</f>
        <v/>
      </c>
      <c r="BE329" s="20" t="n">
        <v>45985.5</v>
      </c>
      <c r="BF329" s="20" t="n">
        <v>45985.125</v>
      </c>
      <c r="BG329" s="20" t="n">
        <v>45985.54166666666</v>
      </c>
      <c r="BH329" s="20" t="n">
        <v>45985.625</v>
      </c>
    </row>
    <row r="330">
      <c r="A330" s="5">
        <f>A329+1</f>
        <v/>
      </c>
      <c r="B330" s="3">
        <f>-SUMIFS(df_extrato_zig!G:G,df_extrato_zig!E:E,Conciliacao!A330,df_extrato_zig!D:D,"Saque")-SUMIFS(df_extrato_zig!G:G,df_extrato_zig!E:E,Conciliacao!A330,df_extrato_zig!D:D,"Antecipação")</f>
        <v/>
      </c>
      <c r="C330" s="3">
        <f>SUMIFS(df_extrato_zig!E:E,df_extrato_zig!L:L,Conciliacao!A330,df_extrato_zig!F:F,"DINHEIRO")</f>
        <v/>
      </c>
      <c r="D330" s="3">
        <f>SUMIFS(view_parc_agrup!H:H,view_parc_agrup!G:G,Conciliacao!A330)</f>
        <v/>
      </c>
      <c r="E330" s="3">
        <f>SUMIFS(df_eventos!F:F,df_eventos!H:H,Conciliacao!A330)</f>
        <v/>
      </c>
      <c r="F330" s="3">
        <f>SUMIFS(df_mutuos!M:M,df_mutuos!B:B,Conciliacao!A330)</f>
        <v/>
      </c>
      <c r="G330" s="6">
        <f>SUMIFS(df_bloqueios_judiciais!G:G,df_bloqueios_judiciais!D:D,Conciliacao!A330,df_bloqueios_judiciais!G:G,"&gt;0")</f>
        <v/>
      </c>
      <c r="H330" s="7">
        <f>SUMIFS(df_extratos!I:I,df_extratos!F:F,Conciliacao!BE330,df_extratos!G:G,"CREDITO")+SUMIFS(df_extratos!I:I,df_extratos!F:F,Conciliacao!A330,df_extratos!G:G,"CREDITO")+SUMIFS(df_extratos!I:I,df_extratos!F:F,Conciliacao!BF330,df_extratos!G:G,"CREDITO")+SUMIFS(df_extratos!I:I,df_extratos!F:F,Conciliacao!BG330,df_extratos!G:G,"CREDITO")+SUMIFS(df_extratos!I:I,df_extratos!F:F,Conciliacao!BH330,df_extratos!G:G,"CREDITO")</f>
        <v/>
      </c>
      <c r="I330" s="9">
        <f>H330-SUM(B330:G330)</f>
        <v/>
      </c>
      <c r="J330" s="4">
        <f>SUMIFS(df_blueme_sem_parcelamento!E:E,df_blueme_sem_parcelamento!H:H,Conciliacao!A330)*(-1)</f>
        <v/>
      </c>
      <c r="K330" s="4">
        <f>SUMIFS(df_blueme_com_parcelamento!J:J,df_blueme_com_parcelamento!M:M,Conciliacao!A330)*(-1)</f>
        <v/>
      </c>
      <c r="L330" s="4">
        <f>SUMIFS(df_mutuos!N:N,df_mutuos!B:B,Conciliacao!A330)*(-1)</f>
        <v/>
      </c>
      <c r="M330" s="8">
        <f>SUMIFS(df_bloqueios_judiciais!G:G,df_bloqueios_judiciais!D:D,Conciliacao!A330,df_bloqueios_judiciais!G:G,"&lt;0")</f>
        <v/>
      </c>
      <c r="N330" s="10">
        <f>SUMIFS(df_extratos!I:I,df_extratos!F:F,Conciliacao!BE330,df_extratos!G:G,"DEBITO")+SUMIFS(df_extratos!I:I,df_extratos!F:F,Conciliacao!A330,df_extratos!G:G,"DEBITO")+SUMIFS(df_extratos!I:I,df_extratos!F:F,Conciliacao!BF330,df_extratos!G:G,"DEBITO")+SUMIFS(df_extratos!I:I,df_extratos!F:F,Conciliacao!BG330,df_extratos!G:G,"DEBITO")+SUMIFS(df_extratos!I:I,df_extratos!F:F,Conciliacao!BH330,df_extratos!G:G,"DEBITO")</f>
        <v/>
      </c>
      <c r="O330" s="11">
        <f>N330-SUM(J330:M330)</f>
        <v/>
      </c>
      <c r="P330" s="25">
        <f>SUMIFS(df_ajustes_conciliaco!D:D,df_ajustes_conciliaco!C:C,Conciliacao!A330)</f>
        <v/>
      </c>
      <c r="Q330" s="22">
        <f>O330+I330-P330</f>
        <v/>
      </c>
      <c r="BE330" s="20" t="n">
        <v>45986.5</v>
      </c>
      <c r="BF330" s="20" t="n">
        <v>45986.125</v>
      </c>
      <c r="BG330" s="20" t="n">
        <v>45986.54166666666</v>
      </c>
      <c r="BH330" s="20" t="n">
        <v>45986.625</v>
      </c>
    </row>
    <row r="331">
      <c r="A331" s="5">
        <f>A330+1</f>
        <v/>
      </c>
      <c r="B331" s="3">
        <f>-SUMIFS(df_extrato_zig!G:G,df_extrato_zig!E:E,Conciliacao!A331,df_extrato_zig!D:D,"Saque")-SUMIFS(df_extrato_zig!G:G,df_extrato_zig!E:E,Conciliacao!A331,df_extrato_zig!D:D,"Antecipação")</f>
        <v/>
      </c>
      <c r="C331" s="3">
        <f>SUMIFS(df_extrato_zig!E:E,df_extrato_zig!L:L,Conciliacao!A331,df_extrato_zig!F:F,"DINHEIRO")</f>
        <v/>
      </c>
      <c r="D331" s="3">
        <f>SUMIFS(view_parc_agrup!H:H,view_parc_agrup!G:G,Conciliacao!A331)</f>
        <v/>
      </c>
      <c r="E331" s="3">
        <f>SUMIFS(df_eventos!F:F,df_eventos!H:H,Conciliacao!A331)</f>
        <v/>
      </c>
      <c r="F331" s="3">
        <f>SUMIFS(df_mutuos!M:M,df_mutuos!B:B,Conciliacao!A331)</f>
        <v/>
      </c>
      <c r="G331" s="6">
        <f>SUMIFS(df_bloqueios_judiciais!G:G,df_bloqueios_judiciais!D:D,Conciliacao!A331,df_bloqueios_judiciais!G:G,"&gt;0")</f>
        <v/>
      </c>
      <c r="H331" s="7">
        <f>SUMIFS(df_extratos!I:I,df_extratos!F:F,Conciliacao!BE331,df_extratos!G:G,"CREDITO")+SUMIFS(df_extratos!I:I,df_extratos!F:F,Conciliacao!A331,df_extratos!G:G,"CREDITO")+SUMIFS(df_extratos!I:I,df_extratos!F:F,Conciliacao!BF331,df_extratos!G:G,"CREDITO")+SUMIFS(df_extratos!I:I,df_extratos!F:F,Conciliacao!BG331,df_extratos!G:G,"CREDITO")+SUMIFS(df_extratos!I:I,df_extratos!F:F,Conciliacao!BH331,df_extratos!G:G,"CREDITO")</f>
        <v/>
      </c>
      <c r="I331" s="9">
        <f>H331-SUM(B331:G331)</f>
        <v/>
      </c>
      <c r="J331" s="4">
        <f>SUMIFS(df_blueme_sem_parcelamento!E:E,df_blueme_sem_parcelamento!H:H,Conciliacao!A331)*(-1)</f>
        <v/>
      </c>
      <c r="K331" s="4">
        <f>SUMIFS(df_blueme_com_parcelamento!J:J,df_blueme_com_parcelamento!M:M,Conciliacao!A331)*(-1)</f>
        <v/>
      </c>
      <c r="L331" s="4">
        <f>SUMIFS(df_mutuos!N:N,df_mutuos!B:B,Conciliacao!A331)*(-1)</f>
        <v/>
      </c>
      <c r="M331" s="8">
        <f>SUMIFS(df_bloqueios_judiciais!G:G,df_bloqueios_judiciais!D:D,Conciliacao!A331,df_bloqueios_judiciais!G:G,"&lt;0")</f>
        <v/>
      </c>
      <c r="N331" s="10">
        <f>SUMIFS(df_extratos!I:I,df_extratos!F:F,Conciliacao!BE331,df_extratos!G:G,"DEBITO")+SUMIFS(df_extratos!I:I,df_extratos!F:F,Conciliacao!A331,df_extratos!G:G,"DEBITO")+SUMIFS(df_extratos!I:I,df_extratos!F:F,Conciliacao!BF331,df_extratos!G:G,"DEBITO")+SUMIFS(df_extratos!I:I,df_extratos!F:F,Conciliacao!BG331,df_extratos!G:G,"DEBITO")+SUMIFS(df_extratos!I:I,df_extratos!F:F,Conciliacao!BH331,df_extratos!G:G,"DEBITO")</f>
        <v/>
      </c>
      <c r="O331" s="11">
        <f>N331-SUM(J331:M331)</f>
        <v/>
      </c>
      <c r="P331" s="25">
        <f>SUMIFS(df_ajustes_conciliaco!D:D,df_ajustes_conciliaco!C:C,Conciliacao!A331)</f>
        <v/>
      </c>
      <c r="Q331" s="22">
        <f>O331+I331-P331</f>
        <v/>
      </c>
      <c r="BE331" s="20" t="n">
        <v>45987.5</v>
      </c>
      <c r="BF331" s="20" t="n">
        <v>45987.125</v>
      </c>
      <c r="BG331" s="20" t="n">
        <v>45987.54166666666</v>
      </c>
      <c r="BH331" s="20" t="n">
        <v>45987.625</v>
      </c>
    </row>
    <row r="332">
      <c r="A332" s="5">
        <f>A331+1</f>
        <v/>
      </c>
      <c r="B332" s="3">
        <f>-SUMIFS(df_extrato_zig!G:G,df_extrato_zig!E:E,Conciliacao!A332,df_extrato_zig!D:D,"Saque")-SUMIFS(df_extrato_zig!G:G,df_extrato_zig!E:E,Conciliacao!A332,df_extrato_zig!D:D,"Antecipação")</f>
        <v/>
      </c>
      <c r="C332" s="3">
        <f>SUMIFS(df_extrato_zig!E:E,df_extrato_zig!L:L,Conciliacao!A332,df_extrato_zig!F:F,"DINHEIRO")</f>
        <v/>
      </c>
      <c r="D332" s="3">
        <f>SUMIFS(view_parc_agrup!H:H,view_parc_agrup!G:G,Conciliacao!A332)</f>
        <v/>
      </c>
      <c r="E332" s="3">
        <f>SUMIFS(df_eventos!F:F,df_eventos!H:H,Conciliacao!A332)</f>
        <v/>
      </c>
      <c r="F332" s="3">
        <f>SUMIFS(df_mutuos!M:M,df_mutuos!B:B,Conciliacao!A332)</f>
        <v/>
      </c>
      <c r="G332" s="6">
        <f>SUMIFS(df_bloqueios_judiciais!G:G,df_bloqueios_judiciais!D:D,Conciliacao!A332,df_bloqueios_judiciais!G:G,"&gt;0")</f>
        <v/>
      </c>
      <c r="H332" s="7">
        <f>SUMIFS(df_extratos!I:I,df_extratos!F:F,Conciliacao!BE332,df_extratos!G:G,"CREDITO")+SUMIFS(df_extratos!I:I,df_extratos!F:F,Conciliacao!A332,df_extratos!G:G,"CREDITO")+SUMIFS(df_extratos!I:I,df_extratos!F:F,Conciliacao!BF332,df_extratos!G:G,"CREDITO")+SUMIFS(df_extratos!I:I,df_extratos!F:F,Conciliacao!BG332,df_extratos!G:G,"CREDITO")+SUMIFS(df_extratos!I:I,df_extratos!F:F,Conciliacao!BH332,df_extratos!G:G,"CREDITO")</f>
        <v/>
      </c>
      <c r="I332" s="9">
        <f>H332-SUM(B332:G332)</f>
        <v/>
      </c>
      <c r="J332" s="4">
        <f>SUMIFS(df_blueme_sem_parcelamento!E:E,df_blueme_sem_parcelamento!H:H,Conciliacao!A332)*(-1)</f>
        <v/>
      </c>
      <c r="K332" s="4">
        <f>SUMIFS(df_blueme_com_parcelamento!J:J,df_blueme_com_parcelamento!M:M,Conciliacao!A332)*(-1)</f>
        <v/>
      </c>
      <c r="L332" s="4">
        <f>SUMIFS(df_mutuos!N:N,df_mutuos!B:B,Conciliacao!A332)*(-1)</f>
        <v/>
      </c>
      <c r="M332" s="8">
        <f>SUMIFS(df_bloqueios_judiciais!G:G,df_bloqueios_judiciais!D:D,Conciliacao!A332,df_bloqueios_judiciais!G:G,"&lt;0")</f>
        <v/>
      </c>
      <c r="N332" s="10">
        <f>SUMIFS(df_extratos!I:I,df_extratos!F:F,Conciliacao!BE332,df_extratos!G:G,"DEBITO")+SUMIFS(df_extratos!I:I,df_extratos!F:F,Conciliacao!A332,df_extratos!G:G,"DEBITO")+SUMIFS(df_extratos!I:I,df_extratos!F:F,Conciliacao!BF332,df_extratos!G:G,"DEBITO")+SUMIFS(df_extratos!I:I,df_extratos!F:F,Conciliacao!BG332,df_extratos!G:G,"DEBITO")+SUMIFS(df_extratos!I:I,df_extratos!F:F,Conciliacao!BH332,df_extratos!G:G,"DEBITO")</f>
        <v/>
      </c>
      <c r="O332" s="11">
        <f>N332-SUM(J332:M332)</f>
        <v/>
      </c>
      <c r="P332" s="25">
        <f>SUMIFS(df_ajustes_conciliaco!D:D,df_ajustes_conciliaco!C:C,Conciliacao!A332)</f>
        <v/>
      </c>
      <c r="Q332" s="22">
        <f>O332+I332-P332</f>
        <v/>
      </c>
      <c r="BE332" s="20" t="n">
        <v>45988.5</v>
      </c>
      <c r="BF332" s="20" t="n">
        <v>45988.125</v>
      </c>
      <c r="BG332" s="20" t="n">
        <v>45988.54166666666</v>
      </c>
      <c r="BH332" s="20" t="n">
        <v>45988.625</v>
      </c>
    </row>
    <row r="333">
      <c r="A333" s="5">
        <f>A332+1</f>
        <v/>
      </c>
      <c r="B333" s="3">
        <f>-SUMIFS(df_extrato_zig!G:G,df_extrato_zig!E:E,Conciliacao!A333,df_extrato_zig!D:D,"Saque")-SUMIFS(df_extrato_zig!G:G,df_extrato_zig!E:E,Conciliacao!A333,df_extrato_zig!D:D,"Antecipação")</f>
        <v/>
      </c>
      <c r="C333" s="3">
        <f>SUMIFS(df_extrato_zig!E:E,df_extrato_zig!L:L,Conciliacao!A333,df_extrato_zig!F:F,"DINHEIRO")</f>
        <v/>
      </c>
      <c r="D333" s="3">
        <f>SUMIFS(view_parc_agrup!H:H,view_parc_agrup!G:G,Conciliacao!A333)</f>
        <v/>
      </c>
      <c r="E333" s="3">
        <f>SUMIFS(df_eventos!F:F,df_eventos!H:H,Conciliacao!A333)</f>
        <v/>
      </c>
      <c r="F333" s="3">
        <f>SUMIFS(df_mutuos!M:M,df_mutuos!B:B,Conciliacao!A333)</f>
        <v/>
      </c>
      <c r="G333" s="6">
        <f>SUMIFS(df_bloqueios_judiciais!G:G,df_bloqueios_judiciais!D:D,Conciliacao!A333,df_bloqueios_judiciais!G:G,"&gt;0")</f>
        <v/>
      </c>
      <c r="H333" s="7">
        <f>SUMIFS(df_extratos!I:I,df_extratos!F:F,Conciliacao!BE333,df_extratos!G:G,"CREDITO")+SUMIFS(df_extratos!I:I,df_extratos!F:F,Conciliacao!A333,df_extratos!G:G,"CREDITO")+SUMIFS(df_extratos!I:I,df_extratos!F:F,Conciliacao!BF333,df_extratos!G:G,"CREDITO")+SUMIFS(df_extratos!I:I,df_extratos!F:F,Conciliacao!BG333,df_extratos!G:G,"CREDITO")+SUMIFS(df_extratos!I:I,df_extratos!F:F,Conciliacao!BH333,df_extratos!G:G,"CREDITO")</f>
        <v/>
      </c>
      <c r="I333" s="9">
        <f>H333-SUM(B333:G333)</f>
        <v/>
      </c>
      <c r="J333" s="4">
        <f>SUMIFS(df_blueme_sem_parcelamento!E:E,df_blueme_sem_parcelamento!H:H,Conciliacao!A333)*(-1)</f>
        <v/>
      </c>
      <c r="K333" s="4">
        <f>SUMIFS(df_blueme_com_parcelamento!J:J,df_blueme_com_parcelamento!M:M,Conciliacao!A333)*(-1)</f>
        <v/>
      </c>
      <c r="L333" s="4">
        <f>SUMIFS(df_mutuos!N:N,df_mutuos!B:B,Conciliacao!A333)*(-1)</f>
        <v/>
      </c>
      <c r="M333" s="8">
        <f>SUMIFS(df_bloqueios_judiciais!G:G,df_bloqueios_judiciais!D:D,Conciliacao!A333,df_bloqueios_judiciais!G:G,"&lt;0")</f>
        <v/>
      </c>
      <c r="N333" s="10">
        <f>SUMIFS(df_extratos!I:I,df_extratos!F:F,Conciliacao!BE333,df_extratos!G:G,"DEBITO")+SUMIFS(df_extratos!I:I,df_extratos!F:F,Conciliacao!A333,df_extratos!G:G,"DEBITO")+SUMIFS(df_extratos!I:I,df_extratos!F:F,Conciliacao!BF333,df_extratos!G:G,"DEBITO")+SUMIFS(df_extratos!I:I,df_extratos!F:F,Conciliacao!BG333,df_extratos!G:G,"DEBITO")+SUMIFS(df_extratos!I:I,df_extratos!F:F,Conciliacao!BH333,df_extratos!G:G,"DEBITO")</f>
        <v/>
      </c>
      <c r="O333" s="11">
        <f>N333-SUM(J333:M333)</f>
        <v/>
      </c>
      <c r="P333" s="25">
        <f>SUMIFS(df_ajustes_conciliaco!D:D,df_ajustes_conciliaco!C:C,Conciliacao!A333)</f>
        <v/>
      </c>
      <c r="Q333" s="22">
        <f>O333+I333-P333</f>
        <v/>
      </c>
      <c r="BE333" s="20" t="n">
        <v>45989.5</v>
      </c>
      <c r="BF333" s="20" t="n">
        <v>45989.125</v>
      </c>
      <c r="BG333" s="20" t="n">
        <v>45989.54166666666</v>
      </c>
      <c r="BH333" s="20" t="n">
        <v>45989.625</v>
      </c>
    </row>
    <row r="334">
      <c r="A334" s="5">
        <f>A333+1</f>
        <v/>
      </c>
      <c r="B334" s="3">
        <f>-SUMIFS(df_extrato_zig!G:G,df_extrato_zig!E:E,Conciliacao!A334,df_extrato_zig!D:D,"Saque")-SUMIFS(df_extrato_zig!G:G,df_extrato_zig!E:E,Conciliacao!A334,df_extrato_zig!D:D,"Antecipação")</f>
        <v/>
      </c>
      <c r="C334" s="3">
        <f>SUMIFS(df_extrato_zig!E:E,df_extrato_zig!L:L,Conciliacao!A334,df_extrato_zig!F:F,"DINHEIRO")</f>
        <v/>
      </c>
      <c r="D334" s="3">
        <f>SUMIFS(view_parc_agrup!H:H,view_parc_agrup!G:G,Conciliacao!A334)</f>
        <v/>
      </c>
      <c r="E334" s="3">
        <f>SUMIFS(df_eventos!F:F,df_eventos!H:H,Conciliacao!A334)</f>
        <v/>
      </c>
      <c r="F334" s="3">
        <f>SUMIFS(df_mutuos!M:M,df_mutuos!B:B,Conciliacao!A334)</f>
        <v/>
      </c>
      <c r="G334" s="6">
        <f>SUMIFS(df_bloqueios_judiciais!G:G,df_bloqueios_judiciais!D:D,Conciliacao!A334,df_bloqueios_judiciais!G:G,"&gt;0")</f>
        <v/>
      </c>
      <c r="H334" s="7">
        <f>SUMIFS(df_extratos!I:I,df_extratos!F:F,Conciliacao!BE334,df_extratos!G:G,"CREDITO")+SUMIFS(df_extratos!I:I,df_extratos!F:F,Conciliacao!A334,df_extratos!G:G,"CREDITO")+SUMIFS(df_extratos!I:I,df_extratos!F:F,Conciliacao!BF334,df_extratos!G:G,"CREDITO")+SUMIFS(df_extratos!I:I,df_extratos!F:F,Conciliacao!BG334,df_extratos!G:G,"CREDITO")+SUMIFS(df_extratos!I:I,df_extratos!F:F,Conciliacao!BH334,df_extratos!G:G,"CREDITO")</f>
        <v/>
      </c>
      <c r="I334" s="9">
        <f>H334-SUM(B334:G334)</f>
        <v/>
      </c>
      <c r="J334" s="4">
        <f>SUMIFS(df_blueme_sem_parcelamento!E:E,df_blueme_sem_parcelamento!H:H,Conciliacao!A334)*(-1)</f>
        <v/>
      </c>
      <c r="K334" s="4">
        <f>SUMIFS(df_blueme_com_parcelamento!J:J,df_blueme_com_parcelamento!M:M,Conciliacao!A334)*(-1)</f>
        <v/>
      </c>
      <c r="L334" s="4">
        <f>SUMIFS(df_mutuos!N:N,df_mutuos!B:B,Conciliacao!A334)*(-1)</f>
        <v/>
      </c>
      <c r="M334" s="8">
        <f>SUMIFS(df_bloqueios_judiciais!G:G,df_bloqueios_judiciais!D:D,Conciliacao!A334,df_bloqueios_judiciais!G:G,"&lt;0")</f>
        <v/>
      </c>
      <c r="N334" s="10">
        <f>SUMIFS(df_extratos!I:I,df_extratos!F:F,Conciliacao!BE334,df_extratos!G:G,"DEBITO")+SUMIFS(df_extratos!I:I,df_extratos!F:F,Conciliacao!A334,df_extratos!G:G,"DEBITO")+SUMIFS(df_extratos!I:I,df_extratos!F:F,Conciliacao!BF334,df_extratos!G:G,"DEBITO")+SUMIFS(df_extratos!I:I,df_extratos!F:F,Conciliacao!BG334,df_extratos!G:G,"DEBITO")+SUMIFS(df_extratos!I:I,df_extratos!F:F,Conciliacao!BH334,df_extratos!G:G,"DEBITO")</f>
        <v/>
      </c>
      <c r="O334" s="11">
        <f>N334-SUM(J334:M334)</f>
        <v/>
      </c>
      <c r="P334" s="25">
        <f>SUMIFS(df_ajustes_conciliaco!D:D,df_ajustes_conciliaco!C:C,Conciliacao!A334)</f>
        <v/>
      </c>
      <c r="Q334" s="22">
        <f>O334+I334-P334</f>
        <v/>
      </c>
      <c r="BE334" s="20" t="n">
        <v>45990.5</v>
      </c>
      <c r="BF334" s="20" t="n">
        <v>45990.125</v>
      </c>
      <c r="BG334" s="20" t="n">
        <v>45990.54166666666</v>
      </c>
      <c r="BH334" s="20" t="n">
        <v>45990.625</v>
      </c>
    </row>
    <row r="335">
      <c r="A335" s="5">
        <f>A334+1</f>
        <v/>
      </c>
      <c r="B335" s="3">
        <f>-SUMIFS(df_extrato_zig!G:G,df_extrato_zig!E:E,Conciliacao!A335,df_extrato_zig!D:D,"Saque")-SUMIFS(df_extrato_zig!G:G,df_extrato_zig!E:E,Conciliacao!A335,df_extrato_zig!D:D,"Antecipação")</f>
        <v/>
      </c>
      <c r="C335" s="3">
        <f>SUMIFS(df_extrato_zig!E:E,df_extrato_zig!L:L,Conciliacao!A335,df_extrato_zig!F:F,"DINHEIRO")</f>
        <v/>
      </c>
      <c r="D335" s="3">
        <f>SUMIFS(view_parc_agrup!H:H,view_parc_agrup!G:G,Conciliacao!A335)</f>
        <v/>
      </c>
      <c r="E335" s="3">
        <f>SUMIFS(df_eventos!F:F,df_eventos!H:H,Conciliacao!A335)</f>
        <v/>
      </c>
      <c r="F335" s="3">
        <f>SUMIFS(df_mutuos!M:M,df_mutuos!B:B,Conciliacao!A335)</f>
        <v/>
      </c>
      <c r="G335" s="6">
        <f>SUMIFS(df_bloqueios_judiciais!G:G,df_bloqueios_judiciais!D:D,Conciliacao!A335,df_bloqueios_judiciais!G:G,"&gt;0")</f>
        <v/>
      </c>
      <c r="H335" s="7">
        <f>SUMIFS(df_extratos!I:I,df_extratos!F:F,Conciliacao!BE335,df_extratos!G:G,"CREDITO")+SUMIFS(df_extratos!I:I,df_extratos!F:F,Conciliacao!A335,df_extratos!G:G,"CREDITO")+SUMIFS(df_extratos!I:I,df_extratos!F:F,Conciliacao!BF335,df_extratos!G:G,"CREDITO")+SUMIFS(df_extratos!I:I,df_extratos!F:F,Conciliacao!BG335,df_extratos!G:G,"CREDITO")+SUMIFS(df_extratos!I:I,df_extratos!F:F,Conciliacao!BH335,df_extratos!G:G,"CREDITO")</f>
        <v/>
      </c>
      <c r="I335" s="9">
        <f>H335-SUM(B335:G335)</f>
        <v/>
      </c>
      <c r="J335" s="4">
        <f>SUMIFS(df_blueme_sem_parcelamento!E:E,df_blueme_sem_parcelamento!H:H,Conciliacao!A335)*(-1)</f>
        <v/>
      </c>
      <c r="K335" s="4">
        <f>SUMIFS(df_blueme_com_parcelamento!J:J,df_blueme_com_parcelamento!M:M,Conciliacao!A335)*(-1)</f>
        <v/>
      </c>
      <c r="L335" s="4">
        <f>SUMIFS(df_mutuos!N:N,df_mutuos!B:B,Conciliacao!A335)*(-1)</f>
        <v/>
      </c>
      <c r="M335" s="8">
        <f>SUMIFS(df_bloqueios_judiciais!G:G,df_bloqueios_judiciais!D:D,Conciliacao!A335,df_bloqueios_judiciais!G:G,"&lt;0")</f>
        <v/>
      </c>
      <c r="N335" s="10">
        <f>SUMIFS(df_extratos!I:I,df_extratos!F:F,Conciliacao!BE335,df_extratos!G:G,"DEBITO")+SUMIFS(df_extratos!I:I,df_extratos!F:F,Conciliacao!A335,df_extratos!G:G,"DEBITO")+SUMIFS(df_extratos!I:I,df_extratos!F:F,Conciliacao!BF335,df_extratos!G:G,"DEBITO")+SUMIFS(df_extratos!I:I,df_extratos!F:F,Conciliacao!BG335,df_extratos!G:G,"DEBITO")+SUMIFS(df_extratos!I:I,df_extratos!F:F,Conciliacao!BH335,df_extratos!G:G,"DEBITO")</f>
        <v/>
      </c>
      <c r="O335" s="11">
        <f>N335-SUM(J335:M335)</f>
        <v/>
      </c>
      <c r="P335" s="25">
        <f>SUMIFS(df_ajustes_conciliaco!D:D,df_ajustes_conciliaco!C:C,Conciliacao!A335)</f>
        <v/>
      </c>
      <c r="Q335" s="22">
        <f>O335+I335-P335</f>
        <v/>
      </c>
      <c r="BE335" s="20" t="n">
        <v>45991.5</v>
      </c>
      <c r="BF335" s="20" t="n">
        <v>45991.125</v>
      </c>
      <c r="BG335" s="20" t="n">
        <v>45991.54166666666</v>
      </c>
      <c r="BH335" s="20" t="n">
        <v>45991.625</v>
      </c>
    </row>
    <row r="336">
      <c r="A336" s="5">
        <f>A335+1</f>
        <v/>
      </c>
      <c r="B336" s="3">
        <f>-SUMIFS(df_extrato_zig!G:G,df_extrato_zig!E:E,Conciliacao!A336,df_extrato_zig!D:D,"Saque")-SUMIFS(df_extrato_zig!G:G,df_extrato_zig!E:E,Conciliacao!A336,df_extrato_zig!D:D,"Antecipação")</f>
        <v/>
      </c>
      <c r="C336" s="3">
        <f>SUMIFS(df_extrato_zig!E:E,df_extrato_zig!L:L,Conciliacao!A336,df_extrato_zig!F:F,"DINHEIRO")</f>
        <v/>
      </c>
      <c r="D336" s="3">
        <f>SUMIFS(view_parc_agrup!H:H,view_parc_agrup!G:G,Conciliacao!A336)</f>
        <v/>
      </c>
      <c r="E336" s="3">
        <f>SUMIFS(df_eventos!F:F,df_eventos!H:H,Conciliacao!A336)</f>
        <v/>
      </c>
      <c r="F336" s="3">
        <f>SUMIFS(df_mutuos!M:M,df_mutuos!B:B,Conciliacao!A336)</f>
        <v/>
      </c>
      <c r="G336" s="6">
        <f>SUMIFS(df_bloqueios_judiciais!G:G,df_bloqueios_judiciais!D:D,Conciliacao!A336,df_bloqueios_judiciais!G:G,"&gt;0")</f>
        <v/>
      </c>
      <c r="H336" s="7">
        <f>SUMIFS(df_extratos!I:I,df_extratos!F:F,Conciliacao!BE336,df_extratos!G:G,"CREDITO")+SUMIFS(df_extratos!I:I,df_extratos!F:F,Conciliacao!A336,df_extratos!G:G,"CREDITO")+SUMIFS(df_extratos!I:I,df_extratos!F:F,Conciliacao!BF336,df_extratos!G:G,"CREDITO")+SUMIFS(df_extratos!I:I,df_extratos!F:F,Conciliacao!BG336,df_extratos!G:G,"CREDITO")+SUMIFS(df_extratos!I:I,df_extratos!F:F,Conciliacao!BH336,df_extratos!G:G,"CREDITO")</f>
        <v/>
      </c>
      <c r="I336" s="9">
        <f>H336-SUM(B336:G336)</f>
        <v/>
      </c>
      <c r="J336" s="4">
        <f>SUMIFS(df_blueme_sem_parcelamento!E:E,df_blueme_sem_parcelamento!H:H,Conciliacao!A336)*(-1)</f>
        <v/>
      </c>
      <c r="K336" s="4">
        <f>SUMIFS(df_blueme_com_parcelamento!J:J,df_blueme_com_parcelamento!M:M,Conciliacao!A336)*(-1)</f>
        <v/>
      </c>
      <c r="L336" s="4">
        <f>SUMIFS(df_mutuos!N:N,df_mutuos!B:B,Conciliacao!A336)*(-1)</f>
        <v/>
      </c>
      <c r="M336" s="8">
        <f>SUMIFS(df_bloqueios_judiciais!G:G,df_bloqueios_judiciais!D:D,Conciliacao!A336,df_bloqueios_judiciais!G:G,"&lt;0")</f>
        <v/>
      </c>
      <c r="N336" s="10">
        <f>SUMIFS(df_extratos!I:I,df_extratos!F:F,Conciliacao!BE336,df_extratos!G:G,"DEBITO")+SUMIFS(df_extratos!I:I,df_extratos!F:F,Conciliacao!A336,df_extratos!G:G,"DEBITO")+SUMIFS(df_extratos!I:I,df_extratos!F:F,Conciliacao!BF336,df_extratos!G:G,"DEBITO")+SUMIFS(df_extratos!I:I,df_extratos!F:F,Conciliacao!BG336,df_extratos!G:G,"DEBITO")+SUMIFS(df_extratos!I:I,df_extratos!F:F,Conciliacao!BH336,df_extratos!G:G,"DEBITO")</f>
        <v/>
      </c>
      <c r="O336" s="11">
        <f>N336-SUM(J336:M336)</f>
        <v/>
      </c>
      <c r="P336" s="25">
        <f>SUMIFS(df_ajustes_conciliaco!D:D,df_ajustes_conciliaco!C:C,Conciliacao!A336)</f>
        <v/>
      </c>
      <c r="Q336" s="22">
        <f>O336+I336-P336</f>
        <v/>
      </c>
      <c r="BE336" s="20" t="n">
        <v>45992.5</v>
      </c>
      <c r="BF336" s="20" t="n">
        <v>45992.125</v>
      </c>
      <c r="BG336" s="20" t="n">
        <v>45992.54166666666</v>
      </c>
      <c r="BH336" s="20" t="n">
        <v>45992.625</v>
      </c>
    </row>
    <row r="337">
      <c r="A337" s="5">
        <f>A336+1</f>
        <v/>
      </c>
      <c r="B337" s="3">
        <f>-SUMIFS(df_extrato_zig!G:G,df_extrato_zig!E:E,Conciliacao!A337,df_extrato_zig!D:D,"Saque")-SUMIFS(df_extrato_zig!G:G,df_extrato_zig!E:E,Conciliacao!A337,df_extrato_zig!D:D,"Antecipação")</f>
        <v/>
      </c>
      <c r="C337" s="3">
        <f>SUMIFS(df_extrato_zig!E:E,df_extrato_zig!L:L,Conciliacao!A337,df_extrato_zig!F:F,"DINHEIRO")</f>
        <v/>
      </c>
      <c r="D337" s="3">
        <f>SUMIFS(view_parc_agrup!H:H,view_parc_agrup!G:G,Conciliacao!A337)</f>
        <v/>
      </c>
      <c r="E337" s="3">
        <f>SUMIFS(df_eventos!F:F,df_eventos!H:H,Conciliacao!A337)</f>
        <v/>
      </c>
      <c r="F337" s="3">
        <f>SUMIFS(df_mutuos!M:M,df_mutuos!B:B,Conciliacao!A337)</f>
        <v/>
      </c>
      <c r="G337" s="6">
        <f>SUMIFS(df_bloqueios_judiciais!G:G,df_bloqueios_judiciais!D:D,Conciliacao!A337,df_bloqueios_judiciais!G:G,"&gt;0")</f>
        <v/>
      </c>
      <c r="H337" s="7">
        <f>SUMIFS(df_extratos!I:I,df_extratos!F:F,Conciliacao!BE337,df_extratos!G:G,"CREDITO")+SUMIFS(df_extratos!I:I,df_extratos!F:F,Conciliacao!A337,df_extratos!G:G,"CREDITO")+SUMIFS(df_extratos!I:I,df_extratos!F:F,Conciliacao!BF337,df_extratos!G:G,"CREDITO")+SUMIFS(df_extratos!I:I,df_extratos!F:F,Conciliacao!BG337,df_extratos!G:G,"CREDITO")+SUMIFS(df_extratos!I:I,df_extratos!F:F,Conciliacao!BH337,df_extratos!G:G,"CREDITO")</f>
        <v/>
      </c>
      <c r="I337" s="9">
        <f>H337-SUM(B337:G337)</f>
        <v/>
      </c>
      <c r="J337" s="4">
        <f>SUMIFS(df_blueme_sem_parcelamento!E:E,df_blueme_sem_parcelamento!H:H,Conciliacao!A337)*(-1)</f>
        <v/>
      </c>
      <c r="K337" s="4">
        <f>SUMIFS(df_blueme_com_parcelamento!J:J,df_blueme_com_parcelamento!M:M,Conciliacao!A337)*(-1)</f>
        <v/>
      </c>
      <c r="L337" s="4">
        <f>SUMIFS(df_mutuos!N:N,df_mutuos!B:B,Conciliacao!A337)*(-1)</f>
        <v/>
      </c>
      <c r="M337" s="8">
        <f>SUMIFS(df_bloqueios_judiciais!G:G,df_bloqueios_judiciais!D:D,Conciliacao!A337,df_bloqueios_judiciais!G:G,"&lt;0")</f>
        <v/>
      </c>
      <c r="N337" s="10">
        <f>SUMIFS(df_extratos!I:I,df_extratos!F:F,Conciliacao!BE337,df_extratos!G:G,"DEBITO")+SUMIFS(df_extratos!I:I,df_extratos!F:F,Conciliacao!A337,df_extratos!G:G,"DEBITO")+SUMIFS(df_extratos!I:I,df_extratos!F:F,Conciliacao!BF337,df_extratos!G:G,"DEBITO")+SUMIFS(df_extratos!I:I,df_extratos!F:F,Conciliacao!BG337,df_extratos!G:G,"DEBITO")+SUMIFS(df_extratos!I:I,df_extratos!F:F,Conciliacao!BH337,df_extratos!G:G,"DEBITO")</f>
        <v/>
      </c>
      <c r="O337" s="11">
        <f>N337-SUM(J337:M337)</f>
        <v/>
      </c>
      <c r="P337" s="25">
        <f>SUMIFS(df_ajustes_conciliaco!D:D,df_ajustes_conciliaco!C:C,Conciliacao!A337)</f>
        <v/>
      </c>
      <c r="Q337" s="22">
        <f>O337+I337-P337</f>
        <v/>
      </c>
      <c r="BE337" s="20" t="n">
        <v>45993.5</v>
      </c>
      <c r="BF337" s="20" t="n">
        <v>45993.125</v>
      </c>
      <c r="BG337" s="20" t="n">
        <v>45993.54166666666</v>
      </c>
      <c r="BH337" s="20" t="n">
        <v>45993.625</v>
      </c>
    </row>
    <row r="338">
      <c r="A338" s="5">
        <f>A337+1</f>
        <v/>
      </c>
      <c r="B338" s="3">
        <f>-SUMIFS(df_extrato_zig!G:G,df_extrato_zig!E:E,Conciliacao!A338,df_extrato_zig!D:D,"Saque")-SUMIFS(df_extrato_zig!G:G,df_extrato_zig!E:E,Conciliacao!A338,df_extrato_zig!D:D,"Antecipação")</f>
        <v/>
      </c>
      <c r="C338" s="3">
        <f>SUMIFS(df_extrato_zig!E:E,df_extrato_zig!L:L,Conciliacao!A338,df_extrato_zig!F:F,"DINHEIRO")</f>
        <v/>
      </c>
      <c r="D338" s="3">
        <f>SUMIFS(view_parc_agrup!H:H,view_parc_agrup!G:G,Conciliacao!A338)</f>
        <v/>
      </c>
      <c r="E338" s="3">
        <f>SUMIFS(df_eventos!F:F,df_eventos!H:H,Conciliacao!A338)</f>
        <v/>
      </c>
      <c r="F338" s="3">
        <f>SUMIFS(df_mutuos!M:M,df_mutuos!B:B,Conciliacao!A338)</f>
        <v/>
      </c>
      <c r="G338" s="6">
        <f>SUMIFS(df_bloqueios_judiciais!G:G,df_bloqueios_judiciais!D:D,Conciliacao!A338,df_bloqueios_judiciais!G:G,"&gt;0")</f>
        <v/>
      </c>
      <c r="H338" s="7">
        <f>SUMIFS(df_extratos!I:I,df_extratos!F:F,Conciliacao!BE338,df_extratos!G:G,"CREDITO")+SUMIFS(df_extratos!I:I,df_extratos!F:F,Conciliacao!A338,df_extratos!G:G,"CREDITO")+SUMIFS(df_extratos!I:I,df_extratos!F:F,Conciliacao!BF338,df_extratos!G:G,"CREDITO")+SUMIFS(df_extratos!I:I,df_extratos!F:F,Conciliacao!BG338,df_extratos!G:G,"CREDITO")+SUMIFS(df_extratos!I:I,df_extratos!F:F,Conciliacao!BH338,df_extratos!G:G,"CREDITO")</f>
        <v/>
      </c>
      <c r="I338" s="9">
        <f>H338-SUM(B338:G338)</f>
        <v/>
      </c>
      <c r="J338" s="4">
        <f>SUMIFS(df_blueme_sem_parcelamento!E:E,df_blueme_sem_parcelamento!H:H,Conciliacao!A338)*(-1)</f>
        <v/>
      </c>
      <c r="K338" s="4">
        <f>SUMIFS(df_blueme_com_parcelamento!J:J,df_blueme_com_parcelamento!M:M,Conciliacao!A338)*(-1)</f>
        <v/>
      </c>
      <c r="L338" s="4">
        <f>SUMIFS(df_mutuos!N:N,df_mutuos!B:B,Conciliacao!A338)*(-1)</f>
        <v/>
      </c>
      <c r="M338" s="8">
        <f>SUMIFS(df_bloqueios_judiciais!G:G,df_bloqueios_judiciais!D:D,Conciliacao!A338,df_bloqueios_judiciais!G:G,"&lt;0")</f>
        <v/>
      </c>
      <c r="N338" s="10">
        <f>SUMIFS(df_extratos!I:I,df_extratos!F:F,Conciliacao!BE338,df_extratos!G:G,"DEBITO")+SUMIFS(df_extratos!I:I,df_extratos!F:F,Conciliacao!A338,df_extratos!G:G,"DEBITO")+SUMIFS(df_extratos!I:I,df_extratos!F:F,Conciliacao!BF338,df_extratos!G:G,"DEBITO")+SUMIFS(df_extratos!I:I,df_extratos!F:F,Conciliacao!BG338,df_extratos!G:G,"DEBITO")+SUMIFS(df_extratos!I:I,df_extratos!F:F,Conciliacao!BH338,df_extratos!G:G,"DEBITO")</f>
        <v/>
      </c>
      <c r="O338" s="11">
        <f>N338-SUM(J338:M338)</f>
        <v/>
      </c>
      <c r="P338" s="25">
        <f>SUMIFS(df_ajustes_conciliaco!D:D,df_ajustes_conciliaco!C:C,Conciliacao!A338)</f>
        <v/>
      </c>
      <c r="Q338" s="22">
        <f>O338+I338-P338</f>
        <v/>
      </c>
      <c r="BE338" s="20" t="n">
        <v>45994.5</v>
      </c>
      <c r="BF338" s="20" t="n">
        <v>45994.125</v>
      </c>
      <c r="BG338" s="20" t="n">
        <v>45994.54166666666</v>
      </c>
      <c r="BH338" s="20" t="n">
        <v>45994.625</v>
      </c>
    </row>
    <row r="339">
      <c r="A339" s="5">
        <f>A338+1</f>
        <v/>
      </c>
      <c r="B339" s="3">
        <f>-SUMIFS(df_extrato_zig!G:G,df_extrato_zig!E:E,Conciliacao!A339,df_extrato_zig!D:D,"Saque")-SUMIFS(df_extrato_zig!G:G,df_extrato_zig!E:E,Conciliacao!A339,df_extrato_zig!D:D,"Antecipação")</f>
        <v/>
      </c>
      <c r="C339" s="3">
        <f>SUMIFS(df_extrato_zig!E:E,df_extrato_zig!L:L,Conciliacao!A339,df_extrato_zig!F:F,"DINHEIRO")</f>
        <v/>
      </c>
      <c r="D339" s="3">
        <f>SUMIFS(view_parc_agrup!H:H,view_parc_agrup!G:G,Conciliacao!A339)</f>
        <v/>
      </c>
      <c r="E339" s="3">
        <f>SUMIFS(df_eventos!F:F,df_eventos!H:H,Conciliacao!A339)</f>
        <v/>
      </c>
      <c r="F339" s="3">
        <f>SUMIFS(df_mutuos!M:M,df_mutuos!B:B,Conciliacao!A339)</f>
        <v/>
      </c>
      <c r="G339" s="6">
        <f>SUMIFS(df_bloqueios_judiciais!G:G,df_bloqueios_judiciais!D:D,Conciliacao!A339,df_bloqueios_judiciais!G:G,"&gt;0")</f>
        <v/>
      </c>
      <c r="H339" s="7">
        <f>SUMIFS(df_extratos!I:I,df_extratos!F:F,Conciliacao!BE339,df_extratos!G:G,"CREDITO")+SUMIFS(df_extratos!I:I,df_extratos!F:F,Conciliacao!A339,df_extratos!G:G,"CREDITO")+SUMIFS(df_extratos!I:I,df_extratos!F:F,Conciliacao!BF339,df_extratos!G:G,"CREDITO")+SUMIFS(df_extratos!I:I,df_extratos!F:F,Conciliacao!BG339,df_extratos!G:G,"CREDITO")+SUMIFS(df_extratos!I:I,df_extratos!F:F,Conciliacao!BH339,df_extratos!G:G,"CREDITO")</f>
        <v/>
      </c>
      <c r="I339" s="9">
        <f>H339-SUM(B339:G339)</f>
        <v/>
      </c>
      <c r="J339" s="4">
        <f>SUMIFS(df_blueme_sem_parcelamento!E:E,df_blueme_sem_parcelamento!H:H,Conciliacao!A339)*(-1)</f>
        <v/>
      </c>
      <c r="K339" s="4">
        <f>SUMIFS(df_blueme_com_parcelamento!J:J,df_blueme_com_parcelamento!M:M,Conciliacao!A339)*(-1)</f>
        <v/>
      </c>
      <c r="L339" s="4">
        <f>SUMIFS(df_mutuos!N:N,df_mutuos!B:B,Conciliacao!A339)*(-1)</f>
        <v/>
      </c>
      <c r="M339" s="8">
        <f>SUMIFS(df_bloqueios_judiciais!G:G,df_bloqueios_judiciais!D:D,Conciliacao!A339,df_bloqueios_judiciais!G:G,"&lt;0")</f>
        <v/>
      </c>
      <c r="N339" s="10">
        <f>SUMIFS(df_extratos!I:I,df_extratos!F:F,Conciliacao!BE339,df_extratos!G:G,"DEBITO")+SUMIFS(df_extratos!I:I,df_extratos!F:F,Conciliacao!A339,df_extratos!G:G,"DEBITO")+SUMIFS(df_extratos!I:I,df_extratos!F:F,Conciliacao!BF339,df_extratos!G:G,"DEBITO")+SUMIFS(df_extratos!I:I,df_extratos!F:F,Conciliacao!BG339,df_extratos!G:G,"DEBITO")+SUMIFS(df_extratos!I:I,df_extratos!F:F,Conciliacao!BH339,df_extratos!G:G,"DEBITO")</f>
        <v/>
      </c>
      <c r="O339" s="11">
        <f>N339-SUM(J339:M339)</f>
        <v/>
      </c>
      <c r="P339" s="25">
        <f>SUMIFS(df_ajustes_conciliaco!D:D,df_ajustes_conciliaco!C:C,Conciliacao!A339)</f>
        <v/>
      </c>
      <c r="Q339" s="22">
        <f>O339+I339-P339</f>
        <v/>
      </c>
      <c r="BE339" s="20" t="n">
        <v>45995.5</v>
      </c>
      <c r="BF339" s="20" t="n">
        <v>45995.125</v>
      </c>
      <c r="BG339" s="20" t="n">
        <v>45995.54166666666</v>
      </c>
      <c r="BH339" s="20" t="n">
        <v>45995.625</v>
      </c>
    </row>
    <row r="340">
      <c r="A340" s="5">
        <f>A339+1</f>
        <v/>
      </c>
      <c r="B340" s="3">
        <f>-SUMIFS(df_extrato_zig!G:G,df_extrato_zig!E:E,Conciliacao!A340,df_extrato_zig!D:D,"Saque")-SUMIFS(df_extrato_zig!G:G,df_extrato_zig!E:E,Conciliacao!A340,df_extrato_zig!D:D,"Antecipação")</f>
        <v/>
      </c>
      <c r="C340" s="3">
        <f>SUMIFS(df_extrato_zig!E:E,df_extrato_zig!L:L,Conciliacao!A340,df_extrato_zig!F:F,"DINHEIRO")</f>
        <v/>
      </c>
      <c r="D340" s="3">
        <f>SUMIFS(view_parc_agrup!H:H,view_parc_agrup!G:G,Conciliacao!A340)</f>
        <v/>
      </c>
      <c r="E340" s="3">
        <f>SUMIFS(df_eventos!F:F,df_eventos!H:H,Conciliacao!A340)</f>
        <v/>
      </c>
      <c r="F340" s="3">
        <f>SUMIFS(df_mutuos!M:M,df_mutuos!B:B,Conciliacao!A340)</f>
        <v/>
      </c>
      <c r="G340" s="6">
        <f>SUMIFS(df_bloqueios_judiciais!G:G,df_bloqueios_judiciais!D:D,Conciliacao!A340,df_bloqueios_judiciais!G:G,"&gt;0")</f>
        <v/>
      </c>
      <c r="H340" s="7">
        <f>SUMIFS(df_extratos!I:I,df_extratos!F:F,Conciliacao!BE340,df_extratos!G:G,"CREDITO")+SUMIFS(df_extratos!I:I,df_extratos!F:F,Conciliacao!A340,df_extratos!G:G,"CREDITO")+SUMIFS(df_extratos!I:I,df_extratos!F:F,Conciliacao!BF340,df_extratos!G:G,"CREDITO")+SUMIFS(df_extratos!I:I,df_extratos!F:F,Conciliacao!BG340,df_extratos!G:G,"CREDITO")+SUMIFS(df_extratos!I:I,df_extratos!F:F,Conciliacao!BH340,df_extratos!G:G,"CREDITO")</f>
        <v/>
      </c>
      <c r="I340" s="9">
        <f>H340-SUM(B340:G340)</f>
        <v/>
      </c>
      <c r="J340" s="4">
        <f>SUMIFS(df_blueme_sem_parcelamento!E:E,df_blueme_sem_parcelamento!H:H,Conciliacao!A340)*(-1)</f>
        <v/>
      </c>
      <c r="K340" s="4">
        <f>SUMIFS(df_blueme_com_parcelamento!J:J,df_blueme_com_parcelamento!M:M,Conciliacao!A340)*(-1)</f>
        <v/>
      </c>
      <c r="L340" s="4">
        <f>SUMIFS(df_mutuos!N:N,df_mutuos!B:B,Conciliacao!A340)*(-1)</f>
        <v/>
      </c>
      <c r="M340" s="8">
        <f>SUMIFS(df_bloqueios_judiciais!G:G,df_bloqueios_judiciais!D:D,Conciliacao!A340,df_bloqueios_judiciais!G:G,"&lt;0")</f>
        <v/>
      </c>
      <c r="N340" s="10">
        <f>SUMIFS(df_extratos!I:I,df_extratos!F:F,Conciliacao!BE340,df_extratos!G:G,"DEBITO")+SUMIFS(df_extratos!I:I,df_extratos!F:F,Conciliacao!A340,df_extratos!G:G,"DEBITO")+SUMIFS(df_extratos!I:I,df_extratos!F:F,Conciliacao!BF340,df_extratos!G:G,"DEBITO")+SUMIFS(df_extratos!I:I,df_extratos!F:F,Conciliacao!BG340,df_extratos!G:G,"DEBITO")+SUMIFS(df_extratos!I:I,df_extratos!F:F,Conciliacao!BH340,df_extratos!G:G,"DEBITO")</f>
        <v/>
      </c>
      <c r="O340" s="11">
        <f>N340-SUM(J340:M340)</f>
        <v/>
      </c>
      <c r="P340" s="25">
        <f>SUMIFS(df_ajustes_conciliaco!D:D,df_ajustes_conciliaco!C:C,Conciliacao!A340)</f>
        <v/>
      </c>
      <c r="Q340" s="22">
        <f>O340+I340-P340</f>
        <v/>
      </c>
      <c r="BE340" s="20" t="n">
        <v>45996.5</v>
      </c>
      <c r="BF340" s="20" t="n">
        <v>45996.125</v>
      </c>
      <c r="BG340" s="20" t="n">
        <v>45996.54166666666</v>
      </c>
      <c r="BH340" s="20" t="n">
        <v>45996.625</v>
      </c>
    </row>
    <row r="341">
      <c r="A341" s="5">
        <f>A340+1</f>
        <v/>
      </c>
      <c r="B341" s="3">
        <f>-SUMIFS(df_extrato_zig!G:G,df_extrato_zig!E:E,Conciliacao!A341,df_extrato_zig!D:D,"Saque")-SUMIFS(df_extrato_zig!G:G,df_extrato_zig!E:E,Conciliacao!A341,df_extrato_zig!D:D,"Antecipação")</f>
        <v/>
      </c>
      <c r="C341" s="3">
        <f>SUMIFS(df_extrato_zig!E:E,df_extrato_zig!L:L,Conciliacao!A341,df_extrato_zig!F:F,"DINHEIRO")</f>
        <v/>
      </c>
      <c r="D341" s="3">
        <f>SUMIFS(view_parc_agrup!H:H,view_parc_agrup!G:G,Conciliacao!A341)</f>
        <v/>
      </c>
      <c r="E341" s="3">
        <f>SUMIFS(df_eventos!F:F,df_eventos!H:H,Conciliacao!A341)</f>
        <v/>
      </c>
      <c r="F341" s="3">
        <f>SUMIFS(df_mutuos!M:M,df_mutuos!B:B,Conciliacao!A341)</f>
        <v/>
      </c>
      <c r="G341" s="6">
        <f>SUMIFS(df_bloqueios_judiciais!G:G,df_bloqueios_judiciais!D:D,Conciliacao!A341,df_bloqueios_judiciais!G:G,"&gt;0")</f>
        <v/>
      </c>
      <c r="H341" s="7">
        <f>SUMIFS(df_extratos!I:I,df_extratos!F:F,Conciliacao!BE341,df_extratos!G:G,"CREDITO")+SUMIFS(df_extratos!I:I,df_extratos!F:F,Conciliacao!A341,df_extratos!G:G,"CREDITO")+SUMIFS(df_extratos!I:I,df_extratos!F:F,Conciliacao!BF341,df_extratos!G:G,"CREDITO")+SUMIFS(df_extratos!I:I,df_extratos!F:F,Conciliacao!BG341,df_extratos!G:G,"CREDITO")+SUMIFS(df_extratos!I:I,df_extratos!F:F,Conciliacao!BH341,df_extratos!G:G,"CREDITO")</f>
        <v/>
      </c>
      <c r="I341" s="9">
        <f>H341-SUM(B341:G341)</f>
        <v/>
      </c>
      <c r="J341" s="4">
        <f>SUMIFS(df_blueme_sem_parcelamento!E:E,df_blueme_sem_parcelamento!H:H,Conciliacao!A341)*(-1)</f>
        <v/>
      </c>
      <c r="K341" s="4">
        <f>SUMIFS(df_blueme_com_parcelamento!J:J,df_blueme_com_parcelamento!M:M,Conciliacao!A341)*(-1)</f>
        <v/>
      </c>
      <c r="L341" s="4">
        <f>SUMIFS(df_mutuos!N:N,df_mutuos!B:B,Conciliacao!A341)*(-1)</f>
        <v/>
      </c>
      <c r="M341" s="8">
        <f>SUMIFS(df_bloqueios_judiciais!G:G,df_bloqueios_judiciais!D:D,Conciliacao!A341,df_bloqueios_judiciais!G:G,"&lt;0")</f>
        <v/>
      </c>
      <c r="N341" s="10">
        <f>SUMIFS(df_extratos!I:I,df_extratos!F:F,Conciliacao!BE341,df_extratos!G:G,"DEBITO")+SUMIFS(df_extratos!I:I,df_extratos!F:F,Conciliacao!A341,df_extratos!G:G,"DEBITO")+SUMIFS(df_extratos!I:I,df_extratos!F:F,Conciliacao!BF341,df_extratos!G:G,"DEBITO")+SUMIFS(df_extratos!I:I,df_extratos!F:F,Conciliacao!BG341,df_extratos!G:G,"DEBITO")+SUMIFS(df_extratos!I:I,df_extratos!F:F,Conciliacao!BH341,df_extratos!G:G,"DEBITO")</f>
        <v/>
      </c>
      <c r="O341" s="11">
        <f>N341-SUM(J341:M341)</f>
        <v/>
      </c>
      <c r="P341" s="25">
        <f>SUMIFS(df_ajustes_conciliaco!D:D,df_ajustes_conciliaco!C:C,Conciliacao!A341)</f>
        <v/>
      </c>
      <c r="Q341" s="22">
        <f>O341+I341-P341</f>
        <v/>
      </c>
      <c r="BE341" s="20" t="n">
        <v>45997.5</v>
      </c>
      <c r="BF341" s="20" t="n">
        <v>45997.125</v>
      </c>
      <c r="BG341" s="20" t="n">
        <v>45997.54166666666</v>
      </c>
      <c r="BH341" s="20" t="n">
        <v>45997.625</v>
      </c>
    </row>
    <row r="342">
      <c r="A342" s="5">
        <f>A341+1</f>
        <v/>
      </c>
      <c r="B342" s="3">
        <f>-SUMIFS(df_extrato_zig!G:G,df_extrato_zig!E:E,Conciliacao!A342,df_extrato_zig!D:D,"Saque")-SUMIFS(df_extrato_zig!G:G,df_extrato_zig!E:E,Conciliacao!A342,df_extrato_zig!D:D,"Antecipação")</f>
        <v/>
      </c>
      <c r="C342" s="3">
        <f>SUMIFS(df_extrato_zig!E:E,df_extrato_zig!L:L,Conciliacao!A342,df_extrato_zig!F:F,"DINHEIRO")</f>
        <v/>
      </c>
      <c r="D342" s="3">
        <f>SUMIFS(view_parc_agrup!H:H,view_parc_agrup!G:G,Conciliacao!A342)</f>
        <v/>
      </c>
      <c r="E342" s="3">
        <f>SUMIFS(df_eventos!F:F,df_eventos!H:H,Conciliacao!A342)</f>
        <v/>
      </c>
      <c r="F342" s="3">
        <f>SUMIFS(df_mutuos!M:M,df_mutuos!B:B,Conciliacao!A342)</f>
        <v/>
      </c>
      <c r="G342" s="6">
        <f>SUMIFS(df_bloqueios_judiciais!G:G,df_bloqueios_judiciais!D:D,Conciliacao!A342,df_bloqueios_judiciais!G:G,"&gt;0")</f>
        <v/>
      </c>
      <c r="H342" s="7">
        <f>SUMIFS(df_extratos!I:I,df_extratos!F:F,Conciliacao!BE342,df_extratos!G:G,"CREDITO")+SUMIFS(df_extratos!I:I,df_extratos!F:F,Conciliacao!A342,df_extratos!G:G,"CREDITO")+SUMIFS(df_extratos!I:I,df_extratos!F:F,Conciliacao!BF342,df_extratos!G:G,"CREDITO")+SUMIFS(df_extratos!I:I,df_extratos!F:F,Conciliacao!BG342,df_extratos!G:G,"CREDITO")+SUMIFS(df_extratos!I:I,df_extratos!F:F,Conciliacao!BH342,df_extratos!G:G,"CREDITO")</f>
        <v/>
      </c>
      <c r="I342" s="9">
        <f>H342-SUM(B342:G342)</f>
        <v/>
      </c>
      <c r="J342" s="4">
        <f>SUMIFS(df_blueme_sem_parcelamento!E:E,df_blueme_sem_parcelamento!H:H,Conciliacao!A342)*(-1)</f>
        <v/>
      </c>
      <c r="K342" s="4">
        <f>SUMIFS(df_blueme_com_parcelamento!J:J,df_blueme_com_parcelamento!M:M,Conciliacao!A342)*(-1)</f>
        <v/>
      </c>
      <c r="L342" s="4">
        <f>SUMIFS(df_mutuos!N:N,df_mutuos!B:B,Conciliacao!A342)*(-1)</f>
        <v/>
      </c>
      <c r="M342" s="8">
        <f>SUMIFS(df_bloqueios_judiciais!G:G,df_bloqueios_judiciais!D:D,Conciliacao!A342,df_bloqueios_judiciais!G:G,"&lt;0")</f>
        <v/>
      </c>
      <c r="N342" s="10">
        <f>SUMIFS(df_extratos!I:I,df_extratos!F:F,Conciliacao!BE342,df_extratos!G:G,"DEBITO")+SUMIFS(df_extratos!I:I,df_extratos!F:F,Conciliacao!A342,df_extratos!G:G,"DEBITO")+SUMIFS(df_extratos!I:I,df_extratos!F:F,Conciliacao!BF342,df_extratos!G:G,"DEBITO")+SUMIFS(df_extratos!I:I,df_extratos!F:F,Conciliacao!BG342,df_extratos!G:G,"DEBITO")+SUMIFS(df_extratos!I:I,df_extratos!F:F,Conciliacao!BH342,df_extratos!G:G,"DEBITO")</f>
        <v/>
      </c>
      <c r="O342" s="11">
        <f>N342-SUM(J342:M342)</f>
        <v/>
      </c>
      <c r="P342" s="25">
        <f>SUMIFS(df_ajustes_conciliaco!D:D,df_ajustes_conciliaco!C:C,Conciliacao!A342)</f>
        <v/>
      </c>
      <c r="Q342" s="22">
        <f>O342+I342-P342</f>
        <v/>
      </c>
      <c r="BE342" s="20" t="n">
        <v>45998.5</v>
      </c>
      <c r="BF342" s="20" t="n">
        <v>45998.125</v>
      </c>
      <c r="BG342" s="20" t="n">
        <v>45998.54166666666</v>
      </c>
      <c r="BH342" s="20" t="n">
        <v>45998.625</v>
      </c>
    </row>
    <row r="343">
      <c r="A343" s="5">
        <f>A342+1</f>
        <v/>
      </c>
      <c r="B343" s="3">
        <f>-SUMIFS(df_extrato_zig!G:G,df_extrato_zig!E:E,Conciliacao!A343,df_extrato_zig!D:D,"Saque")-SUMIFS(df_extrato_zig!G:G,df_extrato_zig!E:E,Conciliacao!A343,df_extrato_zig!D:D,"Antecipação")</f>
        <v/>
      </c>
      <c r="C343" s="3">
        <f>SUMIFS(df_extrato_zig!E:E,df_extrato_zig!L:L,Conciliacao!A343,df_extrato_zig!F:F,"DINHEIRO")</f>
        <v/>
      </c>
      <c r="D343" s="3">
        <f>SUMIFS(view_parc_agrup!H:H,view_parc_agrup!G:G,Conciliacao!A343)</f>
        <v/>
      </c>
      <c r="E343" s="3">
        <f>SUMIFS(df_eventos!F:F,df_eventos!H:H,Conciliacao!A343)</f>
        <v/>
      </c>
      <c r="F343" s="3">
        <f>SUMIFS(df_mutuos!M:M,df_mutuos!B:B,Conciliacao!A343)</f>
        <v/>
      </c>
      <c r="G343" s="6">
        <f>SUMIFS(df_bloqueios_judiciais!G:G,df_bloqueios_judiciais!D:D,Conciliacao!A343,df_bloqueios_judiciais!G:G,"&gt;0")</f>
        <v/>
      </c>
      <c r="H343" s="7">
        <f>SUMIFS(df_extratos!I:I,df_extratos!F:F,Conciliacao!BE343,df_extratos!G:G,"CREDITO")+SUMIFS(df_extratos!I:I,df_extratos!F:F,Conciliacao!A343,df_extratos!G:G,"CREDITO")+SUMIFS(df_extratos!I:I,df_extratos!F:F,Conciliacao!BF343,df_extratos!G:G,"CREDITO")+SUMIFS(df_extratos!I:I,df_extratos!F:F,Conciliacao!BG343,df_extratos!G:G,"CREDITO")+SUMIFS(df_extratos!I:I,df_extratos!F:F,Conciliacao!BH343,df_extratos!G:G,"CREDITO")</f>
        <v/>
      </c>
      <c r="I343" s="9">
        <f>H343-SUM(B343:G343)</f>
        <v/>
      </c>
      <c r="J343" s="4">
        <f>SUMIFS(df_blueme_sem_parcelamento!E:E,df_blueme_sem_parcelamento!H:H,Conciliacao!A343)*(-1)</f>
        <v/>
      </c>
      <c r="K343" s="4">
        <f>SUMIFS(df_blueme_com_parcelamento!J:J,df_blueme_com_parcelamento!M:M,Conciliacao!A343)*(-1)</f>
        <v/>
      </c>
      <c r="L343" s="4">
        <f>SUMIFS(df_mutuos!N:N,df_mutuos!B:B,Conciliacao!A343)*(-1)</f>
        <v/>
      </c>
      <c r="M343" s="8">
        <f>SUMIFS(df_bloqueios_judiciais!G:G,df_bloqueios_judiciais!D:D,Conciliacao!A343,df_bloqueios_judiciais!G:G,"&lt;0")</f>
        <v/>
      </c>
      <c r="N343" s="10">
        <f>SUMIFS(df_extratos!I:I,df_extratos!F:F,Conciliacao!BE343,df_extratos!G:G,"DEBITO")+SUMIFS(df_extratos!I:I,df_extratos!F:F,Conciliacao!A343,df_extratos!G:G,"DEBITO")+SUMIFS(df_extratos!I:I,df_extratos!F:F,Conciliacao!BF343,df_extratos!G:G,"DEBITO")+SUMIFS(df_extratos!I:I,df_extratos!F:F,Conciliacao!BG343,df_extratos!G:G,"DEBITO")+SUMIFS(df_extratos!I:I,df_extratos!F:F,Conciliacao!BH343,df_extratos!G:G,"DEBITO")</f>
        <v/>
      </c>
      <c r="O343" s="11">
        <f>N343-SUM(J343:M343)</f>
        <v/>
      </c>
      <c r="P343" s="25">
        <f>SUMIFS(df_ajustes_conciliaco!D:D,df_ajustes_conciliaco!C:C,Conciliacao!A343)</f>
        <v/>
      </c>
      <c r="Q343" s="22">
        <f>O343+I343-P343</f>
        <v/>
      </c>
      <c r="BE343" s="20" t="n">
        <v>45999.5</v>
      </c>
      <c r="BF343" s="20" t="n">
        <v>45999.125</v>
      </c>
      <c r="BG343" s="20" t="n">
        <v>45999.54166666666</v>
      </c>
      <c r="BH343" s="20" t="n">
        <v>45999.625</v>
      </c>
    </row>
    <row r="344">
      <c r="A344" s="5">
        <f>A343+1</f>
        <v/>
      </c>
      <c r="B344" s="3">
        <f>-SUMIFS(df_extrato_zig!G:G,df_extrato_zig!E:E,Conciliacao!A344,df_extrato_zig!D:D,"Saque")-SUMIFS(df_extrato_zig!G:G,df_extrato_zig!E:E,Conciliacao!A344,df_extrato_zig!D:D,"Antecipação")</f>
        <v/>
      </c>
      <c r="C344" s="3">
        <f>SUMIFS(df_extrato_zig!E:E,df_extrato_zig!L:L,Conciliacao!A344,df_extrato_zig!F:F,"DINHEIRO")</f>
        <v/>
      </c>
      <c r="D344" s="3">
        <f>SUMIFS(view_parc_agrup!H:H,view_parc_agrup!G:G,Conciliacao!A344)</f>
        <v/>
      </c>
      <c r="E344" s="3">
        <f>SUMIFS(df_eventos!F:F,df_eventos!H:H,Conciliacao!A344)</f>
        <v/>
      </c>
      <c r="F344" s="3">
        <f>SUMIFS(df_mutuos!M:M,df_mutuos!B:B,Conciliacao!A344)</f>
        <v/>
      </c>
      <c r="G344" s="6">
        <f>SUMIFS(df_bloqueios_judiciais!G:G,df_bloqueios_judiciais!D:D,Conciliacao!A344,df_bloqueios_judiciais!G:G,"&gt;0")</f>
        <v/>
      </c>
      <c r="H344" s="7">
        <f>SUMIFS(df_extratos!I:I,df_extratos!F:F,Conciliacao!BE344,df_extratos!G:G,"CREDITO")+SUMIFS(df_extratos!I:I,df_extratos!F:F,Conciliacao!A344,df_extratos!G:G,"CREDITO")+SUMIFS(df_extratos!I:I,df_extratos!F:F,Conciliacao!BF344,df_extratos!G:G,"CREDITO")+SUMIFS(df_extratos!I:I,df_extratos!F:F,Conciliacao!BG344,df_extratos!G:G,"CREDITO")+SUMIFS(df_extratos!I:I,df_extratos!F:F,Conciliacao!BH344,df_extratos!G:G,"CREDITO")</f>
        <v/>
      </c>
      <c r="I344" s="9">
        <f>H344-SUM(B344:G344)</f>
        <v/>
      </c>
      <c r="J344" s="4">
        <f>SUMIFS(df_blueme_sem_parcelamento!E:E,df_blueme_sem_parcelamento!H:H,Conciliacao!A344)*(-1)</f>
        <v/>
      </c>
      <c r="K344" s="4">
        <f>SUMIFS(df_blueme_com_parcelamento!J:J,df_blueme_com_parcelamento!M:M,Conciliacao!A344)*(-1)</f>
        <v/>
      </c>
      <c r="L344" s="4">
        <f>SUMIFS(df_mutuos!N:N,df_mutuos!B:B,Conciliacao!A344)*(-1)</f>
        <v/>
      </c>
      <c r="M344" s="8">
        <f>SUMIFS(df_bloqueios_judiciais!G:G,df_bloqueios_judiciais!D:D,Conciliacao!A344,df_bloqueios_judiciais!G:G,"&lt;0")</f>
        <v/>
      </c>
      <c r="N344" s="10">
        <f>SUMIFS(df_extratos!I:I,df_extratos!F:F,Conciliacao!BE344,df_extratos!G:G,"DEBITO")+SUMIFS(df_extratos!I:I,df_extratos!F:F,Conciliacao!A344,df_extratos!G:G,"DEBITO")+SUMIFS(df_extratos!I:I,df_extratos!F:F,Conciliacao!BF344,df_extratos!G:G,"DEBITO")+SUMIFS(df_extratos!I:I,df_extratos!F:F,Conciliacao!BG344,df_extratos!G:G,"DEBITO")+SUMIFS(df_extratos!I:I,df_extratos!F:F,Conciliacao!BH344,df_extratos!G:G,"DEBITO")</f>
        <v/>
      </c>
      <c r="O344" s="11">
        <f>N344-SUM(J344:M344)</f>
        <v/>
      </c>
      <c r="P344" s="25">
        <f>SUMIFS(df_ajustes_conciliaco!D:D,df_ajustes_conciliaco!C:C,Conciliacao!A344)</f>
        <v/>
      </c>
      <c r="Q344" s="22">
        <f>O344+I344-P344</f>
        <v/>
      </c>
      <c r="BE344" s="20" t="n">
        <v>46000.5</v>
      </c>
      <c r="BF344" s="20" t="n">
        <v>46000.125</v>
      </c>
      <c r="BG344" s="20" t="n">
        <v>46000.54166666666</v>
      </c>
      <c r="BH344" s="20" t="n">
        <v>46000.625</v>
      </c>
    </row>
    <row r="345">
      <c r="A345" s="5">
        <f>A344+1</f>
        <v/>
      </c>
      <c r="B345" s="3">
        <f>-SUMIFS(df_extrato_zig!G:G,df_extrato_zig!E:E,Conciliacao!A345,df_extrato_zig!D:D,"Saque")-SUMIFS(df_extrato_zig!G:G,df_extrato_zig!E:E,Conciliacao!A345,df_extrato_zig!D:D,"Antecipação")</f>
        <v/>
      </c>
      <c r="C345" s="3">
        <f>SUMIFS(df_extrato_zig!E:E,df_extrato_zig!L:L,Conciliacao!A345,df_extrato_zig!F:F,"DINHEIRO")</f>
        <v/>
      </c>
      <c r="D345" s="3">
        <f>SUMIFS(view_parc_agrup!H:H,view_parc_agrup!G:G,Conciliacao!A345)</f>
        <v/>
      </c>
      <c r="E345" s="3">
        <f>SUMIFS(df_eventos!F:F,df_eventos!H:H,Conciliacao!A345)</f>
        <v/>
      </c>
      <c r="F345" s="3">
        <f>SUMIFS(df_mutuos!M:M,df_mutuos!B:B,Conciliacao!A345)</f>
        <v/>
      </c>
      <c r="G345" s="6">
        <f>SUMIFS(df_bloqueios_judiciais!G:G,df_bloqueios_judiciais!D:D,Conciliacao!A345,df_bloqueios_judiciais!G:G,"&gt;0")</f>
        <v/>
      </c>
      <c r="H345" s="7">
        <f>SUMIFS(df_extratos!I:I,df_extratos!F:F,Conciliacao!BE345,df_extratos!G:G,"CREDITO")+SUMIFS(df_extratos!I:I,df_extratos!F:F,Conciliacao!A345,df_extratos!G:G,"CREDITO")+SUMIFS(df_extratos!I:I,df_extratos!F:F,Conciliacao!BF345,df_extratos!G:G,"CREDITO")+SUMIFS(df_extratos!I:I,df_extratos!F:F,Conciliacao!BG345,df_extratos!G:G,"CREDITO")+SUMIFS(df_extratos!I:I,df_extratos!F:F,Conciliacao!BH345,df_extratos!G:G,"CREDITO")</f>
        <v/>
      </c>
      <c r="I345" s="9">
        <f>H345-SUM(B345:G345)</f>
        <v/>
      </c>
      <c r="J345" s="4">
        <f>SUMIFS(df_blueme_sem_parcelamento!E:E,df_blueme_sem_parcelamento!H:H,Conciliacao!A345)*(-1)</f>
        <v/>
      </c>
      <c r="K345" s="4">
        <f>SUMIFS(df_blueme_com_parcelamento!J:J,df_blueme_com_parcelamento!M:M,Conciliacao!A345)*(-1)</f>
        <v/>
      </c>
      <c r="L345" s="4">
        <f>SUMIFS(df_mutuos!N:N,df_mutuos!B:B,Conciliacao!A345)*(-1)</f>
        <v/>
      </c>
      <c r="M345" s="8">
        <f>SUMIFS(df_bloqueios_judiciais!G:G,df_bloqueios_judiciais!D:D,Conciliacao!A345,df_bloqueios_judiciais!G:G,"&lt;0")</f>
        <v/>
      </c>
      <c r="N345" s="10">
        <f>SUMIFS(df_extratos!I:I,df_extratos!F:F,Conciliacao!BE345,df_extratos!G:G,"DEBITO")+SUMIFS(df_extratos!I:I,df_extratos!F:F,Conciliacao!A345,df_extratos!G:G,"DEBITO")+SUMIFS(df_extratos!I:I,df_extratos!F:F,Conciliacao!BF345,df_extratos!G:G,"DEBITO")+SUMIFS(df_extratos!I:I,df_extratos!F:F,Conciliacao!BG345,df_extratos!G:G,"DEBITO")+SUMIFS(df_extratos!I:I,df_extratos!F:F,Conciliacao!BH345,df_extratos!G:G,"DEBITO")</f>
        <v/>
      </c>
      <c r="O345" s="11">
        <f>N345-SUM(J345:M345)</f>
        <v/>
      </c>
      <c r="P345" s="25">
        <f>SUMIFS(df_ajustes_conciliaco!D:D,df_ajustes_conciliaco!C:C,Conciliacao!A345)</f>
        <v/>
      </c>
      <c r="Q345" s="22">
        <f>O345+I345-P345</f>
        <v/>
      </c>
      <c r="BE345" s="20" t="n">
        <v>46001.5</v>
      </c>
      <c r="BF345" s="20" t="n">
        <v>46001.125</v>
      </c>
      <c r="BG345" s="20" t="n">
        <v>46001.54166666666</v>
      </c>
      <c r="BH345" s="20" t="n">
        <v>46001.625</v>
      </c>
    </row>
    <row r="346">
      <c r="A346" s="5">
        <f>A345+1</f>
        <v/>
      </c>
      <c r="B346" s="3">
        <f>-SUMIFS(df_extrato_zig!G:G,df_extrato_zig!E:E,Conciliacao!A346,df_extrato_zig!D:D,"Saque")-SUMIFS(df_extrato_zig!G:G,df_extrato_zig!E:E,Conciliacao!A346,df_extrato_zig!D:D,"Antecipação")</f>
        <v/>
      </c>
      <c r="C346" s="3">
        <f>SUMIFS(df_extrato_zig!E:E,df_extrato_zig!L:L,Conciliacao!A346,df_extrato_zig!F:F,"DINHEIRO")</f>
        <v/>
      </c>
      <c r="D346" s="3">
        <f>SUMIFS(view_parc_agrup!H:H,view_parc_agrup!G:G,Conciliacao!A346)</f>
        <v/>
      </c>
      <c r="E346" s="3">
        <f>SUMIFS(df_eventos!F:F,df_eventos!H:H,Conciliacao!A346)</f>
        <v/>
      </c>
      <c r="F346" s="3">
        <f>SUMIFS(df_mutuos!M:M,df_mutuos!B:B,Conciliacao!A346)</f>
        <v/>
      </c>
      <c r="G346" s="6">
        <f>SUMIFS(df_bloqueios_judiciais!G:G,df_bloqueios_judiciais!D:D,Conciliacao!A346,df_bloqueios_judiciais!G:G,"&gt;0")</f>
        <v/>
      </c>
      <c r="H346" s="7">
        <f>SUMIFS(df_extratos!I:I,df_extratos!F:F,Conciliacao!BE346,df_extratos!G:G,"CREDITO")+SUMIFS(df_extratos!I:I,df_extratos!F:F,Conciliacao!A346,df_extratos!G:G,"CREDITO")+SUMIFS(df_extratos!I:I,df_extratos!F:F,Conciliacao!BF346,df_extratos!G:G,"CREDITO")+SUMIFS(df_extratos!I:I,df_extratos!F:F,Conciliacao!BG346,df_extratos!G:G,"CREDITO")+SUMIFS(df_extratos!I:I,df_extratos!F:F,Conciliacao!BH346,df_extratos!G:G,"CREDITO")</f>
        <v/>
      </c>
      <c r="I346" s="9">
        <f>H346-SUM(B346:G346)</f>
        <v/>
      </c>
      <c r="J346" s="4">
        <f>SUMIFS(df_blueme_sem_parcelamento!E:E,df_blueme_sem_parcelamento!H:H,Conciliacao!A346)*(-1)</f>
        <v/>
      </c>
      <c r="K346" s="4">
        <f>SUMIFS(df_blueme_com_parcelamento!J:J,df_blueme_com_parcelamento!M:M,Conciliacao!A346)*(-1)</f>
        <v/>
      </c>
      <c r="L346" s="4">
        <f>SUMIFS(df_mutuos!N:N,df_mutuos!B:B,Conciliacao!A346)*(-1)</f>
        <v/>
      </c>
      <c r="M346" s="8">
        <f>SUMIFS(df_bloqueios_judiciais!G:G,df_bloqueios_judiciais!D:D,Conciliacao!A346,df_bloqueios_judiciais!G:G,"&lt;0")</f>
        <v/>
      </c>
      <c r="N346" s="10">
        <f>SUMIFS(df_extratos!I:I,df_extratos!F:F,Conciliacao!BE346,df_extratos!G:G,"DEBITO")+SUMIFS(df_extratos!I:I,df_extratos!F:F,Conciliacao!A346,df_extratos!G:G,"DEBITO")+SUMIFS(df_extratos!I:I,df_extratos!F:F,Conciliacao!BF346,df_extratos!G:G,"DEBITO")+SUMIFS(df_extratos!I:I,df_extratos!F:F,Conciliacao!BG346,df_extratos!G:G,"DEBITO")+SUMIFS(df_extratos!I:I,df_extratos!F:F,Conciliacao!BH346,df_extratos!G:G,"DEBITO")</f>
        <v/>
      </c>
      <c r="O346" s="11">
        <f>N346-SUM(J346:M346)</f>
        <v/>
      </c>
      <c r="P346" s="25">
        <f>SUMIFS(df_ajustes_conciliaco!D:D,df_ajustes_conciliaco!C:C,Conciliacao!A346)</f>
        <v/>
      </c>
      <c r="Q346" s="22">
        <f>O346+I346-P346</f>
        <v/>
      </c>
      <c r="BE346" s="20" t="n">
        <v>46002.5</v>
      </c>
      <c r="BF346" s="20" t="n">
        <v>46002.125</v>
      </c>
      <c r="BG346" s="20" t="n">
        <v>46002.54166666666</v>
      </c>
      <c r="BH346" s="20" t="n">
        <v>46002.625</v>
      </c>
    </row>
    <row r="347">
      <c r="A347" s="5">
        <f>A346+1</f>
        <v/>
      </c>
      <c r="B347" s="3">
        <f>-SUMIFS(df_extrato_zig!G:G,df_extrato_zig!E:E,Conciliacao!A347,df_extrato_zig!D:D,"Saque")-SUMIFS(df_extrato_zig!G:G,df_extrato_zig!E:E,Conciliacao!A347,df_extrato_zig!D:D,"Antecipação")</f>
        <v/>
      </c>
      <c r="C347" s="3">
        <f>SUMIFS(df_extrato_zig!E:E,df_extrato_zig!L:L,Conciliacao!A347,df_extrato_zig!F:F,"DINHEIRO")</f>
        <v/>
      </c>
      <c r="D347" s="3">
        <f>SUMIFS(view_parc_agrup!H:H,view_parc_agrup!G:G,Conciliacao!A347)</f>
        <v/>
      </c>
      <c r="E347" s="3">
        <f>SUMIFS(df_eventos!F:F,df_eventos!H:H,Conciliacao!A347)</f>
        <v/>
      </c>
      <c r="F347" s="3">
        <f>SUMIFS(df_mutuos!M:M,df_mutuos!B:B,Conciliacao!A347)</f>
        <v/>
      </c>
      <c r="G347" s="6">
        <f>SUMIFS(df_bloqueios_judiciais!G:G,df_bloqueios_judiciais!D:D,Conciliacao!A347,df_bloqueios_judiciais!G:G,"&gt;0")</f>
        <v/>
      </c>
      <c r="H347" s="7">
        <f>SUMIFS(df_extratos!I:I,df_extratos!F:F,Conciliacao!BE347,df_extratos!G:G,"CREDITO")+SUMIFS(df_extratos!I:I,df_extratos!F:F,Conciliacao!A347,df_extratos!G:G,"CREDITO")+SUMIFS(df_extratos!I:I,df_extratos!F:F,Conciliacao!BF347,df_extratos!G:G,"CREDITO")+SUMIFS(df_extratos!I:I,df_extratos!F:F,Conciliacao!BG347,df_extratos!G:G,"CREDITO")+SUMIFS(df_extratos!I:I,df_extratos!F:F,Conciliacao!BH347,df_extratos!G:G,"CREDITO")</f>
        <v/>
      </c>
      <c r="I347" s="9">
        <f>H347-SUM(B347:G347)</f>
        <v/>
      </c>
      <c r="J347" s="4">
        <f>SUMIFS(df_blueme_sem_parcelamento!E:E,df_blueme_sem_parcelamento!H:H,Conciliacao!A347)*(-1)</f>
        <v/>
      </c>
      <c r="K347" s="4">
        <f>SUMIFS(df_blueme_com_parcelamento!J:J,df_blueme_com_parcelamento!M:M,Conciliacao!A347)*(-1)</f>
        <v/>
      </c>
      <c r="L347" s="4">
        <f>SUMIFS(df_mutuos!N:N,df_mutuos!B:B,Conciliacao!A347)*(-1)</f>
        <v/>
      </c>
      <c r="M347" s="8">
        <f>SUMIFS(df_bloqueios_judiciais!G:G,df_bloqueios_judiciais!D:D,Conciliacao!A347,df_bloqueios_judiciais!G:G,"&lt;0")</f>
        <v/>
      </c>
      <c r="N347" s="10">
        <f>SUMIFS(df_extratos!I:I,df_extratos!F:F,Conciliacao!BE347,df_extratos!G:G,"DEBITO")+SUMIFS(df_extratos!I:I,df_extratos!F:F,Conciliacao!A347,df_extratos!G:G,"DEBITO")+SUMIFS(df_extratos!I:I,df_extratos!F:F,Conciliacao!BF347,df_extratos!G:G,"DEBITO")+SUMIFS(df_extratos!I:I,df_extratos!F:F,Conciliacao!BG347,df_extratos!G:G,"DEBITO")+SUMIFS(df_extratos!I:I,df_extratos!F:F,Conciliacao!BH347,df_extratos!G:G,"DEBITO")</f>
        <v/>
      </c>
      <c r="O347" s="11">
        <f>N347-SUM(J347:M347)</f>
        <v/>
      </c>
      <c r="P347" s="25">
        <f>SUMIFS(df_ajustes_conciliaco!D:D,df_ajustes_conciliaco!C:C,Conciliacao!A347)</f>
        <v/>
      </c>
      <c r="Q347" s="22">
        <f>O347+I347-P347</f>
        <v/>
      </c>
      <c r="BE347" s="20" t="n">
        <v>46003.5</v>
      </c>
      <c r="BF347" s="20" t="n">
        <v>46003.125</v>
      </c>
      <c r="BG347" s="20" t="n">
        <v>46003.54166666666</v>
      </c>
      <c r="BH347" s="20" t="n">
        <v>46003.625</v>
      </c>
    </row>
    <row r="348">
      <c r="A348" s="5">
        <f>A347+1</f>
        <v/>
      </c>
      <c r="B348" s="3">
        <f>-SUMIFS(df_extrato_zig!G:G,df_extrato_zig!E:E,Conciliacao!A348,df_extrato_zig!D:D,"Saque")-SUMIFS(df_extrato_zig!G:G,df_extrato_zig!E:E,Conciliacao!A348,df_extrato_zig!D:D,"Antecipação")</f>
        <v/>
      </c>
      <c r="C348" s="3">
        <f>SUMIFS(df_extrato_zig!E:E,df_extrato_zig!L:L,Conciliacao!A348,df_extrato_zig!F:F,"DINHEIRO")</f>
        <v/>
      </c>
      <c r="D348" s="3">
        <f>SUMIFS(view_parc_agrup!H:H,view_parc_agrup!G:G,Conciliacao!A348)</f>
        <v/>
      </c>
      <c r="E348" s="3">
        <f>SUMIFS(df_eventos!F:F,df_eventos!H:H,Conciliacao!A348)</f>
        <v/>
      </c>
      <c r="F348" s="3">
        <f>SUMIFS(df_mutuos!M:M,df_mutuos!B:B,Conciliacao!A348)</f>
        <v/>
      </c>
      <c r="G348" s="6">
        <f>SUMIFS(df_bloqueios_judiciais!G:G,df_bloqueios_judiciais!D:D,Conciliacao!A348,df_bloqueios_judiciais!G:G,"&gt;0")</f>
        <v/>
      </c>
      <c r="H348" s="7">
        <f>SUMIFS(df_extratos!I:I,df_extratos!F:F,Conciliacao!BE348,df_extratos!G:G,"CREDITO")+SUMIFS(df_extratos!I:I,df_extratos!F:F,Conciliacao!A348,df_extratos!G:G,"CREDITO")+SUMIFS(df_extratos!I:I,df_extratos!F:F,Conciliacao!BF348,df_extratos!G:G,"CREDITO")+SUMIFS(df_extratos!I:I,df_extratos!F:F,Conciliacao!BG348,df_extratos!G:G,"CREDITO")+SUMIFS(df_extratos!I:I,df_extratos!F:F,Conciliacao!BH348,df_extratos!G:G,"CREDITO")</f>
        <v/>
      </c>
      <c r="I348" s="9">
        <f>H348-SUM(B348:G348)</f>
        <v/>
      </c>
      <c r="J348" s="4">
        <f>SUMIFS(df_blueme_sem_parcelamento!E:E,df_blueme_sem_parcelamento!H:H,Conciliacao!A348)*(-1)</f>
        <v/>
      </c>
      <c r="K348" s="4">
        <f>SUMIFS(df_blueme_com_parcelamento!J:J,df_blueme_com_parcelamento!M:M,Conciliacao!A348)*(-1)</f>
        <v/>
      </c>
      <c r="L348" s="4">
        <f>SUMIFS(df_mutuos!N:N,df_mutuos!B:B,Conciliacao!A348)*(-1)</f>
        <v/>
      </c>
      <c r="M348" s="8">
        <f>SUMIFS(df_bloqueios_judiciais!G:G,df_bloqueios_judiciais!D:D,Conciliacao!A348,df_bloqueios_judiciais!G:G,"&lt;0")</f>
        <v/>
      </c>
      <c r="N348" s="10">
        <f>SUMIFS(df_extratos!I:I,df_extratos!F:F,Conciliacao!BE348,df_extratos!G:G,"DEBITO")+SUMIFS(df_extratos!I:I,df_extratos!F:F,Conciliacao!A348,df_extratos!G:G,"DEBITO")+SUMIFS(df_extratos!I:I,df_extratos!F:F,Conciliacao!BF348,df_extratos!G:G,"DEBITO")+SUMIFS(df_extratos!I:I,df_extratos!F:F,Conciliacao!BG348,df_extratos!G:G,"DEBITO")+SUMIFS(df_extratos!I:I,df_extratos!F:F,Conciliacao!BH348,df_extratos!G:G,"DEBITO")</f>
        <v/>
      </c>
      <c r="O348" s="11">
        <f>N348-SUM(J348:M348)</f>
        <v/>
      </c>
      <c r="P348" s="25">
        <f>SUMIFS(df_ajustes_conciliaco!D:D,df_ajustes_conciliaco!C:C,Conciliacao!A348)</f>
        <v/>
      </c>
      <c r="Q348" s="22">
        <f>O348+I348-P348</f>
        <v/>
      </c>
      <c r="BE348" s="20" t="n">
        <v>46004.5</v>
      </c>
      <c r="BF348" s="20" t="n">
        <v>46004.125</v>
      </c>
      <c r="BG348" s="20" t="n">
        <v>46004.54166666666</v>
      </c>
      <c r="BH348" s="20" t="n">
        <v>46004.625</v>
      </c>
    </row>
    <row r="349">
      <c r="A349" s="5">
        <f>A348+1</f>
        <v/>
      </c>
      <c r="B349" s="3">
        <f>-SUMIFS(df_extrato_zig!G:G,df_extrato_zig!E:E,Conciliacao!A349,df_extrato_zig!D:D,"Saque")-SUMIFS(df_extrato_zig!G:G,df_extrato_zig!E:E,Conciliacao!A349,df_extrato_zig!D:D,"Antecipação")</f>
        <v/>
      </c>
      <c r="C349" s="3">
        <f>SUMIFS(df_extrato_zig!E:E,df_extrato_zig!L:L,Conciliacao!A349,df_extrato_zig!F:F,"DINHEIRO")</f>
        <v/>
      </c>
      <c r="D349" s="3">
        <f>SUMIFS(view_parc_agrup!H:H,view_parc_agrup!G:G,Conciliacao!A349)</f>
        <v/>
      </c>
      <c r="E349" s="3">
        <f>SUMIFS(df_eventos!F:F,df_eventos!H:H,Conciliacao!A349)</f>
        <v/>
      </c>
      <c r="F349" s="3">
        <f>SUMIFS(df_mutuos!M:M,df_mutuos!B:B,Conciliacao!A349)</f>
        <v/>
      </c>
      <c r="G349" s="6">
        <f>SUMIFS(df_bloqueios_judiciais!G:G,df_bloqueios_judiciais!D:D,Conciliacao!A349,df_bloqueios_judiciais!G:G,"&gt;0")</f>
        <v/>
      </c>
      <c r="H349" s="7">
        <f>SUMIFS(df_extratos!I:I,df_extratos!F:F,Conciliacao!BE349,df_extratos!G:G,"CREDITO")+SUMIFS(df_extratos!I:I,df_extratos!F:F,Conciliacao!A349,df_extratos!G:G,"CREDITO")+SUMIFS(df_extratos!I:I,df_extratos!F:F,Conciliacao!BF349,df_extratos!G:G,"CREDITO")+SUMIFS(df_extratos!I:I,df_extratos!F:F,Conciliacao!BG349,df_extratos!G:G,"CREDITO")+SUMIFS(df_extratos!I:I,df_extratos!F:F,Conciliacao!BH349,df_extratos!G:G,"CREDITO")</f>
        <v/>
      </c>
      <c r="I349" s="9">
        <f>H349-SUM(B349:G349)</f>
        <v/>
      </c>
      <c r="J349" s="4">
        <f>SUMIFS(df_blueme_sem_parcelamento!E:E,df_blueme_sem_parcelamento!H:H,Conciliacao!A349)*(-1)</f>
        <v/>
      </c>
      <c r="K349" s="4">
        <f>SUMIFS(df_blueme_com_parcelamento!J:J,df_blueme_com_parcelamento!M:M,Conciliacao!A349)*(-1)</f>
        <v/>
      </c>
      <c r="L349" s="4">
        <f>SUMIFS(df_mutuos!N:N,df_mutuos!B:B,Conciliacao!A349)*(-1)</f>
        <v/>
      </c>
      <c r="M349" s="8">
        <f>SUMIFS(df_bloqueios_judiciais!G:G,df_bloqueios_judiciais!D:D,Conciliacao!A349,df_bloqueios_judiciais!G:G,"&lt;0")</f>
        <v/>
      </c>
      <c r="N349" s="10">
        <f>SUMIFS(df_extratos!I:I,df_extratos!F:F,Conciliacao!BE349,df_extratos!G:G,"DEBITO")+SUMIFS(df_extratos!I:I,df_extratos!F:F,Conciliacao!A349,df_extratos!G:G,"DEBITO")+SUMIFS(df_extratos!I:I,df_extratos!F:F,Conciliacao!BF349,df_extratos!G:G,"DEBITO")+SUMIFS(df_extratos!I:I,df_extratos!F:F,Conciliacao!BG349,df_extratos!G:G,"DEBITO")+SUMIFS(df_extratos!I:I,df_extratos!F:F,Conciliacao!BH349,df_extratos!G:G,"DEBITO")</f>
        <v/>
      </c>
      <c r="O349" s="11">
        <f>N349-SUM(J349:M349)</f>
        <v/>
      </c>
      <c r="P349" s="25">
        <f>SUMIFS(df_ajustes_conciliaco!D:D,df_ajustes_conciliaco!C:C,Conciliacao!A349)</f>
        <v/>
      </c>
      <c r="Q349" s="22">
        <f>O349+I349-P349</f>
        <v/>
      </c>
      <c r="BE349" s="20" t="n">
        <v>46005.5</v>
      </c>
      <c r="BF349" s="20" t="n">
        <v>46005.125</v>
      </c>
      <c r="BG349" s="20" t="n">
        <v>46005.54166666666</v>
      </c>
      <c r="BH349" s="20" t="n">
        <v>46005.625</v>
      </c>
    </row>
    <row r="350">
      <c r="A350" s="5">
        <f>A349+1</f>
        <v/>
      </c>
      <c r="B350" s="3">
        <f>-SUMIFS(df_extrato_zig!G:G,df_extrato_zig!E:E,Conciliacao!A350,df_extrato_zig!D:D,"Saque")-SUMIFS(df_extrato_zig!G:G,df_extrato_zig!E:E,Conciliacao!A350,df_extrato_zig!D:D,"Antecipação")</f>
        <v/>
      </c>
      <c r="C350" s="3">
        <f>SUMIFS(df_extrato_zig!E:E,df_extrato_zig!L:L,Conciliacao!A350,df_extrato_zig!F:F,"DINHEIRO")</f>
        <v/>
      </c>
      <c r="D350" s="3">
        <f>SUMIFS(view_parc_agrup!H:H,view_parc_agrup!G:G,Conciliacao!A350)</f>
        <v/>
      </c>
      <c r="E350" s="3">
        <f>SUMIFS(df_eventos!F:F,df_eventos!H:H,Conciliacao!A350)</f>
        <v/>
      </c>
      <c r="F350" s="3">
        <f>SUMIFS(df_mutuos!M:M,df_mutuos!B:B,Conciliacao!A350)</f>
        <v/>
      </c>
      <c r="G350" s="6">
        <f>SUMIFS(df_bloqueios_judiciais!G:G,df_bloqueios_judiciais!D:D,Conciliacao!A350,df_bloqueios_judiciais!G:G,"&gt;0")</f>
        <v/>
      </c>
      <c r="H350" s="7">
        <f>SUMIFS(df_extratos!I:I,df_extratos!F:F,Conciliacao!BE350,df_extratos!G:G,"CREDITO")+SUMIFS(df_extratos!I:I,df_extratos!F:F,Conciliacao!A350,df_extratos!G:G,"CREDITO")+SUMIFS(df_extratos!I:I,df_extratos!F:F,Conciliacao!BF350,df_extratos!G:G,"CREDITO")+SUMIFS(df_extratos!I:I,df_extratos!F:F,Conciliacao!BG350,df_extratos!G:G,"CREDITO")+SUMIFS(df_extratos!I:I,df_extratos!F:F,Conciliacao!BH350,df_extratos!G:G,"CREDITO")</f>
        <v/>
      </c>
      <c r="I350" s="9">
        <f>H350-SUM(B350:G350)</f>
        <v/>
      </c>
      <c r="J350" s="4">
        <f>SUMIFS(df_blueme_sem_parcelamento!E:E,df_blueme_sem_parcelamento!H:H,Conciliacao!A350)*(-1)</f>
        <v/>
      </c>
      <c r="K350" s="4">
        <f>SUMIFS(df_blueme_com_parcelamento!J:J,df_blueme_com_parcelamento!M:M,Conciliacao!A350)*(-1)</f>
        <v/>
      </c>
      <c r="L350" s="4">
        <f>SUMIFS(df_mutuos!N:N,df_mutuos!B:B,Conciliacao!A350)*(-1)</f>
        <v/>
      </c>
      <c r="M350" s="8">
        <f>SUMIFS(df_bloqueios_judiciais!G:G,df_bloqueios_judiciais!D:D,Conciliacao!A350,df_bloqueios_judiciais!G:G,"&lt;0")</f>
        <v/>
      </c>
      <c r="N350" s="10">
        <f>SUMIFS(df_extratos!I:I,df_extratos!F:F,Conciliacao!BE350,df_extratos!G:G,"DEBITO")+SUMIFS(df_extratos!I:I,df_extratos!F:F,Conciliacao!A350,df_extratos!G:G,"DEBITO")+SUMIFS(df_extratos!I:I,df_extratos!F:F,Conciliacao!BF350,df_extratos!G:G,"DEBITO")+SUMIFS(df_extratos!I:I,df_extratos!F:F,Conciliacao!BG350,df_extratos!G:G,"DEBITO")+SUMIFS(df_extratos!I:I,df_extratos!F:F,Conciliacao!BH350,df_extratos!G:G,"DEBITO")</f>
        <v/>
      </c>
      <c r="O350" s="11">
        <f>N350-SUM(J350:M350)</f>
        <v/>
      </c>
      <c r="P350" s="25">
        <f>SUMIFS(df_ajustes_conciliaco!D:D,df_ajustes_conciliaco!C:C,Conciliacao!A350)</f>
        <v/>
      </c>
      <c r="Q350" s="22">
        <f>O350+I350-P350</f>
        <v/>
      </c>
      <c r="BE350" s="20" t="n">
        <v>46006.5</v>
      </c>
      <c r="BF350" s="20" t="n">
        <v>46006.125</v>
      </c>
      <c r="BG350" s="20" t="n">
        <v>46006.54166666666</v>
      </c>
      <c r="BH350" s="20" t="n">
        <v>46006.625</v>
      </c>
    </row>
    <row r="351">
      <c r="A351" s="5">
        <f>A350+1</f>
        <v/>
      </c>
      <c r="B351" s="3">
        <f>-SUMIFS(df_extrato_zig!G:G,df_extrato_zig!E:E,Conciliacao!A351,df_extrato_zig!D:D,"Saque")-SUMIFS(df_extrato_zig!G:G,df_extrato_zig!E:E,Conciliacao!A351,df_extrato_zig!D:D,"Antecipação")</f>
        <v/>
      </c>
      <c r="C351" s="3">
        <f>SUMIFS(df_extrato_zig!E:E,df_extrato_zig!L:L,Conciliacao!A351,df_extrato_zig!F:F,"DINHEIRO")</f>
        <v/>
      </c>
      <c r="D351" s="3">
        <f>SUMIFS(view_parc_agrup!H:H,view_parc_agrup!G:G,Conciliacao!A351)</f>
        <v/>
      </c>
      <c r="E351" s="3">
        <f>SUMIFS(df_eventos!F:F,df_eventos!H:H,Conciliacao!A351)</f>
        <v/>
      </c>
      <c r="F351" s="3">
        <f>SUMIFS(df_mutuos!M:M,df_mutuos!B:B,Conciliacao!A351)</f>
        <v/>
      </c>
      <c r="G351" s="6">
        <f>SUMIFS(df_bloqueios_judiciais!G:G,df_bloqueios_judiciais!D:D,Conciliacao!A351,df_bloqueios_judiciais!G:G,"&gt;0")</f>
        <v/>
      </c>
      <c r="H351" s="7">
        <f>SUMIFS(df_extratos!I:I,df_extratos!F:F,Conciliacao!BE351,df_extratos!G:G,"CREDITO")+SUMIFS(df_extratos!I:I,df_extratos!F:F,Conciliacao!A351,df_extratos!G:G,"CREDITO")+SUMIFS(df_extratos!I:I,df_extratos!F:F,Conciliacao!BF351,df_extratos!G:G,"CREDITO")+SUMIFS(df_extratos!I:I,df_extratos!F:F,Conciliacao!BG351,df_extratos!G:G,"CREDITO")+SUMIFS(df_extratos!I:I,df_extratos!F:F,Conciliacao!BH351,df_extratos!G:G,"CREDITO")</f>
        <v/>
      </c>
      <c r="I351" s="9">
        <f>H351-SUM(B351:G351)</f>
        <v/>
      </c>
      <c r="J351" s="4">
        <f>SUMIFS(df_blueme_sem_parcelamento!E:E,df_blueme_sem_parcelamento!H:H,Conciliacao!A351)*(-1)</f>
        <v/>
      </c>
      <c r="K351" s="4">
        <f>SUMIFS(df_blueme_com_parcelamento!J:J,df_blueme_com_parcelamento!M:M,Conciliacao!A351)*(-1)</f>
        <v/>
      </c>
      <c r="L351" s="4">
        <f>SUMIFS(df_mutuos!N:N,df_mutuos!B:B,Conciliacao!A351)*(-1)</f>
        <v/>
      </c>
      <c r="M351" s="8">
        <f>SUMIFS(df_bloqueios_judiciais!G:G,df_bloqueios_judiciais!D:D,Conciliacao!A351,df_bloqueios_judiciais!G:G,"&lt;0")</f>
        <v/>
      </c>
      <c r="N351" s="10">
        <f>SUMIFS(df_extratos!I:I,df_extratos!F:F,Conciliacao!BE351,df_extratos!G:G,"DEBITO")+SUMIFS(df_extratos!I:I,df_extratos!F:F,Conciliacao!A351,df_extratos!G:G,"DEBITO")+SUMIFS(df_extratos!I:I,df_extratos!F:F,Conciliacao!BF351,df_extratos!G:G,"DEBITO")+SUMIFS(df_extratos!I:I,df_extratos!F:F,Conciliacao!BG351,df_extratos!G:G,"DEBITO")+SUMIFS(df_extratos!I:I,df_extratos!F:F,Conciliacao!BH351,df_extratos!G:G,"DEBITO")</f>
        <v/>
      </c>
      <c r="O351" s="11">
        <f>N351-SUM(J351:M351)</f>
        <v/>
      </c>
      <c r="P351" s="25">
        <f>SUMIFS(df_ajustes_conciliaco!D:D,df_ajustes_conciliaco!C:C,Conciliacao!A351)</f>
        <v/>
      </c>
      <c r="Q351" s="22">
        <f>O351+I351-P351</f>
        <v/>
      </c>
      <c r="BE351" s="20" t="n">
        <v>46007.5</v>
      </c>
      <c r="BF351" s="20" t="n">
        <v>46007.125</v>
      </c>
      <c r="BG351" s="20" t="n">
        <v>46007.54166666666</v>
      </c>
      <c r="BH351" s="20" t="n">
        <v>46007.625</v>
      </c>
    </row>
    <row r="352">
      <c r="A352" s="5">
        <f>A351+1</f>
        <v/>
      </c>
      <c r="B352" s="3">
        <f>-SUMIFS(df_extrato_zig!G:G,df_extrato_zig!E:E,Conciliacao!A352,df_extrato_zig!D:D,"Saque")-SUMIFS(df_extrato_zig!G:G,df_extrato_zig!E:E,Conciliacao!A352,df_extrato_zig!D:D,"Antecipação")</f>
        <v/>
      </c>
      <c r="C352" s="3">
        <f>SUMIFS(df_extrato_zig!E:E,df_extrato_zig!L:L,Conciliacao!A352,df_extrato_zig!F:F,"DINHEIRO")</f>
        <v/>
      </c>
      <c r="D352" s="3">
        <f>SUMIFS(view_parc_agrup!H:H,view_parc_agrup!G:G,Conciliacao!A352)</f>
        <v/>
      </c>
      <c r="E352" s="3">
        <f>SUMIFS(df_eventos!F:F,df_eventos!H:H,Conciliacao!A352)</f>
        <v/>
      </c>
      <c r="F352" s="3">
        <f>SUMIFS(df_mutuos!M:M,df_mutuos!B:B,Conciliacao!A352)</f>
        <v/>
      </c>
      <c r="G352" s="6">
        <f>SUMIFS(df_bloqueios_judiciais!G:G,df_bloqueios_judiciais!D:D,Conciliacao!A352,df_bloqueios_judiciais!G:G,"&gt;0")</f>
        <v/>
      </c>
      <c r="H352" s="7">
        <f>SUMIFS(df_extratos!I:I,df_extratos!F:F,Conciliacao!BE352,df_extratos!G:G,"CREDITO")+SUMIFS(df_extratos!I:I,df_extratos!F:F,Conciliacao!A352,df_extratos!G:G,"CREDITO")+SUMIFS(df_extratos!I:I,df_extratos!F:F,Conciliacao!BF352,df_extratos!G:G,"CREDITO")+SUMIFS(df_extratos!I:I,df_extratos!F:F,Conciliacao!BG352,df_extratos!G:G,"CREDITO")+SUMIFS(df_extratos!I:I,df_extratos!F:F,Conciliacao!BH352,df_extratos!G:G,"CREDITO")</f>
        <v/>
      </c>
      <c r="I352" s="9">
        <f>H352-SUM(B352:G352)</f>
        <v/>
      </c>
      <c r="J352" s="4">
        <f>SUMIFS(df_blueme_sem_parcelamento!E:E,df_blueme_sem_parcelamento!H:H,Conciliacao!A352)*(-1)</f>
        <v/>
      </c>
      <c r="K352" s="4">
        <f>SUMIFS(df_blueme_com_parcelamento!J:J,df_blueme_com_parcelamento!M:M,Conciliacao!A352)*(-1)</f>
        <v/>
      </c>
      <c r="L352" s="4">
        <f>SUMIFS(df_mutuos!N:N,df_mutuos!B:B,Conciliacao!A352)*(-1)</f>
        <v/>
      </c>
      <c r="M352" s="8">
        <f>SUMIFS(df_bloqueios_judiciais!G:G,df_bloqueios_judiciais!D:D,Conciliacao!A352,df_bloqueios_judiciais!G:G,"&lt;0")</f>
        <v/>
      </c>
      <c r="N352" s="10">
        <f>SUMIFS(df_extratos!I:I,df_extratos!F:F,Conciliacao!BE352,df_extratos!G:G,"DEBITO")+SUMIFS(df_extratos!I:I,df_extratos!F:F,Conciliacao!A352,df_extratos!G:G,"DEBITO")+SUMIFS(df_extratos!I:I,df_extratos!F:F,Conciliacao!BF352,df_extratos!G:G,"DEBITO")+SUMIFS(df_extratos!I:I,df_extratos!F:F,Conciliacao!BG352,df_extratos!G:G,"DEBITO")+SUMIFS(df_extratos!I:I,df_extratos!F:F,Conciliacao!BH352,df_extratos!G:G,"DEBITO")</f>
        <v/>
      </c>
      <c r="O352" s="11">
        <f>N352-SUM(J352:M352)</f>
        <v/>
      </c>
      <c r="P352" s="25">
        <f>SUMIFS(df_ajustes_conciliaco!D:D,df_ajustes_conciliaco!C:C,Conciliacao!A352)</f>
        <v/>
      </c>
      <c r="Q352" s="22">
        <f>O352+I352-P352</f>
        <v/>
      </c>
      <c r="BE352" s="20" t="n">
        <v>46008.5</v>
      </c>
      <c r="BF352" s="20" t="n">
        <v>46008.125</v>
      </c>
      <c r="BG352" s="20" t="n">
        <v>46008.54166666666</v>
      </c>
      <c r="BH352" s="20" t="n">
        <v>46008.625</v>
      </c>
    </row>
    <row r="353">
      <c r="A353" s="5">
        <f>A352+1</f>
        <v/>
      </c>
      <c r="B353" s="3">
        <f>-SUMIFS(df_extrato_zig!G:G,df_extrato_zig!E:E,Conciliacao!A353,df_extrato_zig!D:D,"Saque")-SUMIFS(df_extrato_zig!G:G,df_extrato_zig!E:E,Conciliacao!A353,df_extrato_zig!D:D,"Antecipação")</f>
        <v/>
      </c>
      <c r="C353" s="3">
        <f>SUMIFS(df_extrato_zig!E:E,df_extrato_zig!L:L,Conciliacao!A353,df_extrato_zig!F:F,"DINHEIRO")</f>
        <v/>
      </c>
      <c r="D353" s="3">
        <f>SUMIFS(view_parc_agrup!H:H,view_parc_agrup!G:G,Conciliacao!A353)</f>
        <v/>
      </c>
      <c r="E353" s="3">
        <f>SUMIFS(df_eventos!F:F,df_eventos!H:H,Conciliacao!A353)</f>
        <v/>
      </c>
      <c r="F353" s="3">
        <f>SUMIFS(df_mutuos!M:M,df_mutuos!B:B,Conciliacao!A353)</f>
        <v/>
      </c>
      <c r="G353" s="6">
        <f>SUMIFS(df_bloqueios_judiciais!G:G,df_bloqueios_judiciais!D:D,Conciliacao!A353,df_bloqueios_judiciais!G:G,"&gt;0")</f>
        <v/>
      </c>
      <c r="H353" s="7">
        <f>SUMIFS(df_extratos!I:I,df_extratos!F:F,Conciliacao!BE353,df_extratos!G:G,"CREDITO")+SUMIFS(df_extratos!I:I,df_extratos!F:F,Conciliacao!A353,df_extratos!G:G,"CREDITO")+SUMIFS(df_extratos!I:I,df_extratos!F:F,Conciliacao!BF353,df_extratos!G:G,"CREDITO")+SUMIFS(df_extratos!I:I,df_extratos!F:F,Conciliacao!BG353,df_extratos!G:G,"CREDITO")+SUMIFS(df_extratos!I:I,df_extratos!F:F,Conciliacao!BH353,df_extratos!G:G,"CREDITO")</f>
        <v/>
      </c>
      <c r="I353" s="9">
        <f>H353-SUM(B353:G353)</f>
        <v/>
      </c>
      <c r="J353" s="4">
        <f>SUMIFS(df_blueme_sem_parcelamento!E:E,df_blueme_sem_parcelamento!H:H,Conciliacao!A353)*(-1)</f>
        <v/>
      </c>
      <c r="K353" s="4">
        <f>SUMIFS(df_blueme_com_parcelamento!J:J,df_blueme_com_parcelamento!M:M,Conciliacao!A353)*(-1)</f>
        <v/>
      </c>
      <c r="L353" s="4">
        <f>SUMIFS(df_mutuos!N:N,df_mutuos!B:B,Conciliacao!A353)*(-1)</f>
        <v/>
      </c>
      <c r="M353" s="8">
        <f>SUMIFS(df_bloqueios_judiciais!G:G,df_bloqueios_judiciais!D:D,Conciliacao!A353,df_bloqueios_judiciais!G:G,"&lt;0")</f>
        <v/>
      </c>
      <c r="N353" s="10">
        <f>SUMIFS(df_extratos!I:I,df_extratos!F:F,Conciliacao!BE353,df_extratos!G:G,"DEBITO")+SUMIFS(df_extratos!I:I,df_extratos!F:F,Conciliacao!A353,df_extratos!G:G,"DEBITO")+SUMIFS(df_extratos!I:I,df_extratos!F:F,Conciliacao!BF353,df_extratos!G:G,"DEBITO")+SUMIFS(df_extratos!I:I,df_extratos!F:F,Conciliacao!BG353,df_extratos!G:G,"DEBITO")+SUMIFS(df_extratos!I:I,df_extratos!F:F,Conciliacao!BH353,df_extratos!G:G,"DEBITO")</f>
        <v/>
      </c>
      <c r="O353" s="11">
        <f>N353-SUM(J353:M353)</f>
        <v/>
      </c>
      <c r="P353" s="25">
        <f>SUMIFS(df_ajustes_conciliaco!D:D,df_ajustes_conciliaco!C:C,Conciliacao!A353)</f>
        <v/>
      </c>
      <c r="Q353" s="22">
        <f>O353+I353-P353</f>
        <v/>
      </c>
      <c r="BE353" s="20" t="n">
        <v>46009.5</v>
      </c>
      <c r="BF353" s="20" t="n">
        <v>46009.125</v>
      </c>
      <c r="BG353" s="20" t="n">
        <v>46009.54166666666</v>
      </c>
      <c r="BH353" s="20" t="n">
        <v>46009.625</v>
      </c>
    </row>
    <row r="354">
      <c r="A354" s="5">
        <f>A353+1</f>
        <v/>
      </c>
      <c r="B354" s="3">
        <f>-SUMIFS(df_extrato_zig!G:G,df_extrato_zig!E:E,Conciliacao!A354,df_extrato_zig!D:D,"Saque")-SUMIFS(df_extrato_zig!G:G,df_extrato_zig!E:E,Conciliacao!A354,df_extrato_zig!D:D,"Antecipação")</f>
        <v/>
      </c>
      <c r="C354" s="3">
        <f>SUMIFS(df_extrato_zig!E:E,df_extrato_zig!L:L,Conciliacao!A354,df_extrato_zig!F:F,"DINHEIRO")</f>
        <v/>
      </c>
      <c r="D354" s="3">
        <f>SUMIFS(view_parc_agrup!H:H,view_parc_agrup!G:G,Conciliacao!A354)</f>
        <v/>
      </c>
      <c r="E354" s="3">
        <f>SUMIFS(df_eventos!F:F,df_eventos!H:H,Conciliacao!A354)</f>
        <v/>
      </c>
      <c r="F354" s="3">
        <f>SUMIFS(df_mutuos!M:M,df_mutuos!B:B,Conciliacao!A354)</f>
        <v/>
      </c>
      <c r="G354" s="6">
        <f>SUMIFS(df_bloqueios_judiciais!G:G,df_bloqueios_judiciais!D:D,Conciliacao!A354,df_bloqueios_judiciais!G:G,"&gt;0")</f>
        <v/>
      </c>
      <c r="H354" s="7">
        <f>SUMIFS(df_extratos!I:I,df_extratos!F:F,Conciliacao!BE354,df_extratos!G:G,"CREDITO")+SUMIFS(df_extratos!I:I,df_extratos!F:F,Conciliacao!A354,df_extratos!G:G,"CREDITO")+SUMIFS(df_extratos!I:I,df_extratos!F:F,Conciliacao!BF354,df_extratos!G:G,"CREDITO")+SUMIFS(df_extratos!I:I,df_extratos!F:F,Conciliacao!BG354,df_extratos!G:G,"CREDITO")+SUMIFS(df_extratos!I:I,df_extratos!F:F,Conciliacao!BH354,df_extratos!G:G,"CREDITO")</f>
        <v/>
      </c>
      <c r="I354" s="9">
        <f>H354-SUM(B354:G354)</f>
        <v/>
      </c>
      <c r="J354" s="4">
        <f>SUMIFS(df_blueme_sem_parcelamento!E:E,df_blueme_sem_parcelamento!H:H,Conciliacao!A354)*(-1)</f>
        <v/>
      </c>
      <c r="K354" s="4">
        <f>SUMIFS(df_blueme_com_parcelamento!J:J,df_blueme_com_parcelamento!M:M,Conciliacao!A354)*(-1)</f>
        <v/>
      </c>
      <c r="L354" s="4">
        <f>SUMIFS(df_mutuos!N:N,df_mutuos!B:B,Conciliacao!A354)*(-1)</f>
        <v/>
      </c>
      <c r="M354" s="8">
        <f>SUMIFS(df_bloqueios_judiciais!G:G,df_bloqueios_judiciais!D:D,Conciliacao!A354,df_bloqueios_judiciais!G:G,"&lt;0")</f>
        <v/>
      </c>
      <c r="N354" s="10">
        <f>SUMIFS(df_extratos!I:I,df_extratos!F:F,Conciliacao!BE354,df_extratos!G:G,"DEBITO")+SUMIFS(df_extratos!I:I,df_extratos!F:F,Conciliacao!A354,df_extratos!G:G,"DEBITO")+SUMIFS(df_extratos!I:I,df_extratos!F:F,Conciliacao!BF354,df_extratos!G:G,"DEBITO")+SUMIFS(df_extratos!I:I,df_extratos!F:F,Conciliacao!BG354,df_extratos!G:G,"DEBITO")+SUMIFS(df_extratos!I:I,df_extratos!F:F,Conciliacao!BH354,df_extratos!G:G,"DEBITO")</f>
        <v/>
      </c>
      <c r="O354" s="11">
        <f>N354-SUM(J354:M354)</f>
        <v/>
      </c>
      <c r="P354" s="25">
        <f>SUMIFS(df_ajustes_conciliaco!D:D,df_ajustes_conciliaco!C:C,Conciliacao!A354)</f>
        <v/>
      </c>
      <c r="Q354" s="22">
        <f>O354+I354-P354</f>
        <v/>
      </c>
      <c r="BE354" s="20" t="n">
        <v>46010.5</v>
      </c>
      <c r="BF354" s="20" t="n">
        <v>46010.125</v>
      </c>
      <c r="BG354" s="20" t="n">
        <v>46010.54166666666</v>
      </c>
      <c r="BH354" s="20" t="n">
        <v>46010.625</v>
      </c>
    </row>
    <row r="355">
      <c r="A355" s="5">
        <f>A354+1</f>
        <v/>
      </c>
      <c r="B355" s="3">
        <f>-SUMIFS(df_extrato_zig!G:G,df_extrato_zig!E:E,Conciliacao!A355,df_extrato_zig!D:D,"Saque")-SUMIFS(df_extrato_zig!G:G,df_extrato_zig!E:E,Conciliacao!A355,df_extrato_zig!D:D,"Antecipação")</f>
        <v/>
      </c>
      <c r="C355" s="3">
        <f>SUMIFS(df_extrato_zig!E:E,df_extrato_zig!L:L,Conciliacao!A355,df_extrato_zig!F:F,"DINHEIRO")</f>
        <v/>
      </c>
      <c r="D355" s="3">
        <f>SUMIFS(view_parc_agrup!H:H,view_parc_agrup!G:G,Conciliacao!A355)</f>
        <v/>
      </c>
      <c r="E355" s="3">
        <f>SUMIFS(df_eventos!F:F,df_eventos!H:H,Conciliacao!A355)</f>
        <v/>
      </c>
      <c r="F355" s="3">
        <f>SUMIFS(df_mutuos!M:M,df_mutuos!B:B,Conciliacao!A355)</f>
        <v/>
      </c>
      <c r="G355" s="6">
        <f>SUMIFS(df_bloqueios_judiciais!G:G,df_bloqueios_judiciais!D:D,Conciliacao!A355,df_bloqueios_judiciais!G:G,"&gt;0")</f>
        <v/>
      </c>
      <c r="H355" s="7">
        <f>SUMIFS(df_extratos!I:I,df_extratos!F:F,Conciliacao!BE355,df_extratos!G:G,"CREDITO")+SUMIFS(df_extratos!I:I,df_extratos!F:F,Conciliacao!A355,df_extratos!G:G,"CREDITO")+SUMIFS(df_extratos!I:I,df_extratos!F:F,Conciliacao!BF355,df_extratos!G:G,"CREDITO")+SUMIFS(df_extratos!I:I,df_extratos!F:F,Conciliacao!BG355,df_extratos!G:G,"CREDITO")+SUMIFS(df_extratos!I:I,df_extratos!F:F,Conciliacao!BH355,df_extratos!G:G,"CREDITO")</f>
        <v/>
      </c>
      <c r="I355" s="9">
        <f>H355-SUM(B355:G355)</f>
        <v/>
      </c>
      <c r="J355" s="4">
        <f>SUMIFS(df_blueme_sem_parcelamento!E:E,df_blueme_sem_parcelamento!H:H,Conciliacao!A355)*(-1)</f>
        <v/>
      </c>
      <c r="K355" s="4">
        <f>SUMIFS(df_blueme_com_parcelamento!J:J,df_blueme_com_parcelamento!M:M,Conciliacao!A355)*(-1)</f>
        <v/>
      </c>
      <c r="L355" s="4">
        <f>SUMIFS(df_mutuos!N:N,df_mutuos!B:B,Conciliacao!A355)*(-1)</f>
        <v/>
      </c>
      <c r="M355" s="8">
        <f>SUMIFS(df_bloqueios_judiciais!G:G,df_bloqueios_judiciais!D:D,Conciliacao!A355,df_bloqueios_judiciais!G:G,"&lt;0")</f>
        <v/>
      </c>
      <c r="N355" s="10">
        <f>SUMIFS(df_extratos!I:I,df_extratos!F:F,Conciliacao!BE355,df_extratos!G:G,"DEBITO")+SUMIFS(df_extratos!I:I,df_extratos!F:F,Conciliacao!A355,df_extratos!G:G,"DEBITO")+SUMIFS(df_extratos!I:I,df_extratos!F:F,Conciliacao!BF355,df_extratos!G:G,"DEBITO")+SUMIFS(df_extratos!I:I,df_extratos!F:F,Conciliacao!BG355,df_extratos!G:G,"DEBITO")+SUMIFS(df_extratos!I:I,df_extratos!F:F,Conciliacao!BH355,df_extratos!G:G,"DEBITO")</f>
        <v/>
      </c>
      <c r="O355" s="11">
        <f>N355-SUM(J355:M355)</f>
        <v/>
      </c>
      <c r="P355" s="25">
        <f>SUMIFS(df_ajustes_conciliaco!D:D,df_ajustes_conciliaco!C:C,Conciliacao!A355)</f>
        <v/>
      </c>
      <c r="Q355" s="22">
        <f>O355+I355-P355</f>
        <v/>
      </c>
      <c r="BE355" s="20" t="n">
        <v>46011.5</v>
      </c>
      <c r="BF355" s="20" t="n">
        <v>46011.125</v>
      </c>
      <c r="BG355" s="20" t="n">
        <v>46011.54166666666</v>
      </c>
      <c r="BH355" s="20" t="n">
        <v>46011.625</v>
      </c>
    </row>
    <row r="356">
      <c r="A356" s="5">
        <f>A355+1</f>
        <v/>
      </c>
      <c r="B356" s="3">
        <f>-SUMIFS(df_extrato_zig!G:G,df_extrato_zig!E:E,Conciliacao!A356,df_extrato_zig!D:D,"Saque")-SUMIFS(df_extrato_zig!G:G,df_extrato_zig!E:E,Conciliacao!A356,df_extrato_zig!D:D,"Antecipação")</f>
        <v/>
      </c>
      <c r="C356" s="3">
        <f>SUMIFS(df_extrato_zig!E:E,df_extrato_zig!L:L,Conciliacao!A356,df_extrato_zig!F:F,"DINHEIRO")</f>
        <v/>
      </c>
      <c r="D356" s="3">
        <f>SUMIFS(view_parc_agrup!H:H,view_parc_agrup!G:G,Conciliacao!A356)</f>
        <v/>
      </c>
      <c r="E356" s="3">
        <f>SUMIFS(df_eventos!F:F,df_eventos!H:H,Conciliacao!A356)</f>
        <v/>
      </c>
      <c r="F356" s="3">
        <f>SUMIFS(df_mutuos!M:M,df_mutuos!B:B,Conciliacao!A356)</f>
        <v/>
      </c>
      <c r="G356" s="6">
        <f>SUMIFS(df_bloqueios_judiciais!G:G,df_bloqueios_judiciais!D:D,Conciliacao!A356,df_bloqueios_judiciais!G:G,"&gt;0")</f>
        <v/>
      </c>
      <c r="H356" s="7">
        <f>SUMIFS(df_extratos!I:I,df_extratos!F:F,Conciliacao!BE356,df_extratos!G:G,"CREDITO")+SUMIFS(df_extratos!I:I,df_extratos!F:F,Conciliacao!A356,df_extratos!G:G,"CREDITO")+SUMIFS(df_extratos!I:I,df_extratos!F:F,Conciliacao!BF356,df_extratos!G:G,"CREDITO")+SUMIFS(df_extratos!I:I,df_extratos!F:F,Conciliacao!BG356,df_extratos!G:G,"CREDITO")+SUMIFS(df_extratos!I:I,df_extratos!F:F,Conciliacao!BH356,df_extratos!G:G,"CREDITO")</f>
        <v/>
      </c>
      <c r="I356" s="9">
        <f>H356-SUM(B356:G356)</f>
        <v/>
      </c>
      <c r="J356" s="4">
        <f>SUMIFS(df_blueme_sem_parcelamento!E:E,df_blueme_sem_parcelamento!H:H,Conciliacao!A356)*(-1)</f>
        <v/>
      </c>
      <c r="K356" s="4">
        <f>SUMIFS(df_blueme_com_parcelamento!J:J,df_blueme_com_parcelamento!M:M,Conciliacao!A356)*(-1)</f>
        <v/>
      </c>
      <c r="L356" s="4">
        <f>SUMIFS(df_mutuos!N:N,df_mutuos!B:B,Conciliacao!A356)*(-1)</f>
        <v/>
      </c>
      <c r="M356" s="8">
        <f>SUMIFS(df_bloqueios_judiciais!G:G,df_bloqueios_judiciais!D:D,Conciliacao!A356,df_bloqueios_judiciais!G:G,"&lt;0")</f>
        <v/>
      </c>
      <c r="N356" s="10">
        <f>SUMIFS(df_extratos!I:I,df_extratos!F:F,Conciliacao!BE356,df_extratos!G:G,"DEBITO")+SUMIFS(df_extratos!I:I,df_extratos!F:F,Conciliacao!A356,df_extratos!G:G,"DEBITO")+SUMIFS(df_extratos!I:I,df_extratos!F:F,Conciliacao!BF356,df_extratos!G:G,"DEBITO")+SUMIFS(df_extratos!I:I,df_extratos!F:F,Conciliacao!BG356,df_extratos!G:G,"DEBITO")+SUMIFS(df_extratos!I:I,df_extratos!F:F,Conciliacao!BH356,df_extratos!G:G,"DEBITO")</f>
        <v/>
      </c>
      <c r="O356" s="11">
        <f>N356-SUM(J356:M356)</f>
        <v/>
      </c>
      <c r="P356" s="25">
        <f>SUMIFS(df_ajustes_conciliaco!D:D,df_ajustes_conciliaco!C:C,Conciliacao!A356)</f>
        <v/>
      </c>
      <c r="Q356" s="22">
        <f>O356+I356-P356</f>
        <v/>
      </c>
      <c r="BE356" s="20" t="n">
        <v>46012.5</v>
      </c>
      <c r="BF356" s="20" t="n">
        <v>46012.125</v>
      </c>
      <c r="BG356" s="20" t="n">
        <v>46012.54166666666</v>
      </c>
      <c r="BH356" s="20" t="n">
        <v>46012.625</v>
      </c>
    </row>
    <row r="357">
      <c r="A357" s="5">
        <f>A356+1</f>
        <v/>
      </c>
      <c r="B357" s="3">
        <f>-SUMIFS(df_extrato_zig!G:G,df_extrato_zig!E:E,Conciliacao!A357,df_extrato_zig!D:D,"Saque")-SUMIFS(df_extrato_zig!G:G,df_extrato_zig!E:E,Conciliacao!A357,df_extrato_zig!D:D,"Antecipação")</f>
        <v/>
      </c>
      <c r="C357" s="3">
        <f>SUMIFS(df_extrato_zig!E:E,df_extrato_zig!L:L,Conciliacao!A357,df_extrato_zig!F:F,"DINHEIRO")</f>
        <v/>
      </c>
      <c r="D357" s="3">
        <f>SUMIFS(view_parc_agrup!H:H,view_parc_agrup!G:G,Conciliacao!A357)</f>
        <v/>
      </c>
      <c r="E357" s="3">
        <f>SUMIFS(df_eventos!F:F,df_eventos!H:H,Conciliacao!A357)</f>
        <v/>
      </c>
      <c r="F357" s="3">
        <f>SUMIFS(df_mutuos!M:M,df_mutuos!B:B,Conciliacao!A357)</f>
        <v/>
      </c>
      <c r="G357" s="6">
        <f>SUMIFS(df_bloqueios_judiciais!G:G,df_bloqueios_judiciais!D:D,Conciliacao!A357,df_bloqueios_judiciais!G:G,"&gt;0")</f>
        <v/>
      </c>
      <c r="H357" s="7">
        <f>SUMIFS(df_extratos!I:I,df_extratos!F:F,Conciliacao!BE357,df_extratos!G:G,"CREDITO")+SUMIFS(df_extratos!I:I,df_extratos!F:F,Conciliacao!A357,df_extratos!G:G,"CREDITO")+SUMIFS(df_extratos!I:I,df_extratos!F:F,Conciliacao!BF357,df_extratos!G:G,"CREDITO")+SUMIFS(df_extratos!I:I,df_extratos!F:F,Conciliacao!BG357,df_extratos!G:G,"CREDITO")+SUMIFS(df_extratos!I:I,df_extratos!F:F,Conciliacao!BH357,df_extratos!G:G,"CREDITO")</f>
        <v/>
      </c>
      <c r="I357" s="9">
        <f>H357-SUM(B357:G357)</f>
        <v/>
      </c>
      <c r="J357" s="4">
        <f>SUMIFS(df_blueme_sem_parcelamento!E:E,df_blueme_sem_parcelamento!H:H,Conciliacao!A357)*(-1)</f>
        <v/>
      </c>
      <c r="K357" s="4">
        <f>SUMIFS(df_blueme_com_parcelamento!J:J,df_blueme_com_parcelamento!M:M,Conciliacao!A357)*(-1)</f>
        <v/>
      </c>
      <c r="L357" s="4">
        <f>SUMIFS(df_mutuos!N:N,df_mutuos!B:B,Conciliacao!A357)*(-1)</f>
        <v/>
      </c>
      <c r="M357" s="8">
        <f>SUMIFS(df_bloqueios_judiciais!G:G,df_bloqueios_judiciais!D:D,Conciliacao!A357,df_bloqueios_judiciais!G:G,"&lt;0")</f>
        <v/>
      </c>
      <c r="N357" s="10">
        <f>SUMIFS(df_extratos!I:I,df_extratos!F:F,Conciliacao!BE357,df_extratos!G:G,"DEBITO")+SUMIFS(df_extratos!I:I,df_extratos!F:F,Conciliacao!A357,df_extratos!G:G,"DEBITO")+SUMIFS(df_extratos!I:I,df_extratos!F:F,Conciliacao!BF357,df_extratos!G:G,"DEBITO")+SUMIFS(df_extratos!I:I,df_extratos!F:F,Conciliacao!BG357,df_extratos!G:G,"DEBITO")+SUMIFS(df_extratos!I:I,df_extratos!F:F,Conciliacao!BH357,df_extratos!G:G,"DEBITO")</f>
        <v/>
      </c>
      <c r="O357" s="11">
        <f>N357-SUM(J357:M357)</f>
        <v/>
      </c>
      <c r="P357" s="25">
        <f>SUMIFS(df_ajustes_conciliaco!D:D,df_ajustes_conciliaco!C:C,Conciliacao!A357)</f>
        <v/>
      </c>
      <c r="Q357" s="22">
        <f>O357+I357-P357</f>
        <v/>
      </c>
      <c r="BE357" s="20" t="n">
        <v>46013.5</v>
      </c>
      <c r="BF357" s="20" t="n">
        <v>46013.125</v>
      </c>
      <c r="BG357" s="20" t="n">
        <v>46013.54166666666</v>
      </c>
      <c r="BH357" s="20" t="n">
        <v>46013.625</v>
      </c>
    </row>
    <row r="358">
      <c r="A358" s="5">
        <f>A357+1</f>
        <v/>
      </c>
      <c r="B358" s="3">
        <f>-SUMIFS(df_extrato_zig!G:G,df_extrato_zig!E:E,Conciliacao!A358,df_extrato_zig!D:D,"Saque")-SUMIFS(df_extrato_zig!G:G,df_extrato_zig!E:E,Conciliacao!A358,df_extrato_zig!D:D,"Antecipação")</f>
        <v/>
      </c>
      <c r="C358" s="3">
        <f>SUMIFS(df_extrato_zig!E:E,df_extrato_zig!L:L,Conciliacao!A358,df_extrato_zig!F:F,"DINHEIRO")</f>
        <v/>
      </c>
      <c r="D358" s="3">
        <f>SUMIFS(view_parc_agrup!H:H,view_parc_agrup!G:G,Conciliacao!A358)</f>
        <v/>
      </c>
      <c r="E358" s="3">
        <f>SUMIFS(df_eventos!F:F,df_eventos!H:H,Conciliacao!A358)</f>
        <v/>
      </c>
      <c r="F358" s="3">
        <f>SUMIFS(df_mutuos!M:M,df_mutuos!B:B,Conciliacao!A358)</f>
        <v/>
      </c>
      <c r="G358" s="6">
        <f>SUMIFS(df_bloqueios_judiciais!G:G,df_bloqueios_judiciais!D:D,Conciliacao!A358,df_bloqueios_judiciais!G:G,"&gt;0")</f>
        <v/>
      </c>
      <c r="H358" s="7">
        <f>SUMIFS(df_extratos!I:I,df_extratos!F:F,Conciliacao!BE358,df_extratos!G:G,"CREDITO")+SUMIFS(df_extratos!I:I,df_extratos!F:F,Conciliacao!A358,df_extratos!G:G,"CREDITO")+SUMIFS(df_extratos!I:I,df_extratos!F:F,Conciliacao!BF358,df_extratos!G:G,"CREDITO")+SUMIFS(df_extratos!I:I,df_extratos!F:F,Conciliacao!BG358,df_extratos!G:G,"CREDITO")+SUMIFS(df_extratos!I:I,df_extratos!F:F,Conciliacao!BH358,df_extratos!G:G,"CREDITO")</f>
        <v/>
      </c>
      <c r="I358" s="9">
        <f>H358-SUM(B358:G358)</f>
        <v/>
      </c>
      <c r="J358" s="4">
        <f>SUMIFS(df_blueme_sem_parcelamento!E:E,df_blueme_sem_parcelamento!H:H,Conciliacao!A358)*(-1)</f>
        <v/>
      </c>
      <c r="K358" s="4">
        <f>SUMIFS(df_blueme_com_parcelamento!J:J,df_blueme_com_parcelamento!M:M,Conciliacao!A358)*(-1)</f>
        <v/>
      </c>
      <c r="L358" s="4">
        <f>SUMIFS(df_mutuos!N:N,df_mutuos!B:B,Conciliacao!A358)*(-1)</f>
        <v/>
      </c>
      <c r="M358" s="8">
        <f>SUMIFS(df_bloqueios_judiciais!G:G,df_bloqueios_judiciais!D:D,Conciliacao!A358,df_bloqueios_judiciais!G:G,"&lt;0")</f>
        <v/>
      </c>
      <c r="N358" s="10">
        <f>SUMIFS(df_extratos!I:I,df_extratos!F:F,Conciliacao!BE358,df_extratos!G:G,"DEBITO")+SUMIFS(df_extratos!I:I,df_extratos!F:F,Conciliacao!A358,df_extratos!G:G,"DEBITO")+SUMIFS(df_extratos!I:I,df_extratos!F:F,Conciliacao!BF358,df_extratos!G:G,"DEBITO")+SUMIFS(df_extratos!I:I,df_extratos!F:F,Conciliacao!BG358,df_extratos!G:G,"DEBITO")+SUMIFS(df_extratos!I:I,df_extratos!F:F,Conciliacao!BH358,df_extratos!G:G,"DEBITO")</f>
        <v/>
      </c>
      <c r="O358" s="11">
        <f>N358-SUM(J358:M358)</f>
        <v/>
      </c>
      <c r="P358" s="25">
        <f>SUMIFS(df_ajustes_conciliaco!D:D,df_ajustes_conciliaco!C:C,Conciliacao!A358)</f>
        <v/>
      </c>
      <c r="Q358" s="22">
        <f>O358+I358-P358</f>
        <v/>
      </c>
      <c r="BE358" s="20" t="n">
        <v>46014.5</v>
      </c>
      <c r="BF358" s="20" t="n">
        <v>46014.125</v>
      </c>
      <c r="BG358" s="20" t="n">
        <v>46014.54166666666</v>
      </c>
      <c r="BH358" s="20" t="n">
        <v>46014.625</v>
      </c>
    </row>
    <row r="359">
      <c r="A359" s="5">
        <f>A358+1</f>
        <v/>
      </c>
      <c r="B359" s="3">
        <f>-SUMIFS(df_extrato_zig!G:G,df_extrato_zig!E:E,Conciliacao!A359,df_extrato_zig!D:D,"Saque")-SUMIFS(df_extrato_zig!G:G,df_extrato_zig!E:E,Conciliacao!A359,df_extrato_zig!D:D,"Antecipação")</f>
        <v/>
      </c>
      <c r="C359" s="3">
        <f>SUMIFS(df_extrato_zig!E:E,df_extrato_zig!L:L,Conciliacao!A359,df_extrato_zig!F:F,"DINHEIRO")</f>
        <v/>
      </c>
      <c r="D359" s="3">
        <f>SUMIFS(view_parc_agrup!H:H,view_parc_agrup!G:G,Conciliacao!A359)</f>
        <v/>
      </c>
      <c r="E359" s="3">
        <f>SUMIFS(df_eventos!F:F,df_eventos!H:H,Conciliacao!A359)</f>
        <v/>
      </c>
      <c r="F359" s="3">
        <f>SUMIFS(df_mutuos!M:M,df_mutuos!B:B,Conciliacao!A359)</f>
        <v/>
      </c>
      <c r="G359" s="6">
        <f>SUMIFS(df_bloqueios_judiciais!G:G,df_bloqueios_judiciais!D:D,Conciliacao!A359,df_bloqueios_judiciais!G:G,"&gt;0")</f>
        <v/>
      </c>
      <c r="H359" s="7">
        <f>SUMIFS(df_extratos!I:I,df_extratos!F:F,Conciliacao!BE359,df_extratos!G:G,"CREDITO")+SUMIFS(df_extratos!I:I,df_extratos!F:F,Conciliacao!A359,df_extratos!G:G,"CREDITO")+SUMIFS(df_extratos!I:I,df_extratos!F:F,Conciliacao!BF359,df_extratos!G:G,"CREDITO")+SUMIFS(df_extratos!I:I,df_extratos!F:F,Conciliacao!BG359,df_extratos!G:G,"CREDITO")+SUMIFS(df_extratos!I:I,df_extratos!F:F,Conciliacao!BH359,df_extratos!G:G,"CREDITO")</f>
        <v/>
      </c>
      <c r="I359" s="9">
        <f>H359-SUM(B359:G359)</f>
        <v/>
      </c>
      <c r="J359" s="4">
        <f>SUMIFS(df_blueme_sem_parcelamento!E:E,df_blueme_sem_parcelamento!H:H,Conciliacao!A359)*(-1)</f>
        <v/>
      </c>
      <c r="K359" s="4">
        <f>SUMIFS(df_blueme_com_parcelamento!J:J,df_blueme_com_parcelamento!M:M,Conciliacao!A359)*(-1)</f>
        <v/>
      </c>
      <c r="L359" s="4">
        <f>SUMIFS(df_mutuos!N:N,df_mutuos!B:B,Conciliacao!A359)*(-1)</f>
        <v/>
      </c>
      <c r="M359" s="8">
        <f>SUMIFS(df_bloqueios_judiciais!G:G,df_bloqueios_judiciais!D:D,Conciliacao!A359,df_bloqueios_judiciais!G:G,"&lt;0")</f>
        <v/>
      </c>
      <c r="N359" s="10">
        <f>SUMIFS(df_extratos!I:I,df_extratos!F:F,Conciliacao!BE359,df_extratos!G:G,"DEBITO")+SUMIFS(df_extratos!I:I,df_extratos!F:F,Conciliacao!A359,df_extratos!G:G,"DEBITO")+SUMIFS(df_extratos!I:I,df_extratos!F:F,Conciliacao!BF359,df_extratos!G:G,"DEBITO")+SUMIFS(df_extratos!I:I,df_extratos!F:F,Conciliacao!BG359,df_extratos!G:G,"DEBITO")+SUMIFS(df_extratos!I:I,df_extratos!F:F,Conciliacao!BH359,df_extratos!G:G,"DEBITO")</f>
        <v/>
      </c>
      <c r="O359" s="11">
        <f>N359-SUM(J359:M359)</f>
        <v/>
      </c>
      <c r="P359" s="25">
        <f>SUMIFS(df_ajustes_conciliaco!D:D,df_ajustes_conciliaco!C:C,Conciliacao!A359)</f>
        <v/>
      </c>
      <c r="Q359" s="22">
        <f>O359+I359-P359</f>
        <v/>
      </c>
      <c r="BE359" s="20" t="n">
        <v>46015.5</v>
      </c>
      <c r="BF359" s="20" t="n">
        <v>46015.125</v>
      </c>
      <c r="BG359" s="20" t="n">
        <v>46015.54166666666</v>
      </c>
      <c r="BH359" s="20" t="n">
        <v>46015.625</v>
      </c>
    </row>
    <row r="360">
      <c r="A360" s="5">
        <f>A359+1</f>
        <v/>
      </c>
      <c r="B360" s="3">
        <f>-SUMIFS(df_extrato_zig!G:G,df_extrato_zig!E:E,Conciliacao!A360,df_extrato_zig!D:D,"Saque")-SUMIFS(df_extrato_zig!G:G,df_extrato_zig!E:E,Conciliacao!A360,df_extrato_zig!D:D,"Antecipação")</f>
        <v/>
      </c>
      <c r="C360" s="3">
        <f>SUMIFS(df_extrato_zig!E:E,df_extrato_zig!L:L,Conciliacao!A360,df_extrato_zig!F:F,"DINHEIRO")</f>
        <v/>
      </c>
      <c r="D360" s="3">
        <f>SUMIFS(view_parc_agrup!H:H,view_parc_agrup!G:G,Conciliacao!A360)</f>
        <v/>
      </c>
      <c r="E360" s="3">
        <f>SUMIFS(df_eventos!F:F,df_eventos!H:H,Conciliacao!A360)</f>
        <v/>
      </c>
      <c r="F360" s="3">
        <f>SUMIFS(df_mutuos!M:M,df_mutuos!B:B,Conciliacao!A360)</f>
        <v/>
      </c>
      <c r="G360" s="6">
        <f>SUMIFS(df_bloqueios_judiciais!G:G,df_bloqueios_judiciais!D:D,Conciliacao!A360,df_bloqueios_judiciais!G:G,"&gt;0")</f>
        <v/>
      </c>
      <c r="H360" s="7">
        <f>SUMIFS(df_extratos!I:I,df_extratos!F:F,Conciliacao!BE360,df_extratos!G:G,"CREDITO")+SUMIFS(df_extratos!I:I,df_extratos!F:F,Conciliacao!A360,df_extratos!G:G,"CREDITO")+SUMIFS(df_extratos!I:I,df_extratos!F:F,Conciliacao!BF360,df_extratos!G:G,"CREDITO")+SUMIFS(df_extratos!I:I,df_extratos!F:F,Conciliacao!BG360,df_extratos!G:G,"CREDITO")+SUMIFS(df_extratos!I:I,df_extratos!F:F,Conciliacao!BH360,df_extratos!G:G,"CREDITO")</f>
        <v/>
      </c>
      <c r="I360" s="9">
        <f>H360-SUM(B360:G360)</f>
        <v/>
      </c>
      <c r="J360" s="4">
        <f>SUMIFS(df_blueme_sem_parcelamento!E:E,df_blueme_sem_parcelamento!H:H,Conciliacao!A360)*(-1)</f>
        <v/>
      </c>
      <c r="K360" s="4">
        <f>SUMIFS(df_blueme_com_parcelamento!J:J,df_blueme_com_parcelamento!M:M,Conciliacao!A360)*(-1)</f>
        <v/>
      </c>
      <c r="L360" s="4">
        <f>SUMIFS(df_mutuos!N:N,df_mutuos!B:B,Conciliacao!A360)*(-1)</f>
        <v/>
      </c>
      <c r="M360" s="8">
        <f>SUMIFS(df_bloqueios_judiciais!G:G,df_bloqueios_judiciais!D:D,Conciliacao!A360,df_bloqueios_judiciais!G:G,"&lt;0")</f>
        <v/>
      </c>
      <c r="N360" s="10">
        <f>SUMIFS(df_extratos!I:I,df_extratos!F:F,Conciliacao!BE360,df_extratos!G:G,"DEBITO")+SUMIFS(df_extratos!I:I,df_extratos!F:F,Conciliacao!A360,df_extratos!G:G,"DEBITO")+SUMIFS(df_extratos!I:I,df_extratos!F:F,Conciliacao!BF360,df_extratos!G:G,"DEBITO")+SUMIFS(df_extratos!I:I,df_extratos!F:F,Conciliacao!BG360,df_extratos!G:G,"DEBITO")+SUMIFS(df_extratos!I:I,df_extratos!F:F,Conciliacao!BH360,df_extratos!G:G,"DEBITO")</f>
        <v/>
      </c>
      <c r="O360" s="11">
        <f>N360-SUM(J360:M360)</f>
        <v/>
      </c>
      <c r="P360" s="25">
        <f>SUMIFS(df_ajustes_conciliaco!D:D,df_ajustes_conciliaco!C:C,Conciliacao!A360)</f>
        <v/>
      </c>
      <c r="Q360" s="22">
        <f>O360+I360-P360</f>
        <v/>
      </c>
      <c r="BE360" s="20" t="n">
        <v>46016.5</v>
      </c>
      <c r="BF360" s="20" t="n">
        <v>46016.125</v>
      </c>
      <c r="BG360" s="20" t="n">
        <v>46016.54166666666</v>
      </c>
      <c r="BH360" s="20" t="n">
        <v>46016.625</v>
      </c>
    </row>
    <row r="361">
      <c r="A361" s="5">
        <f>A360+1</f>
        <v/>
      </c>
      <c r="B361" s="3">
        <f>-SUMIFS(df_extrato_zig!G:G,df_extrato_zig!E:E,Conciliacao!A361,df_extrato_zig!D:D,"Saque")-SUMIFS(df_extrato_zig!G:G,df_extrato_zig!E:E,Conciliacao!A361,df_extrato_zig!D:D,"Antecipação")</f>
        <v/>
      </c>
      <c r="C361" s="3">
        <f>SUMIFS(df_extrato_zig!E:E,df_extrato_zig!L:L,Conciliacao!A361,df_extrato_zig!F:F,"DINHEIRO")</f>
        <v/>
      </c>
      <c r="D361" s="3">
        <f>SUMIFS(view_parc_agrup!H:H,view_parc_agrup!G:G,Conciliacao!A361)</f>
        <v/>
      </c>
      <c r="E361" s="3">
        <f>SUMIFS(df_eventos!F:F,df_eventos!H:H,Conciliacao!A361)</f>
        <v/>
      </c>
      <c r="F361" s="3">
        <f>SUMIFS(df_mutuos!M:M,df_mutuos!B:B,Conciliacao!A361)</f>
        <v/>
      </c>
      <c r="G361" s="6">
        <f>SUMIFS(df_bloqueios_judiciais!G:G,df_bloqueios_judiciais!D:D,Conciliacao!A361,df_bloqueios_judiciais!G:G,"&gt;0")</f>
        <v/>
      </c>
      <c r="H361" s="7">
        <f>SUMIFS(df_extratos!I:I,df_extratos!F:F,Conciliacao!BE361,df_extratos!G:G,"CREDITO")+SUMIFS(df_extratos!I:I,df_extratos!F:F,Conciliacao!A361,df_extratos!G:G,"CREDITO")+SUMIFS(df_extratos!I:I,df_extratos!F:F,Conciliacao!BF361,df_extratos!G:G,"CREDITO")+SUMIFS(df_extratos!I:I,df_extratos!F:F,Conciliacao!BG361,df_extratos!G:G,"CREDITO")+SUMIFS(df_extratos!I:I,df_extratos!F:F,Conciliacao!BH361,df_extratos!G:G,"CREDITO")</f>
        <v/>
      </c>
      <c r="I361" s="9">
        <f>H361-SUM(B361:G361)</f>
        <v/>
      </c>
      <c r="J361" s="4">
        <f>SUMIFS(df_blueme_sem_parcelamento!E:E,df_blueme_sem_parcelamento!H:H,Conciliacao!A361)*(-1)</f>
        <v/>
      </c>
      <c r="K361" s="4">
        <f>SUMIFS(df_blueme_com_parcelamento!J:J,df_blueme_com_parcelamento!M:M,Conciliacao!A361)*(-1)</f>
        <v/>
      </c>
      <c r="L361" s="4">
        <f>SUMIFS(df_mutuos!N:N,df_mutuos!B:B,Conciliacao!A361)*(-1)</f>
        <v/>
      </c>
      <c r="M361" s="8">
        <f>SUMIFS(df_bloqueios_judiciais!G:G,df_bloqueios_judiciais!D:D,Conciliacao!A361,df_bloqueios_judiciais!G:G,"&lt;0")</f>
        <v/>
      </c>
      <c r="N361" s="10">
        <f>SUMIFS(df_extratos!I:I,df_extratos!F:F,Conciliacao!BE361,df_extratos!G:G,"DEBITO")+SUMIFS(df_extratos!I:I,df_extratos!F:F,Conciliacao!A361,df_extratos!G:G,"DEBITO")+SUMIFS(df_extratos!I:I,df_extratos!F:F,Conciliacao!BF361,df_extratos!G:G,"DEBITO")+SUMIFS(df_extratos!I:I,df_extratos!F:F,Conciliacao!BG361,df_extratos!G:G,"DEBITO")+SUMIFS(df_extratos!I:I,df_extratos!F:F,Conciliacao!BH361,df_extratos!G:G,"DEBITO")</f>
        <v/>
      </c>
      <c r="O361" s="11">
        <f>N361-SUM(J361:M361)</f>
        <v/>
      </c>
      <c r="P361" s="25">
        <f>SUMIFS(df_ajustes_conciliaco!D:D,df_ajustes_conciliaco!C:C,Conciliacao!A361)</f>
        <v/>
      </c>
      <c r="Q361" s="22">
        <f>O361+I361-P361</f>
        <v/>
      </c>
      <c r="BE361" s="20" t="n">
        <v>46017.5</v>
      </c>
      <c r="BF361" s="20" t="n">
        <v>46017.125</v>
      </c>
      <c r="BG361" s="20" t="n">
        <v>46017.54166666666</v>
      </c>
      <c r="BH361" s="20" t="n">
        <v>46017.625</v>
      </c>
    </row>
    <row r="362">
      <c r="A362" s="5">
        <f>A361+1</f>
        <v/>
      </c>
      <c r="B362" s="3">
        <f>-SUMIFS(df_extrato_zig!G:G,df_extrato_zig!E:E,Conciliacao!A362,df_extrato_zig!D:D,"Saque")-SUMIFS(df_extrato_zig!G:G,df_extrato_zig!E:E,Conciliacao!A362,df_extrato_zig!D:D,"Antecipação")</f>
        <v/>
      </c>
      <c r="C362" s="3">
        <f>SUMIFS(df_extrato_zig!E:E,df_extrato_zig!L:L,Conciliacao!A362,df_extrato_zig!F:F,"DINHEIRO")</f>
        <v/>
      </c>
      <c r="D362" s="3">
        <f>SUMIFS(view_parc_agrup!H:H,view_parc_agrup!G:G,Conciliacao!A362)</f>
        <v/>
      </c>
      <c r="E362" s="3">
        <f>SUMIFS(df_eventos!F:F,df_eventos!H:H,Conciliacao!A362)</f>
        <v/>
      </c>
      <c r="F362" s="3">
        <f>SUMIFS(df_mutuos!M:M,df_mutuos!B:B,Conciliacao!A362)</f>
        <v/>
      </c>
      <c r="G362" s="6">
        <f>SUMIFS(df_bloqueios_judiciais!G:G,df_bloqueios_judiciais!D:D,Conciliacao!A362,df_bloqueios_judiciais!G:G,"&gt;0")</f>
        <v/>
      </c>
      <c r="H362" s="7">
        <f>SUMIFS(df_extratos!I:I,df_extratos!F:F,Conciliacao!BE362,df_extratos!G:G,"CREDITO")+SUMIFS(df_extratos!I:I,df_extratos!F:F,Conciliacao!A362,df_extratos!G:G,"CREDITO")+SUMIFS(df_extratos!I:I,df_extratos!F:F,Conciliacao!BF362,df_extratos!G:G,"CREDITO")+SUMIFS(df_extratos!I:I,df_extratos!F:F,Conciliacao!BG362,df_extratos!G:G,"CREDITO")+SUMIFS(df_extratos!I:I,df_extratos!F:F,Conciliacao!BH362,df_extratos!G:G,"CREDITO")</f>
        <v/>
      </c>
      <c r="I362" s="9">
        <f>H362-SUM(B362:G362)</f>
        <v/>
      </c>
      <c r="J362" s="4">
        <f>SUMIFS(df_blueme_sem_parcelamento!E:E,df_blueme_sem_parcelamento!H:H,Conciliacao!A362)*(-1)</f>
        <v/>
      </c>
      <c r="K362" s="4">
        <f>SUMIFS(df_blueme_com_parcelamento!J:J,df_blueme_com_parcelamento!M:M,Conciliacao!A362)*(-1)</f>
        <v/>
      </c>
      <c r="L362" s="4">
        <f>SUMIFS(df_mutuos!N:N,df_mutuos!B:B,Conciliacao!A362)*(-1)</f>
        <v/>
      </c>
      <c r="M362" s="8">
        <f>SUMIFS(df_bloqueios_judiciais!G:G,df_bloqueios_judiciais!D:D,Conciliacao!A362,df_bloqueios_judiciais!G:G,"&lt;0")</f>
        <v/>
      </c>
      <c r="N362" s="10">
        <f>SUMIFS(df_extratos!I:I,df_extratos!F:F,Conciliacao!BE362,df_extratos!G:G,"DEBITO")+SUMIFS(df_extratos!I:I,df_extratos!F:F,Conciliacao!A362,df_extratos!G:G,"DEBITO")+SUMIFS(df_extratos!I:I,df_extratos!F:F,Conciliacao!BF362,df_extratos!G:G,"DEBITO")+SUMIFS(df_extratos!I:I,df_extratos!F:F,Conciliacao!BG362,df_extratos!G:G,"DEBITO")+SUMIFS(df_extratos!I:I,df_extratos!F:F,Conciliacao!BH362,df_extratos!G:G,"DEBITO")</f>
        <v/>
      </c>
      <c r="O362" s="11">
        <f>N362-SUM(J362:M362)</f>
        <v/>
      </c>
      <c r="P362" s="25">
        <f>SUMIFS(df_ajustes_conciliaco!D:D,df_ajustes_conciliaco!C:C,Conciliacao!A362)</f>
        <v/>
      </c>
      <c r="Q362" s="22">
        <f>O362+I362-P362</f>
        <v/>
      </c>
      <c r="BE362" s="20" t="n">
        <v>46018.5</v>
      </c>
      <c r="BF362" s="20" t="n">
        <v>46018.125</v>
      </c>
      <c r="BG362" s="20" t="n">
        <v>46018.54166666666</v>
      </c>
      <c r="BH362" s="20" t="n">
        <v>46018.625</v>
      </c>
    </row>
    <row r="363">
      <c r="A363" s="5">
        <f>A362+1</f>
        <v/>
      </c>
      <c r="B363" s="3">
        <f>-SUMIFS(df_extrato_zig!G:G,df_extrato_zig!E:E,Conciliacao!A363,df_extrato_zig!D:D,"Saque")-SUMIFS(df_extrato_zig!G:G,df_extrato_zig!E:E,Conciliacao!A363,df_extrato_zig!D:D,"Antecipação")</f>
        <v/>
      </c>
      <c r="C363" s="3">
        <f>SUMIFS(df_extrato_zig!E:E,df_extrato_zig!L:L,Conciliacao!A363,df_extrato_zig!F:F,"DINHEIRO")</f>
        <v/>
      </c>
      <c r="D363" s="3">
        <f>SUMIFS(view_parc_agrup!H:H,view_parc_agrup!G:G,Conciliacao!A363)</f>
        <v/>
      </c>
      <c r="E363" s="3">
        <f>SUMIFS(df_eventos!F:F,df_eventos!H:H,Conciliacao!A363)</f>
        <v/>
      </c>
      <c r="F363" s="3">
        <f>SUMIFS(df_mutuos!M:M,df_mutuos!B:B,Conciliacao!A363)</f>
        <v/>
      </c>
      <c r="G363" s="6">
        <f>SUMIFS(df_bloqueios_judiciais!G:G,df_bloqueios_judiciais!D:D,Conciliacao!A363,df_bloqueios_judiciais!G:G,"&gt;0")</f>
        <v/>
      </c>
      <c r="H363" s="7">
        <f>SUMIFS(df_extratos!I:I,df_extratos!F:F,Conciliacao!BE363,df_extratos!G:G,"CREDITO")+SUMIFS(df_extratos!I:I,df_extratos!F:F,Conciliacao!A363,df_extratos!G:G,"CREDITO")+SUMIFS(df_extratos!I:I,df_extratos!F:F,Conciliacao!BF363,df_extratos!G:G,"CREDITO")+SUMIFS(df_extratos!I:I,df_extratos!F:F,Conciliacao!BG363,df_extratos!G:G,"CREDITO")+SUMIFS(df_extratos!I:I,df_extratos!F:F,Conciliacao!BH363,df_extratos!G:G,"CREDITO")</f>
        <v/>
      </c>
      <c r="I363" s="9">
        <f>H363-SUM(B363:G363)</f>
        <v/>
      </c>
      <c r="J363" s="4">
        <f>SUMIFS(df_blueme_sem_parcelamento!E:E,df_blueme_sem_parcelamento!H:H,Conciliacao!A363)*(-1)</f>
        <v/>
      </c>
      <c r="K363" s="4">
        <f>SUMIFS(df_blueme_com_parcelamento!J:J,df_blueme_com_parcelamento!M:M,Conciliacao!A363)*(-1)</f>
        <v/>
      </c>
      <c r="L363" s="4">
        <f>SUMIFS(df_mutuos!N:N,df_mutuos!B:B,Conciliacao!A363)*(-1)</f>
        <v/>
      </c>
      <c r="M363" s="8">
        <f>SUMIFS(df_bloqueios_judiciais!G:G,df_bloqueios_judiciais!D:D,Conciliacao!A363,df_bloqueios_judiciais!G:G,"&lt;0")</f>
        <v/>
      </c>
      <c r="N363" s="10">
        <f>SUMIFS(df_extratos!I:I,df_extratos!F:F,Conciliacao!BE363,df_extratos!G:G,"DEBITO")+SUMIFS(df_extratos!I:I,df_extratos!F:F,Conciliacao!A363,df_extratos!G:G,"DEBITO")+SUMIFS(df_extratos!I:I,df_extratos!F:F,Conciliacao!BF363,df_extratos!G:G,"DEBITO")+SUMIFS(df_extratos!I:I,df_extratos!F:F,Conciliacao!BG363,df_extratos!G:G,"DEBITO")+SUMIFS(df_extratos!I:I,df_extratos!F:F,Conciliacao!BH363,df_extratos!G:G,"DEBITO")</f>
        <v/>
      </c>
      <c r="O363" s="11">
        <f>N363-SUM(J363:M363)</f>
        <v/>
      </c>
      <c r="P363" s="25">
        <f>SUMIFS(df_ajustes_conciliaco!D:D,df_ajustes_conciliaco!C:C,Conciliacao!A363)</f>
        <v/>
      </c>
      <c r="Q363" s="22">
        <f>O363+I363-P363</f>
        <v/>
      </c>
      <c r="BE363" s="20" t="n">
        <v>46019.5</v>
      </c>
      <c r="BF363" s="20" t="n">
        <v>46019.125</v>
      </c>
      <c r="BG363" s="20" t="n">
        <v>46019.54166666666</v>
      </c>
      <c r="BH363" s="20" t="n">
        <v>46019.625</v>
      </c>
    </row>
    <row r="364">
      <c r="A364" s="5">
        <f>A363+1</f>
        <v/>
      </c>
      <c r="B364" s="3">
        <f>-SUMIFS(df_extrato_zig!G:G,df_extrato_zig!E:E,Conciliacao!A364,df_extrato_zig!D:D,"Saque")-SUMIFS(df_extrato_zig!G:G,df_extrato_zig!E:E,Conciliacao!A364,df_extrato_zig!D:D,"Antecipação")</f>
        <v/>
      </c>
      <c r="C364" s="3">
        <f>SUMIFS(df_extrato_zig!E:E,df_extrato_zig!L:L,Conciliacao!A364,df_extrato_zig!F:F,"DINHEIRO")</f>
        <v/>
      </c>
      <c r="D364" s="3">
        <f>SUMIFS(view_parc_agrup!H:H,view_parc_agrup!G:G,Conciliacao!A364)</f>
        <v/>
      </c>
      <c r="E364" s="3">
        <f>SUMIFS(df_eventos!F:F,df_eventos!H:H,Conciliacao!A364)</f>
        <v/>
      </c>
      <c r="F364" s="3">
        <f>SUMIFS(df_mutuos!M:M,df_mutuos!B:B,Conciliacao!A364)</f>
        <v/>
      </c>
      <c r="G364" s="6">
        <f>SUMIFS(df_bloqueios_judiciais!G:G,df_bloqueios_judiciais!D:D,Conciliacao!A364,df_bloqueios_judiciais!G:G,"&gt;0")</f>
        <v/>
      </c>
      <c r="H364" s="7">
        <f>SUMIFS(df_extratos!I:I,df_extratos!F:F,Conciliacao!BE364,df_extratos!G:G,"CREDITO")+SUMIFS(df_extratos!I:I,df_extratos!F:F,Conciliacao!A364,df_extratos!G:G,"CREDITO")+SUMIFS(df_extratos!I:I,df_extratos!F:F,Conciliacao!BF364,df_extratos!G:G,"CREDITO")+SUMIFS(df_extratos!I:I,df_extratos!F:F,Conciliacao!BG364,df_extratos!G:G,"CREDITO")+SUMIFS(df_extratos!I:I,df_extratos!F:F,Conciliacao!BH364,df_extratos!G:G,"CREDITO")</f>
        <v/>
      </c>
      <c r="I364" s="9">
        <f>H364-SUM(B364:G364)</f>
        <v/>
      </c>
      <c r="J364" s="4">
        <f>SUMIFS(df_blueme_sem_parcelamento!E:E,df_blueme_sem_parcelamento!H:H,Conciliacao!A364)*(-1)</f>
        <v/>
      </c>
      <c r="K364" s="4">
        <f>SUMIFS(df_blueme_com_parcelamento!J:J,df_blueme_com_parcelamento!M:M,Conciliacao!A364)*(-1)</f>
        <v/>
      </c>
      <c r="L364" s="4">
        <f>SUMIFS(df_mutuos!N:N,df_mutuos!B:B,Conciliacao!A364)*(-1)</f>
        <v/>
      </c>
      <c r="M364" s="8">
        <f>SUMIFS(df_bloqueios_judiciais!G:G,df_bloqueios_judiciais!D:D,Conciliacao!A364,df_bloqueios_judiciais!G:G,"&lt;0")</f>
        <v/>
      </c>
      <c r="N364" s="10">
        <f>SUMIFS(df_extratos!I:I,df_extratos!F:F,Conciliacao!BE364,df_extratos!G:G,"DEBITO")+SUMIFS(df_extratos!I:I,df_extratos!F:F,Conciliacao!A364,df_extratos!G:G,"DEBITO")+SUMIFS(df_extratos!I:I,df_extratos!F:F,Conciliacao!BF364,df_extratos!G:G,"DEBITO")+SUMIFS(df_extratos!I:I,df_extratos!F:F,Conciliacao!BG364,df_extratos!G:G,"DEBITO")+SUMIFS(df_extratos!I:I,df_extratos!F:F,Conciliacao!BH364,df_extratos!G:G,"DEBITO")</f>
        <v/>
      </c>
      <c r="O364" s="11">
        <f>N364-SUM(J364:M364)</f>
        <v/>
      </c>
      <c r="P364" s="25">
        <f>SUMIFS(df_ajustes_conciliaco!D:D,df_ajustes_conciliaco!C:C,Conciliacao!A364)</f>
        <v/>
      </c>
      <c r="Q364" s="22">
        <f>O364+I364-P364</f>
        <v/>
      </c>
      <c r="BE364" s="20" t="n">
        <v>46020.5</v>
      </c>
      <c r="BF364" s="20" t="n">
        <v>46020.125</v>
      </c>
      <c r="BG364" s="20" t="n">
        <v>46020.54166666666</v>
      </c>
      <c r="BH364" s="20" t="n">
        <v>46020.625</v>
      </c>
    </row>
    <row r="365">
      <c r="A365" s="5">
        <f>A364+1</f>
        <v/>
      </c>
      <c r="B365" s="3">
        <f>-SUMIFS(df_extrato_zig!G:G,df_extrato_zig!E:E,Conciliacao!A365,df_extrato_zig!D:D,"Saque")-SUMIFS(df_extrato_zig!G:G,df_extrato_zig!E:E,Conciliacao!A365,df_extrato_zig!D:D,"Antecipação")</f>
        <v/>
      </c>
      <c r="C365" s="3">
        <f>SUMIFS(df_extrato_zig!E:E,df_extrato_zig!L:L,Conciliacao!A365,df_extrato_zig!F:F,"DINHEIRO")</f>
        <v/>
      </c>
      <c r="D365" s="3">
        <f>SUMIFS(view_parc_agrup!H:H,view_parc_agrup!G:G,Conciliacao!A365)</f>
        <v/>
      </c>
      <c r="E365" s="3">
        <f>SUMIFS(df_eventos!F:F,df_eventos!H:H,Conciliacao!A365)</f>
        <v/>
      </c>
      <c r="F365" s="3">
        <f>SUMIFS(df_mutuos!M:M,df_mutuos!B:B,Conciliacao!A365)</f>
        <v/>
      </c>
      <c r="G365" s="6">
        <f>SUMIFS(df_bloqueios_judiciais!G:G,df_bloqueios_judiciais!D:D,Conciliacao!A365,df_bloqueios_judiciais!G:G,"&gt;0")</f>
        <v/>
      </c>
      <c r="H365" s="7">
        <f>SUMIFS(df_extratos!I:I,df_extratos!F:F,Conciliacao!BE365,df_extratos!G:G,"CREDITO")+SUMIFS(df_extratos!I:I,df_extratos!F:F,Conciliacao!A365,df_extratos!G:G,"CREDITO")+SUMIFS(df_extratos!I:I,df_extratos!F:F,Conciliacao!BF365,df_extratos!G:G,"CREDITO")+SUMIFS(df_extratos!I:I,df_extratos!F:F,Conciliacao!BG365,df_extratos!G:G,"CREDITO")+SUMIFS(df_extratos!I:I,df_extratos!F:F,Conciliacao!BH365,df_extratos!G:G,"CREDITO")</f>
        <v/>
      </c>
      <c r="I365" s="9">
        <f>H365-SUM(B365:G365)</f>
        <v/>
      </c>
      <c r="J365" s="4">
        <f>SUMIFS(df_blueme_sem_parcelamento!E:E,df_blueme_sem_parcelamento!H:H,Conciliacao!A365)*(-1)</f>
        <v/>
      </c>
      <c r="K365" s="4">
        <f>SUMIFS(df_blueme_com_parcelamento!J:J,df_blueme_com_parcelamento!M:M,Conciliacao!A365)*(-1)</f>
        <v/>
      </c>
      <c r="L365" s="4">
        <f>SUMIFS(df_mutuos!N:N,df_mutuos!B:B,Conciliacao!A365)*(-1)</f>
        <v/>
      </c>
      <c r="M365" s="8">
        <f>SUMIFS(df_bloqueios_judiciais!G:G,df_bloqueios_judiciais!D:D,Conciliacao!A365,df_bloqueios_judiciais!G:G,"&lt;0")</f>
        <v/>
      </c>
      <c r="N365" s="10">
        <f>SUMIFS(df_extratos!I:I,df_extratos!F:F,Conciliacao!BE365,df_extratos!G:G,"DEBITO")+SUMIFS(df_extratos!I:I,df_extratos!F:F,Conciliacao!A365,df_extratos!G:G,"DEBITO")+SUMIFS(df_extratos!I:I,df_extratos!F:F,Conciliacao!BF365,df_extratos!G:G,"DEBITO")+SUMIFS(df_extratos!I:I,df_extratos!F:F,Conciliacao!BG365,df_extratos!G:G,"DEBITO")+SUMIFS(df_extratos!I:I,df_extratos!F:F,Conciliacao!BH365,df_extratos!G:G,"DEBITO")</f>
        <v/>
      </c>
      <c r="O365" s="11">
        <f>N365-SUM(J365:M365)</f>
        <v/>
      </c>
      <c r="P365" s="25">
        <f>SUMIFS(df_ajustes_conciliaco!D:D,df_ajustes_conciliaco!C:C,Conciliacao!A365)</f>
        <v/>
      </c>
      <c r="Q365" s="22">
        <f>O365+I365-P365</f>
        <v/>
      </c>
      <c r="BE365" s="20" t="n">
        <v>46021.5</v>
      </c>
      <c r="BF365" s="20" t="n">
        <v>46021.125</v>
      </c>
      <c r="BG365" s="20" t="n">
        <v>46021.54166666666</v>
      </c>
      <c r="BH365" s="20" t="n">
        <v>46021.625</v>
      </c>
    </row>
    <row r="366">
      <c r="A366" s="5">
        <f>A365+1</f>
        <v/>
      </c>
      <c r="B366" s="3">
        <f>-SUMIFS(df_extrato_zig!G:G,df_extrato_zig!E:E,Conciliacao!A366,df_extrato_zig!D:D,"Saque")-SUMIFS(df_extrato_zig!G:G,df_extrato_zig!E:E,Conciliacao!A366,df_extrato_zig!D:D,"Antecipação")</f>
        <v/>
      </c>
      <c r="C366" s="3">
        <f>SUMIFS(df_extrato_zig!E:E,df_extrato_zig!L:L,Conciliacao!A366,df_extrato_zig!F:F,"DINHEIRO")</f>
        <v/>
      </c>
      <c r="D366" s="3">
        <f>SUMIFS(view_parc_agrup!H:H,view_parc_agrup!G:G,Conciliacao!A366)</f>
        <v/>
      </c>
      <c r="E366" s="3">
        <f>SUMIFS(df_eventos!F:F,df_eventos!H:H,Conciliacao!A366)</f>
        <v/>
      </c>
      <c r="F366" s="3">
        <f>SUMIFS(df_mutuos!M:M,df_mutuos!B:B,Conciliacao!A366)</f>
        <v/>
      </c>
      <c r="G366" s="6">
        <f>SUMIFS(df_bloqueios_judiciais!G:G,df_bloqueios_judiciais!D:D,Conciliacao!A366,df_bloqueios_judiciais!G:G,"&gt;0")</f>
        <v/>
      </c>
      <c r="H366" s="7">
        <f>SUMIFS(df_extratos!I:I,df_extratos!F:F,Conciliacao!BE366,df_extratos!G:G,"CREDITO")+SUMIFS(df_extratos!I:I,df_extratos!F:F,Conciliacao!A366,df_extratos!G:G,"CREDITO")+SUMIFS(df_extratos!I:I,df_extratos!F:F,Conciliacao!BF366,df_extratos!G:G,"CREDITO")+SUMIFS(df_extratos!I:I,df_extratos!F:F,Conciliacao!BG366,df_extratos!G:G,"CREDITO")+SUMIFS(df_extratos!I:I,df_extratos!F:F,Conciliacao!BH366,df_extratos!G:G,"CREDITO")</f>
        <v/>
      </c>
      <c r="I366" s="9">
        <f>H366-SUM(B366:G366)</f>
        <v/>
      </c>
      <c r="J366" s="4">
        <f>SUMIFS(df_blueme_sem_parcelamento!E:E,df_blueme_sem_parcelamento!H:H,Conciliacao!A366)*(-1)</f>
        <v/>
      </c>
      <c r="K366" s="4">
        <f>SUMIFS(df_blueme_com_parcelamento!J:J,df_blueme_com_parcelamento!M:M,Conciliacao!A366)*(-1)</f>
        <v/>
      </c>
      <c r="L366" s="4">
        <f>SUMIFS(df_mutuos!N:N,df_mutuos!B:B,Conciliacao!A366)*(-1)</f>
        <v/>
      </c>
      <c r="M366" s="8">
        <f>SUMIFS(df_bloqueios_judiciais!G:G,df_bloqueios_judiciais!D:D,Conciliacao!A366,df_bloqueios_judiciais!G:G,"&lt;0")</f>
        <v/>
      </c>
      <c r="N366" s="10">
        <f>SUMIFS(df_extratos!I:I,df_extratos!F:F,Conciliacao!BE366,df_extratos!G:G,"DEBITO")+SUMIFS(df_extratos!I:I,df_extratos!F:F,Conciliacao!A366,df_extratos!G:G,"DEBITO")+SUMIFS(df_extratos!I:I,df_extratos!F:F,Conciliacao!BF366,df_extratos!G:G,"DEBITO")+SUMIFS(df_extratos!I:I,df_extratos!F:F,Conciliacao!BG366,df_extratos!G:G,"DEBITO")+SUMIFS(df_extratos!I:I,df_extratos!F:F,Conciliacao!BH366,df_extratos!G:G,"DEBITO")</f>
        <v/>
      </c>
      <c r="O366" s="11">
        <f>N366-SUM(J366:M366)</f>
        <v/>
      </c>
      <c r="P366" s="25">
        <f>SUMIFS(df_ajustes_conciliaco!D:D,df_ajustes_conciliaco!C:C,Conciliacao!A366)</f>
        <v/>
      </c>
      <c r="Q366" s="22">
        <f>O366+I366-P366</f>
        <v/>
      </c>
      <c r="BE366" s="20" t="n">
        <v>46022.5</v>
      </c>
      <c r="BF366" s="20" t="n">
        <v>46022.125</v>
      </c>
      <c r="BG366" s="20" t="n">
        <v>46022.54166666666</v>
      </c>
      <c r="BH366" s="20" t="n">
        <v>46022.625</v>
      </c>
    </row>
  </sheetData>
  <autoFilter ref="A1:Q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</t>
        </is>
      </c>
      <c r="B1" t="inlineStr">
        <is>
          <t>ID_Casa</t>
        </is>
      </c>
      <c r="C1" t="inlineStr">
        <is>
          <t>Casa</t>
        </is>
      </c>
      <c r="D1" t="inlineStr">
        <is>
          <t>Descricao</t>
        </is>
      </c>
      <c r="E1" t="inlineStr">
        <is>
          <t>Data_Liquidacao</t>
        </is>
      </c>
      <c r="F1" t="inlineStr">
        <is>
          <t>Data_Transacao</t>
        </is>
      </c>
      <c r="G1" t="inlineStr">
        <is>
          <t>Valor</t>
        </is>
      </c>
    </row>
    <row r="2">
      <c r="A2" t="n">
        <v>46656</v>
      </c>
      <c r="B2" t="n">
        <v>122</v>
      </c>
      <c r="C2" t="inlineStr">
        <is>
          <t>Arcos</t>
        </is>
      </c>
      <c r="D2" t="inlineStr">
        <is>
          <t>Saldo Inicial</t>
        </is>
      </c>
      <c r="E2" s="27" t="n">
        <v>45948</v>
      </c>
      <c r="F2" s="27" t="n">
        <v>45948</v>
      </c>
      <c r="G2" t="n">
        <v>-2533814.87</v>
      </c>
    </row>
    <row r="3">
      <c r="A3" t="n">
        <v>46632</v>
      </c>
      <c r="B3" t="n">
        <v>122</v>
      </c>
      <c r="C3" t="inlineStr">
        <is>
          <t>Arcos</t>
        </is>
      </c>
      <c r="D3" t="inlineStr">
        <is>
          <t>Saldo Inicial</t>
        </is>
      </c>
      <c r="E3" s="27" t="n">
        <v>45947</v>
      </c>
      <c r="F3" s="27" t="n">
        <v>45947</v>
      </c>
      <c r="G3" t="n">
        <v>-2533814.87</v>
      </c>
    </row>
    <row r="4">
      <c r="A4" t="n">
        <v>46604</v>
      </c>
      <c r="B4" t="n">
        <v>122</v>
      </c>
      <c r="C4" t="inlineStr">
        <is>
          <t>Arcos</t>
        </is>
      </c>
      <c r="D4" t="inlineStr">
        <is>
          <t>Saldo Inicial</t>
        </is>
      </c>
      <c r="E4" s="27" t="n">
        <v>45946</v>
      </c>
      <c r="F4" s="27" t="n">
        <v>45946</v>
      </c>
      <c r="G4" t="n">
        <v>-2533814.87</v>
      </c>
    </row>
    <row r="5">
      <c r="A5" t="n">
        <v>46572</v>
      </c>
      <c r="B5" t="n">
        <v>122</v>
      </c>
      <c r="C5" t="inlineStr">
        <is>
          <t>Arcos</t>
        </is>
      </c>
      <c r="D5" t="inlineStr">
        <is>
          <t>Saldo Inicial</t>
        </is>
      </c>
      <c r="E5" s="27" t="n">
        <v>45945</v>
      </c>
      <c r="F5" s="27" t="n">
        <v>45945</v>
      </c>
      <c r="G5" t="n">
        <v>-2533814.87</v>
      </c>
    </row>
    <row r="6">
      <c r="A6" t="n">
        <v>46542</v>
      </c>
      <c r="B6" t="n">
        <v>122</v>
      </c>
      <c r="C6" t="inlineStr">
        <is>
          <t>Arcos</t>
        </is>
      </c>
      <c r="D6" t="inlineStr">
        <is>
          <t>Saldo Inicial</t>
        </is>
      </c>
      <c r="E6" s="27" t="n">
        <v>45944</v>
      </c>
      <c r="F6" s="27" t="n">
        <v>45944</v>
      </c>
      <c r="G6" t="n">
        <v>-2533814.87</v>
      </c>
    </row>
    <row r="7">
      <c r="A7" t="n">
        <v>46510</v>
      </c>
      <c r="B7" t="n">
        <v>122</v>
      </c>
      <c r="C7" t="inlineStr">
        <is>
          <t>Arcos</t>
        </is>
      </c>
      <c r="D7" t="inlineStr">
        <is>
          <t>Saldo Inicial</t>
        </is>
      </c>
      <c r="E7" s="27" t="n">
        <v>45943</v>
      </c>
      <c r="F7" s="27" t="n">
        <v>45943</v>
      </c>
      <c r="G7" t="n">
        <v>-2317392.34</v>
      </c>
    </row>
    <row r="8">
      <c r="A8" t="n">
        <v>46511</v>
      </c>
      <c r="B8" t="n">
        <v>122</v>
      </c>
      <c r="C8" t="inlineStr">
        <is>
          <t>Arcos</t>
        </is>
      </c>
      <c r="D8" t="inlineStr">
        <is>
          <t>Saque</t>
        </is>
      </c>
      <c r="E8" s="27" t="n">
        <v>45943</v>
      </c>
      <c r="F8" s="27" t="n">
        <v>45943</v>
      </c>
      <c r="G8" t="n">
        <v>-216422.53</v>
      </c>
    </row>
    <row r="9">
      <c r="A9" t="n">
        <v>46484</v>
      </c>
      <c r="B9" t="n">
        <v>122</v>
      </c>
      <c r="C9" t="inlineStr">
        <is>
          <t>Arcos</t>
        </is>
      </c>
      <c r="D9" t="inlineStr">
        <is>
          <t>Saldo Inicial</t>
        </is>
      </c>
      <c r="E9" s="27" t="n">
        <v>45942</v>
      </c>
      <c r="F9" s="27" t="n">
        <v>45942</v>
      </c>
      <c r="G9" t="n">
        <v>-2317392.34</v>
      </c>
    </row>
    <row r="10">
      <c r="A10" t="n">
        <v>46464</v>
      </c>
      <c r="B10" t="n">
        <v>122</v>
      </c>
      <c r="C10" t="inlineStr">
        <is>
          <t>Arcos</t>
        </is>
      </c>
      <c r="D10" t="inlineStr">
        <is>
          <t>Saldo Inicial</t>
        </is>
      </c>
      <c r="E10" s="27" t="n">
        <v>45941</v>
      </c>
      <c r="F10" s="27" t="n">
        <v>45941</v>
      </c>
      <c r="G10" t="n">
        <v>-2317392.34</v>
      </c>
    </row>
    <row r="11">
      <c r="A11" t="n">
        <v>46440</v>
      </c>
      <c r="B11" t="n">
        <v>122</v>
      </c>
      <c r="C11" t="inlineStr">
        <is>
          <t>Arcos</t>
        </is>
      </c>
      <c r="D11" t="inlineStr">
        <is>
          <t>Saldo Inicial</t>
        </is>
      </c>
      <c r="E11" s="27" t="n">
        <v>45940</v>
      </c>
      <c r="F11" s="27" t="n">
        <v>45940</v>
      </c>
      <c r="G11" t="n">
        <v>-2317392.34</v>
      </c>
    </row>
    <row r="12">
      <c r="A12" t="n">
        <v>46412</v>
      </c>
      <c r="B12" t="n">
        <v>122</v>
      </c>
      <c r="C12" t="inlineStr">
        <is>
          <t>Arcos</t>
        </is>
      </c>
      <c r="D12" t="inlineStr">
        <is>
          <t>Saldo Inicial</t>
        </is>
      </c>
      <c r="E12" s="27" t="n">
        <v>45939</v>
      </c>
      <c r="F12" s="27" t="n">
        <v>45939</v>
      </c>
      <c r="G12" t="n">
        <v>-2317392.34</v>
      </c>
    </row>
    <row r="13">
      <c r="A13" t="n">
        <v>46387</v>
      </c>
      <c r="B13" t="n">
        <v>122</v>
      </c>
      <c r="C13" t="inlineStr">
        <is>
          <t>Arcos</t>
        </is>
      </c>
      <c r="D13" t="inlineStr">
        <is>
          <t>Saldo Inicial</t>
        </is>
      </c>
      <c r="E13" s="27" t="n">
        <v>45938</v>
      </c>
      <c r="F13" s="27" t="n">
        <v>45938</v>
      </c>
      <c r="G13" t="n">
        <v>-2317392.34</v>
      </c>
    </row>
    <row r="14">
      <c r="A14" t="n">
        <v>46368</v>
      </c>
      <c r="B14" t="n">
        <v>122</v>
      </c>
      <c r="C14" t="inlineStr">
        <is>
          <t>Arcos</t>
        </is>
      </c>
      <c r="D14" t="inlineStr">
        <is>
          <t>Saldo Inicial</t>
        </is>
      </c>
      <c r="E14" s="27" t="n">
        <v>45937</v>
      </c>
      <c r="F14" s="27" t="n">
        <v>45937</v>
      </c>
      <c r="G14" t="n">
        <v>-2317392.34</v>
      </c>
    </row>
    <row r="15">
      <c r="A15" t="n">
        <v>46342</v>
      </c>
      <c r="B15" t="n">
        <v>122</v>
      </c>
      <c r="C15" t="inlineStr">
        <is>
          <t>Arcos</t>
        </is>
      </c>
      <c r="D15" t="inlineStr">
        <is>
          <t>Saldo Inicial</t>
        </is>
      </c>
      <c r="E15" s="27" t="n">
        <v>45936</v>
      </c>
      <c r="F15" s="27" t="n">
        <v>45936</v>
      </c>
      <c r="G15" t="n">
        <v>-2094991.42</v>
      </c>
    </row>
    <row r="16">
      <c r="A16" t="n">
        <v>46343</v>
      </c>
      <c r="B16" t="n">
        <v>122</v>
      </c>
      <c r="C16" t="inlineStr">
        <is>
          <t>Arcos</t>
        </is>
      </c>
      <c r="D16" t="inlineStr">
        <is>
          <t>Saque</t>
        </is>
      </c>
      <c r="E16" s="27" t="n">
        <v>45936</v>
      </c>
      <c r="F16" s="27" t="n">
        <v>45936</v>
      </c>
      <c r="G16" t="n">
        <v>-222400.92</v>
      </c>
    </row>
    <row r="17">
      <c r="A17" t="n">
        <v>46316</v>
      </c>
      <c r="B17" t="n">
        <v>122</v>
      </c>
      <c r="C17" t="inlineStr">
        <is>
          <t>Arcos</t>
        </is>
      </c>
      <c r="D17" t="inlineStr">
        <is>
          <t>Saldo Inicial</t>
        </is>
      </c>
      <c r="E17" s="27" t="n">
        <v>45935</v>
      </c>
      <c r="F17" s="27" t="n">
        <v>45935</v>
      </c>
      <c r="G17" t="n">
        <v>-2094991.42</v>
      </c>
    </row>
    <row r="18">
      <c r="A18" t="n">
        <v>46282</v>
      </c>
      <c r="B18" t="n">
        <v>122</v>
      </c>
      <c r="C18" t="inlineStr">
        <is>
          <t>Arcos</t>
        </is>
      </c>
      <c r="D18" t="inlineStr">
        <is>
          <t>Saldo Inicial</t>
        </is>
      </c>
      <c r="E18" s="27" t="n">
        <v>45933</v>
      </c>
      <c r="F18" s="27" t="n">
        <v>45933</v>
      </c>
      <c r="G18" t="n">
        <v>-2094991.42</v>
      </c>
    </row>
    <row r="19">
      <c r="A19" t="n">
        <v>46254</v>
      </c>
      <c r="B19" t="n">
        <v>122</v>
      </c>
      <c r="C19" t="inlineStr">
        <is>
          <t>Arcos</t>
        </is>
      </c>
      <c r="D19" t="inlineStr">
        <is>
          <t>Saldo Inicial</t>
        </is>
      </c>
      <c r="E19" s="27" t="n">
        <v>45932</v>
      </c>
      <c r="F19" s="27" t="n">
        <v>45932</v>
      </c>
      <c r="G19" t="n">
        <v>-2094991.42</v>
      </c>
    </row>
    <row r="20">
      <c r="A20" t="n">
        <v>46226</v>
      </c>
      <c r="B20" t="n">
        <v>122</v>
      </c>
      <c r="C20" t="inlineStr">
        <is>
          <t>Arcos</t>
        </is>
      </c>
      <c r="D20" t="inlineStr">
        <is>
          <t>Saldo Inicial</t>
        </is>
      </c>
      <c r="E20" s="27" t="n">
        <v>45931</v>
      </c>
      <c r="F20" s="27" t="n">
        <v>45931</v>
      </c>
      <c r="G20" t="n">
        <v>-2094991.42</v>
      </c>
    </row>
    <row r="21">
      <c r="A21" t="n">
        <v>46197</v>
      </c>
      <c r="B21" t="n">
        <v>122</v>
      </c>
      <c r="C21" t="inlineStr">
        <is>
          <t>Arcos</t>
        </is>
      </c>
      <c r="D21" t="inlineStr">
        <is>
          <t>Saldo Inicial</t>
        </is>
      </c>
      <c r="E21" s="27" t="n">
        <v>45930</v>
      </c>
      <c r="F21" s="27" t="n">
        <v>45930</v>
      </c>
      <c r="G21" t="n">
        <v>-2094991.42</v>
      </c>
    </row>
    <row r="22">
      <c r="A22" t="n">
        <v>46168</v>
      </c>
      <c r="B22" t="n">
        <v>122</v>
      </c>
      <c r="C22" t="inlineStr">
        <is>
          <t>Arcos</t>
        </is>
      </c>
      <c r="D22" t="inlineStr">
        <is>
          <t>Saldo Inicial</t>
        </is>
      </c>
      <c r="E22" s="27" t="n">
        <v>45930</v>
      </c>
      <c r="F22" s="27" t="n">
        <v>45930</v>
      </c>
      <c r="G22" t="n">
        <v>-2094991.42</v>
      </c>
    </row>
    <row r="23">
      <c r="A23" t="n">
        <v>46134</v>
      </c>
      <c r="B23" t="n">
        <v>122</v>
      </c>
      <c r="C23" t="inlineStr">
        <is>
          <t>Arcos</t>
        </is>
      </c>
      <c r="D23" t="inlineStr">
        <is>
          <t>Saldo Inicial</t>
        </is>
      </c>
      <c r="E23" s="27" t="n">
        <v>45929</v>
      </c>
      <c r="F23" s="27" t="n">
        <v>45929</v>
      </c>
      <c r="G23" t="n">
        <v>-1857704.18</v>
      </c>
    </row>
    <row r="24">
      <c r="A24" t="n">
        <v>46135</v>
      </c>
      <c r="B24" t="n">
        <v>122</v>
      </c>
      <c r="C24" t="inlineStr">
        <is>
          <t>Arcos</t>
        </is>
      </c>
      <c r="D24" t="inlineStr">
        <is>
          <t>Saque</t>
        </is>
      </c>
      <c r="E24" s="27" t="n">
        <v>45929</v>
      </c>
      <c r="F24" s="27" t="n">
        <v>45929</v>
      </c>
      <c r="G24" t="n">
        <v>-237287.24</v>
      </c>
    </row>
    <row r="25">
      <c r="A25" t="n">
        <v>46106</v>
      </c>
      <c r="B25" t="n">
        <v>122</v>
      </c>
      <c r="C25" t="inlineStr">
        <is>
          <t>Arcos</t>
        </is>
      </c>
      <c r="D25" t="inlineStr">
        <is>
          <t>Saldo Inicial</t>
        </is>
      </c>
      <c r="E25" s="27" t="n">
        <v>45928</v>
      </c>
      <c r="F25" s="27" t="n">
        <v>45928</v>
      </c>
      <c r="G25" t="n">
        <v>-1857704.18</v>
      </c>
    </row>
    <row r="26">
      <c r="A26" t="n">
        <v>46086</v>
      </c>
      <c r="B26" t="n">
        <v>122</v>
      </c>
      <c r="C26" t="inlineStr">
        <is>
          <t>Arcos</t>
        </is>
      </c>
      <c r="D26" t="inlineStr">
        <is>
          <t>Saldo Inicial</t>
        </is>
      </c>
      <c r="E26" s="27" t="n">
        <v>45927</v>
      </c>
      <c r="F26" s="27" t="n">
        <v>45927</v>
      </c>
      <c r="G26" t="n">
        <v>-1857704.18</v>
      </c>
    </row>
    <row r="27">
      <c r="A27" t="n">
        <v>46063</v>
      </c>
      <c r="B27" t="n">
        <v>122</v>
      </c>
      <c r="C27" t="inlineStr">
        <is>
          <t>Arcos</t>
        </is>
      </c>
      <c r="D27" t="inlineStr">
        <is>
          <t>Saldo Inicial</t>
        </is>
      </c>
      <c r="E27" s="27" t="n">
        <v>45926</v>
      </c>
      <c r="F27" s="27" t="n">
        <v>45926</v>
      </c>
      <c r="G27" t="n">
        <v>-1857704.18</v>
      </c>
    </row>
    <row r="28">
      <c r="A28" t="n">
        <v>46035</v>
      </c>
      <c r="B28" t="n">
        <v>122</v>
      </c>
      <c r="C28" t="inlineStr">
        <is>
          <t>Arcos</t>
        </is>
      </c>
      <c r="D28" t="inlineStr">
        <is>
          <t>Saldo Inicial</t>
        </is>
      </c>
      <c r="E28" s="27" t="n">
        <v>45925</v>
      </c>
      <c r="F28" s="27" t="n">
        <v>45925</v>
      </c>
      <c r="G28" t="n">
        <v>-1857704.18</v>
      </c>
    </row>
    <row r="29">
      <c r="A29" t="n">
        <v>46006</v>
      </c>
      <c r="B29" t="n">
        <v>122</v>
      </c>
      <c r="C29" t="inlineStr">
        <is>
          <t>Arcos</t>
        </is>
      </c>
      <c r="D29" t="inlineStr">
        <is>
          <t>Saldo Inicial</t>
        </is>
      </c>
      <c r="E29" s="27" t="n">
        <v>45924</v>
      </c>
      <c r="F29" s="27" t="n">
        <v>45924</v>
      </c>
      <c r="G29" t="n">
        <v>-1857704.18</v>
      </c>
    </row>
    <row r="30">
      <c r="A30" t="n">
        <v>45978</v>
      </c>
      <c r="B30" t="n">
        <v>122</v>
      </c>
      <c r="C30" t="inlineStr">
        <is>
          <t>Arcos</t>
        </is>
      </c>
      <c r="D30" t="inlineStr">
        <is>
          <t>Saldo Inicial</t>
        </is>
      </c>
      <c r="E30" s="27" t="n">
        <v>45923</v>
      </c>
      <c r="F30" s="27" t="n">
        <v>45923</v>
      </c>
      <c r="G30" t="n">
        <v>-1857704.18</v>
      </c>
    </row>
    <row r="31">
      <c r="A31" t="n">
        <v>45946</v>
      </c>
      <c r="B31" t="n">
        <v>122</v>
      </c>
      <c r="C31" t="inlineStr">
        <is>
          <t>Arcos</t>
        </is>
      </c>
      <c r="D31" t="inlineStr">
        <is>
          <t>Saque</t>
        </is>
      </c>
      <c r="E31" s="27" t="n">
        <v>45922</v>
      </c>
      <c r="F31" s="27" t="n">
        <v>45922</v>
      </c>
      <c r="G31" t="n">
        <v>-293184.47</v>
      </c>
    </row>
    <row r="32">
      <c r="A32" t="n">
        <v>45945</v>
      </c>
      <c r="B32" t="n">
        <v>122</v>
      </c>
      <c r="C32" t="inlineStr">
        <is>
          <t>Arcos</t>
        </is>
      </c>
      <c r="D32" t="inlineStr">
        <is>
          <t>Saldo Inicial</t>
        </is>
      </c>
      <c r="E32" s="27" t="n">
        <v>45922</v>
      </c>
      <c r="F32" s="27" t="n">
        <v>45922</v>
      </c>
      <c r="G32" t="n">
        <v>-1564519.71</v>
      </c>
    </row>
    <row r="33">
      <c r="A33" t="n">
        <v>45919</v>
      </c>
      <c r="B33" t="n">
        <v>122</v>
      </c>
      <c r="C33" t="inlineStr">
        <is>
          <t>Arcos</t>
        </is>
      </c>
      <c r="D33" t="inlineStr">
        <is>
          <t>Saldo Inicial</t>
        </is>
      </c>
      <c r="E33" s="27" t="n">
        <v>45921</v>
      </c>
      <c r="F33" s="27" t="n">
        <v>45921</v>
      </c>
      <c r="G33" t="n">
        <v>-1564519.71</v>
      </c>
    </row>
    <row r="34">
      <c r="A34" t="n">
        <v>45899</v>
      </c>
      <c r="B34" t="n">
        <v>122</v>
      </c>
      <c r="C34" t="inlineStr">
        <is>
          <t>Arcos</t>
        </is>
      </c>
      <c r="D34" t="inlineStr">
        <is>
          <t>Saldo Inicial</t>
        </is>
      </c>
      <c r="E34" s="27" t="n">
        <v>45920</v>
      </c>
      <c r="F34" s="27" t="n">
        <v>45920</v>
      </c>
      <c r="G34" t="n">
        <v>-1564519.71</v>
      </c>
    </row>
    <row r="35">
      <c r="A35" t="n">
        <v>45882</v>
      </c>
      <c r="B35" t="n">
        <v>122</v>
      </c>
      <c r="C35" t="inlineStr">
        <is>
          <t>Arcos</t>
        </is>
      </c>
      <c r="D35" t="inlineStr">
        <is>
          <t>Saldo Inicial</t>
        </is>
      </c>
      <c r="E35" s="27" t="n">
        <v>45919</v>
      </c>
      <c r="F35" s="27" t="n">
        <v>45919</v>
      </c>
      <c r="G35" t="n">
        <v>-1564519.71</v>
      </c>
    </row>
    <row r="36">
      <c r="A36" t="n">
        <v>45812</v>
      </c>
      <c r="B36" t="n">
        <v>122</v>
      </c>
      <c r="C36" t="inlineStr">
        <is>
          <t>Arcos</t>
        </is>
      </c>
      <c r="D36" t="inlineStr">
        <is>
          <t>Saldo Inicial</t>
        </is>
      </c>
      <c r="E36" s="27" t="n">
        <v>45916</v>
      </c>
      <c r="F36" s="27" t="n">
        <v>45916</v>
      </c>
      <c r="G36" t="n">
        <v>-1564519.71</v>
      </c>
    </row>
    <row r="37">
      <c r="A37" t="n">
        <v>45753</v>
      </c>
      <c r="B37" t="n">
        <v>122</v>
      </c>
      <c r="C37" t="inlineStr">
        <is>
          <t>Arcos</t>
        </is>
      </c>
      <c r="D37" t="inlineStr">
        <is>
          <t>Saldo Inicial</t>
        </is>
      </c>
      <c r="E37" s="27" t="n">
        <v>45915</v>
      </c>
      <c r="F37" s="27" t="n">
        <v>45915</v>
      </c>
      <c r="G37" t="n">
        <v>-1278997.42</v>
      </c>
    </row>
    <row r="38">
      <c r="A38" t="n">
        <v>45754</v>
      </c>
      <c r="B38" t="n">
        <v>122</v>
      </c>
      <c r="C38" t="inlineStr">
        <is>
          <t>Arcos</t>
        </is>
      </c>
      <c r="D38" t="inlineStr">
        <is>
          <t>Saque</t>
        </is>
      </c>
      <c r="E38" s="27" t="n">
        <v>45915</v>
      </c>
      <c r="F38" s="27" t="n">
        <v>45915</v>
      </c>
      <c r="G38" t="n">
        <v>-285522.29</v>
      </c>
    </row>
    <row r="39">
      <c r="A39" t="n">
        <v>45696</v>
      </c>
      <c r="B39" t="n">
        <v>122</v>
      </c>
      <c r="C39" t="inlineStr">
        <is>
          <t>Arcos</t>
        </is>
      </c>
      <c r="D39" t="inlineStr">
        <is>
          <t>Saldo Inicial</t>
        </is>
      </c>
      <c r="E39" s="27" t="n">
        <v>45914</v>
      </c>
      <c r="F39" s="27" t="n">
        <v>45914</v>
      </c>
      <c r="G39" t="n">
        <v>-1278997.42</v>
      </c>
    </row>
    <row r="40">
      <c r="A40" t="n">
        <v>45676</v>
      </c>
      <c r="B40" t="n">
        <v>122</v>
      </c>
      <c r="C40" t="inlineStr">
        <is>
          <t>Arcos</t>
        </is>
      </c>
      <c r="D40" t="inlineStr">
        <is>
          <t>Saldo Inicial</t>
        </is>
      </c>
      <c r="E40" s="27" t="n">
        <v>45913</v>
      </c>
      <c r="F40" s="27" t="n">
        <v>45913</v>
      </c>
      <c r="G40" t="n">
        <v>-1278997.42</v>
      </c>
    </row>
    <row r="41">
      <c r="A41" t="n">
        <v>45653</v>
      </c>
      <c r="B41" t="n">
        <v>122</v>
      </c>
      <c r="C41" t="inlineStr">
        <is>
          <t>Arcos</t>
        </is>
      </c>
      <c r="D41" t="inlineStr">
        <is>
          <t>Saldo Inicial</t>
        </is>
      </c>
      <c r="E41" s="27" t="n">
        <v>45912</v>
      </c>
      <c r="F41" s="27" t="n">
        <v>45912</v>
      </c>
      <c r="G41" t="n">
        <v>-1278997.42</v>
      </c>
    </row>
    <row r="42">
      <c r="A42" t="n">
        <v>45619</v>
      </c>
      <c r="B42" t="n">
        <v>122</v>
      </c>
      <c r="C42" t="inlineStr">
        <is>
          <t>Arcos</t>
        </is>
      </c>
      <c r="D42" t="inlineStr">
        <is>
          <t>Saldo Inicial</t>
        </is>
      </c>
      <c r="E42" s="27" t="n">
        <v>45911</v>
      </c>
      <c r="F42" s="27" t="n">
        <v>45911</v>
      </c>
      <c r="G42" t="n">
        <v>-1278997.42</v>
      </c>
    </row>
    <row r="43">
      <c r="A43" t="n">
        <v>45571</v>
      </c>
      <c r="B43" t="n">
        <v>122</v>
      </c>
      <c r="C43" t="inlineStr">
        <is>
          <t>Arcos</t>
        </is>
      </c>
      <c r="D43" t="inlineStr">
        <is>
          <t>Saldo Inicial</t>
        </is>
      </c>
      <c r="E43" s="27" t="n">
        <v>45910</v>
      </c>
      <c r="F43" s="27" t="n">
        <v>45910</v>
      </c>
      <c r="G43" t="n">
        <v>-1278997.42</v>
      </c>
    </row>
    <row r="44">
      <c r="A44" t="n">
        <v>45539</v>
      </c>
      <c r="B44" t="n">
        <v>122</v>
      </c>
      <c r="C44" t="inlineStr">
        <is>
          <t>Arcos</t>
        </is>
      </c>
      <c r="D44" t="inlineStr">
        <is>
          <t>Saldo Inicial</t>
        </is>
      </c>
      <c r="E44" s="27" t="n">
        <v>45909</v>
      </c>
      <c r="F44" s="27" t="n">
        <v>45909</v>
      </c>
      <c r="G44" t="n">
        <v>-1278997.42</v>
      </c>
    </row>
    <row r="45">
      <c r="A45" t="n">
        <v>45508</v>
      </c>
      <c r="B45" t="n">
        <v>122</v>
      </c>
      <c r="C45" t="inlineStr">
        <is>
          <t>Arcos</t>
        </is>
      </c>
      <c r="D45" t="inlineStr">
        <is>
          <t>Saldo Inicial</t>
        </is>
      </c>
      <c r="E45" s="27" t="n">
        <v>45908</v>
      </c>
      <c r="F45" s="27" t="n">
        <v>45908</v>
      </c>
      <c r="G45" t="n">
        <v>-1013117.83</v>
      </c>
    </row>
    <row r="46">
      <c r="A46" t="n">
        <v>45509</v>
      </c>
      <c r="B46" t="n">
        <v>122</v>
      </c>
      <c r="C46" t="inlineStr">
        <is>
          <t>Arcos</t>
        </is>
      </c>
      <c r="D46" t="inlineStr">
        <is>
          <t>Saque</t>
        </is>
      </c>
      <c r="E46" s="27" t="n">
        <v>45908</v>
      </c>
      <c r="F46" s="27" t="n">
        <v>45908</v>
      </c>
      <c r="G46" t="n">
        <v>-265879.59</v>
      </c>
    </row>
    <row r="47">
      <c r="A47" t="n">
        <v>45480</v>
      </c>
      <c r="B47" t="n">
        <v>122</v>
      </c>
      <c r="C47" t="inlineStr">
        <is>
          <t>Arcos</t>
        </is>
      </c>
      <c r="D47" t="inlineStr">
        <is>
          <t>Saldo Inicial</t>
        </is>
      </c>
      <c r="E47" s="27" t="n">
        <v>45907</v>
      </c>
      <c r="F47" s="27" t="n">
        <v>45907</v>
      </c>
      <c r="G47" t="n">
        <v>-1013117.83</v>
      </c>
    </row>
    <row r="48">
      <c r="A48" t="n">
        <v>45462</v>
      </c>
      <c r="B48" t="n">
        <v>122</v>
      </c>
      <c r="C48" t="inlineStr">
        <is>
          <t>Arcos</t>
        </is>
      </c>
      <c r="D48" t="inlineStr">
        <is>
          <t>Saldo Inicial</t>
        </is>
      </c>
      <c r="E48" s="27" t="n">
        <v>45906</v>
      </c>
      <c r="F48" s="27" t="n">
        <v>45906</v>
      </c>
      <c r="G48" t="n">
        <v>-1013117.83</v>
      </c>
    </row>
    <row r="49">
      <c r="A49" t="n">
        <v>45435</v>
      </c>
      <c r="B49" t="n">
        <v>122</v>
      </c>
      <c r="C49" t="inlineStr">
        <is>
          <t>Arcos</t>
        </is>
      </c>
      <c r="D49" t="inlineStr">
        <is>
          <t>Cartão de Crédito integrado Zig</t>
        </is>
      </c>
      <c r="E49" s="27" t="n">
        <v>45905</v>
      </c>
      <c r="F49" s="27" t="n">
        <v>45874</v>
      </c>
      <c r="G49" t="n">
        <v>17665.03</v>
      </c>
    </row>
    <row r="50">
      <c r="A50" t="n">
        <v>45434</v>
      </c>
      <c r="B50" t="n">
        <v>122</v>
      </c>
      <c r="C50" t="inlineStr">
        <is>
          <t>Arcos</t>
        </is>
      </c>
      <c r="D50" t="inlineStr">
        <is>
          <t>Saldo Inicial</t>
        </is>
      </c>
      <c r="E50" s="27" t="n">
        <v>45905</v>
      </c>
      <c r="F50" s="27" t="n">
        <v>45905</v>
      </c>
      <c r="G50" t="n">
        <v>-1013117.83</v>
      </c>
    </row>
    <row r="51">
      <c r="A51" t="n">
        <v>45436</v>
      </c>
      <c r="B51" t="n">
        <v>122</v>
      </c>
      <c r="C51" t="inlineStr">
        <is>
          <t>Arcos</t>
        </is>
      </c>
      <c r="D51" t="inlineStr">
        <is>
          <t>Ajuste - Migração de saldo para conta de pagamento</t>
        </is>
      </c>
      <c r="E51" s="27" t="n">
        <v>45905</v>
      </c>
      <c r="F51" s="27" t="n">
        <v>45905</v>
      </c>
      <c r="G51" t="n">
        <v>-17665.03</v>
      </c>
    </row>
    <row r="52">
      <c r="A52" t="n">
        <v>45393</v>
      </c>
      <c r="B52" t="n">
        <v>122</v>
      </c>
      <c r="C52" t="inlineStr">
        <is>
          <t>Arcos</t>
        </is>
      </c>
      <c r="D52" t="inlineStr">
        <is>
          <t>Saldo Inicial</t>
        </is>
      </c>
      <c r="E52" s="27" t="n">
        <v>45904</v>
      </c>
      <c r="F52" s="27" t="n">
        <v>45904</v>
      </c>
      <c r="G52" t="n">
        <v>-1013117.83</v>
      </c>
    </row>
    <row r="53">
      <c r="A53" t="n">
        <v>45351</v>
      </c>
      <c r="B53" t="n">
        <v>122</v>
      </c>
      <c r="C53" t="inlineStr">
        <is>
          <t>Arcos</t>
        </is>
      </c>
      <c r="D53" t="inlineStr">
        <is>
          <t>Ajuste - Migração de saldo para conta de pagamento</t>
        </is>
      </c>
      <c r="E53" s="27" t="n">
        <v>45903</v>
      </c>
      <c r="F53" s="27" t="n">
        <v>45903</v>
      </c>
      <c r="G53" t="n">
        <v>-13036.01</v>
      </c>
    </row>
    <row r="54">
      <c r="A54" t="n">
        <v>45350</v>
      </c>
      <c r="B54" t="n">
        <v>122</v>
      </c>
      <c r="C54" t="inlineStr">
        <is>
          <t>Arcos</t>
        </is>
      </c>
      <c r="D54" t="inlineStr">
        <is>
          <t>Cartão de Crédito integrado Zig</t>
        </is>
      </c>
      <c r="E54" s="27" t="n">
        <v>45903</v>
      </c>
      <c r="F54" s="27" t="n">
        <v>45872</v>
      </c>
      <c r="G54" t="n">
        <v>13036.01</v>
      </c>
    </row>
    <row r="55">
      <c r="A55" t="n">
        <v>45349</v>
      </c>
      <c r="B55" t="n">
        <v>122</v>
      </c>
      <c r="C55" t="inlineStr">
        <is>
          <t>Arcos</t>
        </is>
      </c>
      <c r="D55" t="inlineStr">
        <is>
          <t>Saldo Inicial</t>
        </is>
      </c>
      <c r="E55" s="27" t="n">
        <v>45903</v>
      </c>
      <c r="F55" s="27" t="n">
        <v>45903</v>
      </c>
      <c r="G55" t="n">
        <v>-1013117.83</v>
      </c>
    </row>
    <row r="56">
      <c r="A56" t="n">
        <v>45309</v>
      </c>
      <c r="B56" t="n">
        <v>122</v>
      </c>
      <c r="C56" t="inlineStr">
        <is>
          <t>Arcos</t>
        </is>
      </c>
      <c r="D56" t="inlineStr">
        <is>
          <t>Saldo Inicial</t>
        </is>
      </c>
      <c r="E56" s="27" t="n">
        <v>45902</v>
      </c>
      <c r="F56" s="27" t="n">
        <v>45902</v>
      </c>
      <c r="G56" t="n">
        <v>-1013117.83</v>
      </c>
    </row>
    <row r="57">
      <c r="A57" t="n">
        <v>45310</v>
      </c>
      <c r="B57" t="n">
        <v>122</v>
      </c>
      <c r="C57" t="inlineStr">
        <is>
          <t>Arcos</t>
        </is>
      </c>
      <c r="D57" t="inlineStr">
        <is>
          <t>Cartão de Crédito integrado Zig</t>
        </is>
      </c>
      <c r="E57" s="27" t="n">
        <v>45902</v>
      </c>
      <c r="F57" s="27" t="n">
        <v>45871</v>
      </c>
      <c r="G57" t="n">
        <v>68107.84</v>
      </c>
    </row>
    <row r="58">
      <c r="A58" t="n">
        <v>45311</v>
      </c>
      <c r="B58" t="n">
        <v>122</v>
      </c>
      <c r="C58" t="inlineStr">
        <is>
          <t>Arcos</t>
        </is>
      </c>
      <c r="D58" t="inlineStr">
        <is>
          <t>Ajuste - Migração de saldo para conta de pagamento</t>
        </is>
      </c>
      <c r="E58" s="27" t="n">
        <v>45902</v>
      </c>
      <c r="F58" s="27" t="n">
        <v>45902</v>
      </c>
      <c r="G58" t="n">
        <v>-68107.84</v>
      </c>
    </row>
    <row r="59">
      <c r="A59" t="n">
        <v>45259</v>
      </c>
      <c r="B59" t="n">
        <v>122</v>
      </c>
      <c r="C59" t="inlineStr">
        <is>
          <t>Arcos</t>
        </is>
      </c>
      <c r="D59" t="inlineStr">
        <is>
          <t>Cartão de Crédito integrado Zig</t>
        </is>
      </c>
      <c r="E59" s="27" t="n">
        <v>45901</v>
      </c>
      <c r="F59" s="27" t="n">
        <v>45870</v>
      </c>
      <c r="G59" t="n">
        <v>33953.74</v>
      </c>
    </row>
    <row r="60">
      <c r="A60" t="n">
        <v>45263</v>
      </c>
      <c r="B60" t="n">
        <v>122</v>
      </c>
      <c r="C60" t="inlineStr">
        <is>
          <t>Arcos</t>
        </is>
      </c>
      <c r="D60" t="inlineStr">
        <is>
          <t xml:space="preserve">Ajuste - Z0201 - COMANDA PERSONALIZADA - VALOR UNIT 5,00 - QUANTIDADE 300 - CLICK UP https://app.clickup.com/t/86dxbu679 - parcela 1/1 Boleto
</t>
        </is>
      </c>
      <c r="E60" s="27" t="n">
        <v>45901</v>
      </c>
      <c r="F60" s="27" t="n">
        <v>45873</v>
      </c>
      <c r="G60" t="n">
        <v>-1500</v>
      </c>
    </row>
    <row r="61">
      <c r="A61" t="n">
        <v>45262</v>
      </c>
      <c r="B61" t="n">
        <v>122</v>
      </c>
      <c r="C61" t="inlineStr">
        <is>
          <t>Arcos</t>
        </is>
      </c>
      <c r="D61" t="inlineStr">
        <is>
          <t>Ajuste - Migração de saldo para conta de pagamento</t>
        </is>
      </c>
      <c r="E61" s="27" t="n">
        <v>45901</v>
      </c>
      <c r="F61" s="27" t="n">
        <v>45901</v>
      </c>
      <c r="G61" t="n">
        <v>-32471.11</v>
      </c>
    </row>
    <row r="62">
      <c r="A62" t="n">
        <v>45260</v>
      </c>
      <c r="B62" t="n">
        <v>122</v>
      </c>
      <c r="C62" t="inlineStr">
        <is>
          <t>Arcos</t>
        </is>
      </c>
      <c r="D62" t="inlineStr">
        <is>
          <t>Transações via App</t>
        </is>
      </c>
      <c r="E62" s="27" t="n">
        <v>45901</v>
      </c>
      <c r="F62" s="27" t="n">
        <v>45870</v>
      </c>
      <c r="G62" t="n">
        <v>17.37</v>
      </c>
    </row>
    <row r="63">
      <c r="A63" t="n">
        <v>45261</v>
      </c>
      <c r="B63" t="n">
        <v>122</v>
      </c>
      <c r="C63" t="inlineStr">
        <is>
          <t>Arcos</t>
        </is>
      </c>
      <c r="D63" t="inlineStr">
        <is>
          <t>Saque</t>
        </is>
      </c>
      <c r="E63" s="27" t="n">
        <v>45901</v>
      </c>
      <c r="F63" s="27" t="n">
        <v>45901</v>
      </c>
      <c r="G63" t="n">
        <v>-238933.41</v>
      </c>
    </row>
    <row r="64">
      <c r="A64" t="n">
        <v>45258</v>
      </c>
      <c r="B64" t="n">
        <v>122</v>
      </c>
      <c r="C64" t="inlineStr">
        <is>
          <t>Arcos</t>
        </is>
      </c>
      <c r="D64" t="inlineStr">
        <is>
          <t>Saldo Inicial</t>
        </is>
      </c>
      <c r="E64" s="27" t="n">
        <v>45901</v>
      </c>
      <c r="F64" s="27" t="n">
        <v>45901</v>
      </c>
      <c r="G64" t="n">
        <v>-774184.42</v>
      </c>
    </row>
    <row r="65">
      <c r="A65" t="n">
        <v>45216</v>
      </c>
      <c r="B65" t="n">
        <v>122</v>
      </c>
      <c r="C65" t="inlineStr">
        <is>
          <t>Arcos</t>
        </is>
      </c>
      <c r="D65" t="inlineStr">
        <is>
          <t>Ajuste - Migração de saldo para conta de pagamento</t>
        </is>
      </c>
      <c r="E65" s="27" t="n">
        <v>45900</v>
      </c>
      <c r="F65" s="27" t="n">
        <v>45900</v>
      </c>
      <c r="G65" t="n">
        <v>-31648.78</v>
      </c>
    </row>
    <row r="66">
      <c r="A66" t="n">
        <v>45215</v>
      </c>
      <c r="B66" t="n">
        <v>122</v>
      </c>
      <c r="C66" t="inlineStr">
        <is>
          <t>Arcos</t>
        </is>
      </c>
      <c r="D66" t="inlineStr">
        <is>
          <t>Cartão de Crédito integrado Zig</t>
        </is>
      </c>
      <c r="E66" s="27" t="n">
        <v>45900</v>
      </c>
      <c r="F66" s="27" t="n">
        <v>45869</v>
      </c>
      <c r="G66" t="n">
        <v>31648.78</v>
      </c>
    </row>
    <row r="67">
      <c r="A67" t="n">
        <v>45214</v>
      </c>
      <c r="B67" t="n">
        <v>122</v>
      </c>
      <c r="C67" t="inlineStr">
        <is>
          <t>Arcos</t>
        </is>
      </c>
      <c r="D67" t="inlineStr">
        <is>
          <t>Saldo Inicial</t>
        </is>
      </c>
      <c r="E67" s="27" t="n">
        <v>45900</v>
      </c>
      <c r="F67" s="27" t="n">
        <v>45900</v>
      </c>
      <c r="G67" t="n">
        <v>-774184.42</v>
      </c>
    </row>
    <row r="68">
      <c r="A68" t="n">
        <v>45183</v>
      </c>
      <c r="B68" t="n">
        <v>122</v>
      </c>
      <c r="C68" t="inlineStr">
        <is>
          <t>Arcos</t>
        </is>
      </c>
      <c r="D68" t="inlineStr">
        <is>
          <t>Saldo Inicial</t>
        </is>
      </c>
      <c r="E68" s="27" t="n">
        <v>45899</v>
      </c>
      <c r="F68" s="27" t="n">
        <v>45899</v>
      </c>
      <c r="G68" t="n">
        <v>-774184.42</v>
      </c>
    </row>
    <row r="69">
      <c r="A69" t="n">
        <v>45184</v>
      </c>
      <c r="B69" t="n">
        <v>122</v>
      </c>
      <c r="C69" t="inlineStr">
        <is>
          <t>Arcos</t>
        </is>
      </c>
      <c r="D69" t="inlineStr">
        <is>
          <t>Cartão de Crédito integrado Zig</t>
        </is>
      </c>
      <c r="E69" s="27" t="n">
        <v>45899</v>
      </c>
      <c r="F69" s="27" t="n">
        <v>45868</v>
      </c>
      <c r="G69" t="n">
        <v>25411.61</v>
      </c>
    </row>
    <row r="70">
      <c r="A70" t="n">
        <v>45185</v>
      </c>
      <c r="B70" t="n">
        <v>122</v>
      </c>
      <c r="C70" t="inlineStr">
        <is>
          <t>Arcos</t>
        </is>
      </c>
      <c r="D70" t="inlineStr">
        <is>
          <t>Ajuste - Migração de saldo para conta de pagamento</t>
        </is>
      </c>
      <c r="E70" s="27" t="n">
        <v>45899</v>
      </c>
      <c r="F70" s="27" t="n">
        <v>45899</v>
      </c>
      <c r="G70" t="n">
        <v>-25411.61</v>
      </c>
    </row>
    <row r="71">
      <c r="A71" t="n">
        <v>45150</v>
      </c>
      <c r="B71" t="n">
        <v>122</v>
      </c>
      <c r="C71" t="inlineStr">
        <is>
          <t>Arcos</t>
        </is>
      </c>
      <c r="D71" t="inlineStr">
        <is>
          <t>Ajuste - Migração de saldo para conta de pagamento</t>
        </is>
      </c>
      <c r="E71" s="27" t="n">
        <v>45898</v>
      </c>
      <c r="F71" s="27" t="n">
        <v>45898</v>
      </c>
      <c r="G71" t="n">
        <v>-5958.16</v>
      </c>
    </row>
    <row r="72">
      <c r="A72" t="n">
        <v>45149</v>
      </c>
      <c r="B72" t="n">
        <v>122</v>
      </c>
      <c r="C72" t="inlineStr">
        <is>
          <t>Arcos</t>
        </is>
      </c>
      <c r="D72" t="inlineStr">
        <is>
          <t>Transações via App</t>
        </is>
      </c>
      <c r="E72" s="27" t="n">
        <v>45898</v>
      </c>
      <c r="F72" s="27" t="n">
        <v>45867</v>
      </c>
      <c r="G72" t="n">
        <v>31.84</v>
      </c>
    </row>
    <row r="73">
      <c r="A73" t="n">
        <v>45148</v>
      </c>
      <c r="B73" t="n">
        <v>122</v>
      </c>
      <c r="C73" t="inlineStr">
        <is>
          <t>Arcos</t>
        </is>
      </c>
      <c r="D73" t="inlineStr">
        <is>
          <t>Cartão de Crédito integrado Zig</t>
        </is>
      </c>
      <c r="E73" s="27" t="n">
        <v>45898</v>
      </c>
      <c r="F73" s="27" t="n">
        <v>45867</v>
      </c>
      <c r="G73" t="n">
        <v>5926.32</v>
      </c>
    </row>
    <row r="74">
      <c r="A74" t="n">
        <v>45147</v>
      </c>
      <c r="B74" t="n">
        <v>122</v>
      </c>
      <c r="C74" t="inlineStr">
        <is>
          <t>Arcos</t>
        </is>
      </c>
      <c r="D74" t="inlineStr">
        <is>
          <t>Saldo Inicial</t>
        </is>
      </c>
      <c r="E74" s="27" t="n">
        <v>45898</v>
      </c>
      <c r="F74" s="27" t="n">
        <v>45898</v>
      </c>
      <c r="G74" t="n">
        <v>-774184.42</v>
      </c>
    </row>
    <row r="75">
      <c r="A75" t="n">
        <v>45108</v>
      </c>
      <c r="B75" t="n">
        <v>122</v>
      </c>
      <c r="C75" t="inlineStr">
        <is>
          <t>Arcos</t>
        </is>
      </c>
      <c r="D75" t="inlineStr">
        <is>
          <t>Saldo Inicial</t>
        </is>
      </c>
      <c r="E75" s="27" t="n">
        <v>45897</v>
      </c>
      <c r="F75" s="27" t="n">
        <v>45897</v>
      </c>
      <c r="G75" t="n">
        <v>-774184.42</v>
      </c>
    </row>
    <row r="76">
      <c r="A76" t="n">
        <v>45064</v>
      </c>
      <c r="B76" t="n">
        <v>122</v>
      </c>
      <c r="C76" t="inlineStr">
        <is>
          <t>Arcos</t>
        </is>
      </c>
      <c r="D76" t="inlineStr">
        <is>
          <t>Saldo Inicial</t>
        </is>
      </c>
      <c r="E76" s="27" t="n">
        <v>45896</v>
      </c>
      <c r="F76" s="27" t="n">
        <v>45896</v>
      </c>
      <c r="G76" t="n">
        <v>-774184.42</v>
      </c>
    </row>
    <row r="77">
      <c r="A77" t="n">
        <v>45066</v>
      </c>
      <c r="B77" t="n">
        <v>122</v>
      </c>
      <c r="C77" t="inlineStr">
        <is>
          <t>Arcos</t>
        </is>
      </c>
      <c r="D77" t="inlineStr">
        <is>
          <t>Ajuste - Migração de saldo para conta de pagamento</t>
        </is>
      </c>
      <c r="E77" s="27" t="n">
        <v>45896</v>
      </c>
      <c r="F77" s="27" t="n">
        <v>45896</v>
      </c>
      <c r="G77" t="n">
        <v>-13895.74</v>
      </c>
    </row>
    <row r="78">
      <c r="A78" t="n">
        <v>45065</v>
      </c>
      <c r="B78" t="n">
        <v>122</v>
      </c>
      <c r="C78" t="inlineStr">
        <is>
          <t>Arcos</t>
        </is>
      </c>
      <c r="D78" t="inlineStr">
        <is>
          <t>Cartão de Crédito integrado Zig</t>
        </is>
      </c>
      <c r="E78" s="27" t="n">
        <v>45896</v>
      </c>
      <c r="F78" s="27" t="n">
        <v>45865</v>
      </c>
      <c r="G78" t="n">
        <v>13895.74</v>
      </c>
    </row>
    <row r="79">
      <c r="A79" t="n">
        <v>45021</v>
      </c>
      <c r="B79" t="n">
        <v>122</v>
      </c>
      <c r="C79" t="inlineStr">
        <is>
          <t>Arcos</t>
        </is>
      </c>
      <c r="D79" t="inlineStr">
        <is>
          <t>Ajuste - Migração de saldo para conta de pagamento</t>
        </is>
      </c>
      <c r="E79" s="27" t="n">
        <v>45895</v>
      </c>
      <c r="F79" s="27" t="n">
        <v>45895</v>
      </c>
      <c r="G79" t="n">
        <v>-56557.45</v>
      </c>
    </row>
    <row r="80">
      <c r="A80" t="n">
        <v>45018</v>
      </c>
      <c r="B80" t="n">
        <v>122</v>
      </c>
      <c r="C80" t="inlineStr">
        <is>
          <t>Arcos</t>
        </is>
      </c>
      <c r="D80" t="inlineStr">
        <is>
          <t>Saldo Inicial</t>
        </is>
      </c>
      <c r="E80" s="27" t="n">
        <v>45895</v>
      </c>
      <c r="F80" s="27" t="n">
        <v>45895</v>
      </c>
      <c r="G80" t="n">
        <v>-774184.42</v>
      </c>
    </row>
    <row r="81">
      <c r="A81" t="n">
        <v>45019</v>
      </c>
      <c r="B81" t="n">
        <v>122</v>
      </c>
      <c r="C81" t="inlineStr">
        <is>
          <t>Arcos</t>
        </is>
      </c>
      <c r="D81" t="inlineStr">
        <is>
          <t>Cartão de Crédito integrado Zig</t>
        </is>
      </c>
      <c r="E81" s="27" t="n">
        <v>45895</v>
      </c>
      <c r="F81" s="27" t="n">
        <v>45864</v>
      </c>
      <c r="G81" t="n">
        <v>56539.12</v>
      </c>
    </row>
    <row r="82">
      <c r="A82" t="n">
        <v>45020</v>
      </c>
      <c r="B82" t="n">
        <v>122</v>
      </c>
      <c r="C82" t="inlineStr">
        <is>
          <t>Arcos</t>
        </is>
      </c>
      <c r="D82" t="inlineStr">
        <is>
          <t>Transações via App</t>
        </is>
      </c>
      <c r="E82" s="27" t="n">
        <v>45895</v>
      </c>
      <c r="F82" s="27" t="n">
        <v>45864</v>
      </c>
      <c r="G82" t="n">
        <v>18.33</v>
      </c>
    </row>
    <row r="83">
      <c r="A83" t="n">
        <v>44973</v>
      </c>
      <c r="B83" t="n">
        <v>122</v>
      </c>
      <c r="C83" t="inlineStr">
        <is>
          <t>Arcos</t>
        </is>
      </c>
      <c r="D83" t="inlineStr">
        <is>
          <t>Transações via App</t>
        </is>
      </c>
      <c r="E83" s="27" t="n">
        <v>45894</v>
      </c>
      <c r="F83" s="27" t="n">
        <v>45863</v>
      </c>
      <c r="G83" t="n">
        <v>219.94</v>
      </c>
    </row>
    <row r="84">
      <c r="A84" t="n">
        <v>44975</v>
      </c>
      <c r="B84" t="n">
        <v>122</v>
      </c>
      <c r="C84" t="inlineStr">
        <is>
          <t>Arcos</t>
        </is>
      </c>
      <c r="D84" t="inlineStr">
        <is>
          <t>Saque</t>
        </is>
      </c>
      <c r="E84" s="27" t="n">
        <v>45894</v>
      </c>
      <c r="F84" s="27" t="n">
        <v>45894</v>
      </c>
      <c r="G84" t="n">
        <v>-274124.02</v>
      </c>
    </row>
    <row r="85">
      <c r="A85" t="n">
        <v>44974</v>
      </c>
      <c r="B85" t="n">
        <v>122</v>
      </c>
      <c r="C85" t="inlineStr">
        <is>
          <t>Arcos</t>
        </is>
      </c>
      <c r="D85" t="inlineStr">
        <is>
          <t>Ajuste - Migração de saldo para conta de pagamento</t>
        </is>
      </c>
      <c r="E85" s="27" t="n">
        <v>45894</v>
      </c>
      <c r="F85" s="27" t="n">
        <v>45894</v>
      </c>
      <c r="G85" t="n">
        <v>-58286.97</v>
      </c>
    </row>
    <row r="86">
      <c r="A86" t="n">
        <v>44972</v>
      </c>
      <c r="B86" t="n">
        <v>122</v>
      </c>
      <c r="C86" t="inlineStr">
        <is>
          <t>Arcos</t>
        </is>
      </c>
      <c r="D86" t="inlineStr">
        <is>
          <t>Cartão de Crédito integrado Zig</t>
        </is>
      </c>
      <c r="E86" s="27" t="n">
        <v>45894</v>
      </c>
      <c r="F86" s="27" t="n">
        <v>45863</v>
      </c>
      <c r="G86" t="n">
        <v>58067.03</v>
      </c>
    </row>
    <row r="87">
      <c r="A87" t="n">
        <v>44971</v>
      </c>
      <c r="B87" t="n">
        <v>122</v>
      </c>
      <c r="C87" t="inlineStr">
        <is>
          <t>Arcos</t>
        </is>
      </c>
      <c r="D87" t="inlineStr">
        <is>
          <t>Saldo Inicial</t>
        </is>
      </c>
      <c r="E87" s="27" t="n">
        <v>45894</v>
      </c>
      <c r="F87" s="27" t="n">
        <v>45894</v>
      </c>
      <c r="G87" t="n">
        <v>-500060.4</v>
      </c>
    </row>
    <row r="88">
      <c r="A88" t="n">
        <v>44930</v>
      </c>
      <c r="B88" t="n">
        <v>122</v>
      </c>
      <c r="C88" t="inlineStr">
        <is>
          <t>Arcos</t>
        </is>
      </c>
      <c r="D88" t="inlineStr">
        <is>
          <t>Cartão de Crédito integrado Zig</t>
        </is>
      </c>
      <c r="E88" s="27" t="n">
        <v>45893</v>
      </c>
      <c r="F88" s="27" t="n">
        <v>45862</v>
      </c>
      <c r="G88" t="n">
        <v>28954.15</v>
      </c>
    </row>
    <row r="89">
      <c r="A89" t="n">
        <v>44932</v>
      </c>
      <c r="B89" t="n">
        <v>122</v>
      </c>
      <c r="C89" t="inlineStr">
        <is>
          <t>Arcos</t>
        </is>
      </c>
      <c r="D89" t="inlineStr">
        <is>
          <t>Ajuste - Migração de saldo para conta de pagamento</t>
        </is>
      </c>
      <c r="E89" s="27" t="n">
        <v>45893</v>
      </c>
      <c r="F89" s="27" t="n">
        <v>45893</v>
      </c>
      <c r="G89" t="n">
        <v>-28958.97</v>
      </c>
    </row>
    <row r="90">
      <c r="A90" t="n">
        <v>44931</v>
      </c>
      <c r="B90" t="n">
        <v>122</v>
      </c>
      <c r="C90" t="inlineStr">
        <is>
          <t>Arcos</t>
        </is>
      </c>
      <c r="D90" t="inlineStr">
        <is>
          <t>Transações via App</t>
        </is>
      </c>
      <c r="E90" s="27" t="n">
        <v>45893</v>
      </c>
      <c r="F90" s="27" t="n">
        <v>45862</v>
      </c>
      <c r="G90" t="n">
        <v>4.82</v>
      </c>
    </row>
    <row r="91">
      <c r="A91" t="n">
        <v>44929</v>
      </c>
      <c r="B91" t="n">
        <v>122</v>
      </c>
      <c r="C91" t="inlineStr">
        <is>
          <t>Arcos</t>
        </is>
      </c>
      <c r="D91" t="inlineStr">
        <is>
          <t>Saldo Inicial</t>
        </is>
      </c>
      <c r="E91" s="27" t="n">
        <v>45893</v>
      </c>
      <c r="F91" s="27" t="n">
        <v>45893</v>
      </c>
      <c r="G91" t="n">
        <v>-500060.4</v>
      </c>
    </row>
    <row r="92">
      <c r="A92" t="n">
        <v>44898</v>
      </c>
      <c r="B92" t="n">
        <v>122</v>
      </c>
      <c r="C92" t="inlineStr">
        <is>
          <t>Arcos</t>
        </is>
      </c>
      <c r="D92" t="inlineStr">
        <is>
          <t>Saldo Inicial</t>
        </is>
      </c>
      <c r="E92" s="27" t="n">
        <v>45892</v>
      </c>
      <c r="F92" s="27" t="n">
        <v>45892</v>
      </c>
      <c r="G92" t="n">
        <v>-500060.4</v>
      </c>
    </row>
    <row r="93">
      <c r="A93" t="n">
        <v>44899</v>
      </c>
      <c r="B93" t="n">
        <v>122</v>
      </c>
      <c r="C93" t="inlineStr">
        <is>
          <t>Arcos</t>
        </is>
      </c>
      <c r="D93" t="inlineStr">
        <is>
          <t>Cartão de Crédito integrado Zig</t>
        </is>
      </c>
      <c r="E93" s="27" t="n">
        <v>45892</v>
      </c>
      <c r="F93" s="27" t="n">
        <v>45861</v>
      </c>
      <c r="G93" t="n">
        <v>15874.29</v>
      </c>
    </row>
    <row r="94">
      <c r="A94" t="n">
        <v>44900</v>
      </c>
      <c r="B94" t="n">
        <v>122</v>
      </c>
      <c r="C94" t="inlineStr">
        <is>
          <t>Arcos</t>
        </is>
      </c>
      <c r="D94" t="inlineStr">
        <is>
          <t>Ajuste - Migração de saldo para conta de pagamento</t>
        </is>
      </c>
      <c r="E94" s="27" t="n">
        <v>45892</v>
      </c>
      <c r="F94" s="27" t="n">
        <v>45892</v>
      </c>
      <c r="G94" t="n">
        <v>-15874.29</v>
      </c>
    </row>
    <row r="95">
      <c r="A95" t="n">
        <v>44864</v>
      </c>
      <c r="B95" t="n">
        <v>122</v>
      </c>
      <c r="C95" t="inlineStr">
        <is>
          <t>Arcos</t>
        </is>
      </c>
      <c r="D95" t="inlineStr">
        <is>
          <t>Saldo Inicial</t>
        </is>
      </c>
      <c r="E95" s="27" t="n">
        <v>45891</v>
      </c>
      <c r="F95" s="27" t="n">
        <v>45891</v>
      </c>
      <c r="G95" t="n">
        <v>-500060.4</v>
      </c>
    </row>
    <row r="96">
      <c r="A96" t="n">
        <v>44865</v>
      </c>
      <c r="B96" t="n">
        <v>122</v>
      </c>
      <c r="C96" t="inlineStr">
        <is>
          <t>Arcos</t>
        </is>
      </c>
      <c r="D96" t="inlineStr">
        <is>
          <t>Cartão de Crédito integrado Zig</t>
        </is>
      </c>
      <c r="E96" s="27" t="n">
        <v>45891</v>
      </c>
      <c r="F96" s="27" t="n">
        <v>45860</v>
      </c>
      <c r="G96" t="n">
        <v>47.2</v>
      </c>
    </row>
    <row r="97">
      <c r="A97" t="n">
        <v>44866</v>
      </c>
      <c r="B97" t="n">
        <v>122</v>
      </c>
      <c r="C97" t="inlineStr">
        <is>
          <t>Arcos</t>
        </is>
      </c>
      <c r="D97" t="inlineStr">
        <is>
          <t>Cartão de Crédito integrado Zig</t>
        </is>
      </c>
      <c r="E97" s="27" t="n">
        <v>45891</v>
      </c>
      <c r="F97" s="27" t="n">
        <v>45860</v>
      </c>
      <c r="G97" t="n">
        <v>13323.67</v>
      </c>
    </row>
    <row r="98">
      <c r="A98" t="n">
        <v>44867</v>
      </c>
      <c r="B98" t="n">
        <v>122</v>
      </c>
      <c r="C98" t="inlineStr">
        <is>
          <t>Arcos</t>
        </is>
      </c>
      <c r="D98" t="inlineStr">
        <is>
          <t>Ajuste - Migração de saldo para conta de pagamento</t>
        </is>
      </c>
      <c r="E98" s="27" t="n">
        <v>45891</v>
      </c>
      <c r="F98" s="27" t="n">
        <v>45891</v>
      </c>
      <c r="G98" t="n">
        <v>-13370.87</v>
      </c>
    </row>
    <row r="99">
      <c r="A99" t="n">
        <v>44827</v>
      </c>
      <c r="B99" t="n">
        <v>122</v>
      </c>
      <c r="C99" t="inlineStr">
        <is>
          <t>Arcos</t>
        </is>
      </c>
      <c r="D99" t="inlineStr">
        <is>
          <t>Saldo Inicial</t>
        </is>
      </c>
      <c r="E99" s="27" t="n">
        <v>45890</v>
      </c>
      <c r="F99" s="27" t="n">
        <v>45890</v>
      </c>
      <c r="G99" t="n">
        <v>-500060.4</v>
      </c>
    </row>
    <row r="100">
      <c r="A100" t="n">
        <v>44785</v>
      </c>
      <c r="B100" t="n">
        <v>122</v>
      </c>
      <c r="C100" t="inlineStr">
        <is>
          <t>Arcos</t>
        </is>
      </c>
      <c r="D100" t="inlineStr">
        <is>
          <t>Saldo Inicial</t>
        </is>
      </c>
      <c r="E100" s="27" t="n">
        <v>45889</v>
      </c>
      <c r="F100" s="27" t="n">
        <v>45889</v>
      </c>
      <c r="G100" t="n">
        <v>-500060.4</v>
      </c>
    </row>
    <row r="101">
      <c r="A101" t="n">
        <v>44786</v>
      </c>
      <c r="B101" t="n">
        <v>122</v>
      </c>
      <c r="C101" t="inlineStr">
        <is>
          <t>Arcos</t>
        </is>
      </c>
      <c r="D101" t="inlineStr">
        <is>
          <t>Cartão de Crédito integrado Zig</t>
        </is>
      </c>
      <c r="E101" s="27" t="n">
        <v>45889</v>
      </c>
      <c r="F101" s="27" t="n">
        <v>45858</v>
      </c>
      <c r="G101" t="n">
        <v>14393.56</v>
      </c>
    </row>
    <row r="102">
      <c r="A102" t="n">
        <v>44787</v>
      </c>
      <c r="B102" t="n">
        <v>122</v>
      </c>
      <c r="C102" t="inlineStr">
        <is>
          <t>Arcos</t>
        </is>
      </c>
      <c r="D102" t="inlineStr">
        <is>
          <t>Ajuste - Migração de saldo para conta de pagamento</t>
        </is>
      </c>
      <c r="E102" s="27" t="n">
        <v>45889</v>
      </c>
      <c r="F102" s="27" t="n">
        <v>45889</v>
      </c>
      <c r="G102" t="n">
        <v>-14393.56</v>
      </c>
    </row>
    <row r="103">
      <c r="A103" t="n">
        <v>44743</v>
      </c>
      <c r="B103" t="n">
        <v>122</v>
      </c>
      <c r="C103" t="inlineStr">
        <is>
          <t>Arcos</t>
        </is>
      </c>
      <c r="D103" t="inlineStr">
        <is>
          <t>Transações via App</t>
        </is>
      </c>
      <c r="E103" s="27" t="n">
        <v>45888</v>
      </c>
      <c r="F103" s="27" t="n">
        <v>45857</v>
      </c>
      <c r="G103" t="n">
        <v>164.65</v>
      </c>
    </row>
    <row r="104">
      <c r="A104" t="n">
        <v>44744</v>
      </c>
      <c r="B104" t="n">
        <v>122</v>
      </c>
      <c r="C104" t="inlineStr">
        <is>
          <t>Arcos</t>
        </is>
      </c>
      <c r="D104" t="inlineStr">
        <is>
          <t>Ajuste - Migração de saldo para conta de pagamento</t>
        </is>
      </c>
      <c r="E104" s="27" t="n">
        <v>45888</v>
      </c>
      <c r="F104" s="27" t="n">
        <v>45888</v>
      </c>
      <c r="G104" t="n">
        <v>-56932.8</v>
      </c>
    </row>
    <row r="105">
      <c r="A105" t="n">
        <v>44742</v>
      </c>
      <c r="B105" t="n">
        <v>122</v>
      </c>
      <c r="C105" t="inlineStr">
        <is>
          <t>Arcos</t>
        </is>
      </c>
      <c r="D105" t="inlineStr">
        <is>
          <t>Cartão de Crédito integrado Zig</t>
        </is>
      </c>
      <c r="E105" s="27" t="n">
        <v>45888</v>
      </c>
      <c r="F105" s="27" t="n">
        <v>45857</v>
      </c>
      <c r="G105" t="n">
        <v>56030.54</v>
      </c>
    </row>
    <row r="106">
      <c r="A106" t="n">
        <v>44741</v>
      </c>
      <c r="B106" t="n">
        <v>122</v>
      </c>
      <c r="C106" t="inlineStr">
        <is>
          <t>Arcos</t>
        </is>
      </c>
      <c r="D106" t="inlineStr">
        <is>
          <t>Cartão de Crédito integrado Zig</t>
        </is>
      </c>
      <c r="E106" s="27" t="n">
        <v>45888</v>
      </c>
      <c r="F106" s="27" t="n">
        <v>45857</v>
      </c>
      <c r="G106" t="n">
        <v>737.61</v>
      </c>
    </row>
    <row r="107">
      <c r="A107" t="n">
        <v>44740</v>
      </c>
      <c r="B107" t="n">
        <v>122</v>
      </c>
      <c r="C107" t="inlineStr">
        <is>
          <t>Arcos</t>
        </is>
      </c>
      <c r="D107" t="inlineStr">
        <is>
          <t>Saldo Inicial</t>
        </is>
      </c>
      <c r="E107" s="27" t="n">
        <v>45888</v>
      </c>
      <c r="F107" s="27" t="n">
        <v>45888</v>
      </c>
      <c r="G107" t="n">
        <v>-500060.4</v>
      </c>
    </row>
    <row r="108">
      <c r="A108" t="n">
        <v>44698</v>
      </c>
      <c r="B108" t="n">
        <v>122</v>
      </c>
      <c r="C108" t="inlineStr">
        <is>
          <t>Arcos</t>
        </is>
      </c>
      <c r="D108" t="inlineStr">
        <is>
          <t>Saque</t>
        </is>
      </c>
      <c r="E108" s="27" t="n">
        <v>45887</v>
      </c>
      <c r="F108" s="27" t="n">
        <v>45887</v>
      </c>
      <c r="G108" t="n">
        <v>-237824.92</v>
      </c>
    </row>
    <row r="109">
      <c r="A109" t="n">
        <v>44694</v>
      </c>
      <c r="B109" t="n">
        <v>122</v>
      </c>
      <c r="C109" t="inlineStr">
        <is>
          <t>Arcos</t>
        </is>
      </c>
      <c r="D109" t="inlineStr">
        <is>
          <t>Saldo Inicial</t>
        </is>
      </c>
      <c r="E109" s="27" t="n">
        <v>45887</v>
      </c>
      <c r="F109" s="27" t="n">
        <v>45887</v>
      </c>
      <c r="G109" t="n">
        <v>-262235.48</v>
      </c>
    </row>
    <row r="110">
      <c r="A110" t="n">
        <v>44695</v>
      </c>
      <c r="B110" t="n">
        <v>122</v>
      </c>
      <c r="C110" t="inlineStr">
        <is>
          <t>Arcos</t>
        </is>
      </c>
      <c r="D110" t="inlineStr">
        <is>
          <t>Cartão de Crédito integrado Zig</t>
        </is>
      </c>
      <c r="E110" s="27" t="n">
        <v>45887</v>
      </c>
      <c r="F110" s="27" t="n">
        <v>45856</v>
      </c>
      <c r="G110" t="n">
        <v>39042.01</v>
      </c>
    </row>
    <row r="111">
      <c r="A111" t="n">
        <v>44697</v>
      </c>
      <c r="B111" t="n">
        <v>122</v>
      </c>
      <c r="C111" t="inlineStr">
        <is>
          <t>Arcos</t>
        </is>
      </c>
      <c r="D111" t="inlineStr">
        <is>
          <t>Ajuste - Migração de saldo para conta de pagamento</t>
        </is>
      </c>
      <c r="E111" s="27" t="n">
        <v>45887</v>
      </c>
      <c r="F111" s="27" t="n">
        <v>45887</v>
      </c>
      <c r="G111" t="n">
        <v>-39045.87</v>
      </c>
    </row>
    <row r="112">
      <c r="A112" t="n">
        <v>44696</v>
      </c>
      <c r="B112" t="n">
        <v>122</v>
      </c>
      <c r="C112" t="inlineStr">
        <is>
          <t>Arcos</t>
        </is>
      </c>
      <c r="D112" t="inlineStr">
        <is>
          <t>Transações via App</t>
        </is>
      </c>
      <c r="E112" s="27" t="n">
        <v>45887</v>
      </c>
      <c r="F112" s="27" t="n">
        <v>45856</v>
      </c>
      <c r="G112" t="n">
        <v>3.86</v>
      </c>
    </row>
    <row r="113">
      <c r="A113" t="n">
        <v>44655</v>
      </c>
      <c r="B113" t="n">
        <v>122</v>
      </c>
      <c r="C113" t="inlineStr">
        <is>
          <t>Arcos</t>
        </is>
      </c>
      <c r="D113" t="inlineStr">
        <is>
          <t>Cartão de Crédito integrado Zig</t>
        </is>
      </c>
      <c r="E113" s="27" t="n">
        <v>45886</v>
      </c>
      <c r="F113" s="27" t="n">
        <v>45855</v>
      </c>
      <c r="G113" t="n">
        <v>25157.23</v>
      </c>
    </row>
    <row r="114">
      <c r="A114" t="n">
        <v>44654</v>
      </c>
      <c r="B114" t="n">
        <v>122</v>
      </c>
      <c r="C114" t="inlineStr">
        <is>
          <t>Arcos</t>
        </is>
      </c>
      <c r="D114" t="inlineStr">
        <is>
          <t>Saldo Inicial</t>
        </is>
      </c>
      <c r="E114" s="27" t="n">
        <v>45886</v>
      </c>
      <c r="F114" s="27" t="n">
        <v>45886</v>
      </c>
      <c r="G114" t="n">
        <v>-262235.48</v>
      </c>
    </row>
    <row r="115">
      <c r="A115" t="n">
        <v>44656</v>
      </c>
      <c r="B115" t="n">
        <v>122</v>
      </c>
      <c r="C115" t="inlineStr">
        <is>
          <t>Arcos</t>
        </is>
      </c>
      <c r="D115" t="inlineStr">
        <is>
          <t>Ajuste - Migração de saldo para conta de pagamento</t>
        </is>
      </c>
      <c r="E115" s="27" t="n">
        <v>45886</v>
      </c>
      <c r="F115" s="27" t="n">
        <v>45886</v>
      </c>
      <c r="G115" t="n">
        <v>-25157.23</v>
      </c>
    </row>
    <row r="116">
      <c r="A116" t="n">
        <v>44626</v>
      </c>
      <c r="B116" t="n">
        <v>122</v>
      </c>
      <c r="C116" t="inlineStr">
        <is>
          <t>Arcos</t>
        </is>
      </c>
      <c r="D116" t="inlineStr">
        <is>
          <t>Ajuste - Migração de saldo para conta de pagamento</t>
        </is>
      </c>
      <c r="E116" s="27" t="n">
        <v>45885</v>
      </c>
      <c r="F116" s="27" t="n">
        <v>45885</v>
      </c>
      <c r="G116" t="n">
        <v>-23253.49</v>
      </c>
    </row>
    <row r="117">
      <c r="A117" t="n">
        <v>44625</v>
      </c>
      <c r="B117" t="n">
        <v>122</v>
      </c>
      <c r="C117" t="inlineStr">
        <is>
          <t>Arcos</t>
        </is>
      </c>
      <c r="D117" t="inlineStr">
        <is>
          <t>Cartão de Crédito integrado Zig</t>
        </is>
      </c>
      <c r="E117" s="27" t="n">
        <v>45885</v>
      </c>
      <c r="F117" s="27" t="n">
        <v>45854</v>
      </c>
      <c r="G117" t="n">
        <v>23253.49</v>
      </c>
    </row>
    <row r="118">
      <c r="A118" t="n">
        <v>44624</v>
      </c>
      <c r="B118" t="n">
        <v>122</v>
      </c>
      <c r="C118" t="inlineStr">
        <is>
          <t>Arcos</t>
        </is>
      </c>
      <c r="D118" t="inlineStr">
        <is>
          <t>Saldo Inicial</t>
        </is>
      </c>
      <c r="E118" s="27" t="n">
        <v>45885</v>
      </c>
      <c r="F118" s="27" t="n">
        <v>45885</v>
      </c>
      <c r="G118" t="n">
        <v>-262235.48</v>
      </c>
    </row>
    <row r="119">
      <c r="A119" t="n">
        <v>44588</v>
      </c>
      <c r="B119" t="n">
        <v>122</v>
      </c>
      <c r="C119" t="inlineStr">
        <is>
          <t>Arcos</t>
        </is>
      </c>
      <c r="D119" t="inlineStr">
        <is>
          <t>Saldo Inicial</t>
        </is>
      </c>
      <c r="E119" s="27" t="n">
        <v>45884</v>
      </c>
      <c r="F119" s="27" t="n">
        <v>45884</v>
      </c>
      <c r="G119" t="n">
        <v>-262235.48</v>
      </c>
    </row>
    <row r="120">
      <c r="A120" t="n">
        <v>44590</v>
      </c>
      <c r="B120" t="n">
        <v>122</v>
      </c>
      <c r="C120" t="inlineStr">
        <is>
          <t>Arcos</t>
        </is>
      </c>
      <c r="D120" t="inlineStr">
        <is>
          <t>Ajuste - Migração de saldo para conta de pagamento</t>
        </is>
      </c>
      <c r="E120" s="27" t="n">
        <v>45884</v>
      </c>
      <c r="F120" s="27" t="n">
        <v>45884</v>
      </c>
      <c r="G120" t="n">
        <v>-15136.14</v>
      </c>
    </row>
    <row r="121">
      <c r="A121" t="n">
        <v>44589</v>
      </c>
      <c r="B121" t="n">
        <v>122</v>
      </c>
      <c r="C121" t="inlineStr">
        <is>
          <t>Arcos</t>
        </is>
      </c>
      <c r="D121" t="inlineStr">
        <is>
          <t>Cartão de Crédito integrado Zig</t>
        </is>
      </c>
      <c r="E121" s="27" t="n">
        <v>45884</v>
      </c>
      <c r="F121" s="27" t="n">
        <v>45853</v>
      </c>
      <c r="G121" t="n">
        <v>15136.14</v>
      </c>
    </row>
    <row r="122">
      <c r="A122" t="n">
        <v>44549</v>
      </c>
      <c r="B122" t="n">
        <v>122</v>
      </c>
      <c r="C122" t="inlineStr">
        <is>
          <t>Arcos</t>
        </is>
      </c>
      <c r="D122" t="inlineStr">
        <is>
          <t>Saldo Inicial</t>
        </is>
      </c>
      <c r="E122" s="27" t="n">
        <v>45883</v>
      </c>
      <c r="F122" s="27" t="n">
        <v>45883</v>
      </c>
      <c r="G122" t="n">
        <v>-262235.48</v>
      </c>
    </row>
    <row r="123">
      <c r="A123" t="n">
        <v>44512</v>
      </c>
      <c r="B123" t="n">
        <v>122</v>
      </c>
      <c r="C123" t="inlineStr">
        <is>
          <t>Arcos</t>
        </is>
      </c>
      <c r="D123" t="inlineStr">
        <is>
          <t>Ajuste - Migração de saldo para conta de pagamento</t>
        </is>
      </c>
      <c r="E123" s="27" t="n">
        <v>45882</v>
      </c>
      <c r="F123" s="27" t="n">
        <v>45882</v>
      </c>
      <c r="G123" t="n">
        <v>-2853.66</v>
      </c>
    </row>
    <row r="124">
      <c r="A124" t="n">
        <v>44511</v>
      </c>
      <c r="B124" t="n">
        <v>122</v>
      </c>
      <c r="C124" t="inlineStr">
        <is>
          <t>Arcos</t>
        </is>
      </c>
      <c r="D124" t="inlineStr">
        <is>
          <t>Cartão de Crédito integrado Zig</t>
        </is>
      </c>
      <c r="E124" s="27" t="n">
        <v>45882</v>
      </c>
      <c r="F124" s="27" t="n">
        <v>45851</v>
      </c>
      <c r="G124" t="n">
        <v>2853.66</v>
      </c>
    </row>
    <row r="125">
      <c r="A125" t="n">
        <v>44510</v>
      </c>
      <c r="B125" t="n">
        <v>122</v>
      </c>
      <c r="C125" t="inlineStr">
        <is>
          <t>Arcos</t>
        </is>
      </c>
      <c r="D125" t="inlineStr">
        <is>
          <t>Saldo Inicial</t>
        </is>
      </c>
      <c r="E125" s="27" t="n">
        <v>45882</v>
      </c>
      <c r="F125" s="27" t="n">
        <v>45882</v>
      </c>
      <c r="G125" t="n">
        <v>-262235.48</v>
      </c>
    </row>
    <row r="126">
      <c r="A126" t="n">
        <v>44471</v>
      </c>
      <c r="B126" t="n">
        <v>122</v>
      </c>
      <c r="C126" t="inlineStr">
        <is>
          <t>Arcos</t>
        </is>
      </c>
      <c r="D126" t="inlineStr">
        <is>
          <t>Saldo Inicial</t>
        </is>
      </c>
      <c r="E126" s="27" t="n">
        <v>45881</v>
      </c>
      <c r="F126" s="27" t="n">
        <v>45881</v>
      </c>
      <c r="G126" t="n">
        <v>-262235.48</v>
      </c>
    </row>
    <row r="127">
      <c r="A127" t="n">
        <v>44472</v>
      </c>
      <c r="B127" t="n">
        <v>122</v>
      </c>
      <c r="C127" t="inlineStr">
        <is>
          <t>Arcos</t>
        </is>
      </c>
      <c r="D127" t="inlineStr">
        <is>
          <t>Cartão de Crédito integrado Zig</t>
        </is>
      </c>
      <c r="E127" s="27" t="n">
        <v>45881</v>
      </c>
      <c r="F127" s="27" t="n">
        <v>45850</v>
      </c>
      <c r="G127" t="n">
        <v>47512.57</v>
      </c>
    </row>
    <row r="128">
      <c r="A128" t="n">
        <v>44473</v>
      </c>
      <c r="B128" t="n">
        <v>122</v>
      </c>
      <c r="C128" t="inlineStr">
        <is>
          <t>Arcos</t>
        </is>
      </c>
      <c r="D128" t="inlineStr">
        <is>
          <t>Ajuste - Migração de saldo para conta de pagamento</t>
        </is>
      </c>
      <c r="E128" s="27" t="n">
        <v>45881</v>
      </c>
      <c r="F128" s="27" t="n">
        <v>45881</v>
      </c>
      <c r="G128" t="n">
        <v>-47512.57</v>
      </c>
    </row>
    <row r="129">
      <c r="A129" t="n">
        <v>44425</v>
      </c>
      <c r="B129" t="n">
        <v>122</v>
      </c>
      <c r="C129" t="inlineStr">
        <is>
          <t>Arcos</t>
        </is>
      </c>
      <c r="D129" t="inlineStr">
        <is>
          <t>Ajuste - Migração de saldo para conta de pagamento</t>
        </is>
      </c>
      <c r="E129" s="27" t="n">
        <v>45880</v>
      </c>
      <c r="F129" s="27" t="n">
        <v>45880</v>
      </c>
      <c r="G129" t="n">
        <v>-39958.43</v>
      </c>
    </row>
    <row r="130">
      <c r="A130" t="n">
        <v>44424</v>
      </c>
      <c r="B130" t="n">
        <v>122</v>
      </c>
      <c r="C130" t="inlineStr">
        <is>
          <t>Arcos</t>
        </is>
      </c>
      <c r="D130" t="inlineStr">
        <is>
          <t>Saque</t>
        </is>
      </c>
      <c r="E130" s="27" t="n">
        <v>45880</v>
      </c>
      <c r="F130" s="27" t="n">
        <v>45880</v>
      </c>
      <c r="G130" t="n">
        <v>-262235.48</v>
      </c>
    </row>
    <row r="131">
      <c r="A131" t="n">
        <v>44423</v>
      </c>
      <c r="B131" t="n">
        <v>122</v>
      </c>
      <c r="C131" t="inlineStr">
        <is>
          <t>Arcos</t>
        </is>
      </c>
      <c r="D131" t="inlineStr">
        <is>
          <t>Transações via App</t>
        </is>
      </c>
      <c r="E131" s="27" t="n">
        <v>45880</v>
      </c>
      <c r="F131" s="27" t="n">
        <v>45849</v>
      </c>
      <c r="G131" t="n">
        <v>1.93</v>
      </c>
    </row>
    <row r="132">
      <c r="A132" t="n">
        <v>44422</v>
      </c>
      <c r="B132" t="n">
        <v>122</v>
      </c>
      <c r="C132" t="inlineStr">
        <is>
          <t>Arcos</t>
        </is>
      </c>
      <c r="D132" t="inlineStr">
        <is>
          <t>Cartão de Crédito integrado Zig</t>
        </is>
      </c>
      <c r="E132" s="27" t="n">
        <v>45880</v>
      </c>
      <c r="F132" s="27" t="n">
        <v>45849</v>
      </c>
      <c r="G132" t="n">
        <v>39956.5</v>
      </c>
    </row>
    <row r="133">
      <c r="A133" t="n">
        <v>44421</v>
      </c>
      <c r="B133" t="n">
        <v>122</v>
      </c>
      <c r="C133" t="inlineStr">
        <is>
          <t>Arcos</t>
        </is>
      </c>
      <c r="D133" t="inlineStr">
        <is>
          <t>Saldo Inicial</t>
        </is>
      </c>
      <c r="E133" s="27" t="n">
        <v>45880</v>
      </c>
      <c r="F133" s="27" t="n">
        <v>45880</v>
      </c>
      <c r="G133" t="n">
        <v>0</v>
      </c>
    </row>
    <row r="134">
      <c r="A134" t="n">
        <v>44376</v>
      </c>
      <c r="B134" t="n">
        <v>122</v>
      </c>
      <c r="C134" t="inlineStr">
        <is>
          <t>Arcos</t>
        </is>
      </c>
      <c r="D134" t="inlineStr">
        <is>
          <t>Saldo Inicial</t>
        </is>
      </c>
      <c r="E134" s="27" t="n">
        <v>45879</v>
      </c>
      <c r="F134" s="27" t="n">
        <v>45879</v>
      </c>
      <c r="G134" t="n">
        <v>0</v>
      </c>
    </row>
    <row r="135">
      <c r="A135" t="n">
        <v>44379</v>
      </c>
      <c r="B135" t="n">
        <v>122</v>
      </c>
      <c r="C135" t="inlineStr">
        <is>
          <t>Arcos</t>
        </is>
      </c>
      <c r="D135" t="inlineStr">
        <is>
          <t>Ajuste - Migração de saldo para conta de pagamento</t>
        </is>
      </c>
      <c r="E135" s="27" t="n">
        <v>45879</v>
      </c>
      <c r="F135" s="27" t="n">
        <v>45879</v>
      </c>
      <c r="G135" t="n">
        <v>-23393.73</v>
      </c>
    </row>
    <row r="136">
      <c r="A136" t="n">
        <v>44377</v>
      </c>
      <c r="B136" t="n">
        <v>122</v>
      </c>
      <c r="C136" t="inlineStr">
        <is>
          <t>Arcos</t>
        </is>
      </c>
      <c r="D136" t="inlineStr">
        <is>
          <t>Cartão de Crédito integrado Zig</t>
        </is>
      </c>
      <c r="E136" s="27" t="n">
        <v>45879</v>
      </c>
      <c r="F136" s="27" t="n">
        <v>45848</v>
      </c>
      <c r="G136" t="n">
        <v>23392.77</v>
      </c>
    </row>
    <row r="137">
      <c r="A137" t="n">
        <v>44378</v>
      </c>
      <c r="B137" t="n">
        <v>122</v>
      </c>
      <c r="C137" t="inlineStr">
        <is>
          <t>Arcos</t>
        </is>
      </c>
      <c r="D137" t="inlineStr">
        <is>
          <t>Transações via App</t>
        </is>
      </c>
      <c r="E137" s="27" t="n">
        <v>45879</v>
      </c>
      <c r="F137" s="27" t="n">
        <v>45848</v>
      </c>
      <c r="G137" t="n">
        <v>0.96</v>
      </c>
    </row>
    <row r="138">
      <c r="A138" t="n">
        <v>43829</v>
      </c>
      <c r="B138" t="n">
        <v>122</v>
      </c>
      <c r="C138" t="inlineStr">
        <is>
          <t>Arcos</t>
        </is>
      </c>
      <c r="D138" t="inlineStr">
        <is>
          <t>Cartão de Crédito integrado Zig</t>
        </is>
      </c>
      <c r="E138" s="27" t="n">
        <v>45878</v>
      </c>
      <c r="F138" s="27" t="n">
        <v>45847</v>
      </c>
      <c r="G138" t="n">
        <v>23895.95</v>
      </c>
    </row>
    <row r="139">
      <c r="A139" t="n">
        <v>44323</v>
      </c>
      <c r="B139" t="n">
        <v>122</v>
      </c>
      <c r="C139" t="inlineStr">
        <is>
          <t>Arcos</t>
        </is>
      </c>
      <c r="D139" t="inlineStr">
        <is>
          <t>Saldo Inicial</t>
        </is>
      </c>
      <c r="E139" s="27" t="n">
        <v>45878</v>
      </c>
      <c r="F139" s="27" t="n">
        <v>45878</v>
      </c>
      <c r="G139" t="n">
        <v>0</v>
      </c>
    </row>
    <row r="140">
      <c r="A140" t="n">
        <v>44325</v>
      </c>
      <c r="B140" t="n">
        <v>122</v>
      </c>
      <c r="C140" t="inlineStr">
        <is>
          <t>Arcos</t>
        </is>
      </c>
      <c r="D140" t="inlineStr">
        <is>
          <t>Ajuste - Migração de saldo para conta de pagamento</t>
        </is>
      </c>
      <c r="E140" s="27" t="n">
        <v>45878</v>
      </c>
      <c r="F140" s="27" t="n">
        <v>45878</v>
      </c>
      <c r="G140" t="n">
        <v>-23895.95</v>
      </c>
    </row>
    <row r="141">
      <c r="A141" t="n">
        <v>43828</v>
      </c>
      <c r="B141" t="n">
        <v>122</v>
      </c>
      <c r="C141" t="inlineStr">
        <is>
          <t>Arcos</t>
        </is>
      </c>
      <c r="D141" t="inlineStr">
        <is>
          <t>Cartão de Crédito integrado Zig</t>
        </is>
      </c>
      <c r="E141" s="27" t="n">
        <v>45877</v>
      </c>
      <c r="F141" s="27" t="n">
        <v>45846</v>
      </c>
      <c r="G141" t="n">
        <v>30772.7</v>
      </c>
    </row>
    <row r="142">
      <c r="A142" t="n">
        <v>44289</v>
      </c>
      <c r="B142" t="n">
        <v>122</v>
      </c>
      <c r="C142" t="inlineStr">
        <is>
          <t>Arcos</t>
        </is>
      </c>
      <c r="D142" t="inlineStr">
        <is>
          <t>Saldo Inicial</t>
        </is>
      </c>
      <c r="E142" s="27" t="n">
        <v>45877</v>
      </c>
      <c r="F142" s="27" t="n">
        <v>45877</v>
      </c>
      <c r="G142" t="n">
        <v>0</v>
      </c>
    </row>
    <row r="143">
      <c r="A143" t="n">
        <v>44291</v>
      </c>
      <c r="B143" t="n">
        <v>122</v>
      </c>
      <c r="C143" t="inlineStr">
        <is>
          <t>Arcos</t>
        </is>
      </c>
      <c r="D143" t="inlineStr">
        <is>
          <t>Ajuste - Migração de saldo para conta de pagamento</t>
        </is>
      </c>
      <c r="E143" s="27" t="n">
        <v>45877</v>
      </c>
      <c r="F143" s="27" t="n">
        <v>45877</v>
      </c>
      <c r="G143" t="n">
        <v>-30772.7</v>
      </c>
    </row>
    <row r="144">
      <c r="A144" t="n">
        <v>44262</v>
      </c>
      <c r="B144" t="n">
        <v>122</v>
      </c>
      <c r="C144" t="inlineStr">
        <is>
          <t>Arcos</t>
        </is>
      </c>
      <c r="D144" t="inlineStr">
        <is>
          <t>Saldo Inicial</t>
        </is>
      </c>
      <c r="E144" s="27" t="n">
        <v>45876</v>
      </c>
      <c r="F144" s="27" t="n">
        <v>45876</v>
      </c>
      <c r="G144" t="n">
        <v>0</v>
      </c>
    </row>
    <row r="145">
      <c r="A145" t="n">
        <v>44208</v>
      </c>
      <c r="B145" t="n">
        <v>122</v>
      </c>
      <c r="C145" t="inlineStr">
        <is>
          <t>Arcos</t>
        </is>
      </c>
      <c r="D145" t="inlineStr">
        <is>
          <t>Taxa de sistema sobre receita de Bar</t>
        </is>
      </c>
      <c r="E145" s="27" t="n">
        <v>45875</v>
      </c>
      <c r="F145" s="27" t="n">
        <v>45874</v>
      </c>
      <c r="G145" t="n">
        <v>-268.95</v>
      </c>
    </row>
    <row r="146">
      <c r="A146" t="n">
        <v>44205</v>
      </c>
      <c r="B146" t="n">
        <v>122</v>
      </c>
      <c r="C146" t="inlineStr">
        <is>
          <t>Arcos</t>
        </is>
      </c>
      <c r="D146" t="inlineStr">
        <is>
          <t>Saldo Inicial</t>
        </is>
      </c>
      <c r="E146" s="27" t="n">
        <v>45875</v>
      </c>
      <c r="F146" s="27" t="n">
        <v>45875</v>
      </c>
      <c r="G146" t="n">
        <v>59817.13</v>
      </c>
    </row>
    <row r="147">
      <c r="A147" t="n">
        <v>43827</v>
      </c>
      <c r="B147" t="n">
        <v>122</v>
      </c>
      <c r="C147" t="inlineStr">
        <is>
          <t>Arcos</t>
        </is>
      </c>
      <c r="D147" t="inlineStr">
        <is>
          <t>Cartão de Crédito integrado Zig</t>
        </is>
      </c>
      <c r="E147" s="27" t="n">
        <v>45875</v>
      </c>
      <c r="F147" s="27" t="n">
        <v>45844</v>
      </c>
      <c r="G147" t="n">
        <v>8311.299999999999</v>
      </c>
    </row>
    <row r="148">
      <c r="A148" t="n">
        <v>44207</v>
      </c>
      <c r="B148" t="n">
        <v>122</v>
      </c>
      <c r="C148" t="inlineStr">
        <is>
          <t>Arcos</t>
        </is>
      </c>
      <c r="D148" t="inlineStr">
        <is>
          <t>Cartão de Débito integrado Zig</t>
        </is>
      </c>
      <c r="E148" s="27" t="n">
        <v>45875</v>
      </c>
      <c r="F148" s="27" t="n">
        <v>45874</v>
      </c>
      <c r="G148" t="n">
        <v>10678.04</v>
      </c>
    </row>
    <row r="149">
      <c r="A149" t="n">
        <v>44209</v>
      </c>
      <c r="B149" t="n">
        <v>122</v>
      </c>
      <c r="C149" t="inlineStr">
        <is>
          <t>Arcos</t>
        </is>
      </c>
      <c r="D149" t="inlineStr">
        <is>
          <t>Ajuste - Migração de saldo para conta de pagamento</t>
        </is>
      </c>
      <c r="E149" s="27" t="n">
        <v>45875</v>
      </c>
      <c r="F149" s="27" t="n">
        <v>45875</v>
      </c>
      <c r="G149" t="n">
        <v>-78537.52</v>
      </c>
    </row>
    <row r="150">
      <c r="A150" t="n">
        <v>44126</v>
      </c>
      <c r="B150" t="n">
        <v>122</v>
      </c>
      <c r="C150" t="inlineStr">
        <is>
          <t>Arcos</t>
        </is>
      </c>
      <c r="D150" t="inlineStr">
        <is>
          <t>Saldo Inicial</t>
        </is>
      </c>
      <c r="E150" s="27" t="n">
        <v>45874</v>
      </c>
      <c r="F150" s="27" t="n">
        <v>45874</v>
      </c>
      <c r="G150" t="n">
        <v>0</v>
      </c>
    </row>
    <row r="151">
      <c r="A151" t="n">
        <v>43826</v>
      </c>
      <c r="B151" t="n">
        <v>122</v>
      </c>
      <c r="C151" t="inlineStr">
        <is>
          <t>Arcos</t>
        </is>
      </c>
      <c r="D151" t="inlineStr">
        <is>
          <t>Cartão de Crédito integrado Zig</t>
        </is>
      </c>
      <c r="E151" s="27" t="n">
        <v>45874</v>
      </c>
      <c r="F151" s="27" t="n">
        <v>45843</v>
      </c>
      <c r="G151" t="n">
        <v>56669.2</v>
      </c>
    </row>
    <row r="152">
      <c r="A152" t="n">
        <v>43822</v>
      </c>
      <c r="B152" t="n">
        <v>122</v>
      </c>
      <c r="C152" t="inlineStr">
        <is>
          <t>Arcos</t>
        </is>
      </c>
      <c r="D152" t="inlineStr">
        <is>
          <t>Taxa de sistema sobre receita de Bar</t>
        </is>
      </c>
      <c r="E152" s="27" t="n">
        <v>45873</v>
      </c>
      <c r="F152" s="27" t="n">
        <v>45872</v>
      </c>
      <c r="G152" t="n">
        <v>-166.17</v>
      </c>
    </row>
    <row r="153">
      <c r="A153" t="n">
        <v>43825</v>
      </c>
      <c r="B153" t="n">
        <v>122</v>
      </c>
      <c r="C153" t="inlineStr">
        <is>
          <t>Arcos</t>
        </is>
      </c>
      <c r="D153" t="inlineStr">
        <is>
          <t>Saque</t>
        </is>
      </c>
      <c r="E153" s="27" t="n">
        <v>45873</v>
      </c>
      <c r="F153" s="27" t="n">
        <v>45873</v>
      </c>
      <c r="G153" t="n">
        <v>-235453.62</v>
      </c>
    </row>
    <row r="154">
      <c r="A154" t="n">
        <v>43824</v>
      </c>
      <c r="B154" t="n">
        <v>122</v>
      </c>
      <c r="C154" t="inlineStr">
        <is>
          <t>Arcos</t>
        </is>
      </c>
      <c r="D154" t="inlineStr">
        <is>
          <t>Cartão de Crédito integrado Zig</t>
        </is>
      </c>
      <c r="E154" s="27" t="n">
        <v>45873</v>
      </c>
      <c r="F154" s="27" t="n">
        <v>45842</v>
      </c>
      <c r="G154" t="n">
        <v>35002.25</v>
      </c>
    </row>
    <row r="155">
      <c r="A155" t="n">
        <v>43821</v>
      </c>
      <c r="B155" t="n">
        <v>122</v>
      </c>
      <c r="C155" t="inlineStr">
        <is>
          <t>Arcos</t>
        </is>
      </c>
      <c r="D155" t="inlineStr">
        <is>
          <t>Cartão de Débito integrado Zig</t>
        </is>
      </c>
      <c r="E155" s="27" t="n">
        <v>45873</v>
      </c>
      <c r="F155" s="27" t="n">
        <v>45872</v>
      </c>
      <c r="G155" t="n">
        <v>5522.67</v>
      </c>
    </row>
    <row r="156">
      <c r="A156" t="n">
        <v>43823</v>
      </c>
      <c r="B156" t="n">
        <v>122</v>
      </c>
      <c r="C156" t="inlineStr">
        <is>
          <t>Arcos</t>
        </is>
      </c>
      <c r="D156" t="inlineStr">
        <is>
          <t>Transações via App</t>
        </is>
      </c>
      <c r="E156" s="27" t="n">
        <v>45873</v>
      </c>
      <c r="F156" s="27" t="n">
        <v>45842</v>
      </c>
      <c r="G156" t="n">
        <v>0.48</v>
      </c>
    </row>
    <row r="157">
      <c r="A157" t="n">
        <v>43818</v>
      </c>
      <c r="B157" t="n">
        <v>122</v>
      </c>
      <c r="C157" t="inlineStr">
        <is>
          <t>Arcos</t>
        </is>
      </c>
      <c r="D157" t="inlineStr">
        <is>
          <t>Cartão de Débito integrado Zig</t>
        </is>
      </c>
      <c r="E157" s="27" t="n">
        <v>45872</v>
      </c>
      <c r="F157" s="27" t="n">
        <v>45871</v>
      </c>
      <c r="G157" t="n">
        <v>20718.84</v>
      </c>
    </row>
    <row r="158">
      <c r="A158" t="n">
        <v>43820</v>
      </c>
      <c r="B158" t="n">
        <v>122</v>
      </c>
      <c r="C158" t="inlineStr">
        <is>
          <t>Arcos</t>
        </is>
      </c>
      <c r="D158" t="inlineStr">
        <is>
          <t>Transações via Pix</t>
        </is>
      </c>
      <c r="E158" s="27" t="n">
        <v>45872</v>
      </c>
      <c r="F158" s="27" t="n">
        <v>45872</v>
      </c>
      <c r="G158" t="n">
        <v>424.11</v>
      </c>
    </row>
    <row r="159">
      <c r="A159" t="n">
        <v>43819</v>
      </c>
      <c r="B159" t="n">
        <v>122</v>
      </c>
      <c r="C159" t="inlineStr">
        <is>
          <t>Arcos</t>
        </is>
      </c>
      <c r="D159" t="inlineStr">
        <is>
          <t>Taxa sobre receita de bilheteria</t>
        </is>
      </c>
      <c r="E159" s="27" t="n">
        <v>45872</v>
      </c>
      <c r="F159" s="27" t="n">
        <v>45871</v>
      </c>
      <c r="G159" t="n">
        <v>-13.44</v>
      </c>
    </row>
    <row r="160">
      <c r="A160" t="n">
        <v>43817</v>
      </c>
      <c r="B160" t="n">
        <v>122</v>
      </c>
      <c r="C160" t="inlineStr">
        <is>
          <t>Arcos</t>
        </is>
      </c>
      <c r="D160" t="inlineStr">
        <is>
          <t>Taxa de sistema sobre receita de Bar</t>
        </is>
      </c>
      <c r="E160" s="27" t="n">
        <v>45872</v>
      </c>
      <c r="F160" s="27" t="n">
        <v>45871</v>
      </c>
      <c r="G160" t="n">
        <v>-774.98</v>
      </c>
    </row>
    <row r="161">
      <c r="A161" t="n">
        <v>43816</v>
      </c>
      <c r="B161" t="n">
        <v>122</v>
      </c>
      <c r="C161" t="inlineStr">
        <is>
          <t>Arcos</t>
        </is>
      </c>
      <c r="D161" t="inlineStr">
        <is>
          <t>Cartão de Crédito integrado Zig</t>
        </is>
      </c>
      <c r="E161" s="27" t="n">
        <v>45872</v>
      </c>
      <c r="F161" s="27" t="n">
        <v>45841</v>
      </c>
      <c r="G161" t="n">
        <v>17107.66</v>
      </c>
    </row>
    <row r="162">
      <c r="A162" t="n">
        <v>43815</v>
      </c>
      <c r="B162" t="n">
        <v>122</v>
      </c>
      <c r="C162" t="inlineStr">
        <is>
          <t>Arcos</t>
        </is>
      </c>
      <c r="D162" t="inlineStr">
        <is>
          <t>Ajuste - Z0401 - Ajuste Apartada Taxa de adquirência sobre Crédito Apartado - Lote 384</t>
        </is>
      </c>
      <c r="E162" s="27" t="n">
        <v>45871</v>
      </c>
      <c r="F162" s="27" t="n">
        <v>45870</v>
      </c>
      <c r="G162" t="n">
        <v>-0.34</v>
      </c>
    </row>
    <row r="163">
      <c r="A163" t="n">
        <v>43814</v>
      </c>
      <c r="B163" t="n">
        <v>122</v>
      </c>
      <c r="C163" t="inlineStr">
        <is>
          <t>Arcos</t>
        </is>
      </c>
      <c r="D163" t="inlineStr">
        <is>
          <t>Ajuste - Z0401 - Ajuste Apartada Taxa Zig - Lote 384</t>
        </is>
      </c>
      <c r="E163" s="27" t="n">
        <v>45871</v>
      </c>
      <c r="F163" s="27" t="n">
        <v>45870</v>
      </c>
      <c r="G163" t="n">
        <v>-0.16</v>
      </c>
    </row>
    <row r="164">
      <c r="A164" t="n">
        <v>43813</v>
      </c>
      <c r="B164" t="n">
        <v>122</v>
      </c>
      <c r="C164" t="inlineStr">
        <is>
          <t>Arcos</t>
        </is>
      </c>
      <c r="D164" t="inlineStr">
        <is>
          <t>Ajuste - Z0401 - Ajuste Apartada Faturamento Crédito Apartado - Lote 384</t>
        </is>
      </c>
      <c r="E164" s="27" t="n">
        <v>45871</v>
      </c>
      <c r="F164" s="27" t="n">
        <v>45870</v>
      </c>
      <c r="G164" t="n">
        <v>20.34</v>
      </c>
    </row>
    <row r="165">
      <c r="A165" t="n">
        <v>43809</v>
      </c>
      <c r="B165" t="n">
        <v>122</v>
      </c>
      <c r="C165" t="inlineStr">
        <is>
          <t>Arcos</t>
        </is>
      </c>
      <c r="D165" t="inlineStr">
        <is>
          <t>Cartão de Débito integrado Zig</t>
        </is>
      </c>
      <c r="E165" s="27" t="n">
        <v>45871</v>
      </c>
      <c r="F165" s="27" t="n">
        <v>45870</v>
      </c>
      <c r="G165" t="n">
        <v>16969.38</v>
      </c>
    </row>
    <row r="166">
      <c r="A166" t="n">
        <v>43812</v>
      </c>
      <c r="B166" t="n">
        <v>122</v>
      </c>
      <c r="C166" t="inlineStr">
        <is>
          <t>Arcos</t>
        </is>
      </c>
      <c r="D166" t="inlineStr">
        <is>
          <t>Transações via Pix</t>
        </is>
      </c>
      <c r="E166" s="27" t="n">
        <v>45871</v>
      </c>
      <c r="F166" s="27" t="n">
        <v>45871</v>
      </c>
      <c r="G166" t="n">
        <v>6436.78</v>
      </c>
    </row>
    <row r="167">
      <c r="A167" t="n">
        <v>43811</v>
      </c>
      <c r="B167" t="n">
        <v>122</v>
      </c>
      <c r="C167" t="inlineStr">
        <is>
          <t>Arcos</t>
        </is>
      </c>
      <c r="D167" t="inlineStr">
        <is>
          <t>Taxa sobre receita de bilheteria</t>
        </is>
      </c>
      <c r="E167" s="27" t="n">
        <v>45871</v>
      </c>
      <c r="F167" s="27" t="n">
        <v>45870</v>
      </c>
      <c r="G167" t="n">
        <v>-19.36</v>
      </c>
    </row>
    <row r="168">
      <c r="A168" t="n">
        <v>43810</v>
      </c>
      <c r="B168" t="n">
        <v>122</v>
      </c>
      <c r="C168" t="inlineStr">
        <is>
          <t>Arcos</t>
        </is>
      </c>
      <c r="D168" t="inlineStr">
        <is>
          <t>Taxa de sistema sobre receita de Bar</t>
        </is>
      </c>
      <c r="E168" s="27" t="n">
        <v>45871</v>
      </c>
      <c r="F168" s="27" t="n">
        <v>45870</v>
      </c>
      <c r="G168" t="n">
        <v>-457.76</v>
      </c>
    </row>
    <row r="169">
      <c r="A169" t="n">
        <v>43808</v>
      </c>
      <c r="B169" t="n">
        <v>122</v>
      </c>
      <c r="C169" t="inlineStr">
        <is>
          <t>Arcos</t>
        </is>
      </c>
      <c r="D169" t="inlineStr">
        <is>
          <t>Cartão de Crédito integrado Zig</t>
        </is>
      </c>
      <c r="E169" s="27" t="n">
        <v>45871</v>
      </c>
      <c r="F169" s="27" t="n">
        <v>45840</v>
      </c>
      <c r="G169" t="n">
        <v>12673.93</v>
      </c>
    </row>
    <row r="170">
      <c r="A170" t="n">
        <v>43803</v>
      </c>
      <c r="B170" t="n">
        <v>122</v>
      </c>
      <c r="C170" t="inlineStr">
        <is>
          <t>Arcos</t>
        </is>
      </c>
      <c r="D170" t="inlineStr">
        <is>
          <t>Cartão de Débito integrado Zig</t>
        </is>
      </c>
      <c r="E170" s="27" t="n">
        <v>45870</v>
      </c>
      <c r="F170" s="27" t="n">
        <v>45869</v>
      </c>
      <c r="G170" t="n">
        <v>11482.33</v>
      </c>
    </row>
    <row r="171">
      <c r="A171" t="n">
        <v>43807</v>
      </c>
      <c r="B171" t="n">
        <v>122</v>
      </c>
      <c r="C171" t="inlineStr">
        <is>
          <t>Arcos</t>
        </is>
      </c>
      <c r="D171" t="inlineStr">
        <is>
          <t>Transações via Pix</t>
        </is>
      </c>
      <c r="E171" s="27" t="n">
        <v>45870</v>
      </c>
      <c r="F171" s="27" t="n">
        <v>45870</v>
      </c>
      <c r="G171" t="n">
        <v>4462.25</v>
      </c>
    </row>
    <row r="172">
      <c r="A172" t="n">
        <v>43806</v>
      </c>
      <c r="B172" t="n">
        <v>122</v>
      </c>
      <c r="C172" t="inlineStr">
        <is>
          <t>Arcos</t>
        </is>
      </c>
      <c r="D172" t="inlineStr">
        <is>
          <t>Cobrança geral - Z0101 - 2 Totens Cashless</t>
        </is>
      </c>
      <c r="E172" s="27" t="n">
        <v>45870</v>
      </c>
      <c r="F172" s="27" t="n">
        <v>45870</v>
      </c>
      <c r="G172" t="n">
        <v>-600</v>
      </c>
    </row>
    <row r="173">
      <c r="A173" t="n">
        <v>43805</v>
      </c>
      <c r="B173" t="n">
        <v>122</v>
      </c>
      <c r="C173" t="inlineStr">
        <is>
          <t>Arcos</t>
        </is>
      </c>
      <c r="D173" t="inlineStr">
        <is>
          <t>Cobrança geral - Z0101 - Ref.:17 Smartpos R$20 cada</t>
        </is>
      </c>
      <c r="E173" s="27" t="n">
        <v>45870</v>
      </c>
      <c r="F173" s="27" t="n">
        <v>45870</v>
      </c>
      <c r="G173" t="n">
        <v>-340</v>
      </c>
    </row>
    <row r="174">
      <c r="A174" t="n">
        <v>43804</v>
      </c>
      <c r="B174" t="n">
        <v>122</v>
      </c>
      <c r="C174" t="inlineStr">
        <is>
          <t>Arcos</t>
        </is>
      </c>
      <c r="D174" t="inlineStr">
        <is>
          <t>Cobrança geral - Z0101 - Ref.:16 Pdv's R$20 cada</t>
        </is>
      </c>
      <c r="E174" s="27" t="n">
        <v>45870</v>
      </c>
      <c r="F174" s="27" t="n">
        <v>45870</v>
      </c>
      <c r="G174" t="n">
        <v>-320</v>
      </c>
    </row>
    <row r="175">
      <c r="A175" t="n">
        <v>43802</v>
      </c>
      <c r="B175" t="n">
        <v>122</v>
      </c>
      <c r="C175" t="inlineStr">
        <is>
          <t>Arcos</t>
        </is>
      </c>
      <c r="D175" t="inlineStr">
        <is>
          <t>Taxa de sistema sobre receita de Bar</t>
        </is>
      </c>
      <c r="E175" s="27" t="n">
        <v>45870</v>
      </c>
      <c r="F175" s="27" t="n">
        <v>45869</v>
      </c>
      <c r="G175" t="n">
        <v>-390.96</v>
      </c>
    </row>
    <row r="176">
      <c r="A176" t="n">
        <v>43801</v>
      </c>
      <c r="B176" t="n">
        <v>122</v>
      </c>
      <c r="C176" t="inlineStr">
        <is>
          <t>Arcos</t>
        </is>
      </c>
      <c r="D176" t="inlineStr">
        <is>
          <t>Cartão de Crédito integrado Zig</t>
        </is>
      </c>
      <c r="E176" s="27" t="n">
        <v>45870</v>
      </c>
      <c r="F176" s="27" t="n">
        <v>45839</v>
      </c>
      <c r="G176" t="n">
        <v>19466.81</v>
      </c>
    </row>
    <row r="177">
      <c r="A177" t="n">
        <v>43800</v>
      </c>
      <c r="B177" t="n">
        <v>122</v>
      </c>
      <c r="C177" t="inlineStr">
        <is>
          <t>Arcos</t>
        </is>
      </c>
      <c r="D177" t="inlineStr">
        <is>
          <t>Ajuste - Ref.: Envio de Bobinas 19/06</t>
        </is>
      </c>
      <c r="E177" s="27" t="n">
        <v>45869</v>
      </c>
      <c r="F177" s="27" t="n">
        <v>45856</v>
      </c>
      <c r="G177" t="n">
        <v>-30.21</v>
      </c>
    </row>
    <row r="178">
      <c r="A178" t="n">
        <v>43799</v>
      </c>
      <c r="B178" t="n">
        <v>122</v>
      </c>
      <c r="C178" t="inlineStr">
        <is>
          <t>Arcos</t>
        </is>
      </c>
      <c r="D178" t="inlineStr">
        <is>
          <t>Transações via Pix</t>
        </is>
      </c>
      <c r="E178" s="27" t="n">
        <v>45869</v>
      </c>
      <c r="F178" s="27" t="n">
        <v>45869</v>
      </c>
      <c r="G178" t="n">
        <v>3044.77</v>
      </c>
    </row>
    <row r="179">
      <c r="A179" t="n">
        <v>43798</v>
      </c>
      <c r="B179" t="n">
        <v>122</v>
      </c>
      <c r="C179" t="inlineStr">
        <is>
          <t>Arcos</t>
        </is>
      </c>
      <c r="D179" t="inlineStr">
        <is>
          <t>Rebate</t>
        </is>
      </c>
      <c r="E179" s="27" t="n">
        <v>45869</v>
      </c>
      <c r="F179" s="27" t="n">
        <v>45869</v>
      </c>
      <c r="G179" t="n">
        <v>390.96</v>
      </c>
    </row>
    <row r="180">
      <c r="A180" t="n">
        <v>43796</v>
      </c>
      <c r="B180" t="n">
        <v>122</v>
      </c>
      <c r="C180" t="inlineStr">
        <is>
          <t>Arcos</t>
        </is>
      </c>
      <c r="D180" t="inlineStr">
        <is>
          <t>Taxa de sistema sobre receita de Bar</t>
        </is>
      </c>
      <c r="E180" s="27" t="n">
        <v>45869</v>
      </c>
      <c r="F180" s="27" t="n">
        <v>45868</v>
      </c>
      <c r="G180" t="n">
        <v>-343.45</v>
      </c>
    </row>
    <row r="181">
      <c r="A181" t="n">
        <v>43795</v>
      </c>
      <c r="B181" t="n">
        <v>122</v>
      </c>
      <c r="C181" t="inlineStr">
        <is>
          <t>Arcos</t>
        </is>
      </c>
      <c r="D181" t="inlineStr">
        <is>
          <t>Saldo Inicial</t>
        </is>
      </c>
      <c r="E181" s="27" t="n">
        <v>45869</v>
      </c>
      <c r="F181" s="27" t="n">
        <v>45869</v>
      </c>
      <c r="G181" t="n">
        <v>73820.38</v>
      </c>
    </row>
    <row r="182">
      <c r="A182" t="n">
        <v>43461</v>
      </c>
      <c r="B182" t="n">
        <v>122</v>
      </c>
      <c r="C182" t="inlineStr">
        <is>
          <t>Arcos</t>
        </is>
      </c>
      <c r="D182" t="inlineStr">
        <is>
          <t>Cartão de Débito integrado Zig</t>
        </is>
      </c>
      <c r="E182" s="27" t="n">
        <v>45869</v>
      </c>
      <c r="F182" s="27" t="n">
        <v>45868</v>
      </c>
      <c r="G182" t="n">
        <v>11366.51</v>
      </c>
    </row>
    <row r="183">
      <c r="A183" t="n">
        <v>42304</v>
      </c>
      <c r="B183" t="n">
        <v>122</v>
      </c>
      <c r="C183" t="inlineStr">
        <is>
          <t>Arcos</t>
        </is>
      </c>
      <c r="D183" t="inlineStr">
        <is>
          <t>Transações via Pix</t>
        </is>
      </c>
      <c r="E183" s="27" t="n">
        <v>45868</v>
      </c>
      <c r="F183" s="27" t="n">
        <v>45868</v>
      </c>
      <c r="G183" t="n">
        <v>3724.69</v>
      </c>
    </row>
    <row r="184">
      <c r="A184" t="n">
        <v>42303</v>
      </c>
      <c r="B184" t="n">
        <v>122</v>
      </c>
      <c r="C184" t="inlineStr">
        <is>
          <t>Arcos</t>
        </is>
      </c>
      <c r="D184" t="inlineStr">
        <is>
          <t>Rebate</t>
        </is>
      </c>
      <c r="E184" s="27" t="n">
        <v>45868</v>
      </c>
      <c r="F184" s="27" t="n">
        <v>45868</v>
      </c>
      <c r="G184" t="n">
        <v>343.45</v>
      </c>
    </row>
    <row r="185">
      <c r="A185" t="n">
        <v>42302</v>
      </c>
      <c r="B185" t="n">
        <v>122</v>
      </c>
      <c r="C185" t="inlineStr">
        <is>
          <t>Arcos</t>
        </is>
      </c>
      <c r="D185" t="inlineStr">
        <is>
          <t>Taxa de sistema sobre receita de Bar</t>
        </is>
      </c>
      <c r="E185" s="27" t="n">
        <v>45868</v>
      </c>
      <c r="F185" s="27" t="n">
        <v>45867</v>
      </c>
      <c r="G185" t="n">
        <v>-81.42</v>
      </c>
    </row>
    <row r="186">
      <c r="A186" t="n">
        <v>42301</v>
      </c>
      <c r="B186" t="n">
        <v>122</v>
      </c>
      <c r="C186" t="inlineStr">
        <is>
          <t>Arcos</t>
        </is>
      </c>
      <c r="D186" t="inlineStr">
        <is>
          <t>Cartão de Débito integrado Zig</t>
        </is>
      </c>
      <c r="E186" s="27" t="n">
        <v>45868</v>
      </c>
      <c r="F186" s="27" t="n">
        <v>45867</v>
      </c>
      <c r="G186" t="n">
        <v>2921.67</v>
      </c>
    </row>
    <row r="187">
      <c r="A187" t="n">
        <v>40134</v>
      </c>
      <c r="B187" t="n">
        <v>122</v>
      </c>
      <c r="C187" t="inlineStr">
        <is>
          <t>Arcos</t>
        </is>
      </c>
      <c r="D187" t="inlineStr">
        <is>
          <t>Cartão de Crédito integrado Zig</t>
        </is>
      </c>
      <c r="E187" s="27" t="n">
        <v>45868</v>
      </c>
      <c r="F187" s="27" t="n">
        <v>45837</v>
      </c>
      <c r="G187" t="n">
        <v>12503.82</v>
      </c>
    </row>
    <row r="188">
      <c r="A188" t="n">
        <v>40055</v>
      </c>
      <c r="B188" t="n">
        <v>122</v>
      </c>
      <c r="C188" t="inlineStr">
        <is>
          <t>Arcos</t>
        </is>
      </c>
      <c r="D188" t="inlineStr">
        <is>
          <t>Transações via App</t>
        </is>
      </c>
      <c r="E188" s="27" t="n">
        <v>45867</v>
      </c>
      <c r="F188" s="27" t="n">
        <v>45836</v>
      </c>
      <c r="G188" t="n">
        <v>142.19</v>
      </c>
    </row>
    <row r="189">
      <c r="A189" t="n">
        <v>40054</v>
      </c>
      <c r="B189" t="n">
        <v>122</v>
      </c>
      <c r="C189" t="inlineStr">
        <is>
          <t>Arcos</t>
        </is>
      </c>
      <c r="D189" t="inlineStr">
        <is>
          <t>Cartão de Crédito integrado Zig</t>
        </is>
      </c>
      <c r="E189" s="27" t="n">
        <v>45867</v>
      </c>
      <c r="F189" s="27" t="n">
        <v>45836</v>
      </c>
      <c r="G189" t="n">
        <v>53752.73</v>
      </c>
    </row>
    <row r="190">
      <c r="A190" t="n">
        <v>42298</v>
      </c>
      <c r="B190" t="n">
        <v>122</v>
      </c>
      <c r="C190" t="inlineStr">
        <is>
          <t>Arcos</t>
        </is>
      </c>
      <c r="D190" t="inlineStr">
        <is>
          <t>Rebate</t>
        </is>
      </c>
      <c r="E190" s="27" t="n">
        <v>45867</v>
      </c>
      <c r="F190" s="27" t="n">
        <v>45867</v>
      </c>
      <c r="G190" t="n">
        <v>81.42</v>
      </c>
    </row>
    <row r="191">
      <c r="A191" t="n">
        <v>42299</v>
      </c>
      <c r="B191" t="n">
        <v>122</v>
      </c>
      <c r="C191" t="inlineStr">
        <is>
          <t>Arcos</t>
        </is>
      </c>
      <c r="D191" t="inlineStr">
        <is>
          <t>Transações via Pix</t>
        </is>
      </c>
      <c r="E191" s="27" t="n">
        <v>45867</v>
      </c>
      <c r="F191" s="27" t="n">
        <v>45867</v>
      </c>
      <c r="G191" t="n">
        <v>431.83</v>
      </c>
    </row>
    <row r="192">
      <c r="A192" t="n">
        <v>42291</v>
      </c>
      <c r="B192" t="n">
        <v>122</v>
      </c>
      <c r="C192" t="inlineStr">
        <is>
          <t>Arcos</t>
        </is>
      </c>
      <c r="D192" t="inlineStr">
        <is>
          <t>Taxa de sistema sobre receita de Bar</t>
        </is>
      </c>
      <c r="E192" s="27" t="n">
        <v>45866</v>
      </c>
      <c r="F192" s="27" t="n">
        <v>45865</v>
      </c>
      <c r="G192" t="n">
        <v>-185.23</v>
      </c>
    </row>
    <row r="193">
      <c r="A193" t="n">
        <v>42292</v>
      </c>
      <c r="B193" t="n">
        <v>122</v>
      </c>
      <c r="C193" t="inlineStr">
        <is>
          <t>Arcos</t>
        </is>
      </c>
      <c r="D193" t="inlineStr">
        <is>
          <t>Cartão de Débito integrado Zig</t>
        </is>
      </c>
      <c r="E193" s="27" t="n">
        <v>45866</v>
      </c>
      <c r="F193" s="27" t="n">
        <v>45865</v>
      </c>
      <c r="G193" t="n">
        <v>7326.99</v>
      </c>
    </row>
    <row r="194">
      <c r="A194" t="n">
        <v>42295</v>
      </c>
      <c r="B194" t="n">
        <v>122</v>
      </c>
      <c r="C194" t="inlineStr">
        <is>
          <t>Arcos</t>
        </is>
      </c>
      <c r="D194" t="inlineStr">
        <is>
          <t>Saque</t>
        </is>
      </c>
      <c r="E194" s="27" t="n">
        <v>45866</v>
      </c>
      <c r="F194" s="27" t="n">
        <v>45866</v>
      </c>
      <c r="G194" t="n">
        <v>-246222.93</v>
      </c>
    </row>
    <row r="195">
      <c r="A195" t="n">
        <v>39950</v>
      </c>
      <c r="B195" t="n">
        <v>122</v>
      </c>
      <c r="C195" t="inlineStr">
        <is>
          <t>Arcos</t>
        </is>
      </c>
      <c r="D195" t="inlineStr">
        <is>
          <t>Transações via App</t>
        </is>
      </c>
      <c r="E195" s="27" t="n">
        <v>45866</v>
      </c>
      <c r="F195" s="27" t="n">
        <v>45835</v>
      </c>
      <c r="G195" t="n">
        <v>1.93</v>
      </c>
    </row>
    <row r="196">
      <c r="A196" t="n">
        <v>39951</v>
      </c>
      <c r="B196" t="n">
        <v>122</v>
      </c>
      <c r="C196" t="inlineStr">
        <is>
          <t>Arcos</t>
        </is>
      </c>
      <c r="D196" t="inlineStr">
        <is>
          <t>Cartão de Crédito integrado Zig</t>
        </is>
      </c>
      <c r="E196" s="27" t="n">
        <v>45866</v>
      </c>
      <c r="F196" s="27" t="n">
        <v>45835</v>
      </c>
      <c r="G196" t="n">
        <v>32557.73</v>
      </c>
    </row>
    <row r="197">
      <c r="A197" t="n">
        <v>39836</v>
      </c>
      <c r="B197" t="n">
        <v>122</v>
      </c>
      <c r="C197" t="inlineStr">
        <is>
          <t>Arcos</t>
        </is>
      </c>
      <c r="D197" t="inlineStr">
        <is>
          <t>Cartão de Crédito integrado Zig</t>
        </is>
      </c>
      <c r="E197" s="27" t="n">
        <v>45865</v>
      </c>
      <c r="F197" s="27" t="n">
        <v>45834</v>
      </c>
      <c r="G197" t="n">
        <v>28773.08</v>
      </c>
    </row>
    <row r="198">
      <c r="A198" t="n">
        <v>42288</v>
      </c>
      <c r="B198" t="n">
        <v>122</v>
      </c>
      <c r="C198" t="inlineStr">
        <is>
          <t>Arcos</t>
        </is>
      </c>
      <c r="D198" t="inlineStr">
        <is>
          <t>Taxa sobre recarga expirada</t>
        </is>
      </c>
      <c r="E198" s="27" t="n">
        <v>45865</v>
      </c>
      <c r="F198" s="27" t="n">
        <v>45865</v>
      </c>
      <c r="G198" t="n">
        <v>-2.5</v>
      </c>
    </row>
    <row r="199">
      <c r="A199" t="n">
        <v>42287</v>
      </c>
      <c r="B199" t="n">
        <v>122</v>
      </c>
      <c r="C199" t="inlineStr">
        <is>
          <t>Arcos</t>
        </is>
      </c>
      <c r="D199" t="inlineStr">
        <is>
          <t>Taxa de sistema sobre receita de Bar</t>
        </is>
      </c>
      <c r="E199" s="27" t="n">
        <v>45865</v>
      </c>
      <c r="F199" s="27" t="n">
        <v>45864</v>
      </c>
      <c r="G199" t="n">
        <v>-678.2</v>
      </c>
    </row>
    <row r="200">
      <c r="A200" t="n">
        <v>42286</v>
      </c>
      <c r="B200" t="n">
        <v>122</v>
      </c>
      <c r="C200" t="inlineStr">
        <is>
          <t>Arcos</t>
        </is>
      </c>
      <c r="D200" t="inlineStr">
        <is>
          <t>Cartão de Débito integrado Zig</t>
        </is>
      </c>
      <c r="E200" s="27" t="n">
        <v>45865</v>
      </c>
      <c r="F200" s="27" t="n">
        <v>45864</v>
      </c>
      <c r="G200" t="n">
        <v>24263.36</v>
      </c>
    </row>
    <row r="201">
      <c r="A201" t="n">
        <v>42285</v>
      </c>
      <c r="B201" t="n">
        <v>122</v>
      </c>
      <c r="C201" t="inlineStr">
        <is>
          <t>Arcos</t>
        </is>
      </c>
      <c r="D201" t="inlineStr">
        <is>
          <t>Taxa sobre receita de bilheteria</t>
        </is>
      </c>
      <c r="E201" s="27" t="n">
        <v>45865</v>
      </c>
      <c r="F201" s="27" t="n">
        <v>45864</v>
      </c>
      <c r="G201" t="n">
        <v>-17.6</v>
      </c>
    </row>
    <row r="202">
      <c r="A202" t="n">
        <v>42290</v>
      </c>
      <c r="B202" t="n">
        <v>122</v>
      </c>
      <c r="C202" t="inlineStr">
        <is>
          <t>Arcos</t>
        </is>
      </c>
      <c r="D202" t="inlineStr">
        <is>
          <t>Transações via Pix</t>
        </is>
      </c>
      <c r="E202" s="27" t="n">
        <v>45865</v>
      </c>
      <c r="F202" s="27" t="n">
        <v>45865</v>
      </c>
      <c r="G202" t="n">
        <v>715.42</v>
      </c>
    </row>
    <row r="203">
      <c r="A203" t="n">
        <v>42289</v>
      </c>
      <c r="B203" t="n">
        <v>122</v>
      </c>
      <c r="C203" t="inlineStr">
        <is>
          <t>Arcos</t>
        </is>
      </c>
      <c r="D203" t="inlineStr">
        <is>
          <t>Rebate</t>
        </is>
      </c>
      <c r="E203" s="27" t="n">
        <v>45865</v>
      </c>
      <c r="F203" s="27" t="n">
        <v>45865</v>
      </c>
      <c r="G203" t="n">
        <v>185.23</v>
      </c>
    </row>
    <row r="204">
      <c r="A204" t="n">
        <v>42283</v>
      </c>
      <c r="B204" t="n">
        <v>122</v>
      </c>
      <c r="C204" t="inlineStr">
        <is>
          <t>Arcos</t>
        </is>
      </c>
      <c r="D204" t="inlineStr">
        <is>
          <t>Transações via Pix</t>
        </is>
      </c>
      <c r="E204" s="27" t="n">
        <v>45864</v>
      </c>
      <c r="F204" s="27" t="n">
        <v>45864</v>
      </c>
      <c r="G204" t="n">
        <v>3486.48</v>
      </c>
    </row>
    <row r="205">
      <c r="A205" t="n">
        <v>42280</v>
      </c>
      <c r="B205" t="n">
        <v>122</v>
      </c>
      <c r="C205" t="inlineStr">
        <is>
          <t>Arcos</t>
        </is>
      </c>
      <c r="D205" t="inlineStr">
        <is>
          <t>Cartão de Débito integrado Zig</t>
        </is>
      </c>
      <c r="E205" s="27" t="n">
        <v>45864</v>
      </c>
      <c r="F205" s="27" t="n">
        <v>45863</v>
      </c>
      <c r="G205" t="n">
        <v>19568.55</v>
      </c>
    </row>
    <row r="206">
      <c r="A206" t="n">
        <v>42279</v>
      </c>
      <c r="B206" t="n">
        <v>122</v>
      </c>
      <c r="C206" t="inlineStr">
        <is>
          <t>Arcos</t>
        </is>
      </c>
      <c r="D206" t="inlineStr">
        <is>
          <t>Taxa de sistema sobre receita de Bar</t>
        </is>
      </c>
      <c r="E206" s="27" t="n">
        <v>45864</v>
      </c>
      <c r="F206" s="27" t="n">
        <v>45863</v>
      </c>
      <c r="G206" t="n">
        <v>-657.58</v>
      </c>
    </row>
    <row r="207">
      <c r="A207" t="n">
        <v>42281</v>
      </c>
      <c r="B207" t="n">
        <v>122</v>
      </c>
      <c r="C207" t="inlineStr">
        <is>
          <t>Arcos</t>
        </is>
      </c>
      <c r="D207" t="inlineStr">
        <is>
          <t>Taxa sobre receita de bilheteria</t>
        </is>
      </c>
      <c r="E207" s="27" t="n">
        <v>45864</v>
      </c>
      <c r="F207" s="27" t="n">
        <v>45863</v>
      </c>
      <c r="G207" t="n">
        <v>-18.88</v>
      </c>
    </row>
    <row r="208">
      <c r="A208" t="n">
        <v>42282</v>
      </c>
      <c r="B208" t="n">
        <v>122</v>
      </c>
      <c r="C208" t="inlineStr">
        <is>
          <t>Arcos</t>
        </is>
      </c>
      <c r="D208" t="inlineStr">
        <is>
          <t>Rebate</t>
        </is>
      </c>
      <c r="E208" s="27" t="n">
        <v>45864</v>
      </c>
      <c r="F208" s="27" t="n">
        <v>45864</v>
      </c>
      <c r="G208" t="n">
        <v>695.8</v>
      </c>
    </row>
    <row r="209">
      <c r="A209" t="n">
        <v>39755</v>
      </c>
      <c r="B209" t="n">
        <v>122</v>
      </c>
      <c r="C209" t="inlineStr">
        <is>
          <t>Arcos</t>
        </is>
      </c>
      <c r="D209" t="inlineStr">
        <is>
          <t>Cartão de Crédito integrado Zig</t>
        </is>
      </c>
      <c r="E209" s="27" t="n">
        <v>45864</v>
      </c>
      <c r="F209" s="27" t="n">
        <v>45833</v>
      </c>
      <c r="G209" t="n">
        <v>17673.31</v>
      </c>
    </row>
    <row r="210">
      <c r="A210" t="n">
        <v>40757</v>
      </c>
      <c r="B210" t="n">
        <v>122</v>
      </c>
      <c r="C210" t="inlineStr">
        <is>
          <t>Arcos</t>
        </is>
      </c>
      <c r="D210" t="inlineStr">
        <is>
          <t>Cartão de Crédito integrado Zig</t>
        </is>
      </c>
      <c r="E210" s="27" t="n">
        <v>45863</v>
      </c>
      <c r="F210" s="27" t="n">
        <v>45832</v>
      </c>
      <c r="G210" t="n">
        <v>16243.6</v>
      </c>
    </row>
    <row r="211">
      <c r="A211" t="n">
        <v>42275</v>
      </c>
      <c r="B211" t="n">
        <v>122</v>
      </c>
      <c r="C211" t="inlineStr">
        <is>
          <t>Arcos</t>
        </is>
      </c>
      <c r="D211" t="inlineStr">
        <is>
          <t>Transações via Pix</t>
        </is>
      </c>
      <c r="E211" s="27" t="n">
        <v>45863</v>
      </c>
      <c r="F211" s="27" t="n">
        <v>45863</v>
      </c>
      <c r="G211" t="n">
        <v>4196.65</v>
      </c>
    </row>
    <row r="212">
      <c r="A212" t="n">
        <v>42274</v>
      </c>
      <c r="B212" t="n">
        <v>122</v>
      </c>
      <c r="C212" t="inlineStr">
        <is>
          <t>Arcos</t>
        </is>
      </c>
      <c r="D212" t="inlineStr">
        <is>
          <t>Taxa de sistema sobre receita de Bar</t>
        </is>
      </c>
      <c r="E212" s="27" t="n">
        <v>45863</v>
      </c>
      <c r="F212" s="27" t="n">
        <v>45862</v>
      </c>
      <c r="G212" t="n">
        <v>-360.4</v>
      </c>
    </row>
    <row r="213">
      <c r="A213" t="n">
        <v>42273</v>
      </c>
      <c r="B213" t="n">
        <v>122</v>
      </c>
      <c r="C213" t="inlineStr">
        <is>
          <t>Arcos</t>
        </is>
      </c>
      <c r="D213" t="inlineStr">
        <is>
          <t>Cartão de Débito integrado Zig</t>
        </is>
      </c>
      <c r="E213" s="27" t="n">
        <v>45863</v>
      </c>
      <c r="F213" s="27" t="n">
        <v>45862</v>
      </c>
      <c r="G213" t="n">
        <v>11382.28</v>
      </c>
    </row>
    <row r="214">
      <c r="A214" t="n">
        <v>42277</v>
      </c>
      <c r="B214" t="n">
        <v>122</v>
      </c>
      <c r="C214" t="inlineStr">
        <is>
          <t>Arcos</t>
        </is>
      </c>
      <c r="D214" t="inlineStr">
        <is>
          <t>Ajuste - Ref.: Envio de equipamentos 02/06</t>
        </is>
      </c>
      <c r="E214" s="27" t="n">
        <v>45863</v>
      </c>
      <c r="F214" s="27" t="n">
        <v>45856</v>
      </c>
      <c r="G214" t="n">
        <v>-12.11</v>
      </c>
    </row>
    <row r="215">
      <c r="A215" t="n">
        <v>42276</v>
      </c>
      <c r="B215" t="n">
        <v>122</v>
      </c>
      <c r="C215" t="inlineStr">
        <is>
          <t>Arcos</t>
        </is>
      </c>
      <c r="D215" t="inlineStr">
        <is>
          <t>Rebate</t>
        </is>
      </c>
      <c r="E215" s="27" t="n">
        <v>45863</v>
      </c>
      <c r="F215" s="27" t="n">
        <v>45863</v>
      </c>
      <c r="G215" t="n">
        <v>676.46</v>
      </c>
    </row>
    <row r="216">
      <c r="A216" t="n">
        <v>42271</v>
      </c>
      <c r="B216" t="n">
        <v>122</v>
      </c>
      <c r="C216" t="inlineStr">
        <is>
          <t>Arcos</t>
        </is>
      </c>
      <c r="D216" t="inlineStr">
        <is>
          <t>Rebate</t>
        </is>
      </c>
      <c r="E216" s="27" t="n">
        <v>45862</v>
      </c>
      <c r="F216" s="27" t="n">
        <v>45862</v>
      </c>
      <c r="G216" t="n">
        <v>360.4</v>
      </c>
    </row>
    <row r="217">
      <c r="A217" t="n">
        <v>42270</v>
      </c>
      <c r="B217" t="n">
        <v>122</v>
      </c>
      <c r="C217" t="inlineStr">
        <is>
          <t>Arcos</t>
        </is>
      </c>
      <c r="D217" t="inlineStr">
        <is>
          <t>Transações via Pix</t>
        </is>
      </c>
      <c r="E217" s="27" t="n">
        <v>45862</v>
      </c>
      <c r="F217" s="27" t="n">
        <v>45862</v>
      </c>
      <c r="G217" t="n">
        <v>3073.99</v>
      </c>
    </row>
    <row r="218">
      <c r="A218" t="n">
        <v>42269</v>
      </c>
      <c r="B218" t="n">
        <v>122</v>
      </c>
      <c r="C218" t="inlineStr">
        <is>
          <t>Arcos</t>
        </is>
      </c>
      <c r="D218" t="inlineStr">
        <is>
          <t>Taxa de sistema sobre receita de Bar</t>
        </is>
      </c>
      <c r="E218" s="27" t="n">
        <v>45862</v>
      </c>
      <c r="F218" s="27" t="n">
        <v>45861</v>
      </c>
      <c r="G218" t="n">
        <v>-203.84</v>
      </c>
    </row>
    <row r="219">
      <c r="A219" t="n">
        <v>42268</v>
      </c>
      <c r="B219" t="n">
        <v>122</v>
      </c>
      <c r="C219" t="inlineStr">
        <is>
          <t>Arcos</t>
        </is>
      </c>
      <c r="D219" t="inlineStr">
        <is>
          <t>Cartão de Débito integrado Zig</t>
        </is>
      </c>
      <c r="E219" s="27" t="n">
        <v>45862</v>
      </c>
      <c r="F219" s="27" t="n">
        <v>45861</v>
      </c>
      <c r="G219" t="n">
        <v>7462.81</v>
      </c>
    </row>
    <row r="220">
      <c r="A220" t="n">
        <v>42264</v>
      </c>
      <c r="B220" t="n">
        <v>122</v>
      </c>
      <c r="C220" t="inlineStr">
        <is>
          <t>Arcos</t>
        </is>
      </c>
      <c r="D220" t="inlineStr">
        <is>
          <t>Cartão de Débito integrado Zig</t>
        </is>
      </c>
      <c r="E220" s="27" t="n">
        <v>45861</v>
      </c>
      <c r="F220" s="27" t="n">
        <v>45860</v>
      </c>
      <c r="G220" t="n">
        <v>8101.82</v>
      </c>
    </row>
    <row r="221">
      <c r="A221" t="n">
        <v>42265</v>
      </c>
      <c r="B221" t="n">
        <v>122</v>
      </c>
      <c r="C221" t="inlineStr">
        <is>
          <t>Arcos</t>
        </is>
      </c>
      <c r="D221" t="inlineStr">
        <is>
          <t>Taxa de sistema sobre receita de Bar</t>
        </is>
      </c>
      <c r="E221" s="27" t="n">
        <v>45861</v>
      </c>
      <c r="F221" s="27" t="n">
        <v>45860</v>
      </c>
      <c r="G221" t="n">
        <v>-195.07</v>
      </c>
    </row>
    <row r="222">
      <c r="A222" t="n">
        <v>42266</v>
      </c>
      <c r="B222" t="n">
        <v>122</v>
      </c>
      <c r="C222" t="inlineStr">
        <is>
          <t>Arcos</t>
        </is>
      </c>
      <c r="D222" t="inlineStr">
        <is>
          <t>Rebate</t>
        </is>
      </c>
      <c r="E222" s="27" t="n">
        <v>45861</v>
      </c>
      <c r="F222" s="27" t="n">
        <v>45861</v>
      </c>
      <c r="G222" t="n">
        <v>203.84</v>
      </c>
    </row>
    <row r="223">
      <c r="A223" t="n">
        <v>42263</v>
      </c>
      <c r="B223" t="n">
        <v>122</v>
      </c>
      <c r="C223" t="inlineStr">
        <is>
          <t>Arcos</t>
        </is>
      </c>
      <c r="D223" t="inlineStr">
        <is>
          <t>Taxa de sistema sobre receita de Bar</t>
        </is>
      </c>
      <c r="E223" s="27" t="n">
        <v>45861</v>
      </c>
      <c r="F223" s="27" t="n">
        <v>45860</v>
      </c>
      <c r="G223" t="n">
        <v>-0.58</v>
      </c>
    </row>
    <row r="224">
      <c r="A224" t="n">
        <v>42267</v>
      </c>
      <c r="B224" t="n">
        <v>122</v>
      </c>
      <c r="C224" t="inlineStr">
        <is>
          <t>Arcos</t>
        </is>
      </c>
      <c r="D224" t="inlineStr">
        <is>
          <t>Transações via Pix</t>
        </is>
      </c>
      <c r="E224" s="27" t="n">
        <v>45861</v>
      </c>
      <c r="F224" s="27" t="n">
        <v>45861</v>
      </c>
      <c r="G224" t="n">
        <v>1118.8</v>
      </c>
    </row>
    <row r="225">
      <c r="A225" t="n">
        <v>42262</v>
      </c>
      <c r="B225" t="n">
        <v>122</v>
      </c>
      <c r="C225" t="inlineStr">
        <is>
          <t>Arcos</t>
        </is>
      </c>
      <c r="D225" t="inlineStr">
        <is>
          <t>Cartão de Débito integrado Zig</t>
        </is>
      </c>
      <c r="E225" s="27" t="n">
        <v>45861</v>
      </c>
      <c r="F225" s="27" t="n">
        <v>45860</v>
      </c>
      <c r="G225" t="n">
        <v>7.92</v>
      </c>
    </row>
    <row r="226">
      <c r="A226" t="n">
        <v>39508</v>
      </c>
      <c r="B226" t="n">
        <v>122</v>
      </c>
      <c r="C226" t="inlineStr">
        <is>
          <t>Arcos</t>
        </is>
      </c>
      <c r="D226" t="inlineStr">
        <is>
          <t>Cartão de Crédito integrado Zig</t>
        </is>
      </c>
      <c r="E226" s="27" t="n">
        <v>45861</v>
      </c>
      <c r="F226" s="27" t="n">
        <v>45830</v>
      </c>
      <c r="G226" t="n">
        <v>8496.379999999999</v>
      </c>
    </row>
    <row r="227">
      <c r="A227" t="n">
        <v>39411</v>
      </c>
      <c r="B227" t="n">
        <v>122</v>
      </c>
      <c r="C227" t="inlineStr">
        <is>
          <t>Arcos</t>
        </is>
      </c>
      <c r="D227" t="inlineStr">
        <is>
          <t>Cartão de Crédito integrado Zig</t>
        </is>
      </c>
      <c r="E227" s="27" t="n">
        <v>45860</v>
      </c>
      <c r="F227" s="27" t="n">
        <v>45829</v>
      </c>
      <c r="G227" t="n">
        <v>50050.77</v>
      </c>
    </row>
    <row r="228">
      <c r="A228" t="n">
        <v>42260</v>
      </c>
      <c r="B228" t="n">
        <v>122</v>
      </c>
      <c r="C228" t="inlineStr">
        <is>
          <t>Arcos</t>
        </is>
      </c>
      <c r="D228" t="inlineStr">
        <is>
          <t>Transações via Pix</t>
        </is>
      </c>
      <c r="E228" s="27" t="n">
        <v>45860</v>
      </c>
      <c r="F228" s="27" t="n">
        <v>45860</v>
      </c>
      <c r="G228" t="n">
        <v>1740.36</v>
      </c>
    </row>
    <row r="229">
      <c r="A229" t="n">
        <v>42259</v>
      </c>
      <c r="B229" t="n">
        <v>122</v>
      </c>
      <c r="C229" t="inlineStr">
        <is>
          <t>Arcos</t>
        </is>
      </c>
      <c r="D229" t="inlineStr">
        <is>
          <t>Rebate</t>
        </is>
      </c>
      <c r="E229" s="27" t="n">
        <v>45860</v>
      </c>
      <c r="F229" s="27" t="n">
        <v>45860</v>
      </c>
      <c r="G229" t="n">
        <v>195.07</v>
      </c>
    </row>
    <row r="230">
      <c r="A230" t="n">
        <v>42258</v>
      </c>
      <c r="B230" t="n">
        <v>122</v>
      </c>
      <c r="C230" t="inlineStr">
        <is>
          <t>Arcos</t>
        </is>
      </c>
      <c r="D230" t="inlineStr">
        <is>
          <t>Rebate</t>
        </is>
      </c>
      <c r="E230" s="27" t="n">
        <v>45860</v>
      </c>
      <c r="F230" s="27" t="n">
        <v>45860</v>
      </c>
      <c r="G230" t="n">
        <v>0.58</v>
      </c>
    </row>
    <row r="231">
      <c r="A231" t="n">
        <v>42256</v>
      </c>
      <c r="B231" t="n">
        <v>122</v>
      </c>
      <c r="C231" t="inlineStr">
        <is>
          <t>Arcos</t>
        </is>
      </c>
      <c r="D231" t="inlineStr">
        <is>
          <t>Saque</t>
        </is>
      </c>
      <c r="E231" s="27" t="n">
        <v>45859</v>
      </c>
      <c r="F231" s="27" t="n">
        <v>45859</v>
      </c>
      <c r="G231" t="n">
        <v>-286883.72</v>
      </c>
    </row>
    <row r="232">
      <c r="A232" t="n">
        <v>42255</v>
      </c>
      <c r="B232" t="n">
        <v>122</v>
      </c>
      <c r="C232" t="inlineStr">
        <is>
          <t>Arcos</t>
        </is>
      </c>
      <c r="D232" t="inlineStr">
        <is>
          <t>Taxa sobre recarga expirada</t>
        </is>
      </c>
      <c r="E232" s="27" t="n">
        <v>45859</v>
      </c>
      <c r="F232" s="27" t="n">
        <v>45859</v>
      </c>
      <c r="G232" t="n">
        <v>-4.69</v>
      </c>
    </row>
    <row r="233">
      <c r="A233" t="n">
        <v>42252</v>
      </c>
      <c r="B233" t="n">
        <v>122</v>
      </c>
      <c r="C233" t="inlineStr">
        <is>
          <t>Arcos</t>
        </is>
      </c>
      <c r="D233" t="inlineStr">
        <is>
          <t>Taxa de sistema sobre receita de Bar</t>
        </is>
      </c>
      <c r="E233" s="27" t="n">
        <v>45859</v>
      </c>
      <c r="F233" s="27" t="n">
        <v>45858</v>
      </c>
      <c r="G233" t="n">
        <v>-198.14</v>
      </c>
    </row>
    <row r="234">
      <c r="A234" t="n">
        <v>42251</v>
      </c>
      <c r="B234" t="n">
        <v>122</v>
      </c>
      <c r="C234" t="inlineStr">
        <is>
          <t>Arcos</t>
        </is>
      </c>
      <c r="D234" t="inlineStr">
        <is>
          <t>Cartão de Débito integrado Zig</t>
        </is>
      </c>
      <c r="E234" s="27" t="n">
        <v>45859</v>
      </c>
      <c r="F234" s="27" t="n">
        <v>45858</v>
      </c>
      <c r="G234" t="n">
        <v>7750.27</v>
      </c>
    </row>
    <row r="235">
      <c r="A235" t="n">
        <v>39308</v>
      </c>
      <c r="B235" t="n">
        <v>122</v>
      </c>
      <c r="C235" t="inlineStr">
        <is>
          <t>Arcos</t>
        </is>
      </c>
      <c r="D235" t="inlineStr">
        <is>
          <t>Cartão de Crédito integrado Zig</t>
        </is>
      </c>
      <c r="E235" s="27" t="n">
        <v>45859</v>
      </c>
      <c r="F235" s="27" t="n">
        <v>45828</v>
      </c>
      <c r="G235" t="n">
        <v>49983.37</v>
      </c>
    </row>
    <row r="236">
      <c r="A236" t="n">
        <v>39309</v>
      </c>
      <c r="B236" t="n">
        <v>122</v>
      </c>
      <c r="C236" t="inlineStr">
        <is>
          <t>Arcos</t>
        </is>
      </c>
      <c r="D236" t="inlineStr">
        <is>
          <t>Transações via App</t>
        </is>
      </c>
      <c r="E236" s="27" t="n">
        <v>45859</v>
      </c>
      <c r="F236" s="27" t="n">
        <v>45828</v>
      </c>
      <c r="G236" t="n">
        <v>41.97</v>
      </c>
    </row>
    <row r="237">
      <c r="A237" t="n">
        <v>39193</v>
      </c>
      <c r="B237" t="n">
        <v>122</v>
      </c>
      <c r="C237" t="inlineStr">
        <is>
          <t>Arcos</t>
        </is>
      </c>
      <c r="D237" t="inlineStr">
        <is>
          <t>Cartão de Crédito integrado Zig</t>
        </is>
      </c>
      <c r="E237" s="27" t="n">
        <v>45858</v>
      </c>
      <c r="F237" s="27" t="n">
        <v>45827</v>
      </c>
      <c r="G237" t="n">
        <v>33124.19</v>
      </c>
    </row>
    <row r="238">
      <c r="A238" t="n">
        <v>42243</v>
      </c>
      <c r="B238" t="n">
        <v>122</v>
      </c>
      <c r="C238" t="inlineStr">
        <is>
          <t>Arcos</t>
        </is>
      </c>
      <c r="D238" t="inlineStr">
        <is>
          <t>Taxa de sistema sobre receita de Bar</t>
        </is>
      </c>
      <c r="E238" s="27" t="n">
        <v>45858</v>
      </c>
      <c r="F238" s="27" t="n">
        <v>45857</v>
      </c>
      <c r="G238" t="n">
        <v>-9.27</v>
      </c>
    </row>
    <row r="239">
      <c r="A239" t="n">
        <v>42244</v>
      </c>
      <c r="B239" t="n">
        <v>122</v>
      </c>
      <c r="C239" t="inlineStr">
        <is>
          <t>Arcos</t>
        </is>
      </c>
      <c r="D239" t="inlineStr">
        <is>
          <t>Cartão de Débito integrado Zig</t>
        </is>
      </c>
      <c r="E239" s="27" t="n">
        <v>45858</v>
      </c>
      <c r="F239" s="27" t="n">
        <v>45857</v>
      </c>
      <c r="G239" t="n">
        <v>483.63</v>
      </c>
    </row>
    <row r="240">
      <c r="A240" t="n">
        <v>42245</v>
      </c>
      <c r="B240" t="n">
        <v>122</v>
      </c>
      <c r="C240" t="inlineStr">
        <is>
          <t>Arcos</t>
        </is>
      </c>
      <c r="D240" t="inlineStr">
        <is>
          <t>Taxa de sistema sobre receita de Bar</t>
        </is>
      </c>
      <c r="E240" s="27" t="n">
        <v>45858</v>
      </c>
      <c r="F240" s="27" t="n">
        <v>45857</v>
      </c>
      <c r="G240" t="n">
        <v>-674.36</v>
      </c>
    </row>
    <row r="241">
      <c r="A241" t="n">
        <v>42247</v>
      </c>
      <c r="B241" t="n">
        <v>122</v>
      </c>
      <c r="C241" t="inlineStr">
        <is>
          <t>Arcos</t>
        </is>
      </c>
      <c r="D241" t="inlineStr">
        <is>
          <t>Taxa sobre receita de bilheteria</t>
        </is>
      </c>
      <c r="E241" s="27" t="n">
        <v>45858</v>
      </c>
      <c r="F241" s="27" t="n">
        <v>45857</v>
      </c>
      <c r="G241" t="n">
        <v>-22.72</v>
      </c>
    </row>
    <row r="242">
      <c r="A242" t="n">
        <v>42242</v>
      </c>
      <c r="B242" t="n">
        <v>122</v>
      </c>
      <c r="C242" t="inlineStr">
        <is>
          <t>Arcos</t>
        </is>
      </c>
      <c r="D242" t="inlineStr">
        <is>
          <t>Taxa sobre receita de bilheteria</t>
        </is>
      </c>
      <c r="E242" s="27" t="n">
        <v>45858</v>
      </c>
      <c r="F242" s="27" t="n">
        <v>45857</v>
      </c>
      <c r="G242" t="n">
        <v>-0.64</v>
      </c>
    </row>
    <row r="243">
      <c r="A243" t="n">
        <v>42246</v>
      </c>
      <c r="B243" t="n">
        <v>122</v>
      </c>
      <c r="C243" t="inlineStr">
        <is>
          <t>Arcos</t>
        </is>
      </c>
      <c r="D243" t="inlineStr">
        <is>
          <t>Cartão de Débito integrado Zig</t>
        </is>
      </c>
      <c r="E243" s="27" t="n">
        <v>45858</v>
      </c>
      <c r="F243" s="27" t="n">
        <v>45857</v>
      </c>
      <c r="G243" t="n">
        <v>23136.17</v>
      </c>
    </row>
    <row r="244">
      <c r="A244" t="n">
        <v>42248</v>
      </c>
      <c r="B244" t="n">
        <v>122</v>
      </c>
      <c r="C244" t="inlineStr">
        <is>
          <t>Arcos</t>
        </is>
      </c>
      <c r="D244" t="inlineStr">
        <is>
          <t>Taxa Sobre Envio de SMS</t>
        </is>
      </c>
      <c r="E244" s="27" t="n">
        <v>45858</v>
      </c>
      <c r="F244" s="27" t="n">
        <v>45858</v>
      </c>
      <c r="G244" t="n">
        <v>-0.2</v>
      </c>
    </row>
    <row r="245">
      <c r="A245" t="n">
        <v>42249</v>
      </c>
      <c r="B245" t="n">
        <v>122</v>
      </c>
      <c r="C245" t="inlineStr">
        <is>
          <t>Arcos</t>
        </is>
      </c>
      <c r="D245" t="inlineStr">
        <is>
          <t>Transações via Pix</t>
        </is>
      </c>
      <c r="E245" s="27" t="n">
        <v>45858</v>
      </c>
      <c r="F245" s="27" t="n">
        <v>45858</v>
      </c>
      <c r="G245" t="n">
        <v>1898.24</v>
      </c>
    </row>
    <row r="246">
      <c r="A246" t="n">
        <v>42250</v>
      </c>
      <c r="B246" t="n">
        <v>122</v>
      </c>
      <c r="C246" t="inlineStr">
        <is>
          <t>Arcos</t>
        </is>
      </c>
      <c r="D246" t="inlineStr">
        <is>
          <t>Rebate</t>
        </is>
      </c>
      <c r="E246" s="27" t="n">
        <v>45858</v>
      </c>
      <c r="F246" s="27" t="n">
        <v>45858</v>
      </c>
      <c r="G246" t="n">
        <v>198.14</v>
      </c>
    </row>
    <row r="247">
      <c r="A247" t="n">
        <v>42240</v>
      </c>
      <c r="B247" t="n">
        <v>122</v>
      </c>
      <c r="C247" t="inlineStr">
        <is>
          <t>Arcos</t>
        </is>
      </c>
      <c r="D247" t="inlineStr">
        <is>
          <t>Transações via Pix</t>
        </is>
      </c>
      <c r="E247" s="27" t="n">
        <v>45857</v>
      </c>
      <c r="F247" s="27" t="n">
        <v>45857</v>
      </c>
      <c r="G247" t="n">
        <v>4497.54</v>
      </c>
    </row>
    <row r="248">
      <c r="A248" t="n">
        <v>42239</v>
      </c>
      <c r="B248" t="n">
        <v>122</v>
      </c>
      <c r="C248" t="inlineStr">
        <is>
          <t>Arcos</t>
        </is>
      </c>
      <c r="D248" t="inlineStr">
        <is>
          <t>Rebate</t>
        </is>
      </c>
      <c r="E248" s="27" t="n">
        <v>45857</v>
      </c>
      <c r="F248" s="27" t="n">
        <v>45857</v>
      </c>
      <c r="G248" t="n">
        <v>697.08</v>
      </c>
    </row>
    <row r="249">
      <c r="A249" t="n">
        <v>42238</v>
      </c>
      <c r="B249" t="n">
        <v>122</v>
      </c>
      <c r="C249" t="inlineStr">
        <is>
          <t>Arcos</t>
        </is>
      </c>
      <c r="D249" t="inlineStr">
        <is>
          <t>Rebate</t>
        </is>
      </c>
      <c r="E249" s="27" t="n">
        <v>45857</v>
      </c>
      <c r="F249" s="27" t="n">
        <v>45857</v>
      </c>
      <c r="G249" t="n">
        <v>9.91</v>
      </c>
    </row>
    <row r="250">
      <c r="A250" t="n">
        <v>42237</v>
      </c>
      <c r="B250" t="n">
        <v>122</v>
      </c>
      <c r="C250" t="inlineStr">
        <is>
          <t>Arcos</t>
        </is>
      </c>
      <c r="D250" t="inlineStr">
        <is>
          <t>Taxa Sobre Envio de SMS</t>
        </is>
      </c>
      <c r="E250" s="27" t="n">
        <v>45857</v>
      </c>
      <c r="F250" s="27" t="n">
        <v>45857</v>
      </c>
      <c r="G250" t="n">
        <v>-0.2</v>
      </c>
    </row>
    <row r="251">
      <c r="A251" t="n">
        <v>42236</v>
      </c>
      <c r="B251" t="n">
        <v>122</v>
      </c>
      <c r="C251" t="inlineStr">
        <is>
          <t>Arcos</t>
        </is>
      </c>
      <c r="D251" t="inlineStr">
        <is>
          <t>Taxa de sistema sobre receita de Bar</t>
        </is>
      </c>
      <c r="E251" s="27" t="n">
        <v>45857</v>
      </c>
      <c r="F251" s="27" t="n">
        <v>45856</v>
      </c>
      <c r="G251" t="n">
        <v>-460.26</v>
      </c>
    </row>
    <row r="252">
      <c r="A252" t="n">
        <v>42235</v>
      </c>
      <c r="B252" t="n">
        <v>122</v>
      </c>
      <c r="C252" t="inlineStr">
        <is>
          <t>Arcos</t>
        </is>
      </c>
      <c r="D252" t="inlineStr">
        <is>
          <t>Cartão de Débito integrado Zig</t>
        </is>
      </c>
      <c r="E252" s="27" t="n">
        <v>45857</v>
      </c>
      <c r="F252" s="27" t="n">
        <v>45856</v>
      </c>
      <c r="G252" t="n">
        <v>14999.9</v>
      </c>
    </row>
    <row r="253">
      <c r="A253" t="n">
        <v>42234</v>
      </c>
      <c r="B253" t="n">
        <v>122</v>
      </c>
      <c r="C253" t="inlineStr">
        <is>
          <t>Arcos</t>
        </is>
      </c>
      <c r="D253" t="inlineStr">
        <is>
          <t>Taxa sobre receita de bilheteria</t>
        </is>
      </c>
      <c r="E253" s="27" t="n">
        <v>45857</v>
      </c>
      <c r="F253" s="27" t="n">
        <v>45856</v>
      </c>
      <c r="G253" t="n">
        <v>-15.36</v>
      </c>
    </row>
    <row r="254">
      <c r="A254" t="n">
        <v>39101</v>
      </c>
      <c r="B254" t="n">
        <v>122</v>
      </c>
      <c r="C254" t="inlineStr">
        <is>
          <t>Arcos</t>
        </is>
      </c>
      <c r="D254" t="inlineStr">
        <is>
          <t>Cartão de Crédito integrado Zig</t>
        </is>
      </c>
      <c r="E254" s="27" t="n">
        <v>45857</v>
      </c>
      <c r="F254" s="27" t="n">
        <v>45826</v>
      </c>
      <c r="G254" t="n">
        <v>24492.16</v>
      </c>
    </row>
    <row r="255">
      <c r="A255" t="n">
        <v>39019</v>
      </c>
      <c r="B255" t="n">
        <v>122</v>
      </c>
      <c r="C255" t="inlineStr">
        <is>
          <t>Arcos</t>
        </is>
      </c>
      <c r="D255" t="inlineStr">
        <is>
          <t>Cartão de Crédito integrado Zig</t>
        </is>
      </c>
      <c r="E255" s="27" t="n">
        <v>45856</v>
      </c>
      <c r="F255" s="27" t="n">
        <v>45825</v>
      </c>
      <c r="G255" t="n">
        <v>14163.31</v>
      </c>
    </row>
    <row r="256">
      <c r="A256" t="n">
        <v>42232</v>
      </c>
      <c r="B256" t="n">
        <v>122</v>
      </c>
      <c r="C256" t="inlineStr">
        <is>
          <t>Arcos</t>
        </is>
      </c>
      <c r="D256" t="inlineStr">
        <is>
          <t>Rebate</t>
        </is>
      </c>
      <c r="E256" s="27" t="n">
        <v>45856</v>
      </c>
      <c r="F256" s="27" t="n">
        <v>45856</v>
      </c>
      <c r="G256" t="n">
        <v>475.62</v>
      </c>
    </row>
    <row r="257">
      <c r="A257" t="n">
        <v>42231</v>
      </c>
      <c r="B257" t="n">
        <v>122</v>
      </c>
      <c r="C257" t="inlineStr">
        <is>
          <t>Arcos</t>
        </is>
      </c>
      <c r="D257" t="inlineStr">
        <is>
          <t>Transações via Pix</t>
        </is>
      </c>
      <c r="E257" s="27" t="n">
        <v>45856</v>
      </c>
      <c r="F257" s="27" t="n">
        <v>45856</v>
      </c>
      <c r="G257" t="n">
        <v>2222.43</v>
      </c>
    </row>
    <row r="258">
      <c r="A258" t="n">
        <v>42230</v>
      </c>
      <c r="B258" t="n">
        <v>122</v>
      </c>
      <c r="C258" t="inlineStr">
        <is>
          <t>Arcos</t>
        </is>
      </c>
      <c r="D258" t="inlineStr">
        <is>
          <t>Taxa de sistema sobre receita de Bar</t>
        </is>
      </c>
      <c r="E258" s="27" t="n">
        <v>45856</v>
      </c>
      <c r="F258" s="27" t="n">
        <v>45855</v>
      </c>
      <c r="G258" t="n">
        <v>-321.71</v>
      </c>
    </row>
    <row r="259">
      <c r="A259" t="n">
        <v>42229</v>
      </c>
      <c r="B259" t="n">
        <v>122</v>
      </c>
      <c r="C259" t="inlineStr">
        <is>
          <t>Arcos</t>
        </is>
      </c>
      <c r="D259" t="inlineStr">
        <is>
          <t>Cartão de Débito integrado Zig</t>
        </is>
      </c>
      <c r="E259" s="27" t="n">
        <v>45856</v>
      </c>
      <c r="F259" s="27" t="n">
        <v>45855</v>
      </c>
      <c r="G259" t="n">
        <v>11411.61</v>
      </c>
    </row>
    <row r="260">
      <c r="A260" t="n">
        <v>42226</v>
      </c>
      <c r="B260" t="n">
        <v>122</v>
      </c>
      <c r="C260" t="inlineStr">
        <is>
          <t>Arcos</t>
        </is>
      </c>
      <c r="D260" t="inlineStr">
        <is>
          <t>Transações via Pix</t>
        </is>
      </c>
      <c r="E260" s="27" t="n">
        <v>45855</v>
      </c>
      <c r="F260" s="27" t="n">
        <v>45855</v>
      </c>
      <c r="G260" t="n">
        <v>2014.47</v>
      </c>
    </row>
    <row r="261">
      <c r="A261" t="n">
        <v>42227</v>
      </c>
      <c r="B261" t="n">
        <v>122</v>
      </c>
      <c r="C261" t="inlineStr">
        <is>
          <t>Arcos</t>
        </is>
      </c>
      <c r="D261" t="inlineStr">
        <is>
          <t>Rebate</t>
        </is>
      </c>
      <c r="E261" s="27" t="n">
        <v>45855</v>
      </c>
      <c r="F261" s="27" t="n">
        <v>45855</v>
      </c>
      <c r="G261" t="n">
        <v>321.71</v>
      </c>
    </row>
    <row r="262">
      <c r="A262" t="n">
        <v>42224</v>
      </c>
      <c r="B262" t="n">
        <v>122</v>
      </c>
      <c r="C262" t="inlineStr">
        <is>
          <t>Arcos</t>
        </is>
      </c>
      <c r="D262" t="inlineStr">
        <is>
          <t>Taxa de sistema sobre receita de Bar</t>
        </is>
      </c>
      <c r="E262" s="27" t="n">
        <v>45855</v>
      </c>
      <c r="F262" s="27" t="n">
        <v>45854</v>
      </c>
      <c r="G262" t="n">
        <v>-305.33</v>
      </c>
    </row>
    <row r="263">
      <c r="A263" t="n">
        <v>42225</v>
      </c>
      <c r="B263" t="n">
        <v>122</v>
      </c>
      <c r="C263" t="inlineStr">
        <is>
          <t>Arcos</t>
        </is>
      </c>
      <c r="D263" t="inlineStr">
        <is>
          <t>Cartão de Débito integrado Zig</t>
        </is>
      </c>
      <c r="E263" s="27" t="n">
        <v>45855</v>
      </c>
      <c r="F263" s="27" t="n">
        <v>45854</v>
      </c>
      <c r="G263" t="n">
        <v>11217.91</v>
      </c>
    </row>
    <row r="264">
      <c r="A264" t="n">
        <v>42223</v>
      </c>
      <c r="B264" t="n">
        <v>122</v>
      </c>
      <c r="C264" t="inlineStr">
        <is>
          <t>Arcos</t>
        </is>
      </c>
      <c r="D264" t="inlineStr">
        <is>
          <t>Transações via Pix</t>
        </is>
      </c>
      <c r="E264" s="27" t="n">
        <v>45854</v>
      </c>
      <c r="F264" s="27" t="n">
        <v>45854</v>
      </c>
      <c r="G264" t="n">
        <v>2694.81</v>
      </c>
    </row>
    <row r="265">
      <c r="A265" t="n">
        <v>42220</v>
      </c>
      <c r="B265" t="n">
        <v>122</v>
      </c>
      <c r="C265" t="inlineStr">
        <is>
          <t>Arcos</t>
        </is>
      </c>
      <c r="D265" t="inlineStr">
        <is>
          <t>Cartão de Débito integrado Zig</t>
        </is>
      </c>
      <c r="E265" s="27" t="n">
        <v>45854</v>
      </c>
      <c r="F265" s="27" t="n">
        <v>45853</v>
      </c>
      <c r="G265" t="n">
        <v>9701.969999999999</v>
      </c>
    </row>
    <row r="266">
      <c r="A266" t="n">
        <v>42222</v>
      </c>
      <c r="B266" t="n">
        <v>122</v>
      </c>
      <c r="C266" t="inlineStr">
        <is>
          <t>Arcos</t>
        </is>
      </c>
      <c r="D266" t="inlineStr">
        <is>
          <t>Rebate</t>
        </is>
      </c>
      <c r="E266" s="27" t="n">
        <v>45854</v>
      </c>
      <c r="F266" s="27" t="n">
        <v>45854</v>
      </c>
      <c r="G266" t="n">
        <v>305.33</v>
      </c>
    </row>
    <row r="267">
      <c r="A267" t="n">
        <v>42221</v>
      </c>
      <c r="B267" t="n">
        <v>122</v>
      </c>
      <c r="C267" t="inlineStr">
        <is>
          <t>Arcos</t>
        </is>
      </c>
      <c r="D267" t="inlineStr">
        <is>
          <t>Taxa de sistema sobre receita de Bar</t>
        </is>
      </c>
      <c r="E267" s="27" t="n">
        <v>45854</v>
      </c>
      <c r="F267" s="27" t="n">
        <v>45853</v>
      </c>
      <c r="G267" t="n">
        <v>-226.57</v>
      </c>
    </row>
    <row r="268">
      <c r="A268" t="n">
        <v>38841</v>
      </c>
      <c r="B268" t="n">
        <v>122</v>
      </c>
      <c r="C268" t="inlineStr">
        <is>
          <t>Arcos</t>
        </is>
      </c>
      <c r="D268" t="inlineStr">
        <is>
          <t>Cartão de Crédito integrado Zig</t>
        </is>
      </c>
      <c r="E268" s="27" t="n">
        <v>45854</v>
      </c>
      <c r="F268" s="27" t="n">
        <v>45823</v>
      </c>
      <c r="G268" t="n">
        <v>12104.46</v>
      </c>
    </row>
    <row r="269">
      <c r="A269" t="n">
        <v>38753</v>
      </c>
      <c r="B269" t="n">
        <v>122</v>
      </c>
      <c r="C269" t="inlineStr">
        <is>
          <t>Arcos</t>
        </is>
      </c>
      <c r="D269" t="inlineStr">
        <is>
          <t>Cartão de Crédito integrado Zig</t>
        </is>
      </c>
      <c r="E269" s="27" t="n">
        <v>45853</v>
      </c>
      <c r="F269" s="27" t="n">
        <v>45822</v>
      </c>
      <c r="G269" t="n">
        <v>58078.32</v>
      </c>
    </row>
    <row r="270">
      <c r="A270" t="n">
        <v>38754</v>
      </c>
      <c r="B270" t="n">
        <v>122</v>
      </c>
      <c r="C270" t="inlineStr">
        <is>
          <t>Arcos</t>
        </is>
      </c>
      <c r="D270" t="inlineStr">
        <is>
          <t>Transações via App</t>
        </is>
      </c>
      <c r="E270" s="27" t="n">
        <v>45853</v>
      </c>
      <c r="F270" s="27" t="n">
        <v>45822</v>
      </c>
      <c r="G270" t="n">
        <v>205</v>
      </c>
    </row>
    <row r="271">
      <c r="A271" t="n">
        <v>42218</v>
      </c>
      <c r="B271" t="n">
        <v>122</v>
      </c>
      <c r="C271" t="inlineStr">
        <is>
          <t>Arcos</t>
        </is>
      </c>
      <c r="D271" t="inlineStr">
        <is>
          <t>Transações via Pix</t>
        </is>
      </c>
      <c r="E271" s="27" t="n">
        <v>45853</v>
      </c>
      <c r="F271" s="27" t="n">
        <v>45853</v>
      </c>
      <c r="G271" t="n">
        <v>2662.39</v>
      </c>
    </row>
    <row r="272">
      <c r="A272" t="n">
        <v>42217</v>
      </c>
      <c r="B272" t="n">
        <v>122</v>
      </c>
      <c r="C272" t="inlineStr">
        <is>
          <t>Arcos</t>
        </is>
      </c>
      <c r="D272" t="inlineStr">
        <is>
          <t>Rebate</t>
        </is>
      </c>
      <c r="E272" s="27" t="n">
        <v>45853</v>
      </c>
      <c r="F272" s="27" t="n">
        <v>45853</v>
      </c>
      <c r="G272" t="n">
        <v>226.57</v>
      </c>
    </row>
    <row r="273">
      <c r="A273" t="n">
        <v>42214</v>
      </c>
      <c r="B273" t="n">
        <v>122</v>
      </c>
      <c r="C273" t="inlineStr">
        <is>
          <t>Arcos</t>
        </is>
      </c>
      <c r="D273" t="inlineStr">
        <is>
          <t>Saque</t>
        </is>
      </c>
      <c r="E273" s="27" t="n">
        <v>45852</v>
      </c>
      <c r="F273" s="27" t="n">
        <v>45852</v>
      </c>
      <c r="G273" t="n">
        <v>-252608.77</v>
      </c>
    </row>
    <row r="274">
      <c r="A274" t="n">
        <v>42211</v>
      </c>
      <c r="B274" t="n">
        <v>122</v>
      </c>
      <c r="C274" t="inlineStr">
        <is>
          <t>Arcos</t>
        </is>
      </c>
      <c r="D274" t="inlineStr">
        <is>
          <t>Cartão de Débito integrado Zig</t>
        </is>
      </c>
      <c r="E274" s="27" t="n">
        <v>45852</v>
      </c>
      <c r="F274" s="27" t="n">
        <v>45851</v>
      </c>
      <c r="G274" t="n">
        <v>1643.3</v>
      </c>
    </row>
    <row r="275">
      <c r="A275" t="n">
        <v>42210</v>
      </c>
      <c r="B275" t="n">
        <v>122</v>
      </c>
      <c r="C275" t="inlineStr">
        <is>
          <t>Arcos</t>
        </is>
      </c>
      <c r="D275" t="inlineStr">
        <is>
          <t>Taxa de sistema sobre receita de Bar</t>
        </is>
      </c>
      <c r="E275" s="27" t="n">
        <v>45852</v>
      </c>
      <c r="F275" s="27" t="n">
        <v>45851</v>
      </c>
      <c r="G275" t="n">
        <v>-43.59</v>
      </c>
    </row>
    <row r="276">
      <c r="A276" t="n">
        <v>38651</v>
      </c>
      <c r="B276" t="n">
        <v>122</v>
      </c>
      <c r="C276" t="inlineStr">
        <is>
          <t>Arcos</t>
        </is>
      </c>
      <c r="D276" t="inlineStr">
        <is>
          <t>Cartão de Crédito integrado Zig</t>
        </is>
      </c>
      <c r="E276" s="27" t="n">
        <v>45852</v>
      </c>
      <c r="F276" s="27" t="n">
        <v>45821</v>
      </c>
      <c r="G276" t="n">
        <v>44137.06</v>
      </c>
    </row>
    <row r="277">
      <c r="A277" t="n">
        <v>38650</v>
      </c>
      <c r="B277" t="n">
        <v>122</v>
      </c>
      <c r="C277" t="inlineStr">
        <is>
          <t>Arcos</t>
        </is>
      </c>
      <c r="D277" t="inlineStr">
        <is>
          <t>Venda Avulsa Crédito</t>
        </is>
      </c>
      <c r="E277" s="27" t="n">
        <v>45852</v>
      </c>
      <c r="F277" s="27" t="n">
        <v>45821</v>
      </c>
      <c r="G277" t="n">
        <v>14073.88</v>
      </c>
    </row>
    <row r="278">
      <c r="A278" t="n">
        <v>38549</v>
      </c>
      <c r="B278" t="n">
        <v>122</v>
      </c>
      <c r="C278" t="inlineStr">
        <is>
          <t>Arcos</t>
        </is>
      </c>
      <c r="D278" t="inlineStr">
        <is>
          <t>Transações via App</t>
        </is>
      </c>
      <c r="E278" s="27" t="n">
        <v>45851</v>
      </c>
      <c r="F278" s="27" t="n">
        <v>45820</v>
      </c>
      <c r="G278" t="n">
        <v>19.3</v>
      </c>
    </row>
    <row r="279">
      <c r="A279" t="n">
        <v>38548</v>
      </c>
      <c r="B279" t="n">
        <v>122</v>
      </c>
      <c r="C279" t="inlineStr">
        <is>
          <t>Arcos</t>
        </is>
      </c>
      <c r="D279" t="inlineStr">
        <is>
          <t>Cartão de Crédito integrado Zig</t>
        </is>
      </c>
      <c r="E279" s="27" t="n">
        <v>45851</v>
      </c>
      <c r="F279" s="27" t="n">
        <v>45820</v>
      </c>
      <c r="G279" t="n">
        <v>23624.76</v>
      </c>
    </row>
    <row r="280">
      <c r="A280" t="n">
        <v>42207</v>
      </c>
      <c r="B280" t="n">
        <v>122</v>
      </c>
      <c r="C280" t="inlineStr">
        <is>
          <t>Arcos</t>
        </is>
      </c>
      <c r="D280" t="inlineStr">
        <is>
          <t>Taxa sobre receita de bilheteria</t>
        </is>
      </c>
      <c r="E280" s="27" t="n">
        <v>45851</v>
      </c>
      <c r="F280" s="27" t="n">
        <v>45850</v>
      </c>
      <c r="G280" t="n">
        <v>-17.6</v>
      </c>
    </row>
    <row r="281">
      <c r="A281" t="n">
        <v>42206</v>
      </c>
      <c r="B281" t="n">
        <v>122</v>
      </c>
      <c r="C281" t="inlineStr">
        <is>
          <t>Arcos</t>
        </is>
      </c>
      <c r="D281" t="inlineStr">
        <is>
          <t>Taxa de sistema sobre receita de Bar</t>
        </is>
      </c>
      <c r="E281" s="27" t="n">
        <v>45851</v>
      </c>
      <c r="F281" s="27" t="n">
        <v>45850</v>
      </c>
      <c r="G281" t="n">
        <v>-612.28</v>
      </c>
    </row>
    <row r="282">
      <c r="A282" t="n">
        <v>42205</v>
      </c>
      <c r="B282" t="n">
        <v>122</v>
      </c>
      <c r="C282" t="inlineStr">
        <is>
          <t>Arcos</t>
        </is>
      </c>
      <c r="D282" t="inlineStr">
        <is>
          <t>Cartão de Débito integrado Zig</t>
        </is>
      </c>
      <c r="E282" s="27" t="n">
        <v>45851</v>
      </c>
      <c r="F282" s="27" t="n">
        <v>45850</v>
      </c>
      <c r="G282" t="n">
        <v>23160.73</v>
      </c>
    </row>
    <row r="283">
      <c r="A283" t="n">
        <v>42209</v>
      </c>
      <c r="B283" t="n">
        <v>122</v>
      </c>
      <c r="C283" t="inlineStr">
        <is>
          <t>Arcos</t>
        </is>
      </c>
      <c r="D283" t="inlineStr">
        <is>
          <t>Transações via Pix</t>
        </is>
      </c>
      <c r="E283" s="27" t="n">
        <v>45851</v>
      </c>
      <c r="F283" s="27" t="n">
        <v>45851</v>
      </c>
      <c r="G283" t="n">
        <v>445.29</v>
      </c>
    </row>
    <row r="284">
      <c r="A284" t="n">
        <v>42208</v>
      </c>
      <c r="B284" t="n">
        <v>122</v>
      </c>
      <c r="C284" t="inlineStr">
        <is>
          <t>Arcos</t>
        </is>
      </c>
      <c r="D284" t="inlineStr">
        <is>
          <t>Rebate</t>
        </is>
      </c>
      <c r="E284" s="27" t="n">
        <v>45851</v>
      </c>
      <c r="F284" s="27" t="n">
        <v>45851</v>
      </c>
      <c r="G284" t="n">
        <v>43.59</v>
      </c>
    </row>
    <row r="285">
      <c r="A285" t="n">
        <v>42202</v>
      </c>
      <c r="B285" t="n">
        <v>122</v>
      </c>
      <c r="C285" t="inlineStr">
        <is>
          <t>Arcos</t>
        </is>
      </c>
      <c r="D285" t="inlineStr">
        <is>
          <t>Rebate</t>
        </is>
      </c>
      <c r="E285" s="27" t="n">
        <v>45850</v>
      </c>
      <c r="F285" s="27" t="n">
        <v>45850</v>
      </c>
      <c r="G285" t="n">
        <v>629.88</v>
      </c>
    </row>
    <row r="286">
      <c r="A286" t="n">
        <v>42201</v>
      </c>
      <c r="B286" t="n">
        <v>122</v>
      </c>
      <c r="C286" t="inlineStr">
        <is>
          <t>Arcos</t>
        </is>
      </c>
      <c r="D286" t="inlineStr">
        <is>
          <t>Transações via Pix</t>
        </is>
      </c>
      <c r="E286" s="27" t="n">
        <v>45850</v>
      </c>
      <c r="F286" s="27" t="n">
        <v>45850</v>
      </c>
      <c r="G286" t="n">
        <v>4339.77</v>
      </c>
    </row>
    <row r="287">
      <c r="A287" t="n">
        <v>42200</v>
      </c>
      <c r="B287" t="n">
        <v>122</v>
      </c>
      <c r="C287" t="inlineStr">
        <is>
          <t>Arcos</t>
        </is>
      </c>
      <c r="D287" t="inlineStr">
        <is>
          <t>Cartão de Débito integrado Zig</t>
        </is>
      </c>
      <c r="E287" s="27" t="n">
        <v>45850</v>
      </c>
      <c r="F287" s="27" t="n">
        <v>45849</v>
      </c>
      <c r="G287" t="n">
        <v>16594.5</v>
      </c>
    </row>
    <row r="288">
      <c r="A288" t="n">
        <v>42199</v>
      </c>
      <c r="B288" t="n">
        <v>122</v>
      </c>
      <c r="C288" t="inlineStr">
        <is>
          <t>Arcos</t>
        </is>
      </c>
      <c r="D288" t="inlineStr">
        <is>
          <t>Taxa sobre receita de bilheteria</t>
        </is>
      </c>
      <c r="E288" s="27" t="n">
        <v>45850</v>
      </c>
      <c r="F288" s="27" t="n">
        <v>45849</v>
      </c>
      <c r="G288" t="n">
        <v>-19.04</v>
      </c>
    </row>
    <row r="289">
      <c r="A289" t="n">
        <v>42198</v>
      </c>
      <c r="B289" t="n">
        <v>122</v>
      </c>
      <c r="C289" t="inlineStr">
        <is>
          <t>Arcos</t>
        </is>
      </c>
      <c r="D289" t="inlineStr">
        <is>
          <t>Taxa de sistema sobre receita de Bar</t>
        </is>
      </c>
      <c r="E289" s="27" t="n">
        <v>45850</v>
      </c>
      <c r="F289" s="27" t="n">
        <v>45849</v>
      </c>
      <c r="G289" t="n">
        <v>-477.06</v>
      </c>
    </row>
    <row r="290">
      <c r="A290" t="n">
        <v>38463</v>
      </c>
      <c r="B290" t="n">
        <v>122</v>
      </c>
      <c r="C290" t="inlineStr">
        <is>
          <t>Arcos</t>
        </is>
      </c>
      <c r="D290" t="inlineStr">
        <is>
          <t>Cartão de Crédito integrado Zig</t>
        </is>
      </c>
      <c r="E290" s="27" t="n">
        <v>45850</v>
      </c>
      <c r="F290" s="27" t="n">
        <v>45819</v>
      </c>
      <c r="G290" t="n">
        <v>29026.57</v>
      </c>
    </row>
    <row r="291">
      <c r="A291" t="n">
        <v>42196</v>
      </c>
      <c r="B291" t="n">
        <v>122</v>
      </c>
      <c r="C291" t="inlineStr">
        <is>
          <t>Arcos</t>
        </is>
      </c>
      <c r="D291" t="inlineStr">
        <is>
          <t>Transações via Pix</t>
        </is>
      </c>
      <c r="E291" s="27" t="n">
        <v>45849</v>
      </c>
      <c r="F291" s="27" t="n">
        <v>45849</v>
      </c>
      <c r="G291" t="n">
        <v>3133.69</v>
      </c>
    </row>
    <row r="292">
      <c r="A292" t="n">
        <v>42195</v>
      </c>
      <c r="B292" t="n">
        <v>122</v>
      </c>
      <c r="C292" t="inlineStr">
        <is>
          <t>Arcos</t>
        </is>
      </c>
      <c r="D292" t="inlineStr">
        <is>
          <t>Rebate</t>
        </is>
      </c>
      <c r="E292" s="27" t="n">
        <v>45849</v>
      </c>
      <c r="F292" s="27" t="n">
        <v>45849</v>
      </c>
      <c r="G292" t="n">
        <v>496.1</v>
      </c>
    </row>
    <row r="293">
      <c r="A293" t="n">
        <v>42194</v>
      </c>
      <c r="B293" t="n">
        <v>122</v>
      </c>
      <c r="C293" t="inlineStr">
        <is>
          <t>Arcos</t>
        </is>
      </c>
      <c r="D293" t="inlineStr">
        <is>
          <t>Taxa Sobre Envio de SMS</t>
        </is>
      </c>
      <c r="E293" s="27" t="n">
        <v>45849</v>
      </c>
      <c r="F293" s="27" t="n">
        <v>45849</v>
      </c>
      <c r="G293" t="n">
        <v>-0.2</v>
      </c>
    </row>
    <row r="294">
      <c r="A294" t="n">
        <v>42193</v>
      </c>
      <c r="B294" t="n">
        <v>122</v>
      </c>
      <c r="C294" t="inlineStr">
        <is>
          <t>Arcos</t>
        </is>
      </c>
      <c r="D294" t="inlineStr">
        <is>
          <t>Cartão de Débito integrado Zig</t>
        </is>
      </c>
      <c r="E294" s="27" t="n">
        <v>45849</v>
      </c>
      <c r="F294" s="27" t="n">
        <v>45848</v>
      </c>
      <c r="G294" t="n">
        <v>9427.549999999999</v>
      </c>
    </row>
    <row r="295">
      <c r="A295" t="n">
        <v>42192</v>
      </c>
      <c r="B295" t="n">
        <v>122</v>
      </c>
      <c r="C295" t="inlineStr">
        <is>
          <t>Arcos</t>
        </is>
      </c>
      <c r="D295" t="inlineStr">
        <is>
          <t>Taxa de sistema sobre receita de Bar</t>
        </is>
      </c>
      <c r="E295" s="27" t="n">
        <v>45849</v>
      </c>
      <c r="F295" s="27" t="n">
        <v>45848</v>
      </c>
      <c r="G295" t="n">
        <v>-299.8</v>
      </c>
    </row>
    <row r="296">
      <c r="A296" t="n">
        <v>42188</v>
      </c>
      <c r="B296" t="n">
        <v>122</v>
      </c>
      <c r="C296" t="inlineStr">
        <is>
          <t>Arcos</t>
        </is>
      </c>
      <c r="D296" t="inlineStr">
        <is>
          <t>Cartão de Débito integrado Zig</t>
        </is>
      </c>
      <c r="E296" s="27" t="n">
        <v>45848</v>
      </c>
      <c r="F296" s="27" t="n">
        <v>45847</v>
      </c>
      <c r="G296" t="n">
        <v>10473.06</v>
      </c>
    </row>
    <row r="297">
      <c r="A297" t="n">
        <v>42191</v>
      </c>
      <c r="B297" t="n">
        <v>122</v>
      </c>
      <c r="C297" t="inlineStr">
        <is>
          <t>Arcos</t>
        </is>
      </c>
      <c r="D297" t="inlineStr">
        <is>
          <t>Transações via Pix</t>
        </is>
      </c>
      <c r="E297" s="27" t="n">
        <v>45848</v>
      </c>
      <c r="F297" s="27" t="n">
        <v>45848</v>
      </c>
      <c r="G297" t="n">
        <v>2709.55</v>
      </c>
    </row>
    <row r="298">
      <c r="A298" t="n">
        <v>42190</v>
      </c>
      <c r="B298" t="n">
        <v>122</v>
      </c>
      <c r="C298" t="inlineStr">
        <is>
          <t>Arcos</t>
        </is>
      </c>
      <c r="D298" t="inlineStr">
        <is>
          <t>Rebate</t>
        </is>
      </c>
      <c r="E298" s="27" t="n">
        <v>45848</v>
      </c>
      <c r="F298" s="27" t="n">
        <v>45848</v>
      </c>
      <c r="G298" t="n">
        <v>299.8</v>
      </c>
    </row>
    <row r="299">
      <c r="A299" t="n">
        <v>42189</v>
      </c>
      <c r="B299" t="n">
        <v>122</v>
      </c>
      <c r="C299" t="inlineStr">
        <is>
          <t>Arcos</t>
        </is>
      </c>
      <c r="D299" t="inlineStr">
        <is>
          <t>Taxa de sistema sobre receita de Bar</t>
        </is>
      </c>
      <c r="E299" s="27" t="n">
        <v>45848</v>
      </c>
      <c r="F299" s="27" t="n">
        <v>45847</v>
      </c>
      <c r="G299" t="n">
        <v>-319.07</v>
      </c>
    </row>
    <row r="300">
      <c r="A300" t="n">
        <v>42184</v>
      </c>
      <c r="B300" t="n">
        <v>122</v>
      </c>
      <c r="C300" t="inlineStr">
        <is>
          <t>Arcos</t>
        </is>
      </c>
      <c r="D300" t="inlineStr">
        <is>
          <t>Cartão de Débito integrado Zig</t>
        </is>
      </c>
      <c r="E300" s="27" t="n">
        <v>45847</v>
      </c>
      <c r="F300" s="27" t="n">
        <v>45846</v>
      </c>
      <c r="G300" t="n">
        <v>6925.34</v>
      </c>
    </row>
    <row r="301">
      <c r="A301" t="n">
        <v>42186</v>
      </c>
      <c r="B301" t="n">
        <v>122</v>
      </c>
      <c r="C301" t="inlineStr">
        <is>
          <t>Arcos</t>
        </is>
      </c>
      <c r="D301" t="inlineStr">
        <is>
          <t>Rebate</t>
        </is>
      </c>
      <c r="E301" s="27" t="n">
        <v>45847</v>
      </c>
      <c r="F301" s="27" t="n">
        <v>45847</v>
      </c>
      <c r="G301" t="n">
        <v>319.07</v>
      </c>
    </row>
    <row r="302">
      <c r="A302" t="n">
        <v>42187</v>
      </c>
      <c r="B302" t="n">
        <v>122</v>
      </c>
      <c r="C302" t="inlineStr">
        <is>
          <t>Arcos</t>
        </is>
      </c>
      <c r="D302" t="inlineStr">
        <is>
          <t>Transações via Pix</t>
        </is>
      </c>
      <c r="E302" s="27" t="n">
        <v>45847</v>
      </c>
      <c r="F302" s="27" t="n">
        <v>45847</v>
      </c>
      <c r="G302" t="n">
        <v>2745.77</v>
      </c>
    </row>
    <row r="303">
      <c r="A303" t="n">
        <v>42185</v>
      </c>
      <c r="B303" t="n">
        <v>122</v>
      </c>
      <c r="C303" t="inlineStr">
        <is>
          <t>Arcos</t>
        </is>
      </c>
      <c r="D303" t="inlineStr">
        <is>
          <t>Taxa de sistema sobre receita de Bar</t>
        </is>
      </c>
      <c r="E303" s="27" t="n">
        <v>45847</v>
      </c>
      <c r="F303" s="27" t="n">
        <v>45846</v>
      </c>
      <c r="G303" t="n">
        <v>-326.76</v>
      </c>
    </row>
    <row r="304">
      <c r="A304" t="n">
        <v>38192</v>
      </c>
      <c r="B304" t="n">
        <v>122</v>
      </c>
      <c r="C304" t="inlineStr">
        <is>
          <t>Arcos</t>
        </is>
      </c>
      <c r="D304" t="inlineStr">
        <is>
          <t>Cartão de Crédito integrado Zig</t>
        </is>
      </c>
      <c r="E304" s="27" t="n">
        <v>45847</v>
      </c>
      <c r="F304" s="27" t="n">
        <v>45816</v>
      </c>
      <c r="G304" t="n">
        <v>6478.21</v>
      </c>
    </row>
    <row r="305">
      <c r="A305" t="n">
        <v>38116</v>
      </c>
      <c r="B305" t="n">
        <v>122</v>
      </c>
      <c r="C305" t="inlineStr">
        <is>
          <t>Arcos</t>
        </is>
      </c>
      <c r="D305" t="inlineStr">
        <is>
          <t>Transações via App</t>
        </is>
      </c>
      <c r="E305" s="27" t="n">
        <v>45846</v>
      </c>
      <c r="F305" s="27" t="n">
        <v>45815</v>
      </c>
      <c r="G305" t="n">
        <v>315.9</v>
      </c>
    </row>
    <row r="306">
      <c r="A306" t="n">
        <v>38115</v>
      </c>
      <c r="B306" t="n">
        <v>122</v>
      </c>
      <c r="C306" t="inlineStr">
        <is>
          <t>Arcos</t>
        </is>
      </c>
      <c r="D306" t="inlineStr">
        <is>
          <t>Transações via App</t>
        </is>
      </c>
      <c r="E306" s="27" t="n">
        <v>45846</v>
      </c>
      <c r="F306" s="27" t="n">
        <v>45815</v>
      </c>
      <c r="G306" t="n">
        <v>6.36</v>
      </c>
    </row>
    <row r="307">
      <c r="A307" t="n">
        <v>38114</v>
      </c>
      <c r="B307" t="n">
        <v>122</v>
      </c>
      <c r="C307" t="inlineStr">
        <is>
          <t>Arcos</t>
        </is>
      </c>
      <c r="D307" t="inlineStr">
        <is>
          <t>Cartão de Crédito integrado Zig</t>
        </is>
      </c>
      <c r="E307" s="27" t="n">
        <v>45846</v>
      </c>
      <c r="F307" s="27" t="n">
        <v>45815</v>
      </c>
      <c r="G307" t="n">
        <v>52001.18</v>
      </c>
    </row>
    <row r="308">
      <c r="A308" t="n">
        <v>42182</v>
      </c>
      <c r="B308" t="n">
        <v>122</v>
      </c>
      <c r="C308" t="inlineStr">
        <is>
          <t>Arcos</t>
        </is>
      </c>
      <c r="D308" t="inlineStr">
        <is>
          <t>Rebate</t>
        </is>
      </c>
      <c r="E308" s="27" t="n">
        <v>45846</v>
      </c>
      <c r="F308" s="27" t="n">
        <v>45846</v>
      </c>
      <c r="G308" t="n">
        <v>249.73</v>
      </c>
    </row>
    <row r="309">
      <c r="A309" t="n">
        <v>42181</v>
      </c>
      <c r="B309" t="n">
        <v>122</v>
      </c>
      <c r="C309" t="inlineStr">
        <is>
          <t>Arcos</t>
        </is>
      </c>
      <c r="D309" t="inlineStr">
        <is>
          <t>Transações via Pix</t>
        </is>
      </c>
      <c r="E309" s="27" t="n">
        <v>45846</v>
      </c>
      <c r="F309" s="27" t="n">
        <v>45846</v>
      </c>
      <c r="G309" t="n">
        <v>1404.23</v>
      </c>
    </row>
    <row r="310">
      <c r="A310" t="n">
        <v>42174</v>
      </c>
      <c r="B310" t="n">
        <v>122</v>
      </c>
      <c r="C310" t="inlineStr">
        <is>
          <t>Arcos</t>
        </is>
      </c>
      <c r="D310" t="inlineStr">
        <is>
          <t>Taxa de sistema sobre receita de Bar</t>
        </is>
      </c>
      <c r="E310" s="27" t="n">
        <v>45845</v>
      </c>
      <c r="F310" s="27" t="n">
        <v>45844</v>
      </c>
      <c r="G310" t="n">
        <v>-118.67</v>
      </c>
    </row>
    <row r="311">
      <c r="A311" t="n">
        <v>42177</v>
      </c>
      <c r="B311" t="n">
        <v>122</v>
      </c>
      <c r="C311" t="inlineStr">
        <is>
          <t>Arcos</t>
        </is>
      </c>
      <c r="D311" t="inlineStr">
        <is>
          <t>Saque</t>
        </is>
      </c>
      <c r="E311" s="27" t="n">
        <v>45845</v>
      </c>
      <c r="F311" s="27" t="n">
        <v>45845</v>
      </c>
      <c r="G311" t="n">
        <v>-218936.78</v>
      </c>
    </row>
    <row r="312">
      <c r="A312" t="n">
        <v>42173</v>
      </c>
      <c r="B312" t="n">
        <v>122</v>
      </c>
      <c r="C312" t="inlineStr">
        <is>
          <t>Arcos</t>
        </is>
      </c>
      <c r="D312" t="inlineStr">
        <is>
          <t>Cartão de Débito integrado Zig</t>
        </is>
      </c>
      <c r="E312" s="27" t="n">
        <v>45845</v>
      </c>
      <c r="F312" s="27" t="n">
        <v>45844</v>
      </c>
      <c r="G312" t="n">
        <v>3761.27</v>
      </c>
    </row>
    <row r="313">
      <c r="A313" t="n">
        <v>37565</v>
      </c>
      <c r="B313" t="n">
        <v>122</v>
      </c>
      <c r="C313" t="inlineStr">
        <is>
          <t>Arcos</t>
        </is>
      </c>
      <c r="D313" t="inlineStr">
        <is>
          <t>Transações via App</t>
        </is>
      </c>
      <c r="E313" s="27" t="n">
        <v>45845</v>
      </c>
      <c r="F313" s="27" t="n">
        <v>45814</v>
      </c>
      <c r="G313" t="n">
        <v>158.87</v>
      </c>
    </row>
    <row r="314">
      <c r="A314" t="n">
        <v>37564</v>
      </c>
      <c r="B314" t="n">
        <v>122</v>
      </c>
      <c r="C314" t="inlineStr">
        <is>
          <t>Arcos</t>
        </is>
      </c>
      <c r="D314" t="inlineStr">
        <is>
          <t>Cartão de Crédito integrado Zig</t>
        </is>
      </c>
      <c r="E314" s="27" t="n">
        <v>45845</v>
      </c>
      <c r="F314" s="27" t="n">
        <v>45814</v>
      </c>
      <c r="G314" t="n">
        <v>36669.87</v>
      </c>
    </row>
    <row r="315">
      <c r="A315" t="n">
        <v>37459</v>
      </c>
      <c r="B315" t="n">
        <v>122</v>
      </c>
      <c r="C315" t="inlineStr">
        <is>
          <t>Arcos</t>
        </is>
      </c>
      <c r="D315" t="inlineStr">
        <is>
          <t>Cartão de Crédito integrado Zig</t>
        </is>
      </c>
      <c r="E315" s="27" t="n">
        <v>45844</v>
      </c>
      <c r="F315" s="27" t="n">
        <v>45813</v>
      </c>
      <c r="G315" t="n">
        <v>20343.47</v>
      </c>
    </row>
    <row r="316">
      <c r="A316" t="n">
        <v>42169</v>
      </c>
      <c r="B316" t="n">
        <v>122</v>
      </c>
      <c r="C316" t="inlineStr">
        <is>
          <t>Arcos</t>
        </is>
      </c>
      <c r="D316" t="inlineStr">
        <is>
          <t>Taxa sobre receita de bilheteria</t>
        </is>
      </c>
      <c r="E316" s="27" t="n">
        <v>45844</v>
      </c>
      <c r="F316" s="27" t="n">
        <v>45843</v>
      </c>
      <c r="G316" t="n">
        <v>-16.8</v>
      </c>
    </row>
    <row r="317">
      <c r="A317" t="n">
        <v>42172</v>
      </c>
      <c r="B317" t="n">
        <v>122</v>
      </c>
      <c r="C317" t="inlineStr">
        <is>
          <t>Arcos</t>
        </is>
      </c>
      <c r="D317" t="inlineStr">
        <is>
          <t>Transações via Pix</t>
        </is>
      </c>
      <c r="E317" s="27" t="n">
        <v>45844</v>
      </c>
      <c r="F317" s="27" t="n">
        <v>45844</v>
      </c>
      <c r="G317" t="n">
        <v>1709.26</v>
      </c>
    </row>
    <row r="318">
      <c r="A318" t="n">
        <v>42171</v>
      </c>
      <c r="B318" t="n">
        <v>122</v>
      </c>
      <c r="C318" t="inlineStr">
        <is>
          <t>Arcos</t>
        </is>
      </c>
      <c r="D318" t="inlineStr">
        <is>
          <t>Cartão de Débito integrado Zig</t>
        </is>
      </c>
      <c r="E318" s="27" t="n">
        <v>45844</v>
      </c>
      <c r="F318" s="27" t="n">
        <v>45843</v>
      </c>
      <c r="G318" t="n">
        <v>20162.75</v>
      </c>
    </row>
    <row r="319">
      <c r="A319" t="n">
        <v>42170</v>
      </c>
      <c r="B319" t="n">
        <v>122</v>
      </c>
      <c r="C319" t="inlineStr">
        <is>
          <t>Arcos</t>
        </is>
      </c>
      <c r="D319" t="inlineStr">
        <is>
          <t>Taxa de sistema sobre receita de Bar</t>
        </is>
      </c>
      <c r="E319" s="27" t="n">
        <v>45844</v>
      </c>
      <c r="F319" s="27" t="n">
        <v>45843</v>
      </c>
      <c r="G319" t="n">
        <v>-659.64</v>
      </c>
    </row>
    <row r="320">
      <c r="A320" t="n">
        <v>42165</v>
      </c>
      <c r="B320" t="n">
        <v>122</v>
      </c>
      <c r="C320" t="inlineStr">
        <is>
          <t>Arcos</t>
        </is>
      </c>
      <c r="D320" t="inlineStr">
        <is>
          <t>Taxa sobre receita de bilheteria</t>
        </is>
      </c>
      <c r="E320" s="27" t="n">
        <v>45843</v>
      </c>
      <c r="F320" s="27" t="n">
        <v>45842</v>
      </c>
      <c r="G320" t="n">
        <v>-21.12</v>
      </c>
    </row>
    <row r="321">
      <c r="A321" t="n">
        <v>42167</v>
      </c>
      <c r="B321" t="n">
        <v>122</v>
      </c>
      <c r="C321" t="inlineStr">
        <is>
          <t>Arcos</t>
        </is>
      </c>
      <c r="D321" t="inlineStr">
        <is>
          <t>Transações via Pix</t>
        </is>
      </c>
      <c r="E321" s="27" t="n">
        <v>45843</v>
      </c>
      <c r="F321" s="27" t="n">
        <v>45843</v>
      </c>
      <c r="G321" t="n">
        <v>2870.81</v>
      </c>
    </row>
    <row r="322">
      <c r="A322" t="n">
        <v>42166</v>
      </c>
      <c r="B322" t="n">
        <v>122</v>
      </c>
      <c r="C322" t="inlineStr">
        <is>
          <t>Arcos</t>
        </is>
      </c>
      <c r="D322" t="inlineStr">
        <is>
          <t>Taxa de sistema sobre receita de Bar</t>
        </is>
      </c>
      <c r="E322" s="27" t="n">
        <v>45843</v>
      </c>
      <c r="F322" s="27" t="n">
        <v>45842</v>
      </c>
      <c r="G322" t="n">
        <v>-422.59</v>
      </c>
    </row>
    <row r="323">
      <c r="A323" t="n">
        <v>42164</v>
      </c>
      <c r="B323" t="n">
        <v>122</v>
      </c>
      <c r="C323" t="inlineStr">
        <is>
          <t>Arcos</t>
        </is>
      </c>
      <c r="D323" t="inlineStr">
        <is>
          <t>Cartão de Débito integrado Zig</t>
        </is>
      </c>
      <c r="E323" s="27" t="n">
        <v>45843</v>
      </c>
      <c r="F323" s="27" t="n">
        <v>45842</v>
      </c>
      <c r="G323" t="n">
        <v>13895.11</v>
      </c>
    </row>
    <row r="324">
      <c r="A324" t="n">
        <v>37377</v>
      </c>
      <c r="B324" t="n">
        <v>122</v>
      </c>
      <c r="C324" t="inlineStr">
        <is>
          <t>Arcos</t>
        </is>
      </c>
      <c r="D324" t="inlineStr">
        <is>
          <t>Cartão de Crédito integrado Zig</t>
        </is>
      </c>
      <c r="E324" s="27" t="n">
        <v>45843</v>
      </c>
      <c r="F324" s="27" t="n">
        <v>45812</v>
      </c>
      <c r="G324" t="n">
        <v>11298.5</v>
      </c>
    </row>
    <row r="325">
      <c r="A325" t="n">
        <v>37293</v>
      </c>
      <c r="B325" t="n">
        <v>122</v>
      </c>
      <c r="C325" t="inlineStr">
        <is>
          <t>Arcos</t>
        </is>
      </c>
      <c r="D325" t="inlineStr">
        <is>
          <t>Cartão de Crédito integrado Zig</t>
        </is>
      </c>
      <c r="E325" s="27" t="n">
        <v>45842</v>
      </c>
      <c r="F325" s="27" t="n">
        <v>45811</v>
      </c>
      <c r="G325" t="n">
        <v>10104.53</v>
      </c>
    </row>
    <row r="326">
      <c r="A326" t="n">
        <v>42162</v>
      </c>
      <c r="B326" t="n">
        <v>122</v>
      </c>
      <c r="C326" t="inlineStr">
        <is>
          <t>Arcos</t>
        </is>
      </c>
      <c r="D326" t="inlineStr">
        <is>
          <t>Transações via Pix</t>
        </is>
      </c>
      <c r="E326" s="27" t="n">
        <v>45842</v>
      </c>
      <c r="F326" s="27" t="n">
        <v>45842</v>
      </c>
      <c r="G326" t="n">
        <v>4981.6</v>
      </c>
    </row>
    <row r="327">
      <c r="A327" t="n">
        <v>42160</v>
      </c>
      <c r="B327" t="n">
        <v>122</v>
      </c>
      <c r="C327" t="inlineStr">
        <is>
          <t>Arcos</t>
        </is>
      </c>
      <c r="D327" t="inlineStr">
        <is>
          <t>Taxa de sistema sobre receita de Bar</t>
        </is>
      </c>
      <c r="E327" s="27" t="n">
        <v>45842</v>
      </c>
      <c r="F327" s="27" t="n">
        <v>45841</v>
      </c>
      <c r="G327" t="n">
        <v>-226.58</v>
      </c>
    </row>
    <row r="328">
      <c r="A328" t="n">
        <v>42161</v>
      </c>
      <c r="B328" t="n">
        <v>122</v>
      </c>
      <c r="C328" t="inlineStr">
        <is>
          <t>Arcos</t>
        </is>
      </c>
      <c r="D328" t="inlineStr">
        <is>
          <t>Cartão de Débito integrado Zig</t>
        </is>
      </c>
      <c r="E328" s="27" t="n">
        <v>45842</v>
      </c>
      <c r="F328" s="27" t="n">
        <v>45841</v>
      </c>
      <c r="G328" t="n">
        <v>8001.5</v>
      </c>
    </row>
    <row r="329">
      <c r="A329" t="n">
        <v>42156</v>
      </c>
      <c r="B329" t="n">
        <v>122</v>
      </c>
      <c r="C329" t="inlineStr">
        <is>
          <t>Arcos</t>
        </is>
      </c>
      <c r="D329" t="inlineStr">
        <is>
          <t>Cartão de Débito integrado Zig</t>
        </is>
      </c>
      <c r="E329" s="27" t="n">
        <v>45841</v>
      </c>
      <c r="F329" s="27" t="n">
        <v>45840</v>
      </c>
      <c r="G329" t="n">
        <v>5602.88</v>
      </c>
    </row>
    <row r="330">
      <c r="A330" t="n">
        <v>42158</v>
      </c>
      <c r="B330" t="n">
        <v>122</v>
      </c>
      <c r="C330" t="inlineStr">
        <is>
          <t>Arcos</t>
        </is>
      </c>
      <c r="D330" t="inlineStr">
        <is>
          <t>Transações via Pix</t>
        </is>
      </c>
      <c r="E330" s="27" t="n">
        <v>45841</v>
      </c>
      <c r="F330" s="27" t="n">
        <v>45841</v>
      </c>
      <c r="G330" t="n">
        <v>1757.6</v>
      </c>
    </row>
    <row r="331">
      <c r="A331" t="n">
        <v>42157</v>
      </c>
      <c r="B331" t="n">
        <v>122</v>
      </c>
      <c r="C331" t="inlineStr">
        <is>
          <t>Arcos</t>
        </is>
      </c>
      <c r="D331" t="inlineStr">
        <is>
          <t>Taxa de sistema sobre receita de Bar</t>
        </is>
      </c>
      <c r="E331" s="27" t="n">
        <v>45841</v>
      </c>
      <c r="F331" s="27" t="n">
        <v>45840</v>
      </c>
      <c r="G331" t="n">
        <v>-179.78</v>
      </c>
    </row>
    <row r="332">
      <c r="A332" t="n">
        <v>42153</v>
      </c>
      <c r="B332" t="n">
        <v>122</v>
      </c>
      <c r="C332" t="inlineStr">
        <is>
          <t>Arcos</t>
        </is>
      </c>
      <c r="D332" t="inlineStr">
        <is>
          <t>Cartão de Débito integrado Zig</t>
        </is>
      </c>
      <c r="E332" s="27" t="n">
        <v>45840</v>
      </c>
      <c r="F332" s="27" t="n">
        <v>45839</v>
      </c>
      <c r="G332" t="n">
        <v>10796.77</v>
      </c>
    </row>
    <row r="333">
      <c r="A333" t="n">
        <v>42155</v>
      </c>
      <c r="B333" t="n">
        <v>122</v>
      </c>
      <c r="C333" t="inlineStr">
        <is>
          <t>Arcos</t>
        </is>
      </c>
      <c r="D333" t="inlineStr">
        <is>
          <t>Transações via Pix</t>
        </is>
      </c>
      <c r="E333" s="27" t="n">
        <v>45840</v>
      </c>
      <c r="F333" s="27" t="n">
        <v>45840</v>
      </c>
      <c r="G333" t="n">
        <v>2444.14</v>
      </c>
    </row>
    <row r="334">
      <c r="A334" t="n">
        <v>42154</v>
      </c>
      <c r="B334" t="n">
        <v>122</v>
      </c>
      <c r="C334" t="inlineStr">
        <is>
          <t>Arcos</t>
        </is>
      </c>
      <c r="D334" t="inlineStr">
        <is>
          <t>Taxa de sistema sobre receita de Bar</t>
        </is>
      </c>
      <c r="E334" s="27" t="n">
        <v>45840</v>
      </c>
      <c r="F334" s="27" t="n">
        <v>45839</v>
      </c>
      <c r="G334" t="n">
        <v>-277.79</v>
      </c>
    </row>
    <row r="335">
      <c r="A335" t="n">
        <v>37934</v>
      </c>
      <c r="B335" t="n">
        <v>122</v>
      </c>
      <c r="C335" t="inlineStr">
        <is>
          <t>Arcos</t>
        </is>
      </c>
      <c r="D335" t="inlineStr">
        <is>
          <t>Cartão de Crédito integrado Zig</t>
        </is>
      </c>
      <c r="E335" s="27" t="n">
        <v>45840</v>
      </c>
      <c r="F335" s="27" t="n">
        <v>45809</v>
      </c>
      <c r="G335" t="n">
        <v>11849.88</v>
      </c>
    </row>
    <row r="336">
      <c r="A336" t="n">
        <v>42146</v>
      </c>
      <c r="B336" t="n">
        <v>122</v>
      </c>
      <c r="C336" t="inlineStr">
        <is>
          <t>Arcos</t>
        </is>
      </c>
      <c r="D336" t="inlineStr">
        <is>
          <t>Saldo Inicial</t>
        </is>
      </c>
      <c r="E336" s="27" t="n">
        <v>45839</v>
      </c>
      <c r="F336" s="27" t="n">
        <v>45839</v>
      </c>
      <c r="G336" t="n">
        <v>0</v>
      </c>
    </row>
    <row r="337">
      <c r="A337" t="n">
        <v>42150</v>
      </c>
      <c r="B337" t="n">
        <v>122</v>
      </c>
      <c r="C337" t="inlineStr">
        <is>
          <t>Arcos</t>
        </is>
      </c>
      <c r="D337" t="inlineStr">
        <is>
          <t>Cobrança geral - Z0101 - 2 Totens Cashless</t>
        </is>
      </c>
      <c r="E337" s="27" t="n">
        <v>45839</v>
      </c>
      <c r="F337" s="27" t="n">
        <v>45839</v>
      </c>
      <c r="G337" t="n">
        <v>-600</v>
      </c>
    </row>
    <row r="338">
      <c r="A338" t="n">
        <v>42149</v>
      </c>
      <c r="B338" t="n">
        <v>122</v>
      </c>
      <c r="C338" t="inlineStr">
        <is>
          <t>Arcos</t>
        </is>
      </c>
      <c r="D338" t="inlineStr">
        <is>
          <t>Cobrança geral - Z0101 - Ref.:17 Smartpos R$20 cada</t>
        </is>
      </c>
      <c r="E338" s="27" t="n">
        <v>45839</v>
      </c>
      <c r="F338" s="27" t="n">
        <v>45839</v>
      </c>
      <c r="G338" t="n">
        <v>-340</v>
      </c>
    </row>
    <row r="339">
      <c r="A339" t="n">
        <v>42148</v>
      </c>
      <c r="B339" t="n">
        <v>122</v>
      </c>
      <c r="C339" t="inlineStr">
        <is>
          <t>Arcos</t>
        </is>
      </c>
      <c r="D339" t="inlineStr">
        <is>
          <t>Cobrança geral - Z0101 - Ref.:16 Pdv's R$20 cada</t>
        </is>
      </c>
      <c r="E339" s="27" t="n">
        <v>45839</v>
      </c>
      <c r="F339" s="27" t="n">
        <v>45839</v>
      </c>
      <c r="G339" t="n">
        <v>-320</v>
      </c>
    </row>
    <row r="340">
      <c r="A340" t="n">
        <v>42151</v>
      </c>
      <c r="B340" t="n">
        <v>122</v>
      </c>
      <c r="C340" t="inlineStr">
        <is>
          <t>Arcos</t>
        </is>
      </c>
      <c r="D340" t="inlineStr">
        <is>
          <t>Transações via Pix</t>
        </is>
      </c>
      <c r="E340" s="27" t="n">
        <v>45839</v>
      </c>
      <c r="F340" s="27" t="n">
        <v>45839</v>
      </c>
      <c r="G340" t="n">
        <v>1240.17</v>
      </c>
    </row>
    <row r="341">
      <c r="A341" t="n">
        <v>31735</v>
      </c>
      <c r="B341" t="n">
        <v>122</v>
      </c>
      <c r="C341" t="inlineStr">
        <is>
          <t>Arcos</t>
        </is>
      </c>
      <c r="D341" t="inlineStr">
        <is>
          <t>Cartão de Crédito integrado Zig</t>
        </is>
      </c>
      <c r="E341" s="27" t="n">
        <v>45839</v>
      </c>
      <c r="F341" s="27" t="n">
        <v>45808</v>
      </c>
      <c r="G341" t="n">
        <v>54470.77</v>
      </c>
    </row>
    <row r="342">
      <c r="A342" t="n">
        <v>31613</v>
      </c>
      <c r="B342" t="n">
        <v>122</v>
      </c>
      <c r="C342" t="inlineStr">
        <is>
          <t>Arcos</t>
        </is>
      </c>
      <c r="D342" t="inlineStr">
        <is>
          <t>Cartão de Crédito integrado Zig</t>
        </is>
      </c>
      <c r="E342" s="27" t="n">
        <v>45838</v>
      </c>
      <c r="F342" s="27" t="n">
        <v>45807</v>
      </c>
      <c r="G342" t="n">
        <v>35653.1</v>
      </c>
    </row>
    <row r="343">
      <c r="A343" t="n">
        <v>37708</v>
      </c>
      <c r="B343" t="n">
        <v>122</v>
      </c>
      <c r="C343" t="inlineStr">
        <is>
          <t>Arcos</t>
        </is>
      </c>
      <c r="D343" t="inlineStr">
        <is>
          <t>Saque</t>
        </is>
      </c>
      <c r="E343" s="27" t="n">
        <v>45838</v>
      </c>
      <c r="F343" s="27" t="n">
        <v>45838</v>
      </c>
      <c r="G343" t="n">
        <v>-228452.48</v>
      </c>
    </row>
    <row r="344">
      <c r="A344" t="n">
        <v>37706</v>
      </c>
      <c r="B344" t="n">
        <v>122</v>
      </c>
      <c r="C344" t="inlineStr">
        <is>
          <t>Arcos</t>
        </is>
      </c>
      <c r="D344" t="inlineStr">
        <is>
          <t>Cartão de Débito integrado Zig</t>
        </is>
      </c>
      <c r="E344" s="27" t="n">
        <v>45838</v>
      </c>
      <c r="F344" s="27" t="n">
        <v>45837</v>
      </c>
      <c r="G344" t="n">
        <v>3295.69</v>
      </c>
    </row>
    <row r="345">
      <c r="A345" t="n">
        <v>37705</v>
      </c>
      <c r="B345" t="n">
        <v>122</v>
      </c>
      <c r="C345" t="inlineStr">
        <is>
          <t>Arcos</t>
        </is>
      </c>
      <c r="D345" t="inlineStr">
        <is>
          <t>Taxa de sistema sobre receita de Bar</t>
        </is>
      </c>
      <c r="E345" s="27" t="n">
        <v>45838</v>
      </c>
      <c r="F345" s="27" t="n">
        <v>45837</v>
      </c>
      <c r="G345" t="n">
        <v>-142.86</v>
      </c>
    </row>
    <row r="346">
      <c r="A346" t="n">
        <v>37704</v>
      </c>
      <c r="B346" t="n">
        <v>122</v>
      </c>
      <c r="C346" t="inlineStr">
        <is>
          <t>Arcos</t>
        </is>
      </c>
      <c r="D346" t="inlineStr">
        <is>
          <t>Saldo Inicial</t>
        </is>
      </c>
      <c r="E346" s="27" t="n">
        <v>45838</v>
      </c>
      <c r="F346" s="27" t="n">
        <v>45838</v>
      </c>
      <c r="G346" t="n">
        <v>189646.55</v>
      </c>
    </row>
    <row r="347">
      <c r="A347" t="n">
        <v>36180</v>
      </c>
      <c r="B347" t="n">
        <v>122</v>
      </c>
      <c r="C347" t="inlineStr">
        <is>
          <t>Arcos</t>
        </is>
      </c>
      <c r="D347" t="inlineStr">
        <is>
          <t>Taxa de sistema sobre receita de Bar</t>
        </is>
      </c>
      <c r="E347" s="27" t="n">
        <v>45837</v>
      </c>
      <c r="F347" s="27" t="n">
        <v>45836</v>
      </c>
      <c r="G347" t="n">
        <v>-623.4299999999999</v>
      </c>
    </row>
    <row r="348">
      <c r="A348" t="n">
        <v>36181</v>
      </c>
      <c r="B348" t="n">
        <v>122</v>
      </c>
      <c r="C348" t="inlineStr">
        <is>
          <t>Arcos</t>
        </is>
      </c>
      <c r="D348" t="inlineStr">
        <is>
          <t>Taxa sobre receita de bilheteria</t>
        </is>
      </c>
      <c r="E348" s="27" t="n">
        <v>45837</v>
      </c>
      <c r="F348" s="27" t="n">
        <v>45836</v>
      </c>
      <c r="G348" t="n">
        <v>-22.08</v>
      </c>
    </row>
    <row r="349">
      <c r="A349" t="n">
        <v>36182</v>
      </c>
      <c r="B349" t="n">
        <v>122</v>
      </c>
      <c r="C349" t="inlineStr">
        <is>
          <t>Arcos</t>
        </is>
      </c>
      <c r="D349" t="inlineStr">
        <is>
          <t>Cartão de Débito integrado Zig</t>
        </is>
      </c>
      <c r="E349" s="27" t="n">
        <v>45837</v>
      </c>
      <c r="F349" s="27" t="n">
        <v>45836</v>
      </c>
      <c r="G349" t="n">
        <v>18358.78</v>
      </c>
    </row>
    <row r="350">
      <c r="A350" t="n">
        <v>36183</v>
      </c>
      <c r="B350" t="n">
        <v>122</v>
      </c>
      <c r="C350" t="inlineStr">
        <is>
          <t>Arcos</t>
        </is>
      </c>
      <c r="D350" t="inlineStr">
        <is>
          <t>Taxa Sobre Envio de SMS</t>
        </is>
      </c>
      <c r="E350" s="27" t="n">
        <v>45837</v>
      </c>
      <c r="F350" s="27" t="n">
        <v>45837</v>
      </c>
      <c r="G350" t="n">
        <v>-0.2</v>
      </c>
    </row>
    <row r="351">
      <c r="A351" t="n">
        <v>36184</v>
      </c>
      <c r="B351" t="n">
        <v>122</v>
      </c>
      <c r="C351" t="inlineStr">
        <is>
          <t>Arcos</t>
        </is>
      </c>
      <c r="D351" t="inlineStr">
        <is>
          <t>Transações via Pix</t>
        </is>
      </c>
      <c r="E351" s="27" t="n">
        <v>45837</v>
      </c>
      <c r="F351" s="27" t="n">
        <v>45837</v>
      </c>
      <c r="G351" t="n">
        <v>685.3200000000001</v>
      </c>
    </row>
    <row r="352">
      <c r="A352" t="n">
        <v>36185</v>
      </c>
      <c r="B352" t="n">
        <v>122</v>
      </c>
      <c r="C352" t="inlineStr">
        <is>
          <t>Arcos</t>
        </is>
      </c>
      <c r="D352" t="inlineStr">
        <is>
          <t>Rebate</t>
        </is>
      </c>
      <c r="E352" s="27" t="n">
        <v>45837</v>
      </c>
      <c r="F352" s="27" t="n">
        <v>45837</v>
      </c>
      <c r="G352" t="n">
        <v>142.86</v>
      </c>
    </row>
    <row r="353">
      <c r="A353" t="n">
        <v>31301</v>
      </c>
      <c r="B353" t="n">
        <v>122</v>
      </c>
      <c r="C353" t="inlineStr">
        <is>
          <t>Arcos</t>
        </is>
      </c>
      <c r="D353" t="inlineStr">
        <is>
          <t>Cartão de Crédito integrado Zig</t>
        </is>
      </c>
      <c r="E353" s="27" t="n">
        <v>45837</v>
      </c>
      <c r="F353" s="27" t="n">
        <v>45806</v>
      </c>
      <c r="G353" t="n">
        <v>18117.63</v>
      </c>
    </row>
    <row r="354">
      <c r="A354" t="n">
        <v>31302</v>
      </c>
      <c r="B354" t="n">
        <v>122</v>
      </c>
      <c r="C354" t="inlineStr">
        <is>
          <t>Arcos</t>
        </is>
      </c>
      <c r="D354" t="inlineStr">
        <is>
          <t>Transações via App</t>
        </is>
      </c>
      <c r="E354" s="27" t="n">
        <v>45837</v>
      </c>
      <c r="F354" s="27" t="n">
        <v>45806</v>
      </c>
      <c r="G354" t="n">
        <v>3</v>
      </c>
    </row>
    <row r="355">
      <c r="A355" t="n">
        <v>31215</v>
      </c>
      <c r="B355" t="n">
        <v>122</v>
      </c>
      <c r="C355" t="inlineStr">
        <is>
          <t>Arcos</t>
        </is>
      </c>
      <c r="D355" t="inlineStr">
        <is>
          <t>Transações via App</t>
        </is>
      </c>
      <c r="E355" s="27" t="n">
        <v>45836</v>
      </c>
      <c r="F355" s="27" t="n">
        <v>45805</v>
      </c>
      <c r="G355" t="n">
        <v>498.33</v>
      </c>
    </row>
    <row r="356">
      <c r="A356" t="n">
        <v>31214</v>
      </c>
      <c r="B356" t="n">
        <v>122</v>
      </c>
      <c r="C356" t="inlineStr">
        <is>
          <t>Arcos</t>
        </is>
      </c>
      <c r="D356" t="inlineStr">
        <is>
          <t>Cartão de Crédito integrado Zig</t>
        </is>
      </c>
      <c r="E356" s="27" t="n">
        <v>45836</v>
      </c>
      <c r="F356" s="27" t="n">
        <v>45805</v>
      </c>
      <c r="G356" t="n">
        <v>31276.49</v>
      </c>
    </row>
    <row r="357">
      <c r="A357" t="n">
        <v>36177</v>
      </c>
      <c r="B357" t="n">
        <v>122</v>
      </c>
      <c r="C357" t="inlineStr">
        <is>
          <t>Arcos</t>
        </is>
      </c>
      <c r="D357" t="inlineStr">
        <is>
          <t>Rebate</t>
        </is>
      </c>
      <c r="E357" s="27" t="n">
        <v>45836</v>
      </c>
      <c r="F357" s="27" t="n">
        <v>45836</v>
      </c>
      <c r="G357" t="n">
        <v>645.51</v>
      </c>
    </row>
    <row r="358">
      <c r="A358" t="n">
        <v>36176</v>
      </c>
      <c r="B358" t="n">
        <v>122</v>
      </c>
      <c r="C358" t="inlineStr">
        <is>
          <t>Arcos</t>
        </is>
      </c>
      <c r="D358" t="inlineStr">
        <is>
          <t>Transações via Pix</t>
        </is>
      </c>
      <c r="E358" s="27" t="n">
        <v>45836</v>
      </c>
      <c r="F358" s="27" t="n">
        <v>45836</v>
      </c>
      <c r="G358" t="n">
        <v>5534.63</v>
      </c>
    </row>
    <row r="359">
      <c r="A359" t="n">
        <v>36175</v>
      </c>
      <c r="B359" t="n">
        <v>122</v>
      </c>
      <c r="C359" t="inlineStr">
        <is>
          <t>Arcos</t>
        </is>
      </c>
      <c r="D359" t="inlineStr">
        <is>
          <t>Cartão de Débito integrado Zig</t>
        </is>
      </c>
      <c r="E359" s="27" t="n">
        <v>45836</v>
      </c>
      <c r="F359" s="27" t="n">
        <v>45835</v>
      </c>
      <c r="G359" t="n">
        <v>10581.5</v>
      </c>
    </row>
    <row r="360">
      <c r="A360" t="n">
        <v>36174</v>
      </c>
      <c r="B360" t="n">
        <v>122</v>
      </c>
      <c r="C360" t="inlineStr">
        <is>
          <t>Arcos</t>
        </is>
      </c>
      <c r="D360" t="inlineStr">
        <is>
          <t>Taxa sobre receita de bilheteria</t>
        </is>
      </c>
      <c r="E360" s="27" t="n">
        <v>45836</v>
      </c>
      <c r="F360" s="27" t="n">
        <v>45835</v>
      </c>
      <c r="G360" t="n">
        <v>-19.04</v>
      </c>
    </row>
    <row r="361">
      <c r="A361" t="n">
        <v>36173</v>
      </c>
      <c r="B361" t="n">
        <v>122</v>
      </c>
      <c r="C361" t="inlineStr">
        <is>
          <t>Arcos</t>
        </is>
      </c>
      <c r="D361" t="inlineStr">
        <is>
          <t>Taxa de sistema sobre receita de Bar</t>
        </is>
      </c>
      <c r="E361" s="27" t="n">
        <v>45836</v>
      </c>
      <c r="F361" s="27" t="n">
        <v>45835</v>
      </c>
      <c r="G361" t="n">
        <v>-374.22</v>
      </c>
    </row>
    <row r="362">
      <c r="A362" t="n">
        <v>36167</v>
      </c>
      <c r="B362" t="n">
        <v>122</v>
      </c>
      <c r="C362" t="inlineStr">
        <is>
          <t>Arcos</t>
        </is>
      </c>
      <c r="D362" t="inlineStr">
        <is>
          <t>Taxa Sobre Envio de SMS</t>
        </is>
      </c>
      <c r="E362" s="27" t="n">
        <v>45835</v>
      </c>
      <c r="F362" s="27" t="n">
        <v>45835</v>
      </c>
      <c r="G362" t="n">
        <v>-0.2</v>
      </c>
    </row>
    <row r="363">
      <c r="A363" t="n">
        <v>31129</v>
      </c>
      <c r="B363" t="n">
        <v>122</v>
      </c>
      <c r="C363" t="inlineStr">
        <is>
          <t>Arcos</t>
        </is>
      </c>
      <c r="D363" t="inlineStr">
        <is>
          <t>Cartão de Crédito integrado Zig</t>
        </is>
      </c>
      <c r="E363" s="27" t="n">
        <v>45835</v>
      </c>
      <c r="F363" s="27" t="n">
        <v>45804</v>
      </c>
      <c r="G363" t="n">
        <v>10910.8</v>
      </c>
    </row>
    <row r="364">
      <c r="A364" t="n">
        <v>36165</v>
      </c>
      <c r="B364" t="n">
        <v>122</v>
      </c>
      <c r="C364" t="inlineStr">
        <is>
          <t>Arcos</t>
        </is>
      </c>
      <c r="D364" t="inlineStr">
        <is>
          <t>Taxa de sistema sobre receita de Bar</t>
        </is>
      </c>
      <c r="E364" s="27" t="n">
        <v>45835</v>
      </c>
      <c r="F364" s="27" t="n">
        <v>45834</v>
      </c>
      <c r="G364" t="n">
        <v>-362.29</v>
      </c>
    </row>
    <row r="365">
      <c r="A365" t="n">
        <v>36166</v>
      </c>
      <c r="B365" t="n">
        <v>122</v>
      </c>
      <c r="C365" t="inlineStr">
        <is>
          <t>Arcos</t>
        </is>
      </c>
      <c r="D365" t="inlineStr">
        <is>
          <t>Cartão de Débito integrado Zig</t>
        </is>
      </c>
      <c r="E365" s="27" t="n">
        <v>45835</v>
      </c>
      <c r="F365" s="27" t="n">
        <v>45834</v>
      </c>
      <c r="G365" t="n">
        <v>12388.62</v>
      </c>
    </row>
    <row r="366">
      <c r="A366" t="n">
        <v>36168</v>
      </c>
      <c r="B366" t="n">
        <v>122</v>
      </c>
      <c r="C366" t="inlineStr">
        <is>
          <t>Arcos</t>
        </is>
      </c>
      <c r="D366" t="inlineStr">
        <is>
          <t>Taxa sobre recarga expirada</t>
        </is>
      </c>
      <c r="E366" s="27" t="n">
        <v>45835</v>
      </c>
      <c r="F366" s="27" t="n">
        <v>45835</v>
      </c>
      <c r="G366" t="n">
        <v>-13.17</v>
      </c>
    </row>
    <row r="367">
      <c r="A367" t="n">
        <v>36170</v>
      </c>
      <c r="B367" t="n">
        <v>122</v>
      </c>
      <c r="C367" t="inlineStr">
        <is>
          <t>Arcos</t>
        </is>
      </c>
      <c r="D367" t="inlineStr">
        <is>
          <t>Rebate</t>
        </is>
      </c>
      <c r="E367" s="27" t="n">
        <v>45835</v>
      </c>
      <c r="F367" s="27" t="n">
        <v>45835</v>
      </c>
      <c r="G367" t="n">
        <v>393.26</v>
      </c>
    </row>
    <row r="368">
      <c r="A368" t="n">
        <v>36169</v>
      </c>
      <c r="B368" t="n">
        <v>122</v>
      </c>
      <c r="C368" t="inlineStr">
        <is>
          <t>Arcos</t>
        </is>
      </c>
      <c r="D368" t="inlineStr">
        <is>
          <t>Transações via Pix</t>
        </is>
      </c>
      <c r="E368" s="27" t="n">
        <v>45835</v>
      </c>
      <c r="F368" s="27" t="n">
        <v>45835</v>
      </c>
      <c r="G368" t="n">
        <v>3670.65</v>
      </c>
    </row>
    <row r="369">
      <c r="A369" t="n">
        <v>36158</v>
      </c>
      <c r="B369" t="n">
        <v>122</v>
      </c>
      <c r="C369" t="inlineStr">
        <is>
          <t>Arcos</t>
        </is>
      </c>
      <c r="D369" t="inlineStr">
        <is>
          <t>Taxa de sistema sobre receita de Bar</t>
        </is>
      </c>
      <c r="E369" s="27" t="n">
        <v>45834</v>
      </c>
      <c r="F369" s="27" t="n">
        <v>45833</v>
      </c>
      <c r="G369" t="n">
        <v>-213.75</v>
      </c>
    </row>
    <row r="370">
      <c r="A370" t="n">
        <v>36159</v>
      </c>
      <c r="B370" t="n">
        <v>122</v>
      </c>
      <c r="C370" t="inlineStr">
        <is>
          <t>Arcos</t>
        </is>
      </c>
      <c r="D370" t="inlineStr">
        <is>
          <t>Cartão de Débito integrado Zig</t>
        </is>
      </c>
      <c r="E370" s="27" t="n">
        <v>45834</v>
      </c>
      <c r="F370" s="27" t="n">
        <v>45833</v>
      </c>
      <c r="G370" t="n">
        <v>5844.52</v>
      </c>
    </row>
    <row r="371">
      <c r="A371" t="n">
        <v>36163</v>
      </c>
      <c r="B371" t="n">
        <v>122</v>
      </c>
      <c r="C371" t="inlineStr">
        <is>
          <t>Arcos</t>
        </is>
      </c>
      <c r="D371" t="inlineStr">
        <is>
          <t>Rebate</t>
        </is>
      </c>
      <c r="E371" s="27" t="n">
        <v>45834</v>
      </c>
      <c r="F371" s="27" t="n">
        <v>45834</v>
      </c>
      <c r="G371" t="n">
        <v>362.29</v>
      </c>
    </row>
    <row r="372">
      <c r="A372" t="n">
        <v>36162</v>
      </c>
      <c r="B372" t="n">
        <v>122</v>
      </c>
      <c r="C372" t="inlineStr">
        <is>
          <t>Arcos</t>
        </is>
      </c>
      <c r="D372" t="inlineStr">
        <is>
          <t>Transações via Pix</t>
        </is>
      </c>
      <c r="E372" s="27" t="n">
        <v>45834</v>
      </c>
      <c r="F372" s="27" t="n">
        <v>45834</v>
      </c>
      <c r="G372" t="n">
        <v>2266.26</v>
      </c>
    </row>
    <row r="373">
      <c r="A373" t="n">
        <v>36161</v>
      </c>
      <c r="B373" t="n">
        <v>122</v>
      </c>
      <c r="C373" t="inlineStr">
        <is>
          <t>Arcos</t>
        </is>
      </c>
      <c r="D373" t="inlineStr">
        <is>
          <t>Taxa sobre recarga expirada</t>
        </is>
      </c>
      <c r="E373" s="27" t="n">
        <v>45834</v>
      </c>
      <c r="F373" s="27" t="n">
        <v>45834</v>
      </c>
      <c r="G373" t="n">
        <v>-0.8</v>
      </c>
    </row>
    <row r="374">
      <c r="A374" t="n">
        <v>36160</v>
      </c>
      <c r="B374" t="n">
        <v>122</v>
      </c>
      <c r="C374" t="inlineStr">
        <is>
          <t>Arcos</t>
        </is>
      </c>
      <c r="D374" t="inlineStr">
        <is>
          <t>Taxa Sobre Envio de SMS</t>
        </is>
      </c>
      <c r="E374" s="27" t="n">
        <v>45834</v>
      </c>
      <c r="F374" s="27" t="n">
        <v>45834</v>
      </c>
      <c r="G374" t="n">
        <v>-0.2</v>
      </c>
    </row>
    <row r="375">
      <c r="A375" t="n">
        <v>36156</v>
      </c>
      <c r="B375" t="n">
        <v>122</v>
      </c>
      <c r="C375" t="inlineStr">
        <is>
          <t>Arcos</t>
        </is>
      </c>
      <c r="D375" t="inlineStr">
        <is>
          <t>Ajuste - Z0401 - Ajuste Apartada Taxa de adquirência sobre Débito Apartado - Lote 342</t>
        </is>
      </c>
      <c r="E375" s="27" t="n">
        <v>45833</v>
      </c>
      <c r="F375" s="27" t="n">
        <v>45832</v>
      </c>
      <c r="G375" t="n">
        <v>-1.12</v>
      </c>
    </row>
    <row r="376">
      <c r="A376" t="n">
        <v>36157</v>
      </c>
      <c r="B376" t="n">
        <v>122</v>
      </c>
      <c r="C376" t="inlineStr">
        <is>
          <t>Arcos</t>
        </is>
      </c>
      <c r="D376" t="inlineStr">
        <is>
          <t>Ajuste - Z0401 - Ajuste Apartada Faturamento Débito Apartado - Lote 342</t>
        </is>
      </c>
      <c r="E376" s="27" t="n">
        <v>45833</v>
      </c>
      <c r="F376" s="27" t="n">
        <v>45832</v>
      </c>
      <c r="G376" t="n">
        <v>118</v>
      </c>
    </row>
    <row r="377">
      <c r="A377" t="n">
        <v>36151</v>
      </c>
      <c r="B377" t="n">
        <v>122</v>
      </c>
      <c r="C377" t="inlineStr">
        <is>
          <t>Arcos</t>
        </is>
      </c>
      <c r="D377" t="inlineStr">
        <is>
          <t>Cartão de Débito integrado Zig</t>
        </is>
      </c>
      <c r="E377" s="27" t="n">
        <v>45833</v>
      </c>
      <c r="F377" s="27" t="n">
        <v>45832</v>
      </c>
      <c r="G377" t="n">
        <v>6465.81</v>
      </c>
    </row>
    <row r="378">
      <c r="A378" t="n">
        <v>36150</v>
      </c>
      <c r="B378" t="n">
        <v>122</v>
      </c>
      <c r="C378" t="inlineStr">
        <is>
          <t>Arcos</t>
        </is>
      </c>
      <c r="D378" t="inlineStr">
        <is>
          <t>Taxa de sistema sobre receita de Bar</t>
        </is>
      </c>
      <c r="E378" s="27" t="n">
        <v>45833</v>
      </c>
      <c r="F378" s="27" t="n">
        <v>45832</v>
      </c>
      <c r="G378" t="n">
        <v>-208.98</v>
      </c>
    </row>
    <row r="379">
      <c r="A379" t="n">
        <v>36155</v>
      </c>
      <c r="B379" t="n">
        <v>122</v>
      </c>
      <c r="C379" t="inlineStr">
        <is>
          <t>Arcos</t>
        </is>
      </c>
      <c r="D379" t="inlineStr">
        <is>
          <t>Ajuste - Z0401 - Ajuste Apartada Taxa Zig - Lote 342</t>
        </is>
      </c>
      <c r="E379" s="27" t="n">
        <v>45833</v>
      </c>
      <c r="F379" s="27" t="n">
        <v>45832</v>
      </c>
      <c r="G379" t="n">
        <v>-0.9399999999999999</v>
      </c>
    </row>
    <row r="380">
      <c r="A380" t="n">
        <v>36154</v>
      </c>
      <c r="B380" t="n">
        <v>122</v>
      </c>
      <c r="C380" t="inlineStr">
        <is>
          <t>Arcos</t>
        </is>
      </c>
      <c r="D380" t="inlineStr">
        <is>
          <t>Rebate</t>
        </is>
      </c>
      <c r="E380" s="27" t="n">
        <v>45833</v>
      </c>
      <c r="F380" s="27" t="n">
        <v>45833</v>
      </c>
      <c r="G380" t="n">
        <v>213.75</v>
      </c>
    </row>
    <row r="381">
      <c r="A381" t="n">
        <v>36153</v>
      </c>
      <c r="B381" t="n">
        <v>122</v>
      </c>
      <c r="C381" t="inlineStr">
        <is>
          <t>Arcos</t>
        </is>
      </c>
      <c r="D381" t="inlineStr">
        <is>
          <t>Transações via Pix</t>
        </is>
      </c>
      <c r="E381" s="27" t="n">
        <v>45833</v>
      </c>
      <c r="F381" s="27" t="n">
        <v>45833</v>
      </c>
      <c r="G381" t="n">
        <v>1341.52</v>
      </c>
    </row>
    <row r="382">
      <c r="A382" t="n">
        <v>36152</v>
      </c>
      <c r="B382" t="n">
        <v>122</v>
      </c>
      <c r="C382" t="inlineStr">
        <is>
          <t>Arcos</t>
        </is>
      </c>
      <c r="D382" t="inlineStr">
        <is>
          <t>Taxa Sobre Envio de SMS</t>
        </is>
      </c>
      <c r="E382" s="27" t="n">
        <v>45833</v>
      </c>
      <c r="F382" s="27" t="n">
        <v>45833</v>
      </c>
      <c r="G382" t="n">
        <v>-0.2</v>
      </c>
    </row>
    <row r="383">
      <c r="A383" t="n">
        <v>30942</v>
      </c>
      <c r="B383" t="n">
        <v>122</v>
      </c>
      <c r="C383" t="inlineStr">
        <is>
          <t>Arcos</t>
        </is>
      </c>
      <c r="D383" t="inlineStr">
        <is>
          <t>Cartão de Crédito integrado Zig</t>
        </is>
      </c>
      <c r="E383" s="27" t="n">
        <v>45833</v>
      </c>
      <c r="F383" s="27" t="n">
        <v>45802</v>
      </c>
      <c r="G383" t="n">
        <v>9543.309999999999</v>
      </c>
    </row>
    <row r="384">
      <c r="A384" t="n">
        <v>36146</v>
      </c>
      <c r="B384" t="n">
        <v>122</v>
      </c>
      <c r="C384" t="inlineStr">
        <is>
          <t>Arcos</t>
        </is>
      </c>
      <c r="D384" t="inlineStr">
        <is>
          <t>Saque</t>
        </is>
      </c>
      <c r="E384" s="27" t="n">
        <v>45832</v>
      </c>
      <c r="F384" s="27" t="n">
        <v>45832</v>
      </c>
      <c r="G384" t="n">
        <v>-257647.31</v>
      </c>
    </row>
    <row r="385">
      <c r="A385" t="n">
        <v>30850</v>
      </c>
      <c r="B385" t="n">
        <v>122</v>
      </c>
      <c r="C385" t="inlineStr">
        <is>
          <t>Arcos</t>
        </is>
      </c>
      <c r="D385" t="inlineStr">
        <is>
          <t>Cartão de Crédito integrado Zig</t>
        </is>
      </c>
      <c r="E385" s="27" t="n">
        <v>45832</v>
      </c>
      <c r="F385" s="27" t="n">
        <v>45801</v>
      </c>
      <c r="G385" t="n">
        <v>50335.83</v>
      </c>
    </row>
    <row r="386">
      <c r="A386" t="n">
        <v>36148</v>
      </c>
      <c r="B386" t="n">
        <v>122</v>
      </c>
      <c r="C386" t="inlineStr">
        <is>
          <t>Arcos</t>
        </is>
      </c>
      <c r="D386" t="inlineStr">
        <is>
          <t>Rebate</t>
        </is>
      </c>
      <c r="E386" s="27" t="n">
        <v>45832</v>
      </c>
      <c r="F386" s="27" t="n">
        <v>45832</v>
      </c>
      <c r="G386" t="n">
        <v>208.98</v>
      </c>
    </row>
    <row r="387">
      <c r="A387" t="n">
        <v>30851</v>
      </c>
      <c r="B387" t="n">
        <v>122</v>
      </c>
      <c r="C387" t="inlineStr">
        <is>
          <t>Arcos</t>
        </is>
      </c>
      <c r="D387" t="inlineStr">
        <is>
          <t>Transações via App</t>
        </is>
      </c>
      <c r="E387" s="27" t="n">
        <v>45832</v>
      </c>
      <c r="F387" s="27" t="n">
        <v>45801</v>
      </c>
      <c r="G387" t="n">
        <v>22.91</v>
      </c>
    </row>
    <row r="388">
      <c r="A388" t="n">
        <v>36147</v>
      </c>
      <c r="B388" t="n">
        <v>122</v>
      </c>
      <c r="C388" t="inlineStr">
        <is>
          <t>Arcos</t>
        </is>
      </c>
      <c r="D388" t="inlineStr">
        <is>
          <t>Transações via Pix</t>
        </is>
      </c>
      <c r="E388" s="27" t="n">
        <v>45832</v>
      </c>
      <c r="F388" s="27" t="n">
        <v>45832</v>
      </c>
      <c r="G388" t="n">
        <v>1556.61</v>
      </c>
    </row>
    <row r="389">
      <c r="A389" t="n">
        <v>36142</v>
      </c>
      <c r="B389" t="n">
        <v>122</v>
      </c>
      <c r="C389" t="inlineStr">
        <is>
          <t>Arcos</t>
        </is>
      </c>
      <c r="D389" t="inlineStr">
        <is>
          <t>Cartão de Débito integrado Zig</t>
        </is>
      </c>
      <c r="E389" s="27" t="n">
        <v>45831</v>
      </c>
      <c r="F389" s="27" t="n">
        <v>45830</v>
      </c>
      <c r="G389" t="n">
        <v>3586.55</v>
      </c>
    </row>
    <row r="390">
      <c r="A390" t="n">
        <v>36141</v>
      </c>
      <c r="B390" t="n">
        <v>122</v>
      </c>
      <c r="C390" t="inlineStr">
        <is>
          <t>Arcos</t>
        </is>
      </c>
      <c r="D390" t="inlineStr">
        <is>
          <t>Taxa de sistema sobre receita de Bar</t>
        </is>
      </c>
      <c r="E390" s="27" t="n">
        <v>45831</v>
      </c>
      <c r="F390" s="27" t="n">
        <v>45830</v>
      </c>
      <c r="G390" t="n">
        <v>-108.54</v>
      </c>
    </row>
    <row r="391">
      <c r="A391" t="n">
        <v>33390</v>
      </c>
      <c r="B391" t="n">
        <v>122</v>
      </c>
      <c r="C391" t="inlineStr">
        <is>
          <t>Arcos</t>
        </is>
      </c>
      <c r="D391" t="inlineStr">
        <is>
          <t>Cartão de Crédito integrado Zig</t>
        </is>
      </c>
      <c r="E391" s="27" t="n">
        <v>45831</v>
      </c>
      <c r="F391" s="27" t="n">
        <v>45800</v>
      </c>
      <c r="G391" t="n">
        <v>39619.55</v>
      </c>
    </row>
    <row r="392">
      <c r="A392" t="n">
        <v>36139</v>
      </c>
      <c r="B392" t="n">
        <v>122</v>
      </c>
      <c r="C392" t="inlineStr">
        <is>
          <t>Arcos</t>
        </is>
      </c>
      <c r="D392" t="inlineStr">
        <is>
          <t>Transações via Pix</t>
        </is>
      </c>
      <c r="E392" s="27" t="n">
        <v>45830</v>
      </c>
      <c r="F392" s="27" t="n">
        <v>45830</v>
      </c>
      <c r="G392" t="n">
        <v>784.45</v>
      </c>
    </row>
    <row r="393">
      <c r="A393" t="n">
        <v>36140</v>
      </c>
      <c r="B393" t="n">
        <v>122</v>
      </c>
      <c r="C393" t="inlineStr">
        <is>
          <t>Arcos</t>
        </is>
      </c>
      <c r="D393" t="inlineStr">
        <is>
          <t>Rebate</t>
        </is>
      </c>
      <c r="E393" s="27" t="n">
        <v>45830</v>
      </c>
      <c r="F393" s="27" t="n">
        <v>45830</v>
      </c>
      <c r="G393" t="n">
        <v>108.54</v>
      </c>
    </row>
    <row r="394">
      <c r="A394" t="n">
        <v>36138</v>
      </c>
      <c r="B394" t="n">
        <v>122</v>
      </c>
      <c r="C394" t="inlineStr">
        <is>
          <t>Arcos</t>
        </is>
      </c>
      <c r="D394" t="inlineStr">
        <is>
          <t>Taxa sobre recarga expirada</t>
        </is>
      </c>
      <c r="E394" s="27" t="n">
        <v>45830</v>
      </c>
      <c r="F394" s="27" t="n">
        <v>45830</v>
      </c>
      <c r="G394" t="n">
        <v>-4.1</v>
      </c>
    </row>
    <row r="395">
      <c r="A395" t="n">
        <v>36137</v>
      </c>
      <c r="B395" t="n">
        <v>122</v>
      </c>
      <c r="C395" t="inlineStr">
        <is>
          <t>Arcos</t>
        </is>
      </c>
      <c r="D395" t="inlineStr">
        <is>
          <t>Cartão de Débito integrado Zig</t>
        </is>
      </c>
      <c r="E395" s="27" t="n">
        <v>45830</v>
      </c>
      <c r="F395" s="27" t="n">
        <v>45829</v>
      </c>
      <c r="G395" t="n">
        <v>19516.97</v>
      </c>
    </row>
    <row r="396">
      <c r="A396" t="n">
        <v>36136</v>
      </c>
      <c r="B396" t="n">
        <v>122</v>
      </c>
      <c r="C396" t="inlineStr">
        <is>
          <t>Arcos</t>
        </is>
      </c>
      <c r="D396" t="inlineStr">
        <is>
          <t>Taxa sobre receita de bilheteria</t>
        </is>
      </c>
      <c r="E396" s="27" t="n">
        <v>45830</v>
      </c>
      <c r="F396" s="27" t="n">
        <v>45829</v>
      </c>
      <c r="G396" t="n">
        <v>-19.52</v>
      </c>
    </row>
    <row r="397">
      <c r="A397" t="n">
        <v>36135</v>
      </c>
      <c r="B397" t="n">
        <v>122</v>
      </c>
      <c r="C397" t="inlineStr">
        <is>
          <t>Arcos</t>
        </is>
      </c>
      <c r="D397" t="inlineStr">
        <is>
          <t>Taxa de sistema sobre receita de Bar</t>
        </is>
      </c>
      <c r="E397" s="27" t="n">
        <v>45830</v>
      </c>
      <c r="F397" s="27" t="n">
        <v>45829</v>
      </c>
      <c r="G397" t="n">
        <v>-608.84</v>
      </c>
    </row>
    <row r="398">
      <c r="A398" t="n">
        <v>30271</v>
      </c>
      <c r="B398" t="n">
        <v>122</v>
      </c>
      <c r="C398" t="inlineStr">
        <is>
          <t>Arcos</t>
        </is>
      </c>
      <c r="D398" t="inlineStr">
        <is>
          <t>Cartão de Crédito integrado Zig</t>
        </is>
      </c>
      <c r="E398" s="27" t="n">
        <v>45830</v>
      </c>
      <c r="F398" s="27" t="n">
        <v>45799</v>
      </c>
      <c r="G398" t="n">
        <v>20223.36</v>
      </c>
    </row>
    <row r="399">
      <c r="A399" t="n">
        <v>36133</v>
      </c>
      <c r="B399" t="n">
        <v>122</v>
      </c>
      <c r="C399" t="inlineStr">
        <is>
          <t>Arcos</t>
        </is>
      </c>
      <c r="D399" t="inlineStr">
        <is>
          <t>Rebate</t>
        </is>
      </c>
      <c r="E399" s="27" t="n">
        <v>45829</v>
      </c>
      <c r="F399" s="27" t="n">
        <v>45829</v>
      </c>
      <c r="G399" t="n">
        <v>628.36</v>
      </c>
    </row>
    <row r="400">
      <c r="A400" t="n">
        <v>36132</v>
      </c>
      <c r="B400" t="n">
        <v>122</v>
      </c>
      <c r="C400" t="inlineStr">
        <is>
          <t>Arcos</t>
        </is>
      </c>
      <c r="D400" t="inlineStr">
        <is>
          <t>Transações via Pix</t>
        </is>
      </c>
      <c r="E400" s="27" t="n">
        <v>45829</v>
      </c>
      <c r="F400" s="27" t="n">
        <v>45829</v>
      </c>
      <c r="G400" t="n">
        <v>5602.44</v>
      </c>
    </row>
    <row r="401">
      <c r="A401" t="n">
        <v>36131</v>
      </c>
      <c r="B401" t="n">
        <v>122</v>
      </c>
      <c r="C401" t="inlineStr">
        <is>
          <t>Arcos</t>
        </is>
      </c>
      <c r="D401" t="inlineStr">
        <is>
          <t>Cartão de Débito integrado Zig</t>
        </is>
      </c>
      <c r="E401" s="27" t="n">
        <v>45829</v>
      </c>
      <c r="F401" s="27" t="n">
        <v>45828</v>
      </c>
      <c r="G401" t="n">
        <v>16205.86</v>
      </c>
    </row>
    <row r="402">
      <c r="A402" t="n">
        <v>36130</v>
      </c>
      <c r="B402" t="n">
        <v>122</v>
      </c>
      <c r="C402" t="inlineStr">
        <is>
          <t>Arcos</t>
        </is>
      </c>
      <c r="D402" t="inlineStr">
        <is>
          <t>Taxa sobre receita de bilheteria</t>
        </is>
      </c>
      <c r="E402" s="27" t="n">
        <v>45829</v>
      </c>
      <c r="F402" s="27" t="n">
        <v>45828</v>
      </c>
      <c r="G402" t="n">
        <v>-23.04</v>
      </c>
    </row>
    <row r="403">
      <c r="A403" t="n">
        <v>36129</v>
      </c>
      <c r="B403" t="n">
        <v>122</v>
      </c>
      <c r="C403" t="inlineStr">
        <is>
          <t>Arcos</t>
        </is>
      </c>
      <c r="D403" t="inlineStr">
        <is>
          <t>Taxa de sistema sobre receita de Bar</t>
        </is>
      </c>
      <c r="E403" s="27" t="n">
        <v>45829</v>
      </c>
      <c r="F403" s="27" t="n">
        <v>45828</v>
      </c>
      <c r="G403" t="n">
        <v>-560.1</v>
      </c>
    </row>
    <row r="404">
      <c r="A404" t="n">
        <v>33375</v>
      </c>
      <c r="B404" t="n">
        <v>122</v>
      </c>
      <c r="C404" t="inlineStr">
        <is>
          <t>Arcos</t>
        </is>
      </c>
      <c r="D404" t="inlineStr">
        <is>
          <t>Cartão de Crédito integrado Zig</t>
        </is>
      </c>
      <c r="E404" s="27" t="n">
        <v>45829</v>
      </c>
      <c r="F404" s="27" t="n">
        <v>45798</v>
      </c>
      <c r="G404" t="n">
        <v>15756.89</v>
      </c>
    </row>
    <row r="405">
      <c r="A405" t="n">
        <v>33370</v>
      </c>
      <c r="B405" t="n">
        <v>122</v>
      </c>
      <c r="C405" t="inlineStr">
        <is>
          <t>Arcos</t>
        </is>
      </c>
      <c r="D405" t="inlineStr">
        <is>
          <t>Cartão de Crédito integrado Zig</t>
        </is>
      </c>
      <c r="E405" s="27" t="n">
        <v>45828</v>
      </c>
      <c r="F405" s="27" t="n">
        <v>45797</v>
      </c>
      <c r="G405" t="n">
        <v>17164.14</v>
      </c>
    </row>
    <row r="406">
      <c r="A406" t="n">
        <v>33369</v>
      </c>
      <c r="B406" t="n">
        <v>122</v>
      </c>
      <c r="C406" t="inlineStr">
        <is>
          <t>Arcos</t>
        </is>
      </c>
      <c r="D406" t="inlineStr">
        <is>
          <t>Venda Avulsa Crédito</t>
        </is>
      </c>
      <c r="E406" s="27" t="n">
        <v>45828</v>
      </c>
      <c r="F406" s="27" t="n">
        <v>45797</v>
      </c>
      <c r="G406" t="n">
        <v>6209.03</v>
      </c>
    </row>
    <row r="407">
      <c r="A407" t="n">
        <v>36127</v>
      </c>
      <c r="B407" t="n">
        <v>122</v>
      </c>
      <c r="C407" t="inlineStr">
        <is>
          <t>Arcos</t>
        </is>
      </c>
      <c r="D407" t="inlineStr">
        <is>
          <t>Rebate</t>
        </is>
      </c>
      <c r="E407" s="27" t="n">
        <v>45828</v>
      </c>
      <c r="F407" s="27" t="n">
        <v>45828</v>
      </c>
      <c r="G407" t="n">
        <v>583.14</v>
      </c>
    </row>
    <row r="408">
      <c r="A408" t="n">
        <v>36126</v>
      </c>
      <c r="B408" t="n">
        <v>122</v>
      </c>
      <c r="C408" t="inlineStr">
        <is>
          <t>Arcos</t>
        </is>
      </c>
      <c r="D408" t="inlineStr">
        <is>
          <t>Transações via Pix</t>
        </is>
      </c>
      <c r="E408" s="27" t="n">
        <v>45828</v>
      </c>
      <c r="F408" s="27" t="n">
        <v>45828</v>
      </c>
      <c r="G408" t="n">
        <v>3051.73</v>
      </c>
    </row>
    <row r="409">
      <c r="A409" t="n">
        <v>36125</v>
      </c>
      <c r="B409" t="n">
        <v>122</v>
      </c>
      <c r="C409" t="inlineStr">
        <is>
          <t>Arcos</t>
        </is>
      </c>
      <c r="D409" t="inlineStr">
        <is>
          <t>Cartão de Débito integrado Zig</t>
        </is>
      </c>
      <c r="E409" s="27" t="n">
        <v>45828</v>
      </c>
      <c r="F409" s="27" t="n">
        <v>45827</v>
      </c>
      <c r="G409" t="n">
        <v>13221.3</v>
      </c>
    </row>
    <row r="410">
      <c r="A410" t="n">
        <v>36124</v>
      </c>
      <c r="B410" t="n">
        <v>122</v>
      </c>
      <c r="C410" t="inlineStr">
        <is>
          <t>Arcos</t>
        </is>
      </c>
      <c r="D410" t="inlineStr">
        <is>
          <t>Taxa de sistema sobre receita de Bar</t>
        </is>
      </c>
      <c r="E410" s="27" t="n">
        <v>45828</v>
      </c>
      <c r="F410" s="27" t="n">
        <v>45827</v>
      </c>
      <c r="G410" t="n">
        <v>-423.54</v>
      </c>
    </row>
    <row r="411">
      <c r="A411" t="n">
        <v>36118</v>
      </c>
      <c r="B411" t="n">
        <v>122</v>
      </c>
      <c r="C411" t="inlineStr">
        <is>
          <t>Arcos</t>
        </is>
      </c>
      <c r="D411" t="inlineStr">
        <is>
          <t>Taxa de sistema sobre receita de Bar</t>
        </is>
      </c>
      <c r="E411" s="27" t="n">
        <v>45827</v>
      </c>
      <c r="F411" s="27" t="n">
        <v>45826</v>
      </c>
      <c r="G411" t="n">
        <v>-311.9</v>
      </c>
    </row>
    <row r="412">
      <c r="A412" t="n">
        <v>36119</v>
      </c>
      <c r="B412" t="n">
        <v>122</v>
      </c>
      <c r="C412" t="inlineStr">
        <is>
          <t>Arcos</t>
        </is>
      </c>
      <c r="D412" t="inlineStr">
        <is>
          <t>Cartão de Débito integrado Zig</t>
        </is>
      </c>
      <c r="E412" s="27" t="n">
        <v>45827</v>
      </c>
      <c r="F412" s="27" t="n">
        <v>45826</v>
      </c>
      <c r="G412" t="n">
        <v>9894.559999999999</v>
      </c>
    </row>
    <row r="413">
      <c r="A413" t="n">
        <v>36120</v>
      </c>
      <c r="B413" t="n">
        <v>122</v>
      </c>
      <c r="C413" t="inlineStr">
        <is>
          <t>Arcos</t>
        </is>
      </c>
      <c r="D413" t="inlineStr">
        <is>
          <t>Transações via Pix</t>
        </is>
      </c>
      <c r="E413" s="27" t="n">
        <v>45827</v>
      </c>
      <c r="F413" s="27" t="n">
        <v>45827</v>
      </c>
      <c r="G413" t="n">
        <v>4368.59</v>
      </c>
    </row>
    <row r="414">
      <c r="A414" t="n">
        <v>36121</v>
      </c>
      <c r="B414" t="n">
        <v>122</v>
      </c>
      <c r="C414" t="inlineStr">
        <is>
          <t>Arcos</t>
        </is>
      </c>
      <c r="D414" t="inlineStr">
        <is>
          <t>Rebate</t>
        </is>
      </c>
      <c r="E414" s="27" t="n">
        <v>45827</v>
      </c>
      <c r="F414" s="27" t="n">
        <v>45827</v>
      </c>
      <c r="G414" t="n">
        <v>423.54</v>
      </c>
    </row>
    <row r="415">
      <c r="A415" t="n">
        <v>36114</v>
      </c>
      <c r="B415" t="n">
        <v>122</v>
      </c>
      <c r="C415" t="inlineStr">
        <is>
          <t>Arcos</t>
        </is>
      </c>
      <c r="D415" t="inlineStr">
        <is>
          <t>Taxa de sistema sobre receita de Bar</t>
        </is>
      </c>
      <c r="E415" s="27" t="n">
        <v>45826</v>
      </c>
      <c r="F415" s="27" t="n">
        <v>45825</v>
      </c>
      <c r="G415" t="n">
        <v>-183.14</v>
      </c>
    </row>
    <row r="416">
      <c r="A416" t="n">
        <v>36115</v>
      </c>
      <c r="B416" t="n">
        <v>122</v>
      </c>
      <c r="C416" t="inlineStr">
        <is>
          <t>Arcos</t>
        </is>
      </c>
      <c r="D416" t="inlineStr">
        <is>
          <t>Cartão de Débito integrado Zig</t>
        </is>
      </c>
      <c r="E416" s="27" t="n">
        <v>45826</v>
      </c>
      <c r="F416" s="27" t="n">
        <v>45825</v>
      </c>
      <c r="G416" t="n">
        <v>5307.1</v>
      </c>
    </row>
    <row r="417">
      <c r="A417" t="n">
        <v>36116</v>
      </c>
      <c r="B417" t="n">
        <v>122</v>
      </c>
      <c r="C417" t="inlineStr">
        <is>
          <t>Arcos</t>
        </is>
      </c>
      <c r="D417" t="inlineStr">
        <is>
          <t>Transações via Pix</t>
        </is>
      </c>
      <c r="E417" s="27" t="n">
        <v>45826</v>
      </c>
      <c r="F417" s="27" t="n">
        <v>45826</v>
      </c>
      <c r="G417" t="n">
        <v>2958.28</v>
      </c>
    </row>
    <row r="418">
      <c r="A418" t="n">
        <v>36117</v>
      </c>
      <c r="B418" t="n">
        <v>122</v>
      </c>
      <c r="C418" t="inlineStr">
        <is>
          <t>Arcos</t>
        </is>
      </c>
      <c r="D418" t="inlineStr">
        <is>
          <t>Rebate</t>
        </is>
      </c>
      <c r="E418" s="27" t="n">
        <v>45826</v>
      </c>
      <c r="F418" s="27" t="n">
        <v>45826</v>
      </c>
      <c r="G418" t="n">
        <v>311.9</v>
      </c>
    </row>
    <row r="419">
      <c r="A419" t="n">
        <v>33360</v>
      </c>
      <c r="B419" t="n">
        <v>122</v>
      </c>
      <c r="C419" t="inlineStr">
        <is>
          <t>Arcos</t>
        </is>
      </c>
      <c r="D419" t="inlineStr">
        <is>
          <t>Cartão de Crédito integrado Zig</t>
        </is>
      </c>
      <c r="E419" s="27" t="n">
        <v>45826</v>
      </c>
      <c r="F419" s="27" t="n">
        <v>45795</v>
      </c>
      <c r="G419" t="n">
        <v>13791.75</v>
      </c>
    </row>
    <row r="420">
      <c r="A420" t="n">
        <v>33356</v>
      </c>
      <c r="B420" t="n">
        <v>122</v>
      </c>
      <c r="C420" t="inlineStr">
        <is>
          <t>Arcos</t>
        </is>
      </c>
      <c r="D420" t="inlineStr">
        <is>
          <t>Cartão de Crédito integrado Zig</t>
        </is>
      </c>
      <c r="E420" s="27" t="n">
        <v>45825</v>
      </c>
      <c r="F420" s="27" t="n">
        <v>45794</v>
      </c>
      <c r="G420" t="n">
        <v>58075.03</v>
      </c>
    </row>
    <row r="421">
      <c r="A421" t="n">
        <v>33357</v>
      </c>
      <c r="B421" t="n">
        <v>122</v>
      </c>
      <c r="C421" t="inlineStr">
        <is>
          <t>Arcos</t>
        </is>
      </c>
      <c r="D421" t="inlineStr">
        <is>
          <t>Transações via App</t>
        </is>
      </c>
      <c r="E421" s="27" t="n">
        <v>45825</v>
      </c>
      <c r="F421" s="27" t="n">
        <v>45794</v>
      </c>
      <c r="G421" t="n">
        <v>42.46</v>
      </c>
    </row>
    <row r="422">
      <c r="A422" t="n">
        <v>36112</v>
      </c>
      <c r="B422" t="n">
        <v>122</v>
      </c>
      <c r="C422" t="inlineStr">
        <is>
          <t>Arcos</t>
        </is>
      </c>
      <c r="D422" t="inlineStr">
        <is>
          <t>Rebate</t>
        </is>
      </c>
      <c r="E422" s="27" t="n">
        <v>45825</v>
      </c>
      <c r="F422" s="27" t="n">
        <v>45825</v>
      </c>
      <c r="G422" t="n">
        <v>183.14</v>
      </c>
    </row>
    <row r="423">
      <c r="A423" t="n">
        <v>36111</v>
      </c>
      <c r="B423" t="n">
        <v>122</v>
      </c>
      <c r="C423" t="inlineStr">
        <is>
          <t>Arcos</t>
        </is>
      </c>
      <c r="D423" t="inlineStr">
        <is>
          <t>Transações via Pix</t>
        </is>
      </c>
      <c r="E423" s="27" t="n">
        <v>45825</v>
      </c>
      <c r="F423" s="27" t="n">
        <v>45825</v>
      </c>
      <c r="G423" t="n">
        <v>2271.37</v>
      </c>
    </row>
    <row r="424">
      <c r="A424" t="n">
        <v>33353</v>
      </c>
      <c r="B424" t="n">
        <v>122</v>
      </c>
      <c r="C424" t="inlineStr">
        <is>
          <t>Arcos</t>
        </is>
      </c>
      <c r="D424" t="inlineStr">
        <is>
          <t>Cartão de Crédito integrado Zig</t>
        </is>
      </c>
      <c r="E424" s="27" t="n">
        <v>45824</v>
      </c>
      <c r="F424" s="27" t="n">
        <v>45793</v>
      </c>
      <c r="G424" t="n">
        <v>45294.14</v>
      </c>
    </row>
    <row r="425">
      <c r="A425" t="n">
        <v>33354</v>
      </c>
      <c r="B425" t="n">
        <v>122</v>
      </c>
      <c r="C425" t="inlineStr">
        <is>
          <t>Arcos</t>
        </is>
      </c>
      <c r="D425" t="inlineStr">
        <is>
          <t>Transações via App</t>
        </is>
      </c>
      <c r="E425" s="27" t="n">
        <v>45824</v>
      </c>
      <c r="F425" s="27" t="n">
        <v>45793</v>
      </c>
      <c r="G425" t="n">
        <v>2.89</v>
      </c>
    </row>
    <row r="426">
      <c r="A426" t="n">
        <v>36108</v>
      </c>
      <c r="B426" t="n">
        <v>122</v>
      </c>
      <c r="C426" t="inlineStr">
        <is>
          <t>Arcos</t>
        </is>
      </c>
      <c r="D426" t="inlineStr">
        <is>
          <t>Saque</t>
        </is>
      </c>
      <c r="E426" s="27" t="n">
        <v>45824</v>
      </c>
      <c r="F426" s="27" t="n">
        <v>45824</v>
      </c>
      <c r="G426" t="n">
        <v>-239242.82</v>
      </c>
    </row>
    <row r="427">
      <c r="A427" t="n">
        <v>36105</v>
      </c>
      <c r="B427" t="n">
        <v>122</v>
      </c>
      <c r="C427" t="inlineStr">
        <is>
          <t>Arcos</t>
        </is>
      </c>
      <c r="D427" t="inlineStr">
        <is>
          <t>Cartão de Débito integrado Zig</t>
        </is>
      </c>
      <c r="E427" s="27" t="n">
        <v>45824</v>
      </c>
      <c r="F427" s="27" t="n">
        <v>45823</v>
      </c>
      <c r="G427" t="n">
        <v>5433.31</v>
      </c>
    </row>
    <row r="428">
      <c r="A428" t="n">
        <v>36104</v>
      </c>
      <c r="B428" t="n">
        <v>122</v>
      </c>
      <c r="C428" t="inlineStr">
        <is>
          <t>Arcos</t>
        </is>
      </c>
      <c r="D428" t="inlineStr">
        <is>
          <t>Taxa de sistema sobre receita de Bar</t>
        </is>
      </c>
      <c r="E428" s="27" t="n">
        <v>45824</v>
      </c>
      <c r="F428" s="27" t="n">
        <v>45823</v>
      </c>
      <c r="G428" t="n">
        <v>-158.95</v>
      </c>
    </row>
    <row r="429">
      <c r="A429" t="n">
        <v>33345</v>
      </c>
      <c r="B429" t="n">
        <v>122</v>
      </c>
      <c r="C429" t="inlineStr">
        <is>
          <t>Arcos</t>
        </is>
      </c>
      <c r="D429" t="inlineStr">
        <is>
          <t>Cartão de Crédito integrado Zig</t>
        </is>
      </c>
      <c r="E429" s="27" t="n">
        <v>45823</v>
      </c>
      <c r="F429" s="27" t="n">
        <v>45792</v>
      </c>
      <c r="G429" t="n">
        <v>14960.98</v>
      </c>
    </row>
    <row r="430">
      <c r="A430" t="n">
        <v>36103</v>
      </c>
      <c r="B430" t="n">
        <v>122</v>
      </c>
      <c r="C430" t="inlineStr">
        <is>
          <t>Arcos</t>
        </is>
      </c>
      <c r="D430" t="inlineStr">
        <is>
          <t>Rebate</t>
        </is>
      </c>
      <c r="E430" s="27" t="n">
        <v>45823</v>
      </c>
      <c r="F430" s="27" t="n">
        <v>45823</v>
      </c>
      <c r="G430" t="n">
        <v>158.95</v>
      </c>
    </row>
    <row r="431">
      <c r="A431" t="n">
        <v>36102</v>
      </c>
      <c r="B431" t="n">
        <v>122</v>
      </c>
      <c r="C431" t="inlineStr">
        <is>
          <t>Arcos</t>
        </is>
      </c>
      <c r="D431" t="inlineStr">
        <is>
          <t>Transações via Pix</t>
        </is>
      </c>
      <c r="E431" s="27" t="n">
        <v>45823</v>
      </c>
      <c r="F431" s="27" t="n">
        <v>45823</v>
      </c>
      <c r="G431" t="n">
        <v>1567.06</v>
      </c>
    </row>
    <row r="432">
      <c r="A432" t="n">
        <v>36101</v>
      </c>
      <c r="B432" t="n">
        <v>122</v>
      </c>
      <c r="C432" t="inlineStr">
        <is>
          <t>Arcos</t>
        </is>
      </c>
      <c r="D432" t="inlineStr">
        <is>
          <t>Cartão de Débito integrado Zig</t>
        </is>
      </c>
      <c r="E432" s="27" t="n">
        <v>45823</v>
      </c>
      <c r="F432" s="27" t="n">
        <v>45822</v>
      </c>
      <c r="G432" t="n">
        <v>24258.01</v>
      </c>
    </row>
    <row r="433">
      <c r="A433" t="n">
        <v>36100</v>
      </c>
      <c r="B433" t="n">
        <v>122</v>
      </c>
      <c r="C433" t="inlineStr">
        <is>
          <t>Arcos</t>
        </is>
      </c>
      <c r="D433" t="inlineStr">
        <is>
          <t>Taxa sobre receita de bilheteria</t>
        </is>
      </c>
      <c r="E433" s="27" t="n">
        <v>45823</v>
      </c>
      <c r="F433" s="27" t="n">
        <v>45822</v>
      </c>
      <c r="G433" t="n">
        <v>-14.08</v>
      </c>
    </row>
    <row r="434">
      <c r="A434" t="n">
        <v>36099</v>
      </c>
      <c r="B434" t="n">
        <v>122</v>
      </c>
      <c r="C434" t="inlineStr">
        <is>
          <t>Arcos</t>
        </is>
      </c>
      <c r="D434" t="inlineStr">
        <is>
          <t>Taxa de sistema sobre receita de Bar</t>
        </is>
      </c>
      <c r="E434" s="27" t="n">
        <v>45823</v>
      </c>
      <c r="F434" s="27" t="n">
        <v>45822</v>
      </c>
      <c r="G434" t="n">
        <v>-700.92</v>
      </c>
    </row>
    <row r="435">
      <c r="A435" t="n">
        <v>36093</v>
      </c>
      <c r="B435" t="n">
        <v>122</v>
      </c>
      <c r="C435" t="inlineStr">
        <is>
          <t>Arcos</t>
        </is>
      </c>
      <c r="D435" t="inlineStr">
        <is>
          <t>Taxa de sistema sobre receita de Bar</t>
        </is>
      </c>
      <c r="E435" s="27" t="n">
        <v>45822</v>
      </c>
      <c r="F435" s="27" t="n">
        <v>45821</v>
      </c>
      <c r="G435" t="n">
        <v>-554.87</v>
      </c>
    </row>
    <row r="436">
      <c r="A436" t="n">
        <v>36094</v>
      </c>
      <c r="B436" t="n">
        <v>122</v>
      </c>
      <c r="C436" t="inlineStr">
        <is>
          <t>Arcos</t>
        </is>
      </c>
      <c r="D436" t="inlineStr">
        <is>
          <t>Taxa sobre receita de bilheteria</t>
        </is>
      </c>
      <c r="E436" s="27" t="n">
        <v>45822</v>
      </c>
      <c r="F436" s="27" t="n">
        <v>45821</v>
      </c>
      <c r="G436" t="n">
        <v>-17.44</v>
      </c>
    </row>
    <row r="437">
      <c r="A437" t="n">
        <v>36095</v>
      </c>
      <c r="B437" t="n">
        <v>122</v>
      </c>
      <c r="C437" t="inlineStr">
        <is>
          <t>Arcos</t>
        </is>
      </c>
      <c r="D437" t="inlineStr">
        <is>
          <t>Cartão de Débito integrado Zig</t>
        </is>
      </c>
      <c r="E437" s="27" t="n">
        <v>45822</v>
      </c>
      <c r="F437" s="27" t="n">
        <v>45821</v>
      </c>
      <c r="G437" t="n">
        <v>19991.37</v>
      </c>
    </row>
    <row r="438">
      <c r="A438" t="n">
        <v>36096</v>
      </c>
      <c r="B438" t="n">
        <v>122</v>
      </c>
      <c r="C438" t="inlineStr">
        <is>
          <t>Arcos</t>
        </is>
      </c>
      <c r="D438" t="inlineStr">
        <is>
          <t>Transações via Pix</t>
        </is>
      </c>
      <c r="E438" s="27" t="n">
        <v>45822</v>
      </c>
      <c r="F438" s="27" t="n">
        <v>45822</v>
      </c>
      <c r="G438" t="n">
        <v>4000.48</v>
      </c>
    </row>
    <row r="439">
      <c r="A439" t="n">
        <v>36097</v>
      </c>
      <c r="B439" t="n">
        <v>122</v>
      </c>
      <c r="C439" t="inlineStr">
        <is>
          <t>Arcos</t>
        </is>
      </c>
      <c r="D439" t="inlineStr">
        <is>
          <t>Rebate</t>
        </is>
      </c>
      <c r="E439" s="27" t="n">
        <v>45822</v>
      </c>
      <c r="F439" s="27" t="n">
        <v>45822</v>
      </c>
      <c r="G439" t="n">
        <v>715</v>
      </c>
    </row>
    <row r="440">
      <c r="A440" t="n">
        <v>33339</v>
      </c>
      <c r="B440" t="n">
        <v>122</v>
      </c>
      <c r="C440" t="inlineStr">
        <is>
          <t>Arcos</t>
        </is>
      </c>
      <c r="D440" t="inlineStr">
        <is>
          <t>Cartão de Crédito integrado Zig</t>
        </is>
      </c>
      <c r="E440" s="27" t="n">
        <v>45822</v>
      </c>
      <c r="F440" s="27" t="n">
        <v>45791</v>
      </c>
      <c r="G440" t="n">
        <v>12595.17</v>
      </c>
    </row>
    <row r="441">
      <c r="A441" t="n">
        <v>36090</v>
      </c>
      <c r="B441" t="n">
        <v>122</v>
      </c>
      <c r="C441" t="inlineStr">
        <is>
          <t>Arcos</t>
        </is>
      </c>
      <c r="D441" t="inlineStr">
        <is>
          <t>Transações via Pix</t>
        </is>
      </c>
      <c r="E441" s="27" t="n">
        <v>45821</v>
      </c>
      <c r="F441" s="27" t="n">
        <v>45821</v>
      </c>
      <c r="G441" t="n">
        <v>4270.01</v>
      </c>
    </row>
    <row r="442">
      <c r="A442" t="n">
        <v>36091</v>
      </c>
      <c r="B442" t="n">
        <v>122</v>
      </c>
      <c r="C442" t="inlineStr">
        <is>
          <t>Arcos</t>
        </is>
      </c>
      <c r="D442" t="inlineStr">
        <is>
          <t>Rebate</t>
        </is>
      </c>
      <c r="E442" s="27" t="n">
        <v>45821</v>
      </c>
      <c r="F442" s="27" t="n">
        <v>45821</v>
      </c>
      <c r="G442" t="n">
        <v>572.3099999999999</v>
      </c>
    </row>
    <row r="443">
      <c r="A443" t="n">
        <v>36089</v>
      </c>
      <c r="B443" t="n">
        <v>122</v>
      </c>
      <c r="C443" t="inlineStr">
        <is>
          <t>Arcos</t>
        </is>
      </c>
      <c r="D443" t="inlineStr">
        <is>
          <t>Cartão de Débito integrado Zig</t>
        </is>
      </c>
      <c r="E443" s="27" t="n">
        <v>45821</v>
      </c>
      <c r="F443" s="27" t="n">
        <v>45820</v>
      </c>
      <c r="G443" t="n">
        <v>13138.99</v>
      </c>
    </row>
    <row r="444">
      <c r="A444" t="n">
        <v>36088</v>
      </c>
      <c r="B444" t="n">
        <v>122</v>
      </c>
      <c r="C444" t="inlineStr">
        <is>
          <t>Arcos</t>
        </is>
      </c>
      <c r="D444" t="inlineStr">
        <is>
          <t>Taxa de sistema sobre receita de Bar</t>
        </is>
      </c>
      <c r="E444" s="27" t="n">
        <v>45821</v>
      </c>
      <c r="F444" s="27" t="n">
        <v>45820</v>
      </c>
      <c r="G444" t="n">
        <v>-352.99</v>
      </c>
    </row>
    <row r="445">
      <c r="A445" t="n">
        <v>33334</v>
      </c>
      <c r="B445" t="n">
        <v>122</v>
      </c>
      <c r="C445" t="inlineStr">
        <is>
          <t>Arcos</t>
        </is>
      </c>
      <c r="D445" t="inlineStr">
        <is>
          <t>Cartão de Crédito integrado Zig</t>
        </is>
      </c>
      <c r="E445" s="27" t="n">
        <v>45821</v>
      </c>
      <c r="F445" s="27" t="n">
        <v>45790</v>
      </c>
      <c r="G445" t="n">
        <v>14152.19</v>
      </c>
    </row>
    <row r="446">
      <c r="A446" t="n">
        <v>36084</v>
      </c>
      <c r="B446" t="n">
        <v>122</v>
      </c>
      <c r="C446" t="inlineStr">
        <is>
          <t>Arcos</t>
        </is>
      </c>
      <c r="D446" t="inlineStr">
        <is>
          <t>Ajuste - Z0401 - Ajuste Apartada Faturamento Débito Apartado - Lote 330</t>
        </is>
      </c>
      <c r="E446" s="27" t="n">
        <v>45820</v>
      </c>
      <c r="F446" s="27" t="n">
        <v>45819</v>
      </c>
      <c r="G446" t="n">
        <v>92</v>
      </c>
    </row>
    <row r="447">
      <c r="A447" t="n">
        <v>36086</v>
      </c>
      <c r="B447" t="n">
        <v>122</v>
      </c>
      <c r="C447" t="inlineStr">
        <is>
          <t>Arcos</t>
        </is>
      </c>
      <c r="D447" t="inlineStr">
        <is>
          <t>Ajuste - Z0401 - Ajuste Apartada Taxa de adquirência sobre Crédito Apartado - Lote 330</t>
        </is>
      </c>
      <c r="E447" s="27" t="n">
        <v>45820</v>
      </c>
      <c r="F447" s="27" t="n">
        <v>45819</v>
      </c>
      <c r="G447" t="n">
        <v>-0.97</v>
      </c>
    </row>
    <row r="448">
      <c r="A448" t="n">
        <v>36078</v>
      </c>
      <c r="B448" t="n">
        <v>122</v>
      </c>
      <c r="C448" t="inlineStr">
        <is>
          <t>Arcos</t>
        </is>
      </c>
      <c r="D448" t="inlineStr">
        <is>
          <t>Taxa de sistema sobre receita de Bar</t>
        </is>
      </c>
      <c r="E448" s="27" t="n">
        <v>45820</v>
      </c>
      <c r="F448" s="27" t="n">
        <v>45819</v>
      </c>
      <c r="G448" t="n">
        <v>-293.1</v>
      </c>
    </row>
    <row r="449">
      <c r="A449" t="n">
        <v>36079</v>
      </c>
      <c r="B449" t="n">
        <v>122</v>
      </c>
      <c r="C449" t="inlineStr">
        <is>
          <t>Arcos</t>
        </is>
      </c>
      <c r="D449" t="inlineStr">
        <is>
          <t>Cartão de Débito integrado Zig</t>
        </is>
      </c>
      <c r="E449" s="27" t="n">
        <v>45820</v>
      </c>
      <c r="F449" s="27" t="n">
        <v>45819</v>
      </c>
      <c r="G449" t="n">
        <v>3793.75</v>
      </c>
    </row>
    <row r="450">
      <c r="A450" t="n">
        <v>36080</v>
      </c>
      <c r="B450" t="n">
        <v>122</v>
      </c>
      <c r="C450" t="inlineStr">
        <is>
          <t>Arcos</t>
        </is>
      </c>
      <c r="D450" t="inlineStr">
        <is>
          <t>Transações via Pix</t>
        </is>
      </c>
      <c r="E450" s="27" t="n">
        <v>45820</v>
      </c>
      <c r="F450" s="27" t="n">
        <v>45820</v>
      </c>
      <c r="G450" t="n">
        <v>4273.79</v>
      </c>
    </row>
    <row r="451">
      <c r="A451" t="n">
        <v>36081</v>
      </c>
      <c r="B451" t="n">
        <v>122</v>
      </c>
      <c r="C451" t="inlineStr">
        <is>
          <t>Arcos</t>
        </is>
      </c>
      <c r="D451" t="inlineStr">
        <is>
          <t>Rebate</t>
        </is>
      </c>
      <c r="E451" s="27" t="n">
        <v>45820</v>
      </c>
      <c r="F451" s="27" t="n">
        <v>45820</v>
      </c>
      <c r="G451" t="n">
        <v>352.99</v>
      </c>
    </row>
    <row r="452">
      <c r="A452" t="n">
        <v>36082</v>
      </c>
      <c r="B452" t="n">
        <v>122</v>
      </c>
      <c r="C452" t="inlineStr">
        <is>
          <t>Arcos</t>
        </is>
      </c>
      <c r="D452" t="inlineStr">
        <is>
          <t>Ajuste - Z0401 - Ajuste Apartada Taxa de adquirência sobre Débito Apartado - Lote 330</t>
        </is>
      </c>
      <c r="E452" s="27" t="n">
        <v>45820</v>
      </c>
      <c r="F452" s="27" t="n">
        <v>45819</v>
      </c>
      <c r="G452" t="n">
        <v>-0.87</v>
      </c>
    </row>
    <row r="453">
      <c r="A453" t="n">
        <v>36083</v>
      </c>
      <c r="B453" t="n">
        <v>122</v>
      </c>
      <c r="C453" t="inlineStr">
        <is>
          <t>Arcos</t>
        </is>
      </c>
      <c r="D453" t="inlineStr">
        <is>
          <t>Ajuste - Z0401 - Ajuste Apartada Taxa Zig - Lote 330</t>
        </is>
      </c>
      <c r="E453" s="27" t="n">
        <v>45820</v>
      </c>
      <c r="F453" s="27" t="n">
        <v>45819</v>
      </c>
      <c r="G453" t="n">
        <v>-1.21</v>
      </c>
    </row>
    <row r="454">
      <c r="A454" t="n">
        <v>36085</v>
      </c>
      <c r="B454" t="n">
        <v>122</v>
      </c>
      <c r="C454" t="inlineStr">
        <is>
          <t>Arcos</t>
        </is>
      </c>
      <c r="D454" t="inlineStr">
        <is>
          <t>Ajuste - Z0401 - Ajuste Apartada Faturamento Crédito Apartado - Lote 330</t>
        </is>
      </c>
      <c r="E454" s="27" t="n">
        <v>45820</v>
      </c>
      <c r="F454" s="27" t="n">
        <v>45819</v>
      </c>
      <c r="G454" t="n">
        <v>58.76</v>
      </c>
    </row>
    <row r="455">
      <c r="A455" t="n">
        <v>36076</v>
      </c>
      <c r="B455" t="n">
        <v>122</v>
      </c>
      <c r="C455" t="inlineStr">
        <is>
          <t>Arcos</t>
        </is>
      </c>
      <c r="D455" t="inlineStr">
        <is>
          <t>Transações via Pix</t>
        </is>
      </c>
      <c r="E455" s="27" t="n">
        <v>45819</v>
      </c>
      <c r="F455" s="27" t="n">
        <v>45819</v>
      </c>
      <c r="G455" t="n">
        <v>3108.62</v>
      </c>
    </row>
    <row r="456">
      <c r="A456" t="n">
        <v>36077</v>
      </c>
      <c r="B456" t="n">
        <v>122</v>
      </c>
      <c r="C456" t="inlineStr">
        <is>
          <t>Arcos</t>
        </is>
      </c>
      <c r="D456" t="inlineStr">
        <is>
          <t>Rebate</t>
        </is>
      </c>
      <c r="E456" s="27" t="n">
        <v>45819</v>
      </c>
      <c r="F456" s="27" t="n">
        <v>45819</v>
      </c>
      <c r="G456" t="n">
        <v>235.15</v>
      </c>
    </row>
    <row r="457">
      <c r="A457" t="n">
        <v>29628</v>
      </c>
      <c r="B457" t="n">
        <v>122</v>
      </c>
      <c r="C457" t="inlineStr">
        <is>
          <t>Arcos</t>
        </is>
      </c>
      <c r="D457" t="inlineStr">
        <is>
          <t>Transações via App</t>
        </is>
      </c>
      <c r="E457" s="27" t="n">
        <v>45819</v>
      </c>
      <c r="F457" s="27" t="n">
        <v>45788</v>
      </c>
      <c r="G457" t="n">
        <v>64.06999999999999</v>
      </c>
    </row>
    <row r="458">
      <c r="A458" t="n">
        <v>29627</v>
      </c>
      <c r="B458" t="n">
        <v>122</v>
      </c>
      <c r="C458" t="inlineStr">
        <is>
          <t>Arcos</t>
        </is>
      </c>
      <c r="D458" t="inlineStr">
        <is>
          <t>Cartão de Crédito integrado Zig</t>
        </is>
      </c>
      <c r="E458" s="27" t="n">
        <v>45819</v>
      </c>
      <c r="F458" s="27" t="n">
        <v>45788</v>
      </c>
      <c r="G458" t="n">
        <v>12017.3</v>
      </c>
    </row>
    <row r="459">
      <c r="A459" t="n">
        <v>29626</v>
      </c>
      <c r="B459" t="n">
        <v>122</v>
      </c>
      <c r="C459" t="inlineStr">
        <is>
          <t>Arcos</t>
        </is>
      </c>
      <c r="D459" t="inlineStr">
        <is>
          <t>Transações via App</t>
        </is>
      </c>
      <c r="E459" s="27" t="n">
        <v>45818</v>
      </c>
      <c r="F459" s="27" t="n">
        <v>45787</v>
      </c>
      <c r="G459" t="n">
        <v>899.72</v>
      </c>
    </row>
    <row r="460">
      <c r="A460" t="n">
        <v>29625</v>
      </c>
      <c r="B460" t="n">
        <v>122</v>
      </c>
      <c r="C460" t="inlineStr">
        <is>
          <t>Arcos</t>
        </is>
      </c>
      <c r="D460" t="inlineStr">
        <is>
          <t>Transações via App</t>
        </is>
      </c>
      <c r="E460" s="27" t="n">
        <v>45818</v>
      </c>
      <c r="F460" s="27" t="n">
        <v>45787</v>
      </c>
      <c r="G460" t="n">
        <v>48.25</v>
      </c>
    </row>
    <row r="461">
      <c r="A461" t="n">
        <v>29624</v>
      </c>
      <c r="B461" t="n">
        <v>122</v>
      </c>
      <c r="C461" t="inlineStr">
        <is>
          <t>Arcos</t>
        </is>
      </c>
      <c r="D461" t="inlineStr">
        <is>
          <t>Cartão de Crédito integrado Zig</t>
        </is>
      </c>
      <c r="E461" s="27" t="n">
        <v>45818</v>
      </c>
      <c r="F461" s="27" t="n">
        <v>45787</v>
      </c>
      <c r="G461" t="n">
        <v>55282.96</v>
      </c>
    </row>
    <row r="462">
      <c r="A462" t="n">
        <v>29622</v>
      </c>
      <c r="B462" t="n">
        <v>122</v>
      </c>
      <c r="C462" t="inlineStr">
        <is>
          <t>Arcos</t>
        </is>
      </c>
      <c r="D462" t="inlineStr">
        <is>
          <t>Cartão de Crédito integrado Zig</t>
        </is>
      </c>
      <c r="E462" s="27" t="n">
        <v>45817</v>
      </c>
      <c r="F462" s="27" t="n">
        <v>45786</v>
      </c>
      <c r="G462" t="n">
        <v>51395.79</v>
      </c>
    </row>
    <row r="463">
      <c r="A463" t="n">
        <v>36068</v>
      </c>
      <c r="B463" t="n">
        <v>122</v>
      </c>
      <c r="C463" t="inlineStr">
        <is>
          <t>Arcos</t>
        </is>
      </c>
      <c r="D463" t="inlineStr">
        <is>
          <t>Cartão de Débito integrado Zig</t>
        </is>
      </c>
      <c r="E463" s="27" t="n">
        <v>45817</v>
      </c>
      <c r="F463" s="27" t="n">
        <v>45816</v>
      </c>
      <c r="G463" t="n">
        <v>2373.57</v>
      </c>
    </row>
    <row r="464">
      <c r="A464" t="n">
        <v>36070</v>
      </c>
      <c r="B464" t="n">
        <v>122</v>
      </c>
      <c r="C464" t="inlineStr">
        <is>
          <t>Arcos</t>
        </is>
      </c>
      <c r="D464" t="inlineStr">
        <is>
          <t>Saque</t>
        </is>
      </c>
      <c r="E464" s="27" t="n">
        <v>45817</v>
      </c>
      <c r="F464" s="27" t="n">
        <v>45817</v>
      </c>
      <c r="G464" t="n">
        <v>-262274.72</v>
      </c>
    </row>
    <row r="465">
      <c r="A465" t="n">
        <v>36067</v>
      </c>
      <c r="B465" t="n">
        <v>122</v>
      </c>
      <c r="C465" t="inlineStr">
        <is>
          <t>Arcos</t>
        </is>
      </c>
      <c r="D465" t="inlineStr">
        <is>
          <t>Taxa de sistema sobre receita de Bar</t>
        </is>
      </c>
      <c r="E465" s="27" t="n">
        <v>45817</v>
      </c>
      <c r="F465" s="27" t="n">
        <v>45816</v>
      </c>
      <c r="G465" t="n">
        <v>-84.97</v>
      </c>
    </row>
    <row r="466">
      <c r="A466" t="n">
        <v>36066</v>
      </c>
      <c r="B466" t="n">
        <v>122</v>
      </c>
      <c r="C466" t="inlineStr">
        <is>
          <t>Arcos</t>
        </is>
      </c>
      <c r="D466" t="inlineStr">
        <is>
          <t>Transações via Pix</t>
        </is>
      </c>
      <c r="E466" s="27" t="n">
        <v>45816</v>
      </c>
      <c r="F466" s="27" t="n">
        <v>45816</v>
      </c>
      <c r="G466" t="n">
        <v>801.77</v>
      </c>
    </row>
    <row r="467">
      <c r="A467" t="n">
        <v>36065</v>
      </c>
      <c r="B467" t="n">
        <v>122</v>
      </c>
      <c r="C467" t="inlineStr">
        <is>
          <t>Arcos</t>
        </is>
      </c>
      <c r="D467" t="inlineStr">
        <is>
          <t>Taxa sobre recarga expirada</t>
        </is>
      </c>
      <c r="E467" s="27" t="n">
        <v>45816</v>
      </c>
      <c r="F467" s="27" t="n">
        <v>45816</v>
      </c>
      <c r="G467" t="n">
        <v>-2.04</v>
      </c>
    </row>
    <row r="468">
      <c r="A468" t="n">
        <v>36064</v>
      </c>
      <c r="B468" t="n">
        <v>122</v>
      </c>
      <c r="C468" t="inlineStr">
        <is>
          <t>Arcos</t>
        </is>
      </c>
      <c r="D468" t="inlineStr">
        <is>
          <t>Cartão de Débito integrado Zig</t>
        </is>
      </c>
      <c r="E468" s="27" t="n">
        <v>45816</v>
      </c>
      <c r="F468" s="27" t="n">
        <v>45815</v>
      </c>
      <c r="G468" t="n">
        <v>20786.98</v>
      </c>
    </row>
    <row r="469">
      <c r="A469" t="n">
        <v>36063</v>
      </c>
      <c r="B469" t="n">
        <v>122</v>
      </c>
      <c r="C469" t="inlineStr">
        <is>
          <t>Arcos</t>
        </is>
      </c>
      <c r="D469" t="inlineStr">
        <is>
          <t>Taxa sobre receita de bilheteria</t>
        </is>
      </c>
      <c r="E469" s="27" t="n">
        <v>45816</v>
      </c>
      <c r="F469" s="27" t="n">
        <v>45815</v>
      </c>
      <c r="G469" t="n">
        <v>-16.48</v>
      </c>
    </row>
    <row r="470">
      <c r="A470" t="n">
        <v>36062</v>
      </c>
      <c r="B470" t="n">
        <v>122</v>
      </c>
      <c r="C470" t="inlineStr">
        <is>
          <t>Arcos</t>
        </is>
      </c>
      <c r="D470" t="inlineStr">
        <is>
          <t>Taxa de sistema sobre receita de Bar</t>
        </is>
      </c>
      <c r="E470" s="27" t="n">
        <v>45816</v>
      </c>
      <c r="F470" s="27" t="n">
        <v>45815</v>
      </c>
      <c r="G470" t="n">
        <v>-633.55</v>
      </c>
    </row>
    <row r="471">
      <c r="A471" t="n">
        <v>29614</v>
      </c>
      <c r="B471" t="n">
        <v>122</v>
      </c>
      <c r="C471" t="inlineStr">
        <is>
          <t>Arcos</t>
        </is>
      </c>
      <c r="D471" t="inlineStr">
        <is>
          <t>Cartão de Crédito integrado Zig</t>
        </is>
      </c>
      <c r="E471" s="27" t="n">
        <v>45816</v>
      </c>
      <c r="F471" s="27" t="n">
        <v>45785</v>
      </c>
      <c r="G471" t="n">
        <v>21498.33</v>
      </c>
    </row>
    <row r="472">
      <c r="A472" t="n">
        <v>29609</v>
      </c>
      <c r="B472" t="n">
        <v>122</v>
      </c>
      <c r="C472" t="inlineStr">
        <is>
          <t>Arcos</t>
        </is>
      </c>
      <c r="D472" t="inlineStr">
        <is>
          <t>Cartão de Crédito integrado Zig</t>
        </is>
      </c>
      <c r="E472" s="27" t="n">
        <v>45815</v>
      </c>
      <c r="F472" s="27" t="n">
        <v>45784</v>
      </c>
      <c r="G472" t="n">
        <v>26278.46</v>
      </c>
    </row>
    <row r="473">
      <c r="A473" t="n">
        <v>36060</v>
      </c>
      <c r="B473" t="n">
        <v>122</v>
      </c>
      <c r="C473" t="inlineStr">
        <is>
          <t>Arcos</t>
        </is>
      </c>
      <c r="D473" t="inlineStr">
        <is>
          <t>Transações via Pix</t>
        </is>
      </c>
      <c r="E473" s="27" t="n">
        <v>45815</v>
      </c>
      <c r="F473" s="27" t="n">
        <v>45815</v>
      </c>
      <c r="G473" t="n">
        <v>4485.34</v>
      </c>
    </row>
    <row r="474">
      <c r="A474" t="n">
        <v>36059</v>
      </c>
      <c r="B474" t="n">
        <v>122</v>
      </c>
      <c r="C474" t="inlineStr">
        <is>
          <t>Arcos</t>
        </is>
      </c>
      <c r="D474" t="inlineStr">
        <is>
          <t>Cartão de Débito integrado Zig</t>
        </is>
      </c>
      <c r="E474" s="27" t="n">
        <v>45815</v>
      </c>
      <c r="F474" s="27" t="n">
        <v>45814</v>
      </c>
      <c r="G474" t="n">
        <v>15576.43</v>
      </c>
    </row>
    <row r="475">
      <c r="A475" t="n">
        <v>36058</v>
      </c>
      <c r="B475" t="n">
        <v>122</v>
      </c>
      <c r="C475" t="inlineStr">
        <is>
          <t>Arcos</t>
        </is>
      </c>
      <c r="D475" t="inlineStr">
        <is>
          <t>Taxa sobre receita de bilheteria</t>
        </is>
      </c>
      <c r="E475" s="27" t="n">
        <v>45815</v>
      </c>
      <c r="F475" s="27" t="n">
        <v>45814</v>
      </c>
      <c r="G475" t="n">
        <v>-18.4</v>
      </c>
    </row>
    <row r="476">
      <c r="A476" t="n">
        <v>36057</v>
      </c>
      <c r="B476" t="n">
        <v>122</v>
      </c>
      <c r="C476" t="inlineStr">
        <is>
          <t>Arcos</t>
        </is>
      </c>
      <c r="D476" t="inlineStr">
        <is>
          <t>Taxa de sistema sobre receita de Bar</t>
        </is>
      </c>
      <c r="E476" s="27" t="n">
        <v>45815</v>
      </c>
      <c r="F476" s="27" t="n">
        <v>45814</v>
      </c>
      <c r="G476" t="n">
        <v>-467.23</v>
      </c>
    </row>
    <row r="477">
      <c r="A477" t="n">
        <v>36055</v>
      </c>
      <c r="B477" t="n">
        <v>122</v>
      </c>
      <c r="C477" t="inlineStr">
        <is>
          <t>Arcos</t>
        </is>
      </c>
      <c r="D477" t="inlineStr">
        <is>
          <t>Transações via Pix</t>
        </is>
      </c>
      <c r="E477" s="27" t="n">
        <v>45814</v>
      </c>
      <c r="F477" s="27" t="n">
        <v>45814</v>
      </c>
      <c r="G477" t="n">
        <v>4975.06</v>
      </c>
    </row>
    <row r="478">
      <c r="A478" t="n">
        <v>36054</v>
      </c>
      <c r="B478" t="n">
        <v>122</v>
      </c>
      <c r="C478" t="inlineStr">
        <is>
          <t>Arcos</t>
        </is>
      </c>
      <c r="D478" t="inlineStr">
        <is>
          <t>Cartão de Débito integrado Zig</t>
        </is>
      </c>
      <c r="E478" s="27" t="n">
        <v>45814</v>
      </c>
      <c r="F478" s="27" t="n">
        <v>45813</v>
      </c>
      <c r="G478" t="n">
        <v>8384.690000000001</v>
      </c>
    </row>
    <row r="479">
      <c r="A479" t="n">
        <v>36053</v>
      </c>
      <c r="B479" t="n">
        <v>122</v>
      </c>
      <c r="C479" t="inlineStr">
        <is>
          <t>Arcos</t>
        </is>
      </c>
      <c r="D479" t="inlineStr">
        <is>
          <t>Taxa de sistema sobre receita de Bar</t>
        </is>
      </c>
      <c r="E479" s="27" t="n">
        <v>45814</v>
      </c>
      <c r="F479" s="27" t="n">
        <v>45813</v>
      </c>
      <c r="G479" t="n">
        <v>-260.87</v>
      </c>
    </row>
    <row r="480">
      <c r="A480" t="n">
        <v>29604</v>
      </c>
      <c r="B480" t="n">
        <v>122</v>
      </c>
      <c r="C480" t="inlineStr">
        <is>
          <t>Arcos</t>
        </is>
      </c>
      <c r="D480" t="inlineStr">
        <is>
          <t>Cartão de Crédito integrado Zig</t>
        </is>
      </c>
      <c r="E480" s="27" t="n">
        <v>45814</v>
      </c>
      <c r="F480" s="27" t="n">
        <v>45783</v>
      </c>
      <c r="G480" t="n">
        <v>28420.83</v>
      </c>
    </row>
    <row r="481">
      <c r="A481" t="n">
        <v>29605</v>
      </c>
      <c r="B481" t="n">
        <v>122</v>
      </c>
      <c r="C481" t="inlineStr">
        <is>
          <t>Arcos</t>
        </is>
      </c>
      <c r="D481" t="inlineStr">
        <is>
          <t>Transações via App</t>
        </is>
      </c>
      <c r="E481" s="27" t="n">
        <v>45814</v>
      </c>
      <c r="F481" s="27" t="n">
        <v>45783</v>
      </c>
      <c r="G481" t="n">
        <v>12.54</v>
      </c>
    </row>
    <row r="482">
      <c r="A482" t="n">
        <v>29603</v>
      </c>
      <c r="B482" t="n">
        <v>122</v>
      </c>
      <c r="C482" t="inlineStr">
        <is>
          <t>Arcos</t>
        </is>
      </c>
      <c r="D482" t="inlineStr">
        <is>
          <t xml:space="preserve">Ajuste - Z0118 -  Ref.: Envio de equipamentos </t>
        </is>
      </c>
      <c r="E482" s="27" t="n">
        <v>45813</v>
      </c>
      <c r="F482" s="27" t="n">
        <v>45808</v>
      </c>
      <c r="G482" t="n">
        <v>-12.11</v>
      </c>
    </row>
    <row r="483">
      <c r="A483" t="n">
        <v>36047</v>
      </c>
      <c r="B483" t="n">
        <v>122</v>
      </c>
      <c r="C483" t="inlineStr">
        <is>
          <t>Arcos</t>
        </is>
      </c>
      <c r="D483" t="inlineStr">
        <is>
          <t>Taxa de sistema sobre receita de Bar</t>
        </is>
      </c>
      <c r="E483" s="27" t="n">
        <v>45813</v>
      </c>
      <c r="F483" s="27" t="n">
        <v>45812</v>
      </c>
      <c r="G483" t="n">
        <v>-151.12</v>
      </c>
    </row>
    <row r="484">
      <c r="A484" t="n">
        <v>36048</v>
      </c>
      <c r="B484" t="n">
        <v>122</v>
      </c>
      <c r="C484" t="inlineStr">
        <is>
          <t>Arcos</t>
        </is>
      </c>
      <c r="D484" t="inlineStr">
        <is>
          <t>Cartão de Débito integrado Zig</t>
        </is>
      </c>
      <c r="E484" s="27" t="n">
        <v>45813</v>
      </c>
      <c r="F484" s="27" t="n">
        <v>45812</v>
      </c>
      <c r="G484" t="n">
        <v>4747.46</v>
      </c>
    </row>
    <row r="485">
      <c r="A485" t="n">
        <v>36049</v>
      </c>
      <c r="B485" t="n">
        <v>122</v>
      </c>
      <c r="C485" t="inlineStr">
        <is>
          <t>Arcos</t>
        </is>
      </c>
      <c r="D485" t="inlineStr">
        <is>
          <t>Transações via Pix</t>
        </is>
      </c>
      <c r="E485" s="27" t="n">
        <v>45813</v>
      </c>
      <c r="F485" s="27" t="n">
        <v>45813</v>
      </c>
      <c r="G485" t="n">
        <v>1922.68</v>
      </c>
    </row>
    <row r="486">
      <c r="A486" t="n">
        <v>36046</v>
      </c>
      <c r="B486" t="n">
        <v>122</v>
      </c>
      <c r="C486" t="inlineStr">
        <is>
          <t>Arcos</t>
        </is>
      </c>
      <c r="D486" t="inlineStr">
        <is>
          <t>Transações via Pix</t>
        </is>
      </c>
      <c r="E486" s="27" t="n">
        <v>45812</v>
      </c>
      <c r="F486" s="27" t="n">
        <v>45812</v>
      </c>
      <c r="G486" t="n">
        <v>2033.62</v>
      </c>
    </row>
    <row r="487">
      <c r="A487" t="n">
        <v>36045</v>
      </c>
      <c r="B487" t="n">
        <v>122</v>
      </c>
      <c r="C487" t="inlineStr">
        <is>
          <t>Arcos</t>
        </is>
      </c>
      <c r="D487" t="inlineStr">
        <is>
          <t>Cartão de Débito integrado Zig</t>
        </is>
      </c>
      <c r="E487" s="27" t="n">
        <v>45812</v>
      </c>
      <c r="F487" s="27" t="n">
        <v>45811</v>
      </c>
      <c r="G487" t="n">
        <v>3482.77</v>
      </c>
    </row>
    <row r="488">
      <c r="A488" t="n">
        <v>36044</v>
      </c>
      <c r="B488" t="n">
        <v>122</v>
      </c>
      <c r="C488" t="inlineStr">
        <is>
          <t>Arcos</t>
        </is>
      </c>
      <c r="D488" t="inlineStr">
        <is>
          <t>Taxa de sistema sobre receita de Bar</t>
        </is>
      </c>
      <c r="E488" s="27" t="n">
        <v>45812</v>
      </c>
      <c r="F488" s="27" t="n">
        <v>45811</v>
      </c>
      <c r="G488" t="n">
        <v>-136.33</v>
      </c>
    </row>
    <row r="489">
      <c r="A489" t="n">
        <v>29596</v>
      </c>
      <c r="B489" t="n">
        <v>122</v>
      </c>
      <c r="C489" t="inlineStr">
        <is>
          <t>Arcos</t>
        </is>
      </c>
      <c r="D489" t="inlineStr">
        <is>
          <t>Cartão de Crédito integrado Zig</t>
        </is>
      </c>
      <c r="E489" s="27" t="n">
        <v>45812</v>
      </c>
      <c r="F489" s="27" t="n">
        <v>45781</v>
      </c>
      <c r="G489" t="n">
        <v>12170.84</v>
      </c>
    </row>
    <row r="490">
      <c r="A490" t="n">
        <v>36042</v>
      </c>
      <c r="B490" t="n">
        <v>122</v>
      </c>
      <c r="C490" t="inlineStr">
        <is>
          <t>Arcos</t>
        </is>
      </c>
      <c r="D490" t="inlineStr">
        <is>
          <t>Transações via Pix</t>
        </is>
      </c>
      <c r="E490" s="27" t="n">
        <v>45811</v>
      </c>
      <c r="F490" s="27" t="n">
        <v>45811</v>
      </c>
      <c r="G490" t="n">
        <v>1628.61</v>
      </c>
    </row>
    <row r="491">
      <c r="A491" t="n">
        <v>36041</v>
      </c>
      <c r="B491" t="n">
        <v>122</v>
      </c>
      <c r="C491" t="inlineStr">
        <is>
          <t>Arcos</t>
        </is>
      </c>
      <c r="D491" t="inlineStr">
        <is>
          <t>Taxa sobre recarga expirada</t>
        </is>
      </c>
      <c r="E491" s="27" t="n">
        <v>45811</v>
      </c>
      <c r="F491" s="27" t="n">
        <v>45811</v>
      </c>
      <c r="G491" t="n">
        <v>-1.8</v>
      </c>
    </row>
    <row r="492">
      <c r="A492" t="n">
        <v>33286</v>
      </c>
      <c r="B492" t="n">
        <v>122</v>
      </c>
      <c r="C492" t="inlineStr">
        <is>
          <t>Arcos</t>
        </is>
      </c>
      <c r="D492" t="inlineStr">
        <is>
          <t>Transações via App</t>
        </is>
      </c>
      <c r="E492" s="27" t="n">
        <v>45811</v>
      </c>
      <c r="F492" s="27" t="n">
        <v>45780</v>
      </c>
      <c r="G492" t="n">
        <v>1.93</v>
      </c>
    </row>
    <row r="493">
      <c r="A493" t="n">
        <v>33285</v>
      </c>
      <c r="B493" t="n">
        <v>122</v>
      </c>
      <c r="C493" t="inlineStr">
        <is>
          <t>Arcos</t>
        </is>
      </c>
      <c r="D493" t="inlineStr">
        <is>
          <t>Cartão de Crédito integrado Zig</t>
        </is>
      </c>
      <c r="E493" s="27" t="n">
        <v>45811</v>
      </c>
      <c r="F493" s="27" t="n">
        <v>45780</v>
      </c>
      <c r="G493" t="n">
        <v>52839.08</v>
      </c>
    </row>
    <row r="494">
      <c r="A494" t="n">
        <v>33287</v>
      </c>
      <c r="B494" t="n">
        <v>122</v>
      </c>
      <c r="C494" t="inlineStr">
        <is>
          <t>Arcos</t>
        </is>
      </c>
      <c r="D494" t="inlineStr">
        <is>
          <t>Transações via App</t>
        </is>
      </c>
      <c r="E494" s="27" t="n">
        <v>45811</v>
      </c>
      <c r="F494" s="27" t="n">
        <v>45780</v>
      </c>
      <c r="G494" t="n">
        <v>242.84</v>
      </c>
    </row>
    <row r="495">
      <c r="A495" t="n">
        <v>36037</v>
      </c>
      <c r="B495" t="n">
        <v>122</v>
      </c>
      <c r="C495" t="inlineStr">
        <is>
          <t>Arcos</t>
        </is>
      </c>
      <c r="D495" t="inlineStr">
        <is>
          <t>Saque</t>
        </is>
      </c>
      <c r="E495" s="27" t="n">
        <v>45810</v>
      </c>
      <c r="F495" s="27" t="n">
        <v>45810</v>
      </c>
      <c r="G495" t="n">
        <v>-203856.27</v>
      </c>
    </row>
    <row r="496">
      <c r="A496" t="n">
        <v>36034</v>
      </c>
      <c r="B496" t="n">
        <v>122</v>
      </c>
      <c r="C496" t="inlineStr">
        <is>
          <t>Arcos</t>
        </is>
      </c>
      <c r="D496" t="inlineStr">
        <is>
          <t>Cartão de Débito integrado Zig</t>
        </is>
      </c>
      <c r="E496" s="27" t="n">
        <v>45810</v>
      </c>
      <c r="F496" s="27" t="n">
        <v>45809</v>
      </c>
      <c r="G496" t="n">
        <v>6425.76</v>
      </c>
    </row>
    <row r="497">
      <c r="A497" t="n">
        <v>36033</v>
      </c>
      <c r="B497" t="n">
        <v>122</v>
      </c>
      <c r="C497" t="inlineStr">
        <is>
          <t>Arcos</t>
        </is>
      </c>
      <c r="D497" t="inlineStr">
        <is>
          <t>Taxa de sistema sobre receita de Bar</t>
        </is>
      </c>
      <c r="E497" s="27" t="n">
        <v>45810</v>
      </c>
      <c r="F497" s="27" t="n">
        <v>45809</v>
      </c>
      <c r="G497" t="n">
        <v>-173.1</v>
      </c>
    </row>
    <row r="498">
      <c r="A498" t="n">
        <v>29127</v>
      </c>
      <c r="B498" t="n">
        <v>122</v>
      </c>
      <c r="C498" t="inlineStr">
        <is>
          <t>Arcos</t>
        </is>
      </c>
      <c r="D498" t="inlineStr">
        <is>
          <t>Cartão de Crédito integrado Zig</t>
        </is>
      </c>
      <c r="E498" s="27" t="n">
        <v>45810</v>
      </c>
      <c r="F498" s="27" t="n">
        <v>45779</v>
      </c>
      <c r="G498" t="n">
        <v>61650.54</v>
      </c>
    </row>
    <row r="499">
      <c r="A499" t="n">
        <v>29128</v>
      </c>
      <c r="B499" t="n">
        <v>122</v>
      </c>
      <c r="C499" t="inlineStr">
        <is>
          <t>Arcos</t>
        </is>
      </c>
      <c r="D499" t="inlineStr">
        <is>
          <t>Transações via App</t>
        </is>
      </c>
      <c r="E499" s="27" t="n">
        <v>45810</v>
      </c>
      <c r="F499" s="27" t="n">
        <v>45779</v>
      </c>
      <c r="G499" t="n">
        <v>0.28</v>
      </c>
    </row>
    <row r="500">
      <c r="A500" t="n">
        <v>29049</v>
      </c>
      <c r="B500" t="n">
        <v>122</v>
      </c>
      <c r="C500" t="inlineStr">
        <is>
          <t>Arcos</t>
        </is>
      </c>
      <c r="D500" t="inlineStr">
        <is>
          <t>Cartão de Débito integrado Zig</t>
        </is>
      </c>
      <c r="E500" s="27" t="n">
        <v>45809</v>
      </c>
      <c r="F500" s="27" t="n">
        <v>45808</v>
      </c>
      <c r="G500" t="n">
        <v>23993.62</v>
      </c>
    </row>
    <row r="501">
      <c r="A501" t="n">
        <v>29050</v>
      </c>
      <c r="B501" t="n">
        <v>122</v>
      </c>
      <c r="C501" t="inlineStr">
        <is>
          <t>Arcos</t>
        </is>
      </c>
      <c r="D501" t="inlineStr">
        <is>
          <t>Taxa sobre receita de bilheteria</t>
        </is>
      </c>
      <c r="E501" s="27" t="n">
        <v>45809</v>
      </c>
      <c r="F501" s="27" t="n">
        <v>45808</v>
      </c>
      <c r="G501" t="n">
        <v>-32.64</v>
      </c>
    </row>
    <row r="502">
      <c r="A502" t="n">
        <v>29051</v>
      </c>
      <c r="B502" t="n">
        <v>122</v>
      </c>
      <c r="C502" t="inlineStr">
        <is>
          <t>Arcos</t>
        </is>
      </c>
      <c r="D502" t="inlineStr">
        <is>
          <t>Taxa de sistema sobre receita de Bar</t>
        </is>
      </c>
      <c r="E502" s="27" t="n">
        <v>45809</v>
      </c>
      <c r="F502" s="27" t="n">
        <v>45808</v>
      </c>
      <c r="G502" t="n">
        <v>-675.86</v>
      </c>
    </row>
    <row r="503">
      <c r="A503" t="n">
        <v>29044</v>
      </c>
      <c r="B503" t="n">
        <v>122</v>
      </c>
      <c r="C503" t="inlineStr">
        <is>
          <t>Arcos</t>
        </is>
      </c>
      <c r="D503" t="inlineStr">
        <is>
          <t>Cartão de Crédito integrado Zig</t>
        </is>
      </c>
      <c r="E503" s="27" t="n">
        <v>45809</v>
      </c>
      <c r="F503" s="27" t="n">
        <v>45778</v>
      </c>
      <c r="G503" t="n">
        <v>34867.97</v>
      </c>
    </row>
    <row r="504">
      <c r="A504" t="n">
        <v>29045</v>
      </c>
      <c r="B504" t="n">
        <v>122</v>
      </c>
      <c r="C504" t="inlineStr">
        <is>
          <t>Arcos</t>
        </is>
      </c>
      <c r="D504" t="inlineStr">
        <is>
          <t>Transações via App</t>
        </is>
      </c>
      <c r="E504" s="27" t="n">
        <v>45809</v>
      </c>
      <c r="F504" s="27" t="n">
        <v>45778</v>
      </c>
      <c r="G504" t="n">
        <v>8.720000000000001</v>
      </c>
    </row>
    <row r="505">
      <c r="A505" t="n">
        <v>36032</v>
      </c>
      <c r="B505" t="n">
        <v>122</v>
      </c>
      <c r="C505" t="inlineStr">
        <is>
          <t>Arcos</t>
        </is>
      </c>
      <c r="D505" t="inlineStr">
        <is>
          <t>Transações via Pix</t>
        </is>
      </c>
      <c r="E505" s="27" t="n">
        <v>45809</v>
      </c>
      <c r="F505" s="27" t="n">
        <v>45809</v>
      </c>
      <c r="G505" t="n">
        <v>1566.39</v>
      </c>
    </row>
    <row r="506">
      <c r="A506" t="n">
        <v>36031</v>
      </c>
      <c r="B506" t="n">
        <v>122</v>
      </c>
      <c r="C506" t="inlineStr">
        <is>
          <t>Arcos</t>
        </is>
      </c>
      <c r="D506" t="inlineStr">
        <is>
          <t>Taxa sobre recarga expirada</t>
        </is>
      </c>
      <c r="E506" s="27" t="n">
        <v>45809</v>
      </c>
      <c r="F506" s="27" t="n">
        <v>45809</v>
      </c>
      <c r="G506" t="n">
        <v>-1.47</v>
      </c>
    </row>
    <row r="507">
      <c r="A507" t="n">
        <v>36027</v>
      </c>
      <c r="B507" t="n">
        <v>122</v>
      </c>
      <c r="C507" t="inlineStr">
        <is>
          <t>Arcos</t>
        </is>
      </c>
      <c r="D507" t="inlineStr">
        <is>
          <t>Cobrança geral - Z0101 - 2 Totens Cashless</t>
        </is>
      </c>
      <c r="E507" s="27" t="n">
        <v>45809</v>
      </c>
      <c r="F507" s="27" t="n">
        <v>45809</v>
      </c>
      <c r="G507" t="n">
        <v>-600</v>
      </c>
    </row>
    <row r="508">
      <c r="A508" t="n">
        <v>36026</v>
      </c>
      <c r="B508" t="n">
        <v>122</v>
      </c>
      <c r="C508" t="inlineStr">
        <is>
          <t>Arcos</t>
        </is>
      </c>
      <c r="D508" t="inlineStr">
        <is>
          <t>Cobrança geral - Z0101 - Ref.:17 Smartpos R$20 cada</t>
        </is>
      </c>
      <c r="E508" s="27" t="n">
        <v>45809</v>
      </c>
      <c r="F508" s="27" t="n">
        <v>45809</v>
      </c>
      <c r="G508" t="n">
        <v>-340</v>
      </c>
    </row>
    <row r="509">
      <c r="A509" t="n">
        <v>36025</v>
      </c>
      <c r="B509" t="n">
        <v>122</v>
      </c>
      <c r="C509" t="inlineStr">
        <is>
          <t>Arcos</t>
        </is>
      </c>
      <c r="D509" t="inlineStr">
        <is>
          <t>Cobrança geral - Z0101 - Ref.:16 Pdv's R$20 cada</t>
        </is>
      </c>
      <c r="E509" s="27" t="n">
        <v>45809</v>
      </c>
      <c r="F509" s="27" t="n">
        <v>45809</v>
      </c>
      <c r="G509" t="n">
        <v>-320</v>
      </c>
    </row>
    <row r="510">
      <c r="A510" t="n">
        <v>36022</v>
      </c>
      <c r="B510" t="n">
        <v>122</v>
      </c>
      <c r="C510" t="inlineStr">
        <is>
          <t>Arcos</t>
        </is>
      </c>
      <c r="D510" t="inlineStr">
        <is>
          <t>Saldo Inicial</t>
        </is>
      </c>
      <c r="E510" s="27" t="n">
        <v>45809</v>
      </c>
      <c r="F510" s="27" t="n">
        <v>45809</v>
      </c>
      <c r="G510" t="n">
        <v>77486.06</v>
      </c>
    </row>
    <row r="511">
      <c r="A511" t="n">
        <v>28942</v>
      </c>
      <c r="B511" t="n">
        <v>122</v>
      </c>
      <c r="C511" t="inlineStr">
        <is>
          <t>Arcos</t>
        </is>
      </c>
      <c r="D511" t="inlineStr">
        <is>
          <t>Rebate</t>
        </is>
      </c>
      <c r="E511" s="27" t="n">
        <v>45808</v>
      </c>
      <c r="F511" s="27" t="n">
        <v>45808</v>
      </c>
      <c r="G511" t="n">
        <v>708.5</v>
      </c>
    </row>
    <row r="512">
      <c r="A512" t="n">
        <v>28941</v>
      </c>
      <c r="B512" t="n">
        <v>122</v>
      </c>
      <c r="C512" t="inlineStr">
        <is>
          <t>Arcos</t>
        </is>
      </c>
      <c r="D512" t="inlineStr">
        <is>
          <t>Transações via Pix</t>
        </is>
      </c>
      <c r="E512" s="27" t="n">
        <v>45808</v>
      </c>
      <c r="F512" s="27" t="n">
        <v>45808</v>
      </c>
      <c r="G512" t="n">
        <v>6466.37</v>
      </c>
    </row>
    <row r="513">
      <c r="A513" t="n">
        <v>28940</v>
      </c>
      <c r="B513" t="n">
        <v>122</v>
      </c>
      <c r="C513" t="inlineStr">
        <is>
          <t>Arcos</t>
        </is>
      </c>
      <c r="D513" t="inlineStr">
        <is>
          <t>Taxa de sistema sobre receita de Bar</t>
        </is>
      </c>
      <c r="E513" s="27" t="n">
        <v>45808</v>
      </c>
      <c r="F513" s="27" t="n">
        <v>45807</v>
      </c>
      <c r="G513" t="n">
        <v>-428.54</v>
      </c>
    </row>
    <row r="514">
      <c r="A514" t="n">
        <v>28939</v>
      </c>
      <c r="B514" t="n">
        <v>122</v>
      </c>
      <c r="C514" t="inlineStr">
        <is>
          <t>Arcos</t>
        </is>
      </c>
      <c r="D514" t="inlineStr">
        <is>
          <t>Taxa sobre receita de bilheteria</t>
        </is>
      </c>
      <c r="E514" s="27" t="n">
        <v>45808</v>
      </c>
      <c r="F514" s="27" t="n">
        <v>45807</v>
      </c>
      <c r="G514" t="n">
        <v>-20.64</v>
      </c>
    </row>
    <row r="515">
      <c r="A515" t="n">
        <v>28938</v>
      </c>
      <c r="B515" t="n">
        <v>122</v>
      </c>
      <c r="C515" t="inlineStr">
        <is>
          <t>Arcos</t>
        </is>
      </c>
      <c r="D515" t="inlineStr">
        <is>
          <t>Cartão de Débito integrado Zig</t>
        </is>
      </c>
      <c r="E515" s="27" t="n">
        <v>45808</v>
      </c>
      <c r="F515" s="27" t="n">
        <v>45807</v>
      </c>
      <c r="G515" t="n">
        <v>14263.78</v>
      </c>
    </row>
    <row r="516">
      <c r="A516" t="n">
        <v>28937</v>
      </c>
      <c r="B516" t="n">
        <v>122</v>
      </c>
      <c r="C516" t="inlineStr">
        <is>
          <t>Arcos</t>
        </is>
      </c>
      <c r="D516" t="inlineStr">
        <is>
          <t>Cartão de Crédito integrado Zig</t>
        </is>
      </c>
      <c r="E516" s="27" t="n">
        <v>45808</v>
      </c>
      <c r="F516" s="27" t="n">
        <v>45777</v>
      </c>
      <c r="G516" t="n">
        <v>20721.53</v>
      </c>
    </row>
    <row r="517">
      <c r="A517" t="n">
        <v>28936</v>
      </c>
      <c r="B517" t="n">
        <v>122</v>
      </c>
      <c r="C517" t="inlineStr">
        <is>
          <t>Arcos</t>
        </is>
      </c>
      <c r="D517" t="inlineStr">
        <is>
          <t>Saldo Inicial</t>
        </is>
      </c>
      <c r="E517" s="27" t="n">
        <v>45808</v>
      </c>
      <c r="F517" s="27" t="n">
        <v>45808</v>
      </c>
      <c r="G517" t="n">
        <v>35775.06</v>
      </c>
    </row>
    <row r="518">
      <c r="A518" t="n">
        <v>28839</v>
      </c>
      <c r="B518" t="n">
        <v>122</v>
      </c>
      <c r="C518" t="inlineStr">
        <is>
          <t>Arcos</t>
        </is>
      </c>
      <c r="D518" t="inlineStr">
        <is>
          <t>Rebate</t>
        </is>
      </c>
      <c r="E518" s="27" t="n">
        <v>45807</v>
      </c>
      <c r="F518" s="27" t="n">
        <v>45807</v>
      </c>
      <c r="G518" t="n">
        <v>449.18</v>
      </c>
    </row>
    <row r="519">
      <c r="A519" t="n">
        <v>28836</v>
      </c>
      <c r="B519" t="n">
        <v>122</v>
      </c>
      <c r="C519" t="inlineStr">
        <is>
          <t>Arcos</t>
        </is>
      </c>
      <c r="D519" t="inlineStr">
        <is>
          <t>Saldo Inicial</t>
        </is>
      </c>
      <c r="E519" s="27" t="n">
        <v>45807</v>
      </c>
      <c r="F519" s="27" t="n">
        <v>45807</v>
      </c>
      <c r="G519" t="n">
        <v>24217.05</v>
      </c>
    </row>
    <row r="520">
      <c r="A520" t="n">
        <v>28837</v>
      </c>
      <c r="B520" t="n">
        <v>122</v>
      </c>
      <c r="C520" t="inlineStr">
        <is>
          <t>Arcos</t>
        </is>
      </c>
      <c r="D520" t="inlineStr">
        <is>
          <t>Cartão de Débito integrado Zig</t>
        </is>
      </c>
      <c r="E520" s="27" t="n">
        <v>45807</v>
      </c>
      <c r="F520" s="27" t="n">
        <v>45806</v>
      </c>
      <c r="G520" t="n">
        <v>7779.67</v>
      </c>
    </row>
    <row r="521">
      <c r="A521" t="n">
        <v>28838</v>
      </c>
      <c r="B521" t="n">
        <v>122</v>
      </c>
      <c r="C521" t="inlineStr">
        <is>
          <t>Arcos</t>
        </is>
      </c>
      <c r="D521" t="inlineStr">
        <is>
          <t>Taxa de sistema sobre receita de Bar</t>
        </is>
      </c>
      <c r="E521" s="27" t="n">
        <v>45807</v>
      </c>
      <c r="F521" s="27" t="n">
        <v>45806</v>
      </c>
      <c r="G521" t="n">
        <v>-231.64</v>
      </c>
    </row>
    <row r="522">
      <c r="A522" t="n">
        <v>28840</v>
      </c>
      <c r="B522" t="n">
        <v>122</v>
      </c>
      <c r="C522" t="inlineStr">
        <is>
          <t>Arcos</t>
        </is>
      </c>
      <c r="D522" t="inlineStr">
        <is>
          <t>Transações via Pix</t>
        </is>
      </c>
      <c r="E522" s="27" t="n">
        <v>45807</v>
      </c>
      <c r="F522" s="27" t="n">
        <v>45807</v>
      </c>
      <c r="G522" t="n">
        <v>3560.8</v>
      </c>
    </row>
    <row r="523">
      <c r="A523" t="n">
        <v>28745</v>
      </c>
      <c r="B523" t="n">
        <v>122</v>
      </c>
      <c r="C523" t="inlineStr">
        <is>
          <t>Arcos</t>
        </is>
      </c>
      <c r="D523" t="inlineStr">
        <is>
          <t>Rebate</t>
        </is>
      </c>
      <c r="E523" s="27" t="n">
        <v>45806</v>
      </c>
      <c r="F523" s="27" t="n">
        <v>45806</v>
      </c>
      <c r="G523" t="n">
        <v>231.64</v>
      </c>
    </row>
    <row r="524">
      <c r="A524" t="n">
        <v>28740</v>
      </c>
      <c r="B524" t="n">
        <v>122</v>
      </c>
      <c r="C524" t="inlineStr">
        <is>
          <t>Arcos</t>
        </is>
      </c>
      <c r="D524" t="inlineStr">
        <is>
          <t>Saldo Inicial</t>
        </is>
      </c>
      <c r="E524" s="27" t="n">
        <v>45806</v>
      </c>
      <c r="F524" s="27" t="n">
        <v>45806</v>
      </c>
      <c r="G524" t="n">
        <v>10032.97</v>
      </c>
    </row>
    <row r="525">
      <c r="A525" t="n">
        <v>28741</v>
      </c>
      <c r="B525" t="n">
        <v>122</v>
      </c>
      <c r="C525" t="inlineStr">
        <is>
          <t>Arcos</t>
        </is>
      </c>
      <c r="D525" t="inlineStr">
        <is>
          <t>Cartão de Débito integrado Zig</t>
        </is>
      </c>
      <c r="E525" s="27" t="n">
        <v>45806</v>
      </c>
      <c r="F525" s="27" t="n">
        <v>45805</v>
      </c>
      <c r="G525" t="n">
        <v>13119.37</v>
      </c>
    </row>
    <row r="526">
      <c r="A526" t="n">
        <v>28742</v>
      </c>
      <c r="B526" t="n">
        <v>122</v>
      </c>
      <c r="C526" t="inlineStr">
        <is>
          <t>Arcos</t>
        </is>
      </c>
      <c r="D526" t="inlineStr">
        <is>
          <t>Taxa de sistema sobre receita de Bar</t>
        </is>
      </c>
      <c r="E526" s="27" t="n">
        <v>45806</v>
      </c>
      <c r="F526" s="27" t="n">
        <v>45805</v>
      </c>
      <c r="G526" t="n">
        <v>-396.16</v>
      </c>
    </row>
    <row r="527">
      <c r="A527" t="n">
        <v>28743</v>
      </c>
      <c r="B527" t="n">
        <v>122</v>
      </c>
      <c r="C527" t="inlineStr">
        <is>
          <t>Arcos</t>
        </is>
      </c>
      <c r="D527" t="inlineStr">
        <is>
          <t>Taxa sobre recarga expirada</t>
        </is>
      </c>
      <c r="E527" s="27" t="n">
        <v>45806</v>
      </c>
      <c r="F527" s="27" t="n">
        <v>45806</v>
      </c>
      <c r="G527" t="n">
        <v>-0.47</v>
      </c>
    </row>
    <row r="528">
      <c r="A528" t="n">
        <v>28744</v>
      </c>
      <c r="B528" t="n">
        <v>122</v>
      </c>
      <c r="C528" t="inlineStr">
        <is>
          <t>Arcos</t>
        </is>
      </c>
      <c r="D528" t="inlineStr">
        <is>
          <t>Transações via Pix</t>
        </is>
      </c>
      <c r="E528" s="27" t="n">
        <v>45806</v>
      </c>
      <c r="F528" s="27" t="n">
        <v>45806</v>
      </c>
      <c r="G528" t="n">
        <v>1229.7</v>
      </c>
    </row>
    <row r="529">
      <c r="A529" t="n">
        <v>28644</v>
      </c>
      <c r="B529" t="n">
        <v>122</v>
      </c>
      <c r="C529" t="inlineStr">
        <is>
          <t>Arcos</t>
        </is>
      </c>
      <c r="D529" t="inlineStr">
        <is>
          <t>Taxa sobre receita de bilheteria</t>
        </is>
      </c>
      <c r="E529" s="27" t="n">
        <v>45805</v>
      </c>
      <c r="F529" s="27" t="n">
        <v>45804</v>
      </c>
      <c r="G529" t="n">
        <v>-0.16</v>
      </c>
    </row>
    <row r="530">
      <c r="A530" t="n">
        <v>28642</v>
      </c>
      <c r="B530" t="n">
        <v>122</v>
      </c>
      <c r="C530" t="inlineStr">
        <is>
          <t>Arcos</t>
        </is>
      </c>
      <c r="D530" t="inlineStr">
        <is>
          <t>Saldo Inicial</t>
        </is>
      </c>
      <c r="E530" s="27" t="n">
        <v>45805</v>
      </c>
      <c r="F530" s="27" t="n">
        <v>45805</v>
      </c>
      <c r="G530" t="n">
        <v>1939.17</v>
      </c>
    </row>
    <row r="531">
      <c r="A531" t="n">
        <v>28643</v>
      </c>
      <c r="B531" t="n">
        <v>122</v>
      </c>
      <c r="C531" t="inlineStr">
        <is>
          <t>Arcos</t>
        </is>
      </c>
      <c r="D531" t="inlineStr">
        <is>
          <t>Cartão de Débito integrado Zig</t>
        </is>
      </c>
      <c r="E531" s="27" t="n">
        <v>45805</v>
      </c>
      <c r="F531" s="27" t="n">
        <v>45804</v>
      </c>
      <c r="G531" t="n">
        <v>5571.38</v>
      </c>
    </row>
    <row r="532">
      <c r="A532" t="n">
        <v>28646</v>
      </c>
      <c r="B532" t="n">
        <v>122</v>
      </c>
      <c r="C532" t="inlineStr">
        <is>
          <t>Arcos</t>
        </is>
      </c>
      <c r="D532" t="inlineStr">
        <is>
          <t>Transações via Pix</t>
        </is>
      </c>
      <c r="E532" s="27" t="n">
        <v>45805</v>
      </c>
      <c r="F532" s="27" t="n">
        <v>45805</v>
      </c>
      <c r="G532" t="n">
        <v>2287.42</v>
      </c>
    </row>
    <row r="533">
      <c r="A533" t="n">
        <v>28645</v>
      </c>
      <c r="B533" t="n">
        <v>122</v>
      </c>
      <c r="C533" t="inlineStr">
        <is>
          <t>Arcos</t>
        </is>
      </c>
      <c r="D533" t="inlineStr">
        <is>
          <t>Taxa de sistema sobre receita de Bar</t>
        </is>
      </c>
      <c r="E533" s="27" t="n">
        <v>45805</v>
      </c>
      <c r="F533" s="27" t="n">
        <v>45804</v>
      </c>
      <c r="G533" t="n">
        <v>-161</v>
      </c>
    </row>
    <row r="534">
      <c r="A534" t="n">
        <v>28647</v>
      </c>
      <c r="B534" t="n">
        <v>122</v>
      </c>
      <c r="C534" t="inlineStr">
        <is>
          <t>Arcos</t>
        </is>
      </c>
      <c r="D534" t="inlineStr">
        <is>
          <t>Rebate</t>
        </is>
      </c>
      <c r="E534" s="27" t="n">
        <v>45805</v>
      </c>
      <c r="F534" s="27" t="n">
        <v>45805</v>
      </c>
      <c r="G534" t="n">
        <v>396.16</v>
      </c>
    </row>
    <row r="535">
      <c r="A535" t="n">
        <v>28430</v>
      </c>
      <c r="B535" t="n">
        <v>122</v>
      </c>
      <c r="C535" t="inlineStr">
        <is>
          <t>Arcos</t>
        </is>
      </c>
      <c r="D535" t="inlineStr">
        <is>
          <t>Rebate</t>
        </is>
      </c>
      <c r="E535" s="27" t="n">
        <v>45804</v>
      </c>
      <c r="F535" s="27" t="n">
        <v>45804</v>
      </c>
      <c r="G535" t="n">
        <v>161.16</v>
      </c>
    </row>
    <row r="536">
      <c r="A536" t="n">
        <v>28429</v>
      </c>
      <c r="B536" t="n">
        <v>122</v>
      </c>
      <c r="C536" t="inlineStr">
        <is>
          <t>Arcos</t>
        </is>
      </c>
      <c r="D536" t="inlineStr">
        <is>
          <t>Transações via Pix</t>
        </is>
      </c>
      <c r="E536" s="27" t="n">
        <v>45804</v>
      </c>
      <c r="F536" s="27" t="n">
        <v>45804</v>
      </c>
      <c r="G536" t="n">
        <v>1778.01</v>
      </c>
    </row>
    <row r="537">
      <c r="A537" t="n">
        <v>28428</v>
      </c>
      <c r="B537" t="n">
        <v>122</v>
      </c>
      <c r="C537" t="inlineStr">
        <is>
          <t>Arcos</t>
        </is>
      </c>
      <c r="D537" t="inlineStr">
        <is>
          <t>Saldo Inicial</t>
        </is>
      </c>
      <c r="E537" s="27" t="n">
        <v>45804</v>
      </c>
      <c r="F537" s="27" t="n">
        <v>45804</v>
      </c>
      <c r="G537" t="n">
        <v>0</v>
      </c>
    </row>
    <row r="538">
      <c r="A538" t="n">
        <v>28313</v>
      </c>
      <c r="B538" t="n">
        <v>122</v>
      </c>
      <c r="C538" t="inlineStr">
        <is>
          <t>Arcos</t>
        </is>
      </c>
      <c r="D538" t="inlineStr">
        <is>
          <t>Saque</t>
        </is>
      </c>
      <c r="E538" s="27" t="n">
        <v>45803</v>
      </c>
      <c r="F538" s="27" t="n">
        <v>45803</v>
      </c>
      <c r="G538" t="n">
        <v>-74288.13</v>
      </c>
    </row>
    <row r="539">
      <c r="A539" t="n">
        <v>28312</v>
      </c>
      <c r="B539" t="n">
        <v>122</v>
      </c>
      <c r="C539" t="inlineStr">
        <is>
          <t>Arcos</t>
        </is>
      </c>
      <c r="D539" t="inlineStr">
        <is>
          <t>Taxa de sistema sobre receita de Bar</t>
        </is>
      </c>
      <c r="E539" s="27" t="n">
        <v>45803</v>
      </c>
      <c r="F539" s="27" t="n">
        <v>45802</v>
      </c>
      <c r="G539" t="n">
        <v>-136.64</v>
      </c>
    </row>
    <row r="540">
      <c r="A540" t="n">
        <v>28311</v>
      </c>
      <c r="B540" t="n">
        <v>122</v>
      </c>
      <c r="C540" t="inlineStr">
        <is>
          <t>Arcos</t>
        </is>
      </c>
      <c r="D540" t="inlineStr">
        <is>
          <t>Cartão de Débito integrado Zig</t>
        </is>
      </c>
      <c r="E540" s="27" t="n">
        <v>45803</v>
      </c>
      <c r="F540" s="27" t="n">
        <v>45802</v>
      </c>
      <c r="G540" t="n">
        <v>5155.58</v>
      </c>
    </row>
    <row r="541">
      <c r="A541" t="n">
        <v>28310</v>
      </c>
      <c r="B541" t="n">
        <v>122</v>
      </c>
      <c r="C541" t="inlineStr">
        <is>
          <t>Arcos</t>
        </is>
      </c>
      <c r="D541" t="inlineStr">
        <is>
          <t>Saldo Inicial</t>
        </is>
      </c>
      <c r="E541" s="27" t="n">
        <v>45803</v>
      </c>
      <c r="F541" s="27" t="n">
        <v>45803</v>
      </c>
      <c r="G541" t="n">
        <v>69269.19</v>
      </c>
    </row>
    <row r="542">
      <c r="A542" t="n">
        <v>28194</v>
      </c>
      <c r="B542" t="n">
        <v>122</v>
      </c>
      <c r="C542" t="inlineStr">
        <is>
          <t>Arcos</t>
        </is>
      </c>
      <c r="D542" t="inlineStr">
        <is>
          <t>Saldo Inicial</t>
        </is>
      </c>
      <c r="E542" s="27" t="n">
        <v>45802</v>
      </c>
      <c r="F542" s="27" t="n">
        <v>45802</v>
      </c>
      <c r="G542" t="n">
        <v>48959.1</v>
      </c>
    </row>
    <row r="543">
      <c r="A543" t="n">
        <v>28195</v>
      </c>
      <c r="B543" t="n">
        <v>122</v>
      </c>
      <c r="C543" t="inlineStr">
        <is>
          <t>Arcos</t>
        </is>
      </c>
      <c r="D543" t="inlineStr">
        <is>
          <t>Cartão de Débito integrado Zig</t>
        </is>
      </c>
      <c r="E543" s="27" t="n">
        <v>45802</v>
      </c>
      <c r="F543" s="27" t="n">
        <v>45801</v>
      </c>
      <c r="G543" t="n">
        <v>19797.98</v>
      </c>
    </row>
    <row r="544">
      <c r="A544" t="n">
        <v>28196</v>
      </c>
      <c r="B544" t="n">
        <v>122</v>
      </c>
      <c r="C544" t="inlineStr">
        <is>
          <t>Arcos</t>
        </is>
      </c>
      <c r="D544" t="inlineStr">
        <is>
          <t>Taxa sobre receita de bilheteria</t>
        </is>
      </c>
      <c r="E544" s="27" t="n">
        <v>45802</v>
      </c>
      <c r="F544" s="27" t="n">
        <v>45801</v>
      </c>
      <c r="G544" t="n">
        <v>-21.92</v>
      </c>
    </row>
    <row r="545">
      <c r="A545" t="n">
        <v>28197</v>
      </c>
      <c r="B545" t="n">
        <v>122</v>
      </c>
      <c r="C545" t="inlineStr">
        <is>
          <t>Arcos</t>
        </is>
      </c>
      <c r="D545" t="inlineStr">
        <is>
          <t>Taxa de sistema sobre receita de Bar</t>
        </is>
      </c>
      <c r="E545" s="27" t="n">
        <v>45802</v>
      </c>
      <c r="F545" s="27" t="n">
        <v>45801</v>
      </c>
      <c r="G545" t="n">
        <v>-600.55</v>
      </c>
    </row>
    <row r="546">
      <c r="A546" t="n">
        <v>28198</v>
      </c>
      <c r="B546" t="n">
        <v>122</v>
      </c>
      <c r="C546" t="inlineStr">
        <is>
          <t>Arcos</t>
        </is>
      </c>
      <c r="D546" t="inlineStr">
        <is>
          <t>Taxa Sobre Envio de SMS</t>
        </is>
      </c>
      <c r="E546" s="27" t="n">
        <v>45802</v>
      </c>
      <c r="F546" s="27" t="n">
        <v>45802</v>
      </c>
      <c r="G546" t="n">
        <v>-0.2</v>
      </c>
    </row>
    <row r="547">
      <c r="A547" t="n">
        <v>28199</v>
      </c>
      <c r="B547" t="n">
        <v>122</v>
      </c>
      <c r="C547" t="inlineStr">
        <is>
          <t>Arcos</t>
        </is>
      </c>
      <c r="D547" t="inlineStr">
        <is>
          <t>Transações via Pix</t>
        </is>
      </c>
      <c r="E547" s="27" t="n">
        <v>45802</v>
      </c>
      <c r="F547" s="27" t="n">
        <v>45802</v>
      </c>
      <c r="G547" t="n">
        <v>998.14</v>
      </c>
    </row>
    <row r="548">
      <c r="A548" t="n">
        <v>28200</v>
      </c>
      <c r="B548" t="n">
        <v>122</v>
      </c>
      <c r="C548" t="inlineStr">
        <is>
          <t>Arcos</t>
        </is>
      </c>
      <c r="D548" t="inlineStr">
        <is>
          <t>Rebate</t>
        </is>
      </c>
      <c r="E548" s="27" t="n">
        <v>45802</v>
      </c>
      <c r="F548" s="27" t="n">
        <v>45802</v>
      </c>
      <c r="G548" t="n">
        <v>136.64</v>
      </c>
    </row>
    <row r="549">
      <c r="A549" t="n">
        <v>28096</v>
      </c>
      <c r="B549" t="n">
        <v>122</v>
      </c>
      <c r="C549" t="inlineStr">
        <is>
          <t>Arcos</t>
        </is>
      </c>
      <c r="D549" t="inlineStr">
        <is>
          <t>Cartão de Débito integrado Zig</t>
        </is>
      </c>
      <c r="E549" s="27" t="n">
        <v>45801</v>
      </c>
      <c r="F549" s="27" t="n">
        <v>45800</v>
      </c>
      <c r="G549" t="n">
        <v>16740.6</v>
      </c>
    </row>
    <row r="550">
      <c r="A550" t="n">
        <v>28095</v>
      </c>
      <c r="B550" t="n">
        <v>122</v>
      </c>
      <c r="C550" t="inlineStr">
        <is>
          <t>Arcos</t>
        </is>
      </c>
      <c r="D550" t="inlineStr">
        <is>
          <t>Saldo Inicial</t>
        </is>
      </c>
      <c r="E550" s="27" t="n">
        <v>45801</v>
      </c>
      <c r="F550" s="27" t="n">
        <v>45801</v>
      </c>
      <c r="G550" t="n">
        <v>27377.17</v>
      </c>
    </row>
    <row r="551">
      <c r="A551" t="n">
        <v>28100</v>
      </c>
      <c r="B551" t="n">
        <v>122</v>
      </c>
      <c r="C551" t="inlineStr">
        <is>
          <t>Arcos</t>
        </is>
      </c>
      <c r="D551" t="inlineStr">
        <is>
          <t>Transações via Pix</t>
        </is>
      </c>
      <c r="E551" s="27" t="n">
        <v>45801</v>
      </c>
      <c r="F551" s="27" t="n">
        <v>45801</v>
      </c>
      <c r="G551" t="n">
        <v>4727.55</v>
      </c>
    </row>
    <row r="552">
      <c r="A552" t="n">
        <v>28097</v>
      </c>
      <c r="B552" t="n">
        <v>122</v>
      </c>
      <c r="C552" t="inlineStr">
        <is>
          <t>Arcos</t>
        </is>
      </c>
      <c r="D552" t="inlineStr">
        <is>
          <t>Taxa sobre receita de bilheteria</t>
        </is>
      </c>
      <c r="E552" s="27" t="n">
        <v>45801</v>
      </c>
      <c r="F552" s="27" t="n">
        <v>45800</v>
      </c>
      <c r="G552" t="n">
        <v>-22.56</v>
      </c>
    </row>
    <row r="553">
      <c r="A553" t="n">
        <v>28098</v>
      </c>
      <c r="B553" t="n">
        <v>122</v>
      </c>
      <c r="C553" t="inlineStr">
        <is>
          <t>Arcos</t>
        </is>
      </c>
      <c r="D553" t="inlineStr">
        <is>
          <t>Taxa de sistema sobre receita de Bar</t>
        </is>
      </c>
      <c r="E553" s="27" t="n">
        <v>45801</v>
      </c>
      <c r="F553" s="27" t="n">
        <v>45800</v>
      </c>
      <c r="G553" t="n">
        <v>-486.13</v>
      </c>
    </row>
    <row r="554">
      <c r="A554" t="n">
        <v>28099</v>
      </c>
      <c r="B554" t="n">
        <v>122</v>
      </c>
      <c r="C554" t="inlineStr">
        <is>
          <t>Arcos</t>
        </is>
      </c>
      <c r="D554" t="inlineStr">
        <is>
          <t>Rebate</t>
        </is>
      </c>
      <c r="E554" s="27" t="n">
        <v>45801</v>
      </c>
      <c r="F554" s="27" t="n">
        <v>45801</v>
      </c>
      <c r="G554" t="n">
        <v>622.47</v>
      </c>
    </row>
    <row r="555">
      <c r="A555" t="n">
        <v>27993</v>
      </c>
      <c r="B555" t="n">
        <v>122</v>
      </c>
      <c r="C555" t="inlineStr">
        <is>
          <t>Arcos</t>
        </is>
      </c>
      <c r="D555" t="inlineStr">
        <is>
          <t>Taxa sobre recarga expirada</t>
        </is>
      </c>
      <c r="E555" s="27" t="n">
        <v>45800</v>
      </c>
      <c r="F555" s="27" t="n">
        <v>45800</v>
      </c>
      <c r="G555" t="n">
        <v>-8.69</v>
      </c>
    </row>
    <row r="556">
      <c r="A556" t="n">
        <v>27995</v>
      </c>
      <c r="B556" t="n">
        <v>122</v>
      </c>
      <c r="C556" t="inlineStr">
        <is>
          <t>Arcos</t>
        </is>
      </c>
      <c r="D556" t="inlineStr">
        <is>
          <t>Transações via Pix</t>
        </is>
      </c>
      <c r="E556" s="27" t="n">
        <v>45800</v>
      </c>
      <c r="F556" s="27" t="n">
        <v>45800</v>
      </c>
      <c r="G556" t="n">
        <v>2888.17</v>
      </c>
    </row>
    <row r="557">
      <c r="A557" t="n">
        <v>27990</v>
      </c>
      <c r="B557" t="n">
        <v>122</v>
      </c>
      <c r="C557" t="inlineStr">
        <is>
          <t>Arcos</t>
        </is>
      </c>
      <c r="D557" t="inlineStr">
        <is>
          <t>Saldo Inicial</t>
        </is>
      </c>
      <c r="E557" s="27" t="n">
        <v>45800</v>
      </c>
      <c r="F557" s="27" t="n">
        <v>45800</v>
      </c>
      <c r="G557" t="n">
        <v>15674.93</v>
      </c>
    </row>
    <row r="558">
      <c r="A558" t="n">
        <v>27992</v>
      </c>
      <c r="B558" t="n">
        <v>122</v>
      </c>
      <c r="C558" t="inlineStr">
        <is>
          <t>Arcos</t>
        </is>
      </c>
      <c r="D558" t="inlineStr">
        <is>
          <t>Taxa de sistema sobre receita de Bar</t>
        </is>
      </c>
      <c r="E558" s="27" t="n">
        <v>45800</v>
      </c>
      <c r="F558" s="27" t="n">
        <v>45799</v>
      </c>
      <c r="G558" t="n">
        <v>-254.69</v>
      </c>
    </row>
    <row r="559">
      <c r="A559" t="n">
        <v>27991</v>
      </c>
      <c r="B559" t="n">
        <v>122</v>
      </c>
      <c r="C559" t="inlineStr">
        <is>
          <t>Arcos</t>
        </is>
      </c>
      <c r="D559" t="inlineStr">
        <is>
          <t>Cartão de Débito integrado Zig</t>
        </is>
      </c>
      <c r="E559" s="27" t="n">
        <v>45800</v>
      </c>
      <c r="F559" s="27" t="n">
        <v>45799</v>
      </c>
      <c r="G559" t="n">
        <v>8568.76</v>
      </c>
    </row>
    <row r="560">
      <c r="A560" t="n">
        <v>27994</v>
      </c>
      <c r="B560" t="n">
        <v>122</v>
      </c>
      <c r="C560" t="inlineStr">
        <is>
          <t>Arcos</t>
        </is>
      </c>
      <c r="D560" t="inlineStr">
        <is>
          <t>Rebate</t>
        </is>
      </c>
      <c r="E560" s="27" t="n">
        <v>45800</v>
      </c>
      <c r="F560" s="27" t="n">
        <v>45800</v>
      </c>
      <c r="G560" t="n">
        <v>508.69</v>
      </c>
    </row>
    <row r="561">
      <c r="A561" t="n">
        <v>27878</v>
      </c>
      <c r="B561" t="n">
        <v>122</v>
      </c>
      <c r="C561" t="inlineStr">
        <is>
          <t>Arcos</t>
        </is>
      </c>
      <c r="D561" t="inlineStr">
        <is>
          <t>Transações via Pix</t>
        </is>
      </c>
      <c r="E561" s="27" t="n">
        <v>45799</v>
      </c>
      <c r="F561" s="27" t="n">
        <v>45799</v>
      </c>
      <c r="G561" t="n">
        <v>2143.49</v>
      </c>
    </row>
    <row r="562">
      <c r="A562" t="n">
        <v>27875</v>
      </c>
      <c r="B562" t="n">
        <v>122</v>
      </c>
      <c r="C562" t="inlineStr">
        <is>
          <t>Arcos</t>
        </is>
      </c>
      <c r="D562" t="inlineStr">
        <is>
          <t>Saldo Inicial</t>
        </is>
      </c>
      <c r="E562" s="27" t="n">
        <v>45799</v>
      </c>
      <c r="F562" s="27" t="n">
        <v>45799</v>
      </c>
      <c r="G562" t="n">
        <v>7869.23</v>
      </c>
    </row>
    <row r="563">
      <c r="A563" t="n">
        <v>27876</v>
      </c>
      <c r="B563" t="n">
        <v>122</v>
      </c>
      <c r="C563" t="inlineStr">
        <is>
          <t>Arcos</t>
        </is>
      </c>
      <c r="D563" t="inlineStr">
        <is>
          <t>Cartão de Débito integrado Zig</t>
        </is>
      </c>
      <c r="E563" s="27" t="n">
        <v>45799</v>
      </c>
      <c r="F563" s="27" t="n">
        <v>45798</v>
      </c>
      <c r="G563" t="n">
        <v>5606.23</v>
      </c>
    </row>
    <row r="564">
      <c r="A564" t="n">
        <v>27877</v>
      </c>
      <c r="B564" t="n">
        <v>122</v>
      </c>
      <c r="C564" t="inlineStr">
        <is>
          <t>Arcos</t>
        </is>
      </c>
      <c r="D564" t="inlineStr">
        <is>
          <t>Taxa de sistema sobre receita de Bar</t>
        </is>
      </c>
      <c r="E564" s="27" t="n">
        <v>45799</v>
      </c>
      <c r="F564" s="27" t="n">
        <v>45798</v>
      </c>
      <c r="G564" t="n">
        <v>-198.71</v>
      </c>
    </row>
    <row r="565">
      <c r="A565" t="n">
        <v>27879</v>
      </c>
      <c r="B565" t="n">
        <v>122</v>
      </c>
      <c r="C565" t="inlineStr">
        <is>
          <t>Arcos</t>
        </is>
      </c>
      <c r="D565" t="inlineStr">
        <is>
          <t>Rebate</t>
        </is>
      </c>
      <c r="E565" s="27" t="n">
        <v>45799</v>
      </c>
      <c r="F565" s="27" t="n">
        <v>45799</v>
      </c>
      <c r="G565" t="n">
        <v>254.69</v>
      </c>
    </row>
    <row r="566">
      <c r="A566" t="n">
        <v>27775</v>
      </c>
      <c r="B566" t="n">
        <v>122</v>
      </c>
      <c r="C566" t="inlineStr">
        <is>
          <t>Arcos</t>
        </is>
      </c>
      <c r="D566" t="inlineStr">
        <is>
          <t>Rebate</t>
        </is>
      </c>
      <c r="E566" s="27" t="n">
        <v>45798</v>
      </c>
      <c r="F566" s="27" t="n">
        <v>45798</v>
      </c>
      <c r="G566" t="n">
        <v>198.71</v>
      </c>
    </row>
    <row r="567">
      <c r="A567" t="n">
        <v>27771</v>
      </c>
      <c r="B567" t="n">
        <v>122</v>
      </c>
      <c r="C567" t="inlineStr">
        <is>
          <t>Arcos</t>
        </is>
      </c>
      <c r="D567" t="inlineStr">
        <is>
          <t>Saldo Inicial</t>
        </is>
      </c>
      <c r="E567" s="27" t="n">
        <v>45798</v>
      </c>
      <c r="F567" s="27" t="n">
        <v>45798</v>
      </c>
      <c r="G567" t="n">
        <v>1981.85</v>
      </c>
    </row>
    <row r="568">
      <c r="A568" t="n">
        <v>27772</v>
      </c>
      <c r="B568" t="n">
        <v>122</v>
      </c>
      <c r="C568" t="inlineStr">
        <is>
          <t>Arcos</t>
        </is>
      </c>
      <c r="D568" t="inlineStr">
        <is>
          <t>Cartão de Débito integrado Zig</t>
        </is>
      </c>
      <c r="E568" s="27" t="n">
        <v>45798</v>
      </c>
      <c r="F568" s="27" t="n">
        <v>45797</v>
      </c>
      <c r="G568" t="n">
        <v>4339.39</v>
      </c>
    </row>
    <row r="569">
      <c r="A569" t="n">
        <v>27774</v>
      </c>
      <c r="B569" t="n">
        <v>122</v>
      </c>
      <c r="C569" t="inlineStr">
        <is>
          <t>Arcos</t>
        </is>
      </c>
      <c r="D569" t="inlineStr">
        <is>
          <t>Transações via Pix</t>
        </is>
      </c>
      <c r="E569" s="27" t="n">
        <v>45798</v>
      </c>
      <c r="F569" s="27" t="n">
        <v>45798</v>
      </c>
      <c r="G569" t="n">
        <v>1545.49</v>
      </c>
    </row>
    <row r="570">
      <c r="A570" t="n">
        <v>27773</v>
      </c>
      <c r="B570" t="n">
        <v>122</v>
      </c>
      <c r="C570" t="inlineStr">
        <is>
          <t>Arcos</t>
        </is>
      </c>
      <c r="D570" t="inlineStr">
        <is>
          <t>Taxa de sistema sobre receita de Bar</t>
        </is>
      </c>
      <c r="E570" s="27" t="n">
        <v>45798</v>
      </c>
      <c r="F570" s="27" t="n">
        <v>45797</v>
      </c>
      <c r="G570" t="n">
        <v>-196.21</v>
      </c>
    </row>
    <row r="571">
      <c r="A571" t="n">
        <v>27671</v>
      </c>
      <c r="B571" t="n">
        <v>122</v>
      </c>
      <c r="C571" t="inlineStr">
        <is>
          <t>Arcos</t>
        </is>
      </c>
      <c r="D571" t="inlineStr">
        <is>
          <t>Transações via Pix</t>
        </is>
      </c>
      <c r="E571" s="27" t="n">
        <v>45797</v>
      </c>
      <c r="F571" s="27" t="n">
        <v>45797</v>
      </c>
      <c r="G571" t="n">
        <v>1785.64</v>
      </c>
    </row>
    <row r="572">
      <c r="A572" t="n">
        <v>27670</v>
      </c>
      <c r="B572" t="n">
        <v>122</v>
      </c>
      <c r="C572" t="inlineStr">
        <is>
          <t>Arcos</t>
        </is>
      </c>
      <c r="D572" t="inlineStr">
        <is>
          <t>Rebate</t>
        </is>
      </c>
      <c r="E572" s="27" t="n">
        <v>45797</v>
      </c>
      <c r="F572" s="27" t="n">
        <v>45797</v>
      </c>
      <c r="G572" t="n">
        <v>196.21</v>
      </c>
    </row>
    <row r="573">
      <c r="A573" t="n">
        <v>27669</v>
      </c>
      <c r="B573" t="n">
        <v>122</v>
      </c>
      <c r="C573" t="inlineStr">
        <is>
          <t>Arcos</t>
        </is>
      </c>
      <c r="D573" t="inlineStr">
        <is>
          <t>Saldo Inicial</t>
        </is>
      </c>
      <c r="E573" s="27" t="n">
        <v>45797</v>
      </c>
      <c r="F573" s="27" t="n">
        <v>45797</v>
      </c>
      <c r="G573" t="n">
        <v>0</v>
      </c>
    </row>
    <row r="574">
      <c r="A574" t="n">
        <v>27564</v>
      </c>
      <c r="B574" t="n">
        <v>122</v>
      </c>
      <c r="C574" t="inlineStr">
        <is>
          <t>Arcos</t>
        </is>
      </c>
      <c r="D574" t="inlineStr">
        <is>
          <t>Saldo Inicial</t>
        </is>
      </c>
      <c r="E574" s="27" t="n">
        <v>45796</v>
      </c>
      <c r="F574" s="27" t="n">
        <v>45796</v>
      </c>
      <c r="G574" t="n">
        <v>72946.35000000001</v>
      </c>
    </row>
    <row r="575">
      <c r="A575" t="n">
        <v>27567</v>
      </c>
      <c r="B575" t="n">
        <v>122</v>
      </c>
      <c r="C575" t="inlineStr">
        <is>
          <t>Arcos</t>
        </is>
      </c>
      <c r="D575" t="inlineStr">
        <is>
          <t>Saque</t>
        </is>
      </c>
      <c r="E575" s="27" t="n">
        <v>45796</v>
      </c>
      <c r="F575" s="27" t="n">
        <v>45796</v>
      </c>
      <c r="G575" t="n">
        <v>-80364.47</v>
      </c>
    </row>
    <row r="576">
      <c r="A576" t="n">
        <v>27566</v>
      </c>
      <c r="B576" t="n">
        <v>122</v>
      </c>
      <c r="C576" t="inlineStr">
        <is>
          <t>Arcos</t>
        </is>
      </c>
      <c r="D576" t="inlineStr">
        <is>
          <t>Taxa de sistema sobre receita de Bar</t>
        </is>
      </c>
      <c r="E576" s="27" t="n">
        <v>45796</v>
      </c>
      <c r="F576" s="27" t="n">
        <v>45795</v>
      </c>
      <c r="G576" t="n">
        <v>-190.05</v>
      </c>
    </row>
    <row r="577">
      <c r="A577" t="n">
        <v>27565</v>
      </c>
      <c r="B577" t="n">
        <v>122</v>
      </c>
      <c r="C577" t="inlineStr">
        <is>
          <t>Arcos</t>
        </is>
      </c>
      <c r="D577" t="inlineStr">
        <is>
          <t>Cartão de Débito integrado Zig</t>
        </is>
      </c>
      <c r="E577" s="27" t="n">
        <v>45796</v>
      </c>
      <c r="F577" s="27" t="n">
        <v>45795</v>
      </c>
      <c r="G577" t="n">
        <v>7608.17</v>
      </c>
    </row>
    <row r="578">
      <c r="A578" t="n">
        <v>27457</v>
      </c>
      <c r="B578" t="n">
        <v>122</v>
      </c>
      <c r="C578" t="inlineStr">
        <is>
          <t>Arcos</t>
        </is>
      </c>
      <c r="D578" t="inlineStr">
        <is>
          <t>Saldo Inicial</t>
        </is>
      </c>
      <c r="E578" s="27" t="n">
        <v>45795</v>
      </c>
      <c r="F578" s="27" t="n">
        <v>45795</v>
      </c>
      <c r="G578" t="n">
        <v>49382.74</v>
      </c>
    </row>
    <row r="579">
      <c r="A579" t="n">
        <v>27458</v>
      </c>
      <c r="B579" t="n">
        <v>122</v>
      </c>
      <c r="C579" t="inlineStr">
        <is>
          <t>Arcos</t>
        </is>
      </c>
      <c r="D579" t="inlineStr">
        <is>
          <t>Cartão de Débito integrado Zig</t>
        </is>
      </c>
      <c r="E579" s="27" t="n">
        <v>45795</v>
      </c>
      <c r="F579" s="27" t="n">
        <v>45794</v>
      </c>
      <c r="G579" t="n">
        <v>22838.2</v>
      </c>
    </row>
    <row r="580">
      <c r="A580" t="n">
        <v>27459</v>
      </c>
      <c r="B580" t="n">
        <v>122</v>
      </c>
      <c r="C580" t="inlineStr">
        <is>
          <t>Arcos</t>
        </is>
      </c>
      <c r="D580" t="inlineStr">
        <is>
          <t>Taxa sobre receita de bilheteria</t>
        </is>
      </c>
      <c r="E580" s="27" t="n">
        <v>45795</v>
      </c>
      <c r="F580" s="27" t="n">
        <v>45794</v>
      </c>
      <c r="G580" t="n">
        <v>-17.6</v>
      </c>
    </row>
    <row r="581">
      <c r="A581" t="n">
        <v>27460</v>
      </c>
      <c r="B581" t="n">
        <v>122</v>
      </c>
      <c r="C581" t="inlineStr">
        <is>
          <t>Arcos</t>
        </is>
      </c>
      <c r="D581" t="inlineStr">
        <is>
          <t>Taxa de sistema sobre receita de Bar</t>
        </is>
      </c>
      <c r="E581" s="27" t="n">
        <v>45795</v>
      </c>
      <c r="F581" s="27" t="n">
        <v>45794</v>
      </c>
      <c r="G581" t="n">
        <v>-684.6</v>
      </c>
    </row>
    <row r="582">
      <c r="A582" t="n">
        <v>27461</v>
      </c>
      <c r="B582" t="n">
        <v>122</v>
      </c>
      <c r="C582" t="inlineStr">
        <is>
          <t>Arcos</t>
        </is>
      </c>
      <c r="D582" t="inlineStr">
        <is>
          <t>Taxa sobre recarga expirada</t>
        </is>
      </c>
      <c r="E582" s="27" t="n">
        <v>45795</v>
      </c>
      <c r="F582" s="27" t="n">
        <v>45795</v>
      </c>
      <c r="G582" t="n">
        <v>-27.28</v>
      </c>
    </row>
    <row r="583">
      <c r="A583" t="n">
        <v>27462</v>
      </c>
      <c r="B583" t="n">
        <v>122</v>
      </c>
      <c r="C583" t="inlineStr">
        <is>
          <t>Arcos</t>
        </is>
      </c>
      <c r="D583" t="inlineStr">
        <is>
          <t>Transações via Pix</t>
        </is>
      </c>
      <c r="E583" s="27" t="n">
        <v>45795</v>
      </c>
      <c r="F583" s="27" t="n">
        <v>45795</v>
      </c>
      <c r="G583" t="n">
        <v>1264.84</v>
      </c>
    </row>
    <row r="584">
      <c r="A584" t="n">
        <v>27463</v>
      </c>
      <c r="B584" t="n">
        <v>122</v>
      </c>
      <c r="C584" t="inlineStr">
        <is>
          <t>Arcos</t>
        </is>
      </c>
      <c r="D584" t="inlineStr">
        <is>
          <t>Rebate</t>
        </is>
      </c>
      <c r="E584" s="27" t="n">
        <v>45795</v>
      </c>
      <c r="F584" s="27" t="n">
        <v>45795</v>
      </c>
      <c r="G584" t="n">
        <v>190.05</v>
      </c>
    </row>
    <row r="585">
      <c r="A585" t="n">
        <v>27368</v>
      </c>
      <c r="B585" t="n">
        <v>122</v>
      </c>
      <c r="C585" t="inlineStr">
        <is>
          <t>Arcos</t>
        </is>
      </c>
      <c r="D585" t="inlineStr">
        <is>
          <t>Transações via Pix</t>
        </is>
      </c>
      <c r="E585" s="27" t="n">
        <v>45794</v>
      </c>
      <c r="F585" s="27" t="n">
        <v>45794</v>
      </c>
      <c r="G585" t="n">
        <v>3506.43</v>
      </c>
    </row>
    <row r="586">
      <c r="A586" t="n">
        <v>27364</v>
      </c>
      <c r="B586" t="n">
        <v>122</v>
      </c>
      <c r="C586" t="inlineStr">
        <is>
          <t>Arcos</t>
        </is>
      </c>
      <c r="D586" t="inlineStr">
        <is>
          <t>Saldo Inicial</t>
        </is>
      </c>
      <c r="E586" s="27" t="n">
        <v>45794</v>
      </c>
      <c r="F586" s="27" t="n">
        <v>45794</v>
      </c>
      <c r="G586" t="n">
        <v>26282.38</v>
      </c>
    </row>
    <row r="587">
      <c r="A587" t="n">
        <v>27365</v>
      </c>
      <c r="B587" t="n">
        <v>122</v>
      </c>
      <c r="C587" t="inlineStr">
        <is>
          <t>Arcos</t>
        </is>
      </c>
      <c r="D587" t="inlineStr">
        <is>
          <t>Cartão de Débito integrado Zig</t>
        </is>
      </c>
      <c r="E587" s="27" t="n">
        <v>45794</v>
      </c>
      <c r="F587" s="27" t="n">
        <v>45793</v>
      </c>
      <c r="G587" t="n">
        <v>19473.21</v>
      </c>
    </row>
    <row r="588">
      <c r="A588" t="n">
        <v>27366</v>
      </c>
      <c r="B588" t="n">
        <v>122</v>
      </c>
      <c r="C588" t="inlineStr">
        <is>
          <t>Arcos</t>
        </is>
      </c>
      <c r="D588" t="inlineStr">
        <is>
          <t>Taxa sobre receita de bilheteria</t>
        </is>
      </c>
      <c r="E588" s="27" t="n">
        <v>45794</v>
      </c>
      <c r="F588" s="27" t="n">
        <v>45793</v>
      </c>
      <c r="G588" t="n">
        <v>-28.96</v>
      </c>
    </row>
    <row r="589">
      <c r="A589" t="n">
        <v>27367</v>
      </c>
      <c r="B589" t="n">
        <v>122</v>
      </c>
      <c r="C589" t="inlineStr">
        <is>
          <t>Arcos</t>
        </is>
      </c>
      <c r="D589" t="inlineStr">
        <is>
          <t>Taxa de sistema sobre receita de Bar</t>
        </is>
      </c>
      <c r="E589" s="27" t="n">
        <v>45794</v>
      </c>
      <c r="F589" s="27" t="n">
        <v>45793</v>
      </c>
      <c r="G589" t="n">
        <v>-552.52</v>
      </c>
    </row>
    <row r="590">
      <c r="A590" t="n">
        <v>27369</v>
      </c>
      <c r="B590" t="n">
        <v>122</v>
      </c>
      <c r="C590" t="inlineStr">
        <is>
          <t>Arcos</t>
        </is>
      </c>
      <c r="D590" t="inlineStr">
        <is>
          <t>Rebate</t>
        </is>
      </c>
      <c r="E590" s="27" t="n">
        <v>45794</v>
      </c>
      <c r="F590" s="27" t="n">
        <v>45794</v>
      </c>
      <c r="G590" t="n">
        <v>702.2</v>
      </c>
    </row>
    <row r="591">
      <c r="A591" t="n">
        <v>27279</v>
      </c>
      <c r="B591" t="n">
        <v>122</v>
      </c>
      <c r="C591" t="inlineStr">
        <is>
          <t>Arcos</t>
        </is>
      </c>
      <c r="D591" t="inlineStr">
        <is>
          <t>Rebate</t>
        </is>
      </c>
      <c r="E591" s="27" t="n">
        <v>45793</v>
      </c>
      <c r="F591" s="27" t="n">
        <v>45793</v>
      </c>
      <c r="G591" t="n">
        <v>581.48</v>
      </c>
    </row>
    <row r="592">
      <c r="A592" t="n">
        <v>27275</v>
      </c>
      <c r="B592" t="n">
        <v>122</v>
      </c>
      <c r="C592" t="inlineStr">
        <is>
          <t>Arcos</t>
        </is>
      </c>
      <c r="D592" t="inlineStr">
        <is>
          <t>Saldo Inicial</t>
        </is>
      </c>
      <c r="E592" s="27" t="n">
        <v>45793</v>
      </c>
      <c r="F592" s="27" t="n">
        <v>45793</v>
      </c>
      <c r="G592" t="n">
        <v>17454.7</v>
      </c>
    </row>
    <row r="593">
      <c r="A593" t="n">
        <v>27276</v>
      </c>
      <c r="B593" t="n">
        <v>122</v>
      </c>
      <c r="C593" t="inlineStr">
        <is>
          <t>Arcos</t>
        </is>
      </c>
      <c r="D593" t="inlineStr">
        <is>
          <t>Cartão de Débito integrado Zig</t>
        </is>
      </c>
      <c r="E593" s="27" t="n">
        <v>45793</v>
      </c>
      <c r="F593" s="27" t="n">
        <v>45792</v>
      </c>
      <c r="G593" t="n">
        <v>5961.6</v>
      </c>
    </row>
    <row r="594">
      <c r="A594" t="n">
        <v>27277</v>
      </c>
      <c r="B594" t="n">
        <v>122</v>
      </c>
      <c r="C594" t="inlineStr">
        <is>
          <t>Arcos</t>
        </is>
      </c>
      <c r="D594" t="inlineStr">
        <is>
          <t>Taxa de sistema sobre receita de Bar</t>
        </is>
      </c>
      <c r="E594" s="27" t="n">
        <v>45793</v>
      </c>
      <c r="F594" s="27" t="n">
        <v>45792</v>
      </c>
      <c r="G594" t="n">
        <v>-215.32</v>
      </c>
    </row>
    <row r="595">
      <c r="A595" t="n">
        <v>27278</v>
      </c>
      <c r="B595" t="n">
        <v>122</v>
      </c>
      <c r="C595" t="inlineStr">
        <is>
          <t>Arcos</t>
        </is>
      </c>
      <c r="D595" t="inlineStr">
        <is>
          <t>Transações via Pix</t>
        </is>
      </c>
      <c r="E595" s="27" t="n">
        <v>45793</v>
      </c>
      <c r="F595" s="27" t="n">
        <v>45793</v>
      </c>
      <c r="G595" t="n">
        <v>2499.92</v>
      </c>
    </row>
    <row r="596">
      <c r="A596" t="n">
        <v>27178</v>
      </c>
      <c r="B596" t="n">
        <v>122</v>
      </c>
      <c r="C596" t="inlineStr">
        <is>
          <t>Arcos</t>
        </is>
      </c>
      <c r="D596" t="inlineStr">
        <is>
          <t>Transações via Pix</t>
        </is>
      </c>
      <c r="E596" s="27" t="n">
        <v>45792</v>
      </c>
      <c r="F596" s="27" t="n">
        <v>45792</v>
      </c>
      <c r="G596" t="n">
        <v>2286.21</v>
      </c>
    </row>
    <row r="597">
      <c r="A597" t="n">
        <v>27174</v>
      </c>
      <c r="B597" t="n">
        <v>122</v>
      </c>
      <c r="C597" t="inlineStr">
        <is>
          <t>Arcos</t>
        </is>
      </c>
      <c r="D597" t="inlineStr">
        <is>
          <t>Saldo Inicial</t>
        </is>
      </c>
      <c r="E597" s="27" t="n">
        <v>45792</v>
      </c>
      <c r="F597" s="27" t="n">
        <v>45792</v>
      </c>
      <c r="G597" t="n">
        <v>10094.25</v>
      </c>
    </row>
    <row r="598">
      <c r="A598" t="n">
        <v>27175</v>
      </c>
      <c r="B598" t="n">
        <v>122</v>
      </c>
      <c r="C598" t="inlineStr">
        <is>
          <t>Arcos</t>
        </is>
      </c>
      <c r="D598" t="inlineStr">
        <is>
          <t>Cartão de Débito integrado Zig</t>
        </is>
      </c>
      <c r="E598" s="27" t="n">
        <v>45792</v>
      </c>
      <c r="F598" s="27" t="n">
        <v>45791</v>
      </c>
      <c r="G598" t="n">
        <v>5028.78</v>
      </c>
    </row>
    <row r="599">
      <c r="A599" t="n">
        <v>27176</v>
      </c>
      <c r="B599" t="n">
        <v>122</v>
      </c>
      <c r="C599" t="inlineStr">
        <is>
          <t>Arcos</t>
        </is>
      </c>
      <c r="D599" t="inlineStr">
        <is>
          <t>Taxa de sistema sobre receita de Bar</t>
        </is>
      </c>
      <c r="E599" s="27" t="n">
        <v>45792</v>
      </c>
      <c r="F599" s="27" t="n">
        <v>45791</v>
      </c>
      <c r="G599" t="n">
        <v>-169.86</v>
      </c>
    </row>
    <row r="600">
      <c r="A600" t="n">
        <v>27177</v>
      </c>
      <c r="B600" t="n">
        <v>122</v>
      </c>
      <c r="C600" t="inlineStr">
        <is>
          <t>Arcos</t>
        </is>
      </c>
      <c r="D600" t="inlineStr">
        <is>
          <t>Rebate</t>
        </is>
      </c>
      <c r="E600" s="27" t="n">
        <v>45792</v>
      </c>
      <c r="F600" s="27" t="n">
        <v>45792</v>
      </c>
      <c r="G600" t="n">
        <v>215.32</v>
      </c>
    </row>
    <row r="601">
      <c r="A601" t="n">
        <v>27080</v>
      </c>
      <c r="B601" t="n">
        <v>122</v>
      </c>
      <c r="C601" t="inlineStr">
        <is>
          <t>Arcos</t>
        </is>
      </c>
      <c r="D601" t="inlineStr">
        <is>
          <t>Transações via Pix</t>
        </is>
      </c>
      <c r="E601" s="27" t="n">
        <v>45791</v>
      </c>
      <c r="F601" s="27" t="n">
        <v>45791</v>
      </c>
      <c r="G601" t="n">
        <v>1348.19</v>
      </c>
    </row>
    <row r="602">
      <c r="A602" t="n">
        <v>27079</v>
      </c>
      <c r="B602" t="n">
        <v>122</v>
      </c>
      <c r="C602" t="inlineStr">
        <is>
          <t>Arcos</t>
        </is>
      </c>
      <c r="D602" t="inlineStr">
        <is>
          <t>Taxa de sistema sobre receita de Bar</t>
        </is>
      </c>
      <c r="E602" s="27" t="n">
        <v>45791</v>
      </c>
      <c r="F602" s="27" t="n">
        <v>45790</v>
      </c>
      <c r="G602" t="n">
        <v>-189.04</v>
      </c>
    </row>
    <row r="603">
      <c r="A603" t="n">
        <v>27077</v>
      </c>
      <c r="B603" t="n">
        <v>122</v>
      </c>
      <c r="C603" t="inlineStr">
        <is>
          <t>Arcos</t>
        </is>
      </c>
      <c r="D603" t="inlineStr">
        <is>
          <t>Saldo Inicial</t>
        </is>
      </c>
      <c r="E603" s="27" t="n">
        <v>45791</v>
      </c>
      <c r="F603" s="27" t="n">
        <v>45791</v>
      </c>
      <c r="G603" t="n">
        <v>3338.86</v>
      </c>
    </row>
    <row r="604">
      <c r="A604" t="n">
        <v>27081</v>
      </c>
      <c r="B604" t="n">
        <v>122</v>
      </c>
      <c r="C604" t="inlineStr">
        <is>
          <t>Arcos</t>
        </is>
      </c>
      <c r="D604" t="inlineStr">
        <is>
          <t>Rebate</t>
        </is>
      </c>
      <c r="E604" s="27" t="n">
        <v>45791</v>
      </c>
      <c r="F604" s="27" t="n">
        <v>45791</v>
      </c>
      <c r="G604" t="n">
        <v>169.86</v>
      </c>
    </row>
    <row r="605">
      <c r="A605" t="n">
        <v>27078</v>
      </c>
      <c r="B605" t="n">
        <v>122</v>
      </c>
      <c r="C605" t="inlineStr">
        <is>
          <t>Arcos</t>
        </is>
      </c>
      <c r="D605" t="inlineStr">
        <is>
          <t>Cartão de Débito integrado Zig</t>
        </is>
      </c>
      <c r="E605" s="27" t="n">
        <v>45791</v>
      </c>
      <c r="F605" s="27" t="n">
        <v>45790</v>
      </c>
      <c r="G605" t="n">
        <v>5426.38</v>
      </c>
    </row>
    <row r="606">
      <c r="A606" t="n">
        <v>26975</v>
      </c>
      <c r="B606" t="n">
        <v>122</v>
      </c>
      <c r="C606" t="inlineStr">
        <is>
          <t>Arcos</t>
        </is>
      </c>
      <c r="D606" t="inlineStr">
        <is>
          <t>Saldo Inicial</t>
        </is>
      </c>
      <c r="E606" s="27" t="n">
        <v>45790</v>
      </c>
      <c r="F606" s="27" t="n">
        <v>45790</v>
      </c>
      <c r="G606" t="n">
        <v>-12.66</v>
      </c>
    </row>
    <row r="607">
      <c r="A607" t="n">
        <v>26976</v>
      </c>
      <c r="B607" t="n">
        <v>122</v>
      </c>
      <c r="C607" t="inlineStr">
        <is>
          <t>Arcos</t>
        </is>
      </c>
      <c r="D607" t="inlineStr">
        <is>
          <t>Transações via Pix</t>
        </is>
      </c>
      <c r="E607" s="27" t="n">
        <v>45790</v>
      </c>
      <c r="F607" s="27" t="n">
        <v>45790</v>
      </c>
      <c r="G607" t="n">
        <v>2922.89</v>
      </c>
    </row>
    <row r="608">
      <c r="A608" t="n">
        <v>26977</v>
      </c>
      <c r="B608" t="n">
        <v>122</v>
      </c>
      <c r="C608" t="inlineStr">
        <is>
          <t>Arcos</t>
        </is>
      </c>
      <c r="D608" t="inlineStr">
        <is>
          <t>Rebate</t>
        </is>
      </c>
      <c r="E608" s="27" t="n">
        <v>45790</v>
      </c>
      <c r="F608" s="27" t="n">
        <v>45790</v>
      </c>
      <c r="G608" t="n">
        <v>189.04</v>
      </c>
    </row>
    <row r="609">
      <c r="A609" t="n">
        <v>26874</v>
      </c>
      <c r="B609" t="n">
        <v>122</v>
      </c>
      <c r="C609" t="inlineStr">
        <is>
          <t>Arcos</t>
        </is>
      </c>
      <c r="D609" t="inlineStr">
        <is>
          <t>Taxa sobre recarga expirada</t>
        </is>
      </c>
      <c r="E609" s="27" t="n">
        <v>45789</v>
      </c>
      <c r="F609" s="27" t="n">
        <v>45789</v>
      </c>
      <c r="G609" t="n">
        <v>-12.66</v>
      </c>
    </row>
    <row r="610">
      <c r="A610" t="n">
        <v>26873</v>
      </c>
      <c r="B610" t="n">
        <v>122</v>
      </c>
      <c r="C610" t="inlineStr">
        <is>
          <t>Arcos</t>
        </is>
      </c>
      <c r="D610" t="inlineStr">
        <is>
          <t>Saque</t>
        </is>
      </c>
      <c r="E610" s="27" t="n">
        <v>45789</v>
      </c>
      <c r="F610" s="27" t="n">
        <v>45789</v>
      </c>
      <c r="G610" t="n">
        <v>-85858.42</v>
      </c>
    </row>
    <row r="611">
      <c r="A611" t="n">
        <v>26872</v>
      </c>
      <c r="B611" t="n">
        <v>122</v>
      </c>
      <c r="C611" t="inlineStr">
        <is>
          <t>Arcos</t>
        </is>
      </c>
      <c r="D611" t="inlineStr">
        <is>
          <t>Taxa de sistema sobre receita de Bar</t>
        </is>
      </c>
      <c r="E611" s="27" t="n">
        <v>45789</v>
      </c>
      <c r="F611" s="27" t="n">
        <v>45788</v>
      </c>
      <c r="G611" t="n">
        <v>-133.04</v>
      </c>
    </row>
    <row r="612">
      <c r="A612" t="n">
        <v>26871</v>
      </c>
      <c r="B612" t="n">
        <v>122</v>
      </c>
      <c r="C612" t="inlineStr">
        <is>
          <t>Arcos</t>
        </is>
      </c>
      <c r="D612" t="inlineStr">
        <is>
          <t>Cartão de Débito integrado Zig</t>
        </is>
      </c>
      <c r="E612" s="27" t="n">
        <v>45789</v>
      </c>
      <c r="F612" s="27" t="n">
        <v>45788</v>
      </c>
      <c r="G612" t="n">
        <v>2896.96</v>
      </c>
    </row>
    <row r="613">
      <c r="A613" t="n">
        <v>26870</v>
      </c>
      <c r="B613" t="n">
        <v>122</v>
      </c>
      <c r="C613" t="inlineStr">
        <is>
          <t>Arcos</t>
        </is>
      </c>
      <c r="D613" t="inlineStr">
        <is>
          <t>Saldo Inicial</t>
        </is>
      </c>
      <c r="E613" s="27" t="n">
        <v>45789</v>
      </c>
      <c r="F613" s="27" t="n">
        <v>45789</v>
      </c>
      <c r="G613" t="n">
        <v>83094.5</v>
      </c>
    </row>
    <row r="614">
      <c r="A614" t="n">
        <v>26757</v>
      </c>
      <c r="B614" t="n">
        <v>122</v>
      </c>
      <c r="C614" t="inlineStr">
        <is>
          <t>Arcos</t>
        </is>
      </c>
      <c r="D614" t="inlineStr">
        <is>
          <t>Cartão de Débito integrado Zig</t>
        </is>
      </c>
      <c r="E614" s="27" t="n">
        <v>45788</v>
      </c>
      <c r="F614" s="27" t="n">
        <v>45787</v>
      </c>
      <c r="G614" t="n">
        <v>23939.88</v>
      </c>
    </row>
    <row r="615">
      <c r="A615" t="n">
        <v>26762</v>
      </c>
      <c r="B615" t="n">
        <v>122</v>
      </c>
      <c r="C615" t="inlineStr">
        <is>
          <t>Arcos</t>
        </is>
      </c>
      <c r="D615" t="inlineStr">
        <is>
          <t>Rebate</t>
        </is>
      </c>
      <c r="E615" s="27" t="n">
        <v>45788</v>
      </c>
      <c r="F615" s="27" t="n">
        <v>45788</v>
      </c>
      <c r="G615" t="n">
        <v>133.04</v>
      </c>
    </row>
    <row r="616">
      <c r="A616" t="n">
        <v>26761</v>
      </c>
      <c r="B616" t="n">
        <v>122</v>
      </c>
      <c r="C616" t="inlineStr">
        <is>
          <t>Arcos</t>
        </is>
      </c>
      <c r="D616" t="inlineStr">
        <is>
          <t>Transações via Pix</t>
        </is>
      </c>
      <c r="E616" s="27" t="n">
        <v>45788</v>
      </c>
      <c r="F616" s="27" t="n">
        <v>45788</v>
      </c>
      <c r="G616" t="n">
        <v>309.57</v>
      </c>
    </row>
    <row r="617">
      <c r="A617" t="n">
        <v>26760</v>
      </c>
      <c r="B617" t="n">
        <v>122</v>
      </c>
      <c r="C617" t="inlineStr">
        <is>
          <t>Arcos</t>
        </is>
      </c>
      <c r="D617" t="inlineStr">
        <is>
          <t>Taxa sobre recarga expirada</t>
        </is>
      </c>
      <c r="E617" s="27" t="n">
        <v>45788</v>
      </c>
      <c r="F617" s="27" t="n">
        <v>45788</v>
      </c>
      <c r="G617" t="n">
        <v>-2.4</v>
      </c>
    </row>
    <row r="618">
      <c r="A618" t="n">
        <v>26759</v>
      </c>
      <c r="B618" t="n">
        <v>122</v>
      </c>
      <c r="C618" t="inlineStr">
        <is>
          <t>Arcos</t>
        </is>
      </c>
      <c r="D618" t="inlineStr">
        <is>
          <t>Taxa de sistema sobre receita de Bar</t>
        </is>
      </c>
      <c r="E618" s="27" t="n">
        <v>45788</v>
      </c>
      <c r="F618" s="27" t="n">
        <v>45787</v>
      </c>
      <c r="G618" t="n">
        <v>-694.46</v>
      </c>
    </row>
    <row r="619">
      <c r="A619" t="n">
        <v>26758</v>
      </c>
      <c r="B619" t="n">
        <v>122</v>
      </c>
      <c r="C619" t="inlineStr">
        <is>
          <t>Arcos</t>
        </is>
      </c>
      <c r="D619" t="inlineStr">
        <is>
          <t>Taxa sobre receita de bilheteria</t>
        </is>
      </c>
      <c r="E619" s="27" t="n">
        <v>45788</v>
      </c>
      <c r="F619" s="27" t="n">
        <v>45787</v>
      </c>
      <c r="G619" t="n">
        <v>-19.04</v>
      </c>
    </row>
    <row r="620">
      <c r="A620" t="n">
        <v>26756</v>
      </c>
      <c r="B620" t="n">
        <v>122</v>
      </c>
      <c r="C620" t="inlineStr">
        <is>
          <t>Arcos</t>
        </is>
      </c>
      <c r="D620" t="inlineStr">
        <is>
          <t>Saldo Inicial</t>
        </is>
      </c>
      <c r="E620" s="27" t="n">
        <v>45788</v>
      </c>
      <c r="F620" s="27" t="n">
        <v>45788</v>
      </c>
      <c r="G620" t="n">
        <v>59427.91</v>
      </c>
    </row>
    <row r="621">
      <c r="A621" t="n">
        <v>26665</v>
      </c>
      <c r="B621" t="n">
        <v>122</v>
      </c>
      <c r="C621" t="inlineStr">
        <is>
          <t>Arcos</t>
        </is>
      </c>
      <c r="D621" t="inlineStr">
        <is>
          <t>Taxa sobre receita de bilheteria</t>
        </is>
      </c>
      <c r="E621" s="27" t="n">
        <v>45787</v>
      </c>
      <c r="F621" s="27" t="n">
        <v>45786</v>
      </c>
      <c r="G621" t="n">
        <v>-25.76</v>
      </c>
    </row>
    <row r="622">
      <c r="A622" t="n">
        <v>26666</v>
      </c>
      <c r="B622" t="n">
        <v>122</v>
      </c>
      <c r="C622" t="inlineStr">
        <is>
          <t>Arcos</t>
        </is>
      </c>
      <c r="D622" t="inlineStr">
        <is>
          <t>Taxa de sistema sobre receita de Bar</t>
        </is>
      </c>
      <c r="E622" s="27" t="n">
        <v>45787</v>
      </c>
      <c r="F622" s="27" t="n">
        <v>45786</v>
      </c>
      <c r="G622" t="n">
        <v>-555.53</v>
      </c>
    </row>
    <row r="623">
      <c r="A623" t="n">
        <v>26667</v>
      </c>
      <c r="B623" t="n">
        <v>122</v>
      </c>
      <c r="C623" t="inlineStr">
        <is>
          <t>Arcos</t>
        </is>
      </c>
      <c r="D623" t="inlineStr">
        <is>
          <t>Transações via Pix</t>
        </is>
      </c>
      <c r="E623" s="27" t="n">
        <v>45787</v>
      </c>
      <c r="F623" s="27" t="n">
        <v>45787</v>
      </c>
      <c r="G623" t="n">
        <v>4185.43</v>
      </c>
    </row>
    <row r="624">
      <c r="A624" t="n">
        <v>26664</v>
      </c>
      <c r="B624" t="n">
        <v>122</v>
      </c>
      <c r="C624" t="inlineStr">
        <is>
          <t>Arcos</t>
        </is>
      </c>
      <c r="D624" t="inlineStr">
        <is>
          <t>Cartão de Débito integrado Zig</t>
        </is>
      </c>
      <c r="E624" s="27" t="n">
        <v>45787</v>
      </c>
      <c r="F624" s="27" t="n">
        <v>45786</v>
      </c>
      <c r="G624" t="n">
        <v>15256.51</v>
      </c>
    </row>
    <row r="625">
      <c r="A625" t="n">
        <v>26663</v>
      </c>
      <c r="B625" t="n">
        <v>122</v>
      </c>
      <c r="C625" t="inlineStr">
        <is>
          <t>Arcos</t>
        </is>
      </c>
      <c r="D625" t="inlineStr">
        <is>
          <t>Saldo Inicial</t>
        </is>
      </c>
      <c r="E625" s="27" t="n">
        <v>45787</v>
      </c>
      <c r="F625" s="27" t="n">
        <v>45787</v>
      </c>
      <c r="G625" t="n">
        <v>39853.76</v>
      </c>
    </row>
    <row r="626">
      <c r="A626" t="n">
        <v>26668</v>
      </c>
      <c r="B626" t="n">
        <v>122</v>
      </c>
      <c r="C626" t="inlineStr">
        <is>
          <t>Arcos</t>
        </is>
      </c>
      <c r="D626" t="inlineStr">
        <is>
          <t>Rebate</t>
        </is>
      </c>
      <c r="E626" s="27" t="n">
        <v>45787</v>
      </c>
      <c r="F626" s="27" t="n">
        <v>45787</v>
      </c>
      <c r="G626" t="n">
        <v>713.5</v>
      </c>
    </row>
    <row r="627">
      <c r="A627" t="n">
        <v>26563</v>
      </c>
      <c r="B627" t="n">
        <v>122</v>
      </c>
      <c r="C627" t="inlineStr">
        <is>
          <t>Arcos</t>
        </is>
      </c>
      <c r="D627" t="inlineStr">
        <is>
          <t>Cartão de Débito integrado Zig</t>
        </is>
      </c>
      <c r="E627" s="27" t="n">
        <v>45786</v>
      </c>
      <c r="F627" s="27" t="n">
        <v>45785</v>
      </c>
      <c r="G627" t="n">
        <v>7298.59</v>
      </c>
    </row>
    <row r="628">
      <c r="A628" t="n">
        <v>26564</v>
      </c>
      <c r="B628" t="n">
        <v>122</v>
      </c>
      <c r="C628" t="inlineStr">
        <is>
          <t>Arcos</t>
        </is>
      </c>
      <c r="D628" t="inlineStr">
        <is>
          <t>Taxa sobre receita de bilheteria</t>
        </is>
      </c>
      <c r="E628" s="27" t="n">
        <v>45786</v>
      </c>
      <c r="F628" s="27" t="n">
        <v>45785</v>
      </c>
      <c r="G628" t="n">
        <v>-0.16</v>
      </c>
    </row>
    <row r="629">
      <c r="A629" t="n">
        <v>26562</v>
      </c>
      <c r="B629" t="n">
        <v>122</v>
      </c>
      <c r="C629" t="inlineStr">
        <is>
          <t>Arcos</t>
        </is>
      </c>
      <c r="D629" t="inlineStr">
        <is>
          <t>Saldo Inicial</t>
        </is>
      </c>
      <c r="E629" s="27" t="n">
        <v>45786</v>
      </c>
      <c r="F629" s="27" t="n">
        <v>45786</v>
      </c>
      <c r="G629" t="n">
        <v>29010.31</v>
      </c>
    </row>
    <row r="630">
      <c r="A630" t="n">
        <v>26566</v>
      </c>
      <c r="B630" t="n">
        <v>122</v>
      </c>
      <c r="C630" t="inlineStr">
        <is>
          <t>Arcos</t>
        </is>
      </c>
      <c r="D630" t="inlineStr">
        <is>
          <t>Taxa sobre recarga expirada</t>
        </is>
      </c>
      <c r="E630" s="27" t="n">
        <v>45786</v>
      </c>
      <c r="F630" s="27" t="n">
        <v>45786</v>
      </c>
      <c r="G630" t="n">
        <v>-1</v>
      </c>
    </row>
    <row r="631">
      <c r="A631" t="n">
        <v>26567</v>
      </c>
      <c r="B631" t="n">
        <v>122</v>
      </c>
      <c r="C631" t="inlineStr">
        <is>
          <t>Arcos</t>
        </is>
      </c>
      <c r="D631" t="inlineStr">
        <is>
          <t>Transações via Pix</t>
        </is>
      </c>
      <c r="E631" s="27" t="n">
        <v>45786</v>
      </c>
      <c r="F631" s="27" t="n">
        <v>45786</v>
      </c>
      <c r="G631" t="n">
        <v>3215.52</v>
      </c>
    </row>
    <row r="632">
      <c r="A632" t="n">
        <v>26565</v>
      </c>
      <c r="B632" t="n">
        <v>122</v>
      </c>
      <c r="C632" t="inlineStr">
        <is>
          <t>Arcos</t>
        </is>
      </c>
      <c r="D632" t="inlineStr">
        <is>
          <t>Taxa de sistema sobre receita de Bar</t>
        </is>
      </c>
      <c r="E632" s="27" t="n">
        <v>45786</v>
      </c>
      <c r="F632" s="27" t="n">
        <v>45785</v>
      </c>
      <c r="G632" t="n">
        <v>-250.79</v>
      </c>
    </row>
    <row r="633">
      <c r="A633" t="n">
        <v>26568</v>
      </c>
      <c r="B633" t="n">
        <v>122</v>
      </c>
      <c r="C633" t="inlineStr">
        <is>
          <t>Arcos</t>
        </is>
      </c>
      <c r="D633" t="inlineStr">
        <is>
          <t>Rebate</t>
        </is>
      </c>
      <c r="E633" s="27" t="n">
        <v>45786</v>
      </c>
      <c r="F633" s="27" t="n">
        <v>45786</v>
      </c>
      <c r="G633" t="n">
        <v>581.29</v>
      </c>
    </row>
    <row r="634">
      <c r="A634" t="n">
        <v>26466</v>
      </c>
      <c r="B634" t="n">
        <v>122</v>
      </c>
      <c r="C634" t="inlineStr">
        <is>
          <t>Arcos</t>
        </is>
      </c>
      <c r="D634" t="inlineStr">
        <is>
          <t>Transações via Pix</t>
        </is>
      </c>
      <c r="E634" s="27" t="n">
        <v>45785</v>
      </c>
      <c r="F634" s="27" t="n">
        <v>45785</v>
      </c>
      <c r="G634" t="n">
        <v>1362.34</v>
      </c>
    </row>
    <row r="635">
      <c r="A635" t="n">
        <v>26462</v>
      </c>
      <c r="B635" t="n">
        <v>122</v>
      </c>
      <c r="C635" t="inlineStr">
        <is>
          <t>Arcos</t>
        </is>
      </c>
      <c r="D635" t="inlineStr">
        <is>
          <t>Saldo Inicial</t>
        </is>
      </c>
      <c r="E635" s="27" t="n">
        <v>45785</v>
      </c>
      <c r="F635" s="27" t="n">
        <v>45785</v>
      </c>
      <c r="G635" t="n">
        <v>17185.76</v>
      </c>
    </row>
    <row r="636">
      <c r="A636" t="n">
        <v>26463</v>
      </c>
      <c r="B636" t="n">
        <v>122</v>
      </c>
      <c r="C636" t="inlineStr">
        <is>
          <t>Arcos</t>
        </is>
      </c>
      <c r="D636" t="inlineStr">
        <is>
          <t>Cartão de Débito integrado Zig</t>
        </is>
      </c>
      <c r="E636" s="27" t="n">
        <v>45785</v>
      </c>
      <c r="F636" s="27" t="n">
        <v>45784</v>
      </c>
      <c r="G636" t="n">
        <v>10547.07</v>
      </c>
    </row>
    <row r="637">
      <c r="A637" t="n">
        <v>26464</v>
      </c>
      <c r="B637" t="n">
        <v>122</v>
      </c>
      <c r="C637" t="inlineStr">
        <is>
          <t>Arcos</t>
        </is>
      </c>
      <c r="D637" t="inlineStr">
        <is>
          <t>Taxa de sistema sobre receita de Bar</t>
        </is>
      </c>
      <c r="E637" s="27" t="n">
        <v>45785</v>
      </c>
      <c r="F637" s="27" t="n">
        <v>45784</v>
      </c>
      <c r="G637" t="n">
        <v>-335.01</v>
      </c>
    </row>
    <row r="638">
      <c r="A638" t="n">
        <v>26465</v>
      </c>
      <c r="B638" t="n">
        <v>122</v>
      </c>
      <c r="C638" t="inlineStr">
        <is>
          <t>Arcos</t>
        </is>
      </c>
      <c r="D638" t="inlineStr">
        <is>
          <t>Taxa sobre recarga expirada</t>
        </is>
      </c>
      <c r="E638" s="27" t="n">
        <v>45785</v>
      </c>
      <c r="F638" s="27" t="n">
        <v>45785</v>
      </c>
      <c r="G638" t="n">
        <v>-0.8</v>
      </c>
    </row>
    <row r="639">
      <c r="A639" t="n">
        <v>26467</v>
      </c>
      <c r="B639" t="n">
        <v>122</v>
      </c>
      <c r="C639" t="inlineStr">
        <is>
          <t>Arcos</t>
        </is>
      </c>
      <c r="D639" t="inlineStr">
        <is>
          <t>Rebate</t>
        </is>
      </c>
      <c r="E639" s="27" t="n">
        <v>45785</v>
      </c>
      <c r="F639" s="27" t="n">
        <v>45785</v>
      </c>
      <c r="G639" t="n">
        <v>250.95</v>
      </c>
    </row>
    <row r="640">
      <c r="A640" t="n">
        <v>28549</v>
      </c>
      <c r="B640" t="n">
        <v>122</v>
      </c>
      <c r="C640" t="inlineStr">
        <is>
          <t>Arcos</t>
        </is>
      </c>
      <c r="D640" t="inlineStr">
        <is>
          <t>Ajuste - Z0101 - Ref.: Envio de comadas personalizadas</t>
        </is>
      </c>
      <c r="E640" s="27" t="n">
        <v>45784</v>
      </c>
      <c r="F640" s="27" t="n">
        <v>45756</v>
      </c>
      <c r="G640" t="n">
        <v>-30.54</v>
      </c>
    </row>
    <row r="641">
      <c r="A641" t="n">
        <v>28548</v>
      </c>
      <c r="B641" t="n">
        <v>122</v>
      </c>
      <c r="C641" t="inlineStr">
        <is>
          <t>Arcos</t>
        </is>
      </c>
      <c r="D641" t="inlineStr">
        <is>
          <t>Transações via Pix</t>
        </is>
      </c>
      <c r="E641" s="27" t="n">
        <v>45784</v>
      </c>
      <c r="F641" s="27" t="n">
        <v>45784</v>
      </c>
      <c r="G641" t="n">
        <v>1611.17</v>
      </c>
    </row>
    <row r="642">
      <c r="A642" t="n">
        <v>28547</v>
      </c>
      <c r="B642" t="n">
        <v>122</v>
      </c>
      <c r="C642" t="inlineStr">
        <is>
          <t>Arcos</t>
        </is>
      </c>
      <c r="D642" t="inlineStr">
        <is>
          <t>Rebate</t>
        </is>
      </c>
      <c r="E642" s="27" t="n">
        <v>45784</v>
      </c>
      <c r="F642" s="27" t="n">
        <v>45784</v>
      </c>
      <c r="G642" t="n">
        <v>335.01</v>
      </c>
    </row>
    <row r="643">
      <c r="A643" t="n">
        <v>28545</v>
      </c>
      <c r="B643" t="n">
        <v>122</v>
      </c>
      <c r="C643" t="inlineStr">
        <is>
          <t>Arcos</t>
        </is>
      </c>
      <c r="D643" t="inlineStr">
        <is>
          <t>Cartão de Débito integrado Zig</t>
        </is>
      </c>
      <c r="E643" s="27" t="n">
        <v>45784</v>
      </c>
      <c r="F643" s="27" t="n">
        <v>45783</v>
      </c>
      <c r="G643" t="n">
        <v>11515.36</v>
      </c>
    </row>
    <row r="644">
      <c r="A644" t="n">
        <v>28544</v>
      </c>
      <c r="B644" t="n">
        <v>122</v>
      </c>
      <c r="C644" t="inlineStr">
        <is>
          <t>Arcos</t>
        </is>
      </c>
      <c r="D644" t="inlineStr">
        <is>
          <t>Saldo Inicial</t>
        </is>
      </c>
      <c r="E644" s="27" t="n">
        <v>45784</v>
      </c>
      <c r="F644" s="27" t="n">
        <v>45784</v>
      </c>
      <c r="G644" t="n">
        <v>4355.91</v>
      </c>
    </row>
    <row r="645">
      <c r="A645" t="n">
        <v>28546</v>
      </c>
      <c r="B645" t="n">
        <v>122</v>
      </c>
      <c r="C645" t="inlineStr">
        <is>
          <t>Arcos</t>
        </is>
      </c>
      <c r="D645" t="inlineStr">
        <is>
          <t>Taxa de sistema sobre receita de Bar</t>
        </is>
      </c>
      <c r="E645" s="27" t="n">
        <v>45784</v>
      </c>
      <c r="F645" s="27" t="n">
        <v>45783</v>
      </c>
      <c r="G645" t="n">
        <v>-361.56</v>
      </c>
    </row>
    <row r="646">
      <c r="A646" t="n">
        <v>26368</v>
      </c>
      <c r="B646" t="n">
        <v>122</v>
      </c>
      <c r="C646" t="inlineStr">
        <is>
          <t>Arcos</t>
        </is>
      </c>
      <c r="D646" t="inlineStr">
        <is>
          <t>Saldo Inicial</t>
        </is>
      </c>
      <c r="E646" s="27" t="n">
        <v>45783</v>
      </c>
      <c r="F646" s="27" t="n">
        <v>45783</v>
      </c>
      <c r="G646" t="n">
        <v>0</v>
      </c>
    </row>
    <row r="647">
      <c r="A647" t="n">
        <v>26369</v>
      </c>
      <c r="B647" t="n">
        <v>122</v>
      </c>
      <c r="C647" t="inlineStr">
        <is>
          <t>Arcos</t>
        </is>
      </c>
      <c r="D647" t="inlineStr">
        <is>
          <t>Rebate</t>
        </is>
      </c>
      <c r="E647" s="27" t="n">
        <v>45783</v>
      </c>
      <c r="F647" s="27" t="n">
        <v>45783</v>
      </c>
      <c r="G647" t="n">
        <v>361.56</v>
      </c>
    </row>
    <row r="648">
      <c r="A648" t="n">
        <v>26370</v>
      </c>
      <c r="B648" t="n">
        <v>122</v>
      </c>
      <c r="C648" t="inlineStr">
        <is>
          <t>Arcos</t>
        </is>
      </c>
      <c r="D648" t="inlineStr">
        <is>
          <t>Transações via Pix</t>
        </is>
      </c>
      <c r="E648" s="27" t="n">
        <v>45783</v>
      </c>
      <c r="F648" s="27" t="n">
        <v>45783</v>
      </c>
      <c r="G648" t="n">
        <v>3558.25</v>
      </c>
    </row>
    <row r="649">
      <c r="A649" t="n">
        <v>26265</v>
      </c>
      <c r="B649" t="n">
        <v>122</v>
      </c>
      <c r="C649" t="inlineStr">
        <is>
          <t>Arcos</t>
        </is>
      </c>
      <c r="D649" t="inlineStr">
        <is>
          <t>Taxa de sistema sobre receita de Bar</t>
        </is>
      </c>
      <c r="E649" s="27" t="n">
        <v>45782</v>
      </c>
      <c r="F649" s="27" t="n">
        <v>45781</v>
      </c>
      <c r="G649" t="n">
        <v>-164.24</v>
      </c>
    </row>
    <row r="650">
      <c r="A650" t="n">
        <v>26264</v>
      </c>
      <c r="B650" t="n">
        <v>122</v>
      </c>
      <c r="C650" t="inlineStr">
        <is>
          <t>Arcos</t>
        </is>
      </c>
      <c r="D650" t="inlineStr">
        <is>
          <t>Cartão de Débito integrado Zig</t>
        </is>
      </c>
      <c r="E650" s="27" t="n">
        <v>45782</v>
      </c>
      <c r="F650" s="27" t="n">
        <v>45781</v>
      </c>
      <c r="G650" t="n">
        <v>5595.72</v>
      </c>
    </row>
    <row r="651">
      <c r="A651" t="n">
        <v>26263</v>
      </c>
      <c r="B651" t="n">
        <v>122</v>
      </c>
      <c r="C651" t="inlineStr">
        <is>
          <t>Arcos</t>
        </is>
      </c>
      <c r="D651" t="inlineStr">
        <is>
          <t>Saldo Inicial</t>
        </is>
      </c>
      <c r="E651" s="27" t="n">
        <v>45782</v>
      </c>
      <c r="F651" s="27" t="n">
        <v>45782</v>
      </c>
      <c r="G651" t="n">
        <v>102854.1</v>
      </c>
    </row>
    <row r="652">
      <c r="A652" t="n">
        <v>26266</v>
      </c>
      <c r="B652" t="n">
        <v>122</v>
      </c>
      <c r="C652" t="inlineStr">
        <is>
          <t>Arcos</t>
        </is>
      </c>
      <c r="D652" t="inlineStr">
        <is>
          <t>Saque</t>
        </is>
      </c>
      <c r="E652" s="27" t="n">
        <v>45782</v>
      </c>
      <c r="F652" s="27" t="n">
        <v>45782</v>
      </c>
      <c r="G652" t="n">
        <v>-108285.58</v>
      </c>
    </row>
    <row r="653">
      <c r="A653" t="n">
        <v>26159</v>
      </c>
      <c r="B653" t="n">
        <v>122</v>
      </c>
      <c r="C653" t="inlineStr">
        <is>
          <t>Arcos</t>
        </is>
      </c>
      <c r="D653" t="inlineStr">
        <is>
          <t>Rebate</t>
        </is>
      </c>
      <c r="E653" s="27" t="n">
        <v>45781</v>
      </c>
      <c r="F653" s="27" t="n">
        <v>45781</v>
      </c>
      <c r="G653" t="n">
        <v>22.76</v>
      </c>
    </row>
    <row r="654">
      <c r="A654" t="n">
        <v>26158</v>
      </c>
      <c r="B654" t="n">
        <v>122</v>
      </c>
      <c r="C654" t="inlineStr">
        <is>
          <t>Arcos</t>
        </is>
      </c>
      <c r="D654" t="inlineStr">
        <is>
          <t>Taxa de sistema sobre receita de Bar</t>
        </is>
      </c>
      <c r="E654" s="27" t="n">
        <v>45781</v>
      </c>
      <c r="F654" s="27" t="n">
        <v>45780</v>
      </c>
      <c r="G654" t="n">
        <v>-654.96</v>
      </c>
    </row>
    <row r="655">
      <c r="A655" t="n">
        <v>26157</v>
      </c>
      <c r="B655" t="n">
        <v>122</v>
      </c>
      <c r="C655" t="inlineStr">
        <is>
          <t>Arcos</t>
        </is>
      </c>
      <c r="D655" t="inlineStr">
        <is>
          <t>Taxa sobre receita de bilheteria</t>
        </is>
      </c>
      <c r="E655" s="27" t="n">
        <v>45781</v>
      </c>
      <c r="F655" s="27" t="n">
        <v>45780</v>
      </c>
      <c r="G655" t="n">
        <v>-29.76</v>
      </c>
    </row>
    <row r="656">
      <c r="A656" t="n">
        <v>26156</v>
      </c>
      <c r="B656" t="n">
        <v>122</v>
      </c>
      <c r="C656" t="inlineStr">
        <is>
          <t>Arcos</t>
        </is>
      </c>
      <c r="D656" t="inlineStr">
        <is>
          <t>Cartão de Débito integrado Zig</t>
        </is>
      </c>
      <c r="E656" s="27" t="n">
        <v>45781</v>
      </c>
      <c r="F656" s="27" t="n">
        <v>45780</v>
      </c>
      <c r="G656" t="n">
        <v>22942.07</v>
      </c>
    </row>
    <row r="657">
      <c r="A657" t="n">
        <v>26155</v>
      </c>
      <c r="B657" t="n">
        <v>122</v>
      </c>
      <c r="C657" t="inlineStr">
        <is>
          <t>Arcos</t>
        </is>
      </c>
      <c r="D657" t="inlineStr">
        <is>
          <t>Saldo Inicial</t>
        </is>
      </c>
      <c r="E657" s="27" t="n">
        <v>45781</v>
      </c>
      <c r="F657" s="27" t="n">
        <v>45781</v>
      </c>
      <c r="G657" t="n">
        <v>79213.67</v>
      </c>
    </row>
    <row r="658">
      <c r="A658" t="n">
        <v>26160</v>
      </c>
      <c r="B658" t="n">
        <v>122</v>
      </c>
      <c r="C658" t="inlineStr">
        <is>
          <t>Arcos</t>
        </is>
      </c>
      <c r="D658" t="inlineStr">
        <is>
          <t>Transações via Pix</t>
        </is>
      </c>
      <c r="E658" s="27" t="n">
        <v>45781</v>
      </c>
      <c r="F658" s="27" t="n">
        <v>45781</v>
      </c>
      <c r="G658" t="n">
        <v>1360.32</v>
      </c>
    </row>
    <row r="659">
      <c r="A659" t="n">
        <v>26067</v>
      </c>
      <c r="B659" t="n">
        <v>122</v>
      </c>
      <c r="C659" t="inlineStr">
        <is>
          <t>Arcos</t>
        </is>
      </c>
      <c r="D659" t="inlineStr">
        <is>
          <t>Saldo Inicial</t>
        </is>
      </c>
      <c r="E659" s="27" t="n">
        <v>45780</v>
      </c>
      <c r="F659" s="27" t="n">
        <v>45780</v>
      </c>
      <c r="G659" t="n">
        <v>57332.66</v>
      </c>
    </row>
    <row r="660">
      <c r="A660" t="n">
        <v>26068</v>
      </c>
      <c r="B660" t="n">
        <v>122</v>
      </c>
      <c r="C660" t="inlineStr">
        <is>
          <t>Arcos</t>
        </is>
      </c>
      <c r="D660" t="inlineStr">
        <is>
          <t>Cartão de Débito integrado Zig</t>
        </is>
      </c>
      <c r="E660" s="27" t="n">
        <v>45780</v>
      </c>
      <c r="F660" s="27" t="n">
        <v>45779</v>
      </c>
      <c r="G660" t="n">
        <v>18457.81</v>
      </c>
    </row>
    <row r="661">
      <c r="A661" t="n">
        <v>26071</v>
      </c>
      <c r="B661" t="n">
        <v>122</v>
      </c>
      <c r="C661" t="inlineStr">
        <is>
          <t>Arcos</t>
        </is>
      </c>
      <c r="D661" t="inlineStr">
        <is>
          <t>Transações via Pix</t>
        </is>
      </c>
      <c r="E661" s="27" t="n">
        <v>45780</v>
      </c>
      <c r="F661" s="27" t="n">
        <v>45780</v>
      </c>
      <c r="G661" t="n">
        <v>4139.16</v>
      </c>
    </row>
    <row r="662">
      <c r="A662" t="n">
        <v>26070</v>
      </c>
      <c r="B662" t="n">
        <v>122</v>
      </c>
      <c r="C662" t="inlineStr">
        <is>
          <t>Arcos</t>
        </is>
      </c>
      <c r="D662" t="inlineStr">
        <is>
          <t>Taxa de sistema sobre receita de Bar</t>
        </is>
      </c>
      <c r="E662" s="27" t="n">
        <v>45780</v>
      </c>
      <c r="F662" s="27" t="n">
        <v>45779</v>
      </c>
      <c r="G662" t="n">
        <v>-687.8</v>
      </c>
    </row>
    <row r="663">
      <c r="A663" t="n">
        <v>26069</v>
      </c>
      <c r="B663" t="n">
        <v>122</v>
      </c>
      <c r="C663" t="inlineStr">
        <is>
          <t>Arcos</t>
        </is>
      </c>
      <c r="D663" t="inlineStr">
        <is>
          <t>Taxa sobre receita de bilheteria</t>
        </is>
      </c>
      <c r="E663" s="27" t="n">
        <v>45780</v>
      </c>
      <c r="F663" s="27" t="n">
        <v>45779</v>
      </c>
      <c r="G663" t="n">
        <v>-28.16</v>
      </c>
    </row>
    <row r="664">
      <c r="A664" t="n">
        <v>25977</v>
      </c>
      <c r="B664" t="n">
        <v>122</v>
      </c>
      <c r="C664" t="inlineStr">
        <is>
          <t>Arcos</t>
        </is>
      </c>
      <c r="D664" t="inlineStr">
        <is>
          <t>Transações via Pix</t>
        </is>
      </c>
      <c r="E664" s="27" t="n">
        <v>45779</v>
      </c>
      <c r="F664" s="27" t="n">
        <v>45779</v>
      </c>
      <c r="G664" t="n">
        <v>3453.66</v>
      </c>
    </row>
    <row r="665">
      <c r="A665" t="n">
        <v>25974</v>
      </c>
      <c r="B665" t="n">
        <v>122</v>
      </c>
      <c r="C665" t="inlineStr">
        <is>
          <t>Arcos</t>
        </is>
      </c>
      <c r="D665" t="inlineStr">
        <is>
          <t>Saldo Inicial</t>
        </is>
      </c>
      <c r="E665" s="27" t="n">
        <v>45779</v>
      </c>
      <c r="F665" s="27" t="n">
        <v>45779</v>
      </c>
      <c r="G665" t="n">
        <v>40936.96</v>
      </c>
    </row>
    <row r="666">
      <c r="A666" t="n">
        <v>25975</v>
      </c>
      <c r="B666" t="n">
        <v>122</v>
      </c>
      <c r="C666" t="inlineStr">
        <is>
          <t>Arcos</t>
        </is>
      </c>
      <c r="D666" t="inlineStr">
        <is>
          <t>Cartão de Débito integrado Zig</t>
        </is>
      </c>
      <c r="E666" s="27" t="n">
        <v>45779</v>
      </c>
      <c r="F666" s="27" t="n">
        <v>45778</v>
      </c>
      <c r="G666" t="n">
        <v>13399.88</v>
      </c>
    </row>
    <row r="667">
      <c r="A667" t="n">
        <v>25976</v>
      </c>
      <c r="B667" t="n">
        <v>122</v>
      </c>
      <c r="C667" t="inlineStr">
        <is>
          <t>Arcos</t>
        </is>
      </c>
      <c r="D667" t="inlineStr">
        <is>
          <t>Taxa de sistema sobre receita de Bar</t>
        </is>
      </c>
      <c r="E667" s="27" t="n">
        <v>45779</v>
      </c>
      <c r="F667" s="27" t="n">
        <v>45778</v>
      </c>
      <c r="G667" t="n">
        <v>-457.84</v>
      </c>
    </row>
    <row r="668">
      <c r="A668" t="n">
        <v>25875</v>
      </c>
      <c r="B668" t="n">
        <v>122</v>
      </c>
      <c r="C668" t="inlineStr">
        <is>
          <t>Arcos</t>
        </is>
      </c>
      <c r="D668" t="inlineStr">
        <is>
          <t>Transações via Pix</t>
        </is>
      </c>
      <c r="E668" s="27" t="n">
        <v>45778</v>
      </c>
      <c r="F668" s="27" t="n">
        <v>45778</v>
      </c>
      <c r="G668" t="n">
        <v>6222.55</v>
      </c>
    </row>
    <row r="669">
      <c r="A669" t="n">
        <v>25874</v>
      </c>
      <c r="B669" t="n">
        <v>122</v>
      </c>
      <c r="C669" t="inlineStr">
        <is>
          <t>Arcos</t>
        </is>
      </c>
      <c r="D669" t="inlineStr">
        <is>
          <t>Taxa Sobre Envio de SMS</t>
        </is>
      </c>
      <c r="E669" s="27" t="n">
        <v>45778</v>
      </c>
      <c r="F669" s="27" t="n">
        <v>45778</v>
      </c>
      <c r="G669" t="n">
        <v>-0.2</v>
      </c>
    </row>
    <row r="670">
      <c r="A670" t="n">
        <v>25873</v>
      </c>
      <c r="B670" t="n">
        <v>122</v>
      </c>
      <c r="C670" t="inlineStr">
        <is>
          <t>Arcos</t>
        </is>
      </c>
      <c r="D670" t="inlineStr">
        <is>
          <t>Cobrança geral - Z0101 - 2 Totens Cashless</t>
        </is>
      </c>
      <c r="E670" s="27" t="n">
        <v>45778</v>
      </c>
      <c r="F670" s="27" t="n">
        <v>45778</v>
      </c>
      <c r="G670" t="n">
        <v>-600</v>
      </c>
    </row>
    <row r="671">
      <c r="A671" t="n">
        <v>25872</v>
      </c>
      <c r="B671" t="n">
        <v>122</v>
      </c>
      <c r="C671" t="inlineStr">
        <is>
          <t>Arcos</t>
        </is>
      </c>
      <c r="D671" t="inlineStr">
        <is>
          <t>Cobrança geral - Z0101 - Ref.:17 Smartpos R$20 cada</t>
        </is>
      </c>
      <c r="E671" s="27" t="n">
        <v>45778</v>
      </c>
      <c r="F671" s="27" t="n">
        <v>45778</v>
      </c>
      <c r="G671" t="n">
        <v>-340</v>
      </c>
    </row>
    <row r="672">
      <c r="A672" t="n">
        <v>25871</v>
      </c>
      <c r="B672" t="n">
        <v>122</v>
      </c>
      <c r="C672" t="inlineStr">
        <is>
          <t>Arcos</t>
        </is>
      </c>
      <c r="D672" t="inlineStr">
        <is>
          <t>Cobrança geral - Z0101 - Ref.:16 Pdv's R$20 cada</t>
        </is>
      </c>
      <c r="E672" s="27" t="n">
        <v>45778</v>
      </c>
      <c r="F672" s="27" t="n">
        <v>45778</v>
      </c>
      <c r="G672" t="n">
        <v>-320</v>
      </c>
    </row>
    <row r="673">
      <c r="A673" t="n">
        <v>25870</v>
      </c>
      <c r="B673" t="n">
        <v>122</v>
      </c>
      <c r="C673" t="inlineStr">
        <is>
          <t>Arcos</t>
        </is>
      </c>
      <c r="D673" t="inlineStr">
        <is>
          <t>Taxa de sistema sobre receita de Bar</t>
        </is>
      </c>
      <c r="E673" s="27" t="n">
        <v>45778</v>
      </c>
      <c r="F673" s="27" t="n">
        <v>45777</v>
      </c>
      <c r="G673" t="n">
        <v>-297.82</v>
      </c>
    </row>
    <row r="674">
      <c r="A674" t="n">
        <v>25868</v>
      </c>
      <c r="B674" t="n">
        <v>122</v>
      </c>
      <c r="C674" t="inlineStr">
        <is>
          <t>Arcos</t>
        </is>
      </c>
      <c r="D674" t="inlineStr">
        <is>
          <t>Saldo Inicial</t>
        </is>
      </c>
      <c r="E674" s="27" t="n">
        <v>45778</v>
      </c>
      <c r="F674" s="27" t="n">
        <v>45778</v>
      </c>
      <c r="G674" t="n">
        <v>23488.33</v>
      </c>
    </row>
    <row r="675">
      <c r="A675" t="n">
        <v>25869</v>
      </c>
      <c r="B675" t="n">
        <v>122</v>
      </c>
      <c r="C675" t="inlineStr">
        <is>
          <t>Arcos</t>
        </is>
      </c>
      <c r="D675" t="inlineStr">
        <is>
          <t>Cartão de Débito integrado Zig</t>
        </is>
      </c>
      <c r="E675" s="27" t="n">
        <v>45778</v>
      </c>
      <c r="F675" s="27" t="n">
        <v>45777</v>
      </c>
      <c r="G675" t="n">
        <v>12784.1</v>
      </c>
    </row>
    <row r="676">
      <c r="A676" t="n">
        <v>25777</v>
      </c>
      <c r="B676" t="n">
        <v>122</v>
      </c>
      <c r="C676" t="inlineStr">
        <is>
          <t>Arcos</t>
        </is>
      </c>
      <c r="D676" t="inlineStr">
        <is>
          <t>Rebate</t>
        </is>
      </c>
      <c r="E676" s="27" t="n">
        <v>45777</v>
      </c>
      <c r="F676" s="27" t="n">
        <v>45777</v>
      </c>
      <c r="G676" t="n">
        <v>297.82</v>
      </c>
    </row>
    <row r="677">
      <c r="A677" t="n">
        <v>25776</v>
      </c>
      <c r="B677" t="n">
        <v>122</v>
      </c>
      <c r="C677" t="inlineStr">
        <is>
          <t>Arcos</t>
        </is>
      </c>
      <c r="D677" t="inlineStr">
        <is>
          <t>Transações via Pix</t>
        </is>
      </c>
      <c r="E677" s="27" t="n">
        <v>45777</v>
      </c>
      <c r="F677" s="27" t="n">
        <v>45777</v>
      </c>
      <c r="G677" t="n">
        <v>2267.52</v>
      </c>
    </row>
    <row r="678">
      <c r="A678" t="n">
        <v>25775</v>
      </c>
      <c r="B678" t="n">
        <v>122</v>
      </c>
      <c r="C678" t="inlineStr">
        <is>
          <t>Arcos</t>
        </is>
      </c>
      <c r="D678" t="inlineStr">
        <is>
          <t>Taxa de sistema sobre receita de Bar</t>
        </is>
      </c>
      <c r="E678" s="27" t="n">
        <v>45777</v>
      </c>
      <c r="F678" s="27" t="n">
        <v>45776</v>
      </c>
      <c r="G678" t="n">
        <v>-181.21</v>
      </c>
    </row>
    <row r="679">
      <c r="A679" t="n">
        <v>25774</v>
      </c>
      <c r="B679" t="n">
        <v>122</v>
      </c>
      <c r="C679" t="inlineStr">
        <is>
          <t>Arcos</t>
        </is>
      </c>
      <c r="D679" t="inlineStr">
        <is>
          <t>Cartão de Crédito integrado Zig</t>
        </is>
      </c>
      <c r="E679" s="27" t="n">
        <v>45777</v>
      </c>
      <c r="F679" s="27" t="n">
        <v>45776</v>
      </c>
      <c r="G679" t="n">
        <v>13599.34</v>
      </c>
    </row>
    <row r="680">
      <c r="A680" t="n">
        <v>25773</v>
      </c>
      <c r="B680" t="n">
        <v>122</v>
      </c>
      <c r="C680" t="inlineStr">
        <is>
          <t>Arcos</t>
        </is>
      </c>
      <c r="D680" t="inlineStr">
        <is>
          <t>Cartão de Débito integrado Zig</t>
        </is>
      </c>
      <c r="E680" s="27" t="n">
        <v>45777</v>
      </c>
      <c r="F680" s="27" t="n">
        <v>45776</v>
      </c>
      <c r="G680" t="n">
        <v>6779.49</v>
      </c>
    </row>
    <row r="681">
      <c r="A681" t="n">
        <v>25772</v>
      </c>
      <c r="B681" t="n">
        <v>122</v>
      </c>
      <c r="C681" t="inlineStr">
        <is>
          <t>Arcos</t>
        </is>
      </c>
      <c r="D681" t="inlineStr">
        <is>
          <t>Saldo Inicial</t>
        </is>
      </c>
      <c r="E681" s="27" t="n">
        <v>45777</v>
      </c>
      <c r="F681" s="27" t="n">
        <v>45777</v>
      </c>
      <c r="G681" t="n">
        <v>725.37</v>
      </c>
    </row>
    <row r="682">
      <c r="A682" t="n">
        <v>25677</v>
      </c>
      <c r="B682" t="n">
        <v>122</v>
      </c>
      <c r="C682" t="inlineStr">
        <is>
          <t>Arcos</t>
        </is>
      </c>
      <c r="D682" t="inlineStr">
        <is>
          <t>Transações via Pix</t>
        </is>
      </c>
      <c r="E682" s="27" t="n">
        <v>45776</v>
      </c>
      <c r="F682" s="27" t="n">
        <v>45776</v>
      </c>
      <c r="G682" t="n">
        <v>522.11</v>
      </c>
    </row>
    <row r="683">
      <c r="A683" t="n">
        <v>25676</v>
      </c>
      <c r="B683" t="n">
        <v>122</v>
      </c>
      <c r="C683" t="inlineStr">
        <is>
          <t>Arcos</t>
        </is>
      </c>
      <c r="D683" t="inlineStr">
        <is>
          <t>Rebate</t>
        </is>
      </c>
      <c r="E683" s="27" t="n">
        <v>45776</v>
      </c>
      <c r="F683" s="27" t="n">
        <v>45776</v>
      </c>
      <c r="G683" t="n">
        <v>181.21</v>
      </c>
    </row>
    <row r="684">
      <c r="A684" t="n">
        <v>25675</v>
      </c>
      <c r="B684" t="n">
        <v>122</v>
      </c>
      <c r="C684" t="inlineStr">
        <is>
          <t>Arcos</t>
        </is>
      </c>
      <c r="D684" t="inlineStr">
        <is>
          <t>Saldo Inicial</t>
        </is>
      </c>
      <c r="E684" s="27" t="n">
        <v>45776</v>
      </c>
      <c r="F684" s="27" t="n">
        <v>45776</v>
      </c>
      <c r="G684" t="n">
        <v>0</v>
      </c>
    </row>
    <row r="685">
      <c r="A685" t="n">
        <v>25573</v>
      </c>
      <c r="B685" t="n">
        <v>122</v>
      </c>
      <c r="C685" t="inlineStr">
        <is>
          <t>Arcos</t>
        </is>
      </c>
      <c r="D685" t="inlineStr">
        <is>
          <t>Saque</t>
        </is>
      </c>
      <c r="E685" s="27" t="n">
        <v>45775</v>
      </c>
      <c r="F685" s="27" t="n">
        <v>45775</v>
      </c>
      <c r="G685" t="n">
        <v>-194973.99</v>
      </c>
    </row>
    <row r="686">
      <c r="A686" t="n">
        <v>25572</v>
      </c>
      <c r="B686" t="n">
        <v>122</v>
      </c>
      <c r="C686" t="inlineStr">
        <is>
          <t>Arcos</t>
        </is>
      </c>
      <c r="D686" t="inlineStr">
        <is>
          <t>Taxa de sistema sobre receita de Bar</t>
        </is>
      </c>
      <c r="E686" s="27" t="n">
        <v>45775</v>
      </c>
      <c r="F686" s="27" t="n">
        <v>45774</v>
      </c>
      <c r="G686" t="n">
        <v>-98.76000000000001</v>
      </c>
    </row>
    <row r="687">
      <c r="A687" t="n">
        <v>25571</v>
      </c>
      <c r="B687" t="n">
        <v>122</v>
      </c>
      <c r="C687" t="inlineStr">
        <is>
          <t>Arcos</t>
        </is>
      </c>
      <c r="D687" t="inlineStr">
        <is>
          <t>Cartão de Crédito integrado Zig</t>
        </is>
      </c>
      <c r="E687" s="27" t="n">
        <v>45775</v>
      </c>
      <c r="F687" s="27" t="n">
        <v>45774</v>
      </c>
      <c r="G687" t="n">
        <v>8014.9</v>
      </c>
    </row>
    <row r="688">
      <c r="A688" t="n">
        <v>25570</v>
      </c>
      <c r="B688" t="n">
        <v>122</v>
      </c>
      <c r="C688" t="inlineStr">
        <is>
          <t>Arcos</t>
        </is>
      </c>
      <c r="D688" t="inlineStr">
        <is>
          <t>Cartão de Débito integrado Zig</t>
        </is>
      </c>
      <c r="E688" s="27" t="n">
        <v>45775</v>
      </c>
      <c r="F688" s="27" t="n">
        <v>45774</v>
      </c>
      <c r="G688" t="n">
        <v>3298.69</v>
      </c>
    </row>
    <row r="689">
      <c r="A689" t="n">
        <v>25569</v>
      </c>
      <c r="B689" t="n">
        <v>122</v>
      </c>
      <c r="C689" t="inlineStr">
        <is>
          <t>Arcos</t>
        </is>
      </c>
      <c r="D689" t="inlineStr">
        <is>
          <t>Saldo Inicial</t>
        </is>
      </c>
      <c r="E689" s="27" t="n">
        <v>45775</v>
      </c>
      <c r="F689" s="27" t="n">
        <v>45775</v>
      </c>
      <c r="G689" t="n">
        <v>183759.16</v>
      </c>
    </row>
    <row r="690">
      <c r="A690" t="n">
        <v>25461</v>
      </c>
      <c r="B690" t="n">
        <v>122</v>
      </c>
      <c r="C690" t="inlineStr">
        <is>
          <t>Arcos</t>
        </is>
      </c>
      <c r="D690" t="inlineStr">
        <is>
          <t>Cartão de Crédito integrado Zig</t>
        </is>
      </c>
      <c r="E690" s="27" t="n">
        <v>45774</v>
      </c>
      <c r="F690" s="27" t="n">
        <v>45773</v>
      </c>
      <c r="G690" t="n">
        <v>58695.19</v>
      </c>
    </row>
    <row r="691">
      <c r="A691" t="n">
        <v>25465</v>
      </c>
      <c r="B691" t="n">
        <v>122</v>
      </c>
      <c r="C691" t="inlineStr">
        <is>
          <t>Arcos</t>
        </is>
      </c>
      <c r="D691" t="inlineStr">
        <is>
          <t>Transações via Pix</t>
        </is>
      </c>
      <c r="E691" s="27" t="n">
        <v>45774</v>
      </c>
      <c r="F691" s="27" t="n">
        <v>45774</v>
      </c>
      <c r="G691" t="n">
        <v>552.85</v>
      </c>
    </row>
    <row r="692">
      <c r="A692" t="n">
        <v>25464</v>
      </c>
      <c r="B692" t="n">
        <v>122</v>
      </c>
      <c r="C692" t="inlineStr">
        <is>
          <t>Arcos</t>
        </is>
      </c>
      <c r="D692" t="inlineStr">
        <is>
          <t>Rebate</t>
        </is>
      </c>
      <c r="E692" s="27" t="n">
        <v>45774</v>
      </c>
      <c r="F692" s="27" t="n">
        <v>45774</v>
      </c>
      <c r="G692" t="n">
        <v>98.76000000000001</v>
      </c>
    </row>
    <row r="693">
      <c r="A693" t="n">
        <v>25463</v>
      </c>
      <c r="B693" t="n">
        <v>122</v>
      </c>
      <c r="C693" t="inlineStr">
        <is>
          <t>Arcos</t>
        </is>
      </c>
      <c r="D693" t="inlineStr">
        <is>
          <t>Taxa de sistema sobre receita de Bar</t>
        </is>
      </c>
      <c r="E693" s="27" t="n">
        <v>45774</v>
      </c>
      <c r="F693" s="27" t="n">
        <v>45773</v>
      </c>
      <c r="G693" t="n">
        <v>-654.45</v>
      </c>
    </row>
    <row r="694">
      <c r="A694" t="n">
        <v>25462</v>
      </c>
      <c r="B694" t="n">
        <v>122</v>
      </c>
      <c r="C694" t="inlineStr">
        <is>
          <t>Arcos</t>
        </is>
      </c>
      <c r="D694" t="inlineStr">
        <is>
          <t>Taxa sobre receita de bilheteria</t>
        </is>
      </c>
      <c r="E694" s="27" t="n">
        <v>45774</v>
      </c>
      <c r="F694" s="27" t="n">
        <v>45773</v>
      </c>
      <c r="G694" t="n">
        <v>-22.88</v>
      </c>
    </row>
    <row r="695">
      <c r="A695" t="n">
        <v>25459</v>
      </c>
      <c r="B695" t="n">
        <v>122</v>
      </c>
      <c r="C695" t="inlineStr">
        <is>
          <t>Arcos</t>
        </is>
      </c>
      <c r="D695" t="inlineStr">
        <is>
          <t>Saldo Inicial</t>
        </is>
      </c>
      <c r="E695" s="27" t="n">
        <v>45774</v>
      </c>
      <c r="F695" s="27" t="n">
        <v>45774</v>
      </c>
      <c r="G695" t="n">
        <v>104865.36</v>
      </c>
    </row>
    <row r="696">
      <c r="A696" t="n">
        <v>25460</v>
      </c>
      <c r="B696" t="n">
        <v>122</v>
      </c>
      <c r="C696" t="inlineStr">
        <is>
          <t>Arcos</t>
        </is>
      </c>
      <c r="D696" t="inlineStr">
        <is>
          <t>Cartão de Débito integrado Zig</t>
        </is>
      </c>
      <c r="E696" s="27" t="n">
        <v>45774</v>
      </c>
      <c r="F696" s="27" t="n">
        <v>45773</v>
      </c>
      <c r="G696" t="n">
        <v>20224.33</v>
      </c>
    </row>
    <row r="697">
      <c r="A697" t="n">
        <v>25366</v>
      </c>
      <c r="B697" t="n">
        <v>122</v>
      </c>
      <c r="C697" t="inlineStr">
        <is>
          <t>Arcos</t>
        </is>
      </c>
      <c r="D697" t="inlineStr">
        <is>
          <t>Rebate</t>
        </is>
      </c>
      <c r="E697" s="27" t="n">
        <v>45773</v>
      </c>
      <c r="F697" s="27" t="n">
        <v>45773</v>
      </c>
      <c r="G697" t="n">
        <v>677.33</v>
      </c>
    </row>
    <row r="698">
      <c r="A698" t="n">
        <v>25365</v>
      </c>
      <c r="B698" t="n">
        <v>122</v>
      </c>
      <c r="C698" t="inlineStr">
        <is>
          <t>Arcos</t>
        </is>
      </c>
      <c r="D698" t="inlineStr">
        <is>
          <t>Transações via Pix</t>
        </is>
      </c>
      <c r="E698" s="27" t="n">
        <v>45773</v>
      </c>
      <c r="F698" s="27" t="n">
        <v>45773</v>
      </c>
      <c r="G698" t="n">
        <v>2163.84</v>
      </c>
    </row>
    <row r="699">
      <c r="A699" t="n">
        <v>25364</v>
      </c>
      <c r="B699" t="n">
        <v>122</v>
      </c>
      <c r="C699" t="inlineStr">
        <is>
          <t>Arcos</t>
        </is>
      </c>
      <c r="D699" t="inlineStr">
        <is>
          <t>Taxa de sistema sobre receita de Bar</t>
        </is>
      </c>
      <c r="E699" s="27" t="n">
        <v>45773</v>
      </c>
      <c r="F699" s="27" t="n">
        <v>45772</v>
      </c>
      <c r="G699" t="n">
        <v>-374.21</v>
      </c>
    </row>
    <row r="700">
      <c r="A700" t="n">
        <v>25363</v>
      </c>
      <c r="B700" t="n">
        <v>122</v>
      </c>
      <c r="C700" t="inlineStr">
        <is>
          <t>Arcos</t>
        </is>
      </c>
      <c r="D700" t="inlineStr">
        <is>
          <t>Taxa sobre receita de bilheteria</t>
        </is>
      </c>
      <c r="E700" s="27" t="n">
        <v>45773</v>
      </c>
      <c r="F700" s="27" t="n">
        <v>45772</v>
      </c>
      <c r="G700" t="n">
        <v>-26.4</v>
      </c>
    </row>
    <row r="701">
      <c r="A701" t="n">
        <v>25361</v>
      </c>
      <c r="B701" t="n">
        <v>122</v>
      </c>
      <c r="C701" t="inlineStr">
        <is>
          <t>Arcos</t>
        </is>
      </c>
      <c r="D701" t="inlineStr">
        <is>
          <t>Cartão de Débito integrado Zig</t>
        </is>
      </c>
      <c r="E701" s="27" t="n">
        <v>45773</v>
      </c>
      <c r="F701" s="27" t="n">
        <v>45772</v>
      </c>
      <c r="G701" t="n">
        <v>11086.42</v>
      </c>
    </row>
    <row r="702">
      <c r="A702" t="n">
        <v>25360</v>
      </c>
      <c r="B702" t="n">
        <v>122</v>
      </c>
      <c r="C702" t="inlineStr">
        <is>
          <t>Arcos</t>
        </is>
      </c>
      <c r="D702" t="inlineStr">
        <is>
          <t>Saldo Inicial</t>
        </is>
      </c>
      <c r="E702" s="27" t="n">
        <v>45773</v>
      </c>
      <c r="F702" s="27" t="n">
        <v>45773</v>
      </c>
      <c r="G702" t="n">
        <v>55502.92</v>
      </c>
    </row>
    <row r="703">
      <c r="A703" t="n">
        <v>25362</v>
      </c>
      <c r="B703" t="n">
        <v>122</v>
      </c>
      <c r="C703" t="inlineStr">
        <is>
          <t>Arcos</t>
        </is>
      </c>
      <c r="D703" t="inlineStr">
        <is>
          <t>Cartão de Crédito integrado Zig</t>
        </is>
      </c>
      <c r="E703" s="27" t="n">
        <v>45773</v>
      </c>
      <c r="F703" s="27" t="n">
        <v>45772</v>
      </c>
      <c r="G703" t="n">
        <v>35835.46</v>
      </c>
    </row>
    <row r="704">
      <c r="A704" t="n">
        <v>25258</v>
      </c>
      <c r="B704" t="n">
        <v>122</v>
      </c>
      <c r="C704" t="inlineStr">
        <is>
          <t>Arcos</t>
        </is>
      </c>
      <c r="D704" t="inlineStr">
        <is>
          <t>Ajuste - Z0118 - Ref.: envio de bobinas</t>
        </is>
      </c>
      <c r="E704" s="27" t="n">
        <v>45772</v>
      </c>
      <c r="F704" s="27" t="n">
        <v>45761</v>
      </c>
      <c r="G704" t="n">
        <v>-50</v>
      </c>
    </row>
    <row r="705">
      <c r="A705" t="n">
        <v>25259</v>
      </c>
      <c r="B705" t="n">
        <v>122</v>
      </c>
      <c r="C705" t="inlineStr">
        <is>
          <t>Arcos</t>
        </is>
      </c>
      <c r="D705" t="inlineStr">
        <is>
          <t>Ajuste - Z0118 - Ref.: envio de bobinas (21/03)</t>
        </is>
      </c>
      <c r="E705" s="27" t="n">
        <v>45772</v>
      </c>
      <c r="F705" s="27" t="n">
        <v>45761</v>
      </c>
      <c r="G705" t="n">
        <v>-32.01</v>
      </c>
    </row>
    <row r="706">
      <c r="A706" t="n">
        <v>25257</v>
      </c>
      <c r="B706" t="n">
        <v>122</v>
      </c>
      <c r="C706" t="inlineStr">
        <is>
          <t>Arcos</t>
        </is>
      </c>
      <c r="D706" t="inlineStr">
        <is>
          <t>Rebate</t>
        </is>
      </c>
      <c r="E706" s="27" t="n">
        <v>45772</v>
      </c>
      <c r="F706" s="27" t="n">
        <v>45772</v>
      </c>
      <c r="G706" t="n">
        <v>400.61</v>
      </c>
    </row>
    <row r="707">
      <c r="A707" t="n">
        <v>25256</v>
      </c>
      <c r="B707" t="n">
        <v>122</v>
      </c>
      <c r="C707" t="inlineStr">
        <is>
          <t>Arcos</t>
        </is>
      </c>
      <c r="D707" t="inlineStr">
        <is>
          <t>Transações via Pix</t>
        </is>
      </c>
      <c r="E707" s="27" t="n">
        <v>45772</v>
      </c>
      <c r="F707" s="27" t="n">
        <v>45772</v>
      </c>
      <c r="G707" t="n">
        <v>1530.36</v>
      </c>
    </row>
    <row r="708">
      <c r="A708" t="n">
        <v>25255</v>
      </c>
      <c r="B708" t="n">
        <v>122</v>
      </c>
      <c r="C708" t="inlineStr">
        <is>
          <t>Arcos</t>
        </is>
      </c>
      <c r="D708" t="inlineStr">
        <is>
          <t>Taxa de sistema sobre receita de Bar</t>
        </is>
      </c>
      <c r="E708" s="27" t="n">
        <v>45772</v>
      </c>
      <c r="F708" s="27" t="n">
        <v>45771</v>
      </c>
      <c r="G708" t="n">
        <v>-200.5</v>
      </c>
    </row>
    <row r="709">
      <c r="A709" t="n">
        <v>25254</v>
      </c>
      <c r="B709" t="n">
        <v>122</v>
      </c>
      <c r="C709" t="inlineStr">
        <is>
          <t>Arcos</t>
        </is>
      </c>
      <c r="D709" t="inlineStr">
        <is>
          <t>Cartão de Crédito integrado Zig</t>
        </is>
      </c>
      <c r="E709" s="27" t="n">
        <v>45772</v>
      </c>
      <c r="F709" s="27" t="n">
        <v>45771</v>
      </c>
      <c r="G709" t="n">
        <v>17043.67</v>
      </c>
    </row>
    <row r="710">
      <c r="A710" t="n">
        <v>25253</v>
      </c>
      <c r="B710" t="n">
        <v>122</v>
      </c>
      <c r="C710" t="inlineStr">
        <is>
          <t>Arcos</t>
        </is>
      </c>
      <c r="D710" t="inlineStr">
        <is>
          <t>Cartão de Débito integrado Zig</t>
        </is>
      </c>
      <c r="E710" s="27" t="n">
        <v>45772</v>
      </c>
      <c r="F710" s="27" t="n">
        <v>45771</v>
      </c>
      <c r="G710" t="n">
        <v>4788.15</v>
      </c>
    </row>
    <row r="711">
      <c r="A711" t="n">
        <v>25252</v>
      </c>
      <c r="B711" t="n">
        <v>122</v>
      </c>
      <c r="C711" t="inlineStr">
        <is>
          <t>Arcos</t>
        </is>
      </c>
      <c r="D711" t="inlineStr">
        <is>
          <t>Saldo Inicial</t>
        </is>
      </c>
      <c r="E711" s="27" t="n">
        <v>45772</v>
      </c>
      <c r="F711" s="27" t="n">
        <v>45772</v>
      </c>
      <c r="G711" t="n">
        <v>32022.64</v>
      </c>
    </row>
    <row r="712">
      <c r="A712" t="n">
        <v>25124</v>
      </c>
      <c r="B712" t="n">
        <v>122</v>
      </c>
      <c r="C712" t="inlineStr">
        <is>
          <t>Arcos</t>
        </is>
      </c>
      <c r="D712" t="inlineStr">
        <is>
          <t>Transações via Pix</t>
        </is>
      </c>
      <c r="E712" s="27" t="n">
        <v>45771</v>
      </c>
      <c r="F712" s="27" t="n">
        <v>45771</v>
      </c>
      <c r="G712" t="n">
        <v>2060.6</v>
      </c>
    </row>
    <row r="713">
      <c r="A713" t="n">
        <v>25125</v>
      </c>
      <c r="B713" t="n">
        <v>122</v>
      </c>
      <c r="C713" t="inlineStr">
        <is>
          <t>Arcos</t>
        </is>
      </c>
      <c r="D713" t="inlineStr">
        <is>
          <t>Rebate</t>
        </is>
      </c>
      <c r="E713" s="27" t="n">
        <v>45771</v>
      </c>
      <c r="F713" s="27" t="n">
        <v>45771</v>
      </c>
      <c r="G713" t="n">
        <v>200.5</v>
      </c>
    </row>
    <row r="714">
      <c r="A714" t="n">
        <v>25123</v>
      </c>
      <c r="B714" t="n">
        <v>122</v>
      </c>
      <c r="C714" t="inlineStr">
        <is>
          <t>Arcos</t>
        </is>
      </c>
      <c r="D714" t="inlineStr">
        <is>
          <t>Taxa de sistema sobre receita de Bar</t>
        </is>
      </c>
      <c r="E714" s="27" t="n">
        <v>45771</v>
      </c>
      <c r="F714" s="27" t="n">
        <v>45770</v>
      </c>
      <c r="G714" t="n">
        <v>-120.13</v>
      </c>
    </row>
    <row r="715">
      <c r="A715" t="n">
        <v>25122</v>
      </c>
      <c r="B715" t="n">
        <v>122</v>
      </c>
      <c r="C715" t="inlineStr">
        <is>
          <t>Arcos</t>
        </is>
      </c>
      <c r="D715" t="inlineStr">
        <is>
          <t>Cartão de Crédito integrado Zig</t>
        </is>
      </c>
      <c r="E715" s="27" t="n">
        <v>45771</v>
      </c>
      <c r="F715" s="27" t="n">
        <v>45770</v>
      </c>
      <c r="G715" t="n">
        <v>6820.81</v>
      </c>
    </row>
    <row r="716">
      <c r="A716" t="n">
        <v>25121</v>
      </c>
      <c r="B716" t="n">
        <v>122</v>
      </c>
      <c r="C716" t="inlineStr">
        <is>
          <t>Arcos</t>
        </is>
      </c>
      <c r="D716" t="inlineStr">
        <is>
          <t>Cartão de Débito integrado Zig</t>
        </is>
      </c>
      <c r="E716" s="27" t="n">
        <v>45771</v>
      </c>
      <c r="F716" s="27" t="n">
        <v>45770</v>
      </c>
      <c r="G716" t="n">
        <v>6266.37</v>
      </c>
    </row>
    <row r="717">
      <c r="A717" t="n">
        <v>25120</v>
      </c>
      <c r="B717" t="n">
        <v>122</v>
      </c>
      <c r="C717" t="inlineStr">
        <is>
          <t>Arcos</t>
        </is>
      </c>
      <c r="D717" t="inlineStr">
        <is>
          <t>Saldo Inicial</t>
        </is>
      </c>
      <c r="E717" s="27" t="n">
        <v>45771</v>
      </c>
      <c r="F717" s="27" t="n">
        <v>45771</v>
      </c>
      <c r="G717" t="n">
        <v>16794.49</v>
      </c>
    </row>
    <row r="718">
      <c r="A718" t="n">
        <v>25016</v>
      </c>
      <c r="B718" t="n">
        <v>122</v>
      </c>
      <c r="C718" t="inlineStr">
        <is>
          <t>Arcos</t>
        </is>
      </c>
      <c r="D718" t="inlineStr">
        <is>
          <t>Transações via Pix</t>
        </is>
      </c>
      <c r="E718" s="27" t="n">
        <v>45770</v>
      </c>
      <c r="F718" s="27" t="n">
        <v>45770</v>
      </c>
      <c r="G718" t="n">
        <v>1097.72</v>
      </c>
    </row>
    <row r="719">
      <c r="A719" t="n">
        <v>25017</v>
      </c>
      <c r="B719" t="n">
        <v>122</v>
      </c>
      <c r="C719" t="inlineStr">
        <is>
          <t>Arcos</t>
        </is>
      </c>
      <c r="D719" t="inlineStr">
        <is>
          <t>Rebate</t>
        </is>
      </c>
      <c r="E719" s="27" t="n">
        <v>45770</v>
      </c>
      <c r="F719" s="27" t="n">
        <v>45770</v>
      </c>
      <c r="G719" t="n">
        <v>120.13</v>
      </c>
    </row>
    <row r="720">
      <c r="A720" t="n">
        <v>25012</v>
      </c>
      <c r="B720" t="n">
        <v>122</v>
      </c>
      <c r="C720" t="inlineStr">
        <is>
          <t>Arcos</t>
        </is>
      </c>
      <c r="D720" t="inlineStr">
        <is>
          <t>Saldo Inicial</t>
        </is>
      </c>
      <c r="E720" s="27" t="n">
        <v>45770</v>
      </c>
      <c r="F720" s="27" t="n">
        <v>45770</v>
      </c>
      <c r="G720" t="n">
        <v>1456.29</v>
      </c>
    </row>
    <row r="721">
      <c r="A721" t="n">
        <v>25013</v>
      </c>
      <c r="B721" t="n">
        <v>122</v>
      </c>
      <c r="C721" t="inlineStr">
        <is>
          <t>Arcos</t>
        </is>
      </c>
      <c r="D721" t="inlineStr">
        <is>
          <t>Cartão de Débito integrado Zig</t>
        </is>
      </c>
      <c r="E721" s="27" t="n">
        <v>45770</v>
      </c>
      <c r="F721" s="27" t="n">
        <v>45769</v>
      </c>
      <c r="G721" t="n">
        <v>5966.79</v>
      </c>
    </row>
    <row r="722">
      <c r="A722" t="n">
        <v>25014</v>
      </c>
      <c r="B722" t="n">
        <v>122</v>
      </c>
      <c r="C722" t="inlineStr">
        <is>
          <t>Arcos</t>
        </is>
      </c>
      <c r="D722" t="inlineStr">
        <is>
          <t>Cartão de Crédito integrado Zig</t>
        </is>
      </c>
      <c r="E722" s="27" t="n">
        <v>45770</v>
      </c>
      <c r="F722" s="27" t="n">
        <v>45769</v>
      </c>
      <c r="G722" t="n">
        <v>8295.84</v>
      </c>
    </row>
    <row r="723">
      <c r="A723" t="n">
        <v>25015</v>
      </c>
      <c r="B723" t="n">
        <v>122</v>
      </c>
      <c r="C723" t="inlineStr">
        <is>
          <t>Arcos</t>
        </is>
      </c>
      <c r="D723" t="inlineStr">
        <is>
          <t>Taxa de sistema sobre receita de Bar</t>
        </is>
      </c>
      <c r="E723" s="27" t="n">
        <v>45770</v>
      </c>
      <c r="F723" s="27" t="n">
        <v>45769</v>
      </c>
      <c r="G723" t="n">
        <v>-142.28</v>
      </c>
    </row>
    <row r="724">
      <c r="A724" t="n">
        <v>24903</v>
      </c>
      <c r="B724" t="n">
        <v>122</v>
      </c>
      <c r="C724" t="inlineStr">
        <is>
          <t>Arcos</t>
        </is>
      </c>
      <c r="D724" t="inlineStr">
        <is>
          <t>Saldo Inicial</t>
        </is>
      </c>
      <c r="E724" s="27" t="n">
        <v>45769</v>
      </c>
      <c r="F724" s="27" t="n">
        <v>45769</v>
      </c>
      <c r="G724" t="n">
        <v>403781.88</v>
      </c>
    </row>
    <row r="725">
      <c r="A725" t="n">
        <v>24904</v>
      </c>
      <c r="B725" t="n">
        <v>122</v>
      </c>
      <c r="C725" t="inlineStr">
        <is>
          <t>Arcos</t>
        </is>
      </c>
      <c r="D725" t="inlineStr">
        <is>
          <t>Cartão de Crédito integrado Zig</t>
        </is>
      </c>
      <c r="E725" s="27" t="n">
        <v>45769</v>
      </c>
      <c r="F725" s="27" t="n">
        <v>45739</v>
      </c>
      <c r="G725" t="n">
        <v>8968.18</v>
      </c>
    </row>
    <row r="726">
      <c r="A726" t="n">
        <v>24905</v>
      </c>
      <c r="B726" t="n">
        <v>122</v>
      </c>
      <c r="C726" t="inlineStr">
        <is>
          <t>Arcos</t>
        </is>
      </c>
      <c r="D726" t="inlineStr">
        <is>
          <t>Cartão de Crédito integrado Zig</t>
        </is>
      </c>
      <c r="E726" s="27" t="n">
        <v>45769</v>
      </c>
      <c r="F726" s="27" t="n">
        <v>45738</v>
      </c>
      <c r="G726" t="n">
        <v>53185.27</v>
      </c>
    </row>
    <row r="727">
      <c r="A727" t="n">
        <v>24906</v>
      </c>
      <c r="B727" t="n">
        <v>122</v>
      </c>
      <c r="C727" t="inlineStr">
        <is>
          <t>Arcos</t>
        </is>
      </c>
      <c r="D727" t="inlineStr">
        <is>
          <t>Transações via App</t>
        </is>
      </c>
      <c r="E727" s="27" t="n">
        <v>45769</v>
      </c>
      <c r="F727" s="27" t="n">
        <v>45738</v>
      </c>
      <c r="G727" t="n">
        <v>9.65</v>
      </c>
    </row>
    <row r="728">
      <c r="A728" t="n">
        <v>24907</v>
      </c>
      <c r="B728" t="n">
        <v>122</v>
      </c>
      <c r="C728" t="inlineStr">
        <is>
          <t>Arcos</t>
        </is>
      </c>
      <c r="D728" t="inlineStr">
        <is>
          <t>Saque</t>
        </is>
      </c>
      <c r="E728" s="27" t="n">
        <v>45769</v>
      </c>
      <c r="F728" s="27" t="n">
        <v>45769</v>
      </c>
      <c r="G728" t="n">
        <v>-465944.98</v>
      </c>
    </row>
    <row r="729">
      <c r="A729" t="n">
        <v>24908</v>
      </c>
      <c r="B729" t="n">
        <v>122</v>
      </c>
      <c r="C729" t="inlineStr">
        <is>
          <t>Arcos</t>
        </is>
      </c>
      <c r="D729" t="inlineStr">
        <is>
          <t>Transações via Pix</t>
        </is>
      </c>
      <c r="E729" s="27" t="n">
        <v>45769</v>
      </c>
      <c r="F729" s="27" t="n">
        <v>45769</v>
      </c>
      <c r="G729" t="n">
        <v>1314.01</v>
      </c>
    </row>
    <row r="730">
      <c r="A730" t="n">
        <v>24909</v>
      </c>
      <c r="B730" t="n">
        <v>122</v>
      </c>
      <c r="C730" t="inlineStr">
        <is>
          <t>Arcos</t>
        </is>
      </c>
      <c r="D730" t="inlineStr">
        <is>
          <t>Rebate</t>
        </is>
      </c>
      <c r="E730" s="27" t="n">
        <v>45769</v>
      </c>
      <c r="F730" s="27" t="n">
        <v>45769</v>
      </c>
      <c r="G730" t="n">
        <v>142.28</v>
      </c>
    </row>
    <row r="731">
      <c r="A731" t="n">
        <v>24805</v>
      </c>
      <c r="B731" t="n">
        <v>122</v>
      </c>
      <c r="C731" t="inlineStr">
        <is>
          <t>Arcos</t>
        </is>
      </c>
      <c r="D731" t="inlineStr">
        <is>
          <t>Cartão de Crédito integrado Zig</t>
        </is>
      </c>
      <c r="E731" s="27" t="n">
        <v>45768</v>
      </c>
      <c r="F731" s="27" t="n">
        <v>45767</v>
      </c>
      <c r="G731" t="n">
        <v>5087.56</v>
      </c>
    </row>
    <row r="732">
      <c r="A732" t="n">
        <v>24803</v>
      </c>
      <c r="B732" t="n">
        <v>122</v>
      </c>
      <c r="C732" t="inlineStr">
        <is>
          <t>Arcos</t>
        </is>
      </c>
      <c r="D732" t="inlineStr">
        <is>
          <t>Saldo Inicial</t>
        </is>
      </c>
      <c r="E732" s="27" t="n">
        <v>45768</v>
      </c>
      <c r="F732" s="27" t="n">
        <v>45768</v>
      </c>
      <c r="G732" t="n">
        <v>351034.71</v>
      </c>
    </row>
    <row r="733">
      <c r="A733" t="n">
        <v>24804</v>
      </c>
      <c r="B733" t="n">
        <v>122</v>
      </c>
      <c r="C733" t="inlineStr">
        <is>
          <t>Arcos</t>
        </is>
      </c>
      <c r="D733" t="inlineStr">
        <is>
          <t>Cartão de Débito integrado Zig</t>
        </is>
      </c>
      <c r="E733" s="27" t="n">
        <v>45768</v>
      </c>
      <c r="F733" s="27" t="n">
        <v>45767</v>
      </c>
      <c r="G733" t="n">
        <v>2662.72</v>
      </c>
    </row>
    <row r="734">
      <c r="A734" t="n">
        <v>24806</v>
      </c>
      <c r="B734" t="n">
        <v>122</v>
      </c>
      <c r="C734" t="inlineStr">
        <is>
          <t>Arcos</t>
        </is>
      </c>
      <c r="D734" t="inlineStr">
        <is>
          <t>Taxa de sistema sobre receita de Bar</t>
        </is>
      </c>
      <c r="E734" s="27" t="n">
        <v>45768</v>
      </c>
      <c r="F734" s="27" t="n">
        <v>45767</v>
      </c>
      <c r="G734" t="n">
        <v>-70.73999999999999</v>
      </c>
    </row>
    <row r="735">
      <c r="A735" t="n">
        <v>24807</v>
      </c>
      <c r="B735" t="n">
        <v>122</v>
      </c>
      <c r="C735" t="inlineStr">
        <is>
          <t>Arcos</t>
        </is>
      </c>
      <c r="D735" t="inlineStr">
        <is>
          <t>Cartão de Crédito integrado Zig</t>
        </is>
      </c>
      <c r="E735" s="27" t="n">
        <v>45768</v>
      </c>
      <c r="F735" s="27" t="n">
        <v>45737</v>
      </c>
      <c r="G735" t="n">
        <v>45067.63</v>
      </c>
    </row>
    <row r="736">
      <c r="A736" t="n">
        <v>24715</v>
      </c>
      <c r="B736" t="n">
        <v>122</v>
      </c>
      <c r="C736" t="inlineStr">
        <is>
          <t>Arcos</t>
        </is>
      </c>
      <c r="D736" t="inlineStr">
        <is>
          <t>Transações via Pix</t>
        </is>
      </c>
      <c r="E736" s="27" t="n">
        <v>45767</v>
      </c>
      <c r="F736" s="27" t="n">
        <v>45767</v>
      </c>
      <c r="G736" t="n">
        <v>976.41</v>
      </c>
    </row>
    <row r="737">
      <c r="A737" t="n">
        <v>24714</v>
      </c>
      <c r="B737" t="n">
        <v>122</v>
      </c>
      <c r="C737" t="inlineStr">
        <is>
          <t>Arcos</t>
        </is>
      </c>
      <c r="D737" t="inlineStr">
        <is>
          <t>Taxa de sistema sobre receita de Bar</t>
        </is>
      </c>
      <c r="E737" s="27" t="n">
        <v>45767</v>
      </c>
      <c r="F737" s="27" t="n">
        <v>45766</v>
      </c>
      <c r="G737" t="n">
        <v>-634.46</v>
      </c>
    </row>
    <row r="738">
      <c r="A738" t="n">
        <v>24713</v>
      </c>
      <c r="B738" t="n">
        <v>122</v>
      </c>
      <c r="C738" t="inlineStr">
        <is>
          <t>Arcos</t>
        </is>
      </c>
      <c r="D738" t="inlineStr">
        <is>
          <t>Taxa sobre receita de bilheteria</t>
        </is>
      </c>
      <c r="E738" s="27" t="n">
        <v>45767</v>
      </c>
      <c r="F738" s="27" t="n">
        <v>45766</v>
      </c>
      <c r="G738" t="n">
        <v>-21.44</v>
      </c>
    </row>
    <row r="739">
      <c r="A739" t="n">
        <v>24712</v>
      </c>
      <c r="B739" t="n">
        <v>122</v>
      </c>
      <c r="C739" t="inlineStr">
        <is>
          <t>Arcos</t>
        </is>
      </c>
      <c r="D739" t="inlineStr">
        <is>
          <t>Transações via App</t>
        </is>
      </c>
      <c r="E739" s="27" t="n">
        <v>45767</v>
      </c>
      <c r="F739" s="27" t="n">
        <v>45766</v>
      </c>
      <c r="G739" t="n">
        <v>82.87</v>
      </c>
    </row>
    <row r="740">
      <c r="A740" t="n">
        <v>24711</v>
      </c>
      <c r="B740" t="n">
        <v>122</v>
      </c>
      <c r="C740" t="inlineStr">
        <is>
          <t>Arcos</t>
        </is>
      </c>
      <c r="D740" t="inlineStr">
        <is>
          <t>Cartão de Crédito integrado Zig</t>
        </is>
      </c>
      <c r="E740" s="27" t="n">
        <v>45767</v>
      </c>
      <c r="F740" s="27" t="n">
        <v>45766</v>
      </c>
      <c r="G740" t="n">
        <v>53447.31</v>
      </c>
    </row>
    <row r="741">
      <c r="A741" t="n">
        <v>24710</v>
      </c>
      <c r="B741" t="n">
        <v>122</v>
      </c>
      <c r="C741" t="inlineStr">
        <is>
          <t>Arcos</t>
        </is>
      </c>
      <c r="D741" t="inlineStr">
        <is>
          <t>Cartão de Débito integrado Zig</t>
        </is>
      </c>
      <c r="E741" s="27" t="n">
        <v>45767</v>
      </c>
      <c r="F741" s="27" t="n">
        <v>45766</v>
      </c>
      <c r="G741" t="n">
        <v>19927.64</v>
      </c>
    </row>
    <row r="742">
      <c r="A742" t="n">
        <v>24709</v>
      </c>
      <c r="B742" t="n">
        <v>122</v>
      </c>
      <c r="C742" t="inlineStr">
        <is>
          <t>Arcos</t>
        </is>
      </c>
      <c r="D742" t="inlineStr">
        <is>
          <t>Cartão de Crédito integrado Zig</t>
        </is>
      </c>
      <c r="E742" s="27" t="n">
        <v>45767</v>
      </c>
      <c r="F742" s="27" t="n">
        <v>45736</v>
      </c>
      <c r="G742" t="n">
        <v>28991.84</v>
      </c>
    </row>
    <row r="743">
      <c r="A743" t="n">
        <v>24708</v>
      </c>
      <c r="B743" t="n">
        <v>122</v>
      </c>
      <c r="C743" t="inlineStr">
        <is>
          <t>Arcos</t>
        </is>
      </c>
      <c r="D743" t="inlineStr">
        <is>
          <t>Saldo Inicial</t>
        </is>
      </c>
      <c r="E743" s="27" t="n">
        <v>45767</v>
      </c>
      <c r="F743" s="27" t="n">
        <v>45767</v>
      </c>
      <c r="G743" t="n">
        <v>248193.8</v>
      </c>
    </row>
    <row r="744">
      <c r="A744" t="n">
        <v>24716</v>
      </c>
      <c r="B744" t="n">
        <v>122</v>
      </c>
      <c r="C744" t="inlineStr">
        <is>
          <t>Arcos</t>
        </is>
      </c>
      <c r="D744" t="inlineStr">
        <is>
          <t>Rebate</t>
        </is>
      </c>
      <c r="E744" s="27" t="n">
        <v>45767</v>
      </c>
      <c r="F744" s="27" t="n">
        <v>45767</v>
      </c>
      <c r="G744" t="n">
        <v>70.73999999999999</v>
      </c>
    </row>
    <row r="745">
      <c r="A745" t="n">
        <v>24615</v>
      </c>
      <c r="B745" t="n">
        <v>122</v>
      </c>
      <c r="C745" t="inlineStr">
        <is>
          <t>Arcos</t>
        </is>
      </c>
      <c r="D745" t="inlineStr">
        <is>
          <t>Rebate</t>
        </is>
      </c>
      <c r="E745" s="27" t="n">
        <v>45766</v>
      </c>
      <c r="F745" s="27" t="n">
        <v>45766</v>
      </c>
      <c r="G745" t="n">
        <v>655.9</v>
      </c>
    </row>
    <row r="746">
      <c r="A746" t="n">
        <v>24616</v>
      </c>
      <c r="B746" t="n">
        <v>122</v>
      </c>
      <c r="C746" t="inlineStr">
        <is>
          <t>Arcos</t>
        </is>
      </c>
      <c r="D746" t="inlineStr">
        <is>
          <t>Transações via Pix</t>
        </is>
      </c>
      <c r="E746" s="27" t="n">
        <v>45766</v>
      </c>
      <c r="F746" s="27" t="n">
        <v>45766</v>
      </c>
      <c r="G746" t="n">
        <v>5104.57</v>
      </c>
    </row>
    <row r="747">
      <c r="A747" t="n">
        <v>24614</v>
      </c>
      <c r="B747" t="n">
        <v>122</v>
      </c>
      <c r="C747" t="inlineStr">
        <is>
          <t>Arcos</t>
        </is>
      </c>
      <c r="D747" t="inlineStr">
        <is>
          <t>Taxa de sistema sobre receita de Bar</t>
        </is>
      </c>
      <c r="E747" s="27" t="n">
        <v>45766</v>
      </c>
      <c r="F747" s="27" t="n">
        <v>45765</v>
      </c>
      <c r="G747" t="n">
        <v>-435.83</v>
      </c>
    </row>
    <row r="748">
      <c r="A748" t="n">
        <v>24613</v>
      </c>
      <c r="B748" t="n">
        <v>122</v>
      </c>
      <c r="C748" t="inlineStr">
        <is>
          <t>Arcos</t>
        </is>
      </c>
      <c r="D748" t="inlineStr">
        <is>
          <t>Taxa sobre receita de bilheteria</t>
        </is>
      </c>
      <c r="E748" s="27" t="n">
        <v>45766</v>
      </c>
      <c r="F748" s="27" t="n">
        <v>45765</v>
      </c>
      <c r="G748" t="n">
        <v>-7.2</v>
      </c>
    </row>
    <row r="749">
      <c r="A749" t="n">
        <v>24610</v>
      </c>
      <c r="B749" t="n">
        <v>122</v>
      </c>
      <c r="C749" t="inlineStr">
        <is>
          <t>Arcos</t>
        </is>
      </c>
      <c r="D749" t="inlineStr">
        <is>
          <t>Cartão de Crédito integrado Zig</t>
        </is>
      </c>
      <c r="E749" s="27" t="n">
        <v>45766</v>
      </c>
      <c r="F749" s="27" t="n">
        <v>45735</v>
      </c>
      <c r="G749" t="n">
        <v>33338.87</v>
      </c>
    </row>
    <row r="750">
      <c r="A750" t="n">
        <v>24609</v>
      </c>
      <c r="B750" t="n">
        <v>122</v>
      </c>
      <c r="C750" t="inlineStr">
        <is>
          <t>Arcos</t>
        </is>
      </c>
      <c r="D750" t="inlineStr">
        <is>
          <t>Saldo Inicial</t>
        </is>
      </c>
      <c r="E750" s="27" t="n">
        <v>45766</v>
      </c>
      <c r="F750" s="27" t="n">
        <v>45766</v>
      </c>
      <c r="G750" t="n">
        <v>160301.25</v>
      </c>
    </row>
    <row r="751">
      <c r="A751" t="n">
        <v>24612</v>
      </c>
      <c r="B751" t="n">
        <v>122</v>
      </c>
      <c r="C751" t="inlineStr">
        <is>
          <t>Arcos</t>
        </is>
      </c>
      <c r="D751" t="inlineStr">
        <is>
          <t>Cartão de Crédito integrado Zig</t>
        </is>
      </c>
      <c r="E751" s="27" t="n">
        <v>45766</v>
      </c>
      <c r="F751" s="27" t="n">
        <v>45765</v>
      </c>
      <c r="G751" t="n">
        <v>35520.18</v>
      </c>
    </row>
    <row r="752">
      <c r="A752" t="n">
        <v>24611</v>
      </c>
      <c r="B752" t="n">
        <v>122</v>
      </c>
      <c r="C752" t="inlineStr">
        <is>
          <t>Arcos</t>
        </is>
      </c>
      <c r="D752" t="inlineStr">
        <is>
          <t>Cartão de Débito integrado Zig</t>
        </is>
      </c>
      <c r="E752" s="27" t="n">
        <v>45766</v>
      </c>
      <c r="F752" s="27" t="n">
        <v>45765</v>
      </c>
      <c r="G752" t="n">
        <v>13716.06</v>
      </c>
    </row>
    <row r="753">
      <c r="A753" t="n">
        <v>24524</v>
      </c>
      <c r="B753" t="n">
        <v>122</v>
      </c>
      <c r="C753" t="inlineStr">
        <is>
          <t>Arcos</t>
        </is>
      </c>
      <c r="D753" t="inlineStr">
        <is>
          <t>Transações via App</t>
        </is>
      </c>
      <c r="E753" s="27" t="n">
        <v>45765</v>
      </c>
      <c r="F753" s="27" t="n">
        <v>45764</v>
      </c>
      <c r="G753" t="n">
        <v>427.45</v>
      </c>
    </row>
    <row r="754">
      <c r="A754" t="n">
        <v>24520</v>
      </c>
      <c r="B754" t="n">
        <v>122</v>
      </c>
      <c r="C754" t="inlineStr">
        <is>
          <t>Arcos</t>
        </is>
      </c>
      <c r="D754" t="inlineStr">
        <is>
          <t>Saldo Inicial</t>
        </is>
      </c>
      <c r="E754" s="27" t="n">
        <v>45765</v>
      </c>
      <c r="F754" s="27" t="n">
        <v>45765</v>
      </c>
      <c r="G754" t="n">
        <v>111145.12</v>
      </c>
    </row>
    <row r="755">
      <c r="A755" t="n">
        <v>24521</v>
      </c>
      <c r="B755" t="n">
        <v>122</v>
      </c>
      <c r="C755" t="inlineStr">
        <is>
          <t>Arcos</t>
        </is>
      </c>
      <c r="D755" t="inlineStr">
        <is>
          <t>Cartão de Crédito integrado Zig</t>
        </is>
      </c>
      <c r="E755" s="27" t="n">
        <v>45765</v>
      </c>
      <c r="F755" s="27" t="n">
        <v>45734</v>
      </c>
      <c r="G755" t="n">
        <v>17193.81</v>
      </c>
    </row>
    <row r="756">
      <c r="A756" t="n">
        <v>24527</v>
      </c>
      <c r="B756" t="n">
        <v>122</v>
      </c>
      <c r="C756" t="inlineStr">
        <is>
          <t>Arcos</t>
        </is>
      </c>
      <c r="D756" t="inlineStr">
        <is>
          <t>Transações via Pix</t>
        </is>
      </c>
      <c r="E756" s="27" t="n">
        <v>45765</v>
      </c>
      <c r="F756" s="27" t="n">
        <v>45765</v>
      </c>
      <c r="G756" t="n">
        <v>3635.91</v>
      </c>
    </row>
    <row r="757">
      <c r="A757" t="n">
        <v>24522</v>
      </c>
      <c r="B757" t="n">
        <v>122</v>
      </c>
      <c r="C757" t="inlineStr">
        <is>
          <t>Arcos</t>
        </is>
      </c>
      <c r="D757" t="inlineStr">
        <is>
          <t>Cartão de Débito integrado Zig</t>
        </is>
      </c>
      <c r="E757" s="27" t="n">
        <v>45765</v>
      </c>
      <c r="F757" s="27" t="n">
        <v>45764</v>
      </c>
      <c r="G757" t="n">
        <v>7337.62</v>
      </c>
    </row>
    <row r="758">
      <c r="A758" t="n">
        <v>24526</v>
      </c>
      <c r="B758" t="n">
        <v>122</v>
      </c>
      <c r="C758" t="inlineStr">
        <is>
          <t>Arcos</t>
        </is>
      </c>
      <c r="D758" t="inlineStr">
        <is>
          <t>Rebate</t>
        </is>
      </c>
      <c r="E758" s="27" t="n">
        <v>45765</v>
      </c>
      <c r="F758" s="27" t="n">
        <v>45765</v>
      </c>
      <c r="G758" t="n">
        <v>443.03</v>
      </c>
    </row>
    <row r="759">
      <c r="A759" t="n">
        <v>24525</v>
      </c>
      <c r="B759" t="n">
        <v>122</v>
      </c>
      <c r="C759" t="inlineStr">
        <is>
          <t>Arcos</t>
        </is>
      </c>
      <c r="D759" t="inlineStr">
        <is>
          <t>Taxa de sistema sobre receita de Bar</t>
        </is>
      </c>
      <c r="E759" s="27" t="n">
        <v>45765</v>
      </c>
      <c r="F759" s="27" t="n">
        <v>45764</v>
      </c>
      <c r="G759" t="n">
        <v>-241.93</v>
      </c>
    </row>
    <row r="760">
      <c r="A760" t="n">
        <v>24523</v>
      </c>
      <c r="B760" t="n">
        <v>122</v>
      </c>
      <c r="C760" t="inlineStr">
        <is>
          <t>Arcos</t>
        </is>
      </c>
      <c r="D760" t="inlineStr">
        <is>
          <t>Cartão de Crédito integrado Zig</t>
        </is>
      </c>
      <c r="E760" s="27" t="n">
        <v>45765</v>
      </c>
      <c r="F760" s="27" t="n">
        <v>45764</v>
      </c>
      <c r="G760" t="n">
        <v>20360.24</v>
      </c>
    </row>
    <row r="761">
      <c r="A761" t="n">
        <v>24425</v>
      </c>
      <c r="B761" t="n">
        <v>122</v>
      </c>
      <c r="C761" t="inlineStr">
        <is>
          <t>Arcos</t>
        </is>
      </c>
      <c r="D761" t="inlineStr">
        <is>
          <t>Cartão de Débito integrado Zig</t>
        </is>
      </c>
      <c r="E761" s="27" t="n">
        <v>45764</v>
      </c>
      <c r="F761" s="27" t="n">
        <v>45763</v>
      </c>
      <c r="G761" t="n">
        <v>5643.67</v>
      </c>
    </row>
    <row r="762">
      <c r="A762" t="n">
        <v>24423</v>
      </c>
      <c r="B762" t="n">
        <v>122</v>
      </c>
      <c r="C762" t="inlineStr">
        <is>
          <t>Arcos</t>
        </is>
      </c>
      <c r="D762" t="inlineStr">
        <is>
          <t>Saldo Inicial</t>
        </is>
      </c>
      <c r="E762" s="27" t="n">
        <v>45764</v>
      </c>
      <c r="F762" s="27" t="n">
        <v>45764</v>
      </c>
      <c r="G762" t="n">
        <v>89616.75</v>
      </c>
    </row>
    <row r="763">
      <c r="A763" t="n">
        <v>24424</v>
      </c>
      <c r="B763" t="n">
        <v>122</v>
      </c>
      <c r="C763" t="inlineStr">
        <is>
          <t>Arcos</t>
        </is>
      </c>
      <c r="D763" t="inlineStr">
        <is>
          <t>Cartão de Crédito integrado Zig</t>
        </is>
      </c>
      <c r="E763" s="27" t="n">
        <v>45764</v>
      </c>
      <c r="F763" s="27" t="n">
        <v>45733</v>
      </c>
      <c r="G763" t="n">
        <v>212.54</v>
      </c>
    </row>
    <row r="764">
      <c r="A764" t="n">
        <v>24426</v>
      </c>
      <c r="B764" t="n">
        <v>122</v>
      </c>
      <c r="C764" t="inlineStr">
        <is>
          <t>Arcos</t>
        </is>
      </c>
      <c r="D764" t="inlineStr">
        <is>
          <t>Cartão de Crédito integrado Zig</t>
        </is>
      </c>
      <c r="E764" s="27" t="n">
        <v>45764</v>
      </c>
      <c r="F764" s="27" t="n">
        <v>45763</v>
      </c>
      <c r="G764" t="n">
        <v>14421.99</v>
      </c>
    </row>
    <row r="765">
      <c r="A765" t="n">
        <v>24427</v>
      </c>
      <c r="B765" t="n">
        <v>122</v>
      </c>
      <c r="C765" t="inlineStr">
        <is>
          <t>Arcos</t>
        </is>
      </c>
      <c r="D765" t="inlineStr">
        <is>
          <t>Taxa de sistema sobre receita de Bar</t>
        </is>
      </c>
      <c r="E765" s="27" t="n">
        <v>45764</v>
      </c>
      <c r="F765" s="27" t="n">
        <v>45763</v>
      </c>
      <c r="G765" t="n">
        <v>-190.15</v>
      </c>
    </row>
    <row r="766">
      <c r="A766" t="n">
        <v>24428</v>
      </c>
      <c r="B766" t="n">
        <v>122</v>
      </c>
      <c r="C766" t="inlineStr">
        <is>
          <t>Arcos</t>
        </is>
      </c>
      <c r="D766" t="inlineStr">
        <is>
          <t>Transações via Pix</t>
        </is>
      </c>
      <c r="E766" s="27" t="n">
        <v>45764</v>
      </c>
      <c r="F766" s="27" t="n">
        <v>45764</v>
      </c>
      <c r="G766" t="n">
        <v>1498.39</v>
      </c>
    </row>
    <row r="767">
      <c r="A767" t="n">
        <v>24429</v>
      </c>
      <c r="B767" t="n">
        <v>122</v>
      </c>
      <c r="C767" t="inlineStr">
        <is>
          <t>Arcos</t>
        </is>
      </c>
      <c r="D767" t="inlineStr">
        <is>
          <t>Rebate</t>
        </is>
      </c>
      <c r="E767" s="27" t="n">
        <v>45764</v>
      </c>
      <c r="F767" s="27" t="n">
        <v>45764</v>
      </c>
      <c r="G767" t="n">
        <v>241.93</v>
      </c>
    </row>
    <row r="768">
      <c r="A768" t="n">
        <v>24430</v>
      </c>
      <c r="B768" t="n">
        <v>122</v>
      </c>
      <c r="C768" t="inlineStr">
        <is>
          <t>Arcos</t>
        </is>
      </c>
      <c r="D768" t="inlineStr">
        <is>
          <t>Cobrança geral - Z0101 - 2 Totens Cashless</t>
        </is>
      </c>
      <c r="E768" s="27" t="n">
        <v>45764</v>
      </c>
      <c r="F768" s="27" t="n">
        <v>45764</v>
      </c>
      <c r="G768" t="n">
        <v>-300</v>
      </c>
    </row>
    <row r="769">
      <c r="A769" t="n">
        <v>24324</v>
      </c>
      <c r="B769" t="n">
        <v>122</v>
      </c>
      <c r="C769" t="inlineStr">
        <is>
          <t>Arcos</t>
        </is>
      </c>
      <c r="D769" t="inlineStr">
        <is>
          <t>Transações via App</t>
        </is>
      </c>
      <c r="E769" s="27" t="n">
        <v>45763</v>
      </c>
      <c r="F769" s="27" t="n">
        <v>45762</v>
      </c>
      <c r="G769" t="n">
        <v>58.88</v>
      </c>
    </row>
    <row r="770">
      <c r="A770" t="n">
        <v>24325</v>
      </c>
      <c r="B770" t="n">
        <v>122</v>
      </c>
      <c r="C770" t="inlineStr">
        <is>
          <t>Arcos</t>
        </is>
      </c>
      <c r="D770" t="inlineStr">
        <is>
          <t>Taxa de sistema sobre receita de Bar</t>
        </is>
      </c>
      <c r="E770" s="27" t="n">
        <v>45763</v>
      </c>
      <c r="F770" s="27" t="n">
        <v>45762</v>
      </c>
      <c r="G770" t="n">
        <v>-150.8</v>
      </c>
    </row>
    <row r="771">
      <c r="A771" t="n">
        <v>24326</v>
      </c>
      <c r="B771" t="n">
        <v>122</v>
      </c>
      <c r="C771" t="inlineStr">
        <is>
          <t>Arcos</t>
        </is>
      </c>
      <c r="D771" t="inlineStr">
        <is>
          <t>Rebate</t>
        </is>
      </c>
      <c r="E771" s="27" t="n">
        <v>45763</v>
      </c>
      <c r="F771" s="27" t="n">
        <v>45763</v>
      </c>
      <c r="G771" t="n">
        <v>190.15</v>
      </c>
    </row>
    <row r="772">
      <c r="A772" t="n">
        <v>24327</v>
      </c>
      <c r="B772" t="n">
        <v>122</v>
      </c>
      <c r="C772" t="inlineStr">
        <is>
          <t>Arcos</t>
        </is>
      </c>
      <c r="D772" t="inlineStr">
        <is>
          <t>Transações via Pix</t>
        </is>
      </c>
      <c r="E772" s="27" t="n">
        <v>45763</v>
      </c>
      <c r="F772" s="27" t="n">
        <v>45763</v>
      </c>
      <c r="G772" t="n">
        <v>2228.69</v>
      </c>
    </row>
    <row r="773">
      <c r="A773" t="n">
        <v>24323</v>
      </c>
      <c r="B773" t="n">
        <v>122</v>
      </c>
      <c r="C773" t="inlineStr">
        <is>
          <t>Arcos</t>
        </is>
      </c>
      <c r="D773" t="inlineStr">
        <is>
          <t>Cartão de Crédito integrado Zig</t>
        </is>
      </c>
      <c r="E773" s="27" t="n">
        <v>45763</v>
      </c>
      <c r="F773" s="27" t="n">
        <v>45762</v>
      </c>
      <c r="G773" t="n">
        <v>12742.82</v>
      </c>
    </row>
    <row r="774">
      <c r="A774" t="n">
        <v>24322</v>
      </c>
      <c r="B774" t="n">
        <v>122</v>
      </c>
      <c r="C774" t="inlineStr">
        <is>
          <t>Arcos</t>
        </is>
      </c>
      <c r="D774" t="inlineStr">
        <is>
          <t>Cartão de Débito integrado Zig</t>
        </is>
      </c>
      <c r="E774" s="27" t="n">
        <v>45763</v>
      </c>
      <c r="F774" s="27" t="n">
        <v>45762</v>
      </c>
      <c r="G774" t="n">
        <v>3645.32</v>
      </c>
    </row>
    <row r="775">
      <c r="A775" t="n">
        <v>24321</v>
      </c>
      <c r="B775" t="n">
        <v>122</v>
      </c>
      <c r="C775" t="inlineStr">
        <is>
          <t>Arcos</t>
        </is>
      </c>
      <c r="D775" t="inlineStr">
        <is>
          <t>Saldo Inicial</t>
        </is>
      </c>
      <c r="E775" s="27" t="n">
        <v>45763</v>
      </c>
      <c r="F775" s="27" t="n">
        <v>45763</v>
      </c>
      <c r="G775" t="n">
        <v>70901.69</v>
      </c>
    </row>
    <row r="776">
      <c r="A776" t="n">
        <v>24218</v>
      </c>
      <c r="B776" t="n">
        <v>122</v>
      </c>
      <c r="C776" t="inlineStr">
        <is>
          <t>Arcos</t>
        </is>
      </c>
      <c r="D776" t="inlineStr">
        <is>
          <t>Saldo Inicial</t>
        </is>
      </c>
      <c r="E776" s="27" t="n">
        <v>45762</v>
      </c>
      <c r="F776" s="27" t="n">
        <v>45762</v>
      </c>
      <c r="G776" t="n">
        <v>0</v>
      </c>
    </row>
    <row r="777">
      <c r="A777" t="n">
        <v>24219</v>
      </c>
      <c r="B777" t="n">
        <v>122</v>
      </c>
      <c r="C777" t="inlineStr">
        <is>
          <t>Arcos</t>
        </is>
      </c>
      <c r="D777" t="inlineStr">
        <is>
          <t>Cartão de Crédito integrado Zig</t>
        </is>
      </c>
      <c r="E777" s="27" t="n">
        <v>45762</v>
      </c>
      <c r="F777" s="27" t="n">
        <v>45731</v>
      </c>
      <c r="G777" t="n">
        <v>61687.01</v>
      </c>
    </row>
    <row r="778">
      <c r="A778" t="n">
        <v>24220</v>
      </c>
      <c r="B778" t="n">
        <v>122</v>
      </c>
      <c r="C778" t="inlineStr">
        <is>
          <t>Arcos</t>
        </is>
      </c>
      <c r="D778" t="inlineStr">
        <is>
          <t>Transações via App</t>
        </is>
      </c>
      <c r="E778" s="27" t="n">
        <v>45762</v>
      </c>
      <c r="F778" s="27" t="n">
        <v>45731</v>
      </c>
      <c r="G778" t="n">
        <v>21.23</v>
      </c>
    </row>
    <row r="779">
      <c r="A779" t="n">
        <v>24221</v>
      </c>
      <c r="B779" t="n">
        <v>122</v>
      </c>
      <c r="C779" t="inlineStr">
        <is>
          <t>Arcos</t>
        </is>
      </c>
      <c r="D779" t="inlineStr">
        <is>
          <t>Cartão de Crédito integrado Zig</t>
        </is>
      </c>
      <c r="E779" s="27" t="n">
        <v>45762</v>
      </c>
      <c r="F779" s="27" t="n">
        <v>45732</v>
      </c>
      <c r="G779" t="n">
        <v>7412.49</v>
      </c>
    </row>
    <row r="780">
      <c r="A780" t="n">
        <v>24222</v>
      </c>
      <c r="B780" t="n">
        <v>122</v>
      </c>
      <c r="C780" t="inlineStr">
        <is>
          <t>Arcos</t>
        </is>
      </c>
      <c r="D780" t="inlineStr">
        <is>
          <t xml:space="preserve">Ajuste - Z0222 - Pagamento Ref. 100 comandas a 5$ unid.	</t>
        </is>
      </c>
      <c r="E780" s="27" t="n">
        <v>45762</v>
      </c>
      <c r="F780" s="27" t="n">
        <v>45762</v>
      </c>
      <c r="G780" t="n">
        <v>500</v>
      </c>
    </row>
    <row r="781">
      <c r="A781" t="n">
        <v>24223</v>
      </c>
      <c r="B781" t="n">
        <v>122</v>
      </c>
      <c r="C781" t="inlineStr">
        <is>
          <t>Arcos</t>
        </is>
      </c>
      <c r="D781" t="inlineStr">
        <is>
          <t>Transações via Pix</t>
        </is>
      </c>
      <c r="E781" s="27" t="n">
        <v>45762</v>
      </c>
      <c r="F781" s="27" t="n">
        <v>45762</v>
      </c>
      <c r="G781" t="n">
        <v>1130.16</v>
      </c>
    </row>
    <row r="782">
      <c r="A782" t="n">
        <v>24224</v>
      </c>
      <c r="B782" t="n">
        <v>122</v>
      </c>
      <c r="C782" t="inlineStr">
        <is>
          <t>Arcos</t>
        </is>
      </c>
      <c r="D782" t="inlineStr">
        <is>
          <t>Rebate</t>
        </is>
      </c>
      <c r="E782" s="27" t="n">
        <v>45762</v>
      </c>
      <c r="F782" s="27" t="n">
        <v>45762</v>
      </c>
      <c r="G782" t="n">
        <v>150.8</v>
      </c>
    </row>
    <row r="783">
      <c r="A783" t="n">
        <v>24114</v>
      </c>
      <c r="B783" t="n">
        <v>122</v>
      </c>
      <c r="C783" t="inlineStr">
        <is>
          <t>Arcos</t>
        </is>
      </c>
      <c r="D783" t="inlineStr">
        <is>
          <t>Saque</t>
        </is>
      </c>
      <c r="E783" s="27" t="n">
        <v>45761</v>
      </c>
      <c r="F783" s="27" t="n">
        <v>45761</v>
      </c>
      <c r="G783" t="n">
        <v>-355383.23</v>
      </c>
    </row>
    <row r="784">
      <c r="A784" t="n">
        <v>24113</v>
      </c>
      <c r="B784" t="n">
        <v>122</v>
      </c>
      <c r="C784" t="inlineStr">
        <is>
          <t>Arcos</t>
        </is>
      </c>
      <c r="D784" t="inlineStr">
        <is>
          <t>Cartão de Crédito integrado Zig</t>
        </is>
      </c>
      <c r="E784" s="27" t="n">
        <v>45761</v>
      </c>
      <c r="F784" s="27" t="n">
        <v>45730</v>
      </c>
      <c r="G784" t="n">
        <v>54869.5</v>
      </c>
    </row>
    <row r="785">
      <c r="A785" t="n">
        <v>24112</v>
      </c>
      <c r="B785" t="n">
        <v>122</v>
      </c>
      <c r="C785" t="inlineStr">
        <is>
          <t>Arcos</t>
        </is>
      </c>
      <c r="D785" t="inlineStr">
        <is>
          <t>Saldo Inicial</t>
        </is>
      </c>
      <c r="E785" s="27" t="n">
        <v>45761</v>
      </c>
      <c r="F785" s="27" t="n">
        <v>45761</v>
      </c>
      <c r="G785" t="n">
        <v>300513.73</v>
      </c>
    </row>
    <row r="786">
      <c r="A786" t="n">
        <v>24015</v>
      </c>
      <c r="B786" t="n">
        <v>122</v>
      </c>
      <c r="C786" t="inlineStr">
        <is>
          <t>Arcos</t>
        </is>
      </c>
      <c r="D786" t="inlineStr">
        <is>
          <t>Cartão de Crédito integrado Zig</t>
        </is>
      </c>
      <c r="E786" s="27" t="n">
        <v>45760</v>
      </c>
      <c r="F786" s="27" t="n">
        <v>45760</v>
      </c>
      <c r="G786" t="n">
        <v>10653.75</v>
      </c>
    </row>
    <row r="787">
      <c r="A787" t="n">
        <v>24014</v>
      </c>
      <c r="B787" t="n">
        <v>122</v>
      </c>
      <c r="C787" t="inlineStr">
        <is>
          <t>Arcos</t>
        </is>
      </c>
      <c r="D787" t="inlineStr">
        <is>
          <t>Cartão de Débito integrado Zig</t>
        </is>
      </c>
      <c r="E787" s="27" t="n">
        <v>45760</v>
      </c>
      <c r="F787" s="27" t="n">
        <v>45760</v>
      </c>
      <c r="G787" t="n">
        <v>3365.53</v>
      </c>
    </row>
    <row r="788">
      <c r="A788" t="n">
        <v>24013</v>
      </c>
      <c r="B788" t="n">
        <v>122</v>
      </c>
      <c r="C788" t="inlineStr">
        <is>
          <t>Arcos</t>
        </is>
      </c>
      <c r="D788" t="inlineStr">
        <is>
          <t>Transações via Pix</t>
        </is>
      </c>
      <c r="E788" s="27" t="n">
        <v>45760</v>
      </c>
      <c r="F788" s="27" t="n">
        <v>45760</v>
      </c>
      <c r="G788" t="n">
        <v>749.0700000000001</v>
      </c>
    </row>
    <row r="789">
      <c r="A789" t="n">
        <v>24012</v>
      </c>
      <c r="B789" t="n">
        <v>122</v>
      </c>
      <c r="C789" t="inlineStr">
        <is>
          <t>Arcos</t>
        </is>
      </c>
      <c r="D789" t="inlineStr">
        <is>
          <t>Rebate</t>
        </is>
      </c>
      <c r="E789" s="27" t="n">
        <v>45760</v>
      </c>
      <c r="F789" s="27" t="n">
        <v>45760</v>
      </c>
      <c r="G789" t="n">
        <v>131.51</v>
      </c>
    </row>
    <row r="790">
      <c r="A790" t="n">
        <v>24011</v>
      </c>
      <c r="B790" t="n">
        <v>122</v>
      </c>
      <c r="C790" t="inlineStr">
        <is>
          <t>Arcos</t>
        </is>
      </c>
      <c r="D790" t="inlineStr">
        <is>
          <t>Cartão de Crédito integrado Zig</t>
        </is>
      </c>
      <c r="E790" s="27" t="n">
        <v>45760</v>
      </c>
      <c r="F790" s="27" t="n">
        <v>45729</v>
      </c>
      <c r="G790" t="n">
        <v>24729.99</v>
      </c>
    </row>
    <row r="791">
      <c r="A791" t="n">
        <v>24010</v>
      </c>
      <c r="B791" t="n">
        <v>122</v>
      </c>
      <c r="C791" t="inlineStr">
        <is>
          <t>Arcos</t>
        </is>
      </c>
      <c r="D791" t="inlineStr">
        <is>
          <t>Taxa de sistema sobre receita de Bar</t>
        </is>
      </c>
      <c r="E791" s="27" t="n">
        <v>45760</v>
      </c>
      <c r="F791" s="27" t="n">
        <v>45759</v>
      </c>
      <c r="G791" t="n">
        <v>-669.08</v>
      </c>
    </row>
    <row r="792">
      <c r="A792" t="n">
        <v>24009</v>
      </c>
      <c r="B792" t="n">
        <v>122</v>
      </c>
      <c r="C792" t="inlineStr">
        <is>
          <t>Arcos</t>
        </is>
      </c>
      <c r="D792" t="inlineStr">
        <is>
          <t>Taxa sobre receita de bilheteria</t>
        </is>
      </c>
      <c r="E792" s="27" t="n">
        <v>45760</v>
      </c>
      <c r="F792" s="27" t="n">
        <v>45759</v>
      </c>
      <c r="G792" t="n">
        <v>-28.8</v>
      </c>
    </row>
    <row r="793">
      <c r="A793" t="n">
        <v>24016</v>
      </c>
      <c r="B793" t="n">
        <v>122</v>
      </c>
      <c r="C793" t="inlineStr">
        <is>
          <t>Arcos</t>
        </is>
      </c>
      <c r="D793" t="inlineStr">
        <is>
          <t>Taxa de sistema sobre receita de Bar</t>
        </is>
      </c>
      <c r="E793" s="27" t="n">
        <v>45760</v>
      </c>
      <c r="F793" s="27" t="n">
        <v>45760</v>
      </c>
      <c r="G793" t="n">
        <v>-131.51</v>
      </c>
    </row>
    <row r="794">
      <c r="A794" t="n">
        <v>24005</v>
      </c>
      <c r="B794" t="n">
        <v>122</v>
      </c>
      <c r="C794" t="inlineStr">
        <is>
          <t>Arcos</t>
        </is>
      </c>
      <c r="D794" t="inlineStr">
        <is>
          <t>Saldo Inicial</t>
        </is>
      </c>
      <c r="E794" s="27" t="n">
        <v>45760</v>
      </c>
      <c r="F794" s="27" t="n">
        <v>45760</v>
      </c>
      <c r="G794" t="n">
        <v>182635.16</v>
      </c>
    </row>
    <row r="795">
      <c r="A795" t="n">
        <v>24008</v>
      </c>
      <c r="B795" t="n">
        <v>122</v>
      </c>
      <c r="C795" t="inlineStr">
        <is>
          <t>Arcos</t>
        </is>
      </c>
      <c r="D795" t="inlineStr">
        <is>
          <t>Transações via App</t>
        </is>
      </c>
      <c r="E795" s="27" t="n">
        <v>45760</v>
      </c>
      <c r="F795" s="27" t="n">
        <v>45759</v>
      </c>
      <c r="G795" t="n">
        <v>17.37</v>
      </c>
    </row>
    <row r="796">
      <c r="A796" t="n">
        <v>24007</v>
      </c>
      <c r="B796" t="n">
        <v>122</v>
      </c>
      <c r="C796" t="inlineStr">
        <is>
          <t>Arcos</t>
        </is>
      </c>
      <c r="D796" t="inlineStr">
        <is>
          <t>Cartão de Crédito integrado Zig</t>
        </is>
      </c>
      <c r="E796" s="27" t="n">
        <v>45760</v>
      </c>
      <c r="F796" s="27" t="n">
        <v>45759</v>
      </c>
      <c r="G796" t="n">
        <v>59127.79</v>
      </c>
    </row>
    <row r="797">
      <c r="A797" t="n">
        <v>24006</v>
      </c>
      <c r="B797" t="n">
        <v>122</v>
      </c>
      <c r="C797" t="inlineStr">
        <is>
          <t>Arcos</t>
        </is>
      </c>
      <c r="D797" t="inlineStr">
        <is>
          <t>Cartão de Débito integrado Zig</t>
        </is>
      </c>
      <c r="E797" s="27" t="n">
        <v>45760</v>
      </c>
      <c r="F797" s="27" t="n">
        <v>45759</v>
      </c>
      <c r="G797" t="n">
        <v>19932.95</v>
      </c>
    </row>
    <row r="798">
      <c r="A798" t="n">
        <v>23916</v>
      </c>
      <c r="B798" t="n">
        <v>122</v>
      </c>
      <c r="C798" t="inlineStr">
        <is>
          <t>Arcos</t>
        </is>
      </c>
      <c r="D798" t="inlineStr">
        <is>
          <t>Rebate</t>
        </is>
      </c>
      <c r="E798" s="27" t="n">
        <v>45759</v>
      </c>
      <c r="F798" s="27" t="n">
        <v>45759</v>
      </c>
      <c r="G798" t="n">
        <v>697.88</v>
      </c>
    </row>
    <row r="799">
      <c r="A799" t="n">
        <v>23908</v>
      </c>
      <c r="B799" t="n">
        <v>122</v>
      </c>
      <c r="C799" t="inlineStr">
        <is>
          <t>Arcos</t>
        </is>
      </c>
      <c r="D799" t="inlineStr">
        <is>
          <t>Saldo Inicial</t>
        </is>
      </c>
      <c r="E799" s="27" t="n">
        <v>45759</v>
      </c>
      <c r="F799" s="27" t="n">
        <v>45759</v>
      </c>
      <c r="G799" t="n">
        <v>92814.88</v>
      </c>
    </row>
    <row r="800">
      <c r="A800" t="n">
        <v>23909</v>
      </c>
      <c r="B800" t="n">
        <v>122</v>
      </c>
      <c r="C800" t="inlineStr">
        <is>
          <t>Arcos</t>
        </is>
      </c>
      <c r="D800" t="inlineStr">
        <is>
          <t>Cartão de Crédito integrado Zig</t>
        </is>
      </c>
      <c r="E800" s="27" t="n">
        <v>45759</v>
      </c>
      <c r="F800" s="27" t="n">
        <v>45728</v>
      </c>
      <c r="G800" t="n">
        <v>22976.84</v>
      </c>
    </row>
    <row r="801">
      <c r="A801" t="n">
        <v>23910</v>
      </c>
      <c r="B801" t="n">
        <v>122</v>
      </c>
      <c r="C801" t="inlineStr">
        <is>
          <t>Arcos</t>
        </is>
      </c>
      <c r="D801" t="inlineStr">
        <is>
          <t>Cartão de Crédito integrado Zig</t>
        </is>
      </c>
      <c r="E801" s="27" t="n">
        <v>45759</v>
      </c>
      <c r="F801" s="27" t="n">
        <v>45729</v>
      </c>
      <c r="G801" t="n">
        <v>3988.11</v>
      </c>
    </row>
    <row r="802">
      <c r="A802" t="n">
        <v>23911</v>
      </c>
      <c r="B802" t="n">
        <v>122</v>
      </c>
      <c r="C802" t="inlineStr">
        <is>
          <t>Arcos</t>
        </is>
      </c>
      <c r="D802" t="inlineStr">
        <is>
          <t>Cartão de Débito integrado Zig</t>
        </is>
      </c>
      <c r="E802" s="27" t="n">
        <v>45759</v>
      </c>
      <c r="F802" s="27" t="n">
        <v>45758</v>
      </c>
      <c r="G802" t="n">
        <v>18355.52</v>
      </c>
    </row>
    <row r="803">
      <c r="A803" t="n">
        <v>23913</v>
      </c>
      <c r="B803" t="n">
        <v>122</v>
      </c>
      <c r="C803" t="inlineStr">
        <is>
          <t>Arcos</t>
        </is>
      </c>
      <c r="D803" t="inlineStr">
        <is>
          <t>Taxa sobre receita de bilheteria</t>
        </is>
      </c>
      <c r="E803" s="27" t="n">
        <v>45759</v>
      </c>
      <c r="F803" s="27" t="n">
        <v>45758</v>
      </c>
      <c r="G803" t="n">
        <v>-26.4</v>
      </c>
    </row>
    <row r="804">
      <c r="A804" t="n">
        <v>23912</v>
      </c>
      <c r="B804" t="n">
        <v>122</v>
      </c>
      <c r="C804" t="inlineStr">
        <is>
          <t>Arcos</t>
        </is>
      </c>
      <c r="D804" t="inlineStr">
        <is>
          <t>Cartão de Crédito integrado Zig</t>
        </is>
      </c>
      <c r="E804" s="27" t="n">
        <v>45759</v>
      </c>
      <c r="F804" s="27" t="n">
        <v>45758</v>
      </c>
      <c r="G804" t="n">
        <v>39501.33</v>
      </c>
    </row>
    <row r="805">
      <c r="A805" t="n">
        <v>23915</v>
      </c>
      <c r="B805" t="n">
        <v>122</v>
      </c>
      <c r="C805" t="inlineStr">
        <is>
          <t>Arcos</t>
        </is>
      </c>
      <c r="D805" t="inlineStr">
        <is>
          <t>Transações via Pix</t>
        </is>
      </c>
      <c r="E805" s="27" t="n">
        <v>45759</v>
      </c>
      <c r="F805" s="27" t="n">
        <v>45759</v>
      </c>
      <c r="G805" t="n">
        <v>4801.33</v>
      </c>
    </row>
    <row r="806">
      <c r="A806" t="n">
        <v>23914</v>
      </c>
      <c r="B806" t="n">
        <v>122</v>
      </c>
      <c r="C806" t="inlineStr">
        <is>
          <t>Arcos</t>
        </is>
      </c>
      <c r="D806" t="inlineStr">
        <is>
          <t>Taxa de sistema sobre receita de Bar</t>
        </is>
      </c>
      <c r="E806" s="27" t="n">
        <v>45759</v>
      </c>
      <c r="F806" s="27" t="n">
        <v>45758</v>
      </c>
      <c r="G806" t="n">
        <v>-474.33</v>
      </c>
    </row>
    <row r="807">
      <c r="A807" t="n">
        <v>23815</v>
      </c>
      <c r="B807" t="n">
        <v>122</v>
      </c>
      <c r="C807" t="inlineStr">
        <is>
          <t>Arcos</t>
        </is>
      </c>
      <c r="D807" t="inlineStr">
        <is>
          <t>Transações via Pix</t>
        </is>
      </c>
      <c r="E807" s="27" t="n">
        <v>45758</v>
      </c>
      <c r="F807" s="27" t="n">
        <v>45758</v>
      </c>
      <c r="G807" t="n">
        <v>2611.8</v>
      </c>
    </row>
    <row r="808">
      <c r="A808" t="n">
        <v>23814</v>
      </c>
      <c r="B808" t="n">
        <v>122</v>
      </c>
      <c r="C808" t="inlineStr">
        <is>
          <t>Arcos</t>
        </is>
      </c>
      <c r="D808" t="inlineStr">
        <is>
          <t>Rebate</t>
        </is>
      </c>
      <c r="E808" s="27" t="n">
        <v>45758</v>
      </c>
      <c r="F808" s="27" t="n">
        <v>45758</v>
      </c>
      <c r="G808" t="n">
        <v>500.73</v>
      </c>
    </row>
    <row r="809">
      <c r="A809" t="n">
        <v>23813</v>
      </c>
      <c r="B809" t="n">
        <v>122</v>
      </c>
      <c r="C809" t="inlineStr">
        <is>
          <t>Arcos</t>
        </is>
      </c>
      <c r="D809" t="inlineStr">
        <is>
          <t>Taxa de sistema sobre receita de Bar</t>
        </is>
      </c>
      <c r="E809" s="27" t="n">
        <v>45758</v>
      </c>
      <c r="F809" s="27" t="n">
        <v>45757</v>
      </c>
      <c r="G809" t="n">
        <v>-232.07</v>
      </c>
    </row>
    <row r="810">
      <c r="A810" t="n">
        <v>23812</v>
      </c>
      <c r="B810" t="n">
        <v>122</v>
      </c>
      <c r="C810" t="inlineStr">
        <is>
          <t>Arcos</t>
        </is>
      </c>
      <c r="D810" t="inlineStr">
        <is>
          <t>Transações via App</t>
        </is>
      </c>
      <c r="E810" s="27" t="n">
        <v>45758</v>
      </c>
      <c r="F810" s="27" t="n">
        <v>45757</v>
      </c>
      <c r="G810" t="n">
        <v>97.05</v>
      </c>
    </row>
    <row r="811">
      <c r="A811" t="n">
        <v>23811</v>
      </c>
      <c r="B811" t="n">
        <v>122</v>
      </c>
      <c r="C811" t="inlineStr">
        <is>
          <t>Arcos</t>
        </is>
      </c>
      <c r="D811" t="inlineStr">
        <is>
          <t>Cartão de Crédito integrado Zig</t>
        </is>
      </c>
      <c r="E811" s="27" t="n">
        <v>45758</v>
      </c>
      <c r="F811" s="27" t="n">
        <v>45757</v>
      </c>
      <c r="G811" t="n">
        <v>20048.45</v>
      </c>
    </row>
    <row r="812">
      <c r="A812" t="n">
        <v>23810</v>
      </c>
      <c r="B812" t="n">
        <v>122</v>
      </c>
      <c r="C812" t="inlineStr">
        <is>
          <t>Arcos</t>
        </is>
      </c>
      <c r="D812" t="inlineStr">
        <is>
          <t>Cartão de Débito integrado Zig</t>
        </is>
      </c>
      <c r="E812" s="27" t="n">
        <v>45758</v>
      </c>
      <c r="F812" s="27" t="n">
        <v>45757</v>
      </c>
      <c r="G812" t="n">
        <v>4916.47</v>
      </c>
    </row>
    <row r="813">
      <c r="A813" t="n">
        <v>23809</v>
      </c>
      <c r="B813" t="n">
        <v>122</v>
      </c>
      <c r="C813" t="inlineStr">
        <is>
          <t>Arcos</t>
        </is>
      </c>
      <c r="D813" t="inlineStr">
        <is>
          <t>Transações via App</t>
        </is>
      </c>
      <c r="E813" s="27" t="n">
        <v>45758</v>
      </c>
      <c r="F813" s="27" t="n">
        <v>45727</v>
      </c>
      <c r="G813" t="n">
        <v>41.49</v>
      </c>
    </row>
    <row r="814">
      <c r="A814" t="n">
        <v>23808</v>
      </c>
      <c r="B814" t="n">
        <v>122</v>
      </c>
      <c r="C814" t="inlineStr">
        <is>
          <t>Arcos</t>
        </is>
      </c>
      <c r="D814" t="inlineStr">
        <is>
          <t>Cartão de Crédito integrado Zig</t>
        </is>
      </c>
      <c r="E814" s="27" t="n">
        <v>45758</v>
      </c>
      <c r="F814" s="27" t="n">
        <v>45727</v>
      </c>
      <c r="G814" t="n">
        <v>19020.61</v>
      </c>
    </row>
    <row r="815">
      <c r="A815" t="n">
        <v>23807</v>
      </c>
      <c r="B815" t="n">
        <v>122</v>
      </c>
      <c r="C815" t="inlineStr">
        <is>
          <t>Arcos</t>
        </is>
      </c>
      <c r="D815" t="inlineStr">
        <is>
          <t>Saldo Inicial</t>
        </is>
      </c>
      <c r="E815" s="27" t="n">
        <v>45758</v>
      </c>
      <c r="F815" s="27" t="n">
        <v>45758</v>
      </c>
      <c r="G815" t="n">
        <v>45810.35</v>
      </c>
    </row>
    <row r="816">
      <c r="A816" t="n">
        <v>23707</v>
      </c>
      <c r="B816" t="n">
        <v>122</v>
      </c>
      <c r="C816" t="inlineStr">
        <is>
          <t>Arcos</t>
        </is>
      </c>
      <c r="D816" t="inlineStr">
        <is>
          <t xml:space="preserve">Ajuste - Z0201 - Ref. 100 comandas a 5$ unid. </t>
        </is>
      </c>
      <c r="E816" s="27" t="n">
        <v>45757</v>
      </c>
      <c r="F816" s="27" t="n">
        <v>45742</v>
      </c>
      <c r="G816" t="n">
        <v>-500</v>
      </c>
    </row>
    <row r="817">
      <c r="A817" t="n">
        <v>23706</v>
      </c>
      <c r="B817" t="n">
        <v>122</v>
      </c>
      <c r="C817" t="inlineStr">
        <is>
          <t>Arcos</t>
        </is>
      </c>
      <c r="D817" t="inlineStr">
        <is>
          <t>Transações via Pix</t>
        </is>
      </c>
      <c r="E817" s="27" t="n">
        <v>45757</v>
      </c>
      <c r="F817" s="27" t="n">
        <v>45757</v>
      </c>
      <c r="G817" t="n">
        <v>2196.73</v>
      </c>
    </row>
    <row r="818">
      <c r="A818" t="n">
        <v>23705</v>
      </c>
      <c r="B818" t="n">
        <v>122</v>
      </c>
      <c r="C818" t="inlineStr">
        <is>
          <t>Arcos</t>
        </is>
      </c>
      <c r="D818" t="inlineStr">
        <is>
          <t>Rebate</t>
        </is>
      </c>
      <c r="E818" s="27" t="n">
        <v>45757</v>
      </c>
      <c r="F818" s="27" t="n">
        <v>45757</v>
      </c>
      <c r="G818" t="n">
        <v>232.07</v>
      </c>
    </row>
    <row r="819">
      <c r="A819" t="n">
        <v>23704</v>
      </c>
      <c r="B819" t="n">
        <v>122</v>
      </c>
      <c r="C819" t="inlineStr">
        <is>
          <t>Arcos</t>
        </is>
      </c>
      <c r="D819" t="inlineStr">
        <is>
          <t>Taxa sobre recarga expirada</t>
        </is>
      </c>
      <c r="E819" s="27" t="n">
        <v>45757</v>
      </c>
      <c r="F819" s="27" t="n">
        <v>45757</v>
      </c>
      <c r="G819" t="n">
        <v>-3.2</v>
      </c>
    </row>
    <row r="820">
      <c r="A820" t="n">
        <v>23703</v>
      </c>
      <c r="B820" t="n">
        <v>122</v>
      </c>
      <c r="C820" t="inlineStr">
        <is>
          <t>Arcos</t>
        </is>
      </c>
      <c r="D820" t="inlineStr">
        <is>
          <t>Taxa de sistema sobre receita de Bar</t>
        </is>
      </c>
      <c r="E820" s="27" t="n">
        <v>45757</v>
      </c>
      <c r="F820" s="27" t="n">
        <v>45756</v>
      </c>
      <c r="G820" t="n">
        <v>-213.74</v>
      </c>
    </row>
    <row r="821">
      <c r="A821" t="n">
        <v>23702</v>
      </c>
      <c r="B821" t="n">
        <v>122</v>
      </c>
      <c r="C821" t="inlineStr">
        <is>
          <t>Arcos</t>
        </is>
      </c>
      <c r="D821" t="inlineStr">
        <is>
          <t>Transações via App</t>
        </is>
      </c>
      <c r="E821" s="27" t="n">
        <v>45757</v>
      </c>
      <c r="F821" s="27" t="n">
        <v>45756</v>
      </c>
      <c r="G821" t="n">
        <v>67.59999999999999</v>
      </c>
    </row>
    <row r="822">
      <c r="A822" t="n">
        <v>23701</v>
      </c>
      <c r="B822" t="n">
        <v>122</v>
      </c>
      <c r="C822" t="inlineStr">
        <is>
          <t>Arcos</t>
        </is>
      </c>
      <c r="D822" t="inlineStr">
        <is>
          <t>Cartão de Crédito integrado Zig</t>
        </is>
      </c>
      <c r="E822" s="27" t="n">
        <v>45757</v>
      </c>
      <c r="F822" s="27" t="n">
        <v>45756</v>
      </c>
      <c r="G822" t="n">
        <v>14817.12</v>
      </c>
    </row>
    <row r="823">
      <c r="A823" t="n">
        <v>23699</v>
      </c>
      <c r="B823" t="n">
        <v>122</v>
      </c>
      <c r="C823" t="inlineStr">
        <is>
          <t>Arcos</t>
        </is>
      </c>
      <c r="D823" t="inlineStr">
        <is>
          <t>Saldo Inicial</t>
        </is>
      </c>
      <c r="E823" s="27" t="n">
        <v>45757</v>
      </c>
      <c r="F823" s="27" t="n">
        <v>45757</v>
      </c>
      <c r="G823" t="n">
        <v>21749.01</v>
      </c>
    </row>
    <row r="824">
      <c r="A824" t="n">
        <v>23700</v>
      </c>
      <c r="B824" t="n">
        <v>122</v>
      </c>
      <c r="C824" t="inlineStr">
        <is>
          <t>Arcos</t>
        </is>
      </c>
      <c r="D824" t="inlineStr">
        <is>
          <t>Cartão de Débito integrado Zig</t>
        </is>
      </c>
      <c r="E824" s="27" t="n">
        <v>45757</v>
      </c>
      <c r="F824" s="27" t="n">
        <v>45756</v>
      </c>
      <c r="G824" t="n">
        <v>7464.76</v>
      </c>
    </row>
    <row r="825">
      <c r="A825" t="n">
        <v>23597</v>
      </c>
      <c r="B825" t="n">
        <v>122</v>
      </c>
      <c r="C825" t="inlineStr">
        <is>
          <t>Arcos</t>
        </is>
      </c>
      <c r="D825" t="inlineStr">
        <is>
          <t>Cartão de Crédito integrado Zig</t>
        </is>
      </c>
      <c r="E825" s="27" t="n">
        <v>45756</v>
      </c>
      <c r="F825" s="27" t="n">
        <v>45755</v>
      </c>
      <c r="G825" t="n">
        <v>10948.8</v>
      </c>
    </row>
    <row r="826">
      <c r="A826" t="n">
        <v>23600</v>
      </c>
      <c r="B826" t="n">
        <v>122</v>
      </c>
      <c r="C826" t="inlineStr">
        <is>
          <t>Arcos</t>
        </is>
      </c>
      <c r="D826" t="inlineStr">
        <is>
          <t>Rebate</t>
        </is>
      </c>
      <c r="E826" s="27" t="n">
        <v>45756</v>
      </c>
      <c r="F826" s="27" t="n">
        <v>45756</v>
      </c>
      <c r="G826" t="n">
        <v>213.74</v>
      </c>
    </row>
    <row r="827">
      <c r="A827" t="n">
        <v>23599</v>
      </c>
      <c r="B827" t="n">
        <v>122</v>
      </c>
      <c r="C827" t="inlineStr">
        <is>
          <t>Arcos</t>
        </is>
      </c>
      <c r="D827" t="inlineStr">
        <is>
          <t>Transações via Pix</t>
        </is>
      </c>
      <c r="E827" s="27" t="n">
        <v>45756</v>
      </c>
      <c r="F827" s="27" t="n">
        <v>45756</v>
      </c>
      <c r="G827" t="n">
        <v>2246.51</v>
      </c>
    </row>
    <row r="828">
      <c r="A828" t="n">
        <v>23598</v>
      </c>
      <c r="B828" t="n">
        <v>122</v>
      </c>
      <c r="C828" t="inlineStr">
        <is>
          <t>Arcos</t>
        </is>
      </c>
      <c r="D828" t="inlineStr">
        <is>
          <t>Taxa de sistema sobre receita de Bar</t>
        </is>
      </c>
      <c r="E828" s="27" t="n">
        <v>45756</v>
      </c>
      <c r="F828" s="27" t="n">
        <v>45755</v>
      </c>
      <c r="G828" t="n">
        <v>-142.76</v>
      </c>
    </row>
    <row r="829">
      <c r="A829" t="n">
        <v>23595</v>
      </c>
      <c r="B829" t="n">
        <v>122</v>
      </c>
      <c r="C829" t="inlineStr">
        <is>
          <t>Arcos</t>
        </is>
      </c>
      <c r="D829" t="inlineStr">
        <is>
          <t>Saldo Inicial</t>
        </is>
      </c>
      <c r="E829" s="27" t="n">
        <v>45756</v>
      </c>
      <c r="F829" s="27" t="n">
        <v>45756</v>
      </c>
      <c r="G829" t="n">
        <v>3223.99</v>
      </c>
    </row>
    <row r="830">
      <c r="A830" t="n">
        <v>23596</v>
      </c>
      <c r="B830" t="n">
        <v>122</v>
      </c>
      <c r="C830" t="inlineStr">
        <is>
          <t>Arcos</t>
        </is>
      </c>
      <c r="D830" t="inlineStr">
        <is>
          <t>Cartão de Débito integrado Zig</t>
        </is>
      </c>
      <c r="E830" s="27" t="n">
        <v>45756</v>
      </c>
      <c r="F830" s="27" t="n">
        <v>45755</v>
      </c>
      <c r="G830" t="n">
        <v>5258.73</v>
      </c>
    </row>
    <row r="831">
      <c r="A831" t="n">
        <v>23504</v>
      </c>
      <c r="B831" t="n">
        <v>122</v>
      </c>
      <c r="C831" t="inlineStr">
        <is>
          <t>Arcos</t>
        </is>
      </c>
      <c r="D831" t="inlineStr">
        <is>
          <t>Rebate</t>
        </is>
      </c>
      <c r="E831" s="27" t="n">
        <v>45755</v>
      </c>
      <c r="F831" s="27" t="n">
        <v>45755</v>
      </c>
      <c r="G831" t="n">
        <v>142.76</v>
      </c>
    </row>
    <row r="832">
      <c r="A832" t="n">
        <v>23503</v>
      </c>
      <c r="B832" t="n">
        <v>122</v>
      </c>
      <c r="C832" t="inlineStr">
        <is>
          <t>Arcos</t>
        </is>
      </c>
      <c r="D832" t="inlineStr">
        <is>
          <t>Transações via Pix</t>
        </is>
      </c>
      <c r="E832" s="27" t="n">
        <v>45755</v>
      </c>
      <c r="F832" s="27" t="n">
        <v>45755</v>
      </c>
      <c r="G832" t="n">
        <v>846.91</v>
      </c>
    </row>
    <row r="833">
      <c r="A833" t="n">
        <v>23502</v>
      </c>
      <c r="B833" t="n">
        <v>122</v>
      </c>
      <c r="C833" t="inlineStr">
        <is>
          <t>Arcos</t>
        </is>
      </c>
      <c r="D833" t="inlineStr">
        <is>
          <t>Taxa de sistema sobre receita de Bar</t>
        </is>
      </c>
      <c r="E833" s="27" t="n">
        <v>45755</v>
      </c>
      <c r="F833" s="27" t="n">
        <v>45754</v>
      </c>
      <c r="G833" t="n">
        <v>-20.04</v>
      </c>
    </row>
    <row r="834">
      <c r="A834" t="n">
        <v>23501</v>
      </c>
      <c r="B834" t="n">
        <v>122</v>
      </c>
      <c r="C834" t="inlineStr">
        <is>
          <t>Arcos</t>
        </is>
      </c>
      <c r="D834" t="inlineStr">
        <is>
          <t>Cartão de Crédito integrado Zig</t>
        </is>
      </c>
      <c r="E834" s="27" t="n">
        <v>45755</v>
      </c>
      <c r="F834" s="27" t="n">
        <v>45754</v>
      </c>
      <c r="G834" t="n">
        <v>1106.01</v>
      </c>
    </row>
    <row r="835">
      <c r="A835" t="n">
        <v>23500</v>
      </c>
      <c r="B835" t="n">
        <v>122</v>
      </c>
      <c r="C835" t="inlineStr">
        <is>
          <t>Arcos</t>
        </is>
      </c>
      <c r="D835" t="inlineStr">
        <is>
          <t>Cartão de Débito integrado Zig</t>
        </is>
      </c>
      <c r="E835" s="27" t="n">
        <v>45755</v>
      </c>
      <c r="F835" s="27" t="n">
        <v>45754</v>
      </c>
      <c r="G835" t="n">
        <v>983.5599999999999</v>
      </c>
    </row>
    <row r="836">
      <c r="A836" t="n">
        <v>23499</v>
      </c>
      <c r="B836" t="n">
        <v>122</v>
      </c>
      <c r="C836" t="inlineStr">
        <is>
          <t>Arcos</t>
        </is>
      </c>
      <c r="D836" t="inlineStr">
        <is>
          <t>Saldo Inicial</t>
        </is>
      </c>
      <c r="E836" s="27" t="n">
        <v>45755</v>
      </c>
      <c r="F836" s="27" t="n">
        <v>45755</v>
      </c>
      <c r="G836" t="n">
        <v>164.79</v>
      </c>
    </row>
    <row r="837">
      <c r="A837" t="n">
        <v>23398</v>
      </c>
      <c r="B837" t="n">
        <v>122</v>
      </c>
      <c r="C837" t="inlineStr">
        <is>
          <t>Arcos</t>
        </is>
      </c>
      <c r="D837" t="inlineStr">
        <is>
          <t>Rebate</t>
        </is>
      </c>
      <c r="E837" s="27" t="n">
        <v>45754</v>
      </c>
      <c r="F837" s="27" t="n">
        <v>45754</v>
      </c>
      <c r="G837" t="n">
        <v>13.92</v>
      </c>
    </row>
    <row r="838">
      <c r="A838" t="n">
        <v>23397</v>
      </c>
      <c r="B838" t="n">
        <v>122</v>
      </c>
      <c r="C838" t="inlineStr">
        <is>
          <t>Arcos</t>
        </is>
      </c>
      <c r="D838" t="inlineStr">
        <is>
          <t>Transações via Pix</t>
        </is>
      </c>
      <c r="E838" s="27" t="n">
        <v>45754</v>
      </c>
      <c r="F838" s="27" t="n">
        <v>45754</v>
      </c>
      <c r="G838" t="n">
        <v>150.87</v>
      </c>
    </row>
    <row r="839">
      <c r="A839" t="n">
        <v>23396</v>
      </c>
      <c r="B839" t="n">
        <v>122</v>
      </c>
      <c r="C839" t="inlineStr">
        <is>
          <t>Arcos</t>
        </is>
      </c>
      <c r="D839" t="inlineStr">
        <is>
          <t>Saque</t>
        </is>
      </c>
      <c r="E839" s="27" t="n">
        <v>45754</v>
      </c>
      <c r="F839" s="27" t="n">
        <v>45754</v>
      </c>
      <c r="G839" t="n">
        <v>-231936.23</v>
      </c>
    </row>
    <row r="840">
      <c r="A840" t="n">
        <v>23395</v>
      </c>
      <c r="B840" t="n">
        <v>122</v>
      </c>
      <c r="C840" t="inlineStr">
        <is>
          <t>Arcos</t>
        </is>
      </c>
      <c r="D840" t="inlineStr">
        <is>
          <t>Saldo Inicial</t>
        </is>
      </c>
      <c r="E840" s="27" t="n">
        <v>45754</v>
      </c>
      <c r="F840" s="27" t="n">
        <v>45754</v>
      </c>
      <c r="G840" t="n">
        <v>231936.23</v>
      </c>
    </row>
    <row r="841">
      <c r="A841" t="n">
        <v>23289</v>
      </c>
      <c r="B841" t="n">
        <v>122</v>
      </c>
      <c r="C841" t="inlineStr">
        <is>
          <t>Arcos</t>
        </is>
      </c>
      <c r="D841" t="inlineStr">
        <is>
          <t>Taxa de sistema sobre receita de Bar</t>
        </is>
      </c>
      <c r="E841" s="27" t="n">
        <v>45753</v>
      </c>
      <c r="F841" s="27" t="n">
        <v>45752</v>
      </c>
      <c r="G841" t="n">
        <v>-659.39</v>
      </c>
    </row>
    <row r="842">
      <c r="A842" t="n">
        <v>23286</v>
      </c>
      <c r="B842" t="n">
        <v>122</v>
      </c>
      <c r="C842" t="inlineStr">
        <is>
          <t>Arcos</t>
        </is>
      </c>
      <c r="D842" t="inlineStr">
        <is>
          <t>Cartão de Débito integrado Zig</t>
        </is>
      </c>
      <c r="E842" s="27" t="n">
        <v>45753</v>
      </c>
      <c r="F842" s="27" t="n">
        <v>45752</v>
      </c>
      <c r="G842" t="n">
        <v>25049.47</v>
      </c>
    </row>
    <row r="843">
      <c r="A843" t="n">
        <v>23287</v>
      </c>
      <c r="B843" t="n">
        <v>122</v>
      </c>
      <c r="C843" t="inlineStr">
        <is>
          <t>Arcos</t>
        </is>
      </c>
      <c r="D843" t="inlineStr">
        <is>
          <t>Cartão de Crédito integrado Zig</t>
        </is>
      </c>
      <c r="E843" s="27" t="n">
        <v>45753</v>
      </c>
      <c r="F843" s="27" t="n">
        <v>45752</v>
      </c>
      <c r="G843" t="n">
        <v>50000.59</v>
      </c>
    </row>
    <row r="844">
      <c r="A844" t="n">
        <v>23294</v>
      </c>
      <c r="B844" t="n">
        <v>122</v>
      </c>
      <c r="C844" t="inlineStr">
        <is>
          <t>Arcos</t>
        </is>
      </c>
      <c r="D844" t="inlineStr">
        <is>
          <t>Taxa de sistema sobre receita de Bar</t>
        </is>
      </c>
      <c r="E844" s="27" t="n">
        <v>45753</v>
      </c>
      <c r="F844" s="27" t="n">
        <v>45753</v>
      </c>
      <c r="G844" t="n">
        <v>-62.84</v>
      </c>
    </row>
    <row r="845">
      <c r="A845" t="n">
        <v>23293</v>
      </c>
      <c r="B845" t="n">
        <v>122</v>
      </c>
      <c r="C845" t="inlineStr">
        <is>
          <t>Arcos</t>
        </is>
      </c>
      <c r="D845" t="inlineStr">
        <is>
          <t>Cartão de Crédito integrado Zig</t>
        </is>
      </c>
      <c r="E845" s="27" t="n">
        <v>45753</v>
      </c>
      <c r="F845" s="27" t="n">
        <v>45753</v>
      </c>
      <c r="G845" t="n">
        <v>3672.18</v>
      </c>
    </row>
    <row r="846">
      <c r="A846" t="n">
        <v>23292</v>
      </c>
      <c r="B846" t="n">
        <v>122</v>
      </c>
      <c r="C846" t="inlineStr">
        <is>
          <t>Arcos</t>
        </is>
      </c>
      <c r="D846" t="inlineStr">
        <is>
          <t>Cartão de Débito integrado Zig</t>
        </is>
      </c>
      <c r="E846" s="27" t="n">
        <v>45753</v>
      </c>
      <c r="F846" s="27" t="n">
        <v>45753</v>
      </c>
      <c r="G846" t="n">
        <v>2973.53</v>
      </c>
    </row>
    <row r="847">
      <c r="A847" t="n">
        <v>23291</v>
      </c>
      <c r="B847" t="n">
        <v>122</v>
      </c>
      <c r="C847" t="inlineStr">
        <is>
          <t>Arcos</t>
        </is>
      </c>
      <c r="D847" t="inlineStr">
        <is>
          <t>Transações via Pix</t>
        </is>
      </c>
      <c r="E847" s="27" t="n">
        <v>45753</v>
      </c>
      <c r="F847" s="27" t="n">
        <v>45753</v>
      </c>
      <c r="G847" t="n">
        <v>413.98</v>
      </c>
    </row>
    <row r="848">
      <c r="A848" t="n">
        <v>23290</v>
      </c>
      <c r="B848" t="n">
        <v>122</v>
      </c>
      <c r="C848" t="inlineStr">
        <is>
          <t>Arcos</t>
        </is>
      </c>
      <c r="D848" t="inlineStr">
        <is>
          <t>Taxa sobre recarga expirada</t>
        </is>
      </c>
      <c r="E848" s="27" t="n">
        <v>45753</v>
      </c>
      <c r="F848" s="27" t="n">
        <v>45753</v>
      </c>
      <c r="G848" t="n">
        <v>-0.9</v>
      </c>
    </row>
    <row r="849">
      <c r="A849" t="n">
        <v>23288</v>
      </c>
      <c r="B849" t="n">
        <v>122</v>
      </c>
      <c r="C849" t="inlineStr">
        <is>
          <t>Arcos</t>
        </is>
      </c>
      <c r="D849" t="inlineStr">
        <is>
          <t>Taxa sobre receita de bilheteria</t>
        </is>
      </c>
      <c r="E849" s="27" t="n">
        <v>45753</v>
      </c>
      <c r="F849" s="27" t="n">
        <v>45752</v>
      </c>
      <c r="G849" t="n">
        <v>-15.84</v>
      </c>
    </row>
    <row r="850">
      <c r="A850" t="n">
        <v>23285</v>
      </c>
      <c r="B850" t="n">
        <v>122</v>
      </c>
      <c r="C850" t="inlineStr">
        <is>
          <t>Arcos</t>
        </is>
      </c>
      <c r="D850" t="inlineStr">
        <is>
          <t>Saldo Inicial</t>
        </is>
      </c>
      <c r="E850" s="27" t="n">
        <v>45753</v>
      </c>
      <c r="F850" s="27" t="n">
        <v>45753</v>
      </c>
      <c r="G850" t="n">
        <v>150565.45</v>
      </c>
    </row>
    <row r="851">
      <c r="A851" t="n">
        <v>23202</v>
      </c>
      <c r="B851" t="n">
        <v>122</v>
      </c>
      <c r="C851" t="inlineStr">
        <is>
          <t>Arcos</t>
        </is>
      </c>
      <c r="D851" t="inlineStr">
        <is>
          <t>Taxa de sistema sobre receita de Bar</t>
        </is>
      </c>
      <c r="E851" s="27" t="n">
        <v>45752</v>
      </c>
      <c r="F851" s="27" t="n">
        <v>45751</v>
      </c>
      <c r="G851" t="n">
        <v>-576.47</v>
      </c>
    </row>
    <row r="852">
      <c r="A852" t="n">
        <v>23197</v>
      </c>
      <c r="B852" t="n">
        <v>122</v>
      </c>
      <c r="C852" t="inlineStr">
        <is>
          <t>Arcos</t>
        </is>
      </c>
      <c r="D852" t="inlineStr">
        <is>
          <t>Saldo Inicial</t>
        </is>
      </c>
      <c r="E852" s="27" t="n">
        <v>45752</v>
      </c>
      <c r="F852" s="27" t="n">
        <v>45752</v>
      </c>
      <c r="G852" t="n">
        <v>79806.92</v>
      </c>
    </row>
    <row r="853">
      <c r="A853" t="n">
        <v>23198</v>
      </c>
      <c r="B853" t="n">
        <v>122</v>
      </c>
      <c r="C853" t="inlineStr">
        <is>
          <t>Arcos</t>
        </is>
      </c>
      <c r="D853" t="inlineStr">
        <is>
          <t>Cartão de Débito integrado Zig</t>
        </is>
      </c>
      <c r="E853" s="27" t="n">
        <v>45752</v>
      </c>
      <c r="F853" s="27" t="n">
        <v>45751</v>
      </c>
      <c r="G853" t="n">
        <v>19844.05</v>
      </c>
    </row>
    <row r="854">
      <c r="A854" t="n">
        <v>23199</v>
      </c>
      <c r="B854" t="n">
        <v>122</v>
      </c>
      <c r="C854" t="inlineStr">
        <is>
          <t>Arcos</t>
        </is>
      </c>
      <c r="D854" t="inlineStr">
        <is>
          <t>Cartão de Crédito integrado Zig</t>
        </is>
      </c>
      <c r="E854" s="27" t="n">
        <v>45752</v>
      </c>
      <c r="F854" s="27" t="n">
        <v>45751</v>
      </c>
      <c r="G854" t="n">
        <v>46129.28</v>
      </c>
    </row>
    <row r="855">
      <c r="A855" t="n">
        <v>23200</v>
      </c>
      <c r="B855" t="n">
        <v>122</v>
      </c>
      <c r="C855" t="inlineStr">
        <is>
          <t>Arcos</t>
        </is>
      </c>
      <c r="D855" t="inlineStr">
        <is>
          <t>Transações via App</t>
        </is>
      </c>
      <c r="E855" s="27" t="n">
        <v>45752</v>
      </c>
      <c r="F855" s="27" t="n">
        <v>45751</v>
      </c>
      <c r="G855" t="n">
        <v>5.79</v>
      </c>
    </row>
    <row r="856">
      <c r="A856" t="n">
        <v>23201</v>
      </c>
      <c r="B856" t="n">
        <v>122</v>
      </c>
      <c r="C856" t="inlineStr">
        <is>
          <t>Arcos</t>
        </is>
      </c>
      <c r="D856" t="inlineStr">
        <is>
          <t>Taxa sobre receita de bilheteria</t>
        </is>
      </c>
      <c r="E856" s="27" t="n">
        <v>45752</v>
      </c>
      <c r="F856" s="27" t="n">
        <v>45751</v>
      </c>
      <c r="G856" t="n">
        <v>-23.36</v>
      </c>
    </row>
    <row r="857">
      <c r="A857" t="n">
        <v>23203</v>
      </c>
      <c r="B857" t="n">
        <v>122</v>
      </c>
      <c r="C857" t="inlineStr">
        <is>
          <t>Arcos</t>
        </is>
      </c>
      <c r="D857" t="inlineStr">
        <is>
          <t>Transações via Pix</t>
        </is>
      </c>
      <c r="E857" s="27" t="n">
        <v>45752</v>
      </c>
      <c r="F857" s="27" t="n">
        <v>45752</v>
      </c>
      <c r="G857" t="n">
        <v>5379.24</v>
      </c>
    </row>
    <row r="858">
      <c r="A858" t="n">
        <v>23106</v>
      </c>
      <c r="B858" t="n">
        <v>122</v>
      </c>
      <c r="C858" t="inlineStr">
        <is>
          <t>Arcos</t>
        </is>
      </c>
      <c r="D858" t="inlineStr">
        <is>
          <t>Transações via Pix</t>
        </is>
      </c>
      <c r="E858" s="27" t="n">
        <v>45751</v>
      </c>
      <c r="F858" s="27" t="n">
        <v>45751</v>
      </c>
      <c r="G858" t="n">
        <v>5288.56</v>
      </c>
    </row>
    <row r="859">
      <c r="A859" t="n">
        <v>23105</v>
      </c>
      <c r="B859" t="n">
        <v>122</v>
      </c>
      <c r="C859" t="inlineStr">
        <is>
          <t>Arcos</t>
        </is>
      </c>
      <c r="D859" t="inlineStr">
        <is>
          <t>Taxa de sistema sobre receita de Bar</t>
        </is>
      </c>
      <c r="E859" s="27" t="n">
        <v>45751</v>
      </c>
      <c r="F859" s="27" t="n">
        <v>45750</v>
      </c>
      <c r="G859" t="n">
        <v>-289.14</v>
      </c>
    </row>
    <row r="860">
      <c r="A860" t="n">
        <v>23104</v>
      </c>
      <c r="B860" t="n">
        <v>122</v>
      </c>
      <c r="C860" t="inlineStr">
        <is>
          <t>Arcos</t>
        </is>
      </c>
      <c r="D860" t="inlineStr">
        <is>
          <t>Cartão de Crédito integrado Zig</t>
        </is>
      </c>
      <c r="E860" s="27" t="n">
        <v>45751</v>
      </c>
      <c r="F860" s="27" t="n">
        <v>45750</v>
      </c>
      <c r="G860" t="n">
        <v>24287.62</v>
      </c>
    </row>
    <row r="861">
      <c r="A861" t="n">
        <v>23103</v>
      </c>
      <c r="B861" t="n">
        <v>122</v>
      </c>
      <c r="C861" t="inlineStr">
        <is>
          <t>Arcos</t>
        </is>
      </c>
      <c r="D861" t="inlineStr">
        <is>
          <t>Cartão de Débito integrado Zig</t>
        </is>
      </c>
      <c r="E861" s="27" t="n">
        <v>45751</v>
      </c>
      <c r="F861" s="27" t="n">
        <v>45750</v>
      </c>
      <c r="G861" t="n">
        <v>6653.83</v>
      </c>
    </row>
    <row r="862">
      <c r="A862" t="n">
        <v>23102</v>
      </c>
      <c r="B862" t="n">
        <v>122</v>
      </c>
      <c r="C862" t="inlineStr">
        <is>
          <t>Arcos</t>
        </is>
      </c>
      <c r="D862" t="inlineStr">
        <is>
          <t>Saldo Inicial</t>
        </is>
      </c>
      <c r="E862" s="27" t="n">
        <v>45751</v>
      </c>
      <c r="F862" s="27" t="n">
        <v>45751</v>
      </c>
      <c r="G862" t="n">
        <v>43866.05</v>
      </c>
    </row>
    <row r="863">
      <c r="A863" t="n">
        <v>22994</v>
      </c>
      <c r="B863" t="n">
        <v>122</v>
      </c>
      <c r="C863" t="inlineStr">
        <is>
          <t>Arcos</t>
        </is>
      </c>
      <c r="D863" t="inlineStr">
        <is>
          <t>Transações via Pix</t>
        </is>
      </c>
      <c r="E863" s="27" t="n">
        <v>45750</v>
      </c>
      <c r="F863" s="27" t="n">
        <v>45750</v>
      </c>
      <c r="G863" t="n">
        <v>2810.16</v>
      </c>
    </row>
    <row r="864">
      <c r="A864" t="n">
        <v>22993</v>
      </c>
      <c r="B864" t="n">
        <v>122</v>
      </c>
      <c r="C864" t="inlineStr">
        <is>
          <t>Arcos</t>
        </is>
      </c>
      <c r="D864" t="inlineStr">
        <is>
          <t>Taxa Sobre Envio de SMS</t>
        </is>
      </c>
      <c r="E864" s="27" t="n">
        <v>45750</v>
      </c>
      <c r="F864" s="27" t="n">
        <v>45750</v>
      </c>
      <c r="G864" t="n">
        <v>-0.2</v>
      </c>
    </row>
    <row r="865">
      <c r="A865" t="n">
        <v>22992</v>
      </c>
      <c r="B865" t="n">
        <v>122</v>
      </c>
      <c r="C865" t="inlineStr">
        <is>
          <t>Arcos</t>
        </is>
      </c>
      <c r="D865" t="inlineStr">
        <is>
          <t>Taxa de sistema sobre receita de Bar</t>
        </is>
      </c>
      <c r="E865" s="27" t="n">
        <v>45750</v>
      </c>
      <c r="F865" s="27" t="n">
        <v>45749</v>
      </c>
      <c r="G865" t="n">
        <v>-186.44</v>
      </c>
    </row>
    <row r="866">
      <c r="A866" t="n">
        <v>22991</v>
      </c>
      <c r="B866" t="n">
        <v>122</v>
      </c>
      <c r="C866" t="inlineStr">
        <is>
          <t>Arcos</t>
        </is>
      </c>
      <c r="D866" t="inlineStr">
        <is>
          <t>Cartão de Crédito integrado Zig</t>
        </is>
      </c>
      <c r="E866" s="27" t="n">
        <v>45750</v>
      </c>
      <c r="F866" s="27" t="n">
        <v>45749</v>
      </c>
      <c r="G866" t="n">
        <v>14422.17</v>
      </c>
    </row>
    <row r="867">
      <c r="A867" t="n">
        <v>22990</v>
      </c>
      <c r="B867" t="n">
        <v>122</v>
      </c>
      <c r="C867" t="inlineStr">
        <is>
          <t>Arcos</t>
        </is>
      </c>
      <c r="D867" t="inlineStr">
        <is>
          <t>Cartão de Débito integrado Zig</t>
        </is>
      </c>
      <c r="E867" s="27" t="n">
        <v>45750</v>
      </c>
      <c r="F867" s="27" t="n">
        <v>45749</v>
      </c>
      <c r="G867" t="n">
        <v>5134.76</v>
      </c>
    </row>
    <row r="868">
      <c r="A868" t="n">
        <v>22989</v>
      </c>
      <c r="B868" t="n">
        <v>122</v>
      </c>
      <c r="C868" t="inlineStr">
        <is>
          <t>Arcos</t>
        </is>
      </c>
      <c r="D868" t="inlineStr">
        <is>
          <t>Saldo Inicial</t>
        </is>
      </c>
      <c r="E868" s="27" t="n">
        <v>45750</v>
      </c>
      <c r="F868" s="27" t="n">
        <v>45750</v>
      </c>
      <c r="G868" t="n">
        <v>21685.6</v>
      </c>
    </row>
    <row r="869">
      <c r="A869" t="n">
        <v>22893</v>
      </c>
      <c r="B869" t="n">
        <v>122</v>
      </c>
      <c r="C869" t="inlineStr">
        <is>
          <t>Arcos</t>
        </is>
      </c>
      <c r="D869" t="inlineStr">
        <is>
          <t>Transações via Pix</t>
        </is>
      </c>
      <c r="E869" s="27" t="n">
        <v>45749</v>
      </c>
      <c r="F869" s="27" t="n">
        <v>45749</v>
      </c>
      <c r="G869" t="n">
        <v>1850.17</v>
      </c>
    </row>
    <row r="870">
      <c r="A870" t="n">
        <v>22892</v>
      </c>
      <c r="B870" t="n">
        <v>122</v>
      </c>
      <c r="C870" t="inlineStr">
        <is>
          <t>Arcos</t>
        </is>
      </c>
      <c r="D870" t="inlineStr">
        <is>
          <t>Taxa de sistema sobre receita de Bar</t>
        </is>
      </c>
      <c r="E870" s="27" t="n">
        <v>45749</v>
      </c>
      <c r="F870" s="27" t="n">
        <v>45748</v>
      </c>
      <c r="G870" t="n">
        <v>-180.4</v>
      </c>
    </row>
    <row r="871">
      <c r="A871" t="n">
        <v>22891</v>
      </c>
      <c r="B871" t="n">
        <v>122</v>
      </c>
      <c r="C871" t="inlineStr">
        <is>
          <t>Arcos</t>
        </is>
      </c>
      <c r="D871" t="inlineStr">
        <is>
          <t>Cartão de Crédito integrado Zig</t>
        </is>
      </c>
      <c r="E871" s="27" t="n">
        <v>45749</v>
      </c>
      <c r="F871" s="27" t="n">
        <v>45748</v>
      </c>
      <c r="G871" t="n">
        <v>13348.94</v>
      </c>
    </row>
    <row r="872">
      <c r="A872" t="n">
        <v>22890</v>
      </c>
      <c r="B872" t="n">
        <v>122</v>
      </c>
      <c r="C872" t="inlineStr">
        <is>
          <t>Arcos</t>
        </is>
      </c>
      <c r="D872" t="inlineStr">
        <is>
          <t>Cartão de Débito integrado Zig</t>
        </is>
      </c>
      <c r="E872" s="27" t="n">
        <v>45749</v>
      </c>
      <c r="F872" s="27" t="n">
        <v>45748</v>
      </c>
      <c r="G872" t="n">
        <v>4949.21</v>
      </c>
    </row>
    <row r="873">
      <c r="A873" t="n">
        <v>22889</v>
      </c>
      <c r="B873" t="n">
        <v>122</v>
      </c>
      <c r="C873" t="inlineStr">
        <is>
          <t>Arcos</t>
        </is>
      </c>
      <c r="D873" t="inlineStr">
        <is>
          <t>Saldo Inicial</t>
        </is>
      </c>
      <c r="E873" s="27" t="n">
        <v>45749</v>
      </c>
      <c r="F873" s="27" t="n">
        <v>45749</v>
      </c>
      <c r="G873" t="n">
        <v>1717.68</v>
      </c>
    </row>
    <row r="874">
      <c r="A874" t="n">
        <v>22785</v>
      </c>
      <c r="B874" t="n">
        <v>122</v>
      </c>
      <c r="C874" t="inlineStr">
        <is>
          <t>Arcos</t>
        </is>
      </c>
      <c r="D874" t="inlineStr">
        <is>
          <t>Cobrança geral - Z0101 - Ref.:17 Smartpos R$20 cada</t>
        </is>
      </c>
      <c r="E874" s="27" t="n">
        <v>45748</v>
      </c>
      <c r="F874" s="27" t="n">
        <v>45748</v>
      </c>
      <c r="G874" t="n">
        <v>-340</v>
      </c>
    </row>
    <row r="875">
      <c r="A875" t="n">
        <v>22783</v>
      </c>
      <c r="B875" t="n">
        <v>122</v>
      </c>
      <c r="C875" t="inlineStr">
        <is>
          <t>Arcos</t>
        </is>
      </c>
      <c r="D875" t="inlineStr">
        <is>
          <t>Saldo Inicial</t>
        </is>
      </c>
      <c r="E875" s="27" t="n">
        <v>45748</v>
      </c>
      <c r="F875" s="27" t="n">
        <v>45748</v>
      </c>
      <c r="G875" t="n">
        <v>0</v>
      </c>
    </row>
    <row r="876">
      <c r="A876" t="n">
        <v>22786</v>
      </c>
      <c r="B876" t="n">
        <v>122</v>
      </c>
      <c r="C876" t="inlineStr">
        <is>
          <t>Arcos</t>
        </is>
      </c>
      <c r="D876" t="inlineStr">
        <is>
          <t>Transações via Pix</t>
        </is>
      </c>
      <c r="E876" s="27" t="n">
        <v>45748</v>
      </c>
      <c r="F876" s="27" t="n">
        <v>45748</v>
      </c>
      <c r="G876" t="n">
        <v>2377.68</v>
      </c>
    </row>
    <row r="877">
      <c r="A877" t="n">
        <v>22784</v>
      </c>
      <c r="B877" t="n">
        <v>122</v>
      </c>
      <c r="C877" t="inlineStr">
        <is>
          <t>Arcos</t>
        </is>
      </c>
      <c r="D877" t="inlineStr">
        <is>
          <t>Cobrança geral - Z0101 - Ref.:16 Pdv's R$20 cada</t>
        </is>
      </c>
      <c r="E877" s="27" t="n">
        <v>45748</v>
      </c>
      <c r="F877" s="27" t="n">
        <v>45748</v>
      </c>
      <c r="G877" t="n">
        <v>-320</v>
      </c>
    </row>
    <row r="878">
      <c r="A878" t="n">
        <v>22669</v>
      </c>
      <c r="B878" t="n">
        <v>122</v>
      </c>
      <c r="C878" t="inlineStr">
        <is>
          <t>Arcos</t>
        </is>
      </c>
      <c r="D878" t="inlineStr">
        <is>
          <t>Saque</t>
        </is>
      </c>
      <c r="E878" s="27" t="n">
        <v>45747</v>
      </c>
      <c r="F878" s="27" t="n">
        <v>45747</v>
      </c>
      <c r="G878" t="n">
        <v>-302777.95</v>
      </c>
    </row>
    <row r="879">
      <c r="A879" t="n">
        <v>22668</v>
      </c>
      <c r="B879" t="n">
        <v>122</v>
      </c>
      <c r="C879" t="inlineStr">
        <is>
          <t>Arcos</t>
        </is>
      </c>
      <c r="D879" t="inlineStr">
        <is>
          <t>Taxa de sistema sobre receita de Bar</t>
        </is>
      </c>
      <c r="E879" s="27" t="n">
        <v>45747</v>
      </c>
      <c r="F879" s="27" t="n">
        <v>45746</v>
      </c>
      <c r="G879" t="n">
        <v>-143.19</v>
      </c>
    </row>
    <row r="880">
      <c r="A880" t="n">
        <v>22667</v>
      </c>
      <c r="B880" t="n">
        <v>122</v>
      </c>
      <c r="C880" t="inlineStr">
        <is>
          <t>Arcos</t>
        </is>
      </c>
      <c r="D880" t="inlineStr">
        <is>
          <t>Cartão de Crédito integrado Zig</t>
        </is>
      </c>
      <c r="E880" s="27" t="n">
        <v>45747</v>
      </c>
      <c r="F880" s="27" t="n">
        <v>45746</v>
      </c>
      <c r="G880" t="n">
        <v>10049.78</v>
      </c>
    </row>
    <row r="881">
      <c r="A881" t="n">
        <v>22666</v>
      </c>
      <c r="B881" t="n">
        <v>122</v>
      </c>
      <c r="C881" t="inlineStr">
        <is>
          <t>Arcos</t>
        </is>
      </c>
      <c r="D881" t="inlineStr">
        <is>
          <t>Cartão de Débito integrado Zig</t>
        </is>
      </c>
      <c r="E881" s="27" t="n">
        <v>45747</v>
      </c>
      <c r="F881" s="27" t="n">
        <v>45746</v>
      </c>
      <c r="G881" t="n">
        <v>5056.68</v>
      </c>
    </row>
    <row r="882">
      <c r="A882" t="n">
        <v>22665</v>
      </c>
      <c r="B882" t="n">
        <v>122</v>
      </c>
      <c r="C882" t="inlineStr">
        <is>
          <t>Arcos</t>
        </is>
      </c>
      <c r="D882" t="inlineStr">
        <is>
          <t>Saldo Inicial</t>
        </is>
      </c>
      <c r="E882" s="27" t="n">
        <v>45747</v>
      </c>
      <c r="F882" s="27" t="n">
        <v>45747</v>
      </c>
      <c r="G882" t="n">
        <v>287814.68</v>
      </c>
    </row>
    <row r="883">
      <c r="A883" t="n">
        <v>22555</v>
      </c>
      <c r="B883" t="n">
        <v>122</v>
      </c>
      <c r="C883" t="inlineStr">
        <is>
          <t>Arcos</t>
        </is>
      </c>
      <c r="D883" t="inlineStr">
        <is>
          <t>Taxa sobre recarga expirada</t>
        </is>
      </c>
      <c r="E883" s="27" t="n">
        <v>45746</v>
      </c>
      <c r="F883" s="27" t="n">
        <v>45746</v>
      </c>
      <c r="G883" t="n">
        <v>-1.5</v>
      </c>
    </row>
    <row r="884">
      <c r="A884" t="n">
        <v>22556</v>
      </c>
      <c r="B884" t="n">
        <v>122</v>
      </c>
      <c r="C884" t="inlineStr">
        <is>
          <t>Arcos</t>
        </is>
      </c>
      <c r="D884" t="inlineStr">
        <is>
          <t>Transações via Pix</t>
        </is>
      </c>
      <c r="E884" s="27" t="n">
        <v>45746</v>
      </c>
      <c r="F884" s="27" t="n">
        <v>45746</v>
      </c>
      <c r="G884" t="n">
        <v>1693.62</v>
      </c>
    </row>
    <row r="885">
      <c r="A885" t="n">
        <v>22557</v>
      </c>
      <c r="B885" t="n">
        <v>122</v>
      </c>
      <c r="C885" t="inlineStr">
        <is>
          <t>Arcos</t>
        </is>
      </c>
      <c r="D885" t="inlineStr">
        <is>
          <t>Rebate</t>
        </is>
      </c>
      <c r="E885" s="27" t="n">
        <v>45746</v>
      </c>
      <c r="F885" s="27" t="n">
        <v>45746</v>
      </c>
      <c r="G885" t="n">
        <v>143.19</v>
      </c>
    </row>
    <row r="886">
      <c r="A886" t="n">
        <v>22554</v>
      </c>
      <c r="B886" t="n">
        <v>122</v>
      </c>
      <c r="C886" t="inlineStr">
        <is>
          <t>Arcos</t>
        </is>
      </c>
      <c r="D886" t="inlineStr">
        <is>
          <t>Taxa de sistema sobre receita de Bar</t>
        </is>
      </c>
      <c r="E886" s="27" t="n">
        <v>45746</v>
      </c>
      <c r="F886" s="27" t="n">
        <v>45745</v>
      </c>
      <c r="G886" t="n">
        <v>-623.74</v>
      </c>
    </row>
    <row r="887">
      <c r="A887" t="n">
        <v>22553</v>
      </c>
      <c r="B887" t="n">
        <v>122</v>
      </c>
      <c r="C887" t="inlineStr">
        <is>
          <t>Arcos</t>
        </is>
      </c>
      <c r="D887" t="inlineStr">
        <is>
          <t>Taxa sobre receita de bilheteria</t>
        </is>
      </c>
      <c r="E887" s="27" t="n">
        <v>45746</v>
      </c>
      <c r="F887" s="27" t="n">
        <v>45745</v>
      </c>
      <c r="G887" t="n">
        <v>-16.48</v>
      </c>
    </row>
    <row r="888">
      <c r="A888" t="n">
        <v>22552</v>
      </c>
      <c r="B888" t="n">
        <v>122</v>
      </c>
      <c r="C888" t="inlineStr">
        <is>
          <t>Arcos</t>
        </is>
      </c>
      <c r="D888" t="inlineStr">
        <is>
          <t>Transações via App</t>
        </is>
      </c>
      <c r="E888" s="27" t="n">
        <v>45746</v>
      </c>
      <c r="F888" s="27" t="n">
        <v>45745</v>
      </c>
      <c r="G888" t="n">
        <v>1.93</v>
      </c>
    </row>
    <row r="889">
      <c r="A889" t="n">
        <v>22551</v>
      </c>
      <c r="B889" t="n">
        <v>122</v>
      </c>
      <c r="C889" t="inlineStr">
        <is>
          <t>Arcos</t>
        </is>
      </c>
      <c r="D889" t="inlineStr">
        <is>
          <t>Cartão de Crédito integrado Zig</t>
        </is>
      </c>
      <c r="E889" s="27" t="n">
        <v>45746</v>
      </c>
      <c r="F889" s="27" t="n">
        <v>45745</v>
      </c>
      <c r="G889" t="n">
        <v>50011</v>
      </c>
    </row>
    <row r="890">
      <c r="A890" t="n">
        <v>22550</v>
      </c>
      <c r="B890" t="n">
        <v>122</v>
      </c>
      <c r="C890" t="inlineStr">
        <is>
          <t>Arcos</t>
        </is>
      </c>
      <c r="D890" t="inlineStr">
        <is>
          <t>Cartão de Débito integrado Zig</t>
        </is>
      </c>
      <c r="E890" s="27" t="n">
        <v>45746</v>
      </c>
      <c r="F890" s="27" t="n">
        <v>45745</v>
      </c>
      <c r="G890" t="n">
        <v>20860.71</v>
      </c>
    </row>
    <row r="891">
      <c r="A891" t="n">
        <v>22549</v>
      </c>
      <c r="B891" t="n">
        <v>122</v>
      </c>
      <c r="C891" t="inlineStr">
        <is>
          <t>Arcos</t>
        </is>
      </c>
      <c r="D891" t="inlineStr">
        <is>
          <t>Saldo Inicial</t>
        </is>
      </c>
      <c r="E891" s="27" t="n">
        <v>45746</v>
      </c>
      <c r="F891" s="27" t="n">
        <v>45746</v>
      </c>
      <c r="G891" t="n">
        <v>215745.95</v>
      </c>
    </row>
    <row r="892">
      <c r="A892" t="n">
        <v>22448</v>
      </c>
      <c r="B892" t="n">
        <v>122</v>
      </c>
      <c r="C892" t="inlineStr">
        <is>
          <t>Arcos</t>
        </is>
      </c>
      <c r="D892" t="inlineStr">
        <is>
          <t>Saldo Inicial</t>
        </is>
      </c>
      <c r="E892" s="27" t="n">
        <v>45745</v>
      </c>
      <c r="F892" s="27" t="n">
        <v>45745</v>
      </c>
      <c r="G892" t="n">
        <v>153828.86</v>
      </c>
    </row>
    <row r="893">
      <c r="A893" t="n">
        <v>22454</v>
      </c>
      <c r="B893" t="n">
        <v>122</v>
      </c>
      <c r="C893" t="inlineStr">
        <is>
          <t>Arcos</t>
        </is>
      </c>
      <c r="D893" t="inlineStr">
        <is>
          <t>Rebate</t>
        </is>
      </c>
      <c r="E893" s="27" t="n">
        <v>45745</v>
      </c>
      <c r="F893" s="27" t="n">
        <v>45745</v>
      </c>
      <c r="G893" t="n">
        <v>640.22</v>
      </c>
    </row>
    <row r="894">
      <c r="A894" t="n">
        <v>22449</v>
      </c>
      <c r="B894" t="n">
        <v>122</v>
      </c>
      <c r="C894" t="inlineStr">
        <is>
          <t>Arcos</t>
        </is>
      </c>
      <c r="D894" t="inlineStr">
        <is>
          <t>Cartão de Débito integrado Zig</t>
        </is>
      </c>
      <c r="E894" s="27" t="n">
        <v>45745</v>
      </c>
      <c r="F894" s="27" t="n">
        <v>45744</v>
      </c>
      <c r="G894" t="n">
        <v>12089.71</v>
      </c>
    </row>
    <row r="895">
      <c r="A895" t="n">
        <v>22450</v>
      </c>
      <c r="B895" t="n">
        <v>122</v>
      </c>
      <c r="C895" t="inlineStr">
        <is>
          <t>Arcos</t>
        </is>
      </c>
      <c r="D895" t="inlineStr">
        <is>
          <t>Cartão de Crédito integrado Zig</t>
        </is>
      </c>
      <c r="E895" s="27" t="n">
        <v>45745</v>
      </c>
      <c r="F895" s="27" t="n">
        <v>45744</v>
      </c>
      <c r="G895" t="n">
        <v>44333.95</v>
      </c>
    </row>
    <row r="896">
      <c r="A896" t="n">
        <v>22453</v>
      </c>
      <c r="B896" t="n">
        <v>122</v>
      </c>
      <c r="C896" t="inlineStr">
        <is>
          <t>Arcos</t>
        </is>
      </c>
      <c r="D896" t="inlineStr">
        <is>
          <t>Transações via Pix</t>
        </is>
      </c>
      <c r="E896" s="27" t="n">
        <v>45745</v>
      </c>
      <c r="F896" s="27" t="n">
        <v>45745</v>
      </c>
      <c r="G896" t="n">
        <v>5367.88</v>
      </c>
    </row>
    <row r="897">
      <c r="A897" t="n">
        <v>22452</v>
      </c>
      <c r="B897" t="n">
        <v>122</v>
      </c>
      <c r="C897" t="inlineStr">
        <is>
          <t>Arcos</t>
        </is>
      </c>
      <c r="D897" t="inlineStr">
        <is>
          <t>Taxa de sistema sobre receita de Bar</t>
        </is>
      </c>
      <c r="E897" s="27" t="n">
        <v>45745</v>
      </c>
      <c r="F897" s="27" t="n">
        <v>45744</v>
      </c>
      <c r="G897" t="n">
        <v>-481.47</v>
      </c>
    </row>
    <row r="898">
      <c r="A898" t="n">
        <v>22451</v>
      </c>
      <c r="B898" t="n">
        <v>122</v>
      </c>
      <c r="C898" t="inlineStr">
        <is>
          <t>Arcos</t>
        </is>
      </c>
      <c r="D898" t="inlineStr">
        <is>
          <t>Taxa sobre receita de bilheteria</t>
        </is>
      </c>
      <c r="E898" s="27" t="n">
        <v>45745</v>
      </c>
      <c r="F898" s="27" t="n">
        <v>45744</v>
      </c>
      <c r="G898" t="n">
        <v>-33.2</v>
      </c>
    </row>
    <row r="899">
      <c r="A899" t="n">
        <v>22312</v>
      </c>
      <c r="B899" t="n">
        <v>122</v>
      </c>
      <c r="C899" t="inlineStr">
        <is>
          <t>Arcos</t>
        </is>
      </c>
      <c r="D899" t="inlineStr">
        <is>
          <t>Taxa de sistema sobre receita de Bar</t>
        </is>
      </c>
      <c r="E899" s="27" t="n">
        <v>45744</v>
      </c>
      <c r="F899" s="27" t="n">
        <v>45743</v>
      </c>
      <c r="G899" t="n">
        <v>-292.8</v>
      </c>
    </row>
    <row r="900">
      <c r="A900" t="n">
        <v>22313</v>
      </c>
      <c r="B900" t="n">
        <v>122</v>
      </c>
      <c r="C900" t="inlineStr">
        <is>
          <t>Arcos</t>
        </is>
      </c>
      <c r="D900" t="inlineStr">
        <is>
          <t>Rebate</t>
        </is>
      </c>
      <c r="E900" s="27" t="n">
        <v>45744</v>
      </c>
      <c r="F900" s="27" t="n">
        <v>45744</v>
      </c>
      <c r="G900" t="n">
        <v>514.67</v>
      </c>
    </row>
    <row r="901">
      <c r="A901" t="n">
        <v>22308</v>
      </c>
      <c r="B901" t="n">
        <v>122</v>
      </c>
      <c r="C901" t="inlineStr">
        <is>
          <t>Arcos</t>
        </is>
      </c>
      <c r="D901" t="inlineStr">
        <is>
          <t>Saldo Inicial</t>
        </is>
      </c>
      <c r="E901" s="27" t="n">
        <v>45744</v>
      </c>
      <c r="F901" s="27" t="n">
        <v>45744</v>
      </c>
      <c r="G901" t="n">
        <v>105986.95</v>
      </c>
    </row>
    <row r="902">
      <c r="A902" t="n">
        <v>22314</v>
      </c>
      <c r="B902" t="n">
        <v>122</v>
      </c>
      <c r="C902" t="inlineStr">
        <is>
          <t>Arcos</t>
        </is>
      </c>
      <c r="D902" t="inlineStr">
        <is>
          <t>Transações via Pix</t>
        </is>
      </c>
      <c r="E902" s="27" t="n">
        <v>45744</v>
      </c>
      <c r="F902" s="27" t="n">
        <v>45744</v>
      </c>
      <c r="G902" t="n">
        <v>4216.18</v>
      </c>
    </row>
    <row r="903">
      <c r="A903" t="n">
        <v>22315</v>
      </c>
      <c r="B903" t="n">
        <v>122</v>
      </c>
      <c r="C903" t="inlineStr">
        <is>
          <t>Arcos</t>
        </is>
      </c>
      <c r="D903" t="inlineStr">
        <is>
          <t>Ajuste - Z0401 - Ajuste Apartada Taxa Zig - Lote 267</t>
        </is>
      </c>
      <c r="E903" s="27" t="n">
        <v>45744</v>
      </c>
      <c r="F903" s="27" t="n">
        <v>45743</v>
      </c>
      <c r="G903" t="n">
        <v>7.56</v>
      </c>
    </row>
    <row r="904">
      <c r="A904" t="n">
        <v>22316</v>
      </c>
      <c r="B904" t="n">
        <v>122</v>
      </c>
      <c r="C904" t="inlineStr">
        <is>
          <t>Arcos</t>
        </is>
      </c>
      <c r="D904" t="inlineStr">
        <is>
          <t>Ajuste - Z0401 - Ajuste Apartada Taxa de adquirência sobre Débito Apartado - Lote 267</t>
        </is>
      </c>
      <c r="E904" s="27" t="n">
        <v>45744</v>
      </c>
      <c r="F904" s="27" t="n">
        <v>45743</v>
      </c>
      <c r="G904" t="n">
        <v>7.26</v>
      </c>
    </row>
    <row r="905">
      <c r="A905" t="n">
        <v>22317</v>
      </c>
      <c r="B905" t="n">
        <v>122</v>
      </c>
      <c r="C905" t="inlineStr">
        <is>
          <t>Arcos</t>
        </is>
      </c>
      <c r="D905" t="inlineStr">
        <is>
          <t>Ajuste - Z0401 - Ajuste Apartada Taxa de adquirência sobre Crédito Apartado - Lote 267</t>
        </is>
      </c>
      <c r="E905" s="27" t="n">
        <v>45744</v>
      </c>
      <c r="F905" s="27" t="n">
        <v>45743</v>
      </c>
      <c r="G905" t="n">
        <v>2.87</v>
      </c>
    </row>
    <row r="906">
      <c r="A906" t="n">
        <v>22318</v>
      </c>
      <c r="B906" t="n">
        <v>122</v>
      </c>
      <c r="C906" t="inlineStr">
        <is>
          <t>Arcos</t>
        </is>
      </c>
      <c r="D906" t="inlineStr">
        <is>
          <t>Ajuste - Z0401 - Ajuste Apartada Faturamento Crédito Apartado - Lote 267</t>
        </is>
      </c>
      <c r="E906" s="27" t="n">
        <v>45744</v>
      </c>
      <c r="F906" s="27" t="n">
        <v>45743</v>
      </c>
      <c r="G906" t="n">
        <v>-179.67</v>
      </c>
    </row>
    <row r="907">
      <c r="A907" t="n">
        <v>22319</v>
      </c>
      <c r="B907" t="n">
        <v>122</v>
      </c>
      <c r="C907" t="inlineStr">
        <is>
          <t>Arcos</t>
        </is>
      </c>
      <c r="D907" t="inlineStr">
        <is>
          <t>Ajuste - Z0401 - Ajuste Apartada Faturamento Débito Apartado - Lote 267</t>
        </is>
      </c>
      <c r="E907" s="27" t="n">
        <v>45744</v>
      </c>
      <c r="F907" s="27" t="n">
        <v>45743</v>
      </c>
      <c r="G907" t="n">
        <v>-764.4400000000001</v>
      </c>
    </row>
    <row r="908">
      <c r="A908" t="n">
        <v>22320</v>
      </c>
      <c r="B908" t="n">
        <v>122</v>
      </c>
      <c r="C908" t="inlineStr">
        <is>
          <t>Arcos</t>
        </is>
      </c>
      <c r="D908" t="inlineStr">
        <is>
          <t>Ajuste - Z0401 - Ajuste Apartada Taxa Zig - Lote 267</t>
        </is>
      </c>
      <c r="E908" s="27" t="n">
        <v>45744</v>
      </c>
      <c r="F908" s="27" t="n">
        <v>45743</v>
      </c>
      <c r="G908" t="n">
        <v>-7.56</v>
      </c>
    </row>
    <row r="909">
      <c r="A909" t="n">
        <v>22321</v>
      </c>
      <c r="B909" t="n">
        <v>122</v>
      </c>
      <c r="C909" t="inlineStr">
        <is>
          <t>Arcos</t>
        </is>
      </c>
      <c r="D909" t="inlineStr">
        <is>
          <t>Ajuste - Z0401 - Ajuste Apartada Taxa de adquirência sobre Débito Apartado - Lote 267</t>
        </is>
      </c>
      <c r="E909" s="27" t="n">
        <v>45744</v>
      </c>
      <c r="F909" s="27" t="n">
        <v>45743</v>
      </c>
      <c r="G909" t="n">
        <v>-7.26</v>
      </c>
    </row>
    <row r="910">
      <c r="A910" t="n">
        <v>22322</v>
      </c>
      <c r="B910" t="n">
        <v>122</v>
      </c>
      <c r="C910" t="inlineStr">
        <is>
          <t>Arcos</t>
        </is>
      </c>
      <c r="D910" t="inlineStr">
        <is>
          <t>Ajuste - Z0401 - Ajuste Apartada Taxa de adquirência sobre Crédito Apartado - Lote 267</t>
        </is>
      </c>
      <c r="E910" s="27" t="n">
        <v>45744</v>
      </c>
      <c r="F910" s="27" t="n">
        <v>45743</v>
      </c>
      <c r="G910" t="n">
        <v>-2.87</v>
      </c>
    </row>
    <row r="911">
      <c r="A911" t="n">
        <v>22323</v>
      </c>
      <c r="B911" t="n">
        <v>122</v>
      </c>
      <c r="C911" t="inlineStr">
        <is>
          <t>Arcos</t>
        </is>
      </c>
      <c r="D911" t="inlineStr">
        <is>
          <t>Ajuste - Z0401 - Ajuste Apartada Faturamento Crédito Apartado - Lote 267</t>
        </is>
      </c>
      <c r="E911" s="27" t="n">
        <v>45744</v>
      </c>
      <c r="F911" s="27" t="n">
        <v>45743</v>
      </c>
      <c r="G911" t="n">
        <v>179.67</v>
      </c>
    </row>
    <row r="912">
      <c r="A912" t="n">
        <v>22324</v>
      </c>
      <c r="B912" t="n">
        <v>122</v>
      </c>
      <c r="C912" t="inlineStr">
        <is>
          <t>Arcos</t>
        </is>
      </c>
      <c r="D912" t="inlineStr">
        <is>
          <t>Ajuste - Z0401 - Ajuste Apartada Faturamento Débito Apartado - Lote 267</t>
        </is>
      </c>
      <c r="E912" s="27" t="n">
        <v>45744</v>
      </c>
      <c r="F912" s="27" t="n">
        <v>45743</v>
      </c>
      <c r="G912" t="n">
        <v>764.4400000000001</v>
      </c>
    </row>
    <row r="913">
      <c r="A913" t="n">
        <v>22309</v>
      </c>
      <c r="B913" t="n">
        <v>122</v>
      </c>
      <c r="C913" t="inlineStr">
        <is>
          <t>Arcos</t>
        </is>
      </c>
      <c r="D913" t="inlineStr">
        <is>
          <t>Cartão de Crédito integrado Zig</t>
        </is>
      </c>
      <c r="E913" s="27" t="n">
        <v>45744</v>
      </c>
      <c r="F913" s="27" t="n">
        <v>45713</v>
      </c>
      <c r="G913" t="n">
        <v>10547.49</v>
      </c>
    </row>
    <row r="914">
      <c r="A914" t="n">
        <v>22310</v>
      </c>
      <c r="B914" t="n">
        <v>122</v>
      </c>
      <c r="C914" t="inlineStr">
        <is>
          <t>Arcos</t>
        </is>
      </c>
      <c r="D914" t="inlineStr">
        <is>
          <t>Cartão de Débito integrado Zig</t>
        </is>
      </c>
      <c r="E914" s="27" t="n">
        <v>45744</v>
      </c>
      <c r="F914" s="27" t="n">
        <v>45743</v>
      </c>
      <c r="G914" t="n">
        <v>7825.92</v>
      </c>
    </row>
    <row r="915">
      <c r="A915" t="n">
        <v>22311</v>
      </c>
      <c r="B915" t="n">
        <v>122</v>
      </c>
      <c r="C915" t="inlineStr">
        <is>
          <t>Arcos</t>
        </is>
      </c>
      <c r="D915" t="inlineStr">
        <is>
          <t>Cartão de Crédito integrado Zig</t>
        </is>
      </c>
      <c r="E915" s="27" t="n">
        <v>45744</v>
      </c>
      <c r="F915" s="27" t="n">
        <v>45743</v>
      </c>
      <c r="G915" t="n">
        <v>24104.03</v>
      </c>
    </row>
    <row r="916">
      <c r="A916" t="n">
        <v>22172</v>
      </c>
      <c r="B916" t="n">
        <v>122</v>
      </c>
      <c r="C916" t="inlineStr">
        <is>
          <t>Arcos</t>
        </is>
      </c>
      <c r="D916" t="inlineStr">
        <is>
          <t>Taxa sobre receita de bilheteria</t>
        </is>
      </c>
      <c r="E916" s="27" t="n">
        <v>45743</v>
      </c>
      <c r="F916" s="27" t="n">
        <v>45742</v>
      </c>
      <c r="G916" t="n">
        <v>-0.19</v>
      </c>
    </row>
    <row r="917">
      <c r="A917" t="n">
        <v>22167</v>
      </c>
      <c r="B917" t="n">
        <v>122</v>
      </c>
      <c r="C917" t="inlineStr">
        <is>
          <t>Arcos</t>
        </is>
      </c>
      <c r="D917" t="inlineStr">
        <is>
          <t>Saldo Inicial</t>
        </is>
      </c>
      <c r="E917" s="27" t="n">
        <v>45743</v>
      </c>
      <c r="F917" s="27" t="n">
        <v>45743</v>
      </c>
      <c r="G917" t="n">
        <v>65430.64</v>
      </c>
    </row>
    <row r="918">
      <c r="A918" t="n">
        <v>22168</v>
      </c>
      <c r="B918" t="n">
        <v>122</v>
      </c>
      <c r="C918" t="inlineStr">
        <is>
          <t>Arcos</t>
        </is>
      </c>
      <c r="D918" t="inlineStr">
        <is>
          <t>Cartão de Crédito integrado Zig</t>
        </is>
      </c>
      <c r="E918" s="27" t="n">
        <v>45743</v>
      </c>
      <c r="F918" s="27" t="n">
        <v>45712</v>
      </c>
      <c r="G918" t="n">
        <v>8914.049999999999</v>
      </c>
    </row>
    <row r="919">
      <c r="A919" t="n">
        <v>22169</v>
      </c>
      <c r="B919" t="n">
        <v>122</v>
      </c>
      <c r="C919" t="inlineStr">
        <is>
          <t>Arcos</t>
        </is>
      </c>
      <c r="D919" t="inlineStr">
        <is>
          <t>Cartão de Débito integrado Zig</t>
        </is>
      </c>
      <c r="E919" s="27" t="n">
        <v>45743</v>
      </c>
      <c r="F919" s="27" t="n">
        <v>45742</v>
      </c>
      <c r="G919" t="n">
        <v>5519.67</v>
      </c>
    </row>
    <row r="920">
      <c r="A920" t="n">
        <v>22170</v>
      </c>
      <c r="B920" t="n">
        <v>122</v>
      </c>
      <c r="C920" t="inlineStr">
        <is>
          <t>Arcos</t>
        </is>
      </c>
      <c r="D920" t="inlineStr">
        <is>
          <t>Cartão de Crédito integrado Zig</t>
        </is>
      </c>
      <c r="E920" s="27" t="n">
        <v>45743</v>
      </c>
      <c r="F920" s="27" t="n">
        <v>45742</v>
      </c>
      <c r="G920" t="n">
        <v>23182.39</v>
      </c>
    </row>
    <row r="921">
      <c r="A921" t="n">
        <v>22175</v>
      </c>
      <c r="B921" t="n">
        <v>122</v>
      </c>
      <c r="C921" t="inlineStr">
        <is>
          <t>Arcos</t>
        </is>
      </c>
      <c r="D921" t="inlineStr">
        <is>
          <t>Rebate</t>
        </is>
      </c>
      <c r="E921" s="27" t="n">
        <v>45743</v>
      </c>
      <c r="F921" s="27" t="n">
        <v>45743</v>
      </c>
      <c r="G921" t="n">
        <v>292.8</v>
      </c>
    </row>
    <row r="922">
      <c r="A922" t="n">
        <v>22174</v>
      </c>
      <c r="B922" t="n">
        <v>122</v>
      </c>
      <c r="C922" t="inlineStr">
        <is>
          <t>Arcos</t>
        </is>
      </c>
      <c r="D922" t="inlineStr">
        <is>
          <t>Transações via Pix</t>
        </is>
      </c>
      <c r="E922" s="27" t="n">
        <v>45743</v>
      </c>
      <c r="F922" s="27" t="n">
        <v>45743</v>
      </c>
      <c r="G922" t="n">
        <v>2903.95</v>
      </c>
    </row>
    <row r="923">
      <c r="A923" t="n">
        <v>22173</v>
      </c>
      <c r="B923" t="n">
        <v>122</v>
      </c>
      <c r="C923" t="inlineStr">
        <is>
          <t>Arcos</t>
        </is>
      </c>
      <c r="D923" t="inlineStr">
        <is>
          <t>Taxa de sistema sobre receita de Bar</t>
        </is>
      </c>
      <c r="E923" s="27" t="n">
        <v>45743</v>
      </c>
      <c r="F923" s="27" t="n">
        <v>45742</v>
      </c>
      <c r="G923" t="n">
        <v>-257.32</v>
      </c>
    </row>
    <row r="924">
      <c r="A924" t="n">
        <v>22171</v>
      </c>
      <c r="B924" t="n">
        <v>122</v>
      </c>
      <c r="C924" t="inlineStr">
        <is>
          <t>Arcos</t>
        </is>
      </c>
      <c r="D924" t="inlineStr">
        <is>
          <t>Transações via App</t>
        </is>
      </c>
      <c r="E924" s="27" t="n">
        <v>45743</v>
      </c>
      <c r="F924" s="27" t="n">
        <v>45742</v>
      </c>
      <c r="G924" t="n">
        <v>0.96</v>
      </c>
    </row>
    <row r="925">
      <c r="A925" t="n">
        <v>22070</v>
      </c>
      <c r="B925" t="n">
        <v>122</v>
      </c>
      <c r="C925" t="inlineStr">
        <is>
          <t>Arcos</t>
        </is>
      </c>
      <c r="D925" t="inlineStr">
        <is>
          <t>Transações via Pix</t>
        </is>
      </c>
      <c r="E925" s="27" t="n">
        <v>45742</v>
      </c>
      <c r="F925" s="27" t="n">
        <v>45742</v>
      </c>
      <c r="G925" t="n">
        <v>1099.27</v>
      </c>
    </row>
    <row r="926">
      <c r="A926" t="n">
        <v>22064</v>
      </c>
      <c r="B926" t="n">
        <v>122</v>
      </c>
      <c r="C926" t="inlineStr">
        <is>
          <t>Arcos</t>
        </is>
      </c>
      <c r="D926" t="inlineStr">
        <is>
          <t>Cartão de Crédito integrado Zig</t>
        </is>
      </c>
      <c r="E926" s="27" t="n">
        <v>45742</v>
      </c>
      <c r="F926" s="27" t="n">
        <v>45711</v>
      </c>
      <c r="G926" t="n">
        <v>4483.42</v>
      </c>
    </row>
    <row r="927">
      <c r="A927" t="n">
        <v>22067</v>
      </c>
      <c r="B927" t="n">
        <v>122</v>
      </c>
      <c r="C927" t="inlineStr">
        <is>
          <t>Arcos</t>
        </is>
      </c>
      <c r="D927" t="inlineStr">
        <is>
          <t>Taxa de sistema sobre receita de Bar</t>
        </is>
      </c>
      <c r="E927" s="27" t="n">
        <v>45742</v>
      </c>
      <c r="F927" s="27" t="n">
        <v>45741</v>
      </c>
      <c r="G927" t="n">
        <v>-200.99</v>
      </c>
    </row>
    <row r="928">
      <c r="A928" t="n">
        <v>22063</v>
      </c>
      <c r="B928" t="n">
        <v>122</v>
      </c>
      <c r="C928" t="inlineStr">
        <is>
          <t>Arcos</t>
        </is>
      </c>
      <c r="D928" t="inlineStr">
        <is>
          <t>Saldo Inicial</t>
        </is>
      </c>
      <c r="E928" s="27" t="n">
        <v>45742</v>
      </c>
      <c r="F928" s="27" t="n">
        <v>45742</v>
      </c>
      <c r="G928" t="n">
        <v>37189.68</v>
      </c>
    </row>
    <row r="929">
      <c r="A929" t="n">
        <v>22068</v>
      </c>
      <c r="B929" t="n">
        <v>122</v>
      </c>
      <c r="C929" t="inlineStr">
        <is>
          <t>Arcos</t>
        </is>
      </c>
      <c r="D929" t="inlineStr">
        <is>
          <t xml:space="preserve">Ajuste - Z0201 -  Ref. 3 Smart pos Tampa de Bobina quebrada  </t>
        </is>
      </c>
      <c r="E929" s="27" t="n">
        <v>45742</v>
      </c>
      <c r="F929" s="27" t="n">
        <v>45735</v>
      </c>
      <c r="G929" t="n">
        <v>-28</v>
      </c>
    </row>
    <row r="930">
      <c r="A930" t="n">
        <v>22065</v>
      </c>
      <c r="B930" t="n">
        <v>122</v>
      </c>
      <c r="C930" t="inlineStr">
        <is>
          <t>Arcos</t>
        </is>
      </c>
      <c r="D930" t="inlineStr">
        <is>
          <t>Cartão de Débito integrado Zig</t>
        </is>
      </c>
      <c r="E930" s="27" t="n">
        <v>45742</v>
      </c>
      <c r="F930" s="27" t="n">
        <v>45741</v>
      </c>
      <c r="G930" t="n">
        <v>5114.91</v>
      </c>
    </row>
    <row r="931">
      <c r="A931" t="n">
        <v>22066</v>
      </c>
      <c r="B931" t="n">
        <v>122</v>
      </c>
      <c r="C931" t="inlineStr">
        <is>
          <t>Arcos</t>
        </is>
      </c>
      <c r="D931" t="inlineStr">
        <is>
          <t>Cartão de Crédito integrado Zig</t>
        </is>
      </c>
      <c r="E931" s="27" t="n">
        <v>45742</v>
      </c>
      <c r="F931" s="27" t="n">
        <v>45741</v>
      </c>
      <c r="G931" t="n">
        <v>17514.84</v>
      </c>
    </row>
    <row r="932">
      <c r="A932" t="n">
        <v>22069</v>
      </c>
      <c r="B932" t="n">
        <v>122</v>
      </c>
      <c r="C932" t="inlineStr">
        <is>
          <t>Arcos</t>
        </is>
      </c>
      <c r="D932" t="inlineStr">
        <is>
          <t>Rebate</t>
        </is>
      </c>
      <c r="E932" s="27" t="n">
        <v>45742</v>
      </c>
      <c r="F932" s="27" t="n">
        <v>45742</v>
      </c>
      <c r="G932" t="n">
        <v>257.51</v>
      </c>
    </row>
    <row r="933">
      <c r="A933" t="n">
        <v>21964</v>
      </c>
      <c r="B933" t="n">
        <v>122</v>
      </c>
      <c r="C933" t="inlineStr">
        <is>
          <t>Arcos</t>
        </is>
      </c>
      <c r="D933" t="inlineStr">
        <is>
          <t>Transações via App</t>
        </is>
      </c>
      <c r="E933" s="27" t="n">
        <v>45741</v>
      </c>
      <c r="F933" s="27" t="n">
        <v>45710</v>
      </c>
      <c r="G933" t="n">
        <v>152.66</v>
      </c>
    </row>
    <row r="934">
      <c r="A934" t="n">
        <v>21962</v>
      </c>
      <c r="B934" t="n">
        <v>122</v>
      </c>
      <c r="C934" t="inlineStr">
        <is>
          <t>Arcos</t>
        </is>
      </c>
      <c r="D934" t="inlineStr">
        <is>
          <t>Saldo Inicial</t>
        </is>
      </c>
      <c r="E934" s="27" t="n">
        <v>45741</v>
      </c>
      <c r="F934" s="27" t="n">
        <v>45741</v>
      </c>
      <c r="G934" t="n">
        <v>0</v>
      </c>
    </row>
    <row r="935">
      <c r="A935" t="n">
        <v>21963</v>
      </c>
      <c r="B935" t="n">
        <v>122</v>
      </c>
      <c r="C935" t="inlineStr">
        <is>
          <t>Arcos</t>
        </is>
      </c>
      <c r="D935" t="inlineStr">
        <is>
          <t>Cartão de Crédito integrado Zig</t>
        </is>
      </c>
      <c r="E935" s="27" t="n">
        <v>45741</v>
      </c>
      <c r="F935" s="27" t="n">
        <v>45710</v>
      </c>
      <c r="G935" t="n">
        <v>34716.87</v>
      </c>
    </row>
    <row r="936">
      <c r="A936" t="n">
        <v>21965</v>
      </c>
      <c r="B936" t="n">
        <v>122</v>
      </c>
      <c r="C936" t="inlineStr">
        <is>
          <t>Arcos</t>
        </is>
      </c>
      <c r="D936" t="inlineStr">
        <is>
          <t>Transações via Pix</t>
        </is>
      </c>
      <c r="E936" s="27" t="n">
        <v>45741</v>
      </c>
      <c r="F936" s="27" t="n">
        <v>45741</v>
      </c>
      <c r="G936" t="n">
        <v>1319.16</v>
      </c>
    </row>
    <row r="937">
      <c r="A937" t="n">
        <v>21966</v>
      </c>
      <c r="B937" t="n">
        <v>122</v>
      </c>
      <c r="C937" t="inlineStr">
        <is>
          <t>Arcos</t>
        </is>
      </c>
      <c r="D937" t="inlineStr">
        <is>
          <t>Rebate</t>
        </is>
      </c>
      <c r="E937" s="27" t="n">
        <v>45741</v>
      </c>
      <c r="F937" s="27" t="n">
        <v>45741</v>
      </c>
      <c r="G937" t="n">
        <v>1000.99</v>
      </c>
    </row>
    <row r="938">
      <c r="A938" t="n">
        <v>21864</v>
      </c>
      <c r="B938" t="n">
        <v>122</v>
      </c>
      <c r="C938" t="inlineStr">
        <is>
          <t>Arcos</t>
        </is>
      </c>
      <c r="D938" t="inlineStr">
        <is>
          <t>Saque</t>
        </is>
      </c>
      <c r="E938" s="27" t="n">
        <v>45740</v>
      </c>
      <c r="F938" s="27" t="n">
        <v>45740</v>
      </c>
      <c r="G938" t="n">
        <v>-273890.9</v>
      </c>
    </row>
    <row r="939">
      <c r="A939" t="n">
        <v>21863</v>
      </c>
      <c r="B939" t="n">
        <v>122</v>
      </c>
      <c r="C939" t="inlineStr">
        <is>
          <t>Arcos</t>
        </is>
      </c>
      <c r="D939" t="inlineStr">
        <is>
          <t>Transações via App</t>
        </is>
      </c>
      <c r="E939" s="27" t="n">
        <v>45740</v>
      </c>
      <c r="F939" s="27" t="n">
        <v>45709</v>
      </c>
      <c r="G939" t="n">
        <v>19.3</v>
      </c>
    </row>
    <row r="940">
      <c r="A940" t="n">
        <v>21862</v>
      </c>
      <c r="B940" t="n">
        <v>122</v>
      </c>
      <c r="C940" t="inlineStr">
        <is>
          <t>Arcos</t>
        </is>
      </c>
      <c r="D940" t="inlineStr">
        <is>
          <t>Cartão de Crédito integrado Zig</t>
        </is>
      </c>
      <c r="E940" s="27" t="n">
        <v>45740</v>
      </c>
      <c r="F940" s="27" t="n">
        <v>45709</v>
      </c>
      <c r="G940" t="n">
        <v>51279.55</v>
      </c>
    </row>
    <row r="941">
      <c r="A941" t="n">
        <v>21861</v>
      </c>
      <c r="B941" t="n">
        <v>122</v>
      </c>
      <c r="C941" t="inlineStr">
        <is>
          <t>Arcos</t>
        </is>
      </c>
      <c r="D941" t="inlineStr">
        <is>
          <t>Saldo Inicial</t>
        </is>
      </c>
      <c r="E941" s="27" t="n">
        <v>45740</v>
      </c>
      <c r="F941" s="27" t="n">
        <v>45740</v>
      </c>
      <c r="G941" t="n">
        <v>222592.05</v>
      </c>
    </row>
    <row r="942">
      <c r="A942" t="n">
        <v>21745</v>
      </c>
      <c r="B942" t="n">
        <v>122</v>
      </c>
      <c r="C942" t="inlineStr">
        <is>
          <t>Arcos</t>
        </is>
      </c>
      <c r="D942" t="inlineStr">
        <is>
          <t>Taxa sobre receita de bilheteria</t>
        </is>
      </c>
      <c r="E942" s="27" t="n">
        <v>45739</v>
      </c>
      <c r="F942" s="27" t="n">
        <v>45738</v>
      </c>
      <c r="G942" t="n">
        <v>-9.76</v>
      </c>
    </row>
    <row r="943">
      <c r="A943" t="n">
        <v>21751</v>
      </c>
      <c r="B943" t="n">
        <v>122</v>
      </c>
      <c r="C943" t="inlineStr">
        <is>
          <t>Arcos</t>
        </is>
      </c>
      <c r="D943" t="inlineStr">
        <is>
          <t>Taxa de sistema sobre receita de Bar</t>
        </is>
      </c>
      <c r="E943" s="27" t="n">
        <v>45739</v>
      </c>
      <c r="F943" s="27" t="n">
        <v>45739</v>
      </c>
      <c r="G943" t="n">
        <v>-109.9</v>
      </c>
    </row>
    <row r="944">
      <c r="A944" t="n">
        <v>21750</v>
      </c>
      <c r="B944" t="n">
        <v>122</v>
      </c>
      <c r="C944" t="inlineStr">
        <is>
          <t>Arcos</t>
        </is>
      </c>
      <c r="D944" t="inlineStr">
        <is>
          <t>Cartão de Débito integrado Zig</t>
        </is>
      </c>
      <c r="E944" s="27" t="n">
        <v>45739</v>
      </c>
      <c r="F944" s="27" t="n">
        <v>45739</v>
      </c>
      <c r="G944" t="n">
        <v>3476.98</v>
      </c>
    </row>
    <row r="945">
      <c r="A945" t="n">
        <v>21749</v>
      </c>
      <c r="B945" t="n">
        <v>122</v>
      </c>
      <c r="C945" t="inlineStr">
        <is>
          <t>Arcos</t>
        </is>
      </c>
      <c r="D945" t="inlineStr">
        <is>
          <t>Rebate</t>
        </is>
      </c>
      <c r="E945" s="27" t="n">
        <v>45739</v>
      </c>
      <c r="F945" s="27" t="n">
        <v>45739</v>
      </c>
      <c r="G945" t="n">
        <v>109.9</v>
      </c>
    </row>
    <row r="946">
      <c r="A946" t="n">
        <v>21748</v>
      </c>
      <c r="B946" t="n">
        <v>122</v>
      </c>
      <c r="C946" t="inlineStr">
        <is>
          <t>Arcos</t>
        </is>
      </c>
      <c r="D946" t="inlineStr">
        <is>
          <t>Transações via Pix</t>
        </is>
      </c>
      <c r="E946" s="27" t="n">
        <v>45739</v>
      </c>
      <c r="F946" s="27" t="n">
        <v>45739</v>
      </c>
      <c r="G946" t="n">
        <v>677.28</v>
      </c>
    </row>
    <row r="947">
      <c r="A947" t="n">
        <v>21747</v>
      </c>
      <c r="B947" t="n">
        <v>122</v>
      </c>
      <c r="C947" t="inlineStr">
        <is>
          <t>Arcos</t>
        </is>
      </c>
      <c r="D947" t="inlineStr">
        <is>
          <t>Cartão de Crédito integrado Zig</t>
        </is>
      </c>
      <c r="E947" s="27" t="n">
        <v>45739</v>
      </c>
      <c r="F947" s="27" t="n">
        <v>45708</v>
      </c>
      <c r="G947" t="n">
        <v>18186.34</v>
      </c>
    </row>
    <row r="948">
      <c r="A948" t="n">
        <v>21746</v>
      </c>
      <c r="B948" t="n">
        <v>122</v>
      </c>
      <c r="C948" t="inlineStr">
        <is>
          <t>Arcos</t>
        </is>
      </c>
      <c r="D948" t="inlineStr">
        <is>
          <t>Taxa de sistema sobre receita de Bar</t>
        </is>
      </c>
      <c r="E948" s="27" t="n">
        <v>45739</v>
      </c>
      <c r="F948" s="27" t="n">
        <v>45738</v>
      </c>
      <c r="G948" t="n">
        <v>-632.77</v>
      </c>
    </row>
    <row r="949">
      <c r="A949" t="n">
        <v>21744</v>
      </c>
      <c r="B949" t="n">
        <v>122</v>
      </c>
      <c r="C949" t="inlineStr">
        <is>
          <t>Arcos</t>
        </is>
      </c>
      <c r="D949" t="inlineStr">
        <is>
          <t>Cartão de Débito integrado Zig</t>
        </is>
      </c>
      <c r="E949" s="27" t="n">
        <v>45739</v>
      </c>
      <c r="F949" s="27" t="n">
        <v>45738</v>
      </c>
      <c r="G949" t="n">
        <v>19609.81</v>
      </c>
    </row>
    <row r="950">
      <c r="A950" t="n">
        <v>21743</v>
      </c>
      <c r="B950" t="n">
        <v>122</v>
      </c>
      <c r="C950" t="inlineStr">
        <is>
          <t>Arcos</t>
        </is>
      </c>
      <c r="D950" t="inlineStr">
        <is>
          <t>Saldo Inicial</t>
        </is>
      </c>
      <c r="E950" s="27" t="n">
        <v>45739</v>
      </c>
      <c r="F950" s="27" t="n">
        <v>45739</v>
      </c>
      <c r="G950" t="n">
        <v>181284.17</v>
      </c>
    </row>
    <row r="951">
      <c r="A951" t="n">
        <v>21656</v>
      </c>
      <c r="B951" t="n">
        <v>122</v>
      </c>
      <c r="C951" t="inlineStr">
        <is>
          <t>Arcos</t>
        </is>
      </c>
      <c r="D951" t="inlineStr">
        <is>
          <t>Transações via Pix</t>
        </is>
      </c>
      <c r="E951" s="27" t="n">
        <v>45738</v>
      </c>
      <c r="F951" s="27" t="n">
        <v>45738</v>
      </c>
      <c r="G951" t="n">
        <v>4441.19</v>
      </c>
    </row>
    <row r="952">
      <c r="A952" t="n">
        <v>21655</v>
      </c>
      <c r="B952" t="n">
        <v>122</v>
      </c>
      <c r="C952" t="inlineStr">
        <is>
          <t>Arcos</t>
        </is>
      </c>
      <c r="D952" t="inlineStr">
        <is>
          <t>Taxa de sistema sobre receita de Bar</t>
        </is>
      </c>
      <c r="E952" s="27" t="n">
        <v>45738</v>
      </c>
      <c r="F952" s="27" t="n">
        <v>45737</v>
      </c>
      <c r="G952" t="n">
        <v>-475.87</v>
      </c>
    </row>
    <row r="953">
      <c r="A953" t="n">
        <v>21657</v>
      </c>
      <c r="B953" t="n">
        <v>122</v>
      </c>
      <c r="C953" t="inlineStr">
        <is>
          <t>Arcos</t>
        </is>
      </c>
      <c r="D953" t="inlineStr">
        <is>
          <t>Rebate</t>
        </is>
      </c>
      <c r="E953" s="27" t="n">
        <v>45738</v>
      </c>
      <c r="F953" s="27" t="n">
        <v>45738</v>
      </c>
      <c r="G953" t="n">
        <v>642.53</v>
      </c>
    </row>
    <row r="954">
      <c r="A954" t="n">
        <v>21653</v>
      </c>
      <c r="B954" t="n">
        <v>122</v>
      </c>
      <c r="C954" t="inlineStr">
        <is>
          <t>Arcos</t>
        </is>
      </c>
      <c r="D954" t="inlineStr">
        <is>
          <t>Cartão de Débito integrado Zig</t>
        </is>
      </c>
      <c r="E954" s="27" t="n">
        <v>45738</v>
      </c>
      <c r="F954" s="27" t="n">
        <v>45737</v>
      </c>
      <c r="G954" t="n">
        <v>13187.45</v>
      </c>
    </row>
    <row r="955">
      <c r="A955" t="n">
        <v>21654</v>
      </c>
      <c r="B955" t="n">
        <v>122</v>
      </c>
      <c r="C955" t="inlineStr">
        <is>
          <t>Arcos</t>
        </is>
      </c>
      <c r="D955" t="inlineStr">
        <is>
          <t>Taxa sobre receita de bilheteria</t>
        </is>
      </c>
      <c r="E955" s="27" t="n">
        <v>45738</v>
      </c>
      <c r="F955" s="27" t="n">
        <v>45737</v>
      </c>
      <c r="G955" t="n">
        <v>-24</v>
      </c>
    </row>
    <row r="956">
      <c r="A956" t="n">
        <v>21652</v>
      </c>
      <c r="B956" t="n">
        <v>122</v>
      </c>
      <c r="C956" t="inlineStr">
        <is>
          <t>Arcos</t>
        </is>
      </c>
      <c r="D956" t="inlineStr">
        <is>
          <t>Cartão de Crédito integrado Zig</t>
        </is>
      </c>
      <c r="E956" s="27" t="n">
        <v>45738</v>
      </c>
      <c r="F956" s="27" t="n">
        <v>45707</v>
      </c>
      <c r="G956" t="n">
        <v>33909.11</v>
      </c>
    </row>
    <row r="957">
      <c r="A957" t="n">
        <v>21651</v>
      </c>
      <c r="B957" t="n">
        <v>122</v>
      </c>
      <c r="C957" t="inlineStr">
        <is>
          <t>Arcos</t>
        </is>
      </c>
      <c r="D957" t="inlineStr">
        <is>
          <t>Saldo Inicial</t>
        </is>
      </c>
      <c r="E957" s="27" t="n">
        <v>45738</v>
      </c>
      <c r="F957" s="27" t="n">
        <v>45738</v>
      </c>
      <c r="G957" t="n">
        <v>129603.76</v>
      </c>
    </row>
    <row r="958">
      <c r="A958" t="n">
        <v>21552</v>
      </c>
      <c r="B958" t="n">
        <v>122</v>
      </c>
      <c r="C958" t="inlineStr">
        <is>
          <t>Arcos</t>
        </is>
      </c>
      <c r="D958" t="inlineStr">
        <is>
          <t>Cartão de Débito integrado Zig</t>
        </is>
      </c>
      <c r="E958" s="27" t="n">
        <v>45737</v>
      </c>
      <c r="F958" s="27" t="n">
        <v>45736</v>
      </c>
      <c r="G958" t="n">
        <v>13658.33</v>
      </c>
    </row>
    <row r="959">
      <c r="A959" t="n">
        <v>21553</v>
      </c>
      <c r="B959" t="n">
        <v>122</v>
      </c>
      <c r="C959" t="inlineStr">
        <is>
          <t>Arcos</t>
        </is>
      </c>
      <c r="D959" t="inlineStr">
        <is>
          <t>Taxa de sistema sobre receita de Bar</t>
        </is>
      </c>
      <c r="E959" s="27" t="n">
        <v>45737</v>
      </c>
      <c r="F959" s="27" t="n">
        <v>45736</v>
      </c>
      <c r="G959" t="n">
        <v>-377.13</v>
      </c>
    </row>
    <row r="960">
      <c r="A960" t="n">
        <v>21554</v>
      </c>
      <c r="B960" t="n">
        <v>122</v>
      </c>
      <c r="C960" t="inlineStr">
        <is>
          <t>Arcos</t>
        </is>
      </c>
      <c r="D960" t="inlineStr">
        <is>
          <t>Rebate</t>
        </is>
      </c>
      <c r="E960" s="27" t="n">
        <v>45737</v>
      </c>
      <c r="F960" s="27" t="n">
        <v>45737</v>
      </c>
      <c r="G960" t="n">
        <v>499.87</v>
      </c>
    </row>
    <row r="961">
      <c r="A961" t="n">
        <v>21555</v>
      </c>
      <c r="B961" t="n">
        <v>122</v>
      </c>
      <c r="C961" t="inlineStr">
        <is>
          <t>Arcos</t>
        </is>
      </c>
      <c r="D961" t="inlineStr">
        <is>
          <t>Transações via Pix</t>
        </is>
      </c>
      <c r="E961" s="27" t="n">
        <v>45737</v>
      </c>
      <c r="F961" s="27" t="n">
        <v>45737</v>
      </c>
      <c r="G961" t="n">
        <v>1719.07</v>
      </c>
    </row>
    <row r="962">
      <c r="A962" t="n">
        <v>21551</v>
      </c>
      <c r="B962" t="n">
        <v>122</v>
      </c>
      <c r="C962" t="inlineStr">
        <is>
          <t>Arcos</t>
        </is>
      </c>
      <c r="D962" t="inlineStr">
        <is>
          <t>Cartão de Crédito integrado Zig</t>
        </is>
      </c>
      <c r="E962" s="27" t="n">
        <v>45737</v>
      </c>
      <c r="F962" s="27" t="n">
        <v>45706</v>
      </c>
      <c r="G962" t="n">
        <v>26438.41</v>
      </c>
    </row>
    <row r="963">
      <c r="A963" t="n">
        <v>21550</v>
      </c>
      <c r="B963" t="n">
        <v>122</v>
      </c>
      <c r="C963" t="inlineStr">
        <is>
          <t>Arcos</t>
        </is>
      </c>
      <c r="D963" t="inlineStr">
        <is>
          <t>Saldo Inicial</t>
        </is>
      </c>
      <c r="E963" s="27" t="n">
        <v>45737</v>
      </c>
      <c r="F963" s="27" t="n">
        <v>45737</v>
      </c>
      <c r="G963" t="n">
        <v>87665.21000000001</v>
      </c>
    </row>
    <row r="964">
      <c r="A964" t="n">
        <v>21442</v>
      </c>
      <c r="B964" t="n">
        <v>122</v>
      </c>
      <c r="C964" t="inlineStr">
        <is>
          <t>Arcos</t>
        </is>
      </c>
      <c r="D964" t="inlineStr">
        <is>
          <t>Cartão de Débito integrado Zig</t>
        </is>
      </c>
      <c r="E964" s="27" t="n">
        <v>45736</v>
      </c>
      <c r="F964" s="27" t="n">
        <v>45735</v>
      </c>
      <c r="G964" t="n">
        <v>10912.03</v>
      </c>
    </row>
    <row r="965">
      <c r="A965" t="n">
        <v>21445</v>
      </c>
      <c r="B965" t="n">
        <v>122</v>
      </c>
      <c r="C965" t="inlineStr">
        <is>
          <t>Arcos</t>
        </is>
      </c>
      <c r="D965" t="inlineStr">
        <is>
          <t>Transações via Pix</t>
        </is>
      </c>
      <c r="E965" s="27" t="n">
        <v>45736</v>
      </c>
      <c r="F965" s="27" t="n">
        <v>45736</v>
      </c>
      <c r="G965" t="n">
        <v>3129.96</v>
      </c>
    </row>
    <row r="966">
      <c r="A966" t="n">
        <v>21441</v>
      </c>
      <c r="B966" t="n">
        <v>122</v>
      </c>
      <c r="C966" t="inlineStr">
        <is>
          <t>Arcos</t>
        </is>
      </c>
      <c r="D966" t="inlineStr">
        <is>
          <t>Saldo Inicial</t>
        </is>
      </c>
      <c r="E966" s="27" t="n">
        <v>45736</v>
      </c>
      <c r="F966" s="27" t="n">
        <v>45736</v>
      </c>
      <c r="G966" t="n">
        <v>73630.60000000001</v>
      </c>
    </row>
    <row r="967">
      <c r="A967" t="n">
        <v>21444</v>
      </c>
      <c r="B967" t="n">
        <v>122</v>
      </c>
      <c r="C967" t="inlineStr">
        <is>
          <t>Arcos</t>
        </is>
      </c>
      <c r="D967" t="inlineStr">
        <is>
          <t>Rebate</t>
        </is>
      </c>
      <c r="E967" s="27" t="n">
        <v>45736</v>
      </c>
      <c r="F967" s="27" t="n">
        <v>45736</v>
      </c>
      <c r="G967" t="n">
        <v>377.13</v>
      </c>
    </row>
    <row r="968">
      <c r="A968" t="n">
        <v>21443</v>
      </c>
      <c r="B968" t="n">
        <v>122</v>
      </c>
      <c r="C968" t="inlineStr">
        <is>
          <t>Arcos</t>
        </is>
      </c>
      <c r="D968" t="inlineStr">
        <is>
          <t>Taxa de sistema sobre receita de Bar</t>
        </is>
      </c>
      <c r="E968" s="27" t="n">
        <v>45736</v>
      </c>
      <c r="F968" s="27" t="n">
        <v>45735</v>
      </c>
      <c r="G968" t="n">
        <v>-384.51</v>
      </c>
    </row>
    <row r="969">
      <c r="A969" t="n">
        <v>21345</v>
      </c>
      <c r="B969" t="n">
        <v>122</v>
      </c>
      <c r="C969" t="inlineStr">
        <is>
          <t>Arcos</t>
        </is>
      </c>
      <c r="D969" t="inlineStr">
        <is>
          <t>Cartão de Crédito integrado Zig</t>
        </is>
      </c>
      <c r="E969" s="27" t="n">
        <v>45735</v>
      </c>
      <c r="F969" s="27" t="n">
        <v>45704</v>
      </c>
      <c r="G969" t="n">
        <v>13030.45</v>
      </c>
    </row>
    <row r="970">
      <c r="A970" t="n">
        <v>21344</v>
      </c>
      <c r="B970" t="n">
        <v>122</v>
      </c>
      <c r="C970" t="inlineStr">
        <is>
          <t>Arcos</t>
        </is>
      </c>
      <c r="D970" t="inlineStr">
        <is>
          <t>Saldo Inicial</t>
        </is>
      </c>
      <c r="E970" s="27" t="n">
        <v>45735</v>
      </c>
      <c r="F970" s="27" t="n">
        <v>45735</v>
      </c>
      <c r="G970" t="n">
        <v>53817.63</v>
      </c>
    </row>
    <row r="971">
      <c r="A971" t="n">
        <v>21350</v>
      </c>
      <c r="B971" t="n">
        <v>122</v>
      </c>
      <c r="C971" t="inlineStr">
        <is>
          <t>Arcos</t>
        </is>
      </c>
      <c r="D971" t="inlineStr">
        <is>
          <t>Transações via Pix</t>
        </is>
      </c>
      <c r="E971" s="27" t="n">
        <v>45735</v>
      </c>
      <c r="F971" s="27" t="n">
        <v>45735</v>
      </c>
      <c r="G971" t="n">
        <v>1481.72</v>
      </c>
    </row>
    <row r="972">
      <c r="A972" t="n">
        <v>21349</v>
      </c>
      <c r="B972" t="n">
        <v>122</v>
      </c>
      <c r="C972" t="inlineStr">
        <is>
          <t>Arcos</t>
        </is>
      </c>
      <c r="D972" t="inlineStr">
        <is>
          <t>Rebate</t>
        </is>
      </c>
      <c r="E972" s="27" t="n">
        <v>45735</v>
      </c>
      <c r="F972" s="27" t="n">
        <v>45735</v>
      </c>
      <c r="G972" t="n">
        <v>180.72</v>
      </c>
    </row>
    <row r="973">
      <c r="A973" t="n">
        <v>21348</v>
      </c>
      <c r="B973" t="n">
        <v>122</v>
      </c>
      <c r="C973" t="inlineStr">
        <is>
          <t>Arcos</t>
        </is>
      </c>
      <c r="D973" t="inlineStr">
        <is>
          <t>Taxa sobre recarga expirada</t>
        </is>
      </c>
      <c r="E973" s="27" t="n">
        <v>45735</v>
      </c>
      <c r="F973" s="27" t="n">
        <v>45735</v>
      </c>
      <c r="G973" t="n">
        <v>-1.08</v>
      </c>
    </row>
    <row r="974">
      <c r="A974" t="n">
        <v>21347</v>
      </c>
      <c r="B974" t="n">
        <v>122</v>
      </c>
      <c r="C974" t="inlineStr">
        <is>
          <t>Arcos</t>
        </is>
      </c>
      <c r="D974" t="inlineStr">
        <is>
          <t>Taxa de sistema sobre receita de Bar</t>
        </is>
      </c>
      <c r="E974" s="27" t="n">
        <v>45735</v>
      </c>
      <c r="F974" s="27" t="n">
        <v>45734</v>
      </c>
      <c r="G974" t="n">
        <v>-203.05</v>
      </c>
    </row>
    <row r="975">
      <c r="A975" t="n">
        <v>21346</v>
      </c>
      <c r="B975" t="n">
        <v>122</v>
      </c>
      <c r="C975" t="inlineStr">
        <is>
          <t>Arcos</t>
        </is>
      </c>
      <c r="D975" t="inlineStr">
        <is>
          <t>Cartão de Débito integrado Zig</t>
        </is>
      </c>
      <c r="E975" s="27" t="n">
        <v>45735</v>
      </c>
      <c r="F975" s="27" t="n">
        <v>45734</v>
      </c>
      <c r="G975" t="n">
        <v>5324.21</v>
      </c>
    </row>
    <row r="976">
      <c r="A976" t="n">
        <v>21251</v>
      </c>
      <c r="B976" t="n">
        <v>122</v>
      </c>
      <c r="C976" t="inlineStr">
        <is>
          <t>Arcos</t>
        </is>
      </c>
      <c r="D976" t="inlineStr">
        <is>
          <t>Transações via Pix</t>
        </is>
      </c>
      <c r="E976" s="27" t="n">
        <v>45734</v>
      </c>
      <c r="F976" s="27" t="n">
        <v>45734</v>
      </c>
      <c r="G976" t="n">
        <v>1029.49</v>
      </c>
    </row>
    <row r="977">
      <c r="A977" t="n">
        <v>21245</v>
      </c>
      <c r="B977" t="n">
        <v>122</v>
      </c>
      <c r="C977" t="inlineStr">
        <is>
          <t>Arcos</t>
        </is>
      </c>
      <c r="D977" t="inlineStr">
        <is>
          <t>Saldo Inicial</t>
        </is>
      </c>
      <c r="E977" s="27" t="n">
        <v>45734</v>
      </c>
      <c r="F977" s="27" t="n">
        <v>45734</v>
      </c>
      <c r="G977" t="n">
        <v>244088.31</v>
      </c>
    </row>
    <row r="978">
      <c r="A978" t="n">
        <v>21246</v>
      </c>
      <c r="B978" t="n">
        <v>122</v>
      </c>
      <c r="C978" t="inlineStr">
        <is>
          <t>Arcos</t>
        </is>
      </c>
      <c r="D978" t="inlineStr">
        <is>
          <t>Cartão de Débito integrado Zig</t>
        </is>
      </c>
      <c r="E978" s="27" t="n">
        <v>45734</v>
      </c>
      <c r="F978" s="27" t="n">
        <v>45733</v>
      </c>
      <c r="G978" t="n">
        <v>87.16</v>
      </c>
    </row>
    <row r="979">
      <c r="A979" t="n">
        <v>21247</v>
      </c>
      <c r="B979" t="n">
        <v>122</v>
      </c>
      <c r="C979" t="inlineStr">
        <is>
          <t>Arcos</t>
        </is>
      </c>
      <c r="D979" t="inlineStr">
        <is>
          <t>Taxa de sistema sobre receita de Bar</t>
        </is>
      </c>
      <c r="E979" s="27" t="n">
        <v>45734</v>
      </c>
      <c r="F979" s="27" t="n">
        <v>45733</v>
      </c>
      <c r="G979" t="n">
        <v>-2.44</v>
      </c>
    </row>
    <row r="980">
      <c r="A980" t="n">
        <v>21248</v>
      </c>
      <c r="B980" t="n">
        <v>122</v>
      </c>
      <c r="C980" t="inlineStr">
        <is>
          <t>Arcos</t>
        </is>
      </c>
      <c r="D980" t="inlineStr">
        <is>
          <t>Cartão de Crédito integrado Zig</t>
        </is>
      </c>
      <c r="E980" s="27" t="n">
        <v>45734</v>
      </c>
      <c r="F980" s="27" t="n">
        <v>45703</v>
      </c>
      <c r="G980" t="n">
        <v>52709.64</v>
      </c>
    </row>
    <row r="981">
      <c r="A981" t="n">
        <v>21249</v>
      </c>
      <c r="B981" t="n">
        <v>122</v>
      </c>
      <c r="C981" t="inlineStr">
        <is>
          <t>Arcos</t>
        </is>
      </c>
      <c r="D981" t="inlineStr">
        <is>
          <t>Saque</t>
        </is>
      </c>
      <c r="E981" s="27" t="n">
        <v>45734</v>
      </c>
      <c r="F981" s="27" t="n">
        <v>45734</v>
      </c>
      <c r="G981" t="n">
        <v>-244088.31</v>
      </c>
    </row>
    <row r="982">
      <c r="A982" t="n">
        <v>21250</v>
      </c>
      <c r="B982" t="n">
        <v>122</v>
      </c>
      <c r="C982" t="inlineStr">
        <is>
          <t>Arcos</t>
        </is>
      </c>
      <c r="D982" t="inlineStr">
        <is>
          <t>Taxa sobre recarga expirada</t>
        </is>
      </c>
      <c r="E982" s="27" t="n">
        <v>45734</v>
      </c>
      <c r="F982" s="27" t="n">
        <v>45734</v>
      </c>
      <c r="G982" t="n">
        <v>-6.22</v>
      </c>
    </row>
    <row r="983">
      <c r="A983" t="n">
        <v>21139</v>
      </c>
      <c r="B983" t="n">
        <v>122</v>
      </c>
      <c r="C983" t="inlineStr">
        <is>
          <t>Arcos</t>
        </is>
      </c>
      <c r="D983" t="inlineStr">
        <is>
          <t>Cartão de Crédito integrado Zig</t>
        </is>
      </c>
      <c r="E983" s="27" t="n">
        <v>45733</v>
      </c>
      <c r="F983" s="27" t="n">
        <v>45702</v>
      </c>
      <c r="G983" t="n">
        <v>40169.44</v>
      </c>
    </row>
    <row r="984">
      <c r="A984" t="n">
        <v>21138</v>
      </c>
      <c r="B984" t="n">
        <v>122</v>
      </c>
      <c r="C984" t="inlineStr">
        <is>
          <t>Arcos</t>
        </is>
      </c>
      <c r="D984" t="inlineStr">
        <is>
          <t>Saldo Inicial</t>
        </is>
      </c>
      <c r="E984" s="27" t="n">
        <v>45733</v>
      </c>
      <c r="F984" s="27" t="n">
        <v>45733</v>
      </c>
      <c r="G984" t="n">
        <v>203918.87</v>
      </c>
    </row>
    <row r="985">
      <c r="A985" t="n">
        <v>21029</v>
      </c>
      <c r="B985" t="n">
        <v>122</v>
      </c>
      <c r="C985" t="inlineStr">
        <is>
          <t>Arcos</t>
        </is>
      </c>
      <c r="D985" t="inlineStr">
        <is>
          <t>Taxa sobre receita de bilheteria</t>
        </is>
      </c>
      <c r="E985" s="27" t="n">
        <v>45732</v>
      </c>
      <c r="F985" s="27" t="n">
        <v>45731</v>
      </c>
      <c r="G985" t="n">
        <v>-22.56</v>
      </c>
    </row>
    <row r="986">
      <c r="A986" t="n">
        <v>21028</v>
      </c>
      <c r="B986" t="n">
        <v>122</v>
      </c>
      <c r="C986" t="inlineStr">
        <is>
          <t>Arcos</t>
        </is>
      </c>
      <c r="D986" t="inlineStr">
        <is>
          <t>Cartão de Débito integrado Zig</t>
        </is>
      </c>
      <c r="E986" s="27" t="n">
        <v>45732</v>
      </c>
      <c r="F986" s="27" t="n">
        <v>45731</v>
      </c>
      <c r="G986" t="n">
        <v>20872.04</v>
      </c>
    </row>
    <row r="987">
      <c r="A987" t="n">
        <v>21027</v>
      </c>
      <c r="B987" t="n">
        <v>122</v>
      </c>
      <c r="C987" t="inlineStr">
        <is>
          <t>Arcos</t>
        </is>
      </c>
      <c r="D987" t="inlineStr">
        <is>
          <t>Saldo Inicial</t>
        </is>
      </c>
      <c r="E987" s="27" t="n">
        <v>45732</v>
      </c>
      <c r="F987" s="27" t="n">
        <v>45732</v>
      </c>
      <c r="G987" t="n">
        <v>157757.06</v>
      </c>
    </row>
    <row r="988">
      <c r="A988" t="n">
        <v>21030</v>
      </c>
      <c r="B988" t="n">
        <v>122</v>
      </c>
      <c r="C988" t="inlineStr">
        <is>
          <t>Arcos</t>
        </is>
      </c>
      <c r="D988" t="inlineStr">
        <is>
          <t>Taxa de sistema sobre receita de Bar</t>
        </is>
      </c>
      <c r="E988" s="27" t="n">
        <v>45732</v>
      </c>
      <c r="F988" s="27" t="n">
        <v>45731</v>
      </c>
      <c r="G988" t="n">
        <v>-704.25</v>
      </c>
    </row>
    <row r="989">
      <c r="A989" t="n">
        <v>21031</v>
      </c>
      <c r="B989" t="n">
        <v>122</v>
      </c>
      <c r="C989" t="inlineStr">
        <is>
          <t>Arcos</t>
        </is>
      </c>
      <c r="D989" t="inlineStr">
        <is>
          <t>Cartão de Crédito integrado Zig</t>
        </is>
      </c>
      <c r="E989" s="27" t="n">
        <v>45732</v>
      </c>
      <c r="F989" s="27" t="n">
        <v>45701</v>
      </c>
      <c r="G989" t="n">
        <v>21335.14</v>
      </c>
    </row>
    <row r="990">
      <c r="A990" t="n">
        <v>21032</v>
      </c>
      <c r="B990" t="n">
        <v>122</v>
      </c>
      <c r="C990" t="inlineStr">
        <is>
          <t>Arcos</t>
        </is>
      </c>
      <c r="D990" t="inlineStr">
        <is>
          <t>Taxa sobre recarga expirada</t>
        </is>
      </c>
      <c r="E990" s="27" t="n">
        <v>45732</v>
      </c>
      <c r="F990" s="27" t="n">
        <v>45732</v>
      </c>
      <c r="G990" t="n">
        <v>-3.4</v>
      </c>
    </row>
    <row r="991">
      <c r="A991" t="n">
        <v>21033</v>
      </c>
      <c r="B991" t="n">
        <v>122</v>
      </c>
      <c r="C991" t="inlineStr">
        <is>
          <t>Arcos</t>
        </is>
      </c>
      <c r="D991" t="inlineStr">
        <is>
          <t>Transações via Pix</t>
        </is>
      </c>
      <c r="E991" s="27" t="n">
        <v>45732</v>
      </c>
      <c r="F991" s="27" t="n">
        <v>45732</v>
      </c>
      <c r="G991" t="n">
        <v>254.27</v>
      </c>
    </row>
    <row r="992">
      <c r="A992" t="n">
        <v>21034</v>
      </c>
      <c r="B992" t="n">
        <v>122</v>
      </c>
      <c r="C992" t="inlineStr">
        <is>
          <t>Arcos</t>
        </is>
      </c>
      <c r="D992" t="inlineStr">
        <is>
          <t>Cartão de Débito integrado Zig</t>
        </is>
      </c>
      <c r="E992" s="27" t="n">
        <v>45732</v>
      </c>
      <c r="F992" s="27" t="n">
        <v>45732</v>
      </c>
      <c r="G992" t="n">
        <v>4537.43</v>
      </c>
    </row>
    <row r="993">
      <c r="A993" t="n">
        <v>21035</v>
      </c>
      <c r="B993" t="n">
        <v>122</v>
      </c>
      <c r="C993" t="inlineStr">
        <is>
          <t>Arcos</t>
        </is>
      </c>
      <c r="D993" t="inlineStr">
        <is>
          <t>Taxa de sistema sobre receita de Bar</t>
        </is>
      </c>
      <c r="E993" s="27" t="n">
        <v>45732</v>
      </c>
      <c r="F993" s="27" t="n">
        <v>45732</v>
      </c>
      <c r="G993" t="n">
        <v>-106.86</v>
      </c>
    </row>
    <row r="994">
      <c r="A994" t="n">
        <v>20934</v>
      </c>
      <c r="B994" t="n">
        <v>122</v>
      </c>
      <c r="C994" t="inlineStr">
        <is>
          <t>Arcos</t>
        </is>
      </c>
      <c r="D994" t="inlineStr">
        <is>
          <t>Cartão de Crédito integrado Zig</t>
        </is>
      </c>
      <c r="E994" s="27" t="n">
        <v>45731</v>
      </c>
      <c r="F994" s="27" t="n">
        <v>45700</v>
      </c>
      <c r="G994" t="n">
        <v>24698.09</v>
      </c>
    </row>
    <row r="995">
      <c r="A995" t="n">
        <v>20933</v>
      </c>
      <c r="B995" t="n">
        <v>122</v>
      </c>
      <c r="C995" t="inlineStr">
        <is>
          <t>Arcos</t>
        </is>
      </c>
      <c r="D995" t="inlineStr">
        <is>
          <t>Saldo Inicial</t>
        </is>
      </c>
      <c r="E995" s="27" t="n">
        <v>45731</v>
      </c>
      <c r="F995" s="27" t="n">
        <v>45731</v>
      </c>
      <c r="G995" t="n">
        <v>106790.18</v>
      </c>
    </row>
    <row r="996">
      <c r="A996" t="n">
        <v>20935</v>
      </c>
      <c r="B996" t="n">
        <v>122</v>
      </c>
      <c r="C996" t="inlineStr">
        <is>
          <t>Arcos</t>
        </is>
      </c>
      <c r="D996" t="inlineStr">
        <is>
          <t>Cartão de Débito integrado Zig</t>
        </is>
      </c>
      <c r="E996" s="27" t="n">
        <v>45731</v>
      </c>
      <c r="F996" s="27" t="n">
        <v>45730</v>
      </c>
      <c r="G996" t="n">
        <v>22352.82</v>
      </c>
    </row>
    <row r="997">
      <c r="A997" t="n">
        <v>20936</v>
      </c>
      <c r="B997" t="n">
        <v>122</v>
      </c>
      <c r="C997" t="inlineStr">
        <is>
          <t>Arcos</t>
        </is>
      </c>
      <c r="D997" t="inlineStr">
        <is>
          <t>Taxa sobre receita de bilheteria</t>
        </is>
      </c>
      <c r="E997" s="27" t="n">
        <v>45731</v>
      </c>
      <c r="F997" s="27" t="n">
        <v>45730</v>
      </c>
      <c r="G997" t="n">
        <v>-30.24</v>
      </c>
    </row>
    <row r="998">
      <c r="A998" t="n">
        <v>20937</v>
      </c>
      <c r="B998" t="n">
        <v>122</v>
      </c>
      <c r="C998" t="inlineStr">
        <is>
          <t>Arcos</t>
        </is>
      </c>
      <c r="D998" t="inlineStr">
        <is>
          <t>Taxa de sistema sobre receita de Bar</t>
        </is>
      </c>
      <c r="E998" s="27" t="n">
        <v>45731</v>
      </c>
      <c r="F998" s="27" t="n">
        <v>45730</v>
      </c>
      <c r="G998" t="n">
        <v>-660.4</v>
      </c>
    </row>
    <row r="999">
      <c r="A999" t="n">
        <v>20938</v>
      </c>
      <c r="B999" t="n">
        <v>122</v>
      </c>
      <c r="C999" t="inlineStr">
        <is>
          <t>Arcos</t>
        </is>
      </c>
      <c r="D999" t="inlineStr">
        <is>
          <t>Transações via Pix</t>
        </is>
      </c>
      <c r="E999" s="27" t="n">
        <v>45731</v>
      </c>
      <c r="F999" s="27" t="n">
        <v>45731</v>
      </c>
      <c r="G999" t="n">
        <v>4606.61</v>
      </c>
    </row>
    <row r="1000">
      <c r="A1000" t="n">
        <v>20834</v>
      </c>
      <c r="B1000" t="n">
        <v>122</v>
      </c>
      <c r="C1000" t="inlineStr">
        <is>
          <t>Arcos</t>
        </is>
      </c>
      <c r="D1000" t="inlineStr">
        <is>
          <t>Saldo Inicial</t>
        </is>
      </c>
      <c r="E1000" s="27" t="n">
        <v>45730</v>
      </c>
      <c r="F1000" s="27" t="n">
        <v>45730</v>
      </c>
      <c r="G1000" t="n">
        <v>75717.19</v>
      </c>
    </row>
    <row r="1001">
      <c r="A1001" t="n">
        <v>20838</v>
      </c>
      <c r="B1001" t="n">
        <v>122</v>
      </c>
      <c r="C1001" t="inlineStr">
        <is>
          <t>Arcos</t>
        </is>
      </c>
      <c r="D1001" t="inlineStr">
        <is>
          <t>Transações via Pix</t>
        </is>
      </c>
      <c r="E1001" s="27" t="n">
        <v>45730</v>
      </c>
      <c r="F1001" s="27" t="n">
        <v>45730</v>
      </c>
      <c r="G1001" t="n">
        <v>5513.47</v>
      </c>
    </row>
    <row r="1002">
      <c r="A1002" t="n">
        <v>20837</v>
      </c>
      <c r="B1002" t="n">
        <v>122</v>
      </c>
      <c r="C1002" t="inlineStr">
        <is>
          <t>Arcos</t>
        </is>
      </c>
      <c r="D1002" t="inlineStr">
        <is>
          <t>Taxa de sistema sobre receita de Bar</t>
        </is>
      </c>
      <c r="E1002" s="27" t="n">
        <v>45730</v>
      </c>
      <c r="F1002" s="27" t="n">
        <v>45729</v>
      </c>
      <c r="G1002" t="n">
        <v>-288.88</v>
      </c>
    </row>
    <row r="1003">
      <c r="A1003" t="n">
        <v>20836</v>
      </c>
      <c r="B1003" t="n">
        <v>122</v>
      </c>
      <c r="C1003" t="inlineStr">
        <is>
          <t>Arcos</t>
        </is>
      </c>
      <c r="D1003" t="inlineStr">
        <is>
          <t>Cartão de Débito integrado Zig</t>
        </is>
      </c>
      <c r="E1003" s="27" t="n">
        <v>45730</v>
      </c>
      <c r="F1003" s="27" t="n">
        <v>45729</v>
      </c>
      <c r="G1003" t="n">
        <v>8753.700000000001</v>
      </c>
    </row>
    <row r="1004">
      <c r="A1004" t="n">
        <v>20835</v>
      </c>
      <c r="B1004" t="n">
        <v>122</v>
      </c>
      <c r="C1004" t="inlineStr">
        <is>
          <t>Arcos</t>
        </is>
      </c>
      <c r="D1004" t="inlineStr">
        <is>
          <t>Cartão de Crédito integrado Zig</t>
        </is>
      </c>
      <c r="E1004" s="27" t="n">
        <v>45730</v>
      </c>
      <c r="F1004" s="27" t="n">
        <v>45699</v>
      </c>
      <c r="G1004" t="n">
        <v>17094.7</v>
      </c>
    </row>
    <row r="1005">
      <c r="A1005" t="n">
        <v>20730</v>
      </c>
      <c r="B1005" t="n">
        <v>122</v>
      </c>
      <c r="C1005" t="inlineStr">
        <is>
          <t>Arcos</t>
        </is>
      </c>
      <c r="D1005" t="inlineStr">
        <is>
          <t>Taxa de sistema sobre receita de Bar</t>
        </is>
      </c>
      <c r="E1005" s="27" t="n">
        <v>45729</v>
      </c>
      <c r="F1005" s="27" t="n">
        <v>45729</v>
      </c>
      <c r="G1005" t="n">
        <v>-49.38</v>
      </c>
    </row>
    <row r="1006">
      <c r="A1006" t="n">
        <v>20724</v>
      </c>
      <c r="B1006" t="n">
        <v>122</v>
      </c>
      <c r="C1006" t="inlineStr">
        <is>
          <t>Arcos</t>
        </is>
      </c>
      <c r="D1006" t="inlineStr">
        <is>
          <t>Saldo Inicial</t>
        </is>
      </c>
      <c r="E1006" s="27" t="n">
        <v>45729</v>
      </c>
      <c r="F1006" s="27" t="n">
        <v>45729</v>
      </c>
      <c r="G1006" t="n">
        <v>64516.04</v>
      </c>
    </row>
    <row r="1007">
      <c r="A1007" t="n">
        <v>20725</v>
      </c>
      <c r="B1007" t="n">
        <v>122</v>
      </c>
      <c r="C1007" t="inlineStr">
        <is>
          <t>Arcos</t>
        </is>
      </c>
      <c r="D1007" t="inlineStr">
        <is>
          <t>Cartão de Débito integrado Zig</t>
        </is>
      </c>
      <c r="E1007" s="27" t="n">
        <v>45729</v>
      </c>
      <c r="F1007" s="27" t="n">
        <v>45728</v>
      </c>
      <c r="G1007" t="n">
        <v>9369.450000000001</v>
      </c>
    </row>
    <row r="1008">
      <c r="A1008" t="n">
        <v>20726</v>
      </c>
      <c r="B1008" t="n">
        <v>122</v>
      </c>
      <c r="C1008" t="inlineStr">
        <is>
          <t>Arcos</t>
        </is>
      </c>
      <c r="D1008" t="inlineStr">
        <is>
          <t>Taxa de sistema sobre receita de Bar</t>
        </is>
      </c>
      <c r="E1008" s="27" t="n">
        <v>45729</v>
      </c>
      <c r="F1008" s="27" t="n">
        <v>45728</v>
      </c>
      <c r="G1008" t="n">
        <v>-292.1</v>
      </c>
    </row>
    <row r="1009">
      <c r="A1009" t="n">
        <v>20727</v>
      </c>
      <c r="B1009" t="n">
        <v>122</v>
      </c>
      <c r="C1009" t="inlineStr">
        <is>
          <t>Arcos</t>
        </is>
      </c>
      <c r="D1009" t="inlineStr">
        <is>
          <t>Taxa sobre recarga expirada</t>
        </is>
      </c>
      <c r="E1009" s="27" t="n">
        <v>45729</v>
      </c>
      <c r="F1009" s="27" t="n">
        <v>45729</v>
      </c>
      <c r="G1009" t="n">
        <v>-34.04</v>
      </c>
    </row>
    <row r="1010">
      <c r="A1010" t="n">
        <v>20728</v>
      </c>
      <c r="B1010" t="n">
        <v>122</v>
      </c>
      <c r="C1010" t="inlineStr">
        <is>
          <t>Arcos</t>
        </is>
      </c>
      <c r="D1010" t="inlineStr">
        <is>
          <t>Transações via Pix</t>
        </is>
      </c>
      <c r="E1010" s="27" t="n">
        <v>45729</v>
      </c>
      <c r="F1010" s="27" t="n">
        <v>45729</v>
      </c>
      <c r="G1010" t="n">
        <v>91.20999999999999</v>
      </c>
    </row>
    <row r="1011">
      <c r="A1011" t="n">
        <v>20729</v>
      </c>
      <c r="B1011" t="n">
        <v>122</v>
      </c>
      <c r="C1011" t="inlineStr">
        <is>
          <t>Arcos</t>
        </is>
      </c>
      <c r="D1011" t="inlineStr">
        <is>
          <t>Cartão de Débito integrado Zig</t>
        </is>
      </c>
      <c r="E1011" s="27" t="n">
        <v>45729</v>
      </c>
      <c r="F1011" s="27" t="n">
        <v>45729</v>
      </c>
      <c r="G1011" t="n">
        <v>1033.36</v>
      </c>
    </row>
    <row r="1012">
      <c r="A1012" t="n">
        <v>20731</v>
      </c>
      <c r="B1012" t="n">
        <v>122</v>
      </c>
      <c r="C1012" t="inlineStr">
        <is>
          <t>Arcos</t>
        </is>
      </c>
      <c r="D1012" t="inlineStr">
        <is>
          <t>Transações via Pix</t>
        </is>
      </c>
      <c r="E1012" s="27" t="n">
        <v>45729</v>
      </c>
      <c r="F1012" s="27" t="n">
        <v>45729</v>
      </c>
      <c r="G1012" t="n">
        <v>1082.65</v>
      </c>
    </row>
    <row r="1013">
      <c r="A1013" t="n">
        <v>20627</v>
      </c>
      <c r="B1013" t="n">
        <v>122</v>
      </c>
      <c r="C1013" t="inlineStr">
        <is>
          <t>Arcos</t>
        </is>
      </c>
      <c r="D1013" t="inlineStr">
        <is>
          <t>Transações via Pix</t>
        </is>
      </c>
      <c r="E1013" s="27" t="n">
        <v>45728</v>
      </c>
      <c r="F1013" s="27" t="n">
        <v>45728</v>
      </c>
      <c r="G1013" t="n">
        <v>2376.21</v>
      </c>
    </row>
    <row r="1014">
      <c r="A1014" t="n">
        <v>20626</v>
      </c>
      <c r="B1014" t="n">
        <v>122</v>
      </c>
      <c r="C1014" t="inlineStr">
        <is>
          <t>Arcos</t>
        </is>
      </c>
      <c r="D1014" t="inlineStr">
        <is>
          <t>Taxa de sistema sobre receita de Bar</t>
        </is>
      </c>
      <c r="E1014" s="27" t="n">
        <v>45728</v>
      </c>
      <c r="F1014" s="27" t="n">
        <v>45727</v>
      </c>
      <c r="G1014" t="n">
        <v>-236.05</v>
      </c>
    </row>
    <row r="1015">
      <c r="A1015" t="n">
        <v>20625</v>
      </c>
      <c r="B1015" t="n">
        <v>122</v>
      </c>
      <c r="C1015" t="inlineStr">
        <is>
          <t>Arcos</t>
        </is>
      </c>
      <c r="D1015" t="inlineStr">
        <is>
          <t>Cartão de Débito integrado Zig</t>
        </is>
      </c>
      <c r="E1015" s="27" t="n">
        <v>45728</v>
      </c>
      <c r="F1015" s="27" t="n">
        <v>45727</v>
      </c>
      <c r="G1015" t="n">
        <v>5778.65</v>
      </c>
    </row>
    <row r="1016">
      <c r="A1016" t="n">
        <v>20623</v>
      </c>
      <c r="B1016" t="n">
        <v>122</v>
      </c>
      <c r="C1016" t="inlineStr">
        <is>
          <t>Arcos</t>
        </is>
      </c>
      <c r="D1016" t="inlineStr">
        <is>
          <t>Saldo Inicial</t>
        </is>
      </c>
      <c r="E1016" s="27" t="n">
        <v>45728</v>
      </c>
      <c r="F1016" s="27" t="n">
        <v>45728</v>
      </c>
      <c r="G1016" t="n">
        <v>49283.6</v>
      </c>
    </row>
    <row r="1017">
      <c r="A1017" t="n">
        <v>20624</v>
      </c>
      <c r="B1017" t="n">
        <v>122</v>
      </c>
      <c r="C1017" t="inlineStr">
        <is>
          <t>Arcos</t>
        </is>
      </c>
      <c r="D1017" t="inlineStr">
        <is>
          <t>Cartão de Crédito integrado Zig</t>
        </is>
      </c>
      <c r="E1017" s="27" t="n">
        <v>45728</v>
      </c>
      <c r="F1017" s="27" t="n">
        <v>45697</v>
      </c>
      <c r="G1017" t="n">
        <v>7313.63</v>
      </c>
    </row>
    <row r="1018">
      <c r="A1018" t="n">
        <v>20524</v>
      </c>
      <c r="B1018" t="n">
        <v>122</v>
      </c>
      <c r="C1018" t="inlineStr">
        <is>
          <t>Arcos</t>
        </is>
      </c>
      <c r="D1018" t="inlineStr">
        <is>
          <t>Transações via Pix</t>
        </is>
      </c>
      <c r="E1018" s="27" t="n">
        <v>45727</v>
      </c>
      <c r="F1018" s="27" t="n">
        <v>45727</v>
      </c>
      <c r="G1018" t="n">
        <v>2748.91</v>
      </c>
    </row>
    <row r="1019">
      <c r="A1019" t="n">
        <v>20522</v>
      </c>
      <c r="B1019" t="n">
        <v>122</v>
      </c>
      <c r="C1019" t="inlineStr">
        <is>
          <t>Arcos</t>
        </is>
      </c>
      <c r="D1019" t="inlineStr">
        <is>
          <t>Saldo Inicial</t>
        </is>
      </c>
      <c r="E1019" s="27" t="n">
        <v>45727</v>
      </c>
      <c r="F1019" s="27" t="n">
        <v>45727</v>
      </c>
      <c r="G1019" t="n">
        <v>0</v>
      </c>
    </row>
    <row r="1020">
      <c r="A1020" t="n">
        <v>20523</v>
      </c>
      <c r="B1020" t="n">
        <v>122</v>
      </c>
      <c r="C1020" t="inlineStr">
        <is>
          <t>Arcos</t>
        </is>
      </c>
      <c r="D1020" t="inlineStr">
        <is>
          <t>Cartão de Crédito integrado Zig</t>
        </is>
      </c>
      <c r="E1020" s="27" t="n">
        <v>45727</v>
      </c>
      <c r="F1020" s="27" t="n">
        <v>45696</v>
      </c>
      <c r="G1020" t="n">
        <v>46534.69</v>
      </c>
    </row>
    <row r="1021">
      <c r="A1021" t="n">
        <v>20412</v>
      </c>
      <c r="B1021" t="n">
        <v>122</v>
      </c>
      <c r="C1021" t="inlineStr">
        <is>
          <t>Arcos</t>
        </is>
      </c>
      <c r="D1021" t="inlineStr">
        <is>
          <t>Transações via App</t>
        </is>
      </c>
      <c r="E1021" s="27" t="n">
        <v>45726</v>
      </c>
      <c r="F1021" s="27" t="n">
        <v>45695</v>
      </c>
      <c r="G1021" t="n">
        <v>221.36</v>
      </c>
    </row>
    <row r="1022">
      <c r="A1022" t="n">
        <v>20411</v>
      </c>
      <c r="B1022" t="n">
        <v>122</v>
      </c>
      <c r="C1022" t="inlineStr">
        <is>
          <t>Arcos</t>
        </is>
      </c>
      <c r="D1022" t="inlineStr">
        <is>
          <t>Cartão de Crédito integrado Zig</t>
        </is>
      </c>
      <c r="E1022" s="27" t="n">
        <v>45726</v>
      </c>
      <c r="F1022" s="27" t="n">
        <v>45695</v>
      </c>
      <c r="G1022" t="n">
        <v>29422.46</v>
      </c>
    </row>
    <row r="1023">
      <c r="A1023" t="n">
        <v>20410</v>
      </c>
      <c r="B1023" t="n">
        <v>122</v>
      </c>
      <c r="C1023" t="inlineStr">
        <is>
          <t>Arcos</t>
        </is>
      </c>
      <c r="D1023" t="inlineStr">
        <is>
          <t>Saldo Inicial</t>
        </is>
      </c>
      <c r="E1023" s="27" t="n">
        <v>45726</v>
      </c>
      <c r="F1023" s="27" t="n">
        <v>45726</v>
      </c>
      <c r="G1023" t="n">
        <v>42921.21</v>
      </c>
    </row>
    <row r="1024">
      <c r="A1024" t="n">
        <v>20413</v>
      </c>
      <c r="B1024" t="n">
        <v>122</v>
      </c>
      <c r="C1024" t="inlineStr">
        <is>
          <t>Arcos</t>
        </is>
      </c>
      <c r="D1024" t="inlineStr">
        <is>
          <t>Saque</t>
        </is>
      </c>
      <c r="E1024" s="27" t="n">
        <v>45726</v>
      </c>
      <c r="F1024" s="27" t="n">
        <v>45726</v>
      </c>
      <c r="G1024" t="n">
        <v>-72565.03</v>
      </c>
    </row>
    <row r="1025">
      <c r="A1025" t="n">
        <v>20314</v>
      </c>
      <c r="B1025" t="n">
        <v>122</v>
      </c>
      <c r="C1025" t="inlineStr">
        <is>
          <t>Arcos</t>
        </is>
      </c>
      <c r="D1025" t="inlineStr">
        <is>
          <t>Saldo Inicial</t>
        </is>
      </c>
      <c r="E1025" s="27" t="n">
        <v>45725</v>
      </c>
      <c r="F1025" s="27" t="n">
        <v>45725</v>
      </c>
      <c r="G1025" t="n">
        <v>27873.57</v>
      </c>
    </row>
    <row r="1026">
      <c r="A1026" t="n">
        <v>20315</v>
      </c>
      <c r="B1026" t="n">
        <v>122</v>
      </c>
      <c r="C1026" t="inlineStr">
        <is>
          <t>Arcos</t>
        </is>
      </c>
      <c r="D1026" t="inlineStr">
        <is>
          <t>Cartão de Crédito integrado Zig</t>
        </is>
      </c>
      <c r="E1026" s="27" t="n">
        <v>45725</v>
      </c>
      <c r="F1026" s="27" t="n">
        <v>45694</v>
      </c>
      <c r="G1026" t="n">
        <v>15047.64</v>
      </c>
    </row>
    <row r="1027">
      <c r="A1027" t="n">
        <v>20231</v>
      </c>
      <c r="B1027" t="n">
        <v>122</v>
      </c>
      <c r="C1027" t="inlineStr">
        <is>
          <t>Arcos</t>
        </is>
      </c>
      <c r="D1027" t="inlineStr">
        <is>
          <t>Saldo Inicial</t>
        </is>
      </c>
      <c r="E1027" s="27" t="n">
        <v>45724</v>
      </c>
      <c r="F1027" s="27" t="n">
        <v>45724</v>
      </c>
      <c r="G1027" t="n">
        <v>14685.68</v>
      </c>
    </row>
    <row r="1028">
      <c r="A1028" t="n">
        <v>20233</v>
      </c>
      <c r="B1028" t="n">
        <v>122</v>
      </c>
      <c r="C1028" t="inlineStr">
        <is>
          <t>Arcos</t>
        </is>
      </c>
      <c r="D1028" t="inlineStr">
        <is>
          <t>Transações via App</t>
        </is>
      </c>
      <c r="E1028" s="27" t="n">
        <v>45724</v>
      </c>
      <c r="F1028" s="27" t="n">
        <v>45693</v>
      </c>
      <c r="G1028" t="n">
        <v>8.68</v>
      </c>
    </row>
    <row r="1029">
      <c r="A1029" t="n">
        <v>20232</v>
      </c>
      <c r="B1029" t="n">
        <v>122</v>
      </c>
      <c r="C1029" t="inlineStr">
        <is>
          <t>Arcos</t>
        </is>
      </c>
      <c r="D1029" t="inlineStr">
        <is>
          <t>Cartão de Crédito integrado Zig</t>
        </is>
      </c>
      <c r="E1029" s="27" t="n">
        <v>45724</v>
      </c>
      <c r="F1029" s="27" t="n">
        <v>45693</v>
      </c>
      <c r="G1029" t="n">
        <v>13179.21</v>
      </c>
    </row>
    <row r="1030">
      <c r="A1030" t="n">
        <v>20137</v>
      </c>
      <c r="B1030" t="n">
        <v>122</v>
      </c>
      <c r="C1030" t="inlineStr">
        <is>
          <t>Arcos</t>
        </is>
      </c>
      <c r="D1030" t="inlineStr">
        <is>
          <t>Cartão de Crédito integrado Zig</t>
        </is>
      </c>
      <c r="E1030" s="27" t="n">
        <v>45723</v>
      </c>
      <c r="F1030" s="27" t="n">
        <v>45692</v>
      </c>
      <c r="G1030" t="n">
        <v>14752.35</v>
      </c>
    </row>
    <row r="1031">
      <c r="A1031" t="n">
        <v>20136</v>
      </c>
      <c r="B1031" t="n">
        <v>122</v>
      </c>
      <c r="C1031" t="inlineStr">
        <is>
          <t>Arcos</t>
        </is>
      </c>
      <c r="D1031" t="inlineStr">
        <is>
          <t>Saldo Inicial</t>
        </is>
      </c>
      <c r="E1031" s="27" t="n">
        <v>45723</v>
      </c>
      <c r="F1031" s="27" t="n">
        <v>45723</v>
      </c>
      <c r="G1031" t="n">
        <v>0.39</v>
      </c>
    </row>
    <row r="1032">
      <c r="A1032" t="n">
        <v>20138</v>
      </c>
      <c r="B1032" t="n">
        <v>122</v>
      </c>
      <c r="C1032" t="inlineStr">
        <is>
          <t>Arcos</t>
        </is>
      </c>
      <c r="D1032" t="inlineStr">
        <is>
          <t>Ajuste - Z0118 - Ref.: Troca de equipamentos ( envio e retirada)</t>
        </is>
      </c>
      <c r="E1032" s="27" t="n">
        <v>45723</v>
      </c>
      <c r="F1032" s="27" t="n">
        <v>45716</v>
      </c>
      <c r="G1032" t="n">
        <v>-67.06</v>
      </c>
    </row>
    <row r="1033">
      <c r="A1033" t="n">
        <v>20023</v>
      </c>
      <c r="B1033" t="n">
        <v>122</v>
      </c>
      <c r="C1033" t="inlineStr">
        <is>
          <t>Arcos</t>
        </is>
      </c>
      <c r="D1033" t="inlineStr">
        <is>
          <t>Saldo Inicial</t>
        </is>
      </c>
      <c r="E1033" s="27" t="n">
        <v>45722</v>
      </c>
      <c r="F1033" s="27" t="n">
        <v>45722</v>
      </c>
      <c r="G1033" t="n">
        <v>210731.76</v>
      </c>
    </row>
    <row r="1034">
      <c r="A1034" t="n">
        <v>20024</v>
      </c>
      <c r="B1034" t="n">
        <v>122</v>
      </c>
      <c r="C1034" t="inlineStr">
        <is>
          <t>Arcos</t>
        </is>
      </c>
      <c r="D1034" t="inlineStr">
        <is>
          <t>Saque</t>
        </is>
      </c>
      <c r="E1034" s="27" t="n">
        <v>45722</v>
      </c>
      <c r="F1034" s="27" t="n">
        <v>45722</v>
      </c>
      <c r="G1034" t="n">
        <v>-210731.37</v>
      </c>
    </row>
    <row r="1035">
      <c r="A1035" t="n">
        <v>19925</v>
      </c>
      <c r="B1035" t="n">
        <v>122</v>
      </c>
      <c r="C1035" t="inlineStr">
        <is>
          <t>Arcos</t>
        </is>
      </c>
      <c r="D1035" t="inlineStr">
        <is>
          <t>Saldo Inicial</t>
        </is>
      </c>
      <c r="E1035" s="27" t="n">
        <v>45721</v>
      </c>
      <c r="F1035" s="27" t="n">
        <v>45721</v>
      </c>
      <c r="G1035" t="n">
        <v>210731.76</v>
      </c>
    </row>
    <row r="1036">
      <c r="A1036" t="n">
        <v>19836</v>
      </c>
      <c r="B1036" t="n">
        <v>122</v>
      </c>
      <c r="C1036" t="inlineStr">
        <is>
          <t>Arcos</t>
        </is>
      </c>
      <c r="D1036" t="inlineStr">
        <is>
          <t>Cartão de Crédito integrado Zig</t>
        </is>
      </c>
      <c r="E1036" s="27" t="n">
        <v>45720</v>
      </c>
      <c r="F1036" s="27" t="n">
        <v>45690</v>
      </c>
      <c r="G1036" t="n">
        <v>7510.49</v>
      </c>
    </row>
    <row r="1037">
      <c r="A1037" t="n">
        <v>19832</v>
      </c>
      <c r="B1037" t="n">
        <v>122</v>
      </c>
      <c r="C1037" t="inlineStr">
        <is>
          <t>Arcos</t>
        </is>
      </c>
      <c r="D1037" t="inlineStr">
        <is>
          <t>Saldo Inicial</t>
        </is>
      </c>
      <c r="E1037" s="27" t="n">
        <v>45720</v>
      </c>
      <c r="F1037" s="27" t="n">
        <v>45720</v>
      </c>
      <c r="G1037" t="n">
        <v>156826.11</v>
      </c>
    </row>
    <row r="1038">
      <c r="A1038" t="n">
        <v>19833</v>
      </c>
      <c r="B1038" t="n">
        <v>122</v>
      </c>
      <c r="C1038" t="inlineStr">
        <is>
          <t>Arcos</t>
        </is>
      </c>
      <c r="D1038" t="inlineStr">
        <is>
          <t>Cartão de Crédito integrado Zig</t>
        </is>
      </c>
      <c r="E1038" s="27" t="n">
        <v>45720</v>
      </c>
      <c r="F1038" s="27" t="n">
        <v>45689</v>
      </c>
      <c r="G1038" t="n">
        <v>45989</v>
      </c>
    </row>
    <row r="1039">
      <c r="A1039" t="n">
        <v>19834</v>
      </c>
      <c r="B1039" t="n">
        <v>122</v>
      </c>
      <c r="C1039" t="inlineStr">
        <is>
          <t>Arcos</t>
        </is>
      </c>
      <c r="D1039" t="inlineStr">
        <is>
          <t>Transações via App</t>
        </is>
      </c>
      <c r="E1039" s="27" t="n">
        <v>45720</v>
      </c>
      <c r="F1039" s="27" t="n">
        <v>45689</v>
      </c>
      <c r="G1039" t="n">
        <v>381.65</v>
      </c>
    </row>
    <row r="1040">
      <c r="A1040" t="n">
        <v>19835</v>
      </c>
      <c r="B1040" t="n">
        <v>122</v>
      </c>
      <c r="C1040" t="inlineStr">
        <is>
          <t>Arcos</t>
        </is>
      </c>
      <c r="D1040" t="inlineStr">
        <is>
          <t>Transações via App</t>
        </is>
      </c>
      <c r="E1040" s="27" t="n">
        <v>45720</v>
      </c>
      <c r="F1040" s="27" t="n">
        <v>45689</v>
      </c>
      <c r="G1040" t="n">
        <v>24.12</v>
      </c>
    </row>
    <row r="1041">
      <c r="A1041" t="n">
        <v>19762</v>
      </c>
      <c r="B1041" t="n">
        <v>122</v>
      </c>
      <c r="C1041" t="inlineStr">
        <is>
          <t>Arcos</t>
        </is>
      </c>
      <c r="D1041" t="inlineStr">
        <is>
          <t>Cartão de Crédito integrado Zig</t>
        </is>
      </c>
      <c r="E1041" s="27" t="n">
        <v>45719</v>
      </c>
      <c r="F1041" s="27" t="n">
        <v>45688</v>
      </c>
      <c r="G1041" t="n">
        <v>31603.14</v>
      </c>
    </row>
    <row r="1042">
      <c r="A1042" t="n">
        <v>19761</v>
      </c>
      <c r="B1042" t="n">
        <v>122</v>
      </c>
      <c r="C1042" t="inlineStr">
        <is>
          <t>Arcos</t>
        </is>
      </c>
      <c r="D1042" t="inlineStr">
        <is>
          <t>Saldo Inicial</t>
        </is>
      </c>
      <c r="E1042" s="27" t="n">
        <v>45719</v>
      </c>
      <c r="F1042" s="27" t="n">
        <v>45719</v>
      </c>
      <c r="G1042" t="n">
        <v>125222.97</v>
      </c>
    </row>
    <row r="1043">
      <c r="A1043" t="n">
        <v>19682</v>
      </c>
      <c r="B1043" t="n">
        <v>122</v>
      </c>
      <c r="C1043" t="inlineStr">
        <is>
          <t>Arcos</t>
        </is>
      </c>
      <c r="D1043" t="inlineStr">
        <is>
          <t>Saldo Inicial</t>
        </is>
      </c>
      <c r="E1043" s="27" t="n">
        <v>45718</v>
      </c>
      <c r="F1043" s="27" t="n">
        <v>45718</v>
      </c>
      <c r="G1043" t="n">
        <v>102143.18</v>
      </c>
    </row>
    <row r="1044">
      <c r="A1044" t="n">
        <v>19683</v>
      </c>
      <c r="B1044" t="n">
        <v>122</v>
      </c>
      <c r="C1044" t="inlineStr">
        <is>
          <t>Arcos</t>
        </is>
      </c>
      <c r="D1044" t="inlineStr">
        <is>
          <t>Cartão de Crédito integrado Zig</t>
        </is>
      </c>
      <c r="E1044" s="27" t="n">
        <v>45718</v>
      </c>
      <c r="F1044" s="27" t="n">
        <v>45687</v>
      </c>
      <c r="G1044" t="n">
        <v>23079.79</v>
      </c>
    </row>
    <row r="1045">
      <c r="A1045" t="n">
        <v>19587</v>
      </c>
      <c r="B1045" t="n">
        <v>122</v>
      </c>
      <c r="C1045" t="inlineStr">
        <is>
          <t>Arcos</t>
        </is>
      </c>
      <c r="D1045" t="inlineStr">
        <is>
          <t>Cobrança geral - Z0101 - Ref.:16 Pdv's R$20 cada</t>
        </is>
      </c>
      <c r="E1045" s="27" t="n">
        <v>45717</v>
      </c>
      <c r="F1045" s="27" t="n">
        <v>45717</v>
      </c>
      <c r="G1045" t="n">
        <v>-320</v>
      </c>
    </row>
    <row r="1046">
      <c r="A1046" t="n">
        <v>19586</v>
      </c>
      <c r="B1046" t="n">
        <v>122</v>
      </c>
      <c r="C1046" t="inlineStr">
        <is>
          <t>Arcos</t>
        </is>
      </c>
      <c r="D1046" t="inlineStr">
        <is>
          <t>Cobrança geral - Z0101 - Ref.:17 Smartpos R$20 cada</t>
        </is>
      </c>
      <c r="E1046" s="27" t="n">
        <v>45717</v>
      </c>
      <c r="F1046" s="27" t="n">
        <v>45717</v>
      </c>
      <c r="G1046" t="n">
        <v>-340</v>
      </c>
    </row>
    <row r="1047">
      <c r="A1047" t="n">
        <v>19584</v>
      </c>
      <c r="B1047" t="n">
        <v>122</v>
      </c>
      <c r="C1047" t="inlineStr">
        <is>
          <t>Arcos</t>
        </is>
      </c>
      <c r="D1047" t="inlineStr">
        <is>
          <t>Saldo Inicial</t>
        </is>
      </c>
      <c r="E1047" s="27" t="n">
        <v>45717</v>
      </c>
      <c r="F1047" s="27" t="n">
        <v>45717</v>
      </c>
      <c r="G1047" t="n">
        <v>89651.73</v>
      </c>
    </row>
    <row r="1048">
      <c r="A1048" t="n">
        <v>19585</v>
      </c>
      <c r="B1048" t="n">
        <v>122</v>
      </c>
      <c r="C1048" t="inlineStr">
        <is>
          <t>Arcos</t>
        </is>
      </c>
      <c r="D1048" t="inlineStr">
        <is>
          <t>Cartão de Crédito integrado Zig</t>
        </is>
      </c>
      <c r="E1048" s="27" t="n">
        <v>45717</v>
      </c>
      <c r="F1048" s="27" t="n">
        <v>45686</v>
      </c>
      <c r="G1048" t="n">
        <v>13151.45</v>
      </c>
    </row>
    <row r="1049">
      <c r="A1049" t="n">
        <v>19470</v>
      </c>
      <c r="B1049" t="n">
        <v>122</v>
      </c>
      <c r="C1049" t="inlineStr">
        <is>
          <t>Arcos</t>
        </is>
      </c>
      <c r="D1049" t="inlineStr">
        <is>
          <t>Saldo Inicial</t>
        </is>
      </c>
      <c r="E1049" s="27" t="n">
        <v>45716</v>
      </c>
      <c r="F1049" s="27" t="n">
        <v>45716</v>
      </c>
      <c r="G1049" t="n">
        <v>74428.48</v>
      </c>
    </row>
    <row r="1050">
      <c r="A1050" t="n">
        <v>19471</v>
      </c>
      <c r="B1050" t="n">
        <v>122</v>
      </c>
      <c r="C1050" t="inlineStr">
        <is>
          <t>Arcos</t>
        </is>
      </c>
      <c r="D1050" t="inlineStr">
        <is>
          <t>Cartão de Crédito integrado Zig</t>
        </is>
      </c>
      <c r="E1050" s="27" t="n">
        <v>45716</v>
      </c>
      <c r="F1050" s="27" t="n">
        <v>45685</v>
      </c>
      <c r="G1050" t="n">
        <v>15223.25</v>
      </c>
    </row>
    <row r="1051">
      <c r="A1051" t="n">
        <v>19359</v>
      </c>
      <c r="B1051" t="n">
        <v>122</v>
      </c>
      <c r="C1051" t="inlineStr">
        <is>
          <t>Arcos</t>
        </is>
      </c>
      <c r="D1051" t="inlineStr">
        <is>
          <t>Ajuste - Z0401 - Ajuste Apartada Taxa de adquirência sobre Crédito Apartado - Lote 255</t>
        </is>
      </c>
      <c r="E1051" s="27" t="n">
        <v>45715</v>
      </c>
      <c r="F1051" s="27" t="n">
        <v>45714</v>
      </c>
      <c r="G1051" t="n">
        <v>-0.16</v>
      </c>
    </row>
    <row r="1052">
      <c r="A1052" t="n">
        <v>19358</v>
      </c>
      <c r="B1052" t="n">
        <v>122</v>
      </c>
      <c r="C1052" t="inlineStr">
        <is>
          <t>Arcos</t>
        </is>
      </c>
      <c r="D1052" t="inlineStr">
        <is>
          <t>Ajuste - Z0401 - Ajuste Apartada Taxa de adquirência sobre Débito Apartado - Lote 255</t>
        </is>
      </c>
      <c r="E1052" s="27" t="n">
        <v>45715</v>
      </c>
      <c r="F1052" s="27" t="n">
        <v>45714</v>
      </c>
      <c r="G1052" t="n">
        <v>-0.07000000000000001</v>
      </c>
    </row>
    <row r="1053">
      <c r="A1053" t="n">
        <v>19357</v>
      </c>
      <c r="B1053" t="n">
        <v>122</v>
      </c>
      <c r="C1053" t="inlineStr">
        <is>
          <t>Arcos</t>
        </is>
      </c>
      <c r="D1053" t="inlineStr">
        <is>
          <t>Saldo Inicial</t>
        </is>
      </c>
      <c r="E1053" s="27" t="n">
        <v>45715</v>
      </c>
      <c r="F1053" s="27" t="n">
        <v>45715</v>
      </c>
      <c r="G1053" t="n">
        <v>74411.85000000001</v>
      </c>
    </row>
    <row r="1054">
      <c r="A1054" t="n">
        <v>19360</v>
      </c>
      <c r="B1054" t="n">
        <v>122</v>
      </c>
      <c r="C1054" t="inlineStr">
        <is>
          <t>Arcos</t>
        </is>
      </c>
      <c r="D1054" t="inlineStr">
        <is>
          <t>Ajuste - Z0401 - Ajuste Apartada Taxa Zig - Lote 255</t>
        </is>
      </c>
      <c r="E1054" s="27" t="n">
        <v>45715</v>
      </c>
      <c r="F1054" s="27" t="n">
        <v>45714</v>
      </c>
      <c r="G1054" t="n">
        <v>-0.14</v>
      </c>
    </row>
    <row r="1055">
      <c r="A1055" t="n">
        <v>19362</v>
      </c>
      <c r="B1055" t="n">
        <v>122</v>
      </c>
      <c r="C1055" t="inlineStr">
        <is>
          <t>Arcos</t>
        </is>
      </c>
      <c r="D1055" t="inlineStr">
        <is>
          <t>Ajuste - Z0401 - Ajuste Apartada Faturamento Crédito Apartado - Lote 255</t>
        </is>
      </c>
      <c r="E1055" s="27" t="n">
        <v>45715</v>
      </c>
      <c r="F1055" s="27" t="n">
        <v>45714</v>
      </c>
      <c r="G1055" t="n">
        <v>10</v>
      </c>
    </row>
    <row r="1056">
      <c r="A1056" t="n">
        <v>19361</v>
      </c>
      <c r="B1056" t="n">
        <v>122</v>
      </c>
      <c r="C1056" t="inlineStr">
        <is>
          <t>Arcos</t>
        </is>
      </c>
      <c r="D1056" t="inlineStr">
        <is>
          <t>Ajuste - Z0401 - Ajuste Apartada Faturamento Débito Apartado - Lote 255</t>
        </is>
      </c>
      <c r="E1056" s="27" t="n">
        <v>45715</v>
      </c>
      <c r="F1056" s="27" t="n">
        <v>45714</v>
      </c>
      <c r="G1056" t="n">
        <v>7</v>
      </c>
    </row>
    <row r="1057">
      <c r="A1057" t="n">
        <v>19252</v>
      </c>
      <c r="B1057" t="n">
        <v>122</v>
      </c>
      <c r="C1057" t="inlineStr">
        <is>
          <t>Arcos</t>
        </is>
      </c>
      <c r="D1057" t="inlineStr">
        <is>
          <t>Taxa de sistema sobre receita de Bar</t>
        </is>
      </c>
      <c r="E1057" s="27" t="n">
        <v>45714</v>
      </c>
      <c r="F1057" s="27" t="n">
        <v>45713</v>
      </c>
      <c r="G1057" t="n">
        <v>-122.89</v>
      </c>
    </row>
    <row r="1058">
      <c r="A1058" t="n">
        <v>19250</v>
      </c>
      <c r="B1058" t="n">
        <v>122</v>
      </c>
      <c r="C1058" t="inlineStr">
        <is>
          <t>Arcos</t>
        </is>
      </c>
      <c r="D1058" t="inlineStr">
        <is>
          <t>Saldo Inicial</t>
        </is>
      </c>
      <c r="E1058" s="27" t="n">
        <v>45714</v>
      </c>
      <c r="F1058" s="27" t="n">
        <v>45714</v>
      </c>
      <c r="G1058" t="n">
        <v>70632.17</v>
      </c>
    </row>
    <row r="1059">
      <c r="A1059" t="n">
        <v>19251</v>
      </c>
      <c r="B1059" t="n">
        <v>122</v>
      </c>
      <c r="C1059" t="inlineStr">
        <is>
          <t>Arcos</t>
        </is>
      </c>
      <c r="D1059" t="inlineStr">
        <is>
          <t>Cartão de Débito integrado Zig</t>
        </is>
      </c>
      <c r="E1059" s="27" t="n">
        <v>45714</v>
      </c>
      <c r="F1059" s="27" t="n">
        <v>45713</v>
      </c>
      <c r="G1059" t="n">
        <v>3902.57</v>
      </c>
    </row>
    <row r="1060">
      <c r="A1060" t="n">
        <v>19132</v>
      </c>
      <c r="B1060" t="n">
        <v>122</v>
      </c>
      <c r="C1060" t="inlineStr">
        <is>
          <t>Arcos</t>
        </is>
      </c>
      <c r="D1060" t="inlineStr">
        <is>
          <t>Saldo Inicial</t>
        </is>
      </c>
      <c r="E1060" s="27" t="n">
        <v>45713</v>
      </c>
      <c r="F1060" s="27" t="n">
        <v>45713</v>
      </c>
      <c r="G1060" t="n">
        <v>521.4400000000001</v>
      </c>
    </row>
    <row r="1061">
      <c r="A1061" t="n">
        <v>19139</v>
      </c>
      <c r="B1061" t="n">
        <v>122</v>
      </c>
      <c r="C1061" t="inlineStr">
        <is>
          <t>Arcos</t>
        </is>
      </c>
      <c r="D1061" t="inlineStr">
        <is>
          <t>Ajuste - Z0401 - Ajuste Apartada Taxa de adquirência sobre Débito Apartado - Lote 252</t>
        </is>
      </c>
      <c r="E1061" s="27" t="n">
        <v>45713</v>
      </c>
      <c r="F1061" s="27" t="n">
        <v>45712</v>
      </c>
      <c r="G1061" t="n">
        <v>-0.19</v>
      </c>
    </row>
    <row r="1062">
      <c r="A1062" t="n">
        <v>19133</v>
      </c>
      <c r="B1062" t="n">
        <v>122</v>
      </c>
      <c r="C1062" t="inlineStr">
        <is>
          <t>Arcos</t>
        </is>
      </c>
      <c r="D1062" t="inlineStr">
        <is>
          <t>Cartão de Crédito integrado Zig</t>
        </is>
      </c>
      <c r="E1062" s="27" t="n">
        <v>45713</v>
      </c>
      <c r="F1062" s="27" t="n">
        <v>45683</v>
      </c>
      <c r="G1062" t="n">
        <v>13538.78</v>
      </c>
    </row>
    <row r="1063">
      <c r="A1063" t="n">
        <v>19134</v>
      </c>
      <c r="B1063" t="n">
        <v>122</v>
      </c>
      <c r="C1063" t="inlineStr">
        <is>
          <t>Arcos</t>
        </is>
      </c>
      <c r="D1063" t="inlineStr">
        <is>
          <t>Transações via App</t>
        </is>
      </c>
      <c r="E1063" s="27" t="n">
        <v>45713</v>
      </c>
      <c r="F1063" s="27" t="n">
        <v>45683</v>
      </c>
      <c r="G1063" t="n">
        <v>150.48</v>
      </c>
    </row>
    <row r="1064">
      <c r="A1064" t="n">
        <v>19135</v>
      </c>
      <c r="B1064" t="n">
        <v>122</v>
      </c>
      <c r="C1064" t="inlineStr">
        <is>
          <t>Arcos</t>
        </is>
      </c>
      <c r="D1064" t="inlineStr">
        <is>
          <t>Cartão de Crédito integrado Zig</t>
        </is>
      </c>
      <c r="E1064" s="27" t="n">
        <v>45713</v>
      </c>
      <c r="F1064" s="27" t="n">
        <v>45682</v>
      </c>
      <c r="G1064" t="n">
        <v>51470.07</v>
      </c>
    </row>
    <row r="1065">
      <c r="A1065" t="n">
        <v>19136</v>
      </c>
      <c r="B1065" t="n">
        <v>122</v>
      </c>
      <c r="C1065" t="inlineStr">
        <is>
          <t>Arcos</t>
        </is>
      </c>
      <c r="D1065" t="inlineStr">
        <is>
          <t>Transações via App</t>
        </is>
      </c>
      <c r="E1065" s="27" t="n">
        <v>45713</v>
      </c>
      <c r="F1065" s="27" t="n">
        <v>45682</v>
      </c>
      <c r="G1065" t="n">
        <v>2.89</v>
      </c>
    </row>
    <row r="1066">
      <c r="A1066" t="n">
        <v>19137</v>
      </c>
      <c r="B1066" t="n">
        <v>122</v>
      </c>
      <c r="C1066" t="inlineStr">
        <is>
          <t>Arcos</t>
        </is>
      </c>
      <c r="D1066" t="inlineStr">
        <is>
          <t>Cartão de Débito integrado Zig</t>
        </is>
      </c>
      <c r="E1066" s="27" t="n">
        <v>45713</v>
      </c>
      <c r="F1066" s="27" t="n">
        <v>45712</v>
      </c>
      <c r="G1066" t="n">
        <v>4556.3</v>
      </c>
    </row>
    <row r="1067">
      <c r="A1067" t="n">
        <v>19138</v>
      </c>
      <c r="B1067" t="n">
        <v>122</v>
      </c>
      <c r="C1067" t="inlineStr">
        <is>
          <t>Arcos</t>
        </is>
      </c>
      <c r="D1067" t="inlineStr">
        <is>
          <t>Taxa de sistema sobre receita de Bar</t>
        </is>
      </c>
      <c r="E1067" s="27" t="n">
        <v>45713</v>
      </c>
      <c r="F1067" s="27" t="n">
        <v>45712</v>
      </c>
      <c r="G1067" t="n">
        <v>-114.72</v>
      </c>
    </row>
    <row r="1068">
      <c r="A1068" t="n">
        <v>19140</v>
      </c>
      <c r="B1068" t="n">
        <v>122</v>
      </c>
      <c r="C1068" t="inlineStr">
        <is>
          <t>Arcos</t>
        </is>
      </c>
      <c r="D1068" t="inlineStr">
        <is>
          <t>Ajuste - Z0401 - Ajuste Apartada Taxa de adquirência sobre Crédito Apartado - Lote 252</t>
        </is>
      </c>
      <c r="E1068" s="27" t="n">
        <v>45713</v>
      </c>
      <c r="F1068" s="27" t="n">
        <v>45712</v>
      </c>
      <c r="G1068" t="n">
        <v>-0.22</v>
      </c>
    </row>
    <row r="1069">
      <c r="A1069" t="n">
        <v>19141</v>
      </c>
      <c r="B1069" t="n">
        <v>122</v>
      </c>
      <c r="C1069" t="inlineStr">
        <is>
          <t>Arcos</t>
        </is>
      </c>
      <c r="D1069" t="inlineStr">
        <is>
          <t>Ajuste - Z0401 - Ajuste Apartada Taxa Zig - Lote 252</t>
        </is>
      </c>
      <c r="E1069" s="27" t="n">
        <v>45713</v>
      </c>
      <c r="F1069" s="27" t="n">
        <v>45712</v>
      </c>
      <c r="G1069" t="n">
        <v>-0.27</v>
      </c>
    </row>
    <row r="1070">
      <c r="A1070" t="n">
        <v>19142</v>
      </c>
      <c r="B1070" t="n">
        <v>122</v>
      </c>
      <c r="C1070" t="inlineStr">
        <is>
          <t>Arcos</t>
        </is>
      </c>
      <c r="D1070" t="inlineStr">
        <is>
          <t>Ajuste - Z0401 - Ajuste Apartada Faturamento Débito Apartado - Lote 252</t>
        </is>
      </c>
      <c r="E1070" s="27" t="n">
        <v>45713</v>
      </c>
      <c r="F1070" s="27" t="n">
        <v>45712</v>
      </c>
      <c r="G1070" t="n">
        <v>20.34</v>
      </c>
    </row>
    <row r="1071">
      <c r="A1071" t="n">
        <v>19143</v>
      </c>
      <c r="B1071" t="n">
        <v>122</v>
      </c>
      <c r="C1071" t="inlineStr">
        <is>
          <t>Arcos</t>
        </is>
      </c>
      <c r="D1071" t="inlineStr">
        <is>
          <t>Ajuste - Z0401 - Ajuste Apartada Faturamento Crédito Apartado - Lote 252</t>
        </is>
      </c>
      <c r="E1071" s="27" t="n">
        <v>45713</v>
      </c>
      <c r="F1071" s="27" t="n">
        <v>45712</v>
      </c>
      <c r="G1071" t="n">
        <v>14</v>
      </c>
    </row>
    <row r="1072">
      <c r="A1072" t="n">
        <v>19144</v>
      </c>
      <c r="B1072" t="n">
        <v>122</v>
      </c>
      <c r="C1072" t="inlineStr">
        <is>
          <t>Arcos</t>
        </is>
      </c>
      <c r="D1072" t="inlineStr">
        <is>
          <t>Transações via Pix</t>
        </is>
      </c>
      <c r="E1072" s="27" t="n">
        <v>45713</v>
      </c>
      <c r="F1072" s="27" t="n">
        <v>45713</v>
      </c>
      <c r="G1072" t="n">
        <v>350.38</v>
      </c>
    </row>
    <row r="1073">
      <c r="A1073" t="n">
        <v>19145</v>
      </c>
      <c r="B1073" t="n">
        <v>122</v>
      </c>
      <c r="C1073" t="inlineStr">
        <is>
          <t>Arcos</t>
        </is>
      </c>
      <c r="D1073" t="inlineStr">
        <is>
          <t>Rebate</t>
        </is>
      </c>
      <c r="E1073" s="27" t="n">
        <v>45713</v>
      </c>
      <c r="F1073" s="27" t="n">
        <v>45713</v>
      </c>
      <c r="G1073" t="n">
        <v>122.89</v>
      </c>
    </row>
    <row r="1074">
      <c r="A1074" t="n">
        <v>19001</v>
      </c>
      <c r="B1074" t="n">
        <v>122</v>
      </c>
      <c r="C1074" t="inlineStr">
        <is>
          <t>Arcos</t>
        </is>
      </c>
      <c r="D1074" t="inlineStr">
        <is>
          <t>Cartão de Crédito integrado Zig</t>
        </is>
      </c>
      <c r="E1074" s="27" t="n">
        <v>45712</v>
      </c>
      <c r="F1074" s="27" t="n">
        <v>45681</v>
      </c>
      <c r="G1074" t="n">
        <v>31888.92</v>
      </c>
    </row>
    <row r="1075">
      <c r="A1075" t="n">
        <v>18998</v>
      </c>
      <c r="B1075" t="n">
        <v>122</v>
      </c>
      <c r="C1075" t="inlineStr">
        <is>
          <t>Arcos</t>
        </is>
      </c>
      <c r="D1075" t="inlineStr">
        <is>
          <t>Saldo Inicial</t>
        </is>
      </c>
      <c r="E1075" s="27" t="n">
        <v>45712</v>
      </c>
      <c r="F1075" s="27" t="n">
        <v>45712</v>
      </c>
      <c r="G1075" t="n">
        <v>195626.16</v>
      </c>
    </row>
    <row r="1076">
      <c r="A1076" t="n">
        <v>18999</v>
      </c>
      <c r="B1076" t="n">
        <v>122</v>
      </c>
      <c r="C1076" t="inlineStr">
        <is>
          <t>Arcos</t>
        </is>
      </c>
      <c r="D1076" t="inlineStr">
        <is>
          <t>Cartão de Débito integrado Zig</t>
        </is>
      </c>
      <c r="E1076" s="27" t="n">
        <v>45712</v>
      </c>
      <c r="F1076" s="27" t="n">
        <v>45711</v>
      </c>
      <c r="G1076" t="n">
        <v>1819.63</v>
      </c>
    </row>
    <row r="1077">
      <c r="A1077" t="n">
        <v>19003</v>
      </c>
      <c r="B1077" t="n">
        <v>122</v>
      </c>
      <c r="C1077" t="inlineStr">
        <is>
          <t>Arcos</t>
        </is>
      </c>
      <c r="D1077" t="inlineStr">
        <is>
          <t>Saque</t>
        </is>
      </c>
      <c r="E1077" s="27" t="n">
        <v>45712</v>
      </c>
      <c r="F1077" s="27" t="n">
        <v>45712</v>
      </c>
      <c r="G1077" t="n">
        <v>-229272.73</v>
      </c>
    </row>
    <row r="1078">
      <c r="A1078" t="n">
        <v>19004</v>
      </c>
      <c r="B1078" t="n">
        <v>122</v>
      </c>
      <c r="C1078" t="inlineStr">
        <is>
          <t>Arcos</t>
        </is>
      </c>
      <c r="D1078" t="inlineStr">
        <is>
          <t>Transações via Pix</t>
        </is>
      </c>
      <c r="E1078" s="27" t="n">
        <v>45712</v>
      </c>
      <c r="F1078" s="27" t="n">
        <v>45712</v>
      </c>
      <c r="G1078" t="n">
        <v>418.87</v>
      </c>
    </row>
    <row r="1079">
      <c r="A1079" t="n">
        <v>19000</v>
      </c>
      <c r="B1079" t="n">
        <v>122</v>
      </c>
      <c r="C1079" t="inlineStr">
        <is>
          <t>Arcos</t>
        </is>
      </c>
      <c r="D1079" t="inlineStr">
        <is>
          <t>Taxa de sistema sobre receita de Bar</t>
        </is>
      </c>
      <c r="E1079" s="27" t="n">
        <v>45712</v>
      </c>
      <c r="F1079" s="27" t="n">
        <v>45711</v>
      </c>
      <c r="G1079" t="n">
        <v>-61.98</v>
      </c>
    </row>
    <row r="1080">
      <c r="A1080" t="n">
        <v>19002</v>
      </c>
      <c r="B1080" t="n">
        <v>122</v>
      </c>
      <c r="C1080" t="inlineStr">
        <is>
          <t>Arcos</t>
        </is>
      </c>
      <c r="D1080" t="inlineStr">
        <is>
          <t>Taxa sobre recarga expirada</t>
        </is>
      </c>
      <c r="E1080" s="27" t="n">
        <v>45712</v>
      </c>
      <c r="F1080" s="27" t="n">
        <v>45712</v>
      </c>
      <c r="G1080" t="n">
        <v>-12.15</v>
      </c>
    </row>
    <row r="1081">
      <c r="A1081" t="n">
        <v>19005</v>
      </c>
      <c r="B1081" t="n">
        <v>122</v>
      </c>
      <c r="C1081" t="inlineStr">
        <is>
          <t>Arcos</t>
        </is>
      </c>
      <c r="D1081" t="inlineStr">
        <is>
          <t>Rebate</t>
        </is>
      </c>
      <c r="E1081" s="27" t="n">
        <v>45712</v>
      </c>
      <c r="F1081" s="27" t="n">
        <v>45712</v>
      </c>
      <c r="G1081" t="n">
        <v>114.72</v>
      </c>
    </row>
    <row r="1082">
      <c r="A1082" t="n">
        <v>18897</v>
      </c>
      <c r="B1082" t="n">
        <v>122</v>
      </c>
      <c r="C1082" t="inlineStr">
        <is>
          <t>Arcos</t>
        </is>
      </c>
      <c r="D1082" t="inlineStr">
        <is>
          <t>Taxa sobre receita de bilheteria</t>
        </is>
      </c>
      <c r="E1082" s="27" t="n">
        <v>45711</v>
      </c>
      <c r="F1082" s="27" t="n">
        <v>45710</v>
      </c>
      <c r="G1082" t="n">
        <v>-8.800000000000001</v>
      </c>
    </row>
    <row r="1083">
      <c r="A1083" t="n">
        <v>18898</v>
      </c>
      <c r="B1083" t="n">
        <v>122</v>
      </c>
      <c r="C1083" t="inlineStr">
        <is>
          <t>Arcos</t>
        </is>
      </c>
      <c r="D1083" t="inlineStr">
        <is>
          <t>Taxa de sistema sobre receita de Bar</t>
        </is>
      </c>
      <c r="E1083" s="27" t="n">
        <v>45711</v>
      </c>
      <c r="F1083" s="27" t="n">
        <v>45710</v>
      </c>
      <c r="G1083" t="n">
        <v>-460.58</v>
      </c>
    </row>
    <row r="1084">
      <c r="A1084" t="n">
        <v>18899</v>
      </c>
      <c r="B1084" t="n">
        <v>122</v>
      </c>
      <c r="C1084" t="inlineStr">
        <is>
          <t>Arcos</t>
        </is>
      </c>
      <c r="D1084" t="inlineStr">
        <is>
          <t>Transações via Pix</t>
        </is>
      </c>
      <c r="E1084" s="27" t="n">
        <v>45711</v>
      </c>
      <c r="F1084" s="27" t="n">
        <v>45711</v>
      </c>
      <c r="G1084" t="n">
        <v>1001.49</v>
      </c>
    </row>
    <row r="1085">
      <c r="A1085" t="n">
        <v>18900</v>
      </c>
      <c r="B1085" t="n">
        <v>122</v>
      </c>
      <c r="C1085" t="inlineStr">
        <is>
          <t>Arcos</t>
        </is>
      </c>
      <c r="D1085" t="inlineStr">
        <is>
          <t>Rebate</t>
        </is>
      </c>
      <c r="E1085" s="27" t="n">
        <v>45711</v>
      </c>
      <c r="F1085" s="27" t="n">
        <v>45711</v>
      </c>
      <c r="G1085" t="n">
        <v>61.98</v>
      </c>
    </row>
    <row r="1086">
      <c r="A1086" t="n">
        <v>18895</v>
      </c>
      <c r="B1086" t="n">
        <v>122</v>
      </c>
      <c r="C1086" t="inlineStr">
        <is>
          <t>Arcos</t>
        </is>
      </c>
      <c r="D1086" t="inlineStr">
        <is>
          <t>Cartão de Crédito integrado Zig</t>
        </is>
      </c>
      <c r="E1086" s="27" t="n">
        <v>45711</v>
      </c>
      <c r="F1086" s="27" t="n">
        <v>45680</v>
      </c>
      <c r="G1086" t="n">
        <v>21756.34</v>
      </c>
    </row>
    <row r="1087">
      <c r="A1087" t="n">
        <v>18894</v>
      </c>
      <c r="B1087" t="n">
        <v>122</v>
      </c>
      <c r="C1087" t="inlineStr">
        <is>
          <t>Arcos</t>
        </is>
      </c>
      <c r="D1087" t="inlineStr">
        <is>
          <t>Saldo Inicial</t>
        </is>
      </c>
      <c r="E1087" s="27" t="n">
        <v>45711</v>
      </c>
      <c r="F1087" s="27" t="n">
        <v>45711</v>
      </c>
      <c r="G1087" t="n">
        <v>157364.9</v>
      </c>
    </row>
    <row r="1088">
      <c r="A1088" t="n">
        <v>18896</v>
      </c>
      <c r="B1088" t="n">
        <v>122</v>
      </c>
      <c r="C1088" t="inlineStr">
        <is>
          <t>Arcos</t>
        </is>
      </c>
      <c r="D1088" t="inlineStr">
        <is>
          <t>Cartão de Débito integrado Zig</t>
        </is>
      </c>
      <c r="E1088" s="27" t="n">
        <v>45711</v>
      </c>
      <c r="F1088" s="27" t="n">
        <v>45710</v>
      </c>
      <c r="G1088" t="n">
        <v>15910.83</v>
      </c>
    </row>
    <row r="1089">
      <c r="A1089" t="n">
        <v>18807</v>
      </c>
      <c r="B1089" t="n">
        <v>122</v>
      </c>
      <c r="C1089" t="inlineStr">
        <is>
          <t>Arcos</t>
        </is>
      </c>
      <c r="D1089" t="inlineStr">
        <is>
          <t>Rebate</t>
        </is>
      </c>
      <c r="E1089" s="27" t="n">
        <v>45710</v>
      </c>
      <c r="F1089" s="27" t="n">
        <v>45710</v>
      </c>
      <c r="G1089" t="n">
        <v>469.38</v>
      </c>
    </row>
    <row r="1090">
      <c r="A1090" t="n">
        <v>18800</v>
      </c>
      <c r="B1090" t="n">
        <v>122</v>
      </c>
      <c r="C1090" t="inlineStr">
        <is>
          <t>Arcos</t>
        </is>
      </c>
      <c r="D1090" t="inlineStr">
        <is>
          <t>Cartão de Crédito integrado Zig</t>
        </is>
      </c>
      <c r="E1090" s="27" t="n">
        <v>45710</v>
      </c>
      <c r="F1090" s="27" t="n">
        <v>45679</v>
      </c>
      <c r="G1090" t="n">
        <v>18122.29</v>
      </c>
    </row>
    <row r="1091">
      <c r="A1091" t="n">
        <v>18799</v>
      </c>
      <c r="B1091" t="n">
        <v>122</v>
      </c>
      <c r="C1091" t="inlineStr">
        <is>
          <t>Arcos</t>
        </is>
      </c>
      <c r="D1091" t="inlineStr">
        <is>
          <t>Saldo Inicial</t>
        </is>
      </c>
      <c r="E1091" s="27" t="n">
        <v>45710</v>
      </c>
      <c r="F1091" s="27" t="n">
        <v>45710</v>
      </c>
      <c r="G1091" t="n">
        <v>116099.77</v>
      </c>
    </row>
    <row r="1092">
      <c r="A1092" t="n">
        <v>18801</v>
      </c>
      <c r="B1092" t="n">
        <v>122</v>
      </c>
      <c r="C1092" t="inlineStr">
        <is>
          <t>Arcos</t>
        </is>
      </c>
      <c r="D1092" t="inlineStr">
        <is>
          <t>Transações via App</t>
        </is>
      </c>
      <c r="E1092" s="27" t="n">
        <v>45710</v>
      </c>
      <c r="F1092" s="27" t="n">
        <v>45679</v>
      </c>
      <c r="G1092" t="n">
        <v>2.89</v>
      </c>
    </row>
    <row r="1093">
      <c r="A1093" t="n">
        <v>18802</v>
      </c>
      <c r="B1093" t="n">
        <v>122</v>
      </c>
      <c r="C1093" t="inlineStr">
        <is>
          <t>Arcos</t>
        </is>
      </c>
      <c r="D1093" t="inlineStr">
        <is>
          <t>Cartão de Débito integrado Zig</t>
        </is>
      </c>
      <c r="E1093" s="27" t="n">
        <v>45710</v>
      </c>
      <c r="F1093" s="27" t="n">
        <v>45709</v>
      </c>
      <c r="G1093" t="n">
        <v>18607.61</v>
      </c>
    </row>
    <row r="1094">
      <c r="A1094" t="n">
        <v>18803</v>
      </c>
      <c r="B1094" t="n">
        <v>122</v>
      </c>
      <c r="C1094" t="inlineStr">
        <is>
          <t>Arcos</t>
        </is>
      </c>
      <c r="D1094" t="inlineStr">
        <is>
          <t>Taxa sobre receita de bilheteria</t>
        </is>
      </c>
      <c r="E1094" s="27" t="n">
        <v>45710</v>
      </c>
      <c r="F1094" s="27" t="n">
        <v>45709</v>
      </c>
      <c r="G1094" t="n">
        <v>-0.29</v>
      </c>
    </row>
    <row r="1095">
      <c r="A1095" t="n">
        <v>18804</v>
      </c>
      <c r="B1095" t="n">
        <v>122</v>
      </c>
      <c r="C1095" t="inlineStr">
        <is>
          <t>Arcos</t>
        </is>
      </c>
      <c r="D1095" t="inlineStr">
        <is>
          <t>Taxa de sistema sobre receita de Bar</t>
        </is>
      </c>
      <c r="E1095" s="27" t="n">
        <v>45710</v>
      </c>
      <c r="F1095" s="27" t="n">
        <v>45709</v>
      </c>
      <c r="G1095" t="n">
        <v>-585.14</v>
      </c>
    </row>
    <row r="1096">
      <c r="A1096" t="n">
        <v>18805</v>
      </c>
      <c r="B1096" t="n">
        <v>122</v>
      </c>
      <c r="C1096" t="inlineStr">
        <is>
          <t>Arcos</t>
        </is>
      </c>
      <c r="D1096" t="inlineStr">
        <is>
          <t>Taxa sobre recarga expirada</t>
        </is>
      </c>
      <c r="E1096" s="27" t="n">
        <v>45710</v>
      </c>
      <c r="F1096" s="27" t="n">
        <v>45710</v>
      </c>
      <c r="G1096" t="n">
        <v>-0.84</v>
      </c>
    </row>
    <row r="1097">
      <c r="A1097" t="n">
        <v>18806</v>
      </c>
      <c r="B1097" t="n">
        <v>122</v>
      </c>
      <c r="C1097" t="inlineStr">
        <is>
          <t>Arcos</t>
        </is>
      </c>
      <c r="D1097" t="inlineStr">
        <is>
          <t>Transações via Pix</t>
        </is>
      </c>
      <c r="E1097" s="27" t="n">
        <v>45710</v>
      </c>
      <c r="F1097" s="27" t="n">
        <v>45710</v>
      </c>
      <c r="G1097" t="n">
        <v>4649.23</v>
      </c>
    </row>
    <row r="1098">
      <c r="A1098" t="n">
        <v>18706</v>
      </c>
      <c r="B1098" t="n">
        <v>122</v>
      </c>
      <c r="C1098" t="inlineStr">
        <is>
          <t>Arcos</t>
        </is>
      </c>
      <c r="D1098" t="inlineStr">
        <is>
          <t>Rebate</t>
        </is>
      </c>
      <c r="E1098" s="27" t="n">
        <v>45709</v>
      </c>
      <c r="F1098" s="27" t="n">
        <v>45709</v>
      </c>
      <c r="G1098" t="n">
        <v>585.4299999999999</v>
      </c>
    </row>
    <row r="1099">
      <c r="A1099" t="n">
        <v>18701</v>
      </c>
      <c r="B1099" t="n">
        <v>122</v>
      </c>
      <c r="C1099" t="inlineStr">
        <is>
          <t>Arcos</t>
        </is>
      </c>
      <c r="D1099" t="inlineStr">
        <is>
          <t>Saldo Inicial</t>
        </is>
      </c>
      <c r="E1099" s="27" t="n">
        <v>45709</v>
      </c>
      <c r="F1099" s="27" t="n">
        <v>45709</v>
      </c>
      <c r="G1099" t="n">
        <v>89205.53</v>
      </c>
    </row>
    <row r="1100">
      <c r="A1100" t="n">
        <v>18702</v>
      </c>
      <c r="B1100" t="n">
        <v>122</v>
      </c>
      <c r="C1100" t="inlineStr">
        <is>
          <t>Arcos</t>
        </is>
      </c>
      <c r="D1100" t="inlineStr">
        <is>
          <t>Cartão de Crédito integrado Zig</t>
        </is>
      </c>
      <c r="E1100" s="27" t="n">
        <v>45709</v>
      </c>
      <c r="F1100" s="27" t="n">
        <v>45678</v>
      </c>
      <c r="G1100" t="n">
        <v>17856.87</v>
      </c>
    </row>
    <row r="1101">
      <c r="A1101" t="n">
        <v>18703</v>
      </c>
      <c r="B1101" t="n">
        <v>122</v>
      </c>
      <c r="C1101" t="inlineStr">
        <is>
          <t>Arcos</t>
        </is>
      </c>
      <c r="D1101" t="inlineStr">
        <is>
          <t>Cartão de Débito integrado Zig</t>
        </is>
      </c>
      <c r="E1101" s="27" t="n">
        <v>45709</v>
      </c>
      <c r="F1101" s="27" t="n">
        <v>45708</v>
      </c>
      <c r="G1101" t="n">
        <v>7355.24</v>
      </c>
    </row>
    <row r="1102">
      <c r="A1102" t="n">
        <v>18704</v>
      </c>
      <c r="B1102" t="n">
        <v>122</v>
      </c>
      <c r="C1102" t="inlineStr">
        <is>
          <t>Arcos</t>
        </is>
      </c>
      <c r="D1102" t="inlineStr">
        <is>
          <t>Taxa de sistema sobre receita de Bar</t>
        </is>
      </c>
      <c r="E1102" s="27" t="n">
        <v>45709</v>
      </c>
      <c r="F1102" s="27" t="n">
        <v>45708</v>
      </c>
      <c r="G1102" t="n">
        <v>-225.53</v>
      </c>
    </row>
    <row r="1103">
      <c r="A1103" t="n">
        <v>18705</v>
      </c>
      <c r="B1103" t="n">
        <v>122</v>
      </c>
      <c r="C1103" t="inlineStr">
        <is>
          <t>Arcos</t>
        </is>
      </c>
      <c r="D1103" t="inlineStr">
        <is>
          <t>Transações via Pix</t>
        </is>
      </c>
      <c r="E1103" s="27" t="n">
        <v>45709</v>
      </c>
      <c r="F1103" s="27" t="n">
        <v>45709</v>
      </c>
      <c r="G1103" t="n">
        <v>1322.23</v>
      </c>
    </row>
    <row r="1104">
      <c r="A1104" t="n">
        <v>18598</v>
      </c>
      <c r="B1104" t="n">
        <v>122</v>
      </c>
      <c r="C1104" t="inlineStr">
        <is>
          <t>Arcos</t>
        </is>
      </c>
      <c r="D1104" t="inlineStr">
        <is>
          <t>Rebate</t>
        </is>
      </c>
      <c r="E1104" s="27" t="n">
        <v>45708</v>
      </c>
      <c r="F1104" s="27" t="n">
        <v>45708</v>
      </c>
      <c r="G1104" t="n">
        <v>225.53</v>
      </c>
    </row>
    <row r="1105">
      <c r="A1105" t="n">
        <v>18597</v>
      </c>
      <c r="B1105" t="n">
        <v>122</v>
      </c>
      <c r="C1105" t="inlineStr">
        <is>
          <t>Arcos</t>
        </is>
      </c>
      <c r="D1105" t="inlineStr">
        <is>
          <t>Transações via Pix</t>
        </is>
      </c>
      <c r="E1105" s="27" t="n">
        <v>45708</v>
      </c>
      <c r="F1105" s="27" t="n">
        <v>45708</v>
      </c>
      <c r="G1105" t="n">
        <v>1185.47</v>
      </c>
    </row>
    <row r="1106">
      <c r="A1106" t="n">
        <v>18594</v>
      </c>
      <c r="B1106" t="n">
        <v>122</v>
      </c>
      <c r="C1106" t="inlineStr">
        <is>
          <t>Arcos</t>
        </is>
      </c>
      <c r="D1106" t="inlineStr">
        <is>
          <t>Saldo Inicial</t>
        </is>
      </c>
      <c r="E1106" s="27" t="n">
        <v>45708</v>
      </c>
      <c r="F1106" s="27" t="n">
        <v>45708</v>
      </c>
      <c r="G1106" t="n">
        <v>76694.7</v>
      </c>
    </row>
    <row r="1107">
      <c r="A1107" t="n">
        <v>18595</v>
      </c>
      <c r="B1107" t="n">
        <v>122</v>
      </c>
      <c r="C1107" t="inlineStr">
        <is>
          <t>Arcos</t>
        </is>
      </c>
      <c r="D1107" t="inlineStr">
        <is>
          <t>Cartão de Débito integrado Zig</t>
        </is>
      </c>
      <c r="E1107" s="27" t="n">
        <v>45708</v>
      </c>
      <c r="F1107" s="27" t="n">
        <v>45707</v>
      </c>
      <c r="G1107" t="n">
        <v>11499.54</v>
      </c>
    </row>
    <row r="1108">
      <c r="A1108" t="n">
        <v>18596</v>
      </c>
      <c r="B1108" t="n">
        <v>122</v>
      </c>
      <c r="C1108" t="inlineStr">
        <is>
          <t>Arcos</t>
        </is>
      </c>
      <c r="D1108" t="inlineStr">
        <is>
          <t>Taxa de sistema sobre receita de Bar</t>
        </is>
      </c>
      <c r="E1108" s="27" t="n">
        <v>45708</v>
      </c>
      <c r="F1108" s="27" t="n">
        <v>45707</v>
      </c>
      <c r="G1108" t="n">
        <v>-399.71</v>
      </c>
    </row>
    <row r="1109">
      <c r="A1109" t="n">
        <v>18497</v>
      </c>
      <c r="B1109" t="n">
        <v>122</v>
      </c>
      <c r="C1109" t="inlineStr">
        <is>
          <t>Arcos</t>
        </is>
      </c>
      <c r="D1109" t="inlineStr">
        <is>
          <t>Rebate</t>
        </is>
      </c>
      <c r="E1109" s="27" t="n">
        <v>45707</v>
      </c>
      <c r="F1109" s="27" t="n">
        <v>45707</v>
      </c>
      <c r="G1109" t="n">
        <v>399.71</v>
      </c>
    </row>
    <row r="1110">
      <c r="A1110" t="n">
        <v>18496</v>
      </c>
      <c r="B1110" t="n">
        <v>122</v>
      </c>
      <c r="C1110" t="inlineStr">
        <is>
          <t>Arcos</t>
        </is>
      </c>
      <c r="D1110" t="inlineStr">
        <is>
          <t>Transações via Pix</t>
        </is>
      </c>
      <c r="E1110" s="27" t="n">
        <v>45707</v>
      </c>
      <c r="F1110" s="27" t="n">
        <v>45707</v>
      </c>
      <c r="G1110" t="n">
        <v>2179.95</v>
      </c>
    </row>
    <row r="1111">
      <c r="A1111" t="n">
        <v>18495</v>
      </c>
      <c r="B1111" t="n">
        <v>122</v>
      </c>
      <c r="C1111" t="inlineStr">
        <is>
          <t>Arcos</t>
        </is>
      </c>
      <c r="D1111" t="inlineStr">
        <is>
          <t>Saque</t>
        </is>
      </c>
      <c r="E1111" s="27" t="n">
        <v>45707</v>
      </c>
      <c r="F1111" s="27" t="n">
        <v>45707</v>
      </c>
      <c r="G1111" t="n">
        <v>-227959.31</v>
      </c>
    </row>
    <row r="1112">
      <c r="A1112" t="n">
        <v>18494</v>
      </c>
      <c r="B1112" t="n">
        <v>122</v>
      </c>
      <c r="C1112" t="inlineStr">
        <is>
          <t>Arcos</t>
        </is>
      </c>
      <c r="D1112" t="inlineStr">
        <is>
          <t>Taxa de sistema sobre receita de Bar</t>
        </is>
      </c>
      <c r="E1112" s="27" t="n">
        <v>45707</v>
      </c>
      <c r="F1112" s="27" t="n">
        <v>45706</v>
      </c>
      <c r="G1112" t="n">
        <v>-295.61</v>
      </c>
    </row>
    <row r="1113">
      <c r="A1113" t="n">
        <v>18492</v>
      </c>
      <c r="B1113" t="n">
        <v>122</v>
      </c>
      <c r="C1113" t="inlineStr">
        <is>
          <t>Arcos</t>
        </is>
      </c>
      <c r="D1113" t="inlineStr">
        <is>
          <t>Saldo Inicial</t>
        </is>
      </c>
      <c r="E1113" s="27" t="n">
        <v>45707</v>
      </c>
      <c r="F1113" s="27" t="n">
        <v>45707</v>
      </c>
      <c r="G1113" t="n">
        <v>293999.37</v>
      </c>
    </row>
    <row r="1114">
      <c r="A1114" t="n">
        <v>18493</v>
      </c>
      <c r="B1114" t="n">
        <v>122</v>
      </c>
      <c r="C1114" t="inlineStr">
        <is>
          <t>Arcos</t>
        </is>
      </c>
      <c r="D1114" t="inlineStr">
        <is>
          <t>Cartão de Débito integrado Zig</t>
        </is>
      </c>
      <c r="E1114" s="27" t="n">
        <v>45707</v>
      </c>
      <c r="F1114" s="27" t="n">
        <v>45706</v>
      </c>
      <c r="G1114" t="n">
        <v>8370.59</v>
      </c>
    </row>
    <row r="1115">
      <c r="A1115" t="n">
        <v>18402</v>
      </c>
      <c r="B1115" t="n">
        <v>122</v>
      </c>
      <c r="C1115" t="inlineStr">
        <is>
          <t>Arcos</t>
        </is>
      </c>
      <c r="D1115" t="inlineStr">
        <is>
          <t>Transações via Pix</t>
        </is>
      </c>
      <c r="E1115" s="27" t="n">
        <v>45706</v>
      </c>
      <c r="F1115" s="27" t="n">
        <v>45706</v>
      </c>
      <c r="G1115" t="n">
        <v>976.91</v>
      </c>
    </row>
    <row r="1116">
      <c r="A1116" t="n">
        <v>18398</v>
      </c>
      <c r="B1116" t="n">
        <v>122</v>
      </c>
      <c r="C1116" t="inlineStr">
        <is>
          <t>Arcos</t>
        </is>
      </c>
      <c r="D1116" t="inlineStr">
        <is>
          <t>Saldo Inicial</t>
        </is>
      </c>
      <c r="E1116" s="27" t="n">
        <v>45706</v>
      </c>
      <c r="F1116" s="27" t="n">
        <v>45706</v>
      </c>
      <c r="G1116" t="n">
        <v>227952.31</v>
      </c>
    </row>
    <row r="1117">
      <c r="A1117" t="n">
        <v>18399</v>
      </c>
      <c r="B1117" t="n">
        <v>122</v>
      </c>
      <c r="C1117" t="inlineStr">
        <is>
          <t>Arcos</t>
        </is>
      </c>
      <c r="D1117" t="inlineStr">
        <is>
          <t>Cartão de Crédito integrado Zig</t>
        </is>
      </c>
      <c r="E1117" s="27" t="n">
        <v>45706</v>
      </c>
      <c r="F1117" s="27" t="n">
        <v>45676</v>
      </c>
      <c r="G1117" t="n">
        <v>8623.35</v>
      </c>
    </row>
    <row r="1118">
      <c r="A1118" t="n">
        <v>18400</v>
      </c>
      <c r="B1118" t="n">
        <v>122</v>
      </c>
      <c r="C1118" t="inlineStr">
        <is>
          <t>Arcos</t>
        </is>
      </c>
      <c r="D1118" t="inlineStr">
        <is>
          <t>Cartão de Crédito integrado Zig</t>
        </is>
      </c>
      <c r="E1118" s="27" t="n">
        <v>45706</v>
      </c>
      <c r="F1118" s="27" t="n">
        <v>45675</v>
      </c>
      <c r="G1118" t="n">
        <v>56139.61</v>
      </c>
    </row>
    <row r="1119">
      <c r="A1119" t="n">
        <v>18401</v>
      </c>
      <c r="B1119" t="n">
        <v>122</v>
      </c>
      <c r="C1119" t="inlineStr">
        <is>
          <t>Arcos</t>
        </is>
      </c>
      <c r="D1119" t="inlineStr">
        <is>
          <t>Transações via App</t>
        </is>
      </c>
      <c r="E1119" s="27" t="n">
        <v>45706</v>
      </c>
      <c r="F1119" s="27" t="n">
        <v>45675</v>
      </c>
      <c r="G1119" t="n">
        <v>11.58</v>
      </c>
    </row>
    <row r="1120">
      <c r="A1120" t="n">
        <v>18403</v>
      </c>
      <c r="B1120" t="n">
        <v>122</v>
      </c>
      <c r="C1120" t="inlineStr">
        <is>
          <t>Arcos</t>
        </is>
      </c>
      <c r="D1120" t="inlineStr">
        <is>
          <t>Rebate</t>
        </is>
      </c>
      <c r="E1120" s="27" t="n">
        <v>45706</v>
      </c>
      <c r="F1120" s="27" t="n">
        <v>45706</v>
      </c>
      <c r="G1120" t="n">
        <v>295.61</v>
      </c>
    </row>
    <row r="1121">
      <c r="A1121" t="n">
        <v>18298</v>
      </c>
      <c r="B1121" t="n">
        <v>122</v>
      </c>
      <c r="C1121" t="inlineStr">
        <is>
          <t>Arcos</t>
        </is>
      </c>
      <c r="D1121" t="inlineStr">
        <is>
          <t>Saldo Inicial</t>
        </is>
      </c>
      <c r="E1121" s="27" t="n">
        <v>45705</v>
      </c>
      <c r="F1121" s="27" t="n">
        <v>45705</v>
      </c>
      <c r="G1121" t="n">
        <v>191384.67</v>
      </c>
    </row>
    <row r="1122">
      <c r="A1122" t="n">
        <v>18302</v>
      </c>
      <c r="B1122" t="n">
        <v>122</v>
      </c>
      <c r="C1122" t="inlineStr">
        <is>
          <t>Arcos</t>
        </is>
      </c>
      <c r="D1122" t="inlineStr">
        <is>
          <t>Taxa sobre recarga expirada</t>
        </is>
      </c>
      <c r="E1122" s="27" t="n">
        <v>45705</v>
      </c>
      <c r="F1122" s="27" t="n">
        <v>45705</v>
      </c>
      <c r="G1122" t="n">
        <v>-5.4</v>
      </c>
    </row>
    <row r="1123">
      <c r="A1123" t="n">
        <v>18299</v>
      </c>
      <c r="B1123" t="n">
        <v>122</v>
      </c>
      <c r="C1123" t="inlineStr">
        <is>
          <t>Arcos</t>
        </is>
      </c>
      <c r="D1123" t="inlineStr">
        <is>
          <t>Cartão de Débito integrado Zig</t>
        </is>
      </c>
      <c r="E1123" s="27" t="n">
        <v>45705</v>
      </c>
      <c r="F1123" s="27" t="n">
        <v>45704</v>
      </c>
      <c r="G1123" t="n">
        <v>7734.69</v>
      </c>
    </row>
    <row r="1124">
      <c r="A1124" t="n">
        <v>18300</v>
      </c>
      <c r="B1124" t="n">
        <v>122</v>
      </c>
      <c r="C1124" t="inlineStr">
        <is>
          <t>Arcos</t>
        </is>
      </c>
      <c r="D1124" t="inlineStr">
        <is>
          <t>Taxa de sistema sobre receita de Bar</t>
        </is>
      </c>
      <c r="E1124" s="27" t="n">
        <v>45705</v>
      </c>
      <c r="F1124" s="27" t="n">
        <v>45704</v>
      </c>
      <c r="G1124" t="n">
        <v>-184.24</v>
      </c>
    </row>
    <row r="1125">
      <c r="A1125" t="n">
        <v>18301</v>
      </c>
      <c r="B1125" t="n">
        <v>122</v>
      </c>
      <c r="C1125" t="inlineStr">
        <is>
          <t>Arcos</t>
        </is>
      </c>
      <c r="D1125" t="inlineStr">
        <is>
          <t>Cartão de Crédito integrado Zig</t>
        </is>
      </c>
      <c r="E1125" s="27" t="n">
        <v>45705</v>
      </c>
      <c r="F1125" s="27" t="n">
        <v>45674</v>
      </c>
      <c r="G1125" t="n">
        <v>29022.59</v>
      </c>
    </row>
    <row r="1126">
      <c r="A1126" t="n">
        <v>18194</v>
      </c>
      <c r="B1126" t="n">
        <v>122</v>
      </c>
      <c r="C1126" t="inlineStr">
        <is>
          <t>Arcos</t>
        </is>
      </c>
      <c r="D1126" t="inlineStr">
        <is>
          <t>Rebate</t>
        </is>
      </c>
      <c r="E1126" s="27" t="n">
        <v>45704</v>
      </c>
      <c r="F1126" s="27" t="n">
        <v>45704</v>
      </c>
      <c r="G1126" t="n">
        <v>184.24</v>
      </c>
    </row>
    <row r="1127">
      <c r="A1127" t="n">
        <v>18193</v>
      </c>
      <c r="B1127" t="n">
        <v>122</v>
      </c>
      <c r="C1127" t="inlineStr">
        <is>
          <t>Arcos</t>
        </is>
      </c>
      <c r="D1127" t="inlineStr">
        <is>
          <t>Taxa Sobre Envio de SMS</t>
        </is>
      </c>
      <c r="E1127" s="27" t="n">
        <v>45704</v>
      </c>
      <c r="F1127" s="27" t="n">
        <v>45704</v>
      </c>
      <c r="G1127" t="n">
        <v>-0.15</v>
      </c>
    </row>
    <row r="1128">
      <c r="A1128" t="n">
        <v>18189</v>
      </c>
      <c r="B1128" t="n">
        <v>122</v>
      </c>
      <c r="C1128" t="inlineStr">
        <is>
          <t>Arcos</t>
        </is>
      </c>
      <c r="D1128" t="inlineStr">
        <is>
          <t>Cartão de Débito integrado Zig</t>
        </is>
      </c>
      <c r="E1128" s="27" t="n">
        <v>45704</v>
      </c>
      <c r="F1128" s="27" t="n">
        <v>45703</v>
      </c>
      <c r="G1128" t="n">
        <v>19772.65</v>
      </c>
    </row>
    <row r="1129">
      <c r="A1129" t="n">
        <v>18190</v>
      </c>
      <c r="B1129" t="n">
        <v>122</v>
      </c>
      <c r="C1129" t="inlineStr">
        <is>
          <t>Arcos</t>
        </is>
      </c>
      <c r="D1129" t="inlineStr">
        <is>
          <t>Taxa sobre receita de bilheteria</t>
        </is>
      </c>
      <c r="E1129" s="27" t="n">
        <v>45704</v>
      </c>
      <c r="F1129" s="27" t="n">
        <v>45703</v>
      </c>
      <c r="G1129" t="n">
        <v>-13.76</v>
      </c>
    </row>
    <row r="1130">
      <c r="A1130" t="n">
        <v>18188</v>
      </c>
      <c r="B1130" t="n">
        <v>122</v>
      </c>
      <c r="C1130" t="inlineStr">
        <is>
          <t>Arcos</t>
        </is>
      </c>
      <c r="D1130" t="inlineStr">
        <is>
          <t>Saldo Inicial</t>
        </is>
      </c>
      <c r="E1130" s="27" t="n">
        <v>45704</v>
      </c>
      <c r="F1130" s="27" t="n">
        <v>45704</v>
      </c>
      <c r="G1130" t="n">
        <v>151372.66</v>
      </c>
    </row>
    <row r="1131">
      <c r="A1131" t="n">
        <v>18195</v>
      </c>
      <c r="B1131" t="n">
        <v>122</v>
      </c>
      <c r="C1131" t="inlineStr">
        <is>
          <t>Arcos</t>
        </is>
      </c>
      <c r="D1131" t="inlineStr">
        <is>
          <t>Transações via Pix</t>
        </is>
      </c>
      <c r="E1131" s="27" t="n">
        <v>45704</v>
      </c>
      <c r="F1131" s="27" t="n">
        <v>45704</v>
      </c>
      <c r="G1131" t="n">
        <v>653.7</v>
      </c>
    </row>
    <row r="1132">
      <c r="A1132" t="n">
        <v>18192</v>
      </c>
      <c r="B1132" t="n">
        <v>122</v>
      </c>
      <c r="C1132" t="inlineStr">
        <is>
          <t>Arcos</t>
        </is>
      </c>
      <c r="D1132" t="inlineStr">
        <is>
          <t>Cartão de Crédito integrado Zig</t>
        </is>
      </c>
      <c r="E1132" s="27" t="n">
        <v>45704</v>
      </c>
      <c r="F1132" s="27" t="n">
        <v>45673</v>
      </c>
      <c r="G1132" t="n">
        <v>20029.04</v>
      </c>
    </row>
    <row r="1133">
      <c r="A1133" t="n">
        <v>18191</v>
      </c>
      <c r="B1133" t="n">
        <v>122</v>
      </c>
      <c r="C1133" t="inlineStr">
        <is>
          <t>Arcos</t>
        </is>
      </c>
      <c r="D1133" t="inlineStr">
        <is>
          <t>Taxa de sistema sobre receita de Bar</t>
        </is>
      </c>
      <c r="E1133" s="27" t="n">
        <v>45704</v>
      </c>
      <c r="F1133" s="27" t="n">
        <v>45703</v>
      </c>
      <c r="G1133" t="n">
        <v>-613.71</v>
      </c>
    </row>
    <row r="1134">
      <c r="A1134" t="n">
        <v>18105</v>
      </c>
      <c r="B1134" t="n">
        <v>122</v>
      </c>
      <c r="C1134" t="inlineStr">
        <is>
          <t>Arcos</t>
        </is>
      </c>
      <c r="D1134" t="inlineStr">
        <is>
          <t>Taxa de sistema sobre receita de Bar</t>
        </is>
      </c>
      <c r="E1134" s="27" t="n">
        <v>45703</v>
      </c>
      <c r="F1134" s="27" t="n">
        <v>45702</v>
      </c>
      <c r="G1134" t="n">
        <v>-438.76</v>
      </c>
    </row>
    <row r="1135">
      <c r="A1135" t="n">
        <v>18104</v>
      </c>
      <c r="B1135" t="n">
        <v>122</v>
      </c>
      <c r="C1135" t="inlineStr">
        <is>
          <t>Arcos</t>
        </is>
      </c>
      <c r="D1135" t="inlineStr">
        <is>
          <t>Taxa sobre receita de bilheteria</t>
        </is>
      </c>
      <c r="E1135" s="27" t="n">
        <v>45703</v>
      </c>
      <c r="F1135" s="27" t="n">
        <v>45702</v>
      </c>
      <c r="G1135" t="n">
        <v>-11.04</v>
      </c>
    </row>
    <row r="1136">
      <c r="A1136" t="n">
        <v>18106</v>
      </c>
      <c r="B1136" t="n">
        <v>122</v>
      </c>
      <c r="C1136" t="inlineStr">
        <is>
          <t>Arcos</t>
        </is>
      </c>
      <c r="D1136" t="inlineStr">
        <is>
          <t>Taxa sobre recarga expirada</t>
        </is>
      </c>
      <c r="E1136" s="27" t="n">
        <v>45703</v>
      </c>
      <c r="F1136" s="27" t="n">
        <v>45703</v>
      </c>
      <c r="G1136" t="n">
        <v>-1.6</v>
      </c>
    </row>
    <row r="1137">
      <c r="A1137" t="n">
        <v>18101</v>
      </c>
      <c r="B1137" t="n">
        <v>122</v>
      </c>
      <c r="C1137" t="inlineStr">
        <is>
          <t>Arcos</t>
        </is>
      </c>
      <c r="D1137" t="inlineStr">
        <is>
          <t>Saldo Inicial</t>
        </is>
      </c>
      <c r="E1137" s="27" t="n">
        <v>45703</v>
      </c>
      <c r="F1137" s="27" t="n">
        <v>45703</v>
      </c>
      <c r="G1137" t="n">
        <v>113940.77</v>
      </c>
    </row>
    <row r="1138">
      <c r="A1138" t="n">
        <v>18102</v>
      </c>
      <c r="B1138" t="n">
        <v>122</v>
      </c>
      <c r="C1138" t="inlineStr">
        <is>
          <t>Arcos</t>
        </is>
      </c>
      <c r="D1138" t="inlineStr">
        <is>
          <t>Cartão de Crédito integrado Zig</t>
        </is>
      </c>
      <c r="E1138" s="27" t="n">
        <v>45703</v>
      </c>
      <c r="F1138" s="27" t="n">
        <v>45672</v>
      </c>
      <c r="G1138" t="n">
        <v>23704.31</v>
      </c>
    </row>
    <row r="1139">
      <c r="A1139" t="n">
        <v>18103</v>
      </c>
      <c r="B1139" t="n">
        <v>122</v>
      </c>
      <c r="C1139" t="inlineStr">
        <is>
          <t>Arcos</t>
        </is>
      </c>
      <c r="D1139" t="inlineStr">
        <is>
          <t>Cartão de Débito integrado Zig</t>
        </is>
      </c>
      <c r="E1139" s="27" t="n">
        <v>45703</v>
      </c>
      <c r="F1139" s="27" t="n">
        <v>45702</v>
      </c>
      <c r="G1139" t="n">
        <v>10602.83</v>
      </c>
    </row>
    <row r="1140">
      <c r="A1140" t="n">
        <v>18107</v>
      </c>
      <c r="B1140" t="n">
        <v>122</v>
      </c>
      <c r="C1140" t="inlineStr">
        <is>
          <t>Arcos</t>
        </is>
      </c>
      <c r="D1140" t="inlineStr">
        <is>
          <t>Rebate</t>
        </is>
      </c>
      <c r="E1140" s="27" t="n">
        <v>45703</v>
      </c>
      <c r="F1140" s="27" t="n">
        <v>45703</v>
      </c>
      <c r="G1140" t="n">
        <v>627.47</v>
      </c>
    </row>
    <row r="1141">
      <c r="A1141" t="n">
        <v>18108</v>
      </c>
      <c r="B1141" t="n">
        <v>122</v>
      </c>
      <c r="C1141" t="inlineStr">
        <is>
          <t>Arcos</t>
        </is>
      </c>
      <c r="D1141" t="inlineStr">
        <is>
          <t>Transações via Pix</t>
        </is>
      </c>
      <c r="E1141" s="27" t="n">
        <v>45703</v>
      </c>
      <c r="F1141" s="27" t="n">
        <v>45703</v>
      </c>
      <c r="G1141" t="n">
        <v>2948.68</v>
      </c>
    </row>
    <row r="1142">
      <c r="A1142" t="n">
        <v>18009</v>
      </c>
      <c r="B1142" t="n">
        <v>122</v>
      </c>
      <c r="C1142" t="inlineStr">
        <is>
          <t>Arcos</t>
        </is>
      </c>
      <c r="D1142" t="inlineStr">
        <is>
          <t>Cartão de Crédito integrado Zig</t>
        </is>
      </c>
      <c r="E1142" s="27" t="n">
        <v>45702</v>
      </c>
      <c r="F1142" s="27" t="n">
        <v>45671</v>
      </c>
      <c r="G1142" t="n">
        <v>16778.5</v>
      </c>
    </row>
    <row r="1143">
      <c r="A1143" t="n">
        <v>18014</v>
      </c>
      <c r="B1143" t="n">
        <v>122</v>
      </c>
      <c r="C1143" t="inlineStr">
        <is>
          <t>Arcos</t>
        </is>
      </c>
      <c r="D1143" t="inlineStr">
        <is>
          <t>Transações via Pix</t>
        </is>
      </c>
      <c r="E1143" s="27" t="n">
        <v>45702</v>
      </c>
      <c r="F1143" s="27" t="n">
        <v>45702</v>
      </c>
      <c r="G1143" t="n">
        <v>2066.6</v>
      </c>
    </row>
    <row r="1144">
      <c r="A1144" t="n">
        <v>18013</v>
      </c>
      <c r="B1144" t="n">
        <v>122</v>
      </c>
      <c r="C1144" t="inlineStr">
        <is>
          <t>Arcos</t>
        </is>
      </c>
      <c r="D1144" t="inlineStr">
        <is>
          <t>Rebate</t>
        </is>
      </c>
      <c r="E1144" s="27" t="n">
        <v>45702</v>
      </c>
      <c r="F1144" s="27" t="n">
        <v>45702</v>
      </c>
      <c r="G1144" t="n">
        <v>449.8</v>
      </c>
    </row>
    <row r="1145">
      <c r="A1145" t="n">
        <v>18012</v>
      </c>
      <c r="B1145" t="n">
        <v>122</v>
      </c>
      <c r="C1145" t="inlineStr">
        <is>
          <t>Arcos</t>
        </is>
      </c>
      <c r="D1145" t="inlineStr">
        <is>
          <t>Taxa de sistema sobre receita de Bar</t>
        </is>
      </c>
      <c r="E1145" s="27" t="n">
        <v>45702</v>
      </c>
      <c r="F1145" s="27" t="n">
        <v>45701</v>
      </c>
      <c r="G1145" t="n">
        <v>-292.65</v>
      </c>
    </row>
    <row r="1146">
      <c r="A1146" t="n">
        <v>18011</v>
      </c>
      <c r="B1146" t="n">
        <v>122</v>
      </c>
      <c r="C1146" t="inlineStr">
        <is>
          <t>Arcos</t>
        </is>
      </c>
      <c r="D1146" t="inlineStr">
        <is>
          <t>Cartão de Débito integrado Zig</t>
        </is>
      </c>
      <c r="E1146" s="27" t="n">
        <v>45702</v>
      </c>
      <c r="F1146" s="27" t="n">
        <v>45701</v>
      </c>
      <c r="G1146" t="n">
        <v>11111.07</v>
      </c>
    </row>
    <row r="1147">
      <c r="A1147" t="n">
        <v>18010</v>
      </c>
      <c r="B1147" t="n">
        <v>122</v>
      </c>
      <c r="C1147" t="inlineStr">
        <is>
          <t>Arcos</t>
        </is>
      </c>
      <c r="D1147" t="inlineStr">
        <is>
          <t>Transações via App</t>
        </is>
      </c>
      <c r="E1147" s="27" t="n">
        <v>45702</v>
      </c>
      <c r="F1147" s="27" t="n">
        <v>45671</v>
      </c>
      <c r="G1147" t="n">
        <v>1.93</v>
      </c>
    </row>
    <row r="1148">
      <c r="A1148" t="n">
        <v>18008</v>
      </c>
      <c r="B1148" t="n">
        <v>122</v>
      </c>
      <c r="C1148" t="inlineStr">
        <is>
          <t>Arcos</t>
        </is>
      </c>
      <c r="D1148" t="inlineStr">
        <is>
          <t>Saldo Inicial</t>
        </is>
      </c>
      <c r="E1148" s="27" t="n">
        <v>45702</v>
      </c>
      <c r="F1148" s="27" t="n">
        <v>45702</v>
      </c>
      <c r="G1148" t="n">
        <v>83825.52</v>
      </c>
    </row>
    <row r="1149">
      <c r="A1149" t="n">
        <v>17838</v>
      </c>
      <c r="B1149" t="n">
        <v>122</v>
      </c>
      <c r="C1149" t="inlineStr">
        <is>
          <t>Arcos</t>
        </is>
      </c>
      <c r="D1149" t="inlineStr">
        <is>
          <t>Rebate</t>
        </is>
      </c>
      <c r="E1149" s="27" t="n">
        <v>45701</v>
      </c>
      <c r="F1149" s="27" t="n">
        <v>45701</v>
      </c>
      <c r="G1149" t="n">
        <v>258.43</v>
      </c>
    </row>
    <row r="1150">
      <c r="A1150" t="n">
        <v>17837</v>
      </c>
      <c r="B1150" t="n">
        <v>122</v>
      </c>
      <c r="C1150" t="inlineStr">
        <is>
          <t>Arcos</t>
        </is>
      </c>
      <c r="D1150" t="inlineStr">
        <is>
          <t>Transações via Pix</t>
        </is>
      </c>
      <c r="E1150" s="27" t="n">
        <v>45701</v>
      </c>
      <c r="F1150" s="27" t="n">
        <v>45701</v>
      </c>
      <c r="G1150" t="n">
        <v>2001.29</v>
      </c>
    </row>
    <row r="1151">
      <c r="A1151" t="n">
        <v>17836</v>
      </c>
      <c r="B1151" t="n">
        <v>122</v>
      </c>
      <c r="C1151" t="inlineStr">
        <is>
          <t>Arcos</t>
        </is>
      </c>
      <c r="D1151" t="inlineStr">
        <is>
          <t>Taxa de sistema sobre receita de Bar</t>
        </is>
      </c>
      <c r="E1151" s="27" t="n">
        <v>45701</v>
      </c>
      <c r="F1151" s="27" t="n">
        <v>45700</v>
      </c>
      <c r="G1151" t="n">
        <v>-301.82</v>
      </c>
    </row>
    <row r="1152">
      <c r="A1152" t="n">
        <v>17835</v>
      </c>
      <c r="B1152" t="n">
        <v>122</v>
      </c>
      <c r="C1152" t="inlineStr">
        <is>
          <t>Arcos</t>
        </is>
      </c>
      <c r="D1152" t="inlineStr">
        <is>
          <t>Cartão de Débito integrado Zig</t>
        </is>
      </c>
      <c r="E1152" s="27" t="n">
        <v>45701</v>
      </c>
      <c r="F1152" s="27" t="n">
        <v>45700</v>
      </c>
      <c r="G1152" t="n">
        <v>9900.450000000001</v>
      </c>
    </row>
    <row r="1153">
      <c r="A1153" t="n">
        <v>17834</v>
      </c>
      <c r="B1153" t="n">
        <v>122</v>
      </c>
      <c r="C1153" t="inlineStr">
        <is>
          <t>Arcos</t>
        </is>
      </c>
      <c r="D1153" t="inlineStr">
        <is>
          <t>Saldo Inicial</t>
        </is>
      </c>
      <c r="E1153" s="27" t="n">
        <v>45701</v>
      </c>
      <c r="F1153" s="27" t="n">
        <v>45701</v>
      </c>
      <c r="G1153" t="n">
        <v>71967.17</v>
      </c>
    </row>
    <row r="1154">
      <c r="A1154" t="n">
        <v>17734</v>
      </c>
      <c r="B1154" t="n">
        <v>122</v>
      </c>
      <c r="C1154" t="inlineStr">
        <is>
          <t>Arcos</t>
        </is>
      </c>
      <c r="D1154" t="inlineStr">
        <is>
          <t>Saldo Inicial</t>
        </is>
      </c>
      <c r="E1154" s="27" t="n">
        <v>45700</v>
      </c>
      <c r="F1154" s="27" t="n">
        <v>45700</v>
      </c>
      <c r="G1154" t="n">
        <v>54283.36</v>
      </c>
    </row>
    <row r="1155">
      <c r="A1155" t="n">
        <v>17735</v>
      </c>
      <c r="B1155" t="n">
        <v>122</v>
      </c>
      <c r="C1155" t="inlineStr">
        <is>
          <t>Arcos</t>
        </is>
      </c>
      <c r="D1155" t="inlineStr">
        <is>
          <t>Cartão de Crédito integrado Zig</t>
        </is>
      </c>
      <c r="E1155" s="27" t="n">
        <v>45700</v>
      </c>
      <c r="F1155" s="27" t="n">
        <v>45669</v>
      </c>
      <c r="G1155" t="n">
        <v>9402.540000000001</v>
      </c>
    </row>
    <row r="1156">
      <c r="A1156" t="n">
        <v>17736</v>
      </c>
      <c r="B1156" t="n">
        <v>122</v>
      </c>
      <c r="C1156" t="inlineStr">
        <is>
          <t>Arcos</t>
        </is>
      </c>
      <c r="D1156" t="inlineStr">
        <is>
          <t>Cartão de Débito integrado Zig</t>
        </is>
      </c>
      <c r="E1156" s="27" t="n">
        <v>45700</v>
      </c>
      <c r="F1156" s="27" t="n">
        <v>45699</v>
      </c>
      <c r="G1156" t="n">
        <v>6818.95</v>
      </c>
    </row>
    <row r="1157">
      <c r="A1157" t="n">
        <v>17737</v>
      </c>
      <c r="B1157" t="n">
        <v>122</v>
      </c>
      <c r="C1157" t="inlineStr">
        <is>
          <t>Arcos</t>
        </is>
      </c>
      <c r="D1157" t="inlineStr">
        <is>
          <t>Taxa sobre receita de bilheteria</t>
        </is>
      </c>
      <c r="E1157" s="27" t="n">
        <v>45700</v>
      </c>
      <c r="F1157" s="27" t="n">
        <v>45699</v>
      </c>
      <c r="G1157" t="n">
        <v>-0.16</v>
      </c>
    </row>
    <row r="1158">
      <c r="A1158" t="n">
        <v>17738</v>
      </c>
      <c r="B1158" t="n">
        <v>122</v>
      </c>
      <c r="C1158" t="inlineStr">
        <is>
          <t>Arcos</t>
        </is>
      </c>
      <c r="D1158" t="inlineStr">
        <is>
          <t>Taxa de sistema sobre receita de Bar</t>
        </is>
      </c>
      <c r="E1158" s="27" t="n">
        <v>45700</v>
      </c>
      <c r="F1158" s="27" t="n">
        <v>45699</v>
      </c>
      <c r="G1158" t="n">
        <v>-216.15</v>
      </c>
    </row>
    <row r="1159">
      <c r="A1159" t="n">
        <v>17739</v>
      </c>
      <c r="B1159" t="n">
        <v>122</v>
      </c>
      <c r="C1159" t="inlineStr">
        <is>
          <t>Arcos</t>
        </is>
      </c>
      <c r="D1159" t="inlineStr">
        <is>
          <t>Transações via Pix</t>
        </is>
      </c>
      <c r="E1159" s="27" t="n">
        <v>45700</v>
      </c>
      <c r="F1159" s="27" t="n">
        <v>45700</v>
      </c>
      <c r="G1159" t="n">
        <v>1678.63</v>
      </c>
    </row>
    <row r="1160">
      <c r="A1160" t="n">
        <v>17638</v>
      </c>
      <c r="B1160" t="n">
        <v>122</v>
      </c>
      <c r="C1160" t="inlineStr">
        <is>
          <t>Arcos</t>
        </is>
      </c>
      <c r="D1160" t="inlineStr">
        <is>
          <t>Saldo Inicial</t>
        </is>
      </c>
      <c r="E1160" s="27" t="n">
        <v>45699</v>
      </c>
      <c r="F1160" s="27" t="n">
        <v>45699</v>
      </c>
      <c r="G1160" t="n">
        <v>0</v>
      </c>
    </row>
    <row r="1161">
      <c r="A1161" t="n">
        <v>17639</v>
      </c>
      <c r="B1161" t="n">
        <v>122</v>
      </c>
      <c r="C1161" t="inlineStr">
        <is>
          <t>Arcos</t>
        </is>
      </c>
      <c r="D1161" t="inlineStr">
        <is>
          <t>Cartão de Crédito integrado Zig</t>
        </is>
      </c>
      <c r="E1161" s="27" t="n">
        <v>45699</v>
      </c>
      <c r="F1161" s="27" t="n">
        <v>45668</v>
      </c>
      <c r="G1161" t="n">
        <v>53256.76</v>
      </c>
    </row>
    <row r="1162">
      <c r="A1162" t="n">
        <v>17641</v>
      </c>
      <c r="B1162" t="n">
        <v>122</v>
      </c>
      <c r="C1162" t="inlineStr">
        <is>
          <t>Arcos</t>
        </is>
      </c>
      <c r="D1162" t="inlineStr">
        <is>
          <t>Transações via Pix</t>
        </is>
      </c>
      <c r="E1162" s="27" t="n">
        <v>45699</v>
      </c>
      <c r="F1162" s="27" t="n">
        <v>45699</v>
      </c>
      <c r="G1162" t="n">
        <v>1014.06</v>
      </c>
    </row>
    <row r="1163">
      <c r="A1163" t="n">
        <v>17640</v>
      </c>
      <c r="B1163" t="n">
        <v>122</v>
      </c>
      <c r="C1163" t="inlineStr">
        <is>
          <t>Arcos</t>
        </is>
      </c>
      <c r="D1163" t="inlineStr">
        <is>
          <t>Transações via App</t>
        </is>
      </c>
      <c r="E1163" s="27" t="n">
        <v>45699</v>
      </c>
      <c r="F1163" s="27" t="n">
        <v>45668</v>
      </c>
      <c r="G1163" t="n">
        <v>12.54</v>
      </c>
    </row>
    <row r="1164">
      <c r="A1164" t="n">
        <v>17534</v>
      </c>
      <c r="B1164" t="n">
        <v>122</v>
      </c>
      <c r="C1164" t="inlineStr">
        <is>
          <t>Arcos</t>
        </is>
      </c>
      <c r="D1164" t="inlineStr">
        <is>
          <t>Saque</t>
        </is>
      </c>
      <c r="E1164" s="27" t="n">
        <v>45698</v>
      </c>
      <c r="F1164" s="27" t="n">
        <v>45698</v>
      </c>
      <c r="G1164" t="n">
        <v>-146757.4</v>
      </c>
    </row>
    <row r="1165">
      <c r="A1165" t="n">
        <v>17533</v>
      </c>
      <c r="B1165" t="n">
        <v>122</v>
      </c>
      <c r="C1165" t="inlineStr">
        <is>
          <t>Arcos</t>
        </is>
      </c>
      <c r="D1165" t="inlineStr">
        <is>
          <t>Cartão de Crédito integrado Zig</t>
        </is>
      </c>
      <c r="E1165" s="27" t="n">
        <v>45698</v>
      </c>
      <c r="F1165" s="27" t="n">
        <v>45667</v>
      </c>
      <c r="G1165" t="n">
        <v>32344.84</v>
      </c>
    </row>
    <row r="1166">
      <c r="A1166" t="n">
        <v>17532</v>
      </c>
      <c r="B1166" t="n">
        <v>122</v>
      </c>
      <c r="C1166" t="inlineStr">
        <is>
          <t>Arcos</t>
        </is>
      </c>
      <c r="D1166" t="inlineStr">
        <is>
          <t>Taxa de sistema sobre receita de Bar</t>
        </is>
      </c>
      <c r="E1166" s="27" t="n">
        <v>45698</v>
      </c>
      <c r="F1166" s="27" t="n">
        <v>45697</v>
      </c>
      <c r="G1166" t="n">
        <v>-80.90000000000001</v>
      </c>
    </row>
    <row r="1167">
      <c r="A1167" t="n">
        <v>17531</v>
      </c>
      <c r="B1167" t="n">
        <v>122</v>
      </c>
      <c r="C1167" t="inlineStr">
        <is>
          <t>Arcos</t>
        </is>
      </c>
      <c r="D1167" t="inlineStr">
        <is>
          <t>Taxa sobre receita de bilheteria</t>
        </is>
      </c>
      <c r="E1167" s="27" t="n">
        <v>45698</v>
      </c>
      <c r="F1167" s="27" t="n">
        <v>45697</v>
      </c>
      <c r="G1167" t="n">
        <v>-0.07000000000000001</v>
      </c>
    </row>
    <row r="1168">
      <c r="A1168" t="n">
        <v>17530</v>
      </c>
      <c r="B1168" t="n">
        <v>122</v>
      </c>
      <c r="C1168" t="inlineStr">
        <is>
          <t>Arcos</t>
        </is>
      </c>
      <c r="D1168" t="inlineStr">
        <is>
          <t>Cartão de Débito integrado Zig</t>
        </is>
      </c>
      <c r="E1168" s="27" t="n">
        <v>45698</v>
      </c>
      <c r="F1168" s="27" t="n">
        <v>45697</v>
      </c>
      <c r="G1168" t="n">
        <v>2337.95</v>
      </c>
    </row>
    <row r="1169">
      <c r="A1169" t="n">
        <v>17529</v>
      </c>
      <c r="B1169" t="n">
        <v>122</v>
      </c>
      <c r="C1169" t="inlineStr">
        <is>
          <t>Arcos</t>
        </is>
      </c>
      <c r="D1169" t="inlineStr">
        <is>
          <t>Saldo Inicial</t>
        </is>
      </c>
      <c r="E1169" s="27" t="n">
        <v>45698</v>
      </c>
      <c r="F1169" s="27" t="n">
        <v>45698</v>
      </c>
      <c r="G1169" t="n">
        <v>112155.58</v>
      </c>
    </row>
    <row r="1170">
      <c r="A1170" t="n">
        <v>17428</v>
      </c>
      <c r="B1170" t="n">
        <v>122</v>
      </c>
      <c r="C1170" t="inlineStr">
        <is>
          <t>Arcos</t>
        </is>
      </c>
      <c r="D1170" t="inlineStr">
        <is>
          <t>Taxa de sistema sobre receita de Bar</t>
        </is>
      </c>
      <c r="E1170" s="27" t="n">
        <v>45697</v>
      </c>
      <c r="F1170" s="27" t="n">
        <v>45696</v>
      </c>
      <c r="G1170" t="n">
        <v>-569.29</v>
      </c>
    </row>
    <row r="1171">
      <c r="A1171" t="n">
        <v>17429</v>
      </c>
      <c r="B1171" t="n">
        <v>122</v>
      </c>
      <c r="C1171" t="inlineStr">
        <is>
          <t>Arcos</t>
        </is>
      </c>
      <c r="D1171" t="inlineStr">
        <is>
          <t>Cartão de Crédito integrado Zig</t>
        </is>
      </c>
      <c r="E1171" s="27" t="n">
        <v>45697</v>
      </c>
      <c r="F1171" s="27" t="n">
        <v>45666</v>
      </c>
      <c r="G1171" t="n">
        <v>23266.83</v>
      </c>
    </row>
    <row r="1172">
      <c r="A1172" t="n">
        <v>17430</v>
      </c>
      <c r="B1172" t="n">
        <v>122</v>
      </c>
      <c r="C1172" t="inlineStr">
        <is>
          <t>Arcos</t>
        </is>
      </c>
      <c r="D1172" t="inlineStr">
        <is>
          <t>Transações via Pix</t>
        </is>
      </c>
      <c r="E1172" s="27" t="n">
        <v>45697</v>
      </c>
      <c r="F1172" s="27" t="n">
        <v>45697</v>
      </c>
      <c r="G1172" t="n">
        <v>230.09</v>
      </c>
    </row>
    <row r="1173">
      <c r="A1173" t="n">
        <v>17427</v>
      </c>
      <c r="B1173" t="n">
        <v>122</v>
      </c>
      <c r="C1173" t="inlineStr">
        <is>
          <t>Arcos</t>
        </is>
      </c>
      <c r="D1173" t="inlineStr">
        <is>
          <t>Taxa sobre receita de bilheteria</t>
        </is>
      </c>
      <c r="E1173" s="27" t="n">
        <v>45697</v>
      </c>
      <c r="F1173" s="27" t="n">
        <v>45696</v>
      </c>
      <c r="G1173" t="n">
        <v>-20.28</v>
      </c>
    </row>
    <row r="1174">
      <c r="A1174" t="n">
        <v>17426</v>
      </c>
      <c r="B1174" t="n">
        <v>122</v>
      </c>
      <c r="C1174" t="inlineStr">
        <is>
          <t>Arcos</t>
        </is>
      </c>
      <c r="D1174" t="inlineStr">
        <is>
          <t>Cartão de Débito integrado Zig</t>
        </is>
      </c>
      <c r="E1174" s="27" t="n">
        <v>45697</v>
      </c>
      <c r="F1174" s="27" t="n">
        <v>45696</v>
      </c>
      <c r="G1174" t="n">
        <v>20234.86</v>
      </c>
    </row>
    <row r="1175">
      <c r="A1175" t="n">
        <v>17425</v>
      </c>
      <c r="B1175" t="n">
        <v>122</v>
      </c>
      <c r="C1175" t="inlineStr">
        <is>
          <t>Arcos</t>
        </is>
      </c>
      <c r="D1175" t="inlineStr">
        <is>
          <t>Saldo Inicial</t>
        </is>
      </c>
      <c r="E1175" s="27" t="n">
        <v>45697</v>
      </c>
      <c r="F1175" s="27" t="n">
        <v>45697</v>
      </c>
      <c r="G1175" t="n">
        <v>69013.37</v>
      </c>
    </row>
    <row r="1176">
      <c r="A1176" t="n">
        <v>17339</v>
      </c>
      <c r="B1176" t="n">
        <v>122</v>
      </c>
      <c r="C1176" t="inlineStr">
        <is>
          <t>Arcos</t>
        </is>
      </c>
      <c r="D1176" t="inlineStr">
        <is>
          <t>Taxa sobre receita de bilheteria</t>
        </is>
      </c>
      <c r="E1176" s="27" t="n">
        <v>45696</v>
      </c>
      <c r="F1176" s="27" t="n">
        <v>45695</v>
      </c>
      <c r="G1176" t="n">
        <v>-12</v>
      </c>
    </row>
    <row r="1177">
      <c r="A1177" t="n">
        <v>17341</v>
      </c>
      <c r="B1177" t="n">
        <v>122</v>
      </c>
      <c r="C1177" t="inlineStr">
        <is>
          <t>Arcos</t>
        </is>
      </c>
      <c r="D1177" t="inlineStr">
        <is>
          <t>Transações via Pix</t>
        </is>
      </c>
      <c r="E1177" s="27" t="n">
        <v>45696</v>
      </c>
      <c r="F1177" s="27" t="n">
        <v>45696</v>
      </c>
      <c r="G1177" t="n">
        <v>2476.95</v>
      </c>
    </row>
    <row r="1178">
      <c r="A1178" t="n">
        <v>17340</v>
      </c>
      <c r="B1178" t="n">
        <v>122</v>
      </c>
      <c r="C1178" t="inlineStr">
        <is>
          <t>Arcos</t>
        </is>
      </c>
      <c r="D1178" t="inlineStr">
        <is>
          <t>Taxa de sistema sobre receita de Bar</t>
        </is>
      </c>
      <c r="E1178" s="27" t="n">
        <v>45696</v>
      </c>
      <c r="F1178" s="27" t="n">
        <v>45695</v>
      </c>
      <c r="G1178" t="n">
        <v>-352.73</v>
      </c>
    </row>
    <row r="1179">
      <c r="A1179" t="n">
        <v>17336</v>
      </c>
      <c r="B1179" t="n">
        <v>122</v>
      </c>
      <c r="C1179" t="inlineStr">
        <is>
          <t>Arcos</t>
        </is>
      </c>
      <c r="D1179" t="inlineStr">
        <is>
          <t>Saldo Inicial</t>
        </is>
      </c>
      <c r="E1179" s="27" t="n">
        <v>45696</v>
      </c>
      <c r="F1179" s="27" t="n">
        <v>45696</v>
      </c>
      <c r="G1179" t="n">
        <v>38047.88</v>
      </c>
    </row>
    <row r="1180">
      <c r="A1180" t="n">
        <v>17338</v>
      </c>
      <c r="B1180" t="n">
        <v>122</v>
      </c>
      <c r="C1180" t="inlineStr">
        <is>
          <t>Arcos</t>
        </is>
      </c>
      <c r="D1180" t="inlineStr">
        <is>
          <t>Cartão de Débito integrado Zig</t>
        </is>
      </c>
      <c r="E1180" s="27" t="n">
        <v>45696</v>
      </c>
      <c r="F1180" s="27" t="n">
        <v>45695</v>
      </c>
      <c r="G1180" t="n">
        <v>11647.05</v>
      </c>
    </row>
    <row r="1181">
      <c r="A1181" t="n">
        <v>17337</v>
      </c>
      <c r="B1181" t="n">
        <v>122</v>
      </c>
      <c r="C1181" t="inlineStr">
        <is>
          <t>Arcos</t>
        </is>
      </c>
      <c r="D1181" t="inlineStr">
        <is>
          <t>Cartão de Crédito integrado Zig</t>
        </is>
      </c>
      <c r="E1181" s="27" t="n">
        <v>45696</v>
      </c>
      <c r="F1181" s="27" t="n">
        <v>45665</v>
      </c>
      <c r="G1181" t="n">
        <v>17206.22</v>
      </c>
    </row>
    <row r="1182">
      <c r="A1182" t="n">
        <v>17246</v>
      </c>
      <c r="B1182" t="n">
        <v>122</v>
      </c>
      <c r="C1182" t="inlineStr">
        <is>
          <t>Arcos</t>
        </is>
      </c>
      <c r="D1182" t="inlineStr">
        <is>
          <t>Saldo Inicial</t>
        </is>
      </c>
      <c r="E1182" s="27" t="n">
        <v>45695</v>
      </c>
      <c r="F1182" s="27" t="n">
        <v>45695</v>
      </c>
      <c r="G1182" t="n">
        <v>13861.15</v>
      </c>
    </row>
    <row r="1183">
      <c r="A1183" t="n">
        <v>17247</v>
      </c>
      <c r="B1183" t="n">
        <v>122</v>
      </c>
      <c r="C1183" t="inlineStr">
        <is>
          <t>Arcos</t>
        </is>
      </c>
      <c r="D1183" t="inlineStr">
        <is>
          <t>Cartão de Crédito integrado Zig</t>
        </is>
      </c>
      <c r="E1183" s="27" t="n">
        <v>45695</v>
      </c>
      <c r="F1183" s="27" t="n">
        <v>45664</v>
      </c>
      <c r="G1183" t="n">
        <v>15337.44</v>
      </c>
    </row>
    <row r="1184">
      <c r="A1184" t="n">
        <v>17248</v>
      </c>
      <c r="B1184" t="n">
        <v>122</v>
      </c>
      <c r="C1184" t="inlineStr">
        <is>
          <t>Arcos</t>
        </is>
      </c>
      <c r="D1184" t="inlineStr">
        <is>
          <t>Cartão de Débito integrado Zig</t>
        </is>
      </c>
      <c r="E1184" s="27" t="n">
        <v>45695</v>
      </c>
      <c r="F1184" s="27" t="n">
        <v>45694</v>
      </c>
      <c r="G1184" t="n">
        <v>6756.83</v>
      </c>
    </row>
    <row r="1185">
      <c r="A1185" t="n">
        <v>17250</v>
      </c>
      <c r="B1185" t="n">
        <v>122</v>
      </c>
      <c r="C1185" t="inlineStr">
        <is>
          <t>Arcos</t>
        </is>
      </c>
      <c r="D1185" t="inlineStr">
        <is>
          <t>Transações via Pix</t>
        </is>
      </c>
      <c r="E1185" s="27" t="n">
        <v>45695</v>
      </c>
      <c r="F1185" s="27" t="n">
        <v>45695</v>
      </c>
      <c r="G1185" t="n">
        <v>2286.19</v>
      </c>
    </row>
    <row r="1186">
      <c r="A1186" t="n">
        <v>17249</v>
      </c>
      <c r="B1186" t="n">
        <v>122</v>
      </c>
      <c r="C1186" t="inlineStr">
        <is>
          <t>Arcos</t>
        </is>
      </c>
      <c r="D1186" t="inlineStr">
        <is>
          <t>Taxa de sistema sobre receita de Bar</t>
        </is>
      </c>
      <c r="E1186" s="27" t="n">
        <v>45695</v>
      </c>
      <c r="F1186" s="27" t="n">
        <v>45694</v>
      </c>
      <c r="G1186" t="n">
        <v>-193.73</v>
      </c>
    </row>
    <row r="1187">
      <c r="A1187" t="n">
        <v>17153</v>
      </c>
      <c r="B1187" t="n">
        <v>122</v>
      </c>
      <c r="C1187" t="inlineStr">
        <is>
          <t>Arcos</t>
        </is>
      </c>
      <c r="D1187" t="inlineStr">
        <is>
          <t>Transações via Pix</t>
        </is>
      </c>
      <c r="E1187" s="27" t="n">
        <v>45694</v>
      </c>
      <c r="F1187" s="27" t="n">
        <v>45694</v>
      </c>
      <c r="G1187" t="n">
        <v>909.4400000000001</v>
      </c>
    </row>
    <row r="1188">
      <c r="A1188" t="n">
        <v>17152</v>
      </c>
      <c r="B1188" t="n">
        <v>122</v>
      </c>
      <c r="C1188" t="inlineStr">
        <is>
          <t>Arcos</t>
        </is>
      </c>
      <c r="D1188" t="inlineStr">
        <is>
          <t>Taxa de sistema sobre receita de Bar</t>
        </is>
      </c>
      <c r="E1188" s="27" t="n">
        <v>45694</v>
      </c>
      <c r="F1188" s="27" t="n">
        <v>45693</v>
      </c>
      <c r="G1188" t="n">
        <v>-154.52</v>
      </c>
    </row>
    <row r="1189">
      <c r="A1189" t="n">
        <v>17151</v>
      </c>
      <c r="B1189" t="n">
        <v>122</v>
      </c>
      <c r="C1189" t="inlineStr">
        <is>
          <t>Arcos</t>
        </is>
      </c>
      <c r="D1189" t="inlineStr">
        <is>
          <t>Cartão de Débito integrado Zig</t>
        </is>
      </c>
      <c r="E1189" s="27" t="n">
        <v>45694</v>
      </c>
      <c r="F1189" s="27" t="n">
        <v>45693</v>
      </c>
      <c r="G1189" t="n">
        <v>3548.92</v>
      </c>
    </row>
    <row r="1190">
      <c r="A1190" t="n">
        <v>17150</v>
      </c>
      <c r="B1190" t="n">
        <v>122</v>
      </c>
      <c r="C1190" t="inlineStr">
        <is>
          <t>Arcos</t>
        </is>
      </c>
      <c r="D1190" t="inlineStr">
        <is>
          <t>Saldo Inicial</t>
        </is>
      </c>
      <c r="E1190" s="27" t="n">
        <v>45694</v>
      </c>
      <c r="F1190" s="27" t="n">
        <v>45694</v>
      </c>
      <c r="G1190" t="n">
        <v>9557.309999999999</v>
      </c>
    </row>
    <row r="1191">
      <c r="A1191" t="n">
        <v>17060</v>
      </c>
      <c r="B1191" t="n">
        <v>122</v>
      </c>
      <c r="C1191" t="inlineStr">
        <is>
          <t>Arcos</t>
        </is>
      </c>
      <c r="D1191" t="inlineStr">
        <is>
          <t>Cartão de Débito integrado Zig</t>
        </is>
      </c>
      <c r="E1191" s="27" t="n">
        <v>45693</v>
      </c>
      <c r="F1191" s="27" t="n">
        <v>45692</v>
      </c>
      <c r="G1191" t="n">
        <v>7600.83</v>
      </c>
    </row>
    <row r="1192">
      <c r="A1192" t="n">
        <v>17062</v>
      </c>
      <c r="B1192" t="n">
        <v>122</v>
      </c>
      <c r="C1192" t="inlineStr">
        <is>
          <t>Arcos</t>
        </is>
      </c>
      <c r="D1192" t="inlineStr">
        <is>
          <t>Transações via Pix</t>
        </is>
      </c>
      <c r="E1192" s="27" t="n">
        <v>45693</v>
      </c>
      <c r="F1192" s="27" t="n">
        <v>45693</v>
      </c>
      <c r="G1192" t="n">
        <v>1431.23</v>
      </c>
    </row>
    <row r="1193">
      <c r="A1193" t="n">
        <v>17059</v>
      </c>
      <c r="B1193" t="n">
        <v>122</v>
      </c>
      <c r="C1193" t="inlineStr">
        <is>
          <t>Arcos</t>
        </is>
      </c>
      <c r="D1193" t="inlineStr">
        <is>
          <t>Saldo Inicial</t>
        </is>
      </c>
      <c r="E1193" s="27" t="n">
        <v>45693</v>
      </c>
      <c r="F1193" s="27" t="n">
        <v>45693</v>
      </c>
      <c r="G1193" t="n">
        <v>724.15</v>
      </c>
    </row>
    <row r="1194">
      <c r="A1194" t="n">
        <v>17061</v>
      </c>
      <c r="B1194" t="n">
        <v>122</v>
      </c>
      <c r="C1194" t="inlineStr">
        <is>
          <t>Arcos</t>
        </is>
      </c>
      <c r="D1194" t="inlineStr">
        <is>
          <t>Taxa de sistema sobre receita de Bar</t>
        </is>
      </c>
      <c r="E1194" s="27" t="n">
        <v>45693</v>
      </c>
      <c r="F1194" s="27" t="n">
        <v>45692</v>
      </c>
      <c r="G1194" t="n">
        <v>-198.9</v>
      </c>
    </row>
    <row r="1195">
      <c r="A1195" t="n">
        <v>16971</v>
      </c>
      <c r="B1195" t="n">
        <v>122</v>
      </c>
      <c r="C1195" t="inlineStr">
        <is>
          <t>Arcos</t>
        </is>
      </c>
      <c r="D1195" t="inlineStr">
        <is>
          <t>Transações via Pix</t>
        </is>
      </c>
      <c r="E1195" s="27" t="n">
        <v>45692</v>
      </c>
      <c r="F1195" s="27" t="n">
        <v>45692</v>
      </c>
      <c r="G1195" t="n">
        <v>724.15</v>
      </c>
    </row>
    <row r="1196">
      <c r="A1196" t="n">
        <v>16970</v>
      </c>
      <c r="B1196" t="n">
        <v>122</v>
      </c>
      <c r="C1196" t="inlineStr">
        <is>
          <t>Arcos</t>
        </is>
      </c>
      <c r="D1196" t="inlineStr">
        <is>
          <t>Saque</t>
        </is>
      </c>
      <c r="E1196" s="27" t="n">
        <v>45692</v>
      </c>
      <c r="F1196" s="27" t="n">
        <v>45692</v>
      </c>
      <c r="G1196" t="n">
        <v>-63252.04</v>
      </c>
    </row>
    <row r="1197">
      <c r="A1197" t="n">
        <v>16969</v>
      </c>
      <c r="B1197" t="n">
        <v>122</v>
      </c>
      <c r="C1197" t="inlineStr">
        <is>
          <t>Arcos</t>
        </is>
      </c>
      <c r="D1197" t="inlineStr">
        <is>
          <t>Saldo Inicial</t>
        </is>
      </c>
      <c r="E1197" s="27" t="n">
        <v>45692</v>
      </c>
      <c r="F1197" s="27" t="n">
        <v>45692</v>
      </c>
      <c r="G1197" t="n">
        <v>63252.04</v>
      </c>
    </row>
    <row r="1198">
      <c r="A1198" t="n">
        <v>16900</v>
      </c>
      <c r="B1198" t="n">
        <v>122</v>
      </c>
      <c r="C1198" t="inlineStr">
        <is>
          <t>Arcos</t>
        </is>
      </c>
      <c r="D1198" t="inlineStr">
        <is>
          <t>Saldo Inicial</t>
        </is>
      </c>
      <c r="E1198" s="27" t="n">
        <v>45691</v>
      </c>
      <c r="F1198" s="27" t="n">
        <v>45691</v>
      </c>
      <c r="G1198" t="n">
        <v>63252.04</v>
      </c>
    </row>
    <row r="1199">
      <c r="A1199" t="n">
        <v>16815</v>
      </c>
      <c r="B1199" t="n">
        <v>122</v>
      </c>
      <c r="C1199" t="inlineStr">
        <is>
          <t>Arcos</t>
        </is>
      </c>
      <c r="D1199" t="inlineStr">
        <is>
          <t>Transações via Pix</t>
        </is>
      </c>
      <c r="E1199" s="27" t="n">
        <v>45690</v>
      </c>
      <c r="F1199" s="27" t="n">
        <v>45690</v>
      </c>
      <c r="G1199" t="n">
        <v>138.83</v>
      </c>
    </row>
    <row r="1200">
      <c r="A1200" t="n">
        <v>16816</v>
      </c>
      <c r="B1200" t="n">
        <v>122</v>
      </c>
      <c r="C1200" t="inlineStr">
        <is>
          <t>Arcos</t>
        </is>
      </c>
      <c r="D1200" t="inlineStr">
        <is>
          <t>Cartão de Débito integrado Zig</t>
        </is>
      </c>
      <c r="E1200" s="27" t="n">
        <v>45690</v>
      </c>
      <c r="F1200" s="27" t="n">
        <v>45690</v>
      </c>
      <c r="G1200" t="n">
        <v>2447.25</v>
      </c>
    </row>
    <row r="1201">
      <c r="A1201" t="n">
        <v>16814</v>
      </c>
      <c r="B1201" t="n">
        <v>122</v>
      </c>
      <c r="C1201" t="inlineStr">
        <is>
          <t>Arcos</t>
        </is>
      </c>
      <c r="D1201" t="inlineStr">
        <is>
          <t>Taxa sobre recarga expirada</t>
        </is>
      </c>
      <c r="E1201" s="27" t="n">
        <v>45690</v>
      </c>
      <c r="F1201" s="27" t="n">
        <v>45690</v>
      </c>
      <c r="G1201" t="n">
        <v>-19.36</v>
      </c>
    </row>
    <row r="1202">
      <c r="A1202" t="n">
        <v>16813</v>
      </c>
      <c r="B1202" t="n">
        <v>122</v>
      </c>
      <c r="C1202" t="inlineStr">
        <is>
          <t>Arcos</t>
        </is>
      </c>
      <c r="D1202" t="inlineStr">
        <is>
          <t>Taxa de sistema sobre receita de Bar</t>
        </is>
      </c>
      <c r="E1202" s="27" t="n">
        <v>45690</v>
      </c>
      <c r="F1202" s="27" t="n">
        <v>45689</v>
      </c>
      <c r="G1202" t="n">
        <v>-559.1900000000001</v>
      </c>
    </row>
    <row r="1203">
      <c r="A1203" t="n">
        <v>16812</v>
      </c>
      <c r="B1203" t="n">
        <v>122</v>
      </c>
      <c r="C1203" t="inlineStr">
        <is>
          <t>Arcos</t>
        </is>
      </c>
      <c r="D1203" t="inlineStr">
        <is>
          <t>Taxa sobre receita de bilheteria</t>
        </is>
      </c>
      <c r="E1203" s="27" t="n">
        <v>45690</v>
      </c>
      <c r="F1203" s="27" t="n">
        <v>45689</v>
      </c>
      <c r="G1203" t="n">
        <v>-13.76</v>
      </c>
    </row>
    <row r="1204">
      <c r="A1204" t="n">
        <v>16810</v>
      </c>
      <c r="B1204" t="n">
        <v>122</v>
      </c>
      <c r="C1204" t="inlineStr">
        <is>
          <t>Arcos</t>
        </is>
      </c>
      <c r="D1204" t="inlineStr">
        <is>
          <t>Saldo Inicial</t>
        </is>
      </c>
      <c r="E1204" s="27" t="n">
        <v>45690</v>
      </c>
      <c r="F1204" s="27" t="n">
        <v>45690</v>
      </c>
      <c r="G1204" t="n">
        <v>45781.3</v>
      </c>
    </row>
    <row r="1205">
      <c r="A1205" t="n">
        <v>16811</v>
      </c>
      <c r="B1205" t="n">
        <v>122</v>
      </c>
      <c r="C1205" t="inlineStr">
        <is>
          <t>Arcos</t>
        </is>
      </c>
      <c r="D1205" t="inlineStr">
        <is>
          <t>Cartão de Débito integrado Zig</t>
        </is>
      </c>
      <c r="E1205" s="27" t="n">
        <v>45690</v>
      </c>
      <c r="F1205" s="27" t="n">
        <v>45689</v>
      </c>
      <c r="G1205" t="n">
        <v>15569.25</v>
      </c>
    </row>
    <row r="1206">
      <c r="A1206" t="n">
        <v>16817</v>
      </c>
      <c r="B1206" t="n">
        <v>122</v>
      </c>
      <c r="C1206" t="inlineStr">
        <is>
          <t>Arcos</t>
        </is>
      </c>
      <c r="D1206" t="inlineStr">
        <is>
          <t>Taxa de sistema sobre receita de Bar</t>
        </is>
      </c>
      <c r="E1206" s="27" t="n">
        <v>45690</v>
      </c>
      <c r="F1206" s="27" t="n">
        <v>45690</v>
      </c>
      <c r="G1206" t="n">
        <v>-92.28</v>
      </c>
    </row>
    <row r="1207">
      <c r="A1207" t="n">
        <v>16715</v>
      </c>
      <c r="B1207" t="n">
        <v>122</v>
      </c>
      <c r="C1207" t="inlineStr">
        <is>
          <t>Arcos</t>
        </is>
      </c>
      <c r="D1207" t="inlineStr">
        <is>
          <t>Cobrança geral - Z0101 - Ref.:17 Smartpos R$20 cada</t>
        </is>
      </c>
      <c r="E1207" s="27" t="n">
        <v>45689</v>
      </c>
      <c r="F1207" s="27" t="n">
        <v>45689</v>
      </c>
      <c r="G1207" t="n">
        <v>-340</v>
      </c>
    </row>
    <row r="1208">
      <c r="A1208" t="n">
        <v>16716</v>
      </c>
      <c r="B1208" t="n">
        <v>122</v>
      </c>
      <c r="C1208" t="inlineStr">
        <is>
          <t>Arcos</t>
        </is>
      </c>
      <c r="D1208" t="inlineStr">
        <is>
          <t>Cobrança geral - Z0101 - Ref.:16 Pdv's R$20 cada</t>
        </is>
      </c>
      <c r="E1208" s="27" t="n">
        <v>45689</v>
      </c>
      <c r="F1208" s="27" t="n">
        <v>45689</v>
      </c>
      <c r="G1208" t="n">
        <v>-320</v>
      </c>
    </row>
    <row r="1209">
      <c r="A1209" t="n">
        <v>16717</v>
      </c>
      <c r="B1209" t="n">
        <v>122</v>
      </c>
      <c r="C1209" t="inlineStr">
        <is>
          <t>Arcos</t>
        </is>
      </c>
      <c r="D1209" t="inlineStr">
        <is>
          <t>Transações via Pix</t>
        </is>
      </c>
      <c r="E1209" s="27" t="n">
        <v>45689</v>
      </c>
      <c r="F1209" s="27" t="n">
        <v>45689</v>
      </c>
      <c r="G1209" t="n">
        <v>5516.98</v>
      </c>
    </row>
    <row r="1210">
      <c r="A1210" t="n">
        <v>16714</v>
      </c>
      <c r="B1210" t="n">
        <v>122</v>
      </c>
      <c r="C1210" t="inlineStr">
        <is>
          <t>Arcos</t>
        </is>
      </c>
      <c r="D1210" t="inlineStr">
        <is>
          <t>Taxa de sistema sobre receita de Bar</t>
        </is>
      </c>
      <c r="E1210" s="27" t="n">
        <v>45689</v>
      </c>
      <c r="F1210" s="27" t="n">
        <v>45688</v>
      </c>
      <c r="G1210" t="n">
        <v>-384.65</v>
      </c>
    </row>
    <row r="1211">
      <c r="A1211" t="n">
        <v>16711</v>
      </c>
      <c r="B1211" t="n">
        <v>122</v>
      </c>
      <c r="C1211" t="inlineStr">
        <is>
          <t>Arcos</t>
        </is>
      </c>
      <c r="D1211" t="inlineStr">
        <is>
          <t>Saldo Inicial</t>
        </is>
      </c>
      <c r="E1211" s="27" t="n">
        <v>45689</v>
      </c>
      <c r="F1211" s="27" t="n">
        <v>45689</v>
      </c>
      <c r="G1211" t="n">
        <v>29445.85</v>
      </c>
    </row>
    <row r="1212">
      <c r="A1212" t="n">
        <v>16713</v>
      </c>
      <c r="B1212" t="n">
        <v>122</v>
      </c>
      <c r="C1212" t="inlineStr">
        <is>
          <t>Arcos</t>
        </is>
      </c>
      <c r="D1212" t="inlineStr">
        <is>
          <t>Taxa sobre receita de bilheteria</t>
        </is>
      </c>
      <c r="E1212" s="27" t="n">
        <v>45689</v>
      </c>
      <c r="F1212" s="27" t="n">
        <v>45688</v>
      </c>
      <c r="G1212" t="n">
        <v>-13.28</v>
      </c>
    </row>
    <row r="1213">
      <c r="A1213" t="n">
        <v>16712</v>
      </c>
      <c r="B1213" t="n">
        <v>122</v>
      </c>
      <c r="C1213" t="inlineStr">
        <is>
          <t>Arcos</t>
        </is>
      </c>
      <c r="D1213" t="inlineStr">
        <is>
          <t>Cartão de Débito integrado Zig</t>
        </is>
      </c>
      <c r="E1213" s="27" t="n">
        <v>45689</v>
      </c>
      <c r="F1213" s="27" t="n">
        <v>45688</v>
      </c>
      <c r="G1213" t="n">
        <v>11876.4</v>
      </c>
    </row>
    <row r="1214">
      <c r="A1214" t="n">
        <v>16605</v>
      </c>
      <c r="B1214" t="n">
        <v>122</v>
      </c>
      <c r="C1214" t="inlineStr">
        <is>
          <t>Arcos</t>
        </is>
      </c>
      <c r="D1214" t="inlineStr">
        <is>
          <t>Saldo Inicial</t>
        </is>
      </c>
      <c r="E1214" s="27" t="n">
        <v>45688</v>
      </c>
      <c r="F1214" s="27" t="n">
        <v>45688</v>
      </c>
      <c r="G1214" t="n">
        <v>18734.32</v>
      </c>
    </row>
    <row r="1215">
      <c r="A1215" t="n">
        <v>16606</v>
      </c>
      <c r="B1215" t="n">
        <v>122</v>
      </c>
      <c r="C1215" t="inlineStr">
        <is>
          <t>Arcos</t>
        </is>
      </c>
      <c r="D1215" t="inlineStr">
        <is>
          <t>Cartão de Débito integrado Zig</t>
        </is>
      </c>
      <c r="E1215" s="27" t="n">
        <v>45688</v>
      </c>
      <c r="F1215" s="27" t="n">
        <v>45687</v>
      </c>
      <c r="G1215" t="n">
        <v>8042.94</v>
      </c>
    </row>
    <row r="1216">
      <c r="A1216" t="n">
        <v>16609</v>
      </c>
      <c r="B1216" t="n">
        <v>122</v>
      </c>
      <c r="C1216" t="inlineStr">
        <is>
          <t>Arcos</t>
        </is>
      </c>
      <c r="D1216" t="inlineStr">
        <is>
          <t>Transações via Pix</t>
        </is>
      </c>
      <c r="E1216" s="27" t="n">
        <v>45688</v>
      </c>
      <c r="F1216" s="27" t="n">
        <v>45688</v>
      </c>
      <c r="G1216" t="n">
        <v>2555.46</v>
      </c>
    </row>
    <row r="1217">
      <c r="A1217" t="n">
        <v>16608</v>
      </c>
      <c r="B1217" t="n">
        <v>122</v>
      </c>
      <c r="C1217" t="inlineStr">
        <is>
          <t>Arcos</t>
        </is>
      </c>
      <c r="D1217" t="inlineStr">
        <is>
          <t>Rebate</t>
        </is>
      </c>
      <c r="E1217" s="27" t="n">
        <v>45688</v>
      </c>
      <c r="F1217" s="27" t="n">
        <v>45688</v>
      </c>
      <c r="G1217" t="n">
        <v>397.93</v>
      </c>
    </row>
    <row r="1218">
      <c r="A1218" t="n">
        <v>16607</v>
      </c>
      <c r="B1218" t="n">
        <v>122</v>
      </c>
      <c r="C1218" t="inlineStr">
        <is>
          <t>Arcos</t>
        </is>
      </c>
      <c r="D1218" t="inlineStr">
        <is>
          <t>Taxa de sistema sobre receita de Bar</t>
        </is>
      </c>
      <c r="E1218" s="27" t="n">
        <v>45688</v>
      </c>
      <c r="F1218" s="27" t="n">
        <v>45687</v>
      </c>
      <c r="G1218" t="n">
        <v>-284.8</v>
      </c>
    </row>
    <row r="1219">
      <c r="A1219" t="n">
        <v>16503</v>
      </c>
      <c r="B1219" t="n">
        <v>122</v>
      </c>
      <c r="C1219" t="inlineStr">
        <is>
          <t>Arcos</t>
        </is>
      </c>
      <c r="D1219" t="inlineStr">
        <is>
          <t>Rebate</t>
        </is>
      </c>
      <c r="E1219" s="27" t="n">
        <v>45687</v>
      </c>
      <c r="F1219" s="27" t="n">
        <v>45687</v>
      </c>
      <c r="G1219" t="n">
        <v>284.8</v>
      </c>
    </row>
    <row r="1220">
      <c r="A1220" t="n">
        <v>16502</v>
      </c>
      <c r="B1220" t="n">
        <v>122</v>
      </c>
      <c r="C1220" t="inlineStr">
        <is>
          <t>Arcos</t>
        </is>
      </c>
      <c r="D1220" t="inlineStr">
        <is>
          <t>Transações via Pix</t>
        </is>
      </c>
      <c r="E1220" s="27" t="n">
        <v>45687</v>
      </c>
      <c r="F1220" s="27" t="n">
        <v>45687</v>
      </c>
      <c r="G1220" t="n">
        <v>1974.78</v>
      </c>
    </row>
    <row r="1221">
      <c r="A1221" t="n">
        <v>16499</v>
      </c>
      <c r="B1221" t="n">
        <v>122</v>
      </c>
      <c r="C1221" t="inlineStr">
        <is>
          <t>Arcos</t>
        </is>
      </c>
      <c r="D1221" t="inlineStr">
        <is>
          <t>Saldo Inicial</t>
        </is>
      </c>
      <c r="E1221" s="27" t="n">
        <v>45687</v>
      </c>
      <c r="F1221" s="27" t="n">
        <v>45687</v>
      </c>
      <c r="G1221" t="n">
        <v>10082.66</v>
      </c>
    </row>
    <row r="1222">
      <c r="A1222" t="n">
        <v>16500</v>
      </c>
      <c r="B1222" t="n">
        <v>122</v>
      </c>
      <c r="C1222" t="inlineStr">
        <is>
          <t>Arcos</t>
        </is>
      </c>
      <c r="D1222" t="inlineStr">
        <is>
          <t>Cartão de Débito integrado Zig</t>
        </is>
      </c>
      <c r="E1222" s="27" t="n">
        <v>45687</v>
      </c>
      <c r="F1222" s="27" t="n">
        <v>45686</v>
      </c>
      <c r="G1222" t="n">
        <v>6580.25</v>
      </c>
    </row>
    <row r="1223">
      <c r="A1223" t="n">
        <v>16501</v>
      </c>
      <c r="B1223" t="n">
        <v>122</v>
      </c>
      <c r="C1223" t="inlineStr">
        <is>
          <t>Arcos</t>
        </is>
      </c>
      <c r="D1223" t="inlineStr">
        <is>
          <t>Taxa de sistema sobre receita de Bar</t>
        </is>
      </c>
      <c r="E1223" s="27" t="n">
        <v>45687</v>
      </c>
      <c r="F1223" s="27" t="n">
        <v>45686</v>
      </c>
      <c r="G1223" t="n">
        <v>-188.17</v>
      </c>
    </row>
    <row r="1224">
      <c r="A1224" t="n">
        <v>16394</v>
      </c>
      <c r="B1224" t="n">
        <v>122</v>
      </c>
      <c r="C1224" t="inlineStr">
        <is>
          <t>Arcos</t>
        </is>
      </c>
      <c r="D1224" t="inlineStr">
        <is>
          <t>Cartão de Débito integrado Zig</t>
        </is>
      </c>
      <c r="E1224" s="27" t="n">
        <v>45686</v>
      </c>
      <c r="F1224" s="27" t="n">
        <v>45685</v>
      </c>
      <c r="G1224" t="n">
        <v>4961.62</v>
      </c>
    </row>
    <row r="1225">
      <c r="A1225" t="n">
        <v>16397</v>
      </c>
      <c r="B1225" t="n">
        <v>122</v>
      </c>
      <c r="C1225" t="inlineStr">
        <is>
          <t>Arcos</t>
        </is>
      </c>
      <c r="D1225" t="inlineStr">
        <is>
          <t>Transações via Pix</t>
        </is>
      </c>
      <c r="E1225" s="27" t="n">
        <v>45686</v>
      </c>
      <c r="F1225" s="27" t="n">
        <v>45686</v>
      </c>
      <c r="G1225" t="n">
        <v>2087.01</v>
      </c>
    </row>
    <row r="1226">
      <c r="A1226" t="n">
        <v>16396</v>
      </c>
      <c r="B1226" t="n">
        <v>122</v>
      </c>
      <c r="C1226" t="inlineStr">
        <is>
          <t>Arcos</t>
        </is>
      </c>
      <c r="D1226" t="inlineStr">
        <is>
          <t>Rebate</t>
        </is>
      </c>
      <c r="E1226" s="27" t="n">
        <v>45686</v>
      </c>
      <c r="F1226" s="27" t="n">
        <v>45686</v>
      </c>
      <c r="G1226" t="n">
        <v>188.17</v>
      </c>
    </row>
    <row r="1227">
      <c r="A1227" t="n">
        <v>16395</v>
      </c>
      <c r="B1227" t="n">
        <v>122</v>
      </c>
      <c r="C1227" t="inlineStr">
        <is>
          <t>Arcos</t>
        </is>
      </c>
      <c r="D1227" t="inlineStr">
        <is>
          <t>Taxa de sistema sobre receita de Bar</t>
        </is>
      </c>
      <c r="E1227" s="27" t="n">
        <v>45686</v>
      </c>
      <c r="F1227" s="27" t="n">
        <v>45685</v>
      </c>
      <c r="G1227" t="n">
        <v>-191.56</v>
      </c>
    </row>
    <row r="1228">
      <c r="A1228" t="n">
        <v>16393</v>
      </c>
      <c r="B1228" t="n">
        <v>122</v>
      </c>
      <c r="C1228" t="inlineStr">
        <is>
          <t>Arcos</t>
        </is>
      </c>
      <c r="D1228" t="inlineStr">
        <is>
          <t>Saldo Inicial</t>
        </is>
      </c>
      <c r="E1228" s="27" t="n">
        <v>45686</v>
      </c>
      <c r="F1228" s="27" t="n">
        <v>45686</v>
      </c>
      <c r="G1228" t="n">
        <v>3037.42</v>
      </c>
    </row>
    <row r="1229">
      <c r="A1229" t="n">
        <v>16297</v>
      </c>
      <c r="B1229" t="n">
        <v>122</v>
      </c>
      <c r="C1229" t="inlineStr">
        <is>
          <t>Arcos</t>
        </is>
      </c>
      <c r="D1229" t="inlineStr">
        <is>
          <t>Ajuste - Z2004 - Ajuste ref a renegociação de taxas</t>
        </is>
      </c>
      <c r="E1229" s="27" t="n">
        <v>45685</v>
      </c>
      <c r="F1229" s="27" t="n">
        <v>45685</v>
      </c>
      <c r="G1229" t="n">
        <v>800</v>
      </c>
    </row>
    <row r="1230">
      <c r="A1230" t="n">
        <v>16296</v>
      </c>
      <c r="B1230" t="n">
        <v>122</v>
      </c>
      <c r="C1230" t="inlineStr">
        <is>
          <t>Arcos</t>
        </is>
      </c>
      <c r="D1230" t="inlineStr">
        <is>
          <t>Transações via Pix</t>
        </is>
      </c>
      <c r="E1230" s="27" t="n">
        <v>45685</v>
      </c>
      <c r="F1230" s="27" t="n">
        <v>45685</v>
      </c>
      <c r="G1230" t="n">
        <v>2045.86</v>
      </c>
    </row>
    <row r="1231">
      <c r="A1231" t="n">
        <v>16295</v>
      </c>
      <c r="B1231" t="n">
        <v>122</v>
      </c>
      <c r="C1231" t="inlineStr">
        <is>
          <t>Arcos</t>
        </is>
      </c>
      <c r="D1231" t="inlineStr">
        <is>
          <t>Rebate</t>
        </is>
      </c>
      <c r="E1231" s="27" t="n">
        <v>45685</v>
      </c>
      <c r="F1231" s="27" t="n">
        <v>45685</v>
      </c>
      <c r="G1231" t="n">
        <v>191.56</v>
      </c>
    </row>
    <row r="1232">
      <c r="A1232" t="n">
        <v>16294</v>
      </c>
      <c r="B1232" t="n">
        <v>122</v>
      </c>
      <c r="C1232" t="inlineStr">
        <is>
          <t>Arcos</t>
        </is>
      </c>
      <c r="D1232" t="inlineStr">
        <is>
          <t>Saldo Inicial</t>
        </is>
      </c>
      <c r="E1232" s="27" t="n">
        <v>45685</v>
      </c>
      <c r="F1232" s="27" t="n">
        <v>45685</v>
      </c>
      <c r="G1232" t="n">
        <v>0</v>
      </c>
    </row>
    <row r="1233">
      <c r="A1233" t="n">
        <v>16180</v>
      </c>
      <c r="B1233" t="n">
        <v>122</v>
      </c>
      <c r="C1233" t="inlineStr">
        <is>
          <t>Arcos</t>
        </is>
      </c>
      <c r="D1233" t="inlineStr">
        <is>
          <t>Saque</t>
        </is>
      </c>
      <c r="E1233" s="27" t="n">
        <v>45684</v>
      </c>
      <c r="F1233" s="27" t="n">
        <v>45684</v>
      </c>
      <c r="G1233" t="n">
        <v>-174296.9</v>
      </c>
    </row>
    <row r="1234">
      <c r="A1234" t="n">
        <v>16179</v>
      </c>
      <c r="B1234" t="n">
        <v>122</v>
      </c>
      <c r="C1234" t="inlineStr">
        <is>
          <t>Arcos</t>
        </is>
      </c>
      <c r="D1234" t="inlineStr">
        <is>
          <t>Cartão de Crédito integrado Zig</t>
        </is>
      </c>
      <c r="E1234" s="27" t="n">
        <v>45684</v>
      </c>
      <c r="F1234" s="27" t="n">
        <v>45653</v>
      </c>
      <c r="G1234" t="n">
        <v>33592.08</v>
      </c>
    </row>
    <row r="1235">
      <c r="A1235" t="n">
        <v>16178</v>
      </c>
      <c r="B1235" t="n">
        <v>122</v>
      </c>
      <c r="C1235" t="inlineStr">
        <is>
          <t>Arcos</t>
        </is>
      </c>
      <c r="D1235" t="inlineStr">
        <is>
          <t>Saldo Inicial</t>
        </is>
      </c>
      <c r="E1235" s="27" t="n">
        <v>45684</v>
      </c>
      <c r="F1235" s="27" t="n">
        <v>45684</v>
      </c>
      <c r="G1235" t="n">
        <v>140704.82</v>
      </c>
    </row>
    <row r="1236">
      <c r="A1236" t="n">
        <v>16057</v>
      </c>
      <c r="B1236" t="n">
        <v>122</v>
      </c>
      <c r="C1236" t="inlineStr">
        <is>
          <t>Arcos</t>
        </is>
      </c>
      <c r="D1236" t="inlineStr">
        <is>
          <t>Rebate</t>
        </is>
      </c>
      <c r="E1236" s="27" t="n">
        <v>45683</v>
      </c>
      <c r="F1236" s="27" t="n">
        <v>45683</v>
      </c>
      <c r="G1236" t="n">
        <v>151.12</v>
      </c>
    </row>
    <row r="1237">
      <c r="A1237" t="n">
        <v>16056</v>
      </c>
      <c r="B1237" t="n">
        <v>122</v>
      </c>
      <c r="C1237" t="inlineStr">
        <is>
          <t>Arcos</t>
        </is>
      </c>
      <c r="D1237" t="inlineStr">
        <is>
          <t>Cartão de Crédito integrado Zig</t>
        </is>
      </c>
      <c r="E1237" s="27" t="n">
        <v>45683</v>
      </c>
      <c r="F1237" s="27" t="n">
        <v>45652</v>
      </c>
      <c r="G1237" t="n">
        <v>17372.21</v>
      </c>
    </row>
    <row r="1238">
      <c r="A1238" t="n">
        <v>16055</v>
      </c>
      <c r="B1238" t="n">
        <v>122</v>
      </c>
      <c r="C1238" t="inlineStr">
        <is>
          <t>Arcos</t>
        </is>
      </c>
      <c r="D1238" t="inlineStr">
        <is>
          <t>Taxa de sistema sobre receita de Bar</t>
        </is>
      </c>
      <c r="E1238" s="27" t="n">
        <v>45683</v>
      </c>
      <c r="F1238" s="27" t="n">
        <v>45682</v>
      </c>
      <c r="G1238" t="n">
        <v>-629.29</v>
      </c>
    </row>
    <row r="1239">
      <c r="A1239" t="n">
        <v>16054</v>
      </c>
      <c r="B1239" t="n">
        <v>122</v>
      </c>
      <c r="C1239" t="inlineStr">
        <is>
          <t>Arcos</t>
        </is>
      </c>
      <c r="D1239" t="inlineStr">
        <is>
          <t>Taxa sobre receita de bilheteria</t>
        </is>
      </c>
      <c r="E1239" s="27" t="n">
        <v>45683</v>
      </c>
      <c r="F1239" s="27" t="n">
        <v>45682</v>
      </c>
      <c r="G1239" t="n">
        <v>-21.24</v>
      </c>
    </row>
    <row r="1240">
      <c r="A1240" t="n">
        <v>16053</v>
      </c>
      <c r="B1240" t="n">
        <v>122</v>
      </c>
      <c r="C1240" t="inlineStr">
        <is>
          <t>Arcos</t>
        </is>
      </c>
      <c r="D1240" t="inlineStr">
        <is>
          <t>Cartão de Débito integrado Zig</t>
        </is>
      </c>
      <c r="E1240" s="27" t="n">
        <v>45683</v>
      </c>
      <c r="F1240" s="27" t="n">
        <v>45682</v>
      </c>
      <c r="G1240" t="n">
        <v>21953.65</v>
      </c>
    </row>
    <row r="1241">
      <c r="A1241" t="n">
        <v>16052</v>
      </c>
      <c r="B1241" t="n">
        <v>122</v>
      </c>
      <c r="C1241" t="inlineStr">
        <is>
          <t>Arcos</t>
        </is>
      </c>
      <c r="D1241" t="inlineStr">
        <is>
          <t>Saldo Inicial</t>
        </is>
      </c>
      <c r="E1241" s="27" t="n">
        <v>45683</v>
      </c>
      <c r="F1241" s="27" t="n">
        <v>45683</v>
      </c>
      <c r="G1241" t="n">
        <v>97277</v>
      </c>
    </row>
    <row r="1242">
      <c r="A1242" t="n">
        <v>16058</v>
      </c>
      <c r="B1242" t="n">
        <v>122</v>
      </c>
      <c r="C1242" t="inlineStr">
        <is>
          <t>Arcos</t>
        </is>
      </c>
      <c r="D1242" t="inlineStr">
        <is>
          <t>Transações via Pix</t>
        </is>
      </c>
      <c r="E1242" s="27" t="n">
        <v>45683</v>
      </c>
      <c r="F1242" s="27" t="n">
        <v>45683</v>
      </c>
      <c r="G1242" t="n">
        <v>688.3099999999999</v>
      </c>
    </row>
    <row r="1243">
      <c r="A1243" t="n">
        <v>16059</v>
      </c>
      <c r="B1243" t="n">
        <v>122</v>
      </c>
      <c r="C1243" t="inlineStr">
        <is>
          <t>Arcos</t>
        </is>
      </c>
      <c r="D1243" t="inlineStr">
        <is>
          <t>Cartão de Débito integrado Zig</t>
        </is>
      </c>
      <c r="E1243" s="27" t="n">
        <v>45683</v>
      </c>
      <c r="F1243" s="27" t="n">
        <v>45683</v>
      </c>
      <c r="G1243" t="n">
        <v>4064.18</v>
      </c>
    </row>
    <row r="1244">
      <c r="A1244" t="n">
        <v>16060</v>
      </c>
      <c r="B1244" t="n">
        <v>122</v>
      </c>
      <c r="C1244" t="inlineStr">
        <is>
          <t>Arcos</t>
        </is>
      </c>
      <c r="D1244" t="inlineStr">
        <is>
          <t>Taxa de sistema sobre receita de Bar</t>
        </is>
      </c>
      <c r="E1244" s="27" t="n">
        <v>45683</v>
      </c>
      <c r="F1244" s="27" t="n">
        <v>45683</v>
      </c>
      <c r="G1244" t="n">
        <v>-151.12</v>
      </c>
    </row>
    <row r="1245">
      <c r="A1245" t="n">
        <v>15961</v>
      </c>
      <c r="B1245" t="n">
        <v>122</v>
      </c>
      <c r="C1245" t="inlineStr">
        <is>
          <t>Arcos</t>
        </is>
      </c>
      <c r="D1245" t="inlineStr">
        <is>
          <t>Transações via Pix</t>
        </is>
      </c>
      <c r="E1245" s="27" t="n">
        <v>45682</v>
      </c>
      <c r="F1245" s="27" t="n">
        <v>45682</v>
      </c>
      <c r="G1245" t="n">
        <v>4736.31</v>
      </c>
    </row>
    <row r="1246">
      <c r="A1246" t="n">
        <v>15956</v>
      </c>
      <c r="B1246" t="n">
        <v>122</v>
      </c>
      <c r="C1246" t="inlineStr">
        <is>
          <t>Arcos</t>
        </is>
      </c>
      <c r="D1246" t="inlineStr">
        <is>
          <t>Saldo Inicial</t>
        </is>
      </c>
      <c r="E1246" s="27" t="n">
        <v>45682</v>
      </c>
      <c r="F1246" s="27" t="n">
        <v>45682</v>
      </c>
      <c r="G1246" t="n">
        <v>82289.73</v>
      </c>
    </row>
    <row r="1247">
      <c r="A1247" t="n">
        <v>15957</v>
      </c>
      <c r="B1247" t="n">
        <v>122</v>
      </c>
      <c r="C1247" t="inlineStr">
        <is>
          <t>Arcos</t>
        </is>
      </c>
      <c r="D1247" t="inlineStr">
        <is>
          <t>Cartão de Débito integrado Zig</t>
        </is>
      </c>
      <c r="E1247" s="27" t="n">
        <v>45682</v>
      </c>
      <c r="F1247" s="27" t="n">
        <v>45681</v>
      </c>
      <c r="G1247" t="n">
        <v>9978.23</v>
      </c>
    </row>
    <row r="1248">
      <c r="A1248" t="n">
        <v>15958</v>
      </c>
      <c r="B1248" t="n">
        <v>122</v>
      </c>
      <c r="C1248" t="inlineStr">
        <is>
          <t>Arcos</t>
        </is>
      </c>
      <c r="D1248" t="inlineStr">
        <is>
          <t>Taxa sobre receita de bilheteria</t>
        </is>
      </c>
      <c r="E1248" s="27" t="n">
        <v>45682</v>
      </c>
      <c r="F1248" s="27" t="n">
        <v>45681</v>
      </c>
      <c r="G1248" t="n">
        <v>-13.92</v>
      </c>
    </row>
    <row r="1249">
      <c r="A1249" t="n">
        <v>15959</v>
      </c>
      <c r="B1249" t="n">
        <v>122</v>
      </c>
      <c r="C1249" t="inlineStr">
        <is>
          <t>Arcos</t>
        </is>
      </c>
      <c r="D1249" t="inlineStr">
        <is>
          <t>Taxa de sistema sobre receita de Bar</t>
        </is>
      </c>
      <c r="E1249" s="27" t="n">
        <v>45682</v>
      </c>
      <c r="F1249" s="27" t="n">
        <v>45681</v>
      </c>
      <c r="G1249" t="n">
        <v>-363.88</v>
      </c>
    </row>
    <row r="1250">
      <c r="A1250" t="n">
        <v>15960</v>
      </c>
      <c r="B1250" t="n">
        <v>122</v>
      </c>
      <c r="C1250" t="inlineStr">
        <is>
          <t>Arcos</t>
        </is>
      </c>
      <c r="D1250" t="inlineStr">
        <is>
          <t>Rebate</t>
        </is>
      </c>
      <c r="E1250" s="27" t="n">
        <v>45682</v>
      </c>
      <c r="F1250" s="27" t="n">
        <v>45682</v>
      </c>
      <c r="G1250" t="n">
        <v>650.53</v>
      </c>
    </row>
    <row r="1251">
      <c r="A1251" t="n">
        <v>15865</v>
      </c>
      <c r="B1251" t="n">
        <v>122</v>
      </c>
      <c r="C1251" t="inlineStr">
        <is>
          <t>Arcos</t>
        </is>
      </c>
      <c r="D1251" t="inlineStr">
        <is>
          <t>Taxa de sistema sobre receita de Bar</t>
        </is>
      </c>
      <c r="E1251" s="27" t="n">
        <v>45681</v>
      </c>
      <c r="F1251" s="27" t="n">
        <v>45680</v>
      </c>
      <c r="G1251" t="n">
        <v>-289.21</v>
      </c>
    </row>
    <row r="1252">
      <c r="A1252" t="n">
        <v>15866</v>
      </c>
      <c r="B1252" t="n">
        <v>122</v>
      </c>
      <c r="C1252" t="inlineStr">
        <is>
          <t>Arcos</t>
        </is>
      </c>
      <c r="D1252" t="inlineStr">
        <is>
          <t>Rebate</t>
        </is>
      </c>
      <c r="E1252" s="27" t="n">
        <v>45681</v>
      </c>
      <c r="F1252" s="27" t="n">
        <v>45681</v>
      </c>
      <c r="G1252" t="n">
        <v>377.8</v>
      </c>
    </row>
    <row r="1253">
      <c r="A1253" t="n">
        <v>15867</v>
      </c>
      <c r="B1253" t="n">
        <v>122</v>
      </c>
      <c r="C1253" t="inlineStr">
        <is>
          <t>Arcos</t>
        </is>
      </c>
      <c r="D1253" t="inlineStr">
        <is>
          <t>Transações via Pix</t>
        </is>
      </c>
      <c r="E1253" s="27" t="n">
        <v>45681</v>
      </c>
      <c r="F1253" s="27" t="n">
        <v>45681</v>
      </c>
      <c r="G1253" t="n">
        <v>2533.92</v>
      </c>
    </row>
    <row r="1254">
      <c r="A1254" t="n">
        <v>15864</v>
      </c>
      <c r="B1254" t="n">
        <v>122</v>
      </c>
      <c r="C1254" t="inlineStr">
        <is>
          <t>Arcos</t>
        </is>
      </c>
      <c r="D1254" t="inlineStr">
        <is>
          <t>Cartão de Débito integrado Zig</t>
        </is>
      </c>
      <c r="E1254" s="27" t="n">
        <v>45681</v>
      </c>
      <c r="F1254" s="27" t="n">
        <v>45680</v>
      </c>
      <c r="G1254" t="n">
        <v>11385.76</v>
      </c>
    </row>
    <row r="1255">
      <c r="A1255" t="n">
        <v>15863</v>
      </c>
      <c r="B1255" t="n">
        <v>122</v>
      </c>
      <c r="C1255" t="inlineStr">
        <is>
          <t>Arcos</t>
        </is>
      </c>
      <c r="D1255" t="inlineStr">
        <is>
          <t>Saldo Inicial</t>
        </is>
      </c>
      <c r="E1255" s="27" t="n">
        <v>45681</v>
      </c>
      <c r="F1255" s="27" t="n">
        <v>45681</v>
      </c>
      <c r="G1255" t="n">
        <v>68281.46000000001</v>
      </c>
    </row>
    <row r="1256">
      <c r="A1256" t="n">
        <v>15761</v>
      </c>
      <c r="B1256" t="n">
        <v>122</v>
      </c>
      <c r="C1256" t="inlineStr">
        <is>
          <t>Arcos</t>
        </is>
      </c>
      <c r="D1256" t="inlineStr">
        <is>
          <t>Transações via Pix</t>
        </is>
      </c>
      <c r="E1256" s="27" t="n">
        <v>45680</v>
      </c>
      <c r="F1256" s="27" t="n">
        <v>45680</v>
      </c>
      <c r="G1256" t="n">
        <v>1609.55</v>
      </c>
    </row>
    <row r="1257">
      <c r="A1257" t="n">
        <v>15757</v>
      </c>
      <c r="B1257" t="n">
        <v>122</v>
      </c>
      <c r="C1257" t="inlineStr">
        <is>
          <t>Arcos</t>
        </is>
      </c>
      <c r="D1257" t="inlineStr">
        <is>
          <t>Saldo Inicial</t>
        </is>
      </c>
      <c r="E1257" s="27" t="n">
        <v>45680</v>
      </c>
      <c r="F1257" s="27" t="n">
        <v>45680</v>
      </c>
      <c r="G1257" t="n">
        <v>57231.47</v>
      </c>
    </row>
    <row r="1258">
      <c r="A1258" t="n">
        <v>15758</v>
      </c>
      <c r="B1258" t="n">
        <v>122</v>
      </c>
      <c r="C1258" t="inlineStr">
        <is>
          <t>Arcos</t>
        </is>
      </c>
      <c r="D1258" t="inlineStr">
        <is>
          <t>Cartão de Débito integrado Zig</t>
        </is>
      </c>
      <c r="E1258" s="27" t="n">
        <v>45680</v>
      </c>
      <c r="F1258" s="27" t="n">
        <v>45679</v>
      </c>
      <c r="G1258" t="n">
        <v>9409.08</v>
      </c>
    </row>
    <row r="1259">
      <c r="A1259" t="n">
        <v>15759</v>
      </c>
      <c r="B1259" t="n">
        <v>122</v>
      </c>
      <c r="C1259" t="inlineStr">
        <is>
          <t>Arcos</t>
        </is>
      </c>
      <c r="D1259" t="inlineStr">
        <is>
          <t>Taxa de sistema sobre receita de Bar</t>
        </is>
      </c>
      <c r="E1259" s="27" t="n">
        <v>45680</v>
      </c>
      <c r="F1259" s="27" t="n">
        <v>45679</v>
      </c>
      <c r="G1259" t="n">
        <v>-257.85</v>
      </c>
    </row>
    <row r="1260">
      <c r="A1260" t="n">
        <v>15760</v>
      </c>
      <c r="B1260" t="n">
        <v>122</v>
      </c>
      <c r="C1260" t="inlineStr">
        <is>
          <t>Arcos</t>
        </is>
      </c>
      <c r="D1260" t="inlineStr">
        <is>
          <t>Rebate</t>
        </is>
      </c>
      <c r="E1260" s="27" t="n">
        <v>45680</v>
      </c>
      <c r="F1260" s="27" t="n">
        <v>45680</v>
      </c>
      <c r="G1260" t="n">
        <v>289.21</v>
      </c>
    </row>
    <row r="1261">
      <c r="A1261" t="n">
        <v>15663</v>
      </c>
      <c r="B1261" t="n">
        <v>122</v>
      </c>
      <c r="C1261" t="inlineStr">
        <is>
          <t>Arcos</t>
        </is>
      </c>
      <c r="D1261" t="inlineStr">
        <is>
          <t>Rebate</t>
        </is>
      </c>
      <c r="E1261" s="27" t="n">
        <v>45679</v>
      </c>
      <c r="F1261" s="27" t="n">
        <v>45679</v>
      </c>
      <c r="G1261" t="n">
        <v>257.85</v>
      </c>
    </row>
    <row r="1262">
      <c r="A1262" t="n">
        <v>15662</v>
      </c>
      <c r="B1262" t="n">
        <v>122</v>
      </c>
      <c r="C1262" t="inlineStr">
        <is>
          <t>Arcos</t>
        </is>
      </c>
      <c r="D1262" t="inlineStr">
        <is>
          <t>Transações via Pix</t>
        </is>
      </c>
      <c r="E1262" s="27" t="n">
        <v>45679</v>
      </c>
      <c r="F1262" s="27" t="n">
        <v>45679</v>
      </c>
      <c r="G1262" t="n">
        <v>3143.51</v>
      </c>
    </row>
    <row r="1263">
      <c r="A1263" t="n">
        <v>15661</v>
      </c>
      <c r="B1263" t="n">
        <v>122</v>
      </c>
      <c r="C1263" t="inlineStr">
        <is>
          <t>Arcos</t>
        </is>
      </c>
      <c r="D1263" t="inlineStr">
        <is>
          <t>Taxa de sistema sobre receita de Bar</t>
        </is>
      </c>
      <c r="E1263" s="27" t="n">
        <v>45679</v>
      </c>
      <c r="F1263" s="27" t="n">
        <v>45678</v>
      </c>
      <c r="G1263" t="n">
        <v>-248.03</v>
      </c>
    </row>
    <row r="1264">
      <c r="A1264" t="n">
        <v>15660</v>
      </c>
      <c r="B1264" t="n">
        <v>122</v>
      </c>
      <c r="C1264" t="inlineStr">
        <is>
          <t>Arcos</t>
        </is>
      </c>
      <c r="D1264" t="inlineStr">
        <is>
          <t>Cartão de Débito integrado Zig</t>
        </is>
      </c>
      <c r="E1264" s="27" t="n">
        <v>45679</v>
      </c>
      <c r="F1264" s="27" t="n">
        <v>45678</v>
      </c>
      <c r="G1264" t="n">
        <v>8085.72</v>
      </c>
    </row>
    <row r="1265">
      <c r="A1265" t="n">
        <v>15659</v>
      </c>
      <c r="B1265" t="n">
        <v>122</v>
      </c>
      <c r="C1265" t="inlineStr">
        <is>
          <t>Arcos</t>
        </is>
      </c>
      <c r="D1265" t="inlineStr">
        <is>
          <t>Transações via App</t>
        </is>
      </c>
      <c r="E1265" s="27" t="n">
        <v>45679</v>
      </c>
      <c r="F1265" s="27" t="n">
        <v>45648</v>
      </c>
      <c r="G1265" t="n">
        <v>39.25</v>
      </c>
    </row>
    <row r="1266">
      <c r="A1266" t="n">
        <v>15658</v>
      </c>
      <c r="B1266" t="n">
        <v>122</v>
      </c>
      <c r="C1266" t="inlineStr">
        <is>
          <t>Arcos</t>
        </is>
      </c>
      <c r="D1266" t="inlineStr">
        <is>
          <t>Cartão de Crédito integrado Zig</t>
        </is>
      </c>
      <c r="E1266" s="27" t="n">
        <v>45679</v>
      </c>
      <c r="F1266" s="27" t="n">
        <v>45648</v>
      </c>
      <c r="G1266" t="n">
        <v>11349.79</v>
      </c>
    </row>
    <row r="1267">
      <c r="A1267" t="n">
        <v>15657</v>
      </c>
      <c r="B1267" t="n">
        <v>122</v>
      </c>
      <c r="C1267" t="inlineStr">
        <is>
          <t>Arcos</t>
        </is>
      </c>
      <c r="D1267" t="inlineStr">
        <is>
          <t>Saldo Inicial</t>
        </is>
      </c>
      <c r="E1267" s="27" t="n">
        <v>45679</v>
      </c>
      <c r="F1267" s="27" t="n">
        <v>45679</v>
      </c>
      <c r="G1267" t="n">
        <v>34603.38</v>
      </c>
    </row>
    <row r="1268">
      <c r="A1268" t="n">
        <v>15556</v>
      </c>
      <c r="B1268" t="n">
        <v>122</v>
      </c>
      <c r="C1268" t="inlineStr">
        <is>
          <t>Arcos</t>
        </is>
      </c>
      <c r="D1268" t="inlineStr">
        <is>
          <t>Saldo Inicial</t>
        </is>
      </c>
      <c r="E1268" s="27" t="n">
        <v>45678</v>
      </c>
      <c r="F1268" s="27" t="n">
        <v>45678</v>
      </c>
      <c r="G1268" t="n">
        <v>-8.59</v>
      </c>
    </row>
    <row r="1269">
      <c r="A1269" t="n">
        <v>15557</v>
      </c>
      <c r="B1269" t="n">
        <v>122</v>
      </c>
      <c r="C1269" t="inlineStr">
        <is>
          <t>Arcos</t>
        </is>
      </c>
      <c r="D1269" t="inlineStr">
        <is>
          <t>Cartão de Crédito integrado Zig</t>
        </is>
      </c>
      <c r="E1269" s="27" t="n">
        <v>45678</v>
      </c>
      <c r="F1269" s="27" t="n">
        <v>45647</v>
      </c>
      <c r="G1269" t="n">
        <v>31955.75</v>
      </c>
    </row>
    <row r="1270">
      <c r="A1270" t="n">
        <v>15558</v>
      </c>
      <c r="B1270" t="n">
        <v>122</v>
      </c>
      <c r="C1270" t="inlineStr">
        <is>
          <t>Arcos</t>
        </is>
      </c>
      <c r="D1270" t="inlineStr">
        <is>
          <t>Rebate</t>
        </is>
      </c>
      <c r="E1270" s="27" t="n">
        <v>45678</v>
      </c>
      <c r="F1270" s="27" t="n">
        <v>45678</v>
      </c>
      <c r="G1270" t="n">
        <v>248.03</v>
      </c>
    </row>
    <row r="1271">
      <c r="A1271" t="n">
        <v>15559</v>
      </c>
      <c r="B1271" t="n">
        <v>122</v>
      </c>
      <c r="C1271" t="inlineStr">
        <is>
          <t>Arcos</t>
        </is>
      </c>
      <c r="D1271" t="inlineStr">
        <is>
          <t>Transações via Pix</t>
        </is>
      </c>
      <c r="E1271" s="27" t="n">
        <v>45678</v>
      </c>
      <c r="F1271" s="27" t="n">
        <v>45678</v>
      </c>
      <c r="G1271" t="n">
        <v>2408.19</v>
      </c>
    </row>
    <row r="1272">
      <c r="A1272" t="n">
        <v>15446</v>
      </c>
      <c r="B1272" t="n">
        <v>122</v>
      </c>
      <c r="C1272" t="inlineStr">
        <is>
          <t>Arcos</t>
        </is>
      </c>
      <c r="D1272" t="inlineStr">
        <is>
          <t>Saldo Inicial</t>
        </is>
      </c>
      <c r="E1272" s="27" t="n">
        <v>45677</v>
      </c>
      <c r="F1272" s="27" t="n">
        <v>45677</v>
      </c>
      <c r="G1272" t="n">
        <v>261679.51</v>
      </c>
    </row>
    <row r="1273">
      <c r="A1273" t="n">
        <v>15449</v>
      </c>
      <c r="B1273" t="n">
        <v>122</v>
      </c>
      <c r="C1273" t="inlineStr">
        <is>
          <t>Arcos</t>
        </is>
      </c>
      <c r="D1273" t="inlineStr">
        <is>
          <t>Taxa sobre recarga expirada</t>
        </is>
      </c>
      <c r="E1273" s="27" t="n">
        <v>45677</v>
      </c>
      <c r="F1273" s="27" t="n">
        <v>45677</v>
      </c>
      <c r="G1273" t="n">
        <v>-8.59</v>
      </c>
    </row>
    <row r="1274">
      <c r="A1274" t="n">
        <v>15448</v>
      </c>
      <c r="B1274" t="n">
        <v>122</v>
      </c>
      <c r="C1274" t="inlineStr">
        <is>
          <t>Arcos</t>
        </is>
      </c>
      <c r="D1274" t="inlineStr">
        <is>
          <t>Saque</t>
        </is>
      </c>
      <c r="E1274" s="27" t="n">
        <v>45677</v>
      </c>
      <c r="F1274" s="27" t="n">
        <v>45677</v>
      </c>
      <c r="G1274" t="n">
        <v>-290638.82</v>
      </c>
    </row>
    <row r="1275">
      <c r="A1275" t="n">
        <v>15447</v>
      </c>
      <c r="B1275" t="n">
        <v>122</v>
      </c>
      <c r="C1275" t="inlineStr">
        <is>
          <t>Arcos</t>
        </is>
      </c>
      <c r="D1275" t="inlineStr">
        <is>
          <t>Cartão de Crédito integrado Zig</t>
        </is>
      </c>
      <c r="E1275" s="27" t="n">
        <v>45677</v>
      </c>
      <c r="F1275" s="27" t="n">
        <v>45646</v>
      </c>
      <c r="G1275" t="n">
        <v>28959.31</v>
      </c>
    </row>
    <row r="1276">
      <c r="A1276" t="n">
        <v>15336</v>
      </c>
      <c r="B1276" t="n">
        <v>122</v>
      </c>
      <c r="C1276" t="inlineStr">
        <is>
          <t>Arcos</t>
        </is>
      </c>
      <c r="D1276" t="inlineStr">
        <is>
          <t>Cartão de Débito integrado Zig</t>
        </is>
      </c>
      <c r="E1276" s="27" t="n">
        <v>45676</v>
      </c>
      <c r="F1276" s="27" t="n">
        <v>45676</v>
      </c>
      <c r="G1276" t="n">
        <v>4457.24</v>
      </c>
    </row>
    <row r="1277">
      <c r="A1277" t="n">
        <v>15337</v>
      </c>
      <c r="B1277" t="n">
        <v>122</v>
      </c>
      <c r="C1277" t="inlineStr">
        <is>
          <t>Arcos</t>
        </is>
      </c>
      <c r="D1277" t="inlineStr">
        <is>
          <t>Taxa de sistema sobre receita de Bar</t>
        </is>
      </c>
      <c r="E1277" s="27" t="n">
        <v>45676</v>
      </c>
      <c r="F1277" s="27" t="n">
        <v>45676</v>
      </c>
      <c r="G1277" t="n">
        <v>-111.34</v>
      </c>
    </row>
    <row r="1278">
      <c r="A1278" t="n">
        <v>15329</v>
      </c>
      <c r="B1278" t="n">
        <v>122</v>
      </c>
      <c r="C1278" t="inlineStr">
        <is>
          <t>Arcos</t>
        </is>
      </c>
      <c r="D1278" t="inlineStr">
        <is>
          <t>Saldo Inicial</t>
        </is>
      </c>
      <c r="E1278" s="27" t="n">
        <v>45676</v>
      </c>
      <c r="F1278" s="27" t="n">
        <v>45676</v>
      </c>
      <c r="G1278" t="n">
        <v>213593.19</v>
      </c>
    </row>
    <row r="1279">
      <c r="A1279" t="n">
        <v>15330</v>
      </c>
      <c r="B1279" t="n">
        <v>122</v>
      </c>
      <c r="C1279" t="inlineStr">
        <is>
          <t>Arcos</t>
        </is>
      </c>
      <c r="D1279" t="inlineStr">
        <is>
          <t>Cartão de Crédito integrado Zig</t>
        </is>
      </c>
      <c r="E1279" s="27" t="n">
        <v>45676</v>
      </c>
      <c r="F1279" s="27" t="n">
        <v>45645</v>
      </c>
      <c r="G1279" t="n">
        <v>24767.24</v>
      </c>
    </row>
    <row r="1280">
      <c r="A1280" t="n">
        <v>15331</v>
      </c>
      <c r="B1280" t="n">
        <v>122</v>
      </c>
      <c r="C1280" t="inlineStr">
        <is>
          <t>Arcos</t>
        </is>
      </c>
      <c r="D1280" t="inlineStr">
        <is>
          <t>Cartão de Débito integrado Zig</t>
        </is>
      </c>
      <c r="E1280" s="27" t="n">
        <v>45676</v>
      </c>
      <c r="F1280" s="27" t="n">
        <v>45675</v>
      </c>
      <c r="G1280" t="n">
        <v>19119.94</v>
      </c>
    </row>
    <row r="1281">
      <c r="A1281" t="n">
        <v>15332</v>
      </c>
      <c r="B1281" t="n">
        <v>122</v>
      </c>
      <c r="C1281" t="inlineStr">
        <is>
          <t>Arcos</t>
        </is>
      </c>
      <c r="D1281" t="inlineStr">
        <is>
          <t>Taxa sobre receita de bilheteria</t>
        </is>
      </c>
      <c r="E1281" s="27" t="n">
        <v>45676</v>
      </c>
      <c r="F1281" s="27" t="n">
        <v>45675</v>
      </c>
      <c r="G1281" t="n">
        <v>-16</v>
      </c>
    </row>
    <row r="1282">
      <c r="A1282" t="n">
        <v>15333</v>
      </c>
      <c r="B1282" t="n">
        <v>122</v>
      </c>
      <c r="C1282" t="inlineStr">
        <is>
          <t>Arcos</t>
        </is>
      </c>
      <c r="D1282" t="inlineStr">
        <is>
          <t>Taxa de sistema sobre receita de Bar</t>
        </is>
      </c>
      <c r="E1282" s="27" t="n">
        <v>45676</v>
      </c>
      <c r="F1282" s="27" t="n">
        <v>45675</v>
      </c>
      <c r="G1282" t="n">
        <v>-642.14</v>
      </c>
    </row>
    <row r="1283">
      <c r="A1283" t="n">
        <v>15334</v>
      </c>
      <c r="B1283" t="n">
        <v>122</v>
      </c>
      <c r="C1283" t="inlineStr">
        <is>
          <t>Arcos</t>
        </is>
      </c>
      <c r="D1283" t="inlineStr">
        <is>
          <t>Transações via Pix</t>
        </is>
      </c>
      <c r="E1283" s="27" t="n">
        <v>45676</v>
      </c>
      <c r="F1283" s="27" t="n">
        <v>45676</v>
      </c>
      <c r="G1283" t="n">
        <v>400.04</v>
      </c>
    </row>
    <row r="1284">
      <c r="A1284" t="n">
        <v>15335</v>
      </c>
      <c r="B1284" t="n">
        <v>122</v>
      </c>
      <c r="C1284" t="inlineStr">
        <is>
          <t>Arcos</t>
        </is>
      </c>
      <c r="D1284" t="inlineStr">
        <is>
          <t>Rebate</t>
        </is>
      </c>
      <c r="E1284" s="27" t="n">
        <v>45676</v>
      </c>
      <c r="F1284" s="27" t="n">
        <v>45676</v>
      </c>
      <c r="G1284" t="n">
        <v>111.34</v>
      </c>
    </row>
    <row r="1285">
      <c r="A1285" t="n">
        <v>15233</v>
      </c>
      <c r="B1285" t="n">
        <v>122</v>
      </c>
      <c r="C1285" t="inlineStr">
        <is>
          <t>Arcos</t>
        </is>
      </c>
      <c r="D1285" t="inlineStr">
        <is>
          <t>Cartão de Crédito integrado Zig</t>
        </is>
      </c>
      <c r="E1285" s="27" t="n">
        <v>45675</v>
      </c>
      <c r="F1285" s="27" t="n">
        <v>45644</v>
      </c>
      <c r="G1285" t="n">
        <v>19826.78</v>
      </c>
    </row>
    <row r="1286">
      <c r="A1286" t="n">
        <v>15234</v>
      </c>
      <c r="B1286" t="n">
        <v>122</v>
      </c>
      <c r="C1286" t="inlineStr">
        <is>
          <t>Arcos</t>
        </is>
      </c>
      <c r="D1286" t="inlineStr">
        <is>
          <t>Cartão de Débito integrado Zig</t>
        </is>
      </c>
      <c r="E1286" s="27" t="n">
        <v>45675</v>
      </c>
      <c r="F1286" s="27" t="n">
        <v>45674</v>
      </c>
      <c r="G1286" t="n">
        <v>13917.72</v>
      </c>
    </row>
    <row r="1287">
      <c r="A1287" t="n">
        <v>15232</v>
      </c>
      <c r="B1287" t="n">
        <v>122</v>
      </c>
      <c r="C1287" t="inlineStr">
        <is>
          <t>Arcos</t>
        </is>
      </c>
      <c r="D1287" t="inlineStr">
        <is>
          <t>Saldo Inicial</t>
        </is>
      </c>
      <c r="E1287" s="27" t="n">
        <v>45675</v>
      </c>
      <c r="F1287" s="27" t="n">
        <v>45675</v>
      </c>
      <c r="G1287" t="n">
        <v>175654.7</v>
      </c>
    </row>
    <row r="1288">
      <c r="A1288" t="n">
        <v>15235</v>
      </c>
      <c r="B1288" t="n">
        <v>122</v>
      </c>
      <c r="C1288" t="inlineStr">
        <is>
          <t>Arcos</t>
        </is>
      </c>
      <c r="D1288" t="inlineStr">
        <is>
          <t>Taxa sobre receita de bilheteria</t>
        </is>
      </c>
      <c r="E1288" s="27" t="n">
        <v>45675</v>
      </c>
      <c r="F1288" s="27" t="n">
        <v>45674</v>
      </c>
      <c r="G1288" t="n">
        <v>-13.92</v>
      </c>
    </row>
    <row r="1289">
      <c r="A1289" t="n">
        <v>15236</v>
      </c>
      <c r="B1289" t="n">
        <v>122</v>
      </c>
      <c r="C1289" t="inlineStr">
        <is>
          <t>Arcos</t>
        </is>
      </c>
      <c r="D1289" t="inlineStr">
        <is>
          <t>Taxa de sistema sobre receita de Bar</t>
        </is>
      </c>
      <c r="E1289" s="27" t="n">
        <v>45675</v>
      </c>
      <c r="F1289" s="27" t="n">
        <v>45674</v>
      </c>
      <c r="G1289" t="n">
        <v>-362.88</v>
      </c>
    </row>
    <row r="1290">
      <c r="A1290" t="n">
        <v>15237</v>
      </c>
      <c r="B1290" t="n">
        <v>122</v>
      </c>
      <c r="C1290" t="inlineStr">
        <is>
          <t>Arcos</t>
        </is>
      </c>
      <c r="D1290" t="inlineStr">
        <is>
          <t>Rebate</t>
        </is>
      </c>
      <c r="E1290" s="27" t="n">
        <v>45675</v>
      </c>
      <c r="F1290" s="27" t="n">
        <v>45675</v>
      </c>
      <c r="G1290" t="n">
        <v>658.14</v>
      </c>
    </row>
    <row r="1291">
      <c r="A1291" t="n">
        <v>15238</v>
      </c>
      <c r="B1291" t="n">
        <v>122</v>
      </c>
      <c r="C1291" t="inlineStr">
        <is>
          <t>Arcos</t>
        </is>
      </c>
      <c r="D1291" t="inlineStr">
        <is>
          <t>Transações via Pix</t>
        </is>
      </c>
      <c r="E1291" s="27" t="n">
        <v>45675</v>
      </c>
      <c r="F1291" s="27" t="n">
        <v>45675</v>
      </c>
      <c r="G1291" t="n">
        <v>3912.65</v>
      </c>
    </row>
    <row r="1292">
      <c r="A1292" t="n">
        <v>15141</v>
      </c>
      <c r="B1292" t="n">
        <v>122</v>
      </c>
      <c r="C1292" t="inlineStr">
        <is>
          <t>Arcos</t>
        </is>
      </c>
      <c r="D1292" t="inlineStr">
        <is>
          <t>Cartão de Débito integrado Zig</t>
        </is>
      </c>
      <c r="E1292" s="27" t="n">
        <v>45674</v>
      </c>
      <c r="F1292" s="27" t="n">
        <v>45673</v>
      </c>
      <c r="G1292" t="n">
        <v>7137.82</v>
      </c>
    </row>
    <row r="1293">
      <c r="A1293" t="n">
        <v>15144</v>
      </c>
      <c r="B1293" t="n">
        <v>122</v>
      </c>
      <c r="C1293" t="inlineStr">
        <is>
          <t>Arcos</t>
        </is>
      </c>
      <c r="D1293" t="inlineStr">
        <is>
          <t>Transações via Pix</t>
        </is>
      </c>
      <c r="E1293" s="27" t="n">
        <v>45674</v>
      </c>
      <c r="F1293" s="27" t="n">
        <v>45674</v>
      </c>
      <c r="G1293" t="n">
        <v>2384.37</v>
      </c>
    </row>
    <row r="1294">
      <c r="A1294" t="n">
        <v>15143</v>
      </c>
      <c r="B1294" t="n">
        <v>122</v>
      </c>
      <c r="C1294" t="inlineStr">
        <is>
          <t>Arcos</t>
        </is>
      </c>
      <c r="D1294" t="inlineStr">
        <is>
          <t>Rebate</t>
        </is>
      </c>
      <c r="E1294" s="27" t="n">
        <v>45674</v>
      </c>
      <c r="F1294" s="27" t="n">
        <v>45674</v>
      </c>
      <c r="G1294" t="n">
        <v>247.04</v>
      </c>
    </row>
    <row r="1295">
      <c r="A1295" t="n">
        <v>15142</v>
      </c>
      <c r="B1295" t="n">
        <v>122</v>
      </c>
      <c r="C1295" t="inlineStr">
        <is>
          <t>Arcos</t>
        </is>
      </c>
      <c r="D1295" t="inlineStr">
        <is>
          <t>Taxa de sistema sobre receita de Bar</t>
        </is>
      </c>
      <c r="E1295" s="27" t="n">
        <v>45674</v>
      </c>
      <c r="F1295" s="27" t="n">
        <v>45673</v>
      </c>
      <c r="G1295" t="n">
        <v>-252</v>
      </c>
    </row>
    <row r="1296">
      <c r="A1296" t="n">
        <v>15139</v>
      </c>
      <c r="B1296" t="n">
        <v>122</v>
      </c>
      <c r="C1296" t="inlineStr">
        <is>
          <t>Arcos</t>
        </is>
      </c>
      <c r="D1296" t="inlineStr">
        <is>
          <t>Saldo Inicial</t>
        </is>
      </c>
      <c r="E1296" s="27" t="n">
        <v>45674</v>
      </c>
      <c r="F1296" s="27" t="n">
        <v>45674</v>
      </c>
      <c r="G1296" t="n">
        <v>129188.59</v>
      </c>
    </row>
    <row r="1297">
      <c r="A1297" t="n">
        <v>15140</v>
      </c>
      <c r="B1297" t="n">
        <v>122</v>
      </c>
      <c r="C1297" t="inlineStr">
        <is>
          <t>Arcos</t>
        </is>
      </c>
      <c r="D1297" t="inlineStr">
        <is>
          <t>Cartão de Crédito integrado Zig</t>
        </is>
      </c>
      <c r="E1297" s="27" t="n">
        <v>45674</v>
      </c>
      <c r="F1297" s="27" t="n">
        <v>45643</v>
      </c>
      <c r="G1297" t="n">
        <v>36948.88</v>
      </c>
    </row>
    <row r="1298">
      <c r="A1298" t="n">
        <v>15042</v>
      </c>
      <c r="B1298" t="n">
        <v>122</v>
      </c>
      <c r="C1298" t="inlineStr">
        <is>
          <t>Arcos</t>
        </is>
      </c>
      <c r="D1298" t="inlineStr">
        <is>
          <t>Transações via Pix</t>
        </is>
      </c>
      <c r="E1298" s="27" t="n">
        <v>45673</v>
      </c>
      <c r="F1298" s="27" t="n">
        <v>45673</v>
      </c>
      <c r="G1298" t="n">
        <v>2029.36</v>
      </c>
    </row>
    <row r="1299">
      <c r="A1299" t="n">
        <v>15041</v>
      </c>
      <c r="B1299" t="n">
        <v>122</v>
      </c>
      <c r="C1299" t="inlineStr">
        <is>
          <t>Arcos</t>
        </is>
      </c>
      <c r="D1299" t="inlineStr">
        <is>
          <t>Taxa de sistema sobre receita de Bar</t>
        </is>
      </c>
      <c r="E1299" s="27" t="n">
        <v>45673</v>
      </c>
      <c r="F1299" s="27" t="n">
        <v>45672</v>
      </c>
      <c r="G1299" t="n">
        <v>-281.42</v>
      </c>
    </row>
    <row r="1300">
      <c r="A1300" t="n">
        <v>15040</v>
      </c>
      <c r="B1300" t="n">
        <v>122</v>
      </c>
      <c r="C1300" t="inlineStr">
        <is>
          <t>Arcos</t>
        </is>
      </c>
      <c r="D1300" t="inlineStr">
        <is>
          <t>Cartão de Débito integrado Zig</t>
        </is>
      </c>
      <c r="E1300" s="27" t="n">
        <v>45673</v>
      </c>
      <c r="F1300" s="27" t="n">
        <v>45672</v>
      </c>
      <c r="G1300" t="n">
        <v>7877.18</v>
      </c>
    </row>
    <row r="1301">
      <c r="A1301" t="n">
        <v>15039</v>
      </c>
      <c r="B1301" t="n">
        <v>122</v>
      </c>
      <c r="C1301" t="inlineStr">
        <is>
          <t>Arcos</t>
        </is>
      </c>
      <c r="D1301" t="inlineStr">
        <is>
          <t>Cartão de Crédito integrado Zig</t>
        </is>
      </c>
      <c r="E1301" s="27" t="n">
        <v>45673</v>
      </c>
      <c r="F1301" s="27" t="n">
        <v>45642</v>
      </c>
      <c r="G1301" t="n">
        <v>6919.48</v>
      </c>
    </row>
    <row r="1302">
      <c r="A1302" t="n">
        <v>15037</v>
      </c>
      <c r="B1302" t="n">
        <v>122</v>
      </c>
      <c r="C1302" t="inlineStr">
        <is>
          <t>Arcos</t>
        </is>
      </c>
      <c r="D1302" t="inlineStr">
        <is>
          <t>Saldo Inicial</t>
        </is>
      </c>
      <c r="E1302" s="27" t="n">
        <v>45673</v>
      </c>
      <c r="F1302" s="27" t="n">
        <v>45673</v>
      </c>
      <c r="G1302" t="n">
        <v>91143.59</v>
      </c>
    </row>
    <row r="1303">
      <c r="A1303" t="n">
        <v>15038</v>
      </c>
      <c r="B1303" t="n">
        <v>122</v>
      </c>
      <c r="C1303" t="inlineStr">
        <is>
          <t>Arcos</t>
        </is>
      </c>
      <c r="D1303" t="inlineStr">
        <is>
          <t>Venda Avulsa Crédito</t>
        </is>
      </c>
      <c r="E1303" s="27" t="n">
        <v>45673</v>
      </c>
      <c r="F1303" s="27" t="n">
        <v>45642</v>
      </c>
      <c r="G1303" t="n">
        <v>21500.4</v>
      </c>
    </row>
    <row r="1304">
      <c r="A1304" t="n">
        <v>14940</v>
      </c>
      <c r="B1304" t="n">
        <v>122</v>
      </c>
      <c r="C1304" t="inlineStr">
        <is>
          <t>Arcos</t>
        </is>
      </c>
      <c r="D1304" t="inlineStr">
        <is>
          <t>Transações via Pix</t>
        </is>
      </c>
      <c r="E1304" s="27" t="n">
        <v>45672</v>
      </c>
      <c r="F1304" s="27" t="n">
        <v>45672</v>
      </c>
      <c r="G1304" t="n">
        <v>1920.94</v>
      </c>
    </row>
    <row r="1305">
      <c r="A1305" t="n">
        <v>14936</v>
      </c>
      <c r="B1305" t="n">
        <v>122</v>
      </c>
      <c r="C1305" t="inlineStr">
        <is>
          <t>Arcos</t>
        </is>
      </c>
      <c r="D1305" t="inlineStr">
        <is>
          <t>Saldo Inicial</t>
        </is>
      </c>
      <c r="E1305" s="27" t="n">
        <v>45672</v>
      </c>
      <c r="F1305" s="27" t="n">
        <v>45672</v>
      </c>
      <c r="G1305" t="n">
        <v>74255.81</v>
      </c>
    </row>
    <row r="1306">
      <c r="A1306" t="n">
        <v>14937</v>
      </c>
      <c r="B1306" t="n">
        <v>122</v>
      </c>
      <c r="C1306" t="inlineStr">
        <is>
          <t>Arcos</t>
        </is>
      </c>
      <c r="D1306" t="inlineStr">
        <is>
          <t>Cartão de Crédito integrado Zig</t>
        </is>
      </c>
      <c r="E1306" s="27" t="n">
        <v>45672</v>
      </c>
      <c r="F1306" s="27" t="n">
        <v>45641</v>
      </c>
      <c r="G1306" t="n">
        <v>9834.719999999999</v>
      </c>
    </row>
    <row r="1307">
      <c r="A1307" t="n">
        <v>14938</v>
      </c>
      <c r="B1307" t="n">
        <v>122</v>
      </c>
      <c r="C1307" t="inlineStr">
        <is>
          <t>Arcos</t>
        </is>
      </c>
      <c r="D1307" t="inlineStr">
        <is>
          <t>Cartão de Débito integrado Zig</t>
        </is>
      </c>
      <c r="E1307" s="27" t="n">
        <v>45672</v>
      </c>
      <c r="F1307" s="27" t="n">
        <v>45671</v>
      </c>
      <c r="G1307" t="n">
        <v>5348.35</v>
      </c>
    </row>
    <row r="1308">
      <c r="A1308" t="n">
        <v>14939</v>
      </c>
      <c r="B1308" t="n">
        <v>122</v>
      </c>
      <c r="C1308" t="inlineStr">
        <is>
          <t>Arcos</t>
        </is>
      </c>
      <c r="D1308" t="inlineStr">
        <is>
          <t>Taxa de sistema sobre receita de Bar</t>
        </is>
      </c>
      <c r="E1308" s="27" t="n">
        <v>45672</v>
      </c>
      <c r="F1308" s="27" t="n">
        <v>45671</v>
      </c>
      <c r="G1308" t="n">
        <v>-216.23</v>
      </c>
    </row>
    <row r="1309">
      <c r="A1309" t="n">
        <v>14833</v>
      </c>
      <c r="B1309" t="n">
        <v>122</v>
      </c>
      <c r="C1309" t="inlineStr">
        <is>
          <t>Arcos</t>
        </is>
      </c>
      <c r="D1309" t="inlineStr">
        <is>
          <t>Saldo Inicial</t>
        </is>
      </c>
      <c r="E1309" s="27" t="n">
        <v>45671</v>
      </c>
      <c r="F1309" s="27" t="n">
        <v>45671</v>
      </c>
      <c r="G1309" t="n">
        <v>0</v>
      </c>
    </row>
    <row r="1310">
      <c r="A1310" t="n">
        <v>14834</v>
      </c>
      <c r="B1310" t="n">
        <v>122</v>
      </c>
      <c r="C1310" t="inlineStr">
        <is>
          <t>Arcos</t>
        </is>
      </c>
      <c r="D1310" t="inlineStr">
        <is>
          <t>Venda Avulsa Crédito</t>
        </is>
      </c>
      <c r="E1310" s="27" t="n">
        <v>45671</v>
      </c>
      <c r="F1310" s="27" t="n">
        <v>45640</v>
      </c>
      <c r="G1310" t="n">
        <v>13776</v>
      </c>
    </row>
    <row r="1311">
      <c r="A1311" t="n">
        <v>14835</v>
      </c>
      <c r="B1311" t="n">
        <v>122</v>
      </c>
      <c r="C1311" t="inlineStr">
        <is>
          <t>Arcos</t>
        </is>
      </c>
      <c r="D1311" t="inlineStr">
        <is>
          <t>Cartão de Crédito integrado Zig</t>
        </is>
      </c>
      <c r="E1311" s="27" t="n">
        <v>45671</v>
      </c>
      <c r="F1311" s="27" t="n">
        <v>45640</v>
      </c>
      <c r="G1311" t="n">
        <v>56516.74</v>
      </c>
    </row>
    <row r="1312">
      <c r="A1312" t="n">
        <v>14836</v>
      </c>
      <c r="B1312" t="n">
        <v>122</v>
      </c>
      <c r="C1312" t="inlineStr">
        <is>
          <t>Arcos</t>
        </is>
      </c>
      <c r="D1312" t="inlineStr">
        <is>
          <t>Transações via App</t>
        </is>
      </c>
      <c r="E1312" s="27" t="n">
        <v>45671</v>
      </c>
      <c r="F1312" s="27" t="n">
        <v>45640</v>
      </c>
      <c r="G1312" t="n">
        <v>0.96</v>
      </c>
    </row>
    <row r="1313">
      <c r="A1313" t="n">
        <v>14837</v>
      </c>
      <c r="B1313" t="n">
        <v>122</v>
      </c>
      <c r="C1313" t="inlineStr">
        <is>
          <t>Arcos</t>
        </is>
      </c>
      <c r="D1313" t="inlineStr">
        <is>
          <t>Transações via Pix</t>
        </is>
      </c>
      <c r="E1313" s="27" t="n">
        <v>45671</v>
      </c>
      <c r="F1313" s="27" t="n">
        <v>45671</v>
      </c>
      <c r="G1313" t="n">
        <v>3962.11</v>
      </c>
    </row>
    <row r="1314">
      <c r="A1314" t="n">
        <v>14739</v>
      </c>
      <c r="B1314" t="n">
        <v>122</v>
      </c>
      <c r="C1314" t="inlineStr">
        <is>
          <t>Arcos</t>
        </is>
      </c>
      <c r="D1314" t="inlineStr">
        <is>
          <t>Saque</t>
        </is>
      </c>
      <c r="E1314" s="27" t="n">
        <v>45670</v>
      </c>
      <c r="F1314" s="27" t="n">
        <v>45670</v>
      </c>
      <c r="G1314" t="n">
        <v>-223470.34</v>
      </c>
    </row>
    <row r="1315">
      <c r="A1315" t="n">
        <v>14738</v>
      </c>
      <c r="B1315" t="n">
        <v>122</v>
      </c>
      <c r="C1315" t="inlineStr">
        <is>
          <t>Arcos</t>
        </is>
      </c>
      <c r="D1315" t="inlineStr">
        <is>
          <t>Cartão de Crédito integrado Zig</t>
        </is>
      </c>
      <c r="E1315" s="27" t="n">
        <v>45670</v>
      </c>
      <c r="F1315" s="27" t="n">
        <v>45639</v>
      </c>
      <c r="G1315" t="n">
        <v>36528.67</v>
      </c>
    </row>
    <row r="1316">
      <c r="A1316" t="n">
        <v>14737</v>
      </c>
      <c r="B1316" t="n">
        <v>122</v>
      </c>
      <c r="C1316" t="inlineStr">
        <is>
          <t>Arcos</t>
        </is>
      </c>
      <c r="D1316" t="inlineStr">
        <is>
          <t>Taxa de sistema sobre receita de Bar</t>
        </is>
      </c>
      <c r="E1316" s="27" t="n">
        <v>45670</v>
      </c>
      <c r="F1316" s="27" t="n">
        <v>45669</v>
      </c>
      <c r="G1316" t="n">
        <v>-112.16</v>
      </c>
    </row>
    <row r="1317">
      <c r="A1317" t="n">
        <v>14736</v>
      </c>
      <c r="B1317" t="n">
        <v>122</v>
      </c>
      <c r="C1317" t="inlineStr">
        <is>
          <t>Arcos</t>
        </is>
      </c>
      <c r="D1317" t="inlineStr">
        <is>
          <t>Cartão de Débito integrado Zig</t>
        </is>
      </c>
      <c r="E1317" s="27" t="n">
        <v>45670</v>
      </c>
      <c r="F1317" s="27" t="n">
        <v>45669</v>
      </c>
      <c r="G1317" t="n">
        <v>2609.32</v>
      </c>
    </row>
    <row r="1318">
      <c r="A1318" t="n">
        <v>14735</v>
      </c>
      <c r="B1318" t="n">
        <v>122</v>
      </c>
      <c r="C1318" t="inlineStr">
        <is>
          <t>Arcos</t>
        </is>
      </c>
      <c r="D1318" t="inlineStr">
        <is>
          <t>Saldo Inicial</t>
        </is>
      </c>
      <c r="E1318" s="27" t="n">
        <v>45670</v>
      </c>
      <c r="F1318" s="27" t="n">
        <v>45670</v>
      </c>
      <c r="G1318" t="n">
        <v>184444.51</v>
      </c>
    </row>
    <row r="1319">
      <c r="A1319" t="n">
        <v>14637</v>
      </c>
      <c r="B1319" t="n">
        <v>122</v>
      </c>
      <c r="C1319" t="inlineStr">
        <is>
          <t>Arcos</t>
        </is>
      </c>
      <c r="D1319" t="inlineStr">
        <is>
          <t>Saldo Inicial</t>
        </is>
      </c>
      <c r="E1319" s="27" t="n">
        <v>45669</v>
      </c>
      <c r="F1319" s="27" t="n">
        <v>45669</v>
      </c>
      <c r="G1319" t="n">
        <v>138253.92</v>
      </c>
    </row>
    <row r="1320">
      <c r="A1320" t="n">
        <v>14638</v>
      </c>
      <c r="B1320" t="n">
        <v>122</v>
      </c>
      <c r="C1320" t="inlineStr">
        <is>
          <t>Arcos</t>
        </is>
      </c>
      <c r="D1320" t="inlineStr">
        <is>
          <t>Cartão de Crédito integrado Zig</t>
        </is>
      </c>
      <c r="E1320" s="27" t="n">
        <v>45669</v>
      </c>
      <c r="F1320" s="27" t="n">
        <v>45638</v>
      </c>
      <c r="G1320" t="n">
        <v>23416.33</v>
      </c>
    </row>
    <row r="1321">
      <c r="A1321" t="n">
        <v>14639</v>
      </c>
      <c r="B1321" t="n">
        <v>122</v>
      </c>
      <c r="C1321" t="inlineStr">
        <is>
          <t>Arcos</t>
        </is>
      </c>
      <c r="D1321" t="inlineStr">
        <is>
          <t>Cartão de Débito integrado Zig</t>
        </is>
      </c>
      <c r="E1321" s="27" t="n">
        <v>45669</v>
      </c>
      <c r="F1321" s="27" t="n">
        <v>45668</v>
      </c>
      <c r="G1321" t="n">
        <v>22519.16</v>
      </c>
    </row>
    <row r="1322">
      <c r="A1322" t="n">
        <v>14640</v>
      </c>
      <c r="B1322" t="n">
        <v>122</v>
      </c>
      <c r="C1322" t="inlineStr">
        <is>
          <t>Arcos</t>
        </is>
      </c>
      <c r="D1322" t="inlineStr">
        <is>
          <t>Taxa sobre receita de bilheteria</t>
        </is>
      </c>
      <c r="E1322" s="27" t="n">
        <v>45669</v>
      </c>
      <c r="F1322" s="27" t="n">
        <v>45668</v>
      </c>
      <c r="G1322" t="n">
        <v>-17.44</v>
      </c>
    </row>
    <row r="1323">
      <c r="A1323" t="n">
        <v>14641</v>
      </c>
      <c r="B1323" t="n">
        <v>122</v>
      </c>
      <c r="C1323" t="inlineStr">
        <is>
          <t>Arcos</t>
        </is>
      </c>
      <c r="D1323" t="inlineStr">
        <is>
          <t>Taxa de sistema sobre receita de Bar</t>
        </is>
      </c>
      <c r="E1323" s="27" t="n">
        <v>45669</v>
      </c>
      <c r="F1323" s="27" t="n">
        <v>45668</v>
      </c>
      <c r="G1323" t="n">
        <v>-643.83</v>
      </c>
    </row>
    <row r="1324">
      <c r="A1324" t="n">
        <v>14642</v>
      </c>
      <c r="B1324" t="n">
        <v>122</v>
      </c>
      <c r="C1324" t="inlineStr">
        <is>
          <t>Arcos</t>
        </is>
      </c>
      <c r="D1324" t="inlineStr">
        <is>
          <t>Transações via Pix</t>
        </is>
      </c>
      <c r="E1324" s="27" t="n">
        <v>45669</v>
      </c>
      <c r="F1324" s="27" t="n">
        <v>45669</v>
      </c>
      <c r="G1324" t="n">
        <v>916.37</v>
      </c>
    </row>
    <row r="1325">
      <c r="A1325" t="n">
        <v>14558</v>
      </c>
      <c r="B1325" t="n">
        <v>122</v>
      </c>
      <c r="C1325" t="inlineStr">
        <is>
          <t>Arcos</t>
        </is>
      </c>
      <c r="D1325" t="inlineStr">
        <is>
          <t>Transações via Pix</t>
        </is>
      </c>
      <c r="E1325" s="27" t="n">
        <v>45668</v>
      </c>
      <c r="F1325" s="27" t="n">
        <v>45668</v>
      </c>
      <c r="G1325" t="n">
        <v>4077.65</v>
      </c>
    </row>
    <row r="1326">
      <c r="A1326" t="n">
        <v>14557</v>
      </c>
      <c r="B1326" t="n">
        <v>122</v>
      </c>
      <c r="C1326" t="inlineStr">
        <is>
          <t>Arcos</t>
        </is>
      </c>
      <c r="D1326" t="inlineStr">
        <is>
          <t>Taxa de sistema sobre receita de Bar</t>
        </is>
      </c>
      <c r="E1326" s="27" t="n">
        <v>45668</v>
      </c>
      <c r="F1326" s="27" t="n">
        <v>45667</v>
      </c>
      <c r="G1326" t="n">
        <v>-402.35</v>
      </c>
    </row>
    <row r="1327">
      <c r="A1327" t="n">
        <v>14556</v>
      </c>
      <c r="B1327" t="n">
        <v>122</v>
      </c>
      <c r="C1327" t="inlineStr">
        <is>
          <t>Arcos</t>
        </is>
      </c>
      <c r="D1327" t="inlineStr">
        <is>
          <t>Taxa sobre receita de bilheteria</t>
        </is>
      </c>
      <c r="E1327" s="27" t="n">
        <v>45668</v>
      </c>
      <c r="F1327" s="27" t="n">
        <v>45667</v>
      </c>
      <c r="G1327" t="n">
        <v>-14.56</v>
      </c>
    </row>
    <row r="1328">
      <c r="A1328" t="n">
        <v>14555</v>
      </c>
      <c r="B1328" t="n">
        <v>122</v>
      </c>
      <c r="C1328" t="inlineStr">
        <is>
          <t>Arcos</t>
        </is>
      </c>
      <c r="D1328" t="inlineStr">
        <is>
          <t>Cartão de Débito integrado Zig</t>
        </is>
      </c>
      <c r="E1328" s="27" t="n">
        <v>45668</v>
      </c>
      <c r="F1328" s="27" t="n">
        <v>45667</v>
      </c>
      <c r="G1328" t="n">
        <v>15169.03</v>
      </c>
    </row>
    <row r="1329">
      <c r="A1329" t="n">
        <v>14554</v>
      </c>
      <c r="B1329" t="n">
        <v>122</v>
      </c>
      <c r="C1329" t="inlineStr">
        <is>
          <t>Arcos</t>
        </is>
      </c>
      <c r="D1329" t="inlineStr">
        <is>
          <t>Cartão de Crédito integrado Zig</t>
        </is>
      </c>
      <c r="E1329" s="27" t="n">
        <v>45668</v>
      </c>
      <c r="F1329" s="27" t="n">
        <v>45637</v>
      </c>
      <c r="G1329" t="n">
        <v>37263.01</v>
      </c>
    </row>
    <row r="1330">
      <c r="A1330" t="n">
        <v>14553</v>
      </c>
      <c r="B1330" t="n">
        <v>122</v>
      </c>
      <c r="C1330" t="inlineStr">
        <is>
          <t>Arcos</t>
        </is>
      </c>
      <c r="D1330" t="inlineStr">
        <is>
          <t>Saldo Inicial</t>
        </is>
      </c>
      <c r="E1330" s="27" t="n">
        <v>45668</v>
      </c>
      <c r="F1330" s="27" t="n">
        <v>45668</v>
      </c>
      <c r="G1330" t="n">
        <v>82161.14</v>
      </c>
    </row>
    <row r="1331">
      <c r="A1331" t="n">
        <v>14462</v>
      </c>
      <c r="B1331" t="n">
        <v>122</v>
      </c>
      <c r="C1331" t="inlineStr">
        <is>
          <t>Arcos</t>
        </is>
      </c>
      <c r="D1331" t="inlineStr">
        <is>
          <t>Cartão de Débito integrado Zig</t>
        </is>
      </c>
      <c r="E1331" s="27" t="n">
        <v>45667</v>
      </c>
      <c r="F1331" s="27" t="n">
        <v>45666</v>
      </c>
      <c r="G1331" t="n">
        <v>9580.91</v>
      </c>
    </row>
    <row r="1332">
      <c r="A1332" t="n">
        <v>14463</v>
      </c>
      <c r="B1332" t="n">
        <v>122</v>
      </c>
      <c r="C1332" t="inlineStr">
        <is>
          <t>Arcos</t>
        </is>
      </c>
      <c r="D1332" t="inlineStr">
        <is>
          <t>Taxa sobre receita de bilheteria</t>
        </is>
      </c>
      <c r="E1332" s="27" t="n">
        <v>45667</v>
      </c>
      <c r="F1332" s="27" t="n">
        <v>45666</v>
      </c>
      <c r="G1332" t="n">
        <v>-0.16</v>
      </c>
    </row>
    <row r="1333">
      <c r="A1333" t="n">
        <v>14464</v>
      </c>
      <c r="B1333" t="n">
        <v>122</v>
      </c>
      <c r="C1333" t="inlineStr">
        <is>
          <t>Arcos</t>
        </is>
      </c>
      <c r="D1333" t="inlineStr">
        <is>
          <t>Taxa de sistema sobre receita de Bar</t>
        </is>
      </c>
      <c r="E1333" s="27" t="n">
        <v>45667</v>
      </c>
      <c r="F1333" s="27" t="n">
        <v>45666</v>
      </c>
      <c r="G1333" t="n">
        <v>-289.87</v>
      </c>
    </row>
    <row r="1334">
      <c r="A1334" t="n">
        <v>14465</v>
      </c>
      <c r="B1334" t="n">
        <v>122</v>
      </c>
      <c r="C1334" t="inlineStr">
        <is>
          <t>Arcos</t>
        </is>
      </c>
      <c r="D1334" t="inlineStr">
        <is>
          <t>Transações via Pix</t>
        </is>
      </c>
      <c r="E1334" s="27" t="n">
        <v>45667</v>
      </c>
      <c r="F1334" s="27" t="n">
        <v>45667</v>
      </c>
      <c r="G1334" t="n">
        <v>2852.43</v>
      </c>
    </row>
    <row r="1335">
      <c r="A1335" t="n">
        <v>14461</v>
      </c>
      <c r="B1335" t="n">
        <v>122</v>
      </c>
      <c r="C1335" t="inlineStr">
        <is>
          <t>Arcos</t>
        </is>
      </c>
      <c r="D1335" t="inlineStr">
        <is>
          <t>Cartão de Crédito integrado Zig</t>
        </is>
      </c>
      <c r="E1335" s="27" t="n">
        <v>45667</v>
      </c>
      <c r="F1335" s="27" t="n">
        <v>45636</v>
      </c>
      <c r="G1335" t="n">
        <v>27764.94</v>
      </c>
    </row>
    <row r="1336">
      <c r="A1336" t="n">
        <v>14460</v>
      </c>
      <c r="B1336" t="n">
        <v>122</v>
      </c>
      <c r="C1336" t="inlineStr">
        <is>
          <t>Arcos</t>
        </is>
      </c>
      <c r="D1336" t="inlineStr">
        <is>
          <t>Saldo Inicial</t>
        </is>
      </c>
      <c r="E1336" s="27" t="n">
        <v>45667</v>
      </c>
      <c r="F1336" s="27" t="n">
        <v>45667</v>
      </c>
      <c r="G1336" t="n">
        <v>42252.89</v>
      </c>
    </row>
    <row r="1337">
      <c r="A1337" t="n">
        <v>14367</v>
      </c>
      <c r="B1337" t="n">
        <v>122</v>
      </c>
      <c r="C1337" t="inlineStr">
        <is>
          <t>Arcos</t>
        </is>
      </c>
      <c r="D1337" t="inlineStr">
        <is>
          <t>Transações via Pix</t>
        </is>
      </c>
      <c r="E1337" s="27" t="n">
        <v>45666</v>
      </c>
      <c r="F1337" s="27" t="n">
        <v>45666</v>
      </c>
      <c r="G1337" t="n">
        <v>1976.9</v>
      </c>
    </row>
    <row r="1338">
      <c r="A1338" t="n">
        <v>14366</v>
      </c>
      <c r="B1338" t="n">
        <v>122</v>
      </c>
      <c r="C1338" t="inlineStr">
        <is>
          <t>Arcos</t>
        </is>
      </c>
      <c r="D1338" t="inlineStr">
        <is>
          <t>Taxa de sistema sobre receita de Bar</t>
        </is>
      </c>
      <c r="E1338" s="27" t="n">
        <v>45666</v>
      </c>
      <c r="F1338" s="27" t="n">
        <v>45665</v>
      </c>
      <c r="G1338" t="n">
        <v>-219.69</v>
      </c>
    </row>
    <row r="1339">
      <c r="A1339" t="n">
        <v>14365</v>
      </c>
      <c r="B1339" t="n">
        <v>122</v>
      </c>
      <c r="C1339" t="inlineStr">
        <is>
          <t>Arcos</t>
        </is>
      </c>
      <c r="D1339" t="inlineStr">
        <is>
          <t>Cartão de Débito integrado Zig</t>
        </is>
      </c>
      <c r="E1339" s="27" t="n">
        <v>45666</v>
      </c>
      <c r="F1339" s="27" t="n">
        <v>45665</v>
      </c>
      <c r="G1339" t="n">
        <v>6978.63</v>
      </c>
    </row>
    <row r="1340">
      <c r="A1340" t="n">
        <v>14364</v>
      </c>
      <c r="B1340" t="n">
        <v>122</v>
      </c>
      <c r="C1340" t="inlineStr">
        <is>
          <t>Arcos</t>
        </is>
      </c>
      <c r="D1340" t="inlineStr">
        <is>
          <t>Saldo Inicial</t>
        </is>
      </c>
      <c r="E1340" s="27" t="n">
        <v>45666</v>
      </c>
      <c r="F1340" s="27" t="n">
        <v>45666</v>
      </c>
      <c r="G1340" t="n">
        <v>33517.05</v>
      </c>
    </row>
    <row r="1341">
      <c r="A1341" t="n">
        <v>14268</v>
      </c>
      <c r="B1341" t="n">
        <v>122</v>
      </c>
      <c r="C1341" t="inlineStr">
        <is>
          <t>Arcos</t>
        </is>
      </c>
      <c r="D1341" t="inlineStr">
        <is>
          <t>Saldo Inicial</t>
        </is>
      </c>
      <c r="E1341" s="27" t="n">
        <v>45665</v>
      </c>
      <c r="F1341" s="27" t="n">
        <v>45665</v>
      </c>
      <c r="G1341" t="n">
        <v>13757.79</v>
      </c>
    </row>
    <row r="1342">
      <c r="A1342" t="n">
        <v>14269</v>
      </c>
      <c r="B1342" t="n">
        <v>122</v>
      </c>
      <c r="C1342" t="inlineStr">
        <is>
          <t>Arcos</t>
        </is>
      </c>
      <c r="D1342" t="inlineStr">
        <is>
          <t>Cartão de Crédito integrado Zig</t>
        </is>
      </c>
      <c r="E1342" s="27" t="n">
        <v>45665</v>
      </c>
      <c r="F1342" s="27" t="n">
        <v>45634</v>
      </c>
      <c r="G1342" t="n">
        <v>10618.56</v>
      </c>
    </row>
    <row r="1343">
      <c r="A1343" t="n">
        <v>14270</v>
      </c>
      <c r="B1343" t="n">
        <v>122</v>
      </c>
      <c r="C1343" t="inlineStr">
        <is>
          <t>Arcos</t>
        </is>
      </c>
      <c r="D1343" t="inlineStr">
        <is>
          <t>Transações via App</t>
        </is>
      </c>
      <c r="E1343" s="27" t="n">
        <v>45665</v>
      </c>
      <c r="F1343" s="27" t="n">
        <v>45634</v>
      </c>
      <c r="G1343" t="n">
        <v>79.59999999999999</v>
      </c>
    </row>
    <row r="1344">
      <c r="A1344" t="n">
        <v>14271</v>
      </c>
      <c r="B1344" t="n">
        <v>122</v>
      </c>
      <c r="C1344" t="inlineStr">
        <is>
          <t>Arcos</t>
        </is>
      </c>
      <c r="D1344" t="inlineStr">
        <is>
          <t>Cartão de Débito integrado Zig</t>
        </is>
      </c>
      <c r="E1344" s="27" t="n">
        <v>45665</v>
      </c>
      <c r="F1344" s="27" t="n">
        <v>45664</v>
      </c>
      <c r="G1344" t="n">
        <v>8802.190000000001</v>
      </c>
    </row>
    <row r="1345">
      <c r="A1345" t="n">
        <v>14272</v>
      </c>
      <c r="B1345" t="n">
        <v>122</v>
      </c>
      <c r="C1345" t="inlineStr">
        <is>
          <t>Arcos</t>
        </is>
      </c>
      <c r="D1345" t="inlineStr">
        <is>
          <t>Taxa de sistema sobre receita de Bar</t>
        </is>
      </c>
      <c r="E1345" s="27" t="n">
        <v>45665</v>
      </c>
      <c r="F1345" s="27" t="n">
        <v>45664</v>
      </c>
      <c r="G1345" t="n">
        <v>-220.53</v>
      </c>
    </row>
    <row r="1346">
      <c r="A1346" t="n">
        <v>14273</v>
      </c>
      <c r="B1346" t="n">
        <v>122</v>
      </c>
      <c r="C1346" t="inlineStr">
        <is>
          <t>Arcos</t>
        </is>
      </c>
      <c r="D1346" t="inlineStr">
        <is>
          <t>Transações via Pix</t>
        </is>
      </c>
      <c r="E1346" s="27" t="n">
        <v>45665</v>
      </c>
      <c r="F1346" s="27" t="n">
        <v>45665</v>
      </c>
      <c r="G1346" t="n">
        <v>479.44</v>
      </c>
    </row>
    <row r="1347">
      <c r="A1347" t="n">
        <v>14177</v>
      </c>
      <c r="B1347" t="n">
        <v>122</v>
      </c>
      <c r="C1347" t="inlineStr">
        <is>
          <t>Arcos</t>
        </is>
      </c>
      <c r="D1347" t="inlineStr">
        <is>
          <t>Transações via Pix</t>
        </is>
      </c>
      <c r="E1347" s="27" t="n">
        <v>45664</v>
      </c>
      <c r="F1347" s="27" t="n">
        <v>45664</v>
      </c>
      <c r="G1347" t="n">
        <v>1227.95</v>
      </c>
    </row>
    <row r="1348">
      <c r="A1348" t="n">
        <v>14176</v>
      </c>
      <c r="B1348" t="n">
        <v>122</v>
      </c>
      <c r="C1348" t="inlineStr">
        <is>
          <t>Arcos</t>
        </is>
      </c>
      <c r="D1348" t="inlineStr">
        <is>
          <t>Cartão de Crédito integrado Zig</t>
        </is>
      </c>
      <c r="E1348" s="27" t="n">
        <v>45664</v>
      </c>
      <c r="F1348" s="27" t="n">
        <v>45633</v>
      </c>
      <c r="G1348" t="n">
        <v>12529.84</v>
      </c>
    </row>
    <row r="1349">
      <c r="A1349" t="n">
        <v>14175</v>
      </c>
      <c r="B1349" t="n">
        <v>122</v>
      </c>
      <c r="C1349" t="inlineStr">
        <is>
          <t>Arcos</t>
        </is>
      </c>
      <c r="D1349" t="inlineStr">
        <is>
          <t>Saldo Inicial</t>
        </is>
      </c>
      <c r="E1349" s="27" t="n">
        <v>45664</v>
      </c>
      <c r="F1349" s="27" t="n">
        <v>45664</v>
      </c>
      <c r="G1349" t="n">
        <v>0</v>
      </c>
    </row>
    <row r="1350">
      <c r="A1350" t="n">
        <v>14085</v>
      </c>
      <c r="B1350" t="n">
        <v>122</v>
      </c>
      <c r="C1350" t="inlineStr">
        <is>
          <t>Arcos</t>
        </is>
      </c>
      <c r="D1350" t="inlineStr">
        <is>
          <t>Saldo Inicial</t>
        </is>
      </c>
      <c r="E1350" s="27" t="n">
        <v>45663</v>
      </c>
      <c r="F1350" s="27" t="n">
        <v>45663</v>
      </c>
      <c r="G1350" t="n">
        <v>110067.07</v>
      </c>
    </row>
    <row r="1351">
      <c r="A1351" t="n">
        <v>14086</v>
      </c>
      <c r="B1351" t="n">
        <v>122</v>
      </c>
      <c r="C1351" t="inlineStr">
        <is>
          <t>Arcos</t>
        </is>
      </c>
      <c r="D1351" t="inlineStr">
        <is>
          <t>Cartão de Crédito integrado Zig</t>
        </is>
      </c>
      <c r="E1351" s="27" t="n">
        <v>45663</v>
      </c>
      <c r="F1351" s="27" t="n">
        <v>45632</v>
      </c>
      <c r="G1351" t="n">
        <v>37021.83</v>
      </c>
    </row>
    <row r="1352">
      <c r="A1352" t="n">
        <v>14087</v>
      </c>
      <c r="B1352" t="n">
        <v>122</v>
      </c>
      <c r="C1352" t="inlineStr">
        <is>
          <t>Arcos</t>
        </is>
      </c>
      <c r="D1352" t="inlineStr">
        <is>
          <t>Saque</t>
        </is>
      </c>
      <c r="E1352" s="27" t="n">
        <v>45663</v>
      </c>
      <c r="F1352" s="27" t="n">
        <v>45663</v>
      </c>
      <c r="G1352" t="n">
        <v>-147088.9</v>
      </c>
    </row>
    <row r="1353">
      <c r="A1353" t="n">
        <v>13905</v>
      </c>
      <c r="B1353" t="n">
        <v>122</v>
      </c>
      <c r="C1353" t="inlineStr">
        <is>
          <t>Arcos</t>
        </is>
      </c>
      <c r="D1353" t="inlineStr">
        <is>
          <t>Saldo Inicial</t>
        </is>
      </c>
      <c r="E1353" s="27" t="n">
        <v>45662</v>
      </c>
      <c r="F1353" s="27" t="n">
        <v>45662</v>
      </c>
      <c r="G1353" t="n">
        <v>89588.2</v>
      </c>
    </row>
    <row r="1354">
      <c r="A1354" t="n">
        <v>13906</v>
      </c>
      <c r="B1354" t="n">
        <v>122</v>
      </c>
      <c r="C1354" t="inlineStr">
        <is>
          <t>Arcos</t>
        </is>
      </c>
      <c r="D1354" t="inlineStr">
        <is>
          <t>Cartão de Crédito integrado Zig</t>
        </is>
      </c>
      <c r="E1354" s="27" t="n">
        <v>45662</v>
      </c>
      <c r="F1354" s="27" t="n">
        <v>45631</v>
      </c>
      <c r="G1354" t="n">
        <v>20478.87</v>
      </c>
    </row>
    <row r="1355">
      <c r="A1355" t="n">
        <v>13772</v>
      </c>
      <c r="B1355" t="n">
        <v>122</v>
      </c>
      <c r="C1355" t="inlineStr">
        <is>
          <t>Arcos</t>
        </is>
      </c>
      <c r="D1355" t="inlineStr">
        <is>
          <t>Saldo Inicial</t>
        </is>
      </c>
      <c r="E1355" s="27" t="n">
        <v>45661</v>
      </c>
      <c r="F1355" s="27" t="n">
        <v>45661</v>
      </c>
      <c r="G1355" t="n">
        <v>67074.78999999999</v>
      </c>
    </row>
    <row r="1356">
      <c r="A1356" t="n">
        <v>13773</v>
      </c>
      <c r="B1356" t="n">
        <v>122</v>
      </c>
      <c r="C1356" t="inlineStr">
        <is>
          <t>Arcos</t>
        </is>
      </c>
      <c r="D1356" t="inlineStr">
        <is>
          <t>Cartão de Crédito integrado Zig</t>
        </is>
      </c>
      <c r="E1356" s="27" t="n">
        <v>45661</v>
      </c>
      <c r="F1356" s="27" t="n">
        <v>45630</v>
      </c>
      <c r="G1356" t="n">
        <v>22513.41</v>
      </c>
    </row>
    <row r="1357">
      <c r="A1357" t="n">
        <v>13771</v>
      </c>
      <c r="B1357" t="n">
        <v>122</v>
      </c>
      <c r="C1357" t="inlineStr">
        <is>
          <t>Arcos</t>
        </is>
      </c>
      <c r="D1357" t="inlineStr">
        <is>
          <t>Transações via App</t>
        </is>
      </c>
      <c r="E1357" s="27" t="n">
        <v>45660</v>
      </c>
      <c r="F1357" s="27" t="n">
        <v>45629</v>
      </c>
      <c r="G1357" t="n">
        <v>79.59999999999999</v>
      </c>
    </row>
    <row r="1358">
      <c r="A1358" t="n">
        <v>13770</v>
      </c>
      <c r="B1358" t="n">
        <v>122</v>
      </c>
      <c r="C1358" t="inlineStr">
        <is>
          <t>Arcos</t>
        </is>
      </c>
      <c r="D1358" t="inlineStr">
        <is>
          <t>Cartão de Crédito integrado Zig</t>
        </is>
      </c>
      <c r="E1358" s="27" t="n">
        <v>45660</v>
      </c>
      <c r="F1358" s="27" t="n">
        <v>45629</v>
      </c>
      <c r="G1358" t="n">
        <v>17302.8</v>
      </c>
    </row>
    <row r="1359">
      <c r="A1359" t="n">
        <v>13769</v>
      </c>
      <c r="B1359" t="n">
        <v>122</v>
      </c>
      <c r="C1359" t="inlineStr">
        <is>
          <t>Arcos</t>
        </is>
      </c>
      <c r="D1359" t="inlineStr">
        <is>
          <t>Saldo Inicial</t>
        </is>
      </c>
      <c r="E1359" s="27" t="n">
        <v>45660</v>
      </c>
      <c r="F1359" s="27" t="n">
        <v>45660</v>
      </c>
      <c r="G1359" t="n">
        <v>49692.39</v>
      </c>
    </row>
    <row r="1360">
      <c r="A1360" t="n">
        <v>13768</v>
      </c>
      <c r="B1360" t="n">
        <v>122</v>
      </c>
      <c r="C1360" t="inlineStr">
        <is>
          <t>Arcos</t>
        </is>
      </c>
      <c r="D1360" t="inlineStr">
        <is>
          <t>Saldo Inicial</t>
        </is>
      </c>
      <c r="E1360" s="27" t="n">
        <v>45659</v>
      </c>
      <c r="F1360" s="27" t="n">
        <v>45659</v>
      </c>
      <c r="G1360" t="n">
        <v>49692.39</v>
      </c>
    </row>
    <row r="1361">
      <c r="A1361" t="n">
        <v>13767</v>
      </c>
      <c r="B1361" t="n">
        <v>122</v>
      </c>
      <c r="C1361" t="inlineStr">
        <is>
          <t>Arcos</t>
        </is>
      </c>
      <c r="D1361" t="inlineStr">
        <is>
          <t>Cobrança geral - Z0101 - Ref.:17 Smartpos R$20 cada</t>
        </is>
      </c>
      <c r="E1361" s="27" t="n">
        <v>45658</v>
      </c>
      <c r="F1361" s="27" t="n">
        <v>45658</v>
      </c>
      <c r="G1361" t="n">
        <v>-340</v>
      </c>
    </row>
    <row r="1362">
      <c r="A1362" t="n">
        <v>13766</v>
      </c>
      <c r="B1362" t="n">
        <v>122</v>
      </c>
      <c r="C1362" t="inlineStr">
        <is>
          <t>Arcos</t>
        </is>
      </c>
      <c r="D1362" t="inlineStr">
        <is>
          <t>Cobrança geral - Z0101 - Ref.:16 Pdv's R$20 cada</t>
        </is>
      </c>
      <c r="E1362" s="27" t="n">
        <v>45658</v>
      </c>
      <c r="F1362" s="27" t="n">
        <v>45658</v>
      </c>
      <c r="G1362" t="n">
        <v>-320</v>
      </c>
    </row>
    <row r="1363">
      <c r="A1363" t="n">
        <v>13765</v>
      </c>
      <c r="B1363" t="n">
        <v>122</v>
      </c>
      <c r="C1363" t="inlineStr">
        <is>
          <t>Arcos</t>
        </is>
      </c>
      <c r="D1363" t="inlineStr">
        <is>
          <t>Cartão de Crédito integrado Zig</t>
        </is>
      </c>
      <c r="E1363" s="27" t="n">
        <v>45658</v>
      </c>
      <c r="F1363" s="27" t="n">
        <v>45627</v>
      </c>
      <c r="G1363" t="n">
        <v>6384.24</v>
      </c>
    </row>
    <row r="1364">
      <c r="A1364" t="n">
        <v>13764</v>
      </c>
      <c r="B1364" t="n">
        <v>122</v>
      </c>
      <c r="C1364" t="inlineStr">
        <is>
          <t>Arcos</t>
        </is>
      </c>
      <c r="D1364" t="inlineStr">
        <is>
          <t>Saldo Inicial</t>
        </is>
      </c>
      <c r="E1364" s="27" t="n">
        <v>45658</v>
      </c>
      <c r="F1364" s="27" t="n">
        <v>45658</v>
      </c>
      <c r="G1364" t="n">
        <v>43968.15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Data_Venda</t>
        </is>
      </c>
      <c r="D1" t="inlineStr">
        <is>
          <t>Valor</t>
        </is>
      </c>
      <c r="E1" t="inlineStr">
        <is>
          <t>Tipo_Pagamento</t>
        </is>
      </c>
    </row>
    <row r="2">
      <c r="A2" t="n">
        <v>122</v>
      </c>
      <c r="B2" t="inlineStr">
        <is>
          <t>Arcos</t>
        </is>
      </c>
      <c r="C2" s="27" t="n">
        <v>45947</v>
      </c>
      <c r="D2" t="n">
        <v>0</v>
      </c>
      <c r="E2" t="inlineStr">
        <is>
          <t>BÔNUS</t>
        </is>
      </c>
    </row>
    <row r="3">
      <c r="A3" t="n">
        <v>122</v>
      </c>
      <c r="B3" t="inlineStr">
        <is>
          <t>Arcos</t>
        </is>
      </c>
      <c r="C3" s="27" t="n">
        <v>45947</v>
      </c>
      <c r="D3" t="n">
        <v>0</v>
      </c>
      <c r="E3" t="inlineStr">
        <is>
          <t>APP</t>
        </is>
      </c>
    </row>
    <row r="4">
      <c r="A4" t="n">
        <v>122</v>
      </c>
      <c r="B4" t="inlineStr">
        <is>
          <t>Arcos</t>
        </is>
      </c>
      <c r="C4" s="27" t="n">
        <v>45947</v>
      </c>
      <c r="D4" t="n">
        <v>0</v>
      </c>
      <c r="E4" t="inlineStr">
        <is>
          <t>DELIVERY ONLINE</t>
        </is>
      </c>
    </row>
    <row r="5">
      <c r="A5" t="n">
        <v>122</v>
      </c>
      <c r="B5" t="inlineStr">
        <is>
          <t>Arcos</t>
        </is>
      </c>
      <c r="C5" s="27" t="n">
        <v>45947</v>
      </c>
      <c r="D5" t="n">
        <v>0</v>
      </c>
      <c r="E5" t="inlineStr">
        <is>
          <t>IFOOD</t>
        </is>
      </c>
    </row>
    <row r="6">
      <c r="A6" t="n">
        <v>122</v>
      </c>
      <c r="B6" t="inlineStr">
        <is>
          <t>Arcos</t>
        </is>
      </c>
      <c r="C6" s="27" t="n">
        <v>45947</v>
      </c>
      <c r="D6" t="n">
        <v>602.02</v>
      </c>
      <c r="E6" t="inlineStr">
        <is>
          <t>PIX</t>
        </is>
      </c>
    </row>
    <row r="7">
      <c r="A7" t="n">
        <v>122</v>
      </c>
      <c r="B7" t="inlineStr">
        <is>
          <t>Arcos</t>
        </is>
      </c>
      <c r="C7" s="27" t="n">
        <v>45947</v>
      </c>
      <c r="D7" t="n">
        <v>0</v>
      </c>
      <c r="E7" t="inlineStr">
        <is>
          <t>RAPPI</t>
        </is>
      </c>
    </row>
    <row r="8">
      <c r="A8" t="n">
        <v>122</v>
      </c>
      <c r="B8" t="inlineStr">
        <is>
          <t>Arcos</t>
        </is>
      </c>
      <c r="C8" s="27" t="n">
        <v>45947</v>
      </c>
      <c r="D8" t="n">
        <v>0</v>
      </c>
      <c r="E8" t="inlineStr">
        <is>
          <t>UBER</t>
        </is>
      </c>
    </row>
    <row r="9">
      <c r="A9" t="n">
        <v>122</v>
      </c>
      <c r="B9" t="inlineStr">
        <is>
          <t>Arcos</t>
        </is>
      </c>
      <c r="C9" s="27" t="n">
        <v>45947</v>
      </c>
      <c r="D9" t="n">
        <v>0</v>
      </c>
      <c r="E9" t="inlineStr">
        <is>
          <t>ANTECIPADO</t>
        </is>
      </c>
    </row>
    <row r="10">
      <c r="A10" t="n">
        <v>122</v>
      </c>
      <c r="B10" t="inlineStr">
        <is>
          <t>Arcos</t>
        </is>
      </c>
      <c r="C10" s="27" t="n">
        <v>45947</v>
      </c>
      <c r="D10" t="n">
        <v>139.88</v>
      </c>
      <c r="E10" t="inlineStr">
        <is>
          <t>VOUCHER</t>
        </is>
      </c>
    </row>
    <row r="11">
      <c r="A11" t="n">
        <v>122</v>
      </c>
      <c r="B11" t="inlineStr">
        <is>
          <t>Arcos</t>
        </is>
      </c>
      <c r="C11" s="27" t="n">
        <v>45947</v>
      </c>
      <c r="D11" t="n">
        <v>1781.02</v>
      </c>
      <c r="E11" t="inlineStr">
        <is>
          <t>DÉBITO</t>
        </is>
      </c>
    </row>
    <row r="12">
      <c r="A12" t="n">
        <v>122</v>
      </c>
      <c r="B12" t="inlineStr">
        <is>
          <t>Arcos</t>
        </is>
      </c>
      <c r="C12" s="27" t="n">
        <v>45947</v>
      </c>
      <c r="D12" t="n">
        <v>464.41</v>
      </c>
      <c r="E12" t="inlineStr">
        <is>
          <t>DINHEIRO</t>
        </is>
      </c>
    </row>
    <row r="13">
      <c r="A13" t="n">
        <v>122</v>
      </c>
      <c r="B13" t="inlineStr">
        <is>
          <t>Arcos</t>
        </is>
      </c>
      <c r="C13" s="27" t="n">
        <v>45947</v>
      </c>
      <c r="D13" t="n">
        <v>0</v>
      </c>
      <c r="E13" t="inlineStr">
        <is>
          <t>ANTECIPADO</t>
        </is>
      </c>
    </row>
    <row r="14">
      <c r="A14" t="n">
        <v>122</v>
      </c>
      <c r="B14" t="inlineStr">
        <is>
          <t>Arcos</t>
        </is>
      </c>
      <c r="C14" s="27" t="n">
        <v>45947</v>
      </c>
      <c r="D14" t="n">
        <v>0</v>
      </c>
      <c r="E14" t="inlineStr">
        <is>
          <t>OUTROS</t>
        </is>
      </c>
    </row>
    <row r="15">
      <c r="A15" t="n">
        <v>122</v>
      </c>
      <c r="B15" t="inlineStr">
        <is>
          <t>Arcos</t>
        </is>
      </c>
      <c r="C15" s="27" t="n">
        <v>45947</v>
      </c>
      <c r="D15" t="n">
        <v>0</v>
      </c>
      <c r="E15" t="inlineStr">
        <is>
          <t>AME</t>
        </is>
      </c>
    </row>
    <row r="16">
      <c r="A16" t="n">
        <v>122</v>
      </c>
      <c r="B16" t="inlineStr">
        <is>
          <t>Arcos</t>
        </is>
      </c>
      <c r="C16" s="27" t="n">
        <v>45947</v>
      </c>
      <c r="D16" t="n">
        <v>0</v>
      </c>
      <c r="E16" t="inlineStr">
        <is>
          <t>NOTAS MANUAIS + SERVIÇO</t>
        </is>
      </c>
    </row>
    <row r="17">
      <c r="A17" t="n">
        <v>122</v>
      </c>
      <c r="B17" t="inlineStr">
        <is>
          <t>Arcos</t>
        </is>
      </c>
      <c r="C17" s="27" t="n">
        <v>45947</v>
      </c>
      <c r="D17" t="n">
        <v>0</v>
      </c>
      <c r="E17" t="inlineStr">
        <is>
          <t>RECARGAS DEVOLVIDAS</t>
        </is>
      </c>
    </row>
    <row r="18">
      <c r="A18" t="n">
        <v>122</v>
      </c>
      <c r="B18" t="inlineStr">
        <is>
          <t>Arcos</t>
        </is>
      </c>
      <c r="C18" s="27" t="n">
        <v>45947</v>
      </c>
      <c r="D18" t="n">
        <v>0</v>
      </c>
      <c r="E18" t="inlineStr">
        <is>
          <t>VOUCHER INTEGRADO</t>
        </is>
      </c>
    </row>
    <row r="19">
      <c r="A19" t="n">
        <v>122</v>
      </c>
      <c r="B19" t="inlineStr">
        <is>
          <t>Arcos</t>
        </is>
      </c>
      <c r="C19" s="27" t="n">
        <v>45947</v>
      </c>
      <c r="D19" t="n">
        <v>0</v>
      </c>
      <c r="E19" t="inlineStr">
        <is>
          <t>MBWAY</t>
        </is>
      </c>
    </row>
    <row r="20">
      <c r="A20" t="n">
        <v>122</v>
      </c>
      <c r="B20" t="inlineStr">
        <is>
          <t>Arcos</t>
        </is>
      </c>
      <c r="C20" s="27" t="n">
        <v>45947</v>
      </c>
      <c r="D20" t="n">
        <v>0</v>
      </c>
      <c r="E20" t="inlineStr">
        <is>
          <t>MBWAY</t>
        </is>
      </c>
    </row>
    <row r="21">
      <c r="A21" t="n">
        <v>122</v>
      </c>
      <c r="B21" t="inlineStr">
        <is>
          <t>Arcos</t>
        </is>
      </c>
      <c r="C21" s="27" t="n">
        <v>45947</v>
      </c>
      <c r="D21" t="n">
        <v>20144.46</v>
      </c>
      <c r="E21" t="inlineStr">
        <is>
          <t>CRÉDITO</t>
        </is>
      </c>
    </row>
    <row r="22">
      <c r="A22" t="n">
        <v>122</v>
      </c>
      <c r="B22" t="inlineStr">
        <is>
          <t>Arcos</t>
        </is>
      </c>
      <c r="C22" s="27" t="n">
        <v>45947</v>
      </c>
      <c r="D22" t="n">
        <v>4874.94</v>
      </c>
      <c r="E22" t="inlineStr">
        <is>
          <t>DÉBITO</t>
        </is>
      </c>
    </row>
    <row r="23">
      <c r="A23" t="n">
        <v>122</v>
      </c>
      <c r="B23" t="inlineStr">
        <is>
          <t>Arcos</t>
        </is>
      </c>
      <c r="C23" s="27" t="n">
        <v>45947</v>
      </c>
      <c r="D23" t="n">
        <v>213.2</v>
      </c>
      <c r="E23" t="inlineStr">
        <is>
          <t>DINHEIRO</t>
        </is>
      </c>
    </row>
    <row r="24">
      <c r="A24" t="n">
        <v>122</v>
      </c>
      <c r="B24" t="inlineStr">
        <is>
          <t>Arcos</t>
        </is>
      </c>
      <c r="C24" s="27" t="n">
        <v>45947</v>
      </c>
      <c r="D24" t="n">
        <v>0</v>
      </c>
      <c r="E24" t="inlineStr">
        <is>
          <t>DELIVERY ONLINE</t>
        </is>
      </c>
    </row>
    <row r="25">
      <c r="A25" t="n">
        <v>122</v>
      </c>
      <c r="B25" t="inlineStr">
        <is>
          <t>Arcos</t>
        </is>
      </c>
      <c r="C25" s="27" t="n">
        <v>45947</v>
      </c>
      <c r="D25" t="n">
        <v>21.47</v>
      </c>
      <c r="E25" t="inlineStr">
        <is>
          <t>APP</t>
        </is>
      </c>
    </row>
    <row r="26">
      <c r="A26" t="n">
        <v>122</v>
      </c>
      <c r="B26" t="inlineStr">
        <is>
          <t>Arcos</t>
        </is>
      </c>
      <c r="C26" s="27" t="n">
        <v>45947</v>
      </c>
      <c r="D26" t="n">
        <v>0</v>
      </c>
      <c r="E26" t="inlineStr">
        <is>
          <t>IFOOD</t>
        </is>
      </c>
    </row>
    <row r="27">
      <c r="A27" t="n">
        <v>122</v>
      </c>
      <c r="B27" t="inlineStr">
        <is>
          <t>Arcos</t>
        </is>
      </c>
      <c r="C27" s="27" t="n">
        <v>45947</v>
      </c>
      <c r="D27" t="n">
        <v>3215.34</v>
      </c>
      <c r="E27" t="inlineStr">
        <is>
          <t>PIX</t>
        </is>
      </c>
    </row>
    <row r="28">
      <c r="A28" t="n">
        <v>122</v>
      </c>
      <c r="B28" t="inlineStr">
        <is>
          <t>Arcos</t>
        </is>
      </c>
      <c r="C28" s="27" t="n">
        <v>45947</v>
      </c>
      <c r="D28" t="n">
        <v>0</v>
      </c>
      <c r="E28" t="inlineStr">
        <is>
          <t>RAPPI</t>
        </is>
      </c>
    </row>
    <row r="29">
      <c r="A29" t="n">
        <v>122</v>
      </c>
      <c r="B29" t="inlineStr">
        <is>
          <t>Arcos</t>
        </is>
      </c>
      <c r="C29" s="27" t="n">
        <v>45947</v>
      </c>
      <c r="D29" t="n">
        <v>0</v>
      </c>
      <c r="E29" t="inlineStr">
        <is>
          <t>UBER</t>
        </is>
      </c>
    </row>
    <row r="30">
      <c r="A30" t="n">
        <v>122</v>
      </c>
      <c r="B30" t="inlineStr">
        <is>
          <t>Arcos</t>
        </is>
      </c>
      <c r="C30" s="27" t="n">
        <v>45947</v>
      </c>
      <c r="D30" t="n">
        <v>0</v>
      </c>
      <c r="E30" t="inlineStr">
        <is>
          <t>ANTECIPADO</t>
        </is>
      </c>
    </row>
    <row r="31">
      <c r="A31" t="n">
        <v>122</v>
      </c>
      <c r="B31" t="inlineStr">
        <is>
          <t>Arcos</t>
        </is>
      </c>
      <c r="C31" s="27" t="n">
        <v>45947</v>
      </c>
      <c r="D31" t="n">
        <v>0</v>
      </c>
      <c r="E31" t="inlineStr">
        <is>
          <t>VOUCHER</t>
        </is>
      </c>
    </row>
    <row r="32">
      <c r="A32" t="n">
        <v>122</v>
      </c>
      <c r="B32" t="inlineStr">
        <is>
          <t>Arcos</t>
        </is>
      </c>
      <c r="C32" s="27" t="n">
        <v>45947</v>
      </c>
      <c r="D32" t="n">
        <v>0</v>
      </c>
      <c r="E32" t="inlineStr">
        <is>
          <t>BÔNUS</t>
        </is>
      </c>
    </row>
    <row r="33">
      <c r="A33" t="n">
        <v>122</v>
      </c>
      <c r="B33" t="inlineStr">
        <is>
          <t>Arcos</t>
        </is>
      </c>
      <c r="C33" s="27" t="n">
        <v>45947</v>
      </c>
      <c r="D33" t="n">
        <v>0</v>
      </c>
      <c r="E33" t="inlineStr">
        <is>
          <t>ANTECIPADO</t>
        </is>
      </c>
    </row>
    <row r="34">
      <c r="A34" t="n">
        <v>122</v>
      </c>
      <c r="B34" t="inlineStr">
        <is>
          <t>Arcos</t>
        </is>
      </c>
      <c r="C34" s="27" t="n">
        <v>45947</v>
      </c>
      <c r="D34" t="n">
        <v>0</v>
      </c>
      <c r="E34" t="inlineStr">
        <is>
          <t>OUTROS</t>
        </is>
      </c>
    </row>
    <row r="35">
      <c r="A35" t="n">
        <v>122</v>
      </c>
      <c r="B35" t="inlineStr">
        <is>
          <t>Arcos</t>
        </is>
      </c>
      <c r="C35" s="27" t="n">
        <v>45947</v>
      </c>
      <c r="D35" t="n">
        <v>0</v>
      </c>
      <c r="E35" t="inlineStr">
        <is>
          <t>AME</t>
        </is>
      </c>
    </row>
    <row r="36">
      <c r="A36" t="n">
        <v>122</v>
      </c>
      <c r="B36" t="inlineStr">
        <is>
          <t>Arcos</t>
        </is>
      </c>
      <c r="C36" s="27" t="n">
        <v>45947</v>
      </c>
      <c r="D36" t="n">
        <v>0</v>
      </c>
      <c r="E36" t="inlineStr">
        <is>
          <t>NOTAS MANUAIS + SERVIÇO</t>
        </is>
      </c>
    </row>
    <row r="37">
      <c r="A37" t="n">
        <v>122</v>
      </c>
      <c r="B37" t="inlineStr">
        <is>
          <t>Arcos</t>
        </is>
      </c>
      <c r="C37" s="27" t="n">
        <v>45947</v>
      </c>
      <c r="D37" t="n">
        <v>0</v>
      </c>
      <c r="E37" t="inlineStr">
        <is>
          <t>RECARGAS DEVOLVIDAS</t>
        </is>
      </c>
    </row>
    <row r="38">
      <c r="A38" t="n">
        <v>122</v>
      </c>
      <c r="B38" t="inlineStr">
        <is>
          <t>Arcos</t>
        </is>
      </c>
      <c r="C38" s="27" t="n">
        <v>45947</v>
      </c>
      <c r="D38" t="n">
        <v>0</v>
      </c>
      <c r="E38" t="inlineStr">
        <is>
          <t>VOUCHER INTEGRADO</t>
        </is>
      </c>
    </row>
    <row r="39">
      <c r="A39" t="n">
        <v>122</v>
      </c>
      <c r="B39" t="inlineStr">
        <is>
          <t>Arcos</t>
        </is>
      </c>
      <c r="C39" s="27" t="n">
        <v>45947</v>
      </c>
      <c r="D39" t="n">
        <v>4531.4</v>
      </c>
      <c r="E39" t="inlineStr">
        <is>
          <t>CRÉDITO</t>
        </is>
      </c>
    </row>
    <row r="40">
      <c r="A40" t="n">
        <v>122</v>
      </c>
      <c r="B40" t="inlineStr">
        <is>
          <t>Arcos</t>
        </is>
      </c>
      <c r="C40" s="27" t="n">
        <v>45946</v>
      </c>
      <c r="D40" t="n">
        <v>2536.85</v>
      </c>
      <c r="E40" t="inlineStr">
        <is>
          <t>PIX</t>
        </is>
      </c>
    </row>
    <row r="41">
      <c r="A41" t="n">
        <v>122</v>
      </c>
      <c r="B41" t="inlineStr">
        <is>
          <t>Arcos</t>
        </is>
      </c>
      <c r="C41" s="27" t="n">
        <v>45946</v>
      </c>
      <c r="D41" t="n">
        <v>0</v>
      </c>
      <c r="E41" t="inlineStr">
        <is>
          <t>IFOOD</t>
        </is>
      </c>
    </row>
    <row r="42">
      <c r="A42" t="n">
        <v>122</v>
      </c>
      <c r="B42" t="inlineStr">
        <is>
          <t>Arcos</t>
        </is>
      </c>
      <c r="C42" s="27" t="n">
        <v>45946</v>
      </c>
      <c r="D42" t="n">
        <v>0</v>
      </c>
      <c r="E42" t="inlineStr">
        <is>
          <t>UBER</t>
        </is>
      </c>
    </row>
    <row r="43">
      <c r="A43" t="n">
        <v>122</v>
      </c>
      <c r="B43" t="inlineStr">
        <is>
          <t>Arcos</t>
        </is>
      </c>
      <c r="C43" s="27" t="n">
        <v>45946</v>
      </c>
      <c r="D43" t="n">
        <v>0</v>
      </c>
      <c r="E43" t="inlineStr">
        <is>
          <t>RAPPI</t>
        </is>
      </c>
    </row>
    <row r="44">
      <c r="A44" t="n">
        <v>122</v>
      </c>
      <c r="B44" t="inlineStr">
        <is>
          <t>Arcos</t>
        </is>
      </c>
      <c r="C44" s="27" t="n">
        <v>45946</v>
      </c>
      <c r="D44" t="n">
        <v>0</v>
      </c>
      <c r="E44" t="inlineStr">
        <is>
          <t>RECARGAS DEVOLVIDAS</t>
        </is>
      </c>
    </row>
    <row r="45">
      <c r="A45" t="n">
        <v>122</v>
      </c>
      <c r="B45" t="inlineStr">
        <is>
          <t>Arcos</t>
        </is>
      </c>
      <c r="C45" s="27" t="n">
        <v>45946</v>
      </c>
      <c r="D45" t="n">
        <v>0</v>
      </c>
      <c r="E45" t="inlineStr">
        <is>
          <t>DELIVERY ONLINE</t>
        </is>
      </c>
    </row>
    <row r="46">
      <c r="A46" t="n">
        <v>122</v>
      </c>
      <c r="B46" t="inlineStr">
        <is>
          <t>Arcos</t>
        </is>
      </c>
      <c r="C46" s="27" t="n">
        <v>45946</v>
      </c>
      <c r="D46" t="n">
        <v>0</v>
      </c>
      <c r="E46" t="inlineStr">
        <is>
          <t>APP</t>
        </is>
      </c>
    </row>
    <row r="47">
      <c r="A47" t="n">
        <v>122</v>
      </c>
      <c r="B47" t="inlineStr">
        <is>
          <t>Arcos</t>
        </is>
      </c>
      <c r="C47" s="27" t="n">
        <v>45946</v>
      </c>
      <c r="D47" t="n">
        <v>421.49</v>
      </c>
      <c r="E47" t="inlineStr">
        <is>
          <t>DINHEIRO</t>
        </is>
      </c>
    </row>
    <row r="48">
      <c r="A48" t="n">
        <v>122</v>
      </c>
      <c r="B48" t="inlineStr">
        <is>
          <t>Arcos</t>
        </is>
      </c>
      <c r="C48" s="27" t="n">
        <v>45946</v>
      </c>
      <c r="D48" t="n">
        <v>20568.57</v>
      </c>
      <c r="E48" t="inlineStr">
        <is>
          <t>CRÉDITO</t>
        </is>
      </c>
    </row>
    <row r="49">
      <c r="A49" t="n">
        <v>122</v>
      </c>
      <c r="B49" t="inlineStr">
        <is>
          <t>Arcos</t>
        </is>
      </c>
      <c r="C49" s="27" t="n">
        <v>45946</v>
      </c>
      <c r="D49" t="n">
        <v>0</v>
      </c>
      <c r="E49" t="inlineStr">
        <is>
          <t>ANTECIPADO</t>
        </is>
      </c>
    </row>
    <row r="50">
      <c r="A50" t="n">
        <v>122</v>
      </c>
      <c r="B50" t="inlineStr">
        <is>
          <t>Arcos</t>
        </is>
      </c>
      <c r="C50" s="27" t="n">
        <v>45946</v>
      </c>
      <c r="D50" t="n">
        <v>921.25</v>
      </c>
      <c r="E50" t="inlineStr">
        <is>
          <t>VOUCHER</t>
        </is>
      </c>
    </row>
    <row r="51">
      <c r="A51" t="n">
        <v>122</v>
      </c>
      <c r="B51" t="inlineStr">
        <is>
          <t>Arcos</t>
        </is>
      </c>
      <c r="C51" s="27" t="n">
        <v>45946</v>
      </c>
      <c r="D51" t="n">
        <v>6440.62</v>
      </c>
      <c r="E51" t="inlineStr">
        <is>
          <t>DÉBITO</t>
        </is>
      </c>
    </row>
    <row r="52">
      <c r="A52" t="n">
        <v>122</v>
      </c>
      <c r="B52" t="inlineStr">
        <is>
          <t>Arcos</t>
        </is>
      </c>
      <c r="C52" s="27" t="n">
        <v>45946</v>
      </c>
      <c r="D52" t="n">
        <v>0</v>
      </c>
      <c r="E52" t="inlineStr">
        <is>
          <t>BÔNUS</t>
        </is>
      </c>
    </row>
    <row r="53">
      <c r="A53" t="n">
        <v>122</v>
      </c>
      <c r="B53" t="inlineStr">
        <is>
          <t>Arcos</t>
        </is>
      </c>
      <c r="C53" s="27" t="n">
        <v>45946</v>
      </c>
      <c r="D53" t="n">
        <v>0</v>
      </c>
      <c r="E53" t="inlineStr">
        <is>
          <t>ANTECIPADO</t>
        </is>
      </c>
    </row>
    <row r="54">
      <c r="A54" t="n">
        <v>122</v>
      </c>
      <c r="B54" t="inlineStr">
        <is>
          <t>Arcos</t>
        </is>
      </c>
      <c r="C54" s="27" t="n">
        <v>45946</v>
      </c>
      <c r="D54" t="n">
        <v>0</v>
      </c>
      <c r="E54" t="inlineStr">
        <is>
          <t>OUTROS</t>
        </is>
      </c>
    </row>
    <row r="55">
      <c r="A55" t="n">
        <v>122</v>
      </c>
      <c r="B55" t="inlineStr">
        <is>
          <t>Arcos</t>
        </is>
      </c>
      <c r="C55" s="27" t="n">
        <v>45946</v>
      </c>
      <c r="D55" t="n">
        <v>0</v>
      </c>
      <c r="E55" t="inlineStr">
        <is>
          <t>AME</t>
        </is>
      </c>
    </row>
    <row r="56">
      <c r="A56" t="n">
        <v>122</v>
      </c>
      <c r="B56" t="inlineStr">
        <is>
          <t>Arcos</t>
        </is>
      </c>
      <c r="C56" s="27" t="n">
        <v>45946</v>
      </c>
      <c r="D56" t="n">
        <v>0</v>
      </c>
      <c r="E56" t="inlineStr">
        <is>
          <t>NOTAS MANUAIS + SERVIÇO</t>
        </is>
      </c>
    </row>
    <row r="57">
      <c r="A57" t="n">
        <v>122</v>
      </c>
      <c r="B57" t="inlineStr">
        <is>
          <t>Arcos</t>
        </is>
      </c>
      <c r="C57" s="27" t="n">
        <v>45946</v>
      </c>
      <c r="D57" t="n">
        <v>0</v>
      </c>
      <c r="E57" t="inlineStr">
        <is>
          <t>VOUCHER INTEGRADO</t>
        </is>
      </c>
    </row>
    <row r="58">
      <c r="A58" t="n">
        <v>122</v>
      </c>
      <c r="B58" t="inlineStr">
        <is>
          <t>Arcos</t>
        </is>
      </c>
      <c r="C58" s="27" t="n">
        <v>45946</v>
      </c>
      <c r="D58" t="n">
        <v>0</v>
      </c>
      <c r="E58" t="inlineStr">
        <is>
          <t>MBWAY</t>
        </is>
      </c>
    </row>
    <row r="59">
      <c r="A59" t="n">
        <v>122</v>
      </c>
      <c r="B59" t="inlineStr">
        <is>
          <t>Arcos</t>
        </is>
      </c>
      <c r="C59" s="27" t="n">
        <v>45945</v>
      </c>
      <c r="D59" t="n">
        <v>0</v>
      </c>
      <c r="E59" t="inlineStr">
        <is>
          <t>MBWAY</t>
        </is>
      </c>
    </row>
    <row r="60">
      <c r="A60" t="n">
        <v>122</v>
      </c>
      <c r="B60" t="inlineStr">
        <is>
          <t>Arcos</t>
        </is>
      </c>
      <c r="C60" s="27" t="n">
        <v>45945</v>
      </c>
      <c r="D60" t="n">
        <v>0</v>
      </c>
      <c r="E60" t="inlineStr">
        <is>
          <t>ANTECIPADO</t>
        </is>
      </c>
    </row>
    <row r="61">
      <c r="A61" t="n">
        <v>122</v>
      </c>
      <c r="B61" t="inlineStr">
        <is>
          <t>Arcos</t>
        </is>
      </c>
      <c r="C61" s="27" t="n">
        <v>45945</v>
      </c>
      <c r="D61" t="n">
        <v>0</v>
      </c>
      <c r="E61" t="inlineStr">
        <is>
          <t>RECARGAS DEVOLVIDAS</t>
        </is>
      </c>
    </row>
    <row r="62">
      <c r="A62" t="n">
        <v>122</v>
      </c>
      <c r="B62" t="inlineStr">
        <is>
          <t>Arcos</t>
        </is>
      </c>
      <c r="C62" s="27" t="n">
        <v>45945</v>
      </c>
      <c r="D62" t="n">
        <v>0</v>
      </c>
      <c r="E62" t="inlineStr">
        <is>
          <t>NOTAS MANUAIS + SERVIÇO</t>
        </is>
      </c>
    </row>
    <row r="63">
      <c r="A63" t="n">
        <v>122</v>
      </c>
      <c r="B63" t="inlineStr">
        <is>
          <t>Arcos</t>
        </is>
      </c>
      <c r="C63" s="27" t="n">
        <v>45945</v>
      </c>
      <c r="D63" t="n">
        <v>0</v>
      </c>
      <c r="E63" t="inlineStr">
        <is>
          <t>AME</t>
        </is>
      </c>
    </row>
    <row r="64">
      <c r="A64" t="n">
        <v>122</v>
      </c>
      <c r="B64" t="inlineStr">
        <is>
          <t>Arcos</t>
        </is>
      </c>
      <c r="C64" s="27" t="n">
        <v>45945</v>
      </c>
      <c r="D64" t="n">
        <v>0</v>
      </c>
      <c r="E64" t="inlineStr">
        <is>
          <t>OUTROS</t>
        </is>
      </c>
    </row>
    <row r="65">
      <c r="A65" t="n">
        <v>122</v>
      </c>
      <c r="B65" t="inlineStr">
        <is>
          <t>Arcos</t>
        </is>
      </c>
      <c r="C65" s="27" t="n">
        <v>45945</v>
      </c>
      <c r="D65" t="n">
        <v>0</v>
      </c>
      <c r="E65" t="inlineStr">
        <is>
          <t>ANTECIPADO</t>
        </is>
      </c>
    </row>
    <row r="66">
      <c r="A66" t="n">
        <v>122</v>
      </c>
      <c r="B66" t="inlineStr">
        <is>
          <t>Arcos</t>
        </is>
      </c>
      <c r="C66" s="27" t="n">
        <v>45945</v>
      </c>
      <c r="D66" t="n">
        <v>0</v>
      </c>
      <c r="E66" t="inlineStr">
        <is>
          <t>BÔNUS</t>
        </is>
      </c>
    </row>
    <row r="67">
      <c r="A67" t="n">
        <v>122</v>
      </c>
      <c r="B67" t="inlineStr">
        <is>
          <t>Arcos</t>
        </is>
      </c>
      <c r="C67" s="27" t="n">
        <v>45945</v>
      </c>
      <c r="D67" t="n">
        <v>2365.8</v>
      </c>
      <c r="E67" t="inlineStr">
        <is>
          <t>DÉBITO</t>
        </is>
      </c>
    </row>
    <row r="68">
      <c r="A68" t="n">
        <v>122</v>
      </c>
      <c r="B68" t="inlineStr">
        <is>
          <t>Arcos</t>
        </is>
      </c>
      <c r="C68" s="27" t="n">
        <v>45945</v>
      </c>
      <c r="D68" t="n">
        <v>616.24</v>
      </c>
      <c r="E68" t="inlineStr">
        <is>
          <t>VOUCHER</t>
        </is>
      </c>
    </row>
    <row r="69">
      <c r="A69" t="n">
        <v>122</v>
      </c>
      <c r="B69" t="inlineStr">
        <is>
          <t>Arcos</t>
        </is>
      </c>
      <c r="C69" s="27" t="n">
        <v>45945</v>
      </c>
      <c r="D69" t="n">
        <v>0</v>
      </c>
      <c r="E69" t="inlineStr">
        <is>
          <t>VOUCHER INTEGRADO</t>
        </is>
      </c>
    </row>
    <row r="70">
      <c r="A70" t="n">
        <v>122</v>
      </c>
      <c r="B70" t="inlineStr">
        <is>
          <t>Arcos</t>
        </is>
      </c>
      <c r="C70" s="27" t="n">
        <v>45945</v>
      </c>
      <c r="D70" t="n">
        <v>0</v>
      </c>
      <c r="E70" t="inlineStr">
        <is>
          <t>UBER</t>
        </is>
      </c>
    </row>
    <row r="71">
      <c r="A71" t="n">
        <v>122</v>
      </c>
      <c r="B71" t="inlineStr">
        <is>
          <t>Arcos</t>
        </is>
      </c>
      <c r="C71" s="27" t="n">
        <v>45945</v>
      </c>
      <c r="D71" t="n">
        <v>0</v>
      </c>
      <c r="E71" t="inlineStr">
        <is>
          <t>RAPPI</t>
        </is>
      </c>
    </row>
    <row r="72">
      <c r="A72" t="n">
        <v>122</v>
      </c>
      <c r="B72" t="inlineStr">
        <is>
          <t>Arcos</t>
        </is>
      </c>
      <c r="C72" s="27" t="n">
        <v>45945</v>
      </c>
      <c r="D72" t="n">
        <v>331.62</v>
      </c>
      <c r="E72" t="inlineStr">
        <is>
          <t>PIX</t>
        </is>
      </c>
    </row>
    <row r="73">
      <c r="A73" t="n">
        <v>122</v>
      </c>
      <c r="B73" t="inlineStr">
        <is>
          <t>Arcos</t>
        </is>
      </c>
      <c r="C73" s="27" t="n">
        <v>45945</v>
      </c>
      <c r="D73" t="n">
        <v>0</v>
      </c>
      <c r="E73" t="inlineStr">
        <is>
          <t>IFOOD</t>
        </is>
      </c>
    </row>
    <row r="74">
      <c r="A74" t="n">
        <v>122</v>
      </c>
      <c r="B74" t="inlineStr">
        <is>
          <t>Arcos</t>
        </is>
      </c>
      <c r="C74" s="27" t="n">
        <v>45945</v>
      </c>
      <c r="D74" t="n">
        <v>0</v>
      </c>
      <c r="E74" t="inlineStr">
        <is>
          <t>DELIVERY ONLINE</t>
        </is>
      </c>
    </row>
    <row r="75">
      <c r="A75" t="n">
        <v>122</v>
      </c>
      <c r="B75" t="inlineStr">
        <is>
          <t>Arcos</t>
        </is>
      </c>
      <c r="C75" s="27" t="n">
        <v>45945</v>
      </c>
      <c r="D75" t="n">
        <v>0</v>
      </c>
      <c r="E75" t="inlineStr">
        <is>
          <t>APP</t>
        </is>
      </c>
    </row>
    <row r="76">
      <c r="A76" t="n">
        <v>122</v>
      </c>
      <c r="B76" t="inlineStr">
        <is>
          <t>Arcos</t>
        </is>
      </c>
      <c r="C76" s="27" t="n">
        <v>45945</v>
      </c>
      <c r="D76" t="n">
        <v>363.95</v>
      </c>
      <c r="E76" t="inlineStr">
        <is>
          <t>DINHEIRO</t>
        </is>
      </c>
    </row>
    <row r="77">
      <c r="A77" t="n">
        <v>122</v>
      </c>
      <c r="B77" t="inlineStr">
        <is>
          <t>Arcos</t>
        </is>
      </c>
      <c r="C77" s="27" t="n">
        <v>45945</v>
      </c>
      <c r="D77" t="n">
        <v>5843.41</v>
      </c>
      <c r="E77" t="inlineStr">
        <is>
          <t>CRÉDITO</t>
        </is>
      </c>
    </row>
    <row r="78">
      <c r="A78" t="n">
        <v>122</v>
      </c>
      <c r="B78" t="inlineStr">
        <is>
          <t>Arcos</t>
        </is>
      </c>
      <c r="C78" s="27" t="n">
        <v>45944</v>
      </c>
      <c r="D78" t="n">
        <v>0</v>
      </c>
      <c r="E78" t="inlineStr">
        <is>
          <t>DELIVERY ONLINE</t>
        </is>
      </c>
    </row>
    <row r="79">
      <c r="A79" t="n">
        <v>122</v>
      </c>
      <c r="B79" t="inlineStr">
        <is>
          <t>Arcos</t>
        </is>
      </c>
      <c r="C79" s="27" t="n">
        <v>45944</v>
      </c>
      <c r="D79" t="n">
        <v>0</v>
      </c>
      <c r="E79" t="inlineStr">
        <is>
          <t>ANTECIPADO</t>
        </is>
      </c>
    </row>
    <row r="80">
      <c r="A80" t="n">
        <v>122</v>
      </c>
      <c r="B80" t="inlineStr">
        <is>
          <t>Arcos</t>
        </is>
      </c>
      <c r="C80" s="27" t="n">
        <v>45944</v>
      </c>
      <c r="D80" t="n">
        <v>237.58</v>
      </c>
      <c r="E80" t="inlineStr">
        <is>
          <t>VOUCHER</t>
        </is>
      </c>
    </row>
    <row r="81">
      <c r="A81" t="n">
        <v>122</v>
      </c>
      <c r="B81" t="inlineStr">
        <is>
          <t>Arcos</t>
        </is>
      </c>
      <c r="C81" s="27" t="n">
        <v>45944</v>
      </c>
      <c r="D81" t="n">
        <v>1761.58</v>
      </c>
      <c r="E81" t="inlineStr">
        <is>
          <t>DÉBITO</t>
        </is>
      </c>
    </row>
    <row r="82">
      <c r="A82" t="n">
        <v>122</v>
      </c>
      <c r="B82" t="inlineStr">
        <is>
          <t>Arcos</t>
        </is>
      </c>
      <c r="C82" s="27" t="n">
        <v>45944</v>
      </c>
      <c r="D82" t="n">
        <v>0</v>
      </c>
      <c r="E82" t="inlineStr">
        <is>
          <t>BÔNUS</t>
        </is>
      </c>
    </row>
    <row r="83">
      <c r="A83" t="n">
        <v>122</v>
      </c>
      <c r="B83" t="inlineStr">
        <is>
          <t>Arcos</t>
        </is>
      </c>
      <c r="C83" s="27" t="n">
        <v>45944</v>
      </c>
      <c r="D83" t="n">
        <v>0</v>
      </c>
      <c r="E83" t="inlineStr">
        <is>
          <t>ANTECIPADO</t>
        </is>
      </c>
    </row>
    <row r="84">
      <c r="A84" t="n">
        <v>122</v>
      </c>
      <c r="B84" t="inlineStr">
        <is>
          <t>Arcos</t>
        </is>
      </c>
      <c r="C84" s="27" t="n">
        <v>45944</v>
      </c>
      <c r="D84" t="n">
        <v>0</v>
      </c>
      <c r="E84" t="inlineStr">
        <is>
          <t>OUTROS</t>
        </is>
      </c>
    </row>
    <row r="85">
      <c r="A85" t="n">
        <v>122</v>
      </c>
      <c r="B85" t="inlineStr">
        <is>
          <t>Arcos</t>
        </is>
      </c>
      <c r="C85" s="27" t="n">
        <v>45944</v>
      </c>
      <c r="D85" t="n">
        <v>0</v>
      </c>
      <c r="E85" t="inlineStr">
        <is>
          <t>AME</t>
        </is>
      </c>
    </row>
    <row r="86">
      <c r="A86" t="n">
        <v>122</v>
      </c>
      <c r="B86" t="inlineStr">
        <is>
          <t>Arcos</t>
        </is>
      </c>
      <c r="C86" s="27" t="n">
        <v>45944</v>
      </c>
      <c r="D86" t="n">
        <v>0</v>
      </c>
      <c r="E86" t="inlineStr">
        <is>
          <t>NOTAS MANUAIS + SERVIÇO</t>
        </is>
      </c>
    </row>
    <row r="87">
      <c r="A87" t="n">
        <v>122</v>
      </c>
      <c r="B87" t="inlineStr">
        <is>
          <t>Arcos</t>
        </is>
      </c>
      <c r="C87" s="27" t="n">
        <v>45944</v>
      </c>
      <c r="D87" t="n">
        <v>0</v>
      </c>
      <c r="E87" t="inlineStr">
        <is>
          <t>RECARGAS DEVOLVIDAS</t>
        </is>
      </c>
    </row>
    <row r="88">
      <c r="A88" t="n">
        <v>122</v>
      </c>
      <c r="B88" t="inlineStr">
        <is>
          <t>Arcos</t>
        </is>
      </c>
      <c r="C88" s="27" t="n">
        <v>45944</v>
      </c>
      <c r="D88" t="n">
        <v>0</v>
      </c>
      <c r="E88" t="inlineStr">
        <is>
          <t>VOUCHER INTEGRADO</t>
        </is>
      </c>
    </row>
    <row r="89">
      <c r="A89" t="n">
        <v>122</v>
      </c>
      <c r="B89" t="inlineStr">
        <is>
          <t>Arcos</t>
        </is>
      </c>
      <c r="C89" s="27" t="n">
        <v>45944</v>
      </c>
      <c r="D89" t="n">
        <v>0</v>
      </c>
      <c r="E89" t="inlineStr">
        <is>
          <t>MBWAY</t>
        </is>
      </c>
    </row>
    <row r="90">
      <c r="A90" t="n">
        <v>122</v>
      </c>
      <c r="B90" t="inlineStr">
        <is>
          <t>Arcos</t>
        </is>
      </c>
      <c r="C90" s="27" t="n">
        <v>45944</v>
      </c>
      <c r="D90" t="n">
        <v>14530.31</v>
      </c>
      <c r="E90" t="inlineStr">
        <is>
          <t>CRÉDITO</t>
        </is>
      </c>
    </row>
    <row r="91">
      <c r="A91" t="n">
        <v>122</v>
      </c>
      <c r="B91" t="inlineStr">
        <is>
          <t>Arcos</t>
        </is>
      </c>
      <c r="C91" s="27" t="n">
        <v>45944</v>
      </c>
      <c r="D91" t="n">
        <v>323.18</v>
      </c>
      <c r="E91" t="inlineStr">
        <is>
          <t>DINHEIRO</t>
        </is>
      </c>
    </row>
    <row r="92">
      <c r="A92" t="n">
        <v>122</v>
      </c>
      <c r="B92" t="inlineStr">
        <is>
          <t>Arcos</t>
        </is>
      </c>
      <c r="C92" s="27" t="n">
        <v>45944</v>
      </c>
      <c r="D92" t="n">
        <v>10</v>
      </c>
      <c r="E92" t="inlineStr">
        <is>
          <t>APP</t>
        </is>
      </c>
    </row>
    <row r="93">
      <c r="A93" t="n">
        <v>122</v>
      </c>
      <c r="B93" t="inlineStr">
        <is>
          <t>Arcos</t>
        </is>
      </c>
      <c r="C93" s="27" t="n">
        <v>45944</v>
      </c>
      <c r="D93" t="n">
        <v>0</v>
      </c>
      <c r="E93" t="inlineStr">
        <is>
          <t>UBER</t>
        </is>
      </c>
    </row>
    <row r="94">
      <c r="A94" t="n">
        <v>122</v>
      </c>
      <c r="B94" t="inlineStr">
        <is>
          <t>Arcos</t>
        </is>
      </c>
      <c r="C94" s="27" t="n">
        <v>45944</v>
      </c>
      <c r="D94" t="n">
        <v>0</v>
      </c>
      <c r="E94" t="inlineStr">
        <is>
          <t>IFOOD</t>
        </is>
      </c>
    </row>
    <row r="95">
      <c r="A95" t="n">
        <v>122</v>
      </c>
      <c r="B95" t="inlineStr">
        <is>
          <t>Arcos</t>
        </is>
      </c>
      <c r="C95" s="27" t="n">
        <v>45944</v>
      </c>
      <c r="D95" t="n">
        <v>2136.21</v>
      </c>
      <c r="E95" t="inlineStr">
        <is>
          <t>PIX</t>
        </is>
      </c>
    </row>
    <row r="96">
      <c r="A96" t="n">
        <v>122</v>
      </c>
      <c r="B96" t="inlineStr">
        <is>
          <t>Arcos</t>
        </is>
      </c>
      <c r="C96" s="27" t="n">
        <v>45944</v>
      </c>
      <c r="D96" t="n">
        <v>0</v>
      </c>
      <c r="E96" t="inlineStr">
        <is>
          <t>RAPPI</t>
        </is>
      </c>
    </row>
    <row r="97">
      <c r="A97" t="n">
        <v>122</v>
      </c>
      <c r="B97" t="inlineStr">
        <is>
          <t>Arcos</t>
        </is>
      </c>
      <c r="C97" s="27" t="n">
        <v>45944</v>
      </c>
      <c r="D97" t="n">
        <v>0</v>
      </c>
      <c r="E97" t="inlineStr">
        <is>
          <t>UBER</t>
        </is>
      </c>
    </row>
    <row r="98">
      <c r="A98" t="n">
        <v>122</v>
      </c>
      <c r="B98" t="inlineStr">
        <is>
          <t>Arcos</t>
        </is>
      </c>
      <c r="C98" s="27" t="n">
        <v>45944</v>
      </c>
      <c r="D98" t="n">
        <v>0</v>
      </c>
      <c r="E98" t="inlineStr">
        <is>
          <t>ANTECIPADO</t>
        </is>
      </c>
    </row>
    <row r="99">
      <c r="A99" t="n">
        <v>122</v>
      </c>
      <c r="B99" t="inlineStr">
        <is>
          <t>Arcos</t>
        </is>
      </c>
      <c r="C99" s="27" t="n">
        <v>45944</v>
      </c>
      <c r="D99" t="n">
        <v>0</v>
      </c>
      <c r="E99" t="inlineStr">
        <is>
          <t>VOUCHER</t>
        </is>
      </c>
    </row>
    <row r="100">
      <c r="A100" t="n">
        <v>122</v>
      </c>
      <c r="B100" t="inlineStr">
        <is>
          <t>Arcos</t>
        </is>
      </c>
      <c r="C100" s="27" t="n">
        <v>45944</v>
      </c>
      <c r="D100" t="n">
        <v>4851.33</v>
      </c>
      <c r="E100" t="inlineStr">
        <is>
          <t>DÉBITO</t>
        </is>
      </c>
    </row>
    <row r="101">
      <c r="A101" t="n">
        <v>122</v>
      </c>
      <c r="B101" t="inlineStr">
        <is>
          <t>Arcos</t>
        </is>
      </c>
      <c r="C101" s="27" t="n">
        <v>45944</v>
      </c>
      <c r="D101" t="n">
        <v>0</v>
      </c>
      <c r="E101" t="inlineStr">
        <is>
          <t>BÔNUS</t>
        </is>
      </c>
    </row>
    <row r="102">
      <c r="A102" t="n">
        <v>122</v>
      </c>
      <c r="B102" t="inlineStr">
        <is>
          <t>Arcos</t>
        </is>
      </c>
      <c r="C102" s="27" t="n">
        <v>45944</v>
      </c>
      <c r="D102" t="n">
        <v>0</v>
      </c>
      <c r="E102" t="inlineStr">
        <is>
          <t>ANTECIPADO</t>
        </is>
      </c>
    </row>
    <row r="103">
      <c r="A103" t="n">
        <v>122</v>
      </c>
      <c r="B103" t="inlineStr">
        <is>
          <t>Arcos</t>
        </is>
      </c>
      <c r="C103" s="27" t="n">
        <v>45944</v>
      </c>
      <c r="D103" t="n">
        <v>0</v>
      </c>
      <c r="E103" t="inlineStr">
        <is>
          <t>OUTROS</t>
        </is>
      </c>
    </row>
    <row r="104">
      <c r="A104" t="n">
        <v>122</v>
      </c>
      <c r="B104" t="inlineStr">
        <is>
          <t>Arcos</t>
        </is>
      </c>
      <c r="C104" s="27" t="n">
        <v>45944</v>
      </c>
      <c r="D104" t="n">
        <v>0</v>
      </c>
      <c r="E104" t="inlineStr">
        <is>
          <t>AME</t>
        </is>
      </c>
    </row>
    <row r="105">
      <c r="A105" t="n">
        <v>122</v>
      </c>
      <c r="B105" t="inlineStr">
        <is>
          <t>Arcos</t>
        </is>
      </c>
      <c r="C105" s="27" t="n">
        <v>45944</v>
      </c>
      <c r="D105" t="n">
        <v>0</v>
      </c>
      <c r="E105" t="inlineStr">
        <is>
          <t>NOTAS MANUAIS + SERVIÇO</t>
        </is>
      </c>
    </row>
    <row r="106">
      <c r="A106" t="n">
        <v>122</v>
      </c>
      <c r="B106" t="inlineStr">
        <is>
          <t>Arcos</t>
        </is>
      </c>
      <c r="C106" s="27" t="n">
        <v>45944</v>
      </c>
      <c r="D106" t="n">
        <v>0</v>
      </c>
      <c r="E106" t="inlineStr">
        <is>
          <t>RECARGAS DEVOLVIDAS</t>
        </is>
      </c>
    </row>
    <row r="107">
      <c r="A107" t="n">
        <v>122</v>
      </c>
      <c r="B107" t="inlineStr">
        <is>
          <t>Arcos</t>
        </is>
      </c>
      <c r="C107" s="27" t="n">
        <v>45944</v>
      </c>
      <c r="D107" t="n">
        <v>0</v>
      </c>
      <c r="E107" t="inlineStr">
        <is>
          <t>RAPPI</t>
        </is>
      </c>
    </row>
    <row r="108">
      <c r="A108" t="n">
        <v>122</v>
      </c>
      <c r="B108" t="inlineStr">
        <is>
          <t>Arcos</t>
        </is>
      </c>
      <c r="C108" s="27" t="n">
        <v>45944</v>
      </c>
      <c r="D108" t="n">
        <v>0</v>
      </c>
      <c r="E108" t="inlineStr">
        <is>
          <t>MBWAY</t>
        </is>
      </c>
    </row>
    <row r="109">
      <c r="A109" t="n">
        <v>122</v>
      </c>
      <c r="B109" t="inlineStr">
        <is>
          <t>Arcos</t>
        </is>
      </c>
      <c r="C109" s="27" t="n">
        <v>45944</v>
      </c>
      <c r="D109" t="n">
        <v>0</v>
      </c>
      <c r="E109" t="inlineStr">
        <is>
          <t>VOUCHER INTEGRADO</t>
        </is>
      </c>
    </row>
    <row r="110">
      <c r="A110" t="n">
        <v>122</v>
      </c>
      <c r="B110" t="inlineStr">
        <is>
          <t>Arcos</t>
        </is>
      </c>
      <c r="C110" s="27" t="n">
        <v>45944</v>
      </c>
      <c r="D110" t="n">
        <v>3296.09</v>
      </c>
      <c r="E110" t="inlineStr">
        <is>
          <t>CRÉDITO</t>
        </is>
      </c>
    </row>
    <row r="111">
      <c r="A111" t="n">
        <v>122</v>
      </c>
      <c r="B111" t="inlineStr">
        <is>
          <t>Arcos</t>
        </is>
      </c>
      <c r="C111" s="27" t="n">
        <v>45944</v>
      </c>
      <c r="D111" t="n">
        <v>340</v>
      </c>
      <c r="E111" t="inlineStr">
        <is>
          <t>DINHEIRO</t>
        </is>
      </c>
    </row>
    <row r="112">
      <c r="A112" t="n">
        <v>122</v>
      </c>
      <c r="B112" t="inlineStr">
        <is>
          <t>Arcos</t>
        </is>
      </c>
      <c r="C112" s="27" t="n">
        <v>45944</v>
      </c>
      <c r="D112" t="n">
        <v>0</v>
      </c>
      <c r="E112" t="inlineStr">
        <is>
          <t>APP</t>
        </is>
      </c>
    </row>
    <row r="113">
      <c r="A113" t="n">
        <v>122</v>
      </c>
      <c r="B113" t="inlineStr">
        <is>
          <t>Arcos</t>
        </is>
      </c>
      <c r="C113" s="27" t="n">
        <v>45944</v>
      </c>
      <c r="D113" t="n">
        <v>0</v>
      </c>
      <c r="E113" t="inlineStr">
        <is>
          <t>DELIVERY ONLINE</t>
        </is>
      </c>
    </row>
    <row r="114">
      <c r="A114" t="n">
        <v>122</v>
      </c>
      <c r="B114" t="inlineStr">
        <is>
          <t>Arcos</t>
        </is>
      </c>
      <c r="C114" s="27" t="n">
        <v>45944</v>
      </c>
      <c r="D114" t="n">
        <v>0</v>
      </c>
      <c r="E114" t="inlineStr">
        <is>
          <t>IFOOD</t>
        </is>
      </c>
    </row>
    <row r="115">
      <c r="A115" t="n">
        <v>122</v>
      </c>
      <c r="B115" t="inlineStr">
        <is>
          <t>Arcos</t>
        </is>
      </c>
      <c r="C115" s="27" t="n">
        <v>45944</v>
      </c>
      <c r="D115" t="n">
        <v>234.33</v>
      </c>
      <c r="E115" t="inlineStr">
        <is>
          <t>PIX</t>
        </is>
      </c>
    </row>
    <row r="116">
      <c r="A116" t="n">
        <v>122</v>
      </c>
      <c r="B116" t="inlineStr">
        <is>
          <t>Arcos</t>
        </is>
      </c>
      <c r="C116" s="27" t="n">
        <v>45942</v>
      </c>
      <c r="D116" t="n">
        <v>0</v>
      </c>
      <c r="E116" t="inlineStr">
        <is>
          <t>DELIVERY ONLINE</t>
        </is>
      </c>
    </row>
    <row r="117">
      <c r="A117" t="n">
        <v>122</v>
      </c>
      <c r="B117" t="inlineStr">
        <is>
          <t>Arcos</t>
        </is>
      </c>
      <c r="C117" s="27" t="n">
        <v>45942</v>
      </c>
      <c r="D117" t="n">
        <v>0</v>
      </c>
      <c r="E117" t="inlineStr">
        <is>
          <t>VOUCHER INTEGRADO</t>
        </is>
      </c>
    </row>
    <row r="118">
      <c r="A118" t="n">
        <v>122</v>
      </c>
      <c r="B118" t="inlineStr">
        <is>
          <t>Arcos</t>
        </is>
      </c>
      <c r="C118" s="27" t="n">
        <v>45942</v>
      </c>
      <c r="D118" t="n">
        <v>0</v>
      </c>
      <c r="E118" t="inlineStr">
        <is>
          <t>MBWAY</t>
        </is>
      </c>
    </row>
    <row r="119">
      <c r="A119" t="n">
        <v>122</v>
      </c>
      <c r="B119" t="inlineStr">
        <is>
          <t>Arcos</t>
        </is>
      </c>
      <c r="C119" s="27" t="n">
        <v>45942</v>
      </c>
      <c r="D119" t="n">
        <v>0</v>
      </c>
      <c r="E119" t="inlineStr">
        <is>
          <t>RECARGAS DEVOLVIDAS</t>
        </is>
      </c>
    </row>
    <row r="120">
      <c r="A120" t="n">
        <v>122</v>
      </c>
      <c r="B120" t="inlineStr">
        <is>
          <t>Arcos</t>
        </is>
      </c>
      <c r="C120" s="27" t="n">
        <v>45942</v>
      </c>
      <c r="D120" t="n">
        <v>0</v>
      </c>
      <c r="E120" t="inlineStr">
        <is>
          <t>NOTAS MANUAIS + SERVIÇO</t>
        </is>
      </c>
    </row>
    <row r="121">
      <c r="A121" t="n">
        <v>122</v>
      </c>
      <c r="B121" t="inlineStr">
        <is>
          <t>Arcos</t>
        </is>
      </c>
      <c r="C121" s="27" t="n">
        <v>45942</v>
      </c>
      <c r="D121" t="n">
        <v>0</v>
      </c>
      <c r="E121" t="inlineStr">
        <is>
          <t>APP</t>
        </is>
      </c>
    </row>
    <row r="122">
      <c r="A122" t="n">
        <v>122</v>
      </c>
      <c r="B122" t="inlineStr">
        <is>
          <t>Arcos</t>
        </is>
      </c>
      <c r="C122" s="27" t="n">
        <v>45942</v>
      </c>
      <c r="D122" t="n">
        <v>1276</v>
      </c>
      <c r="E122" t="inlineStr">
        <is>
          <t>DINHEIRO</t>
        </is>
      </c>
    </row>
    <row r="123">
      <c r="A123" t="n">
        <v>122</v>
      </c>
      <c r="B123" t="inlineStr">
        <is>
          <t>Arcos</t>
        </is>
      </c>
      <c r="C123" s="27" t="n">
        <v>45942</v>
      </c>
      <c r="D123" t="n">
        <v>11679.34</v>
      </c>
      <c r="E123" t="inlineStr">
        <is>
          <t>CRÉDITO</t>
        </is>
      </c>
    </row>
    <row r="124">
      <c r="A124" t="n">
        <v>122</v>
      </c>
      <c r="B124" t="inlineStr">
        <is>
          <t>Arcos</t>
        </is>
      </c>
      <c r="C124" s="27" t="n">
        <v>45942</v>
      </c>
      <c r="D124" t="n">
        <v>0</v>
      </c>
      <c r="E124" t="inlineStr">
        <is>
          <t>AME</t>
        </is>
      </c>
    </row>
    <row r="125">
      <c r="A125" t="n">
        <v>122</v>
      </c>
      <c r="B125" t="inlineStr">
        <is>
          <t>Arcos</t>
        </is>
      </c>
      <c r="C125" s="27" t="n">
        <v>45942</v>
      </c>
      <c r="D125" t="n">
        <v>0</v>
      </c>
      <c r="E125" t="inlineStr">
        <is>
          <t>OUTROS</t>
        </is>
      </c>
    </row>
    <row r="126">
      <c r="A126" t="n">
        <v>122</v>
      </c>
      <c r="B126" t="inlineStr">
        <is>
          <t>Arcos</t>
        </is>
      </c>
      <c r="C126" s="27" t="n">
        <v>45942</v>
      </c>
      <c r="D126" t="n">
        <v>0</v>
      </c>
      <c r="E126" t="inlineStr">
        <is>
          <t>ANTECIPADO</t>
        </is>
      </c>
    </row>
    <row r="127">
      <c r="A127" t="n">
        <v>122</v>
      </c>
      <c r="B127" t="inlineStr">
        <is>
          <t>Arcos</t>
        </is>
      </c>
      <c r="C127" s="27" t="n">
        <v>45942</v>
      </c>
      <c r="D127" t="n">
        <v>0</v>
      </c>
      <c r="E127" t="inlineStr">
        <is>
          <t>BÔNUS</t>
        </is>
      </c>
    </row>
    <row r="128">
      <c r="A128" t="n">
        <v>122</v>
      </c>
      <c r="B128" t="inlineStr">
        <is>
          <t>Arcos</t>
        </is>
      </c>
      <c r="C128" s="27" t="n">
        <v>45942</v>
      </c>
      <c r="D128" t="n">
        <v>4788.82</v>
      </c>
      <c r="E128" t="inlineStr">
        <is>
          <t>DÉBITO</t>
        </is>
      </c>
    </row>
    <row r="129">
      <c r="A129" t="n">
        <v>122</v>
      </c>
      <c r="B129" t="inlineStr">
        <is>
          <t>Arcos</t>
        </is>
      </c>
      <c r="C129" s="27" t="n">
        <v>45942</v>
      </c>
      <c r="D129" t="n">
        <v>202.83</v>
      </c>
      <c r="E129" t="inlineStr">
        <is>
          <t>VOUCHER</t>
        </is>
      </c>
    </row>
    <row r="130">
      <c r="A130" t="n">
        <v>122</v>
      </c>
      <c r="B130" t="inlineStr">
        <is>
          <t>Arcos</t>
        </is>
      </c>
      <c r="C130" s="27" t="n">
        <v>45942</v>
      </c>
      <c r="D130" t="n">
        <v>0</v>
      </c>
      <c r="E130" t="inlineStr">
        <is>
          <t>ANTECIPADO</t>
        </is>
      </c>
    </row>
    <row r="131">
      <c r="A131" t="n">
        <v>122</v>
      </c>
      <c r="B131" t="inlineStr">
        <is>
          <t>Arcos</t>
        </is>
      </c>
      <c r="C131" s="27" t="n">
        <v>45942</v>
      </c>
      <c r="D131" t="n">
        <v>0</v>
      </c>
      <c r="E131" t="inlineStr">
        <is>
          <t>UBER</t>
        </is>
      </c>
    </row>
    <row r="132">
      <c r="A132" t="n">
        <v>122</v>
      </c>
      <c r="B132" t="inlineStr">
        <is>
          <t>Arcos</t>
        </is>
      </c>
      <c r="C132" s="27" t="n">
        <v>45942</v>
      </c>
      <c r="D132" t="n">
        <v>0</v>
      </c>
      <c r="E132" t="inlineStr">
        <is>
          <t>RAPPI</t>
        </is>
      </c>
    </row>
    <row r="133">
      <c r="A133" t="n">
        <v>122</v>
      </c>
      <c r="B133" t="inlineStr">
        <is>
          <t>Arcos</t>
        </is>
      </c>
      <c r="C133" s="27" t="n">
        <v>45942</v>
      </c>
      <c r="D133" t="n">
        <v>617.53</v>
      </c>
      <c r="E133" t="inlineStr">
        <is>
          <t>PIX</t>
        </is>
      </c>
    </row>
    <row r="134">
      <c r="A134" t="n">
        <v>122</v>
      </c>
      <c r="B134" t="inlineStr">
        <is>
          <t>Arcos</t>
        </is>
      </c>
      <c r="C134" s="27" t="n">
        <v>45942</v>
      </c>
      <c r="D134" t="n">
        <v>0</v>
      </c>
      <c r="E134" t="inlineStr">
        <is>
          <t>IFOOD</t>
        </is>
      </c>
    </row>
    <row r="135">
      <c r="A135" t="n">
        <v>122</v>
      </c>
      <c r="B135" t="inlineStr">
        <is>
          <t>Arcos</t>
        </is>
      </c>
      <c r="C135" s="27" t="n">
        <v>45941</v>
      </c>
      <c r="D135" t="n">
        <v>0</v>
      </c>
      <c r="E135" t="inlineStr">
        <is>
          <t>MBWAY</t>
        </is>
      </c>
    </row>
    <row r="136">
      <c r="A136" t="n">
        <v>122</v>
      </c>
      <c r="B136" t="inlineStr">
        <is>
          <t>Arcos</t>
        </is>
      </c>
      <c r="C136" s="27" t="n">
        <v>45941</v>
      </c>
      <c r="D136" t="n">
        <v>0</v>
      </c>
      <c r="E136" t="inlineStr">
        <is>
          <t>AME</t>
        </is>
      </c>
    </row>
    <row r="137">
      <c r="A137" t="n">
        <v>122</v>
      </c>
      <c r="B137" t="inlineStr">
        <is>
          <t>Arcos</t>
        </is>
      </c>
      <c r="C137" s="27" t="n">
        <v>45941</v>
      </c>
      <c r="D137" t="n">
        <v>0</v>
      </c>
      <c r="E137" t="inlineStr">
        <is>
          <t>OUTROS</t>
        </is>
      </c>
    </row>
    <row r="138">
      <c r="A138" t="n">
        <v>122</v>
      </c>
      <c r="B138" t="inlineStr">
        <is>
          <t>Arcos</t>
        </is>
      </c>
      <c r="C138" s="27" t="n">
        <v>45941</v>
      </c>
      <c r="D138" t="n">
        <v>0</v>
      </c>
      <c r="E138" t="inlineStr">
        <is>
          <t>ANTECIPADO</t>
        </is>
      </c>
    </row>
    <row r="139">
      <c r="A139" t="n">
        <v>122</v>
      </c>
      <c r="B139" t="inlineStr">
        <is>
          <t>Arcos</t>
        </is>
      </c>
      <c r="C139" s="27" t="n">
        <v>45941</v>
      </c>
      <c r="D139" t="n">
        <v>17292.62</v>
      </c>
      <c r="E139" t="inlineStr">
        <is>
          <t>DÉBITO</t>
        </is>
      </c>
    </row>
    <row r="140">
      <c r="A140" t="n">
        <v>122</v>
      </c>
      <c r="B140" t="inlineStr">
        <is>
          <t>Arcos</t>
        </is>
      </c>
      <c r="C140" s="27" t="n">
        <v>45941</v>
      </c>
      <c r="D140" t="n">
        <v>0</v>
      </c>
      <c r="E140" t="inlineStr">
        <is>
          <t>VOUCHER INTEGRADO</t>
        </is>
      </c>
    </row>
    <row r="141">
      <c r="A141" t="n">
        <v>122</v>
      </c>
      <c r="B141" t="inlineStr">
        <is>
          <t>Arcos</t>
        </is>
      </c>
      <c r="C141" s="27" t="n">
        <v>45941</v>
      </c>
      <c r="D141" t="n">
        <v>0</v>
      </c>
      <c r="E141" t="inlineStr">
        <is>
          <t>RECARGAS DEVOLVIDAS</t>
        </is>
      </c>
    </row>
    <row r="142">
      <c r="A142" t="n">
        <v>122</v>
      </c>
      <c r="B142" t="inlineStr">
        <is>
          <t>Arcos</t>
        </is>
      </c>
      <c r="C142" s="27" t="n">
        <v>45941</v>
      </c>
      <c r="D142" t="n">
        <v>0</v>
      </c>
      <c r="E142" t="inlineStr">
        <is>
          <t>NOTAS MANUAIS + SERVIÇO</t>
        </is>
      </c>
    </row>
    <row r="143">
      <c r="A143" t="n">
        <v>122</v>
      </c>
      <c r="B143" t="inlineStr">
        <is>
          <t>Arcos</t>
        </is>
      </c>
      <c r="C143" s="27" t="n">
        <v>45941</v>
      </c>
      <c r="D143" t="n">
        <v>36689.55</v>
      </c>
      <c r="E143" t="inlineStr">
        <is>
          <t>CRÉDITO</t>
        </is>
      </c>
    </row>
    <row r="144">
      <c r="A144" t="n">
        <v>122</v>
      </c>
      <c r="B144" t="inlineStr">
        <is>
          <t>Arcos</t>
        </is>
      </c>
      <c r="C144" s="27" t="n">
        <v>45941</v>
      </c>
      <c r="D144" t="n">
        <v>916.38</v>
      </c>
      <c r="E144" t="inlineStr">
        <is>
          <t>DINHEIRO</t>
        </is>
      </c>
    </row>
    <row r="145">
      <c r="A145" t="n">
        <v>122</v>
      </c>
      <c r="B145" t="inlineStr">
        <is>
          <t>Arcos</t>
        </is>
      </c>
      <c r="C145" s="27" t="n">
        <v>45941</v>
      </c>
      <c r="D145" t="n">
        <v>0</v>
      </c>
      <c r="E145" t="inlineStr">
        <is>
          <t>APP</t>
        </is>
      </c>
    </row>
    <row r="146">
      <c r="A146" t="n">
        <v>122</v>
      </c>
      <c r="B146" t="inlineStr">
        <is>
          <t>Arcos</t>
        </is>
      </c>
      <c r="C146" s="27" t="n">
        <v>45941</v>
      </c>
      <c r="D146" t="n">
        <v>0</v>
      </c>
      <c r="E146" t="inlineStr">
        <is>
          <t>DELIVERY ONLINE</t>
        </is>
      </c>
    </row>
    <row r="147">
      <c r="A147" t="n">
        <v>122</v>
      </c>
      <c r="B147" t="inlineStr">
        <is>
          <t>Arcos</t>
        </is>
      </c>
      <c r="C147" s="27" t="n">
        <v>45941</v>
      </c>
      <c r="D147" t="n">
        <v>0</v>
      </c>
      <c r="E147" t="inlineStr">
        <is>
          <t>IFOOD</t>
        </is>
      </c>
    </row>
    <row r="148">
      <c r="A148" t="n">
        <v>122</v>
      </c>
      <c r="B148" t="inlineStr">
        <is>
          <t>Arcos</t>
        </is>
      </c>
      <c r="C148" s="27" t="n">
        <v>45941</v>
      </c>
      <c r="D148" t="n">
        <v>0</v>
      </c>
      <c r="E148" t="inlineStr">
        <is>
          <t>RAPPI</t>
        </is>
      </c>
    </row>
    <row r="149">
      <c r="A149" t="n">
        <v>122</v>
      </c>
      <c r="B149" t="inlineStr">
        <is>
          <t>Arcos</t>
        </is>
      </c>
      <c r="C149" s="27" t="n">
        <v>45941</v>
      </c>
      <c r="D149" t="n">
        <v>0</v>
      </c>
      <c r="E149" t="inlineStr">
        <is>
          <t>UBER</t>
        </is>
      </c>
    </row>
    <row r="150">
      <c r="A150" t="n">
        <v>122</v>
      </c>
      <c r="B150" t="inlineStr">
        <is>
          <t>Arcos</t>
        </is>
      </c>
      <c r="C150" s="27" t="n">
        <v>45941</v>
      </c>
      <c r="D150" t="n">
        <v>4678.73</v>
      </c>
      <c r="E150" t="inlineStr">
        <is>
          <t>PIX</t>
        </is>
      </c>
    </row>
    <row r="151">
      <c r="A151" t="n">
        <v>122</v>
      </c>
      <c r="B151" t="inlineStr">
        <is>
          <t>Arcos</t>
        </is>
      </c>
      <c r="C151" s="27" t="n">
        <v>45941</v>
      </c>
      <c r="D151" t="n">
        <v>0</v>
      </c>
      <c r="E151" t="inlineStr">
        <is>
          <t>BÔNUS</t>
        </is>
      </c>
    </row>
    <row r="152">
      <c r="A152" t="n">
        <v>122</v>
      </c>
      <c r="B152" t="inlineStr">
        <is>
          <t>Arcos</t>
        </is>
      </c>
      <c r="C152" s="27" t="n">
        <v>45941</v>
      </c>
      <c r="D152" t="n">
        <v>0</v>
      </c>
      <c r="E152" t="inlineStr">
        <is>
          <t>ANTECIPADO</t>
        </is>
      </c>
    </row>
    <row r="153">
      <c r="A153" t="n">
        <v>122</v>
      </c>
      <c r="B153" t="inlineStr">
        <is>
          <t>Arcos</t>
        </is>
      </c>
      <c r="C153" s="27" t="n">
        <v>45941</v>
      </c>
      <c r="D153" t="n">
        <v>1075.76</v>
      </c>
      <c r="E153" t="inlineStr">
        <is>
          <t>VOUCHER</t>
        </is>
      </c>
    </row>
    <row r="154">
      <c r="A154" t="n">
        <v>122</v>
      </c>
      <c r="B154" t="inlineStr">
        <is>
          <t>Arcos</t>
        </is>
      </c>
      <c r="C154" s="27" t="n">
        <v>45940</v>
      </c>
      <c r="D154" t="n">
        <v>105.66</v>
      </c>
      <c r="E154" t="inlineStr">
        <is>
          <t>VOUCHER</t>
        </is>
      </c>
    </row>
    <row r="155">
      <c r="A155" t="n">
        <v>122</v>
      </c>
      <c r="B155" t="inlineStr">
        <is>
          <t>Arcos</t>
        </is>
      </c>
      <c r="C155" s="27" t="n">
        <v>45940</v>
      </c>
      <c r="D155" t="n">
        <v>355.98</v>
      </c>
      <c r="E155" t="inlineStr">
        <is>
          <t>DÉBITO</t>
        </is>
      </c>
    </row>
    <row r="156">
      <c r="A156" t="n">
        <v>122</v>
      </c>
      <c r="B156" t="inlineStr">
        <is>
          <t>Arcos</t>
        </is>
      </c>
      <c r="C156" s="27" t="n">
        <v>45940</v>
      </c>
      <c r="D156" t="n">
        <v>0</v>
      </c>
      <c r="E156" t="inlineStr">
        <is>
          <t>BÔNUS</t>
        </is>
      </c>
    </row>
    <row r="157">
      <c r="A157" t="n">
        <v>122</v>
      </c>
      <c r="B157" t="inlineStr">
        <is>
          <t>Arcos</t>
        </is>
      </c>
      <c r="C157" s="27" t="n">
        <v>45940</v>
      </c>
      <c r="D157" t="n">
        <v>0</v>
      </c>
      <c r="E157" t="inlineStr">
        <is>
          <t>ANTECIPADO</t>
        </is>
      </c>
    </row>
    <row r="158">
      <c r="A158" t="n">
        <v>122</v>
      </c>
      <c r="B158" t="inlineStr">
        <is>
          <t>Arcos</t>
        </is>
      </c>
      <c r="C158" s="27" t="n">
        <v>45940</v>
      </c>
      <c r="D158" t="n">
        <v>0</v>
      </c>
      <c r="E158" t="inlineStr">
        <is>
          <t>MBWAY</t>
        </is>
      </c>
    </row>
    <row r="159">
      <c r="A159" t="n">
        <v>122</v>
      </c>
      <c r="B159" t="inlineStr">
        <is>
          <t>Arcos</t>
        </is>
      </c>
      <c r="C159" s="27" t="n">
        <v>45940</v>
      </c>
      <c r="D159" t="n">
        <v>28926.44</v>
      </c>
      <c r="E159" t="inlineStr">
        <is>
          <t>CRÉDITO</t>
        </is>
      </c>
    </row>
    <row r="160">
      <c r="A160" t="n">
        <v>122</v>
      </c>
      <c r="B160" t="inlineStr">
        <is>
          <t>Arcos</t>
        </is>
      </c>
      <c r="C160" s="27" t="n">
        <v>45940</v>
      </c>
      <c r="D160" t="n">
        <v>0</v>
      </c>
      <c r="E160" t="inlineStr">
        <is>
          <t>VOUCHER INTEGRADO</t>
        </is>
      </c>
    </row>
    <row r="161">
      <c r="A161" t="n">
        <v>122</v>
      </c>
      <c r="B161" t="inlineStr">
        <is>
          <t>Arcos</t>
        </is>
      </c>
      <c r="C161" s="27" t="n">
        <v>45940</v>
      </c>
      <c r="D161" t="n">
        <v>0</v>
      </c>
      <c r="E161" t="inlineStr">
        <is>
          <t>RECARGAS DEVOLVIDAS</t>
        </is>
      </c>
    </row>
    <row r="162">
      <c r="A162" t="n">
        <v>122</v>
      </c>
      <c r="B162" t="inlineStr">
        <is>
          <t>Arcos</t>
        </is>
      </c>
      <c r="C162" s="27" t="n">
        <v>45940</v>
      </c>
      <c r="D162" t="n">
        <v>0</v>
      </c>
      <c r="E162" t="inlineStr">
        <is>
          <t>NOTAS MANUAIS + SERVIÇO</t>
        </is>
      </c>
    </row>
    <row r="163">
      <c r="A163" t="n">
        <v>122</v>
      </c>
      <c r="B163" t="inlineStr">
        <is>
          <t>Arcos</t>
        </is>
      </c>
      <c r="C163" s="27" t="n">
        <v>45940</v>
      </c>
      <c r="D163" t="n">
        <v>0</v>
      </c>
      <c r="E163" t="inlineStr">
        <is>
          <t>AME</t>
        </is>
      </c>
    </row>
    <row r="164">
      <c r="A164" t="n">
        <v>122</v>
      </c>
      <c r="B164" t="inlineStr">
        <is>
          <t>Arcos</t>
        </is>
      </c>
      <c r="C164" s="27" t="n">
        <v>45940</v>
      </c>
      <c r="D164" t="n">
        <v>0</v>
      </c>
      <c r="E164" t="inlineStr">
        <is>
          <t>OUTROS</t>
        </is>
      </c>
    </row>
    <row r="165">
      <c r="A165" t="n">
        <v>122</v>
      </c>
      <c r="B165" t="inlineStr">
        <is>
          <t>Arcos</t>
        </is>
      </c>
      <c r="C165" s="27" t="n">
        <v>45940</v>
      </c>
      <c r="D165" t="n">
        <v>0</v>
      </c>
      <c r="E165" t="inlineStr">
        <is>
          <t>AME</t>
        </is>
      </c>
    </row>
    <row r="166">
      <c r="A166" t="n">
        <v>122</v>
      </c>
      <c r="B166" t="inlineStr">
        <is>
          <t>Arcos</t>
        </is>
      </c>
      <c r="C166" s="27" t="n">
        <v>45940</v>
      </c>
      <c r="D166" t="n">
        <v>428</v>
      </c>
      <c r="E166" t="inlineStr">
        <is>
          <t>DINHEIRO</t>
        </is>
      </c>
    </row>
    <row r="167">
      <c r="A167" t="n">
        <v>122</v>
      </c>
      <c r="B167" t="inlineStr">
        <is>
          <t>Arcos</t>
        </is>
      </c>
      <c r="C167" s="27" t="n">
        <v>45940</v>
      </c>
      <c r="D167" t="n">
        <v>0</v>
      </c>
      <c r="E167" t="inlineStr">
        <is>
          <t>APP</t>
        </is>
      </c>
    </row>
    <row r="168">
      <c r="A168" t="n">
        <v>122</v>
      </c>
      <c r="B168" t="inlineStr">
        <is>
          <t>Arcos</t>
        </is>
      </c>
      <c r="C168" s="27" t="n">
        <v>45940</v>
      </c>
      <c r="D168" t="n">
        <v>0</v>
      </c>
      <c r="E168" t="inlineStr">
        <is>
          <t>DELIVERY ONLINE</t>
        </is>
      </c>
    </row>
    <row r="169">
      <c r="A169" t="n">
        <v>122</v>
      </c>
      <c r="B169" t="inlineStr">
        <is>
          <t>Arcos</t>
        </is>
      </c>
      <c r="C169" s="27" t="n">
        <v>45940</v>
      </c>
      <c r="D169" t="n">
        <v>0</v>
      </c>
      <c r="E169" t="inlineStr">
        <is>
          <t>IFOOD</t>
        </is>
      </c>
    </row>
    <row r="170">
      <c r="A170" t="n">
        <v>122</v>
      </c>
      <c r="B170" t="inlineStr">
        <is>
          <t>Arcos</t>
        </is>
      </c>
      <c r="C170" s="27" t="n">
        <v>45940</v>
      </c>
      <c r="D170" t="n">
        <v>2790.68</v>
      </c>
      <c r="E170" t="inlineStr">
        <is>
          <t>PIX</t>
        </is>
      </c>
    </row>
    <row r="171">
      <c r="A171" t="n">
        <v>122</v>
      </c>
      <c r="B171" t="inlineStr">
        <is>
          <t>Arcos</t>
        </is>
      </c>
      <c r="C171" s="27" t="n">
        <v>45940</v>
      </c>
      <c r="D171" t="n">
        <v>0</v>
      </c>
      <c r="E171" t="inlineStr">
        <is>
          <t>RAPPI</t>
        </is>
      </c>
    </row>
    <row r="172">
      <c r="A172" t="n">
        <v>122</v>
      </c>
      <c r="B172" t="inlineStr">
        <is>
          <t>Arcos</t>
        </is>
      </c>
      <c r="C172" s="27" t="n">
        <v>45940</v>
      </c>
      <c r="D172" t="n">
        <v>0</v>
      </c>
      <c r="E172" t="inlineStr">
        <is>
          <t>UBER</t>
        </is>
      </c>
    </row>
    <row r="173">
      <c r="A173" t="n">
        <v>122</v>
      </c>
      <c r="B173" t="inlineStr">
        <is>
          <t>Arcos</t>
        </is>
      </c>
      <c r="C173" s="27" t="n">
        <v>45940</v>
      </c>
      <c r="D173" t="n">
        <v>0</v>
      </c>
      <c r="E173" t="inlineStr">
        <is>
          <t>ANTECIPADO</t>
        </is>
      </c>
    </row>
    <row r="174">
      <c r="A174" t="n">
        <v>122</v>
      </c>
      <c r="B174" t="inlineStr">
        <is>
          <t>Arcos</t>
        </is>
      </c>
      <c r="C174" s="27" t="n">
        <v>45940</v>
      </c>
      <c r="D174" t="n">
        <v>0</v>
      </c>
      <c r="E174" t="inlineStr">
        <is>
          <t>VOUCHER</t>
        </is>
      </c>
    </row>
    <row r="175">
      <c r="A175" t="n">
        <v>122</v>
      </c>
      <c r="B175" t="inlineStr">
        <is>
          <t>Arcos</t>
        </is>
      </c>
      <c r="C175" s="27" t="n">
        <v>45940</v>
      </c>
      <c r="D175" t="n">
        <v>6914.83</v>
      </c>
      <c r="E175" t="inlineStr">
        <is>
          <t>DÉBITO</t>
        </is>
      </c>
    </row>
    <row r="176">
      <c r="A176" t="n">
        <v>122</v>
      </c>
      <c r="B176" t="inlineStr">
        <is>
          <t>Arcos</t>
        </is>
      </c>
      <c r="C176" s="27" t="n">
        <v>45940</v>
      </c>
      <c r="D176" t="n">
        <v>0</v>
      </c>
      <c r="E176" t="inlineStr">
        <is>
          <t>BÔNUS</t>
        </is>
      </c>
    </row>
    <row r="177">
      <c r="A177" t="n">
        <v>122</v>
      </c>
      <c r="B177" t="inlineStr">
        <is>
          <t>Arcos</t>
        </is>
      </c>
      <c r="C177" s="27" t="n">
        <v>45940</v>
      </c>
      <c r="D177" t="n">
        <v>0</v>
      </c>
      <c r="E177" t="inlineStr">
        <is>
          <t>ANTECIPADO</t>
        </is>
      </c>
    </row>
    <row r="178">
      <c r="A178" t="n">
        <v>122</v>
      </c>
      <c r="B178" t="inlineStr">
        <is>
          <t>Arcos</t>
        </is>
      </c>
      <c r="C178" s="27" t="n">
        <v>45940</v>
      </c>
      <c r="D178" t="n">
        <v>0</v>
      </c>
      <c r="E178" t="inlineStr">
        <is>
          <t>OUTROS</t>
        </is>
      </c>
    </row>
    <row r="179">
      <c r="A179" t="n">
        <v>122</v>
      </c>
      <c r="B179" t="inlineStr">
        <is>
          <t>Arcos</t>
        </is>
      </c>
      <c r="C179" s="27" t="n">
        <v>45940</v>
      </c>
      <c r="D179" t="n">
        <v>0</v>
      </c>
      <c r="E179" t="inlineStr">
        <is>
          <t>ANTECIPADO</t>
        </is>
      </c>
    </row>
    <row r="180">
      <c r="A180" t="n">
        <v>122</v>
      </c>
      <c r="B180" t="inlineStr">
        <is>
          <t>Arcos</t>
        </is>
      </c>
      <c r="C180" s="27" t="n">
        <v>45940</v>
      </c>
      <c r="D180" t="n">
        <v>0</v>
      </c>
      <c r="E180" t="inlineStr">
        <is>
          <t>NOTAS MANUAIS + SERVIÇO</t>
        </is>
      </c>
    </row>
    <row r="181">
      <c r="A181" t="n">
        <v>122</v>
      </c>
      <c r="B181" t="inlineStr">
        <is>
          <t>Arcos</t>
        </is>
      </c>
      <c r="C181" s="27" t="n">
        <v>45940</v>
      </c>
      <c r="D181" t="n">
        <v>0</v>
      </c>
      <c r="E181" t="inlineStr">
        <is>
          <t>RECARGAS DEVOLVIDAS</t>
        </is>
      </c>
    </row>
    <row r="182">
      <c r="A182" t="n">
        <v>122</v>
      </c>
      <c r="B182" t="inlineStr">
        <is>
          <t>Arcos</t>
        </is>
      </c>
      <c r="C182" s="27" t="n">
        <v>45940</v>
      </c>
      <c r="D182" t="n">
        <v>0</v>
      </c>
      <c r="E182" t="inlineStr">
        <is>
          <t>VOUCHER INTEGRADO</t>
        </is>
      </c>
    </row>
    <row r="183">
      <c r="A183" t="n">
        <v>122</v>
      </c>
      <c r="B183" t="inlineStr">
        <is>
          <t>Arcos</t>
        </is>
      </c>
      <c r="C183" s="27" t="n">
        <v>45940</v>
      </c>
      <c r="D183" t="n">
        <v>0</v>
      </c>
      <c r="E183" t="inlineStr">
        <is>
          <t>MBWAY</t>
        </is>
      </c>
    </row>
    <row r="184">
      <c r="A184" t="n">
        <v>122</v>
      </c>
      <c r="B184" t="inlineStr">
        <is>
          <t>Arcos</t>
        </is>
      </c>
      <c r="C184" s="27" t="n">
        <v>45940</v>
      </c>
      <c r="D184" t="n">
        <v>4077.67</v>
      </c>
      <c r="E184" t="inlineStr">
        <is>
          <t>CRÉDITO</t>
        </is>
      </c>
    </row>
    <row r="185">
      <c r="A185" t="n">
        <v>122</v>
      </c>
      <c r="B185" t="inlineStr">
        <is>
          <t>Arcos</t>
        </is>
      </c>
      <c r="C185" s="27" t="n">
        <v>45940</v>
      </c>
      <c r="D185" t="n">
        <v>94.72</v>
      </c>
      <c r="E185" t="inlineStr">
        <is>
          <t>DINHEIRO</t>
        </is>
      </c>
    </row>
    <row r="186">
      <c r="A186" t="n">
        <v>122</v>
      </c>
      <c r="B186" t="inlineStr">
        <is>
          <t>Arcos</t>
        </is>
      </c>
      <c r="C186" s="27" t="n">
        <v>45940</v>
      </c>
      <c r="D186" t="n">
        <v>0</v>
      </c>
      <c r="E186" t="inlineStr">
        <is>
          <t>APP</t>
        </is>
      </c>
    </row>
    <row r="187">
      <c r="A187" t="n">
        <v>122</v>
      </c>
      <c r="B187" t="inlineStr">
        <is>
          <t>Arcos</t>
        </is>
      </c>
      <c r="C187" s="27" t="n">
        <v>45940</v>
      </c>
      <c r="D187" t="n">
        <v>0</v>
      </c>
      <c r="E187" t="inlineStr">
        <is>
          <t>DELIVERY ONLINE</t>
        </is>
      </c>
    </row>
    <row r="188">
      <c r="A188" t="n">
        <v>122</v>
      </c>
      <c r="B188" t="inlineStr">
        <is>
          <t>Arcos</t>
        </is>
      </c>
      <c r="C188" s="27" t="n">
        <v>45940</v>
      </c>
      <c r="D188" t="n">
        <v>0</v>
      </c>
      <c r="E188" t="inlineStr">
        <is>
          <t>IFOOD</t>
        </is>
      </c>
    </row>
    <row r="189">
      <c r="A189" t="n">
        <v>122</v>
      </c>
      <c r="B189" t="inlineStr">
        <is>
          <t>Arcos</t>
        </is>
      </c>
      <c r="C189" s="27" t="n">
        <v>45940</v>
      </c>
      <c r="D189" t="n">
        <v>323.28</v>
      </c>
      <c r="E189" t="inlineStr">
        <is>
          <t>PIX</t>
        </is>
      </c>
    </row>
    <row r="190">
      <c r="A190" t="n">
        <v>122</v>
      </c>
      <c r="B190" t="inlineStr">
        <is>
          <t>Arcos</t>
        </is>
      </c>
      <c r="C190" s="27" t="n">
        <v>45940</v>
      </c>
      <c r="D190" t="n">
        <v>0</v>
      </c>
      <c r="E190" t="inlineStr">
        <is>
          <t>RAPPI</t>
        </is>
      </c>
    </row>
    <row r="191">
      <c r="A191" t="n">
        <v>122</v>
      </c>
      <c r="B191" t="inlineStr">
        <is>
          <t>Arcos</t>
        </is>
      </c>
      <c r="C191" s="27" t="n">
        <v>45940</v>
      </c>
      <c r="D191" t="n">
        <v>0</v>
      </c>
      <c r="E191" t="inlineStr">
        <is>
          <t>UBER</t>
        </is>
      </c>
    </row>
    <row r="192">
      <c r="A192" t="n">
        <v>122</v>
      </c>
      <c r="B192" t="inlineStr">
        <is>
          <t>Arcos</t>
        </is>
      </c>
      <c r="C192" s="27" t="n">
        <v>45939</v>
      </c>
      <c r="D192" t="n">
        <v>0</v>
      </c>
      <c r="E192" t="inlineStr">
        <is>
          <t>MBWAY</t>
        </is>
      </c>
    </row>
    <row r="193">
      <c r="A193" t="n">
        <v>122</v>
      </c>
      <c r="B193" t="inlineStr">
        <is>
          <t>Arcos</t>
        </is>
      </c>
      <c r="C193" s="27" t="n">
        <v>45939</v>
      </c>
      <c r="D193" t="n">
        <v>0</v>
      </c>
      <c r="E193" t="inlineStr">
        <is>
          <t>RECARGAS DEVOLVIDAS</t>
        </is>
      </c>
    </row>
    <row r="194">
      <c r="A194" t="n">
        <v>122</v>
      </c>
      <c r="B194" t="inlineStr">
        <is>
          <t>Arcos</t>
        </is>
      </c>
      <c r="C194" s="27" t="n">
        <v>45939</v>
      </c>
      <c r="D194" t="n">
        <v>3957.7</v>
      </c>
      <c r="E194" t="inlineStr">
        <is>
          <t>CRÉDITO</t>
        </is>
      </c>
    </row>
    <row r="195">
      <c r="A195" t="n">
        <v>122</v>
      </c>
      <c r="B195" t="inlineStr">
        <is>
          <t>Arcos</t>
        </is>
      </c>
      <c r="C195" s="27" t="n">
        <v>45939</v>
      </c>
      <c r="D195" t="n">
        <v>370.07</v>
      </c>
      <c r="E195" t="inlineStr">
        <is>
          <t>DINHEIRO</t>
        </is>
      </c>
    </row>
    <row r="196">
      <c r="A196" t="n">
        <v>122</v>
      </c>
      <c r="B196" t="inlineStr">
        <is>
          <t>Arcos</t>
        </is>
      </c>
      <c r="C196" s="27" t="n">
        <v>45939</v>
      </c>
      <c r="D196" t="n">
        <v>7.5</v>
      </c>
      <c r="E196" t="inlineStr">
        <is>
          <t>APP</t>
        </is>
      </c>
    </row>
    <row r="197">
      <c r="A197" t="n">
        <v>122</v>
      </c>
      <c r="B197" t="inlineStr">
        <is>
          <t>Arcos</t>
        </is>
      </c>
      <c r="C197" s="27" t="n">
        <v>45939</v>
      </c>
      <c r="D197" t="n">
        <v>0</v>
      </c>
      <c r="E197" t="inlineStr">
        <is>
          <t>DELIVERY ONLINE</t>
        </is>
      </c>
    </row>
    <row r="198">
      <c r="A198" t="n">
        <v>122</v>
      </c>
      <c r="B198" t="inlineStr">
        <is>
          <t>Arcos</t>
        </is>
      </c>
      <c r="C198" s="27" t="n">
        <v>45939</v>
      </c>
      <c r="D198" t="n">
        <v>0</v>
      </c>
      <c r="E198" t="inlineStr">
        <is>
          <t>IFOOD</t>
        </is>
      </c>
    </row>
    <row r="199">
      <c r="A199" t="n">
        <v>122</v>
      </c>
      <c r="B199" t="inlineStr">
        <is>
          <t>Arcos</t>
        </is>
      </c>
      <c r="C199" s="27" t="n">
        <v>45939</v>
      </c>
      <c r="D199" t="n">
        <v>516.08</v>
      </c>
      <c r="E199" t="inlineStr">
        <is>
          <t>PIX</t>
        </is>
      </c>
    </row>
    <row r="200">
      <c r="A200" t="n">
        <v>122</v>
      </c>
      <c r="B200" t="inlineStr">
        <is>
          <t>Arcos</t>
        </is>
      </c>
      <c r="C200" s="27" t="n">
        <v>45939</v>
      </c>
      <c r="D200" t="n">
        <v>0</v>
      </c>
      <c r="E200" t="inlineStr">
        <is>
          <t>RAPPI</t>
        </is>
      </c>
    </row>
    <row r="201">
      <c r="A201" t="n">
        <v>122</v>
      </c>
      <c r="B201" t="inlineStr">
        <is>
          <t>Arcos</t>
        </is>
      </c>
      <c r="C201" s="27" t="n">
        <v>45939</v>
      </c>
      <c r="D201" t="n">
        <v>0</v>
      </c>
      <c r="E201" t="inlineStr">
        <is>
          <t>UBER</t>
        </is>
      </c>
    </row>
    <row r="202">
      <c r="A202" t="n">
        <v>122</v>
      </c>
      <c r="B202" t="inlineStr">
        <is>
          <t>Arcos</t>
        </is>
      </c>
      <c r="C202" s="27" t="n">
        <v>45939</v>
      </c>
      <c r="D202" t="n">
        <v>0</v>
      </c>
      <c r="E202" t="inlineStr">
        <is>
          <t>ANTECIPADO</t>
        </is>
      </c>
    </row>
    <row r="203">
      <c r="A203" t="n">
        <v>122</v>
      </c>
      <c r="B203" t="inlineStr">
        <is>
          <t>Arcos</t>
        </is>
      </c>
      <c r="C203" s="27" t="n">
        <v>45939</v>
      </c>
      <c r="D203" t="n">
        <v>799.6900000000001</v>
      </c>
      <c r="E203" t="inlineStr">
        <is>
          <t>VOUCHER</t>
        </is>
      </c>
    </row>
    <row r="204">
      <c r="A204" t="n">
        <v>122</v>
      </c>
      <c r="B204" t="inlineStr">
        <is>
          <t>Arcos</t>
        </is>
      </c>
      <c r="C204" s="27" t="n">
        <v>45939</v>
      </c>
      <c r="D204" t="n">
        <v>1220.13</v>
      </c>
      <c r="E204" t="inlineStr">
        <is>
          <t>DÉBITO</t>
        </is>
      </c>
    </row>
    <row r="205">
      <c r="A205" t="n">
        <v>122</v>
      </c>
      <c r="B205" t="inlineStr">
        <is>
          <t>Arcos</t>
        </is>
      </c>
      <c r="C205" s="27" t="n">
        <v>45939</v>
      </c>
      <c r="D205" t="n">
        <v>0</v>
      </c>
      <c r="E205" t="inlineStr">
        <is>
          <t>BÔNUS</t>
        </is>
      </c>
    </row>
    <row r="206">
      <c r="A206" t="n">
        <v>122</v>
      </c>
      <c r="B206" t="inlineStr">
        <is>
          <t>Arcos</t>
        </is>
      </c>
      <c r="C206" s="27" t="n">
        <v>45939</v>
      </c>
      <c r="D206" t="n">
        <v>0</v>
      </c>
      <c r="E206" t="inlineStr">
        <is>
          <t>ANTECIPADO</t>
        </is>
      </c>
    </row>
    <row r="207">
      <c r="A207" t="n">
        <v>122</v>
      </c>
      <c r="B207" t="inlineStr">
        <is>
          <t>Arcos</t>
        </is>
      </c>
      <c r="C207" s="27" t="n">
        <v>45939</v>
      </c>
      <c r="D207" t="n">
        <v>0</v>
      </c>
      <c r="E207" t="inlineStr">
        <is>
          <t>OUTROS</t>
        </is>
      </c>
    </row>
    <row r="208">
      <c r="A208" t="n">
        <v>122</v>
      </c>
      <c r="B208" t="inlineStr">
        <is>
          <t>Arcos</t>
        </is>
      </c>
      <c r="C208" s="27" t="n">
        <v>45939</v>
      </c>
      <c r="D208" t="n">
        <v>0</v>
      </c>
      <c r="E208" t="inlineStr">
        <is>
          <t>AME</t>
        </is>
      </c>
    </row>
    <row r="209">
      <c r="A209" t="n">
        <v>122</v>
      </c>
      <c r="B209" t="inlineStr">
        <is>
          <t>Arcos</t>
        </is>
      </c>
      <c r="C209" s="27" t="n">
        <v>45939</v>
      </c>
      <c r="D209" t="n">
        <v>0</v>
      </c>
      <c r="E209" t="inlineStr">
        <is>
          <t>NOTAS MANUAIS + SERVIÇO</t>
        </is>
      </c>
    </row>
    <row r="210">
      <c r="A210" t="n">
        <v>122</v>
      </c>
      <c r="B210" t="inlineStr">
        <is>
          <t>Arcos</t>
        </is>
      </c>
      <c r="C210" s="27" t="n">
        <v>45939</v>
      </c>
      <c r="D210" t="n">
        <v>0</v>
      </c>
      <c r="E210" t="inlineStr">
        <is>
          <t>RECARGAS DEVOLVIDAS</t>
        </is>
      </c>
    </row>
    <row r="211">
      <c r="A211" t="n">
        <v>122</v>
      </c>
      <c r="B211" t="inlineStr">
        <is>
          <t>Arcos</t>
        </is>
      </c>
      <c r="C211" s="27" t="n">
        <v>45939</v>
      </c>
      <c r="D211" t="n">
        <v>0</v>
      </c>
      <c r="E211" t="inlineStr">
        <is>
          <t>VOUCHER INTEGRADO</t>
        </is>
      </c>
    </row>
    <row r="212">
      <c r="A212" t="n">
        <v>122</v>
      </c>
      <c r="B212" t="inlineStr">
        <is>
          <t>Arcos</t>
        </is>
      </c>
      <c r="C212" s="27" t="n">
        <v>45939</v>
      </c>
      <c r="D212" t="n">
        <v>0</v>
      </c>
      <c r="E212" t="inlineStr">
        <is>
          <t>VOUCHER INTEGRADO</t>
        </is>
      </c>
    </row>
    <row r="213">
      <c r="A213" t="n">
        <v>122</v>
      </c>
      <c r="B213" t="inlineStr">
        <is>
          <t>Arcos</t>
        </is>
      </c>
      <c r="C213" s="27" t="n">
        <v>45939</v>
      </c>
      <c r="D213" t="n">
        <v>0</v>
      </c>
      <c r="E213" t="inlineStr">
        <is>
          <t>NOTAS MANUAIS + SERVIÇO</t>
        </is>
      </c>
    </row>
    <row r="214">
      <c r="A214" t="n">
        <v>122</v>
      </c>
      <c r="B214" t="inlineStr">
        <is>
          <t>Arcos</t>
        </is>
      </c>
      <c r="C214" s="27" t="n">
        <v>45939</v>
      </c>
      <c r="D214" t="n">
        <v>0</v>
      </c>
      <c r="E214" t="inlineStr">
        <is>
          <t>AME</t>
        </is>
      </c>
    </row>
    <row r="215">
      <c r="A215" t="n">
        <v>122</v>
      </c>
      <c r="B215" t="inlineStr">
        <is>
          <t>Arcos</t>
        </is>
      </c>
      <c r="C215" s="27" t="n">
        <v>45939</v>
      </c>
      <c r="D215" t="n">
        <v>0</v>
      </c>
      <c r="E215" t="inlineStr">
        <is>
          <t>OUTROS</t>
        </is>
      </c>
    </row>
    <row r="216">
      <c r="A216" t="n">
        <v>122</v>
      </c>
      <c r="B216" t="inlineStr">
        <is>
          <t>Arcos</t>
        </is>
      </c>
      <c r="C216" s="27" t="n">
        <v>45939</v>
      </c>
      <c r="D216" t="n">
        <v>0</v>
      </c>
      <c r="E216" t="inlineStr">
        <is>
          <t>ANTECIPADO</t>
        </is>
      </c>
    </row>
    <row r="217">
      <c r="A217" t="n">
        <v>122</v>
      </c>
      <c r="B217" t="inlineStr">
        <is>
          <t>Arcos</t>
        </is>
      </c>
      <c r="C217" s="27" t="n">
        <v>45939</v>
      </c>
      <c r="D217" t="n">
        <v>0</v>
      </c>
      <c r="E217" t="inlineStr">
        <is>
          <t>BÔNUS</t>
        </is>
      </c>
    </row>
    <row r="218">
      <c r="A218" t="n">
        <v>122</v>
      </c>
      <c r="B218" t="inlineStr">
        <is>
          <t>Arcos</t>
        </is>
      </c>
      <c r="C218" s="27" t="n">
        <v>45939</v>
      </c>
      <c r="D218" t="n">
        <v>5101.8</v>
      </c>
      <c r="E218" t="inlineStr">
        <is>
          <t>DÉBITO</t>
        </is>
      </c>
    </row>
    <row r="219">
      <c r="A219" t="n">
        <v>122</v>
      </c>
      <c r="B219" t="inlineStr">
        <is>
          <t>Arcos</t>
        </is>
      </c>
      <c r="C219" s="27" t="n">
        <v>45939</v>
      </c>
      <c r="D219" t="n">
        <v>0</v>
      </c>
      <c r="E219" t="inlineStr">
        <is>
          <t>VOUCHER</t>
        </is>
      </c>
    </row>
    <row r="220">
      <c r="A220" t="n">
        <v>122</v>
      </c>
      <c r="B220" t="inlineStr">
        <is>
          <t>Arcos</t>
        </is>
      </c>
      <c r="C220" s="27" t="n">
        <v>45939</v>
      </c>
      <c r="D220" t="n">
        <v>0</v>
      </c>
      <c r="E220" t="inlineStr">
        <is>
          <t>ANTECIPADO</t>
        </is>
      </c>
    </row>
    <row r="221">
      <c r="A221" t="n">
        <v>122</v>
      </c>
      <c r="B221" t="inlineStr">
        <is>
          <t>Arcos</t>
        </is>
      </c>
      <c r="C221" s="27" t="n">
        <v>45939</v>
      </c>
      <c r="D221" t="n">
        <v>0</v>
      </c>
      <c r="E221" t="inlineStr">
        <is>
          <t>RAPPI</t>
        </is>
      </c>
    </row>
    <row r="222">
      <c r="A222" t="n">
        <v>122</v>
      </c>
      <c r="B222" t="inlineStr">
        <is>
          <t>Arcos</t>
        </is>
      </c>
      <c r="C222" s="27" t="n">
        <v>45939</v>
      </c>
      <c r="D222" t="n">
        <v>2166.34</v>
      </c>
      <c r="E222" t="inlineStr">
        <is>
          <t>PIX</t>
        </is>
      </c>
    </row>
    <row r="223">
      <c r="A223" t="n">
        <v>122</v>
      </c>
      <c r="B223" t="inlineStr">
        <is>
          <t>Arcos</t>
        </is>
      </c>
      <c r="C223" s="27" t="n">
        <v>45939</v>
      </c>
      <c r="D223" t="n">
        <v>0</v>
      </c>
      <c r="E223" t="inlineStr">
        <is>
          <t>IFOOD</t>
        </is>
      </c>
    </row>
    <row r="224">
      <c r="A224" t="n">
        <v>122</v>
      </c>
      <c r="B224" t="inlineStr">
        <is>
          <t>Arcos</t>
        </is>
      </c>
      <c r="C224" s="27" t="n">
        <v>45939</v>
      </c>
      <c r="D224" t="n">
        <v>0</v>
      </c>
      <c r="E224" t="inlineStr">
        <is>
          <t>DELIVERY ONLINE</t>
        </is>
      </c>
    </row>
    <row r="225">
      <c r="A225" t="n">
        <v>122</v>
      </c>
      <c r="B225" t="inlineStr">
        <is>
          <t>Arcos</t>
        </is>
      </c>
      <c r="C225" s="27" t="n">
        <v>45939</v>
      </c>
      <c r="D225" t="n">
        <v>0</v>
      </c>
      <c r="E225" t="inlineStr">
        <is>
          <t>APP</t>
        </is>
      </c>
    </row>
    <row r="226">
      <c r="A226" t="n">
        <v>122</v>
      </c>
      <c r="B226" t="inlineStr">
        <is>
          <t>Arcos</t>
        </is>
      </c>
      <c r="C226" s="27" t="n">
        <v>45939</v>
      </c>
      <c r="D226" t="n">
        <v>0</v>
      </c>
      <c r="E226" t="inlineStr">
        <is>
          <t>DINHEIRO</t>
        </is>
      </c>
    </row>
    <row r="227">
      <c r="A227" t="n">
        <v>122</v>
      </c>
      <c r="B227" t="inlineStr">
        <is>
          <t>Arcos</t>
        </is>
      </c>
      <c r="C227" s="27" t="n">
        <v>45939</v>
      </c>
      <c r="D227" t="n">
        <v>10329.59</v>
      </c>
      <c r="E227" t="inlineStr">
        <is>
          <t>CRÉDITO</t>
        </is>
      </c>
    </row>
    <row r="228">
      <c r="A228" t="n">
        <v>122</v>
      </c>
      <c r="B228" t="inlineStr">
        <is>
          <t>Arcos</t>
        </is>
      </c>
      <c r="C228" s="27" t="n">
        <v>45939</v>
      </c>
      <c r="D228" t="n">
        <v>0</v>
      </c>
      <c r="E228" t="inlineStr">
        <is>
          <t>MBWAY</t>
        </is>
      </c>
    </row>
    <row r="229">
      <c r="A229" t="n">
        <v>122</v>
      </c>
      <c r="B229" t="inlineStr">
        <is>
          <t>Arcos</t>
        </is>
      </c>
      <c r="C229" s="27" t="n">
        <v>45939</v>
      </c>
      <c r="D229" t="n">
        <v>0</v>
      </c>
      <c r="E229" t="inlineStr">
        <is>
          <t>UBER</t>
        </is>
      </c>
    </row>
    <row r="230">
      <c r="A230" t="n">
        <v>122</v>
      </c>
      <c r="B230" t="inlineStr">
        <is>
          <t>Arcos</t>
        </is>
      </c>
      <c r="C230" s="27" t="n">
        <v>45938</v>
      </c>
      <c r="D230" t="n">
        <v>0</v>
      </c>
      <c r="E230" t="inlineStr">
        <is>
          <t>UBER</t>
        </is>
      </c>
    </row>
    <row r="231">
      <c r="A231" t="n">
        <v>122</v>
      </c>
      <c r="B231" t="inlineStr">
        <is>
          <t>Arcos</t>
        </is>
      </c>
      <c r="C231" s="27" t="n">
        <v>45938</v>
      </c>
      <c r="D231" t="n">
        <v>0</v>
      </c>
      <c r="E231" t="inlineStr">
        <is>
          <t>RECARGAS DEVOLVIDAS</t>
        </is>
      </c>
    </row>
    <row r="232">
      <c r="A232" t="n">
        <v>122</v>
      </c>
      <c r="B232" t="inlineStr">
        <is>
          <t>Arcos</t>
        </is>
      </c>
      <c r="C232" s="27" t="n">
        <v>45938</v>
      </c>
      <c r="D232" t="n">
        <v>0</v>
      </c>
      <c r="E232" t="inlineStr">
        <is>
          <t>NOTAS MANUAIS + SERVIÇO</t>
        </is>
      </c>
    </row>
    <row r="233">
      <c r="A233" t="n">
        <v>122</v>
      </c>
      <c r="B233" t="inlineStr">
        <is>
          <t>Arcos</t>
        </is>
      </c>
      <c r="C233" s="27" t="n">
        <v>45938</v>
      </c>
      <c r="D233" t="n">
        <v>0</v>
      </c>
      <c r="E233" t="inlineStr">
        <is>
          <t>AME</t>
        </is>
      </c>
    </row>
    <row r="234">
      <c r="A234" t="n">
        <v>122</v>
      </c>
      <c r="B234" t="inlineStr">
        <is>
          <t>Arcos</t>
        </is>
      </c>
      <c r="C234" s="27" t="n">
        <v>45938</v>
      </c>
      <c r="D234" t="n">
        <v>0</v>
      </c>
      <c r="E234" t="inlineStr">
        <is>
          <t>OUTROS</t>
        </is>
      </c>
    </row>
    <row r="235">
      <c r="A235" t="n">
        <v>122</v>
      </c>
      <c r="B235" t="inlineStr">
        <is>
          <t>Arcos</t>
        </is>
      </c>
      <c r="C235" s="27" t="n">
        <v>45938</v>
      </c>
      <c r="D235" t="n">
        <v>0</v>
      </c>
      <c r="E235" t="inlineStr">
        <is>
          <t>ANTECIPADO</t>
        </is>
      </c>
    </row>
    <row r="236">
      <c r="A236" t="n">
        <v>122</v>
      </c>
      <c r="B236" t="inlineStr">
        <is>
          <t>Arcos</t>
        </is>
      </c>
      <c r="C236" s="27" t="n">
        <v>45938</v>
      </c>
      <c r="D236" t="n">
        <v>0</v>
      </c>
      <c r="E236" t="inlineStr">
        <is>
          <t>BÔNUS</t>
        </is>
      </c>
    </row>
    <row r="237">
      <c r="A237" t="n">
        <v>122</v>
      </c>
      <c r="B237" t="inlineStr">
        <is>
          <t>Arcos</t>
        </is>
      </c>
      <c r="C237" s="27" t="n">
        <v>45938</v>
      </c>
      <c r="D237" t="n">
        <v>2931.78</v>
      </c>
      <c r="E237" t="inlineStr">
        <is>
          <t>DÉBITO</t>
        </is>
      </c>
    </row>
    <row r="238">
      <c r="A238" t="n">
        <v>122</v>
      </c>
      <c r="B238" t="inlineStr">
        <is>
          <t>Arcos</t>
        </is>
      </c>
      <c r="C238" s="27" t="n">
        <v>45938</v>
      </c>
      <c r="D238" t="n">
        <v>681.39</v>
      </c>
      <c r="E238" t="inlineStr">
        <is>
          <t>VOUCHER</t>
        </is>
      </c>
    </row>
    <row r="239">
      <c r="A239" t="n">
        <v>122</v>
      </c>
      <c r="B239" t="inlineStr">
        <is>
          <t>Arcos</t>
        </is>
      </c>
      <c r="C239" s="27" t="n">
        <v>45938</v>
      </c>
      <c r="D239" t="n">
        <v>0</v>
      </c>
      <c r="E239" t="inlineStr">
        <is>
          <t>ANTECIPADO</t>
        </is>
      </c>
    </row>
    <row r="240">
      <c r="A240" t="n">
        <v>122</v>
      </c>
      <c r="B240" t="inlineStr">
        <is>
          <t>Arcos</t>
        </is>
      </c>
      <c r="C240" s="27" t="n">
        <v>45938</v>
      </c>
      <c r="D240" t="n">
        <v>0</v>
      </c>
      <c r="E240" t="inlineStr">
        <is>
          <t>RECARGAS DEVOLVIDAS</t>
        </is>
      </c>
    </row>
    <row r="241">
      <c r="A241" t="n">
        <v>122</v>
      </c>
      <c r="B241" t="inlineStr">
        <is>
          <t>Arcos</t>
        </is>
      </c>
      <c r="C241" s="27" t="n">
        <v>45938</v>
      </c>
      <c r="D241" t="n">
        <v>0</v>
      </c>
      <c r="E241" t="inlineStr">
        <is>
          <t>RAPPI</t>
        </is>
      </c>
    </row>
    <row r="242">
      <c r="A242" t="n">
        <v>122</v>
      </c>
      <c r="B242" t="inlineStr">
        <is>
          <t>Arcos</t>
        </is>
      </c>
      <c r="C242" s="27" t="n">
        <v>45938</v>
      </c>
      <c r="D242" t="n">
        <v>1328.88</v>
      </c>
      <c r="E242" t="inlineStr">
        <is>
          <t>PIX</t>
        </is>
      </c>
    </row>
    <row r="243">
      <c r="A243" t="n">
        <v>122</v>
      </c>
      <c r="B243" t="inlineStr">
        <is>
          <t>Arcos</t>
        </is>
      </c>
      <c r="C243" s="27" t="n">
        <v>45938</v>
      </c>
      <c r="D243" t="n">
        <v>0</v>
      </c>
      <c r="E243" t="inlineStr">
        <is>
          <t>IFOOD</t>
        </is>
      </c>
    </row>
    <row r="244">
      <c r="A244" t="n">
        <v>122</v>
      </c>
      <c r="B244" t="inlineStr">
        <is>
          <t>Arcos</t>
        </is>
      </c>
      <c r="C244" s="27" t="n">
        <v>45938</v>
      </c>
      <c r="D244" t="n">
        <v>0</v>
      </c>
      <c r="E244" t="inlineStr">
        <is>
          <t>DELIVERY ONLINE</t>
        </is>
      </c>
    </row>
    <row r="245">
      <c r="A245" t="n">
        <v>122</v>
      </c>
      <c r="B245" t="inlineStr">
        <is>
          <t>Arcos</t>
        </is>
      </c>
      <c r="C245" s="27" t="n">
        <v>45938</v>
      </c>
      <c r="D245" t="n">
        <v>0</v>
      </c>
      <c r="E245" t="inlineStr">
        <is>
          <t>APP</t>
        </is>
      </c>
    </row>
    <row r="246">
      <c r="A246" t="n">
        <v>122</v>
      </c>
      <c r="B246" t="inlineStr">
        <is>
          <t>Arcos</t>
        </is>
      </c>
      <c r="C246" s="27" t="n">
        <v>45938</v>
      </c>
      <c r="D246" t="n">
        <v>397.76</v>
      </c>
      <c r="E246" t="inlineStr">
        <is>
          <t>DINHEIRO</t>
        </is>
      </c>
    </row>
    <row r="247">
      <c r="A247" t="n">
        <v>122</v>
      </c>
      <c r="B247" t="inlineStr">
        <is>
          <t>Arcos</t>
        </is>
      </c>
      <c r="C247" s="27" t="n">
        <v>45938</v>
      </c>
      <c r="D247" t="n">
        <v>16213.04</v>
      </c>
      <c r="E247" t="inlineStr">
        <is>
          <t>CRÉDITO</t>
        </is>
      </c>
    </row>
    <row r="248">
      <c r="A248" t="n">
        <v>122</v>
      </c>
      <c r="B248" t="inlineStr">
        <is>
          <t>Arcos</t>
        </is>
      </c>
      <c r="C248" s="27" t="n">
        <v>45938</v>
      </c>
      <c r="D248" t="n">
        <v>0</v>
      </c>
      <c r="E248" t="inlineStr">
        <is>
          <t>VOUCHER INTEGRADO</t>
        </is>
      </c>
    </row>
    <row r="249">
      <c r="A249" t="n">
        <v>122</v>
      </c>
      <c r="B249" t="inlineStr">
        <is>
          <t>Arcos</t>
        </is>
      </c>
      <c r="C249" s="27" t="n">
        <v>45938</v>
      </c>
      <c r="D249" t="n">
        <v>0</v>
      </c>
      <c r="E249" t="inlineStr">
        <is>
          <t>MBWAY</t>
        </is>
      </c>
    </row>
    <row r="250">
      <c r="A250" t="n">
        <v>122</v>
      </c>
      <c r="B250" t="inlineStr">
        <is>
          <t>Arcos</t>
        </is>
      </c>
      <c r="C250" s="27" t="n">
        <v>45938</v>
      </c>
      <c r="D250" t="n">
        <v>0</v>
      </c>
      <c r="E250" t="inlineStr">
        <is>
          <t>MBWAY</t>
        </is>
      </c>
    </row>
    <row r="251">
      <c r="A251" t="n">
        <v>122</v>
      </c>
      <c r="B251" t="inlineStr">
        <is>
          <t>Arcos</t>
        </is>
      </c>
      <c r="C251" s="27" t="n">
        <v>45938</v>
      </c>
      <c r="D251" t="n">
        <v>0</v>
      </c>
      <c r="E251" t="inlineStr">
        <is>
          <t>NOTAS MANUAIS + SERVIÇO</t>
        </is>
      </c>
    </row>
    <row r="252">
      <c r="A252" t="n">
        <v>122</v>
      </c>
      <c r="B252" t="inlineStr">
        <is>
          <t>Arcos</t>
        </is>
      </c>
      <c r="C252" s="27" t="n">
        <v>45938</v>
      </c>
      <c r="D252" t="n">
        <v>0</v>
      </c>
      <c r="E252" t="inlineStr">
        <is>
          <t>AME</t>
        </is>
      </c>
    </row>
    <row r="253">
      <c r="A253" t="n">
        <v>122</v>
      </c>
      <c r="B253" t="inlineStr">
        <is>
          <t>Arcos</t>
        </is>
      </c>
      <c r="C253" s="27" t="n">
        <v>45938</v>
      </c>
      <c r="D253" t="n">
        <v>0</v>
      </c>
      <c r="E253" t="inlineStr">
        <is>
          <t>OUTROS</t>
        </is>
      </c>
    </row>
    <row r="254">
      <c r="A254" t="n">
        <v>122</v>
      </c>
      <c r="B254" t="inlineStr">
        <is>
          <t>Arcos</t>
        </is>
      </c>
      <c r="C254" s="27" t="n">
        <v>45938</v>
      </c>
      <c r="D254" t="n">
        <v>0</v>
      </c>
      <c r="E254" t="inlineStr">
        <is>
          <t>ANTECIPADO</t>
        </is>
      </c>
    </row>
    <row r="255">
      <c r="A255" t="n">
        <v>122</v>
      </c>
      <c r="B255" t="inlineStr">
        <is>
          <t>Arcos</t>
        </is>
      </c>
      <c r="C255" s="27" t="n">
        <v>45938</v>
      </c>
      <c r="D255" t="n">
        <v>0</v>
      </c>
      <c r="E255" t="inlineStr">
        <is>
          <t>BÔNUS</t>
        </is>
      </c>
    </row>
    <row r="256">
      <c r="A256" t="n">
        <v>122</v>
      </c>
      <c r="B256" t="inlineStr">
        <is>
          <t>Arcos</t>
        </is>
      </c>
      <c r="C256" s="27" t="n">
        <v>45938</v>
      </c>
      <c r="D256" t="n">
        <v>0</v>
      </c>
      <c r="E256" t="inlineStr">
        <is>
          <t>DÉBITO</t>
        </is>
      </c>
    </row>
    <row r="257">
      <c r="A257" t="n">
        <v>122</v>
      </c>
      <c r="B257" t="inlineStr">
        <is>
          <t>Arcos</t>
        </is>
      </c>
      <c r="C257" s="27" t="n">
        <v>45938</v>
      </c>
      <c r="D257" t="n">
        <v>0</v>
      </c>
      <c r="E257" t="inlineStr">
        <is>
          <t>VOUCHER</t>
        </is>
      </c>
    </row>
    <row r="258">
      <c r="A258" t="n">
        <v>122</v>
      </c>
      <c r="B258" t="inlineStr">
        <is>
          <t>Arcos</t>
        </is>
      </c>
      <c r="C258" s="27" t="n">
        <v>45938</v>
      </c>
      <c r="D258" t="n">
        <v>0</v>
      </c>
      <c r="E258" t="inlineStr">
        <is>
          <t>ANTECIPADO</t>
        </is>
      </c>
    </row>
    <row r="259">
      <c r="A259" t="n">
        <v>122</v>
      </c>
      <c r="B259" t="inlineStr">
        <is>
          <t>Arcos</t>
        </is>
      </c>
      <c r="C259" s="27" t="n">
        <v>45938</v>
      </c>
      <c r="D259" t="n">
        <v>0</v>
      </c>
      <c r="E259" t="inlineStr">
        <is>
          <t>RAPPI</t>
        </is>
      </c>
    </row>
    <row r="260">
      <c r="A260" t="n">
        <v>122</v>
      </c>
      <c r="B260" t="inlineStr">
        <is>
          <t>Arcos</t>
        </is>
      </c>
      <c r="C260" s="27" t="n">
        <v>45938</v>
      </c>
      <c r="D260" t="n">
        <v>0</v>
      </c>
      <c r="E260" t="inlineStr">
        <is>
          <t>PIX</t>
        </is>
      </c>
    </row>
    <row r="261">
      <c r="A261" t="n">
        <v>122</v>
      </c>
      <c r="B261" t="inlineStr">
        <is>
          <t>Arcos</t>
        </is>
      </c>
      <c r="C261" s="27" t="n">
        <v>45938</v>
      </c>
      <c r="D261" t="n">
        <v>0</v>
      </c>
      <c r="E261" t="inlineStr">
        <is>
          <t>IFOOD</t>
        </is>
      </c>
    </row>
    <row r="262">
      <c r="A262" t="n">
        <v>122</v>
      </c>
      <c r="B262" t="inlineStr">
        <is>
          <t>Arcos</t>
        </is>
      </c>
      <c r="C262" s="27" t="n">
        <v>45938</v>
      </c>
      <c r="D262" t="n">
        <v>0</v>
      </c>
      <c r="E262" t="inlineStr">
        <is>
          <t>DELIVERY ONLINE</t>
        </is>
      </c>
    </row>
    <row r="263">
      <c r="A263" t="n">
        <v>122</v>
      </c>
      <c r="B263" t="inlineStr">
        <is>
          <t>Arcos</t>
        </is>
      </c>
      <c r="C263" s="27" t="n">
        <v>45938</v>
      </c>
      <c r="D263" t="n">
        <v>0</v>
      </c>
      <c r="E263" t="inlineStr">
        <is>
          <t>APP</t>
        </is>
      </c>
    </row>
    <row r="264">
      <c r="A264" t="n">
        <v>122</v>
      </c>
      <c r="B264" t="inlineStr">
        <is>
          <t>Arcos</t>
        </is>
      </c>
      <c r="C264" s="27" t="n">
        <v>45938</v>
      </c>
      <c r="D264" t="n">
        <v>0</v>
      </c>
      <c r="E264" t="inlineStr">
        <is>
          <t>DINHEIRO</t>
        </is>
      </c>
    </row>
    <row r="265">
      <c r="A265" t="n">
        <v>122</v>
      </c>
      <c r="B265" t="inlineStr">
        <is>
          <t>Arcos</t>
        </is>
      </c>
      <c r="C265" s="27" t="n">
        <v>45938</v>
      </c>
      <c r="D265" t="n">
        <v>0</v>
      </c>
      <c r="E265" t="inlineStr">
        <is>
          <t>CRÉDITO</t>
        </is>
      </c>
    </row>
    <row r="266">
      <c r="A266" t="n">
        <v>122</v>
      </c>
      <c r="B266" t="inlineStr">
        <is>
          <t>Arcos</t>
        </is>
      </c>
      <c r="C266" s="27" t="n">
        <v>45938</v>
      </c>
      <c r="D266" t="n">
        <v>0</v>
      </c>
      <c r="E266" t="inlineStr">
        <is>
          <t>VOUCHER INTEGRADO</t>
        </is>
      </c>
    </row>
    <row r="267">
      <c r="A267" t="n">
        <v>122</v>
      </c>
      <c r="B267" t="inlineStr">
        <is>
          <t>Arcos</t>
        </is>
      </c>
      <c r="C267" s="27" t="n">
        <v>45938</v>
      </c>
      <c r="D267" t="n">
        <v>0</v>
      </c>
      <c r="E267" t="inlineStr">
        <is>
          <t>UBER</t>
        </is>
      </c>
    </row>
    <row r="268">
      <c r="A268" t="n">
        <v>122</v>
      </c>
      <c r="B268" t="inlineStr">
        <is>
          <t>Arcos</t>
        </is>
      </c>
      <c r="C268" s="27" t="n">
        <v>45937</v>
      </c>
      <c r="D268" t="n">
        <v>4681.33</v>
      </c>
      <c r="E268" t="inlineStr">
        <is>
          <t>DÉBITO</t>
        </is>
      </c>
    </row>
    <row r="269">
      <c r="A269" t="n">
        <v>122</v>
      </c>
      <c r="B269" t="inlineStr">
        <is>
          <t>Arcos</t>
        </is>
      </c>
      <c r="C269" s="27" t="n">
        <v>45937</v>
      </c>
      <c r="D269" t="n">
        <v>0</v>
      </c>
      <c r="E269" t="inlineStr">
        <is>
          <t>MBWAY</t>
        </is>
      </c>
    </row>
    <row r="270">
      <c r="A270" t="n">
        <v>122</v>
      </c>
      <c r="B270" t="inlineStr">
        <is>
          <t>Arcos</t>
        </is>
      </c>
      <c r="C270" s="27" t="n">
        <v>45937</v>
      </c>
      <c r="D270" t="n">
        <v>0</v>
      </c>
      <c r="E270" t="inlineStr">
        <is>
          <t>VOUCHER INTEGRADO</t>
        </is>
      </c>
    </row>
    <row r="271">
      <c r="A271" t="n">
        <v>122</v>
      </c>
      <c r="B271" t="inlineStr">
        <is>
          <t>Arcos</t>
        </is>
      </c>
      <c r="C271" s="27" t="n">
        <v>45937</v>
      </c>
      <c r="D271" t="n">
        <v>0</v>
      </c>
      <c r="E271" t="inlineStr">
        <is>
          <t>RECARGAS DEVOLVIDAS</t>
        </is>
      </c>
    </row>
    <row r="272">
      <c r="A272" t="n">
        <v>122</v>
      </c>
      <c r="B272" t="inlineStr">
        <is>
          <t>Arcos</t>
        </is>
      </c>
      <c r="C272" s="27" t="n">
        <v>45937</v>
      </c>
      <c r="D272" t="n">
        <v>0</v>
      </c>
      <c r="E272" t="inlineStr">
        <is>
          <t>NOTAS MANUAIS + SERVIÇO</t>
        </is>
      </c>
    </row>
    <row r="273">
      <c r="A273" t="n">
        <v>122</v>
      </c>
      <c r="B273" t="inlineStr">
        <is>
          <t>Arcos</t>
        </is>
      </c>
      <c r="C273" s="27" t="n">
        <v>45937</v>
      </c>
      <c r="D273" t="n">
        <v>0</v>
      </c>
      <c r="E273" t="inlineStr">
        <is>
          <t>AME</t>
        </is>
      </c>
    </row>
    <row r="274">
      <c r="A274" t="n">
        <v>122</v>
      </c>
      <c r="B274" t="inlineStr">
        <is>
          <t>Arcos</t>
        </is>
      </c>
      <c r="C274" s="27" t="n">
        <v>45937</v>
      </c>
      <c r="D274" t="n">
        <v>0</v>
      </c>
      <c r="E274" t="inlineStr">
        <is>
          <t>APP</t>
        </is>
      </c>
    </row>
    <row r="275">
      <c r="A275" t="n">
        <v>122</v>
      </c>
      <c r="B275" t="inlineStr">
        <is>
          <t>Arcos</t>
        </is>
      </c>
      <c r="C275" s="27" t="n">
        <v>45937</v>
      </c>
      <c r="D275" t="n">
        <v>0</v>
      </c>
      <c r="E275" t="inlineStr">
        <is>
          <t>OUTROS</t>
        </is>
      </c>
    </row>
    <row r="276">
      <c r="A276" t="n">
        <v>122</v>
      </c>
      <c r="B276" t="inlineStr">
        <is>
          <t>Arcos</t>
        </is>
      </c>
      <c r="C276" s="27" t="n">
        <v>45937</v>
      </c>
      <c r="D276" t="n">
        <v>0</v>
      </c>
      <c r="E276" t="inlineStr">
        <is>
          <t>ANTECIPADO</t>
        </is>
      </c>
    </row>
    <row r="277">
      <c r="A277" t="n">
        <v>122</v>
      </c>
      <c r="B277" t="inlineStr">
        <is>
          <t>Arcos</t>
        </is>
      </c>
      <c r="C277" s="27" t="n">
        <v>45937</v>
      </c>
      <c r="D277" t="n">
        <v>0</v>
      </c>
      <c r="E277" t="inlineStr">
        <is>
          <t>BÔNUS</t>
        </is>
      </c>
    </row>
    <row r="278">
      <c r="A278" t="n">
        <v>122</v>
      </c>
      <c r="B278" t="inlineStr">
        <is>
          <t>Arcos</t>
        </is>
      </c>
      <c r="C278" s="27" t="n">
        <v>45937</v>
      </c>
      <c r="D278" t="n">
        <v>0</v>
      </c>
      <c r="E278" t="inlineStr">
        <is>
          <t>ANTECIPADO</t>
        </is>
      </c>
    </row>
    <row r="279">
      <c r="A279" t="n">
        <v>122</v>
      </c>
      <c r="B279" t="inlineStr">
        <is>
          <t>Arcos</t>
        </is>
      </c>
      <c r="C279" s="27" t="n">
        <v>45937</v>
      </c>
      <c r="D279" t="n">
        <v>0</v>
      </c>
      <c r="E279" t="inlineStr">
        <is>
          <t>DELIVERY ONLINE</t>
        </is>
      </c>
    </row>
    <row r="280">
      <c r="A280" t="n">
        <v>122</v>
      </c>
      <c r="B280" t="inlineStr">
        <is>
          <t>Arcos</t>
        </is>
      </c>
      <c r="C280" s="27" t="n">
        <v>45937</v>
      </c>
      <c r="D280" t="n">
        <v>634.28</v>
      </c>
      <c r="E280" t="inlineStr">
        <is>
          <t>VOUCHER</t>
        </is>
      </c>
    </row>
    <row r="281">
      <c r="A281" t="n">
        <v>122</v>
      </c>
      <c r="B281" t="inlineStr">
        <is>
          <t>Arcos</t>
        </is>
      </c>
      <c r="C281" s="27" t="n">
        <v>45937</v>
      </c>
      <c r="D281" t="n">
        <v>796.08</v>
      </c>
      <c r="E281" t="inlineStr">
        <is>
          <t>DINHEIRO</t>
        </is>
      </c>
    </row>
    <row r="282">
      <c r="A282" t="n">
        <v>122</v>
      </c>
      <c r="B282" t="inlineStr">
        <is>
          <t>Arcos</t>
        </is>
      </c>
      <c r="C282" s="27" t="n">
        <v>45937</v>
      </c>
      <c r="D282" t="n">
        <v>11504.55</v>
      </c>
      <c r="E282" t="inlineStr">
        <is>
          <t>CRÉDITO</t>
        </is>
      </c>
    </row>
    <row r="283">
      <c r="A283" t="n">
        <v>122</v>
      </c>
      <c r="B283" t="inlineStr">
        <is>
          <t>Arcos</t>
        </is>
      </c>
      <c r="C283" s="27" t="n">
        <v>45937</v>
      </c>
      <c r="D283" t="n">
        <v>0</v>
      </c>
      <c r="E283" t="inlineStr">
        <is>
          <t>IFOOD</t>
        </is>
      </c>
    </row>
    <row r="284">
      <c r="A284" t="n">
        <v>122</v>
      </c>
      <c r="B284" t="inlineStr">
        <is>
          <t>Arcos</t>
        </is>
      </c>
      <c r="C284" s="27" t="n">
        <v>45937</v>
      </c>
      <c r="D284" t="n">
        <v>1375.03</v>
      </c>
      <c r="E284" t="inlineStr">
        <is>
          <t>PIX</t>
        </is>
      </c>
    </row>
    <row r="285">
      <c r="A285" t="n">
        <v>122</v>
      </c>
      <c r="B285" t="inlineStr">
        <is>
          <t>Arcos</t>
        </is>
      </c>
      <c r="C285" s="27" t="n">
        <v>45937</v>
      </c>
      <c r="D285" t="n">
        <v>0</v>
      </c>
      <c r="E285" t="inlineStr">
        <is>
          <t>RAPPI</t>
        </is>
      </c>
    </row>
    <row r="286">
      <c r="A286" t="n">
        <v>122</v>
      </c>
      <c r="B286" t="inlineStr">
        <is>
          <t>Arcos</t>
        </is>
      </c>
      <c r="C286" s="27" t="n">
        <v>45937</v>
      </c>
      <c r="D286" t="n">
        <v>0</v>
      </c>
      <c r="E286" t="inlineStr">
        <is>
          <t>UBER</t>
        </is>
      </c>
    </row>
    <row r="287">
      <c r="A287" t="n">
        <v>122</v>
      </c>
      <c r="B287" t="inlineStr">
        <is>
          <t>Arcos</t>
        </is>
      </c>
      <c r="C287" s="27" t="n">
        <v>45935</v>
      </c>
      <c r="D287" t="n">
        <v>0</v>
      </c>
      <c r="E287" t="inlineStr">
        <is>
          <t>MBWAY</t>
        </is>
      </c>
    </row>
    <row r="288">
      <c r="A288" t="n">
        <v>122</v>
      </c>
      <c r="B288" t="inlineStr">
        <is>
          <t>Arcos</t>
        </is>
      </c>
      <c r="C288" s="27" t="n">
        <v>45935</v>
      </c>
      <c r="D288" t="n">
        <v>14547.22</v>
      </c>
      <c r="E288" t="inlineStr">
        <is>
          <t>CRÉDITO</t>
        </is>
      </c>
    </row>
    <row r="289">
      <c r="A289" t="n">
        <v>122</v>
      </c>
      <c r="B289" t="inlineStr">
        <is>
          <t>Arcos</t>
        </is>
      </c>
      <c r="C289" s="27" t="n">
        <v>45935</v>
      </c>
      <c r="D289" t="n">
        <v>423.5</v>
      </c>
      <c r="E289" t="inlineStr">
        <is>
          <t>DINHEIRO</t>
        </is>
      </c>
    </row>
    <row r="290">
      <c r="A290" t="n">
        <v>122</v>
      </c>
      <c r="B290" t="inlineStr">
        <is>
          <t>Arcos</t>
        </is>
      </c>
      <c r="C290" s="27" t="n">
        <v>45935</v>
      </c>
      <c r="D290" t="n">
        <v>0</v>
      </c>
      <c r="E290" t="inlineStr">
        <is>
          <t>APP</t>
        </is>
      </c>
    </row>
    <row r="291">
      <c r="A291" t="n">
        <v>122</v>
      </c>
      <c r="B291" t="inlineStr">
        <is>
          <t>Arcos</t>
        </is>
      </c>
      <c r="C291" s="27" t="n">
        <v>45935</v>
      </c>
      <c r="D291" t="n">
        <v>0</v>
      </c>
      <c r="E291" t="inlineStr">
        <is>
          <t>DELIVERY ONLINE</t>
        </is>
      </c>
    </row>
    <row r="292">
      <c r="A292" t="n">
        <v>122</v>
      </c>
      <c r="B292" t="inlineStr">
        <is>
          <t>Arcos</t>
        </is>
      </c>
      <c r="C292" s="27" t="n">
        <v>45935</v>
      </c>
      <c r="D292" t="n">
        <v>0</v>
      </c>
      <c r="E292" t="inlineStr">
        <is>
          <t>IFOOD</t>
        </is>
      </c>
    </row>
    <row r="293">
      <c r="A293" t="n">
        <v>122</v>
      </c>
      <c r="B293" t="inlineStr">
        <is>
          <t>Arcos</t>
        </is>
      </c>
      <c r="C293" s="27" t="n">
        <v>45935</v>
      </c>
      <c r="D293" t="n">
        <v>1572.25</v>
      </c>
      <c r="E293" t="inlineStr">
        <is>
          <t>PIX</t>
        </is>
      </c>
    </row>
    <row r="294">
      <c r="A294" t="n">
        <v>122</v>
      </c>
      <c r="B294" t="inlineStr">
        <is>
          <t>Arcos</t>
        </is>
      </c>
      <c r="C294" s="27" t="n">
        <v>45935</v>
      </c>
      <c r="D294" t="n">
        <v>0</v>
      </c>
      <c r="E294" t="inlineStr">
        <is>
          <t>RAPPI</t>
        </is>
      </c>
    </row>
    <row r="295">
      <c r="A295" t="n">
        <v>122</v>
      </c>
      <c r="B295" t="inlineStr">
        <is>
          <t>Arcos</t>
        </is>
      </c>
      <c r="C295" s="27" t="n">
        <v>45935</v>
      </c>
      <c r="D295" t="n">
        <v>0</v>
      </c>
      <c r="E295" t="inlineStr">
        <is>
          <t>UBER</t>
        </is>
      </c>
    </row>
    <row r="296">
      <c r="A296" t="n">
        <v>122</v>
      </c>
      <c r="B296" t="inlineStr">
        <is>
          <t>Arcos</t>
        </is>
      </c>
      <c r="C296" s="27" t="n">
        <v>45935</v>
      </c>
      <c r="D296" t="n">
        <v>0</v>
      </c>
      <c r="E296" t="inlineStr">
        <is>
          <t>ANTECIPADO</t>
        </is>
      </c>
    </row>
    <row r="297">
      <c r="A297" t="n">
        <v>122</v>
      </c>
      <c r="B297" t="inlineStr">
        <is>
          <t>Arcos</t>
        </is>
      </c>
      <c r="C297" s="27" t="n">
        <v>45935</v>
      </c>
      <c r="D297" t="n">
        <v>5328.97</v>
      </c>
      <c r="E297" t="inlineStr">
        <is>
          <t>DÉBITO</t>
        </is>
      </c>
    </row>
    <row r="298">
      <c r="A298" t="n">
        <v>122</v>
      </c>
      <c r="B298" t="inlineStr">
        <is>
          <t>Arcos</t>
        </is>
      </c>
      <c r="C298" s="27" t="n">
        <v>45935</v>
      </c>
      <c r="D298" t="n">
        <v>0</v>
      </c>
      <c r="E298" t="inlineStr">
        <is>
          <t>BÔNUS</t>
        </is>
      </c>
    </row>
    <row r="299">
      <c r="A299" t="n">
        <v>122</v>
      </c>
      <c r="B299" t="inlineStr">
        <is>
          <t>Arcos</t>
        </is>
      </c>
      <c r="C299" s="27" t="n">
        <v>45935</v>
      </c>
      <c r="D299" t="n">
        <v>0</v>
      </c>
      <c r="E299" t="inlineStr">
        <is>
          <t>ANTECIPADO</t>
        </is>
      </c>
    </row>
    <row r="300">
      <c r="A300" t="n">
        <v>122</v>
      </c>
      <c r="B300" t="inlineStr">
        <is>
          <t>Arcos</t>
        </is>
      </c>
      <c r="C300" s="27" t="n">
        <v>45935</v>
      </c>
      <c r="D300" t="n">
        <v>0</v>
      </c>
      <c r="E300" t="inlineStr">
        <is>
          <t>OUTROS</t>
        </is>
      </c>
    </row>
    <row r="301">
      <c r="A301" t="n">
        <v>122</v>
      </c>
      <c r="B301" t="inlineStr">
        <is>
          <t>Arcos</t>
        </is>
      </c>
      <c r="C301" s="27" t="n">
        <v>45935</v>
      </c>
      <c r="D301" t="n">
        <v>0</v>
      </c>
      <c r="E301" t="inlineStr">
        <is>
          <t>AME</t>
        </is>
      </c>
    </row>
    <row r="302">
      <c r="A302" t="n">
        <v>122</v>
      </c>
      <c r="B302" t="inlineStr">
        <is>
          <t>Arcos</t>
        </is>
      </c>
      <c r="C302" s="27" t="n">
        <v>45935</v>
      </c>
      <c r="D302" t="n">
        <v>0</v>
      </c>
      <c r="E302" t="inlineStr">
        <is>
          <t>NOTAS MANUAIS + SERVIÇO</t>
        </is>
      </c>
    </row>
    <row r="303">
      <c r="A303" t="n">
        <v>122</v>
      </c>
      <c r="B303" t="inlineStr">
        <is>
          <t>Arcos</t>
        </is>
      </c>
      <c r="C303" s="27" t="n">
        <v>45935</v>
      </c>
      <c r="D303" t="n">
        <v>0</v>
      </c>
      <c r="E303" t="inlineStr">
        <is>
          <t>RECARGAS DEVOLVIDAS</t>
        </is>
      </c>
    </row>
    <row r="304">
      <c r="A304" t="n">
        <v>122</v>
      </c>
      <c r="B304" t="inlineStr">
        <is>
          <t>Arcos</t>
        </is>
      </c>
      <c r="C304" s="27" t="n">
        <v>45935</v>
      </c>
      <c r="D304" t="n">
        <v>0</v>
      </c>
      <c r="E304" t="inlineStr">
        <is>
          <t>VOUCHER INTEGRADO</t>
        </is>
      </c>
    </row>
    <row r="305">
      <c r="A305" t="n">
        <v>122</v>
      </c>
      <c r="B305" t="inlineStr">
        <is>
          <t>Arcos</t>
        </is>
      </c>
      <c r="C305" s="27" t="n">
        <v>45935</v>
      </c>
      <c r="D305" t="n">
        <v>679.13</v>
      </c>
      <c r="E305" t="inlineStr">
        <is>
          <t>VOUCHER</t>
        </is>
      </c>
    </row>
    <row r="306">
      <c r="A306" t="n">
        <v>122</v>
      </c>
      <c r="B306" t="inlineStr">
        <is>
          <t>Arcos</t>
        </is>
      </c>
      <c r="C306" s="27" t="n">
        <v>45934</v>
      </c>
      <c r="D306" t="n">
        <v>0</v>
      </c>
      <c r="E306" t="inlineStr">
        <is>
          <t>APP</t>
        </is>
      </c>
    </row>
    <row r="307">
      <c r="A307" t="n">
        <v>122</v>
      </c>
      <c r="B307" t="inlineStr">
        <is>
          <t>Arcos</t>
        </is>
      </c>
      <c r="C307" s="27" t="n">
        <v>45934</v>
      </c>
      <c r="D307" t="n">
        <v>17324.07</v>
      </c>
      <c r="E307" t="inlineStr">
        <is>
          <t>DÉBITO</t>
        </is>
      </c>
    </row>
    <row r="308">
      <c r="A308" t="n">
        <v>122</v>
      </c>
      <c r="B308" t="inlineStr">
        <is>
          <t>Arcos</t>
        </is>
      </c>
      <c r="C308" s="27" t="n">
        <v>45934</v>
      </c>
      <c r="D308" t="n">
        <v>0</v>
      </c>
      <c r="E308" t="inlineStr">
        <is>
          <t>DELIVERY ONLINE</t>
        </is>
      </c>
    </row>
    <row r="309">
      <c r="A309" t="n">
        <v>122</v>
      </c>
      <c r="B309" t="inlineStr">
        <is>
          <t>Arcos</t>
        </is>
      </c>
      <c r="C309" s="27" t="n">
        <v>45934</v>
      </c>
      <c r="D309" t="n">
        <v>0</v>
      </c>
      <c r="E309" t="inlineStr">
        <is>
          <t>IFOOD</t>
        </is>
      </c>
    </row>
    <row r="310">
      <c r="A310" t="n">
        <v>122</v>
      </c>
      <c r="B310" t="inlineStr">
        <is>
          <t>Arcos</t>
        </is>
      </c>
      <c r="C310" s="27" t="n">
        <v>45934</v>
      </c>
      <c r="D310" t="n">
        <v>3915.25</v>
      </c>
      <c r="E310" t="inlineStr">
        <is>
          <t>PIX</t>
        </is>
      </c>
    </row>
    <row r="311">
      <c r="A311" t="n">
        <v>122</v>
      </c>
      <c r="B311" t="inlineStr">
        <is>
          <t>Arcos</t>
        </is>
      </c>
      <c r="C311" s="27" t="n">
        <v>45934</v>
      </c>
      <c r="D311" t="n">
        <v>0</v>
      </c>
      <c r="E311" t="inlineStr">
        <is>
          <t>RAPPI</t>
        </is>
      </c>
    </row>
    <row r="312">
      <c r="A312" t="n">
        <v>122</v>
      </c>
      <c r="B312" t="inlineStr">
        <is>
          <t>Arcos</t>
        </is>
      </c>
      <c r="C312" s="27" t="n">
        <v>45934</v>
      </c>
      <c r="D312" t="n">
        <v>0</v>
      </c>
      <c r="E312" t="inlineStr">
        <is>
          <t>UBER</t>
        </is>
      </c>
    </row>
    <row r="313">
      <c r="A313" t="n">
        <v>122</v>
      </c>
      <c r="B313" t="inlineStr">
        <is>
          <t>Arcos</t>
        </is>
      </c>
      <c r="C313" s="27" t="n">
        <v>45934</v>
      </c>
      <c r="D313" t="n">
        <v>0</v>
      </c>
      <c r="E313" t="inlineStr">
        <is>
          <t>ANTECIPADO</t>
        </is>
      </c>
    </row>
    <row r="314">
      <c r="A314" t="n">
        <v>122</v>
      </c>
      <c r="B314" t="inlineStr">
        <is>
          <t>Arcos</t>
        </is>
      </c>
      <c r="C314" s="27" t="n">
        <v>45934</v>
      </c>
      <c r="D314" t="n">
        <v>291.85</v>
      </c>
      <c r="E314" t="inlineStr">
        <is>
          <t>VOUCHER</t>
        </is>
      </c>
    </row>
    <row r="315">
      <c r="A315" t="n">
        <v>122</v>
      </c>
      <c r="B315" t="inlineStr">
        <is>
          <t>Arcos</t>
        </is>
      </c>
      <c r="C315" s="27" t="n">
        <v>45934</v>
      </c>
      <c r="D315" t="n">
        <v>273.63</v>
      </c>
      <c r="E315" t="inlineStr">
        <is>
          <t>DINHEIRO</t>
        </is>
      </c>
    </row>
    <row r="316">
      <c r="A316" t="n">
        <v>122</v>
      </c>
      <c r="B316" t="inlineStr">
        <is>
          <t>Arcos</t>
        </is>
      </c>
      <c r="C316" s="27" t="n">
        <v>45934</v>
      </c>
      <c r="D316" t="n">
        <v>35928.86</v>
      </c>
      <c r="E316" t="inlineStr">
        <is>
          <t>CRÉDITO</t>
        </is>
      </c>
    </row>
    <row r="317">
      <c r="A317" t="n">
        <v>122</v>
      </c>
      <c r="B317" t="inlineStr">
        <is>
          <t>Arcos</t>
        </is>
      </c>
      <c r="C317" s="27" t="n">
        <v>45934</v>
      </c>
      <c r="D317" t="n">
        <v>0</v>
      </c>
      <c r="E317" t="inlineStr">
        <is>
          <t>BÔNUS</t>
        </is>
      </c>
    </row>
    <row r="318">
      <c r="A318" t="n">
        <v>122</v>
      </c>
      <c r="B318" t="inlineStr">
        <is>
          <t>Arcos</t>
        </is>
      </c>
      <c r="C318" s="27" t="n">
        <v>45934</v>
      </c>
      <c r="D318" t="n">
        <v>0</v>
      </c>
      <c r="E318" t="inlineStr">
        <is>
          <t>ANTECIPADO</t>
        </is>
      </c>
    </row>
    <row r="319">
      <c r="A319" t="n">
        <v>122</v>
      </c>
      <c r="B319" t="inlineStr">
        <is>
          <t>Arcos</t>
        </is>
      </c>
      <c r="C319" s="27" t="n">
        <v>45934</v>
      </c>
      <c r="D319" t="n">
        <v>0</v>
      </c>
      <c r="E319" t="inlineStr">
        <is>
          <t>OUTROS</t>
        </is>
      </c>
    </row>
    <row r="320">
      <c r="A320" t="n">
        <v>122</v>
      </c>
      <c r="B320" t="inlineStr">
        <is>
          <t>Arcos</t>
        </is>
      </c>
      <c r="C320" s="27" t="n">
        <v>45934</v>
      </c>
      <c r="D320" t="n">
        <v>0</v>
      </c>
      <c r="E320" t="inlineStr">
        <is>
          <t>AME</t>
        </is>
      </c>
    </row>
    <row r="321">
      <c r="A321" t="n">
        <v>122</v>
      </c>
      <c r="B321" t="inlineStr">
        <is>
          <t>Arcos</t>
        </is>
      </c>
      <c r="C321" s="27" t="n">
        <v>45934</v>
      </c>
      <c r="D321" t="n">
        <v>0</v>
      </c>
      <c r="E321" t="inlineStr">
        <is>
          <t>NOTAS MANUAIS + SERVIÇO</t>
        </is>
      </c>
    </row>
    <row r="322">
      <c r="A322" t="n">
        <v>122</v>
      </c>
      <c r="B322" t="inlineStr">
        <is>
          <t>Arcos</t>
        </is>
      </c>
      <c r="C322" s="27" t="n">
        <v>45934</v>
      </c>
      <c r="D322" t="n">
        <v>0</v>
      </c>
      <c r="E322" t="inlineStr">
        <is>
          <t>RECARGAS DEVOLVIDAS</t>
        </is>
      </c>
    </row>
    <row r="323">
      <c r="A323" t="n">
        <v>122</v>
      </c>
      <c r="B323" t="inlineStr">
        <is>
          <t>Arcos</t>
        </is>
      </c>
      <c r="C323" s="27" t="n">
        <v>45934</v>
      </c>
      <c r="D323" t="n">
        <v>0</v>
      </c>
      <c r="E323" t="inlineStr">
        <is>
          <t>VOUCHER INTEGRADO</t>
        </is>
      </c>
    </row>
    <row r="324">
      <c r="A324" t="n">
        <v>122</v>
      </c>
      <c r="B324" t="inlineStr">
        <is>
          <t>Arcos</t>
        </is>
      </c>
      <c r="C324" s="27" t="n">
        <v>45934</v>
      </c>
      <c r="D324" t="n">
        <v>0</v>
      </c>
      <c r="E324" t="inlineStr">
        <is>
          <t>MBWAY</t>
        </is>
      </c>
    </row>
    <row r="325">
      <c r="A325" t="n">
        <v>122</v>
      </c>
      <c r="B325" t="inlineStr">
        <is>
          <t>Arcos</t>
        </is>
      </c>
      <c r="C325" s="27" t="n">
        <v>45933</v>
      </c>
      <c r="D325" t="n">
        <v>0</v>
      </c>
      <c r="E325" t="inlineStr">
        <is>
          <t>DELIVERY ONLINE</t>
        </is>
      </c>
    </row>
    <row r="326">
      <c r="A326" t="n">
        <v>122</v>
      </c>
      <c r="B326" t="inlineStr">
        <is>
          <t>Arcos</t>
        </is>
      </c>
      <c r="C326" s="27" t="n">
        <v>45933</v>
      </c>
      <c r="D326" t="n">
        <v>412.44</v>
      </c>
      <c r="E326" t="inlineStr">
        <is>
          <t>DINHEIRO</t>
        </is>
      </c>
    </row>
    <row r="327">
      <c r="A327" t="n">
        <v>122</v>
      </c>
      <c r="B327" t="inlineStr">
        <is>
          <t>Arcos</t>
        </is>
      </c>
      <c r="C327" s="27" t="n">
        <v>45933</v>
      </c>
      <c r="D327" t="n">
        <v>0</v>
      </c>
      <c r="E327" t="inlineStr">
        <is>
          <t>MBWAY</t>
        </is>
      </c>
    </row>
    <row r="328">
      <c r="A328" t="n">
        <v>122</v>
      </c>
      <c r="B328" t="inlineStr">
        <is>
          <t>Arcos</t>
        </is>
      </c>
      <c r="C328" s="27" t="n">
        <v>45933</v>
      </c>
      <c r="D328" t="n">
        <v>0</v>
      </c>
      <c r="E328" t="inlineStr">
        <is>
          <t>VOUCHER INTEGRADO</t>
        </is>
      </c>
    </row>
    <row r="329">
      <c r="A329" t="n">
        <v>122</v>
      </c>
      <c r="B329" t="inlineStr">
        <is>
          <t>Arcos</t>
        </is>
      </c>
      <c r="C329" s="27" t="n">
        <v>45933</v>
      </c>
      <c r="D329" t="n">
        <v>0</v>
      </c>
      <c r="E329" t="inlineStr">
        <is>
          <t>RECARGAS DEVOLVIDAS</t>
        </is>
      </c>
    </row>
    <row r="330">
      <c r="A330" t="n">
        <v>122</v>
      </c>
      <c r="B330" t="inlineStr">
        <is>
          <t>Arcos</t>
        </is>
      </c>
      <c r="C330" s="27" t="n">
        <v>45933</v>
      </c>
      <c r="D330" t="n">
        <v>0</v>
      </c>
      <c r="E330" t="inlineStr">
        <is>
          <t>NOTAS MANUAIS + SERVIÇO</t>
        </is>
      </c>
    </row>
    <row r="331">
      <c r="A331" t="n">
        <v>122</v>
      </c>
      <c r="B331" t="inlineStr">
        <is>
          <t>Arcos</t>
        </is>
      </c>
      <c r="C331" s="27" t="n">
        <v>45933</v>
      </c>
      <c r="D331" t="n">
        <v>0</v>
      </c>
      <c r="E331" t="inlineStr">
        <is>
          <t>AME</t>
        </is>
      </c>
    </row>
    <row r="332">
      <c r="A332" t="n">
        <v>122</v>
      </c>
      <c r="B332" t="inlineStr">
        <is>
          <t>Arcos</t>
        </is>
      </c>
      <c r="C332" s="27" t="n">
        <v>45933</v>
      </c>
      <c r="D332" t="n">
        <v>0</v>
      </c>
      <c r="E332" t="inlineStr">
        <is>
          <t>OUTROS</t>
        </is>
      </c>
    </row>
    <row r="333">
      <c r="A333" t="n">
        <v>122</v>
      </c>
      <c r="B333" t="inlineStr">
        <is>
          <t>Arcos</t>
        </is>
      </c>
      <c r="C333" s="27" t="n">
        <v>45933</v>
      </c>
      <c r="D333" t="n">
        <v>0</v>
      </c>
      <c r="E333" t="inlineStr">
        <is>
          <t>ANTECIPADO</t>
        </is>
      </c>
    </row>
    <row r="334">
      <c r="A334" t="n">
        <v>122</v>
      </c>
      <c r="B334" t="inlineStr">
        <is>
          <t>Arcos</t>
        </is>
      </c>
      <c r="C334" s="27" t="n">
        <v>45933</v>
      </c>
      <c r="D334" t="n">
        <v>0</v>
      </c>
      <c r="E334" t="inlineStr">
        <is>
          <t>BÔNUS</t>
        </is>
      </c>
    </row>
    <row r="335">
      <c r="A335" t="n">
        <v>122</v>
      </c>
      <c r="B335" t="inlineStr">
        <is>
          <t>Arcos</t>
        </is>
      </c>
      <c r="C335" s="27" t="n">
        <v>45933</v>
      </c>
      <c r="D335" t="n">
        <v>2929.59</v>
      </c>
      <c r="E335" t="inlineStr">
        <is>
          <t>DÉBITO</t>
        </is>
      </c>
    </row>
    <row r="336">
      <c r="A336" t="n">
        <v>122</v>
      </c>
      <c r="B336" t="inlineStr">
        <is>
          <t>Arcos</t>
        </is>
      </c>
      <c r="C336" s="27" t="n">
        <v>45933</v>
      </c>
      <c r="D336" t="n">
        <v>1313.39</v>
      </c>
      <c r="E336" t="inlineStr">
        <is>
          <t>VOUCHER</t>
        </is>
      </c>
    </row>
    <row r="337">
      <c r="A337" t="n">
        <v>122</v>
      </c>
      <c r="B337" t="inlineStr">
        <is>
          <t>Arcos</t>
        </is>
      </c>
      <c r="C337" s="27" t="n">
        <v>45933</v>
      </c>
      <c r="D337" t="n">
        <v>0</v>
      </c>
      <c r="E337" t="inlineStr">
        <is>
          <t>ANTECIPADO</t>
        </is>
      </c>
    </row>
    <row r="338">
      <c r="A338" t="n">
        <v>122</v>
      </c>
      <c r="B338" t="inlineStr">
        <is>
          <t>Arcos</t>
        </is>
      </c>
      <c r="C338" s="27" t="n">
        <v>45933</v>
      </c>
      <c r="D338" t="n">
        <v>0</v>
      </c>
      <c r="E338" t="inlineStr">
        <is>
          <t>UBER</t>
        </is>
      </c>
    </row>
    <row r="339">
      <c r="A339" t="n">
        <v>122</v>
      </c>
      <c r="B339" t="inlineStr">
        <is>
          <t>Arcos</t>
        </is>
      </c>
      <c r="C339" s="27" t="n">
        <v>45933</v>
      </c>
      <c r="D339" t="n">
        <v>0</v>
      </c>
      <c r="E339" t="inlineStr">
        <is>
          <t>RAPPI</t>
        </is>
      </c>
    </row>
    <row r="340">
      <c r="A340" t="n">
        <v>122</v>
      </c>
      <c r="B340" t="inlineStr">
        <is>
          <t>Arcos</t>
        </is>
      </c>
      <c r="C340" s="27" t="n">
        <v>45933</v>
      </c>
      <c r="D340" t="n">
        <v>581.04</v>
      </c>
      <c r="E340" t="inlineStr">
        <is>
          <t>PIX</t>
        </is>
      </c>
    </row>
    <row r="341">
      <c r="A341" t="n">
        <v>122</v>
      </c>
      <c r="B341" t="inlineStr">
        <is>
          <t>Arcos</t>
        </is>
      </c>
      <c r="C341" s="27" t="n">
        <v>45933</v>
      </c>
      <c r="D341" t="n">
        <v>0</v>
      </c>
      <c r="E341" t="inlineStr">
        <is>
          <t>IFOOD</t>
        </is>
      </c>
    </row>
    <row r="342">
      <c r="A342" t="n">
        <v>122</v>
      </c>
      <c r="B342" t="inlineStr">
        <is>
          <t>Arcos</t>
        </is>
      </c>
      <c r="C342" s="27" t="n">
        <v>45933</v>
      </c>
      <c r="D342" t="n">
        <v>0</v>
      </c>
      <c r="E342" t="inlineStr">
        <is>
          <t>APP</t>
        </is>
      </c>
    </row>
    <row r="343">
      <c r="A343" t="n">
        <v>122</v>
      </c>
      <c r="B343" t="inlineStr">
        <is>
          <t>Arcos</t>
        </is>
      </c>
      <c r="C343" s="27" t="n">
        <v>45933</v>
      </c>
      <c r="D343" t="n">
        <v>3212.01</v>
      </c>
      <c r="E343" t="inlineStr">
        <is>
          <t>CRÉDITO</t>
        </is>
      </c>
    </row>
    <row r="344">
      <c r="A344" t="n">
        <v>122</v>
      </c>
      <c r="B344" t="inlineStr">
        <is>
          <t>Arcos</t>
        </is>
      </c>
      <c r="C344" s="27" t="n">
        <v>45932</v>
      </c>
      <c r="D344" t="n">
        <v>406.8</v>
      </c>
      <c r="E344" t="inlineStr">
        <is>
          <t>DINHEIRO</t>
        </is>
      </c>
    </row>
    <row r="345">
      <c r="A345" t="n">
        <v>122</v>
      </c>
      <c r="B345" t="inlineStr">
        <is>
          <t>Arcos</t>
        </is>
      </c>
      <c r="C345" s="27" t="n">
        <v>45932</v>
      </c>
      <c r="D345" t="n">
        <v>4008.58</v>
      </c>
      <c r="E345" t="inlineStr">
        <is>
          <t>CRÉDITO</t>
        </is>
      </c>
    </row>
    <row r="346">
      <c r="A346" t="n">
        <v>122</v>
      </c>
      <c r="B346" t="inlineStr">
        <is>
          <t>Arcos</t>
        </is>
      </c>
      <c r="C346" s="27" t="n">
        <v>45932</v>
      </c>
      <c r="D346" t="n">
        <v>0</v>
      </c>
      <c r="E346" t="inlineStr">
        <is>
          <t>AME</t>
        </is>
      </c>
    </row>
    <row r="347">
      <c r="A347" t="n">
        <v>122</v>
      </c>
      <c r="B347" t="inlineStr">
        <is>
          <t>Arcos</t>
        </is>
      </c>
      <c r="C347" s="27" t="n">
        <v>45932</v>
      </c>
      <c r="D347" t="n">
        <v>0</v>
      </c>
      <c r="E347" t="inlineStr">
        <is>
          <t>OUTROS</t>
        </is>
      </c>
    </row>
    <row r="348">
      <c r="A348" t="n">
        <v>122</v>
      </c>
      <c r="B348" t="inlineStr">
        <is>
          <t>Arcos</t>
        </is>
      </c>
      <c r="C348" s="27" t="n">
        <v>45932</v>
      </c>
      <c r="D348" t="n">
        <v>0</v>
      </c>
      <c r="E348" t="inlineStr">
        <is>
          <t>ANTECIPADO</t>
        </is>
      </c>
    </row>
    <row r="349">
      <c r="A349" t="n">
        <v>122</v>
      </c>
      <c r="B349" t="inlineStr">
        <is>
          <t>Arcos</t>
        </is>
      </c>
      <c r="C349" s="27" t="n">
        <v>45932</v>
      </c>
      <c r="D349" t="n">
        <v>0</v>
      </c>
      <c r="E349" t="inlineStr">
        <is>
          <t>BÔNUS</t>
        </is>
      </c>
    </row>
    <row r="350">
      <c r="A350" t="n">
        <v>122</v>
      </c>
      <c r="B350" t="inlineStr">
        <is>
          <t>Arcos</t>
        </is>
      </c>
      <c r="C350" s="27" t="n">
        <v>45932</v>
      </c>
      <c r="D350" t="n">
        <v>1317.15</v>
      </c>
      <c r="E350" t="inlineStr">
        <is>
          <t>DÉBITO</t>
        </is>
      </c>
    </row>
    <row r="351">
      <c r="A351" t="n">
        <v>122</v>
      </c>
      <c r="B351" t="inlineStr">
        <is>
          <t>Arcos</t>
        </is>
      </c>
      <c r="C351" s="27" t="n">
        <v>45932</v>
      </c>
      <c r="D351" t="n">
        <v>587.6</v>
      </c>
      <c r="E351" t="inlineStr">
        <is>
          <t>VOUCHER</t>
        </is>
      </c>
    </row>
    <row r="352">
      <c r="A352" t="n">
        <v>122</v>
      </c>
      <c r="B352" t="inlineStr">
        <is>
          <t>Arcos</t>
        </is>
      </c>
      <c r="C352" s="27" t="n">
        <v>45932</v>
      </c>
      <c r="D352" t="n">
        <v>0</v>
      </c>
      <c r="E352" t="inlineStr">
        <is>
          <t>ANTECIPADO</t>
        </is>
      </c>
    </row>
    <row r="353">
      <c r="A353" t="n">
        <v>122</v>
      </c>
      <c r="B353" t="inlineStr">
        <is>
          <t>Arcos</t>
        </is>
      </c>
      <c r="C353" s="27" t="n">
        <v>45932</v>
      </c>
      <c r="D353" t="n">
        <v>0</v>
      </c>
      <c r="E353" t="inlineStr">
        <is>
          <t>NOTAS MANUAIS + SERVIÇO</t>
        </is>
      </c>
    </row>
    <row r="354">
      <c r="A354" t="n">
        <v>122</v>
      </c>
      <c r="B354" t="inlineStr">
        <is>
          <t>Arcos</t>
        </is>
      </c>
      <c r="C354" s="27" t="n">
        <v>45932</v>
      </c>
      <c r="D354" t="n">
        <v>0</v>
      </c>
      <c r="E354" t="inlineStr">
        <is>
          <t>RECARGAS DEVOLVIDAS</t>
        </is>
      </c>
    </row>
    <row r="355">
      <c r="A355" t="n">
        <v>122</v>
      </c>
      <c r="B355" t="inlineStr">
        <is>
          <t>Arcos</t>
        </is>
      </c>
      <c r="C355" s="27" t="n">
        <v>45932</v>
      </c>
      <c r="D355" t="n">
        <v>0</v>
      </c>
      <c r="E355" t="inlineStr">
        <is>
          <t>VOUCHER INTEGRADO</t>
        </is>
      </c>
    </row>
    <row r="356">
      <c r="A356" t="n">
        <v>122</v>
      </c>
      <c r="B356" t="inlineStr">
        <is>
          <t>Arcos</t>
        </is>
      </c>
      <c r="C356" s="27" t="n">
        <v>45932</v>
      </c>
      <c r="D356" t="n">
        <v>0</v>
      </c>
      <c r="E356" t="inlineStr">
        <is>
          <t>MBWAY</t>
        </is>
      </c>
    </row>
    <row r="357">
      <c r="A357" t="n">
        <v>122</v>
      </c>
      <c r="B357" t="inlineStr">
        <is>
          <t>Arcos</t>
        </is>
      </c>
      <c r="C357" s="27" t="n">
        <v>45932</v>
      </c>
      <c r="D357" t="n">
        <v>0</v>
      </c>
      <c r="E357" t="inlineStr">
        <is>
          <t>UBER</t>
        </is>
      </c>
    </row>
    <row r="358">
      <c r="A358" t="n">
        <v>122</v>
      </c>
      <c r="B358" t="inlineStr">
        <is>
          <t>Arcos</t>
        </is>
      </c>
      <c r="C358" s="27" t="n">
        <v>45932</v>
      </c>
      <c r="D358" t="n">
        <v>0</v>
      </c>
      <c r="E358" t="inlineStr">
        <is>
          <t>RAPPI</t>
        </is>
      </c>
    </row>
    <row r="359">
      <c r="A359" t="n">
        <v>122</v>
      </c>
      <c r="B359" t="inlineStr">
        <is>
          <t>Arcos</t>
        </is>
      </c>
      <c r="C359" s="27" t="n">
        <v>45932</v>
      </c>
      <c r="D359" t="n">
        <v>379.05</v>
      </c>
      <c r="E359" t="inlineStr">
        <is>
          <t>PIX</t>
        </is>
      </c>
    </row>
    <row r="360">
      <c r="A360" t="n">
        <v>122</v>
      </c>
      <c r="B360" t="inlineStr">
        <is>
          <t>Arcos</t>
        </is>
      </c>
      <c r="C360" s="27" t="n">
        <v>45932</v>
      </c>
      <c r="D360" t="n">
        <v>0</v>
      </c>
      <c r="E360" t="inlineStr">
        <is>
          <t>IFOOD</t>
        </is>
      </c>
    </row>
    <row r="361">
      <c r="A361" t="n">
        <v>122</v>
      </c>
      <c r="B361" t="inlineStr">
        <is>
          <t>Arcos</t>
        </is>
      </c>
      <c r="C361" s="27" t="n">
        <v>45932</v>
      </c>
      <c r="D361" t="n">
        <v>0</v>
      </c>
      <c r="E361" t="inlineStr">
        <is>
          <t>DELIVERY ONLINE</t>
        </is>
      </c>
    </row>
    <row r="362">
      <c r="A362" t="n">
        <v>122</v>
      </c>
      <c r="B362" t="inlineStr">
        <is>
          <t>Arcos</t>
        </is>
      </c>
      <c r="C362" s="27" t="n">
        <v>45932</v>
      </c>
      <c r="D362" t="n">
        <v>0</v>
      </c>
      <c r="E362" t="inlineStr">
        <is>
          <t>APP</t>
        </is>
      </c>
    </row>
    <row r="363">
      <c r="A363" t="n">
        <v>122</v>
      </c>
      <c r="B363" t="inlineStr">
        <is>
          <t>Arcos</t>
        </is>
      </c>
      <c r="C363" s="27" t="n">
        <v>45931</v>
      </c>
      <c r="D363" t="n">
        <v>0</v>
      </c>
      <c r="E363" t="inlineStr">
        <is>
          <t>MBWAY</t>
        </is>
      </c>
    </row>
    <row r="364">
      <c r="A364" t="n">
        <v>122</v>
      </c>
      <c r="B364" t="inlineStr">
        <is>
          <t>Arcos</t>
        </is>
      </c>
      <c r="C364" s="27" t="n">
        <v>45931</v>
      </c>
      <c r="D364" t="n">
        <v>0</v>
      </c>
      <c r="E364" t="inlineStr">
        <is>
          <t>VOUCHER INTEGRADO</t>
        </is>
      </c>
    </row>
    <row r="365">
      <c r="A365" t="n">
        <v>122</v>
      </c>
      <c r="B365" t="inlineStr">
        <is>
          <t>Arcos</t>
        </is>
      </c>
      <c r="C365" s="27" t="n">
        <v>45931</v>
      </c>
      <c r="D365" t="n">
        <v>0</v>
      </c>
      <c r="E365" t="inlineStr">
        <is>
          <t>RECARGAS DEVOLVIDAS</t>
        </is>
      </c>
    </row>
    <row r="366">
      <c r="A366" t="n">
        <v>122</v>
      </c>
      <c r="B366" t="inlineStr">
        <is>
          <t>Arcos</t>
        </is>
      </c>
      <c r="C366" s="27" t="n">
        <v>45931</v>
      </c>
      <c r="D366" t="n">
        <v>0</v>
      </c>
      <c r="E366" t="inlineStr">
        <is>
          <t>NOTAS MANUAIS + SERVIÇO</t>
        </is>
      </c>
    </row>
    <row r="367">
      <c r="A367" t="n">
        <v>122</v>
      </c>
      <c r="B367" t="inlineStr">
        <is>
          <t>Arcos</t>
        </is>
      </c>
      <c r="C367" s="27" t="n">
        <v>45931</v>
      </c>
      <c r="D367" t="n">
        <v>0</v>
      </c>
      <c r="E367" t="inlineStr">
        <is>
          <t>AME</t>
        </is>
      </c>
    </row>
    <row r="368">
      <c r="A368" t="n">
        <v>122</v>
      </c>
      <c r="B368" t="inlineStr">
        <is>
          <t>Arcos</t>
        </is>
      </c>
      <c r="C368" s="27" t="n">
        <v>45931</v>
      </c>
      <c r="D368" t="n">
        <v>0</v>
      </c>
      <c r="E368" t="inlineStr">
        <is>
          <t>OUTROS</t>
        </is>
      </c>
    </row>
    <row r="369">
      <c r="A369" t="n">
        <v>122</v>
      </c>
      <c r="B369" t="inlineStr">
        <is>
          <t>Arcos</t>
        </is>
      </c>
      <c r="C369" s="27" t="n">
        <v>45931</v>
      </c>
      <c r="D369" t="n">
        <v>0</v>
      </c>
      <c r="E369" t="inlineStr">
        <is>
          <t>ANTECIPADO</t>
        </is>
      </c>
    </row>
    <row r="370">
      <c r="A370" t="n">
        <v>122</v>
      </c>
      <c r="B370" t="inlineStr">
        <is>
          <t>Arcos</t>
        </is>
      </c>
      <c r="C370" s="27" t="n">
        <v>45931</v>
      </c>
      <c r="D370" t="n">
        <v>0</v>
      </c>
      <c r="E370" t="inlineStr">
        <is>
          <t>BÔNUS</t>
        </is>
      </c>
    </row>
    <row r="371">
      <c r="A371" t="n">
        <v>122</v>
      </c>
      <c r="B371" t="inlineStr">
        <is>
          <t>Arcos</t>
        </is>
      </c>
      <c r="C371" s="27" t="n">
        <v>45931</v>
      </c>
      <c r="D371" t="n">
        <v>2230.62</v>
      </c>
      <c r="E371" t="inlineStr">
        <is>
          <t>DÉBITO</t>
        </is>
      </c>
    </row>
    <row r="372">
      <c r="A372" t="n">
        <v>122</v>
      </c>
      <c r="B372" t="inlineStr">
        <is>
          <t>Arcos</t>
        </is>
      </c>
      <c r="C372" s="27" t="n">
        <v>45931</v>
      </c>
      <c r="D372" t="n">
        <v>984.23</v>
      </c>
      <c r="E372" t="inlineStr">
        <is>
          <t>VOUCHER</t>
        </is>
      </c>
    </row>
    <row r="373">
      <c r="A373" t="n">
        <v>122</v>
      </c>
      <c r="B373" t="inlineStr">
        <is>
          <t>Arcos</t>
        </is>
      </c>
      <c r="C373" s="27" t="n">
        <v>45931</v>
      </c>
      <c r="D373" t="n">
        <v>0</v>
      </c>
      <c r="E373" t="inlineStr">
        <is>
          <t>ANTECIPADO</t>
        </is>
      </c>
    </row>
    <row r="374">
      <c r="A374" t="n">
        <v>122</v>
      </c>
      <c r="B374" t="inlineStr">
        <is>
          <t>Arcos</t>
        </is>
      </c>
      <c r="C374" s="27" t="n">
        <v>45931</v>
      </c>
      <c r="D374" t="n">
        <v>0</v>
      </c>
      <c r="E374" t="inlineStr">
        <is>
          <t>UBER</t>
        </is>
      </c>
    </row>
    <row r="375">
      <c r="A375" t="n">
        <v>122</v>
      </c>
      <c r="B375" t="inlineStr">
        <is>
          <t>Arcos</t>
        </is>
      </c>
      <c r="C375" s="27" t="n">
        <v>45931</v>
      </c>
      <c r="D375" t="n">
        <v>0</v>
      </c>
      <c r="E375" t="inlineStr">
        <is>
          <t>RAPPI</t>
        </is>
      </c>
    </row>
    <row r="376">
      <c r="A376" t="n">
        <v>122</v>
      </c>
      <c r="B376" t="inlineStr">
        <is>
          <t>Arcos</t>
        </is>
      </c>
      <c r="C376" s="27" t="n">
        <v>45931</v>
      </c>
      <c r="D376" t="n">
        <v>320.07</v>
      </c>
      <c r="E376" t="inlineStr">
        <is>
          <t>PIX</t>
        </is>
      </c>
    </row>
    <row r="377">
      <c r="A377" t="n">
        <v>122</v>
      </c>
      <c r="B377" t="inlineStr">
        <is>
          <t>Arcos</t>
        </is>
      </c>
      <c r="C377" s="27" t="n">
        <v>45931</v>
      </c>
      <c r="D377" t="n">
        <v>0</v>
      </c>
      <c r="E377" t="inlineStr">
        <is>
          <t>IFOOD</t>
        </is>
      </c>
    </row>
    <row r="378">
      <c r="A378" t="n">
        <v>122</v>
      </c>
      <c r="B378" t="inlineStr">
        <is>
          <t>Arcos</t>
        </is>
      </c>
      <c r="C378" s="27" t="n">
        <v>45931</v>
      </c>
      <c r="D378" t="n">
        <v>0</v>
      </c>
      <c r="E378" t="inlineStr">
        <is>
          <t>DELIVERY ONLINE</t>
        </is>
      </c>
    </row>
    <row r="379">
      <c r="A379" t="n">
        <v>122</v>
      </c>
      <c r="B379" t="inlineStr">
        <is>
          <t>Arcos</t>
        </is>
      </c>
      <c r="C379" s="27" t="n">
        <v>45931</v>
      </c>
      <c r="D379" t="n">
        <v>0</v>
      </c>
      <c r="E379" t="inlineStr">
        <is>
          <t>APP</t>
        </is>
      </c>
    </row>
    <row r="380">
      <c r="A380" t="n">
        <v>122</v>
      </c>
      <c r="B380" t="inlineStr">
        <is>
          <t>Arcos</t>
        </is>
      </c>
      <c r="C380" s="27" t="n">
        <v>45931</v>
      </c>
      <c r="D380" t="n">
        <v>157.91</v>
      </c>
      <c r="E380" t="inlineStr">
        <is>
          <t>DINHEIRO</t>
        </is>
      </c>
    </row>
    <row r="381">
      <c r="A381" t="n">
        <v>122</v>
      </c>
      <c r="B381" t="inlineStr">
        <is>
          <t>Arcos</t>
        </is>
      </c>
      <c r="C381" s="27" t="n">
        <v>45931</v>
      </c>
      <c r="D381" t="n">
        <v>2597.28</v>
      </c>
      <c r="E381" t="inlineStr">
        <is>
          <t>CRÉDITO</t>
        </is>
      </c>
    </row>
    <row r="382">
      <c r="A382" t="n">
        <v>122</v>
      </c>
      <c r="B382" t="inlineStr">
        <is>
          <t>Arcos</t>
        </is>
      </c>
      <c r="C382" s="27" t="n">
        <v>45931</v>
      </c>
      <c r="D382" t="n">
        <v>3076.83</v>
      </c>
      <c r="E382" t="inlineStr">
        <is>
          <t>DÉBITO</t>
        </is>
      </c>
    </row>
    <row r="383">
      <c r="A383" t="n">
        <v>122</v>
      </c>
      <c r="B383" t="inlineStr">
        <is>
          <t>Arcos</t>
        </is>
      </c>
      <c r="C383" s="27" t="n">
        <v>45931</v>
      </c>
      <c r="D383" t="n">
        <v>0</v>
      </c>
      <c r="E383" t="inlineStr">
        <is>
          <t>VOUCHER</t>
        </is>
      </c>
    </row>
    <row r="384">
      <c r="A384" t="n">
        <v>122</v>
      </c>
      <c r="B384" t="inlineStr">
        <is>
          <t>Arcos</t>
        </is>
      </c>
      <c r="C384" s="27" t="n">
        <v>45931</v>
      </c>
      <c r="D384" t="n">
        <v>463.69</v>
      </c>
      <c r="E384" t="inlineStr">
        <is>
          <t>DINHEIRO</t>
        </is>
      </c>
    </row>
    <row r="385">
      <c r="A385" t="n">
        <v>122</v>
      </c>
      <c r="B385" t="inlineStr">
        <is>
          <t>Arcos</t>
        </is>
      </c>
      <c r="C385" s="27" t="n">
        <v>45931</v>
      </c>
      <c r="D385" t="n">
        <v>13041.23</v>
      </c>
      <c r="E385" t="inlineStr">
        <is>
          <t>CRÉDITO</t>
        </is>
      </c>
    </row>
    <row r="386">
      <c r="A386" t="n">
        <v>122</v>
      </c>
      <c r="B386" t="inlineStr">
        <is>
          <t>Arcos</t>
        </is>
      </c>
      <c r="C386" s="27" t="n">
        <v>45931</v>
      </c>
      <c r="D386" t="n">
        <v>0</v>
      </c>
      <c r="E386" t="inlineStr">
        <is>
          <t>APP</t>
        </is>
      </c>
    </row>
    <row r="387">
      <c r="A387" t="n">
        <v>122</v>
      </c>
      <c r="B387" t="inlineStr">
        <is>
          <t>Arcos</t>
        </is>
      </c>
      <c r="C387" s="27" t="n">
        <v>45931</v>
      </c>
      <c r="D387" t="n">
        <v>0</v>
      </c>
      <c r="E387" t="inlineStr">
        <is>
          <t>DELIVERY ONLINE</t>
        </is>
      </c>
    </row>
    <row r="388">
      <c r="A388" t="n">
        <v>122</v>
      </c>
      <c r="B388" t="inlineStr">
        <is>
          <t>Arcos</t>
        </is>
      </c>
      <c r="C388" s="27" t="n">
        <v>45931</v>
      </c>
      <c r="D388" t="n">
        <v>0</v>
      </c>
      <c r="E388" t="inlineStr">
        <is>
          <t>IFOOD</t>
        </is>
      </c>
    </row>
    <row r="389">
      <c r="A389" t="n">
        <v>122</v>
      </c>
      <c r="B389" t="inlineStr">
        <is>
          <t>Arcos</t>
        </is>
      </c>
      <c r="C389" s="27" t="n">
        <v>45931</v>
      </c>
      <c r="D389" t="n">
        <v>1535.22</v>
      </c>
      <c r="E389" t="inlineStr">
        <is>
          <t>PIX</t>
        </is>
      </c>
    </row>
    <row r="390">
      <c r="A390" t="n">
        <v>122</v>
      </c>
      <c r="B390" t="inlineStr">
        <is>
          <t>Arcos</t>
        </is>
      </c>
      <c r="C390" s="27" t="n">
        <v>45931</v>
      </c>
      <c r="D390" t="n">
        <v>0</v>
      </c>
      <c r="E390" t="inlineStr">
        <is>
          <t>RAPPI</t>
        </is>
      </c>
    </row>
    <row r="391">
      <c r="A391" t="n">
        <v>122</v>
      </c>
      <c r="B391" t="inlineStr">
        <is>
          <t>Arcos</t>
        </is>
      </c>
      <c r="C391" s="27" t="n">
        <v>45931</v>
      </c>
      <c r="D391" t="n">
        <v>0</v>
      </c>
      <c r="E391" t="inlineStr">
        <is>
          <t>UBER</t>
        </is>
      </c>
    </row>
    <row r="392">
      <c r="A392" t="n">
        <v>122</v>
      </c>
      <c r="B392" t="inlineStr">
        <is>
          <t>Arcos</t>
        </is>
      </c>
      <c r="C392" s="27" t="n">
        <v>45931</v>
      </c>
      <c r="D392" t="n">
        <v>0</v>
      </c>
      <c r="E392" t="inlineStr">
        <is>
          <t>ANTECIPADO</t>
        </is>
      </c>
    </row>
    <row r="393">
      <c r="A393" t="n">
        <v>122</v>
      </c>
      <c r="B393" t="inlineStr">
        <is>
          <t>Arcos</t>
        </is>
      </c>
      <c r="C393" s="27" t="n">
        <v>45931</v>
      </c>
      <c r="D393" t="n">
        <v>0</v>
      </c>
      <c r="E393" t="inlineStr">
        <is>
          <t>BÔNUS</t>
        </is>
      </c>
    </row>
    <row r="394">
      <c r="A394" t="n">
        <v>122</v>
      </c>
      <c r="B394" t="inlineStr">
        <is>
          <t>Arcos</t>
        </is>
      </c>
      <c r="C394" s="27" t="n">
        <v>45931</v>
      </c>
      <c r="D394" t="n">
        <v>0</v>
      </c>
      <c r="E394" t="inlineStr">
        <is>
          <t>ANTECIPADO</t>
        </is>
      </c>
    </row>
    <row r="395">
      <c r="A395" t="n">
        <v>122</v>
      </c>
      <c r="B395" t="inlineStr">
        <is>
          <t>Arcos</t>
        </is>
      </c>
      <c r="C395" s="27" t="n">
        <v>45931</v>
      </c>
      <c r="D395" t="n">
        <v>0</v>
      </c>
      <c r="E395" t="inlineStr">
        <is>
          <t>OUTROS</t>
        </is>
      </c>
    </row>
    <row r="396">
      <c r="A396" t="n">
        <v>122</v>
      </c>
      <c r="B396" t="inlineStr">
        <is>
          <t>Arcos</t>
        </is>
      </c>
      <c r="C396" s="27" t="n">
        <v>45931</v>
      </c>
      <c r="D396" t="n">
        <v>0</v>
      </c>
      <c r="E396" t="inlineStr">
        <is>
          <t>AME</t>
        </is>
      </c>
    </row>
    <row r="397">
      <c r="A397" t="n">
        <v>122</v>
      </c>
      <c r="B397" t="inlineStr">
        <is>
          <t>Arcos</t>
        </is>
      </c>
      <c r="C397" s="27" t="n">
        <v>45931</v>
      </c>
      <c r="D397" t="n">
        <v>0</v>
      </c>
      <c r="E397" t="inlineStr">
        <is>
          <t>NOTAS MANUAIS + SERVIÇO</t>
        </is>
      </c>
    </row>
    <row r="398">
      <c r="A398" t="n">
        <v>122</v>
      </c>
      <c r="B398" t="inlineStr">
        <is>
          <t>Arcos</t>
        </is>
      </c>
      <c r="C398" s="27" t="n">
        <v>45931</v>
      </c>
      <c r="D398" t="n">
        <v>0</v>
      </c>
      <c r="E398" t="inlineStr">
        <is>
          <t>RECARGAS DEVOLVIDAS</t>
        </is>
      </c>
    </row>
    <row r="399">
      <c r="A399" t="n">
        <v>122</v>
      </c>
      <c r="B399" t="inlineStr">
        <is>
          <t>Arcos</t>
        </is>
      </c>
      <c r="C399" s="27" t="n">
        <v>45931</v>
      </c>
      <c r="D399" t="n">
        <v>0</v>
      </c>
      <c r="E399" t="inlineStr">
        <is>
          <t>VOUCHER INTEGRADO</t>
        </is>
      </c>
    </row>
    <row r="400">
      <c r="A400" t="n">
        <v>122</v>
      </c>
      <c r="B400" t="inlineStr">
        <is>
          <t>Arcos</t>
        </is>
      </c>
      <c r="C400" s="27" t="n">
        <v>45931</v>
      </c>
      <c r="D400" t="n">
        <v>0</v>
      </c>
      <c r="E400" t="inlineStr">
        <is>
          <t>MBWAY</t>
        </is>
      </c>
    </row>
    <row r="401">
      <c r="A401" t="n">
        <v>122</v>
      </c>
      <c r="B401" t="inlineStr">
        <is>
          <t>Arcos</t>
        </is>
      </c>
      <c r="C401" s="27" t="n">
        <v>45930</v>
      </c>
      <c r="D401" t="n">
        <v>50</v>
      </c>
      <c r="E401" t="inlineStr">
        <is>
          <t>DINHEIRO</t>
        </is>
      </c>
    </row>
    <row r="402">
      <c r="A402" t="n">
        <v>122</v>
      </c>
      <c r="B402" t="inlineStr">
        <is>
          <t>Arcos</t>
        </is>
      </c>
      <c r="C402" s="27" t="n">
        <v>45930</v>
      </c>
      <c r="D402" t="n">
        <v>64.90000000000001</v>
      </c>
      <c r="E402" t="inlineStr">
        <is>
          <t>APP</t>
        </is>
      </c>
    </row>
    <row r="403">
      <c r="A403" t="n">
        <v>122</v>
      </c>
      <c r="B403" t="inlineStr">
        <is>
          <t>Arcos</t>
        </is>
      </c>
      <c r="C403" s="27" t="n">
        <v>45930</v>
      </c>
      <c r="D403" t="n">
        <v>4354.59</v>
      </c>
      <c r="E403" t="inlineStr">
        <is>
          <t>CRÉDITO</t>
        </is>
      </c>
    </row>
    <row r="404">
      <c r="A404" t="n">
        <v>122</v>
      </c>
      <c r="B404" t="inlineStr">
        <is>
          <t>Arcos</t>
        </is>
      </c>
      <c r="C404" s="27" t="n">
        <v>45930</v>
      </c>
      <c r="D404" t="n">
        <v>0</v>
      </c>
      <c r="E404" t="inlineStr">
        <is>
          <t>MBWAY</t>
        </is>
      </c>
    </row>
    <row r="405">
      <c r="A405" t="n">
        <v>122</v>
      </c>
      <c r="B405" t="inlineStr">
        <is>
          <t>Arcos</t>
        </is>
      </c>
      <c r="C405" s="27" t="n">
        <v>45930</v>
      </c>
      <c r="D405" t="n">
        <v>0</v>
      </c>
      <c r="E405" t="inlineStr">
        <is>
          <t>VOUCHER INTEGRADO</t>
        </is>
      </c>
    </row>
    <row r="406">
      <c r="A406" t="n">
        <v>122</v>
      </c>
      <c r="B406" t="inlineStr">
        <is>
          <t>Arcos</t>
        </is>
      </c>
      <c r="C406" s="27" t="n">
        <v>45930</v>
      </c>
      <c r="D406" t="n">
        <v>0</v>
      </c>
      <c r="E406" t="inlineStr">
        <is>
          <t>OUTROS</t>
        </is>
      </c>
    </row>
    <row r="407">
      <c r="A407" t="n">
        <v>122</v>
      </c>
      <c r="B407" t="inlineStr">
        <is>
          <t>Arcos</t>
        </is>
      </c>
      <c r="C407" s="27" t="n">
        <v>45930</v>
      </c>
      <c r="D407" t="n">
        <v>0</v>
      </c>
      <c r="E407" t="inlineStr">
        <is>
          <t>RECARGAS DEVOLVIDAS</t>
        </is>
      </c>
    </row>
    <row r="408">
      <c r="A408" t="n">
        <v>122</v>
      </c>
      <c r="B408" t="inlineStr">
        <is>
          <t>Arcos</t>
        </is>
      </c>
      <c r="C408" s="27" t="n">
        <v>45930</v>
      </c>
      <c r="D408" t="n">
        <v>0</v>
      </c>
      <c r="E408" t="inlineStr">
        <is>
          <t>DELIVERY ONLINE</t>
        </is>
      </c>
    </row>
    <row r="409">
      <c r="A409" t="n">
        <v>122</v>
      </c>
      <c r="B409" t="inlineStr">
        <is>
          <t>Arcos</t>
        </is>
      </c>
      <c r="C409" s="27" t="n">
        <v>45930</v>
      </c>
      <c r="D409" t="n">
        <v>0</v>
      </c>
      <c r="E409" t="inlineStr">
        <is>
          <t>IFOOD</t>
        </is>
      </c>
    </row>
    <row r="410">
      <c r="A410" t="n">
        <v>122</v>
      </c>
      <c r="B410" t="inlineStr">
        <is>
          <t>Arcos</t>
        </is>
      </c>
      <c r="C410" s="27" t="n">
        <v>45930</v>
      </c>
      <c r="D410" t="n">
        <v>590.99</v>
      </c>
      <c r="E410" t="inlineStr">
        <is>
          <t>PIX</t>
        </is>
      </c>
    </row>
    <row r="411">
      <c r="A411" t="n">
        <v>122</v>
      </c>
      <c r="B411" t="inlineStr">
        <is>
          <t>Arcos</t>
        </is>
      </c>
      <c r="C411" s="27" t="n">
        <v>45930</v>
      </c>
      <c r="D411" t="n">
        <v>0</v>
      </c>
      <c r="E411" t="inlineStr">
        <is>
          <t>RAPPI</t>
        </is>
      </c>
    </row>
    <row r="412">
      <c r="A412" t="n">
        <v>122</v>
      </c>
      <c r="B412" t="inlineStr">
        <is>
          <t>Arcos</t>
        </is>
      </c>
      <c r="C412" s="27" t="n">
        <v>45930</v>
      </c>
      <c r="D412" t="n">
        <v>0</v>
      </c>
      <c r="E412" t="inlineStr">
        <is>
          <t>UBER</t>
        </is>
      </c>
    </row>
    <row r="413">
      <c r="A413" t="n">
        <v>122</v>
      </c>
      <c r="B413" t="inlineStr">
        <is>
          <t>Arcos</t>
        </is>
      </c>
      <c r="C413" s="27" t="n">
        <v>45930</v>
      </c>
      <c r="D413" t="n">
        <v>0</v>
      </c>
      <c r="E413" t="inlineStr">
        <is>
          <t>ANTECIPADO</t>
        </is>
      </c>
    </row>
    <row r="414">
      <c r="A414" t="n">
        <v>122</v>
      </c>
      <c r="B414" t="inlineStr">
        <is>
          <t>Arcos</t>
        </is>
      </c>
      <c r="C414" s="27" t="n">
        <v>45930</v>
      </c>
      <c r="D414" t="n">
        <v>334.7</v>
      </c>
      <c r="E414" t="inlineStr">
        <is>
          <t>VOUCHER</t>
        </is>
      </c>
    </row>
    <row r="415">
      <c r="A415" t="n">
        <v>122</v>
      </c>
      <c r="B415" t="inlineStr">
        <is>
          <t>Arcos</t>
        </is>
      </c>
      <c r="C415" s="27" t="n">
        <v>45930</v>
      </c>
      <c r="D415" t="n">
        <v>2119.74</v>
      </c>
      <c r="E415" t="inlineStr">
        <is>
          <t>DÉBITO</t>
        </is>
      </c>
    </row>
    <row r="416">
      <c r="A416" t="n">
        <v>122</v>
      </c>
      <c r="B416" t="inlineStr">
        <is>
          <t>Arcos</t>
        </is>
      </c>
      <c r="C416" s="27" t="n">
        <v>45930</v>
      </c>
      <c r="D416" t="n">
        <v>0</v>
      </c>
      <c r="E416" t="inlineStr">
        <is>
          <t>BÔNUS</t>
        </is>
      </c>
    </row>
    <row r="417">
      <c r="A417" t="n">
        <v>122</v>
      </c>
      <c r="B417" t="inlineStr">
        <is>
          <t>Arcos</t>
        </is>
      </c>
      <c r="C417" s="27" t="n">
        <v>45930</v>
      </c>
      <c r="D417" t="n">
        <v>0</v>
      </c>
      <c r="E417" t="inlineStr">
        <is>
          <t>ANTECIPADO</t>
        </is>
      </c>
    </row>
    <row r="418">
      <c r="A418" t="n">
        <v>122</v>
      </c>
      <c r="B418" t="inlineStr">
        <is>
          <t>Arcos</t>
        </is>
      </c>
      <c r="C418" s="27" t="n">
        <v>45930</v>
      </c>
      <c r="D418" t="n">
        <v>0</v>
      </c>
      <c r="E418" t="inlineStr">
        <is>
          <t>UBER</t>
        </is>
      </c>
    </row>
    <row r="419">
      <c r="A419" t="n">
        <v>122</v>
      </c>
      <c r="B419" t="inlineStr">
        <is>
          <t>Arcos</t>
        </is>
      </c>
      <c r="C419" s="27" t="n">
        <v>45930</v>
      </c>
      <c r="D419" t="n">
        <v>3092.18</v>
      </c>
      <c r="E419" t="inlineStr">
        <is>
          <t>DÉBITO</t>
        </is>
      </c>
    </row>
    <row r="420">
      <c r="A420" t="n">
        <v>122</v>
      </c>
      <c r="B420" t="inlineStr">
        <is>
          <t>Arcos</t>
        </is>
      </c>
      <c r="C420" s="27" t="n">
        <v>45930</v>
      </c>
      <c r="D420" t="n">
        <v>0</v>
      </c>
      <c r="E420" t="inlineStr">
        <is>
          <t>CRÉDITO</t>
        </is>
      </c>
    </row>
    <row r="421">
      <c r="A421" t="n">
        <v>122</v>
      </c>
      <c r="B421" t="inlineStr">
        <is>
          <t>Arcos</t>
        </is>
      </c>
      <c r="C421" s="27" t="n">
        <v>45930</v>
      </c>
      <c r="D421" t="n">
        <v>0</v>
      </c>
      <c r="E421" t="inlineStr">
        <is>
          <t>DINHEIRO</t>
        </is>
      </c>
    </row>
    <row r="422">
      <c r="A422" t="n">
        <v>122</v>
      </c>
      <c r="B422" t="inlineStr">
        <is>
          <t>Arcos</t>
        </is>
      </c>
      <c r="C422" s="27" t="n">
        <v>45930</v>
      </c>
      <c r="D422" t="n">
        <v>0</v>
      </c>
      <c r="E422" t="inlineStr">
        <is>
          <t>APP</t>
        </is>
      </c>
    </row>
    <row r="423">
      <c r="A423" t="n">
        <v>122</v>
      </c>
      <c r="B423" t="inlineStr">
        <is>
          <t>Arcos</t>
        </is>
      </c>
      <c r="C423" s="27" t="n">
        <v>45930</v>
      </c>
      <c r="D423" t="n">
        <v>0</v>
      </c>
      <c r="E423" t="inlineStr">
        <is>
          <t>DELIVERY ONLINE</t>
        </is>
      </c>
    </row>
    <row r="424">
      <c r="A424" t="n">
        <v>122</v>
      </c>
      <c r="B424" t="inlineStr">
        <is>
          <t>Arcos</t>
        </is>
      </c>
      <c r="C424" s="27" t="n">
        <v>45930</v>
      </c>
      <c r="D424" t="n">
        <v>0</v>
      </c>
      <c r="E424" t="inlineStr">
        <is>
          <t>IFOOD</t>
        </is>
      </c>
    </row>
    <row r="425">
      <c r="A425" t="n">
        <v>122</v>
      </c>
      <c r="B425" t="inlineStr">
        <is>
          <t>Arcos</t>
        </is>
      </c>
      <c r="C425" s="27" t="n">
        <v>45930</v>
      </c>
      <c r="D425" t="n">
        <v>0</v>
      </c>
      <c r="E425" t="inlineStr">
        <is>
          <t>PIX</t>
        </is>
      </c>
    </row>
    <row r="426">
      <c r="A426" t="n">
        <v>122</v>
      </c>
      <c r="B426" t="inlineStr">
        <is>
          <t>Arcos</t>
        </is>
      </c>
      <c r="C426" s="27" t="n">
        <v>45930</v>
      </c>
      <c r="D426" t="n">
        <v>0</v>
      </c>
      <c r="E426" t="inlineStr">
        <is>
          <t>RAPPI</t>
        </is>
      </c>
    </row>
    <row r="427">
      <c r="A427" t="n">
        <v>122</v>
      </c>
      <c r="B427" t="inlineStr">
        <is>
          <t>Arcos</t>
        </is>
      </c>
      <c r="C427" s="27" t="n">
        <v>45930</v>
      </c>
      <c r="D427" t="n">
        <v>0</v>
      </c>
      <c r="E427" t="inlineStr">
        <is>
          <t>NOTAS MANUAIS + SERVIÇO</t>
        </is>
      </c>
    </row>
    <row r="428">
      <c r="A428" t="n">
        <v>122</v>
      </c>
      <c r="B428" t="inlineStr">
        <is>
          <t>Arcos</t>
        </is>
      </c>
      <c r="C428" s="27" t="n">
        <v>45930</v>
      </c>
      <c r="D428" t="n">
        <v>0</v>
      </c>
      <c r="E428" t="inlineStr">
        <is>
          <t>ANTECIPADO</t>
        </is>
      </c>
    </row>
    <row r="429">
      <c r="A429" t="n">
        <v>122</v>
      </c>
      <c r="B429" t="inlineStr">
        <is>
          <t>Arcos</t>
        </is>
      </c>
      <c r="C429" s="27" t="n">
        <v>45930</v>
      </c>
      <c r="D429" t="n">
        <v>0</v>
      </c>
      <c r="E429" t="inlineStr">
        <is>
          <t>VOUCHER</t>
        </is>
      </c>
    </row>
    <row r="430">
      <c r="A430" t="n">
        <v>122</v>
      </c>
      <c r="B430" t="inlineStr">
        <is>
          <t>Arcos</t>
        </is>
      </c>
      <c r="C430" s="27" t="n">
        <v>45930</v>
      </c>
      <c r="D430" t="n">
        <v>0</v>
      </c>
      <c r="E430" t="inlineStr">
        <is>
          <t>DÉBITO</t>
        </is>
      </c>
    </row>
    <row r="431">
      <c r="A431" t="n">
        <v>122</v>
      </c>
      <c r="B431" t="inlineStr">
        <is>
          <t>Arcos</t>
        </is>
      </c>
      <c r="C431" s="27" t="n">
        <v>45930</v>
      </c>
      <c r="D431" t="n">
        <v>0</v>
      </c>
      <c r="E431" t="inlineStr">
        <is>
          <t>BÔNUS</t>
        </is>
      </c>
    </row>
    <row r="432">
      <c r="A432" t="n">
        <v>122</v>
      </c>
      <c r="B432" t="inlineStr">
        <is>
          <t>Arcos</t>
        </is>
      </c>
      <c r="C432" s="27" t="n">
        <v>45930</v>
      </c>
      <c r="D432" t="n">
        <v>0</v>
      </c>
      <c r="E432" t="inlineStr">
        <is>
          <t>ANTECIPADO</t>
        </is>
      </c>
    </row>
    <row r="433">
      <c r="A433" t="n">
        <v>122</v>
      </c>
      <c r="B433" t="inlineStr">
        <is>
          <t>Arcos</t>
        </is>
      </c>
      <c r="C433" s="27" t="n">
        <v>45930</v>
      </c>
      <c r="D433" t="n">
        <v>0</v>
      </c>
      <c r="E433" t="inlineStr">
        <is>
          <t>OUTROS</t>
        </is>
      </c>
    </row>
    <row r="434">
      <c r="A434" t="n">
        <v>122</v>
      </c>
      <c r="B434" t="inlineStr">
        <is>
          <t>Arcos</t>
        </is>
      </c>
      <c r="C434" s="27" t="n">
        <v>45930</v>
      </c>
      <c r="D434" t="n">
        <v>0</v>
      </c>
      <c r="E434" t="inlineStr">
        <is>
          <t>AME</t>
        </is>
      </c>
    </row>
    <row r="435">
      <c r="A435" t="n">
        <v>122</v>
      </c>
      <c r="B435" t="inlineStr">
        <is>
          <t>Arcos</t>
        </is>
      </c>
      <c r="C435" s="27" t="n">
        <v>45930</v>
      </c>
      <c r="D435" t="n">
        <v>0</v>
      </c>
      <c r="E435" t="inlineStr">
        <is>
          <t>NOTAS MANUAIS + SERVIÇO</t>
        </is>
      </c>
    </row>
    <row r="436">
      <c r="A436" t="n">
        <v>122</v>
      </c>
      <c r="B436" t="inlineStr">
        <is>
          <t>Arcos</t>
        </is>
      </c>
      <c r="C436" s="27" t="n">
        <v>45930</v>
      </c>
      <c r="D436" t="n">
        <v>0</v>
      </c>
      <c r="E436" t="inlineStr">
        <is>
          <t>AME</t>
        </is>
      </c>
    </row>
    <row r="437">
      <c r="A437" t="n">
        <v>122</v>
      </c>
      <c r="B437" t="inlineStr">
        <is>
          <t>Arcos</t>
        </is>
      </c>
      <c r="C437" s="27" t="n">
        <v>45930</v>
      </c>
      <c r="D437" t="n">
        <v>0</v>
      </c>
      <c r="E437" t="inlineStr">
        <is>
          <t>MBWAY</t>
        </is>
      </c>
    </row>
    <row r="438">
      <c r="A438" t="n">
        <v>122</v>
      </c>
      <c r="B438" t="inlineStr">
        <is>
          <t>Arcos</t>
        </is>
      </c>
      <c r="C438" s="27" t="n">
        <v>45930</v>
      </c>
      <c r="D438" t="n">
        <v>0</v>
      </c>
      <c r="E438" t="inlineStr">
        <is>
          <t>VOUCHER INTEGRADO</t>
        </is>
      </c>
    </row>
    <row r="439">
      <c r="A439" t="n">
        <v>122</v>
      </c>
      <c r="B439" t="inlineStr">
        <is>
          <t>Arcos</t>
        </is>
      </c>
      <c r="C439" s="27" t="n">
        <v>45930</v>
      </c>
      <c r="D439" t="n">
        <v>0</v>
      </c>
      <c r="E439" t="inlineStr">
        <is>
          <t>RECARGAS DEVOLVIDAS</t>
        </is>
      </c>
    </row>
    <row r="440">
      <c r="A440" t="n">
        <v>122</v>
      </c>
      <c r="B440" t="inlineStr">
        <is>
          <t>Arcos</t>
        </is>
      </c>
      <c r="C440" s="27" t="n">
        <v>45930</v>
      </c>
      <c r="D440" t="n">
        <v>0</v>
      </c>
      <c r="E440" t="inlineStr">
        <is>
          <t>NOTAS MANUAIS + SERVIÇO</t>
        </is>
      </c>
    </row>
    <row r="441">
      <c r="A441" t="n">
        <v>122</v>
      </c>
      <c r="B441" t="inlineStr">
        <is>
          <t>Arcos</t>
        </is>
      </c>
      <c r="C441" s="27" t="n">
        <v>45930</v>
      </c>
      <c r="D441" t="n">
        <v>0</v>
      </c>
      <c r="E441" t="inlineStr">
        <is>
          <t>AME</t>
        </is>
      </c>
    </row>
    <row r="442">
      <c r="A442" t="n">
        <v>122</v>
      </c>
      <c r="B442" t="inlineStr">
        <is>
          <t>Arcos</t>
        </is>
      </c>
      <c r="C442" s="27" t="n">
        <v>45930</v>
      </c>
      <c r="D442" t="n">
        <v>0</v>
      </c>
      <c r="E442" t="inlineStr">
        <is>
          <t>OUTROS</t>
        </is>
      </c>
    </row>
    <row r="443">
      <c r="A443" t="n">
        <v>122</v>
      </c>
      <c r="B443" t="inlineStr">
        <is>
          <t>Arcos</t>
        </is>
      </c>
      <c r="C443" s="27" t="n">
        <v>45930</v>
      </c>
      <c r="D443" t="n">
        <v>0</v>
      </c>
      <c r="E443" t="inlineStr">
        <is>
          <t>ANTECIPADO</t>
        </is>
      </c>
    </row>
    <row r="444">
      <c r="A444" t="n">
        <v>122</v>
      </c>
      <c r="B444" t="inlineStr">
        <is>
          <t>Arcos</t>
        </is>
      </c>
      <c r="C444" s="27" t="n">
        <v>45930</v>
      </c>
      <c r="D444" t="n">
        <v>0</v>
      </c>
      <c r="E444" t="inlineStr">
        <is>
          <t>BÔNUS</t>
        </is>
      </c>
    </row>
    <row r="445">
      <c r="A445" t="n">
        <v>122</v>
      </c>
      <c r="B445" t="inlineStr">
        <is>
          <t>Arcos</t>
        </is>
      </c>
      <c r="C445" s="27" t="n">
        <v>45930</v>
      </c>
      <c r="D445" t="n">
        <v>0</v>
      </c>
      <c r="E445" t="inlineStr">
        <is>
          <t>VOUCHER</t>
        </is>
      </c>
    </row>
    <row r="446">
      <c r="A446" t="n">
        <v>122</v>
      </c>
      <c r="B446" t="inlineStr">
        <is>
          <t>Arcos</t>
        </is>
      </c>
      <c r="C446" s="27" t="n">
        <v>45930</v>
      </c>
      <c r="D446" t="n">
        <v>0</v>
      </c>
      <c r="E446" t="inlineStr">
        <is>
          <t>ANTECIPADO</t>
        </is>
      </c>
    </row>
    <row r="447">
      <c r="A447" t="n">
        <v>122</v>
      </c>
      <c r="B447" t="inlineStr">
        <is>
          <t>Arcos</t>
        </is>
      </c>
      <c r="C447" s="27" t="n">
        <v>45930</v>
      </c>
      <c r="D447" t="n">
        <v>0</v>
      </c>
      <c r="E447" t="inlineStr">
        <is>
          <t>RAPPI</t>
        </is>
      </c>
    </row>
    <row r="448">
      <c r="A448" t="n">
        <v>122</v>
      </c>
      <c r="B448" t="inlineStr">
        <is>
          <t>Arcos</t>
        </is>
      </c>
      <c r="C448" s="27" t="n">
        <v>45930</v>
      </c>
      <c r="D448" t="n">
        <v>0</v>
      </c>
      <c r="E448" t="inlineStr">
        <is>
          <t>RECARGAS DEVOLVIDAS</t>
        </is>
      </c>
    </row>
    <row r="449">
      <c r="A449" t="n">
        <v>122</v>
      </c>
      <c r="B449" t="inlineStr">
        <is>
          <t>Arcos</t>
        </is>
      </c>
      <c r="C449" s="27" t="n">
        <v>45930</v>
      </c>
      <c r="D449" t="n">
        <v>0</v>
      </c>
      <c r="E449" t="inlineStr">
        <is>
          <t>VOUCHER INTEGRADO</t>
        </is>
      </c>
    </row>
    <row r="450">
      <c r="A450" t="n">
        <v>122</v>
      </c>
      <c r="B450" t="inlineStr">
        <is>
          <t>Arcos</t>
        </is>
      </c>
      <c r="C450" s="27" t="n">
        <v>45930</v>
      </c>
      <c r="D450" t="n">
        <v>0</v>
      </c>
      <c r="E450" t="inlineStr">
        <is>
          <t>MBWAY</t>
        </is>
      </c>
    </row>
    <row r="451">
      <c r="A451" t="n">
        <v>122</v>
      </c>
      <c r="B451" t="inlineStr">
        <is>
          <t>Arcos</t>
        </is>
      </c>
      <c r="C451" s="27" t="n">
        <v>45930</v>
      </c>
      <c r="D451" t="n">
        <v>7279.61</v>
      </c>
      <c r="E451" t="inlineStr">
        <is>
          <t>CRÉDITO</t>
        </is>
      </c>
    </row>
    <row r="452">
      <c r="A452" t="n">
        <v>122</v>
      </c>
      <c r="B452" t="inlineStr">
        <is>
          <t>Arcos</t>
        </is>
      </c>
      <c r="C452" s="27" t="n">
        <v>45930</v>
      </c>
      <c r="D452" t="n">
        <v>0</v>
      </c>
      <c r="E452" t="inlineStr">
        <is>
          <t>DINHEIRO</t>
        </is>
      </c>
    </row>
    <row r="453">
      <c r="A453" t="n">
        <v>122</v>
      </c>
      <c r="B453" t="inlineStr">
        <is>
          <t>Arcos</t>
        </is>
      </c>
      <c r="C453" s="27" t="n">
        <v>45930</v>
      </c>
      <c r="D453" t="n">
        <v>0</v>
      </c>
      <c r="E453" t="inlineStr">
        <is>
          <t>APP</t>
        </is>
      </c>
    </row>
    <row r="454">
      <c r="A454" t="n">
        <v>122</v>
      </c>
      <c r="B454" t="inlineStr">
        <is>
          <t>Arcos</t>
        </is>
      </c>
      <c r="C454" s="27" t="n">
        <v>45930</v>
      </c>
      <c r="D454" t="n">
        <v>0</v>
      </c>
      <c r="E454" t="inlineStr">
        <is>
          <t>DELIVERY ONLINE</t>
        </is>
      </c>
    </row>
    <row r="455">
      <c r="A455" t="n">
        <v>122</v>
      </c>
      <c r="B455" t="inlineStr">
        <is>
          <t>Arcos</t>
        </is>
      </c>
      <c r="C455" s="27" t="n">
        <v>45930</v>
      </c>
      <c r="D455" t="n">
        <v>0</v>
      </c>
      <c r="E455" t="inlineStr">
        <is>
          <t>IFOOD</t>
        </is>
      </c>
    </row>
    <row r="456">
      <c r="A456" t="n">
        <v>122</v>
      </c>
      <c r="B456" t="inlineStr">
        <is>
          <t>Arcos</t>
        </is>
      </c>
      <c r="C456" s="27" t="n">
        <v>45930</v>
      </c>
      <c r="D456" t="n">
        <v>0</v>
      </c>
      <c r="E456" t="inlineStr">
        <is>
          <t>UBER</t>
        </is>
      </c>
    </row>
    <row r="457">
      <c r="A457" t="n">
        <v>122</v>
      </c>
      <c r="B457" t="inlineStr">
        <is>
          <t>Arcos</t>
        </is>
      </c>
      <c r="C457" s="27" t="n">
        <v>45930</v>
      </c>
      <c r="D457" t="n">
        <v>374.03</v>
      </c>
      <c r="E457" t="inlineStr">
        <is>
          <t>PIX</t>
        </is>
      </c>
    </row>
    <row r="458">
      <c r="A458" t="n">
        <v>122</v>
      </c>
      <c r="B458" t="inlineStr">
        <is>
          <t>Arcos</t>
        </is>
      </c>
      <c r="C458" s="27" t="n">
        <v>45928</v>
      </c>
      <c r="D458" t="n">
        <v>0</v>
      </c>
      <c r="E458" t="inlineStr">
        <is>
          <t>OUTROS</t>
        </is>
      </c>
    </row>
    <row r="459">
      <c r="A459" t="n">
        <v>122</v>
      </c>
      <c r="B459" t="inlineStr">
        <is>
          <t>Arcos</t>
        </is>
      </c>
      <c r="C459" s="27" t="n">
        <v>45928</v>
      </c>
      <c r="D459" t="n">
        <v>7469.29</v>
      </c>
      <c r="E459" t="inlineStr">
        <is>
          <t>CRÉDITO</t>
        </is>
      </c>
    </row>
    <row r="460">
      <c r="A460" t="n">
        <v>122</v>
      </c>
      <c r="B460" t="inlineStr">
        <is>
          <t>Arcos</t>
        </is>
      </c>
      <c r="C460" s="27" t="n">
        <v>45928</v>
      </c>
      <c r="D460" t="n">
        <v>380.81</v>
      </c>
      <c r="E460" t="inlineStr">
        <is>
          <t>DINHEIRO</t>
        </is>
      </c>
    </row>
    <row r="461">
      <c r="A461" t="n">
        <v>122</v>
      </c>
      <c r="B461" t="inlineStr">
        <is>
          <t>Arcos</t>
        </is>
      </c>
      <c r="C461" s="27" t="n">
        <v>45928</v>
      </c>
      <c r="D461" t="n">
        <v>0</v>
      </c>
      <c r="E461" t="inlineStr">
        <is>
          <t>APP</t>
        </is>
      </c>
    </row>
    <row r="462">
      <c r="A462" t="n">
        <v>122</v>
      </c>
      <c r="B462" t="inlineStr">
        <is>
          <t>Arcos</t>
        </is>
      </c>
      <c r="C462" s="27" t="n">
        <v>45928</v>
      </c>
      <c r="D462" t="n">
        <v>0</v>
      </c>
      <c r="E462" t="inlineStr">
        <is>
          <t>DELIVERY ONLINE</t>
        </is>
      </c>
    </row>
    <row r="463">
      <c r="A463" t="n">
        <v>122</v>
      </c>
      <c r="B463" t="inlineStr">
        <is>
          <t>Arcos</t>
        </is>
      </c>
      <c r="C463" s="27" t="n">
        <v>45928</v>
      </c>
      <c r="D463" t="n">
        <v>0</v>
      </c>
      <c r="E463" t="inlineStr">
        <is>
          <t>IFOOD</t>
        </is>
      </c>
    </row>
    <row r="464">
      <c r="A464" t="n">
        <v>122</v>
      </c>
      <c r="B464" t="inlineStr">
        <is>
          <t>Arcos</t>
        </is>
      </c>
      <c r="C464" s="27" t="n">
        <v>45928</v>
      </c>
      <c r="D464" t="n">
        <v>684.76</v>
      </c>
      <c r="E464" t="inlineStr">
        <is>
          <t>PIX</t>
        </is>
      </c>
    </row>
    <row r="465">
      <c r="A465" t="n">
        <v>122</v>
      </c>
      <c r="B465" t="inlineStr">
        <is>
          <t>Arcos</t>
        </is>
      </c>
      <c r="C465" s="27" t="n">
        <v>45928</v>
      </c>
      <c r="D465" t="n">
        <v>0</v>
      </c>
      <c r="E465" t="inlineStr">
        <is>
          <t>RAPPI</t>
        </is>
      </c>
    </row>
    <row r="466">
      <c r="A466" t="n">
        <v>122</v>
      </c>
      <c r="B466" t="inlineStr">
        <is>
          <t>Arcos</t>
        </is>
      </c>
      <c r="C466" s="27" t="n">
        <v>45928</v>
      </c>
      <c r="D466" t="n">
        <v>0</v>
      </c>
      <c r="E466" t="inlineStr">
        <is>
          <t>UBER</t>
        </is>
      </c>
    </row>
    <row r="467">
      <c r="A467" t="n">
        <v>122</v>
      </c>
      <c r="B467" t="inlineStr">
        <is>
          <t>Arcos</t>
        </is>
      </c>
      <c r="C467" s="27" t="n">
        <v>45928</v>
      </c>
      <c r="D467" t="n">
        <v>2137.75</v>
      </c>
      <c r="E467" t="inlineStr">
        <is>
          <t>DÉBITO</t>
        </is>
      </c>
    </row>
    <row r="468">
      <c r="A468" t="n">
        <v>122</v>
      </c>
      <c r="B468" t="inlineStr">
        <is>
          <t>Arcos</t>
        </is>
      </c>
      <c r="C468" s="27" t="n">
        <v>45928</v>
      </c>
      <c r="D468" t="n">
        <v>0</v>
      </c>
      <c r="E468" t="inlineStr">
        <is>
          <t>BÔNUS</t>
        </is>
      </c>
    </row>
    <row r="469">
      <c r="A469" t="n">
        <v>122</v>
      </c>
      <c r="B469" t="inlineStr">
        <is>
          <t>Arcos</t>
        </is>
      </c>
      <c r="C469" s="27" t="n">
        <v>45928</v>
      </c>
      <c r="D469" t="n">
        <v>0</v>
      </c>
      <c r="E469" t="inlineStr">
        <is>
          <t>ANTECIPADO</t>
        </is>
      </c>
    </row>
    <row r="470">
      <c r="A470" t="n">
        <v>122</v>
      </c>
      <c r="B470" t="inlineStr">
        <is>
          <t>Arcos</t>
        </is>
      </c>
      <c r="C470" s="27" t="n">
        <v>45928</v>
      </c>
      <c r="D470" t="n">
        <v>0</v>
      </c>
      <c r="E470" t="inlineStr">
        <is>
          <t>AME</t>
        </is>
      </c>
    </row>
    <row r="471">
      <c r="A471" t="n">
        <v>122</v>
      </c>
      <c r="B471" t="inlineStr">
        <is>
          <t>Arcos</t>
        </is>
      </c>
      <c r="C471" s="27" t="n">
        <v>45928</v>
      </c>
      <c r="D471" t="n">
        <v>0</v>
      </c>
      <c r="E471" t="inlineStr">
        <is>
          <t>NOTAS MANUAIS + SERVIÇO</t>
        </is>
      </c>
    </row>
    <row r="472">
      <c r="A472" t="n">
        <v>122</v>
      </c>
      <c r="B472" t="inlineStr">
        <is>
          <t>Arcos</t>
        </is>
      </c>
      <c r="C472" s="27" t="n">
        <v>45928</v>
      </c>
      <c r="D472" t="n">
        <v>0</v>
      </c>
      <c r="E472" t="inlineStr">
        <is>
          <t>RECARGAS DEVOLVIDAS</t>
        </is>
      </c>
    </row>
    <row r="473">
      <c r="A473" t="n">
        <v>122</v>
      </c>
      <c r="B473" t="inlineStr">
        <is>
          <t>Arcos</t>
        </is>
      </c>
      <c r="C473" s="27" t="n">
        <v>45928</v>
      </c>
      <c r="D473" t="n">
        <v>0</v>
      </c>
      <c r="E473" t="inlineStr">
        <is>
          <t>VOUCHER INTEGRADO</t>
        </is>
      </c>
    </row>
    <row r="474">
      <c r="A474" t="n">
        <v>122</v>
      </c>
      <c r="B474" t="inlineStr">
        <is>
          <t>Arcos</t>
        </is>
      </c>
      <c r="C474" s="27" t="n">
        <v>45928</v>
      </c>
      <c r="D474" t="n">
        <v>0</v>
      </c>
      <c r="E474" t="inlineStr">
        <is>
          <t>MBWAY</t>
        </is>
      </c>
    </row>
    <row r="475">
      <c r="A475" t="n">
        <v>122</v>
      </c>
      <c r="B475" t="inlineStr">
        <is>
          <t>Arcos</t>
        </is>
      </c>
      <c r="C475" s="27" t="n">
        <v>45928</v>
      </c>
      <c r="D475" t="n">
        <v>0</v>
      </c>
      <c r="E475" t="inlineStr">
        <is>
          <t>ANTECIPADO</t>
        </is>
      </c>
    </row>
    <row r="476">
      <c r="A476" t="n">
        <v>122</v>
      </c>
      <c r="B476" t="inlineStr">
        <is>
          <t>Arcos</t>
        </is>
      </c>
      <c r="C476" s="27" t="n">
        <v>45928</v>
      </c>
      <c r="D476" t="n">
        <v>547.14</v>
      </c>
      <c r="E476" t="inlineStr">
        <is>
          <t>VOUCHER</t>
        </is>
      </c>
    </row>
    <row r="477">
      <c r="A477" t="n">
        <v>122</v>
      </c>
      <c r="B477" t="inlineStr">
        <is>
          <t>Arcos</t>
        </is>
      </c>
      <c r="C477" s="27" t="n">
        <v>45927</v>
      </c>
      <c r="D477" t="n">
        <v>619.47</v>
      </c>
      <c r="E477" t="inlineStr">
        <is>
          <t>DINHEIRO</t>
        </is>
      </c>
    </row>
    <row r="478">
      <c r="A478" t="n">
        <v>122</v>
      </c>
      <c r="B478" t="inlineStr">
        <is>
          <t>Arcos</t>
        </is>
      </c>
      <c r="C478" s="27" t="n">
        <v>45927</v>
      </c>
      <c r="D478" t="n">
        <v>6783.92</v>
      </c>
      <c r="E478" t="inlineStr">
        <is>
          <t>CRÉDITO</t>
        </is>
      </c>
    </row>
    <row r="479">
      <c r="A479" t="n">
        <v>122</v>
      </c>
      <c r="B479" t="inlineStr">
        <is>
          <t>Arcos</t>
        </is>
      </c>
      <c r="C479" s="27" t="n">
        <v>45927</v>
      </c>
      <c r="D479" t="n">
        <v>546.35</v>
      </c>
      <c r="E479" t="inlineStr">
        <is>
          <t>DINHEIRO</t>
        </is>
      </c>
    </row>
    <row r="480">
      <c r="A480" t="n">
        <v>122</v>
      </c>
      <c r="B480" t="inlineStr">
        <is>
          <t>Arcos</t>
        </is>
      </c>
      <c r="C480" s="27" t="n">
        <v>45927</v>
      </c>
      <c r="D480" t="n">
        <v>26</v>
      </c>
      <c r="E480" t="inlineStr">
        <is>
          <t>APP</t>
        </is>
      </c>
    </row>
    <row r="481">
      <c r="A481" t="n">
        <v>122</v>
      </c>
      <c r="B481" t="inlineStr">
        <is>
          <t>Arcos</t>
        </is>
      </c>
      <c r="C481" s="27" t="n">
        <v>45927</v>
      </c>
      <c r="D481" t="n">
        <v>0</v>
      </c>
      <c r="E481" t="inlineStr">
        <is>
          <t>NOTAS MANUAIS + SERVIÇO</t>
        </is>
      </c>
    </row>
    <row r="482">
      <c r="A482" t="n">
        <v>122</v>
      </c>
      <c r="B482" t="inlineStr">
        <is>
          <t>Arcos</t>
        </is>
      </c>
      <c r="C482" s="27" t="n">
        <v>45927</v>
      </c>
      <c r="D482" t="n">
        <v>0</v>
      </c>
      <c r="E482" t="inlineStr">
        <is>
          <t>DELIVERY ONLINE</t>
        </is>
      </c>
    </row>
    <row r="483">
      <c r="A483" t="n">
        <v>122</v>
      </c>
      <c r="B483" t="inlineStr">
        <is>
          <t>Arcos</t>
        </is>
      </c>
      <c r="C483" s="27" t="n">
        <v>45927</v>
      </c>
      <c r="D483" t="n">
        <v>0</v>
      </c>
      <c r="E483" t="inlineStr">
        <is>
          <t>IFOOD</t>
        </is>
      </c>
    </row>
    <row r="484">
      <c r="A484" t="n">
        <v>122</v>
      </c>
      <c r="B484" t="inlineStr">
        <is>
          <t>Arcos</t>
        </is>
      </c>
      <c r="C484" s="27" t="n">
        <v>45927</v>
      </c>
      <c r="D484" t="n">
        <v>2221.39</v>
      </c>
      <c r="E484" t="inlineStr">
        <is>
          <t>PIX</t>
        </is>
      </c>
    </row>
    <row r="485">
      <c r="A485" t="n">
        <v>122</v>
      </c>
      <c r="B485" t="inlineStr">
        <is>
          <t>Arcos</t>
        </is>
      </c>
      <c r="C485" s="27" t="n">
        <v>45927</v>
      </c>
      <c r="D485" t="n">
        <v>0</v>
      </c>
      <c r="E485" t="inlineStr">
        <is>
          <t>RAPPI</t>
        </is>
      </c>
    </row>
    <row r="486">
      <c r="A486" t="n">
        <v>122</v>
      </c>
      <c r="B486" t="inlineStr">
        <is>
          <t>Arcos</t>
        </is>
      </c>
      <c r="C486" s="27" t="n">
        <v>45927</v>
      </c>
      <c r="D486" t="n">
        <v>3177.35</v>
      </c>
      <c r="E486" t="inlineStr">
        <is>
          <t>DÉBITO</t>
        </is>
      </c>
    </row>
    <row r="487">
      <c r="A487" t="n">
        <v>122</v>
      </c>
      <c r="B487" t="inlineStr">
        <is>
          <t>Arcos</t>
        </is>
      </c>
      <c r="C487" s="27" t="n">
        <v>45927</v>
      </c>
      <c r="D487" t="n">
        <v>524.9</v>
      </c>
      <c r="E487" t="inlineStr">
        <is>
          <t>PIX</t>
        </is>
      </c>
    </row>
    <row r="488">
      <c r="A488" t="n">
        <v>122</v>
      </c>
      <c r="B488" t="inlineStr">
        <is>
          <t>Arcos</t>
        </is>
      </c>
      <c r="C488" s="27" t="n">
        <v>45927</v>
      </c>
      <c r="D488" t="n">
        <v>0</v>
      </c>
      <c r="E488" t="inlineStr">
        <is>
          <t>RAPPI</t>
        </is>
      </c>
    </row>
    <row r="489">
      <c r="A489" t="n">
        <v>122</v>
      </c>
      <c r="B489" t="inlineStr">
        <is>
          <t>Arcos</t>
        </is>
      </c>
      <c r="C489" s="27" t="n">
        <v>45927</v>
      </c>
      <c r="D489" t="n">
        <v>0</v>
      </c>
      <c r="E489" t="inlineStr">
        <is>
          <t>UBER</t>
        </is>
      </c>
    </row>
    <row r="490">
      <c r="A490" t="n">
        <v>122</v>
      </c>
      <c r="B490" t="inlineStr">
        <is>
          <t>Arcos</t>
        </is>
      </c>
      <c r="C490" s="27" t="n">
        <v>45927</v>
      </c>
      <c r="D490" t="n">
        <v>0</v>
      </c>
      <c r="E490" t="inlineStr">
        <is>
          <t>ANTECIPADO</t>
        </is>
      </c>
    </row>
    <row r="491">
      <c r="A491" t="n">
        <v>122</v>
      </c>
      <c r="B491" t="inlineStr">
        <is>
          <t>Arcos</t>
        </is>
      </c>
      <c r="C491" s="27" t="n">
        <v>45927</v>
      </c>
      <c r="D491" t="n">
        <v>344.59</v>
      </c>
      <c r="E491" t="inlineStr">
        <is>
          <t>VOUCHER</t>
        </is>
      </c>
    </row>
    <row r="492">
      <c r="A492" t="n">
        <v>122</v>
      </c>
      <c r="B492" t="inlineStr">
        <is>
          <t>Arcos</t>
        </is>
      </c>
      <c r="C492" s="27" t="n">
        <v>45927</v>
      </c>
      <c r="D492" t="n">
        <v>0</v>
      </c>
      <c r="E492" t="inlineStr">
        <is>
          <t>IFOOD</t>
        </is>
      </c>
    </row>
    <row r="493">
      <c r="A493" t="n">
        <v>122</v>
      </c>
      <c r="B493" t="inlineStr">
        <is>
          <t>Arcos</t>
        </is>
      </c>
      <c r="C493" s="27" t="n">
        <v>45927</v>
      </c>
      <c r="D493" t="n">
        <v>0</v>
      </c>
      <c r="E493" t="inlineStr">
        <is>
          <t>DELIVERY ONLINE</t>
        </is>
      </c>
    </row>
    <row r="494">
      <c r="A494" t="n">
        <v>122</v>
      </c>
      <c r="B494" t="inlineStr">
        <is>
          <t>Arcos</t>
        </is>
      </c>
      <c r="C494" s="27" t="n">
        <v>45927</v>
      </c>
      <c r="D494" t="n">
        <v>0</v>
      </c>
      <c r="E494" t="inlineStr">
        <is>
          <t>APP</t>
        </is>
      </c>
    </row>
    <row r="495">
      <c r="A495" t="n">
        <v>122</v>
      </c>
      <c r="B495" t="inlineStr">
        <is>
          <t>Arcos</t>
        </is>
      </c>
      <c r="C495" s="27" t="n">
        <v>45927</v>
      </c>
      <c r="D495" t="n">
        <v>45737.2</v>
      </c>
      <c r="E495" t="inlineStr">
        <is>
          <t>CRÉDITO</t>
        </is>
      </c>
    </row>
    <row r="496">
      <c r="A496" t="n">
        <v>122</v>
      </c>
      <c r="B496" t="inlineStr">
        <is>
          <t>Arcos</t>
        </is>
      </c>
      <c r="C496" s="27" t="n">
        <v>45927</v>
      </c>
      <c r="D496" t="n">
        <v>0</v>
      </c>
      <c r="E496" t="inlineStr">
        <is>
          <t>BÔNUS</t>
        </is>
      </c>
    </row>
    <row r="497">
      <c r="A497" t="n">
        <v>122</v>
      </c>
      <c r="B497" t="inlineStr">
        <is>
          <t>Arcos</t>
        </is>
      </c>
      <c r="C497" s="27" t="n">
        <v>45927</v>
      </c>
      <c r="D497" t="n">
        <v>0</v>
      </c>
      <c r="E497" t="inlineStr">
        <is>
          <t>ANTECIPADO</t>
        </is>
      </c>
    </row>
    <row r="498">
      <c r="A498" t="n">
        <v>122</v>
      </c>
      <c r="B498" t="inlineStr">
        <is>
          <t>Arcos</t>
        </is>
      </c>
      <c r="C498" s="27" t="n">
        <v>45927</v>
      </c>
      <c r="D498" t="n">
        <v>0</v>
      </c>
      <c r="E498" t="inlineStr">
        <is>
          <t>OUTROS</t>
        </is>
      </c>
    </row>
    <row r="499">
      <c r="A499" t="n">
        <v>122</v>
      </c>
      <c r="B499" t="inlineStr">
        <is>
          <t>Arcos</t>
        </is>
      </c>
      <c r="C499" s="27" t="n">
        <v>45927</v>
      </c>
      <c r="D499" t="n">
        <v>0</v>
      </c>
      <c r="E499" t="inlineStr">
        <is>
          <t>AME</t>
        </is>
      </c>
    </row>
    <row r="500">
      <c r="A500" t="n">
        <v>122</v>
      </c>
      <c r="B500" t="inlineStr">
        <is>
          <t>Arcos</t>
        </is>
      </c>
      <c r="C500" s="27" t="n">
        <v>45927</v>
      </c>
      <c r="D500" t="n">
        <v>0</v>
      </c>
      <c r="E500" t="inlineStr">
        <is>
          <t>MBWAY</t>
        </is>
      </c>
    </row>
    <row r="501">
      <c r="A501" t="n">
        <v>122</v>
      </c>
      <c r="B501" t="inlineStr">
        <is>
          <t>Arcos</t>
        </is>
      </c>
      <c r="C501" s="27" t="n">
        <v>45927</v>
      </c>
      <c r="D501" t="n">
        <v>0</v>
      </c>
      <c r="E501" t="inlineStr">
        <is>
          <t>RECARGAS DEVOLVIDAS</t>
        </is>
      </c>
    </row>
    <row r="502">
      <c r="A502" t="n">
        <v>122</v>
      </c>
      <c r="B502" t="inlineStr">
        <is>
          <t>Arcos</t>
        </is>
      </c>
      <c r="C502" s="27" t="n">
        <v>45927</v>
      </c>
      <c r="D502" t="n">
        <v>0</v>
      </c>
      <c r="E502" t="inlineStr">
        <is>
          <t>VOUCHER INTEGRADO</t>
        </is>
      </c>
    </row>
    <row r="503">
      <c r="A503" t="n">
        <v>122</v>
      </c>
      <c r="B503" t="inlineStr">
        <is>
          <t>Arcos</t>
        </is>
      </c>
      <c r="C503" s="27" t="n">
        <v>45927</v>
      </c>
      <c r="D503" t="n">
        <v>0</v>
      </c>
      <c r="E503" t="inlineStr">
        <is>
          <t>MBWAY</t>
        </is>
      </c>
    </row>
    <row r="504">
      <c r="A504" t="n">
        <v>122</v>
      </c>
      <c r="B504" t="inlineStr">
        <is>
          <t>Arcos</t>
        </is>
      </c>
      <c r="C504" s="27" t="n">
        <v>45927</v>
      </c>
      <c r="D504" t="n">
        <v>0</v>
      </c>
      <c r="E504" t="inlineStr">
        <is>
          <t>NOTAS MANUAIS + SERVIÇO</t>
        </is>
      </c>
    </row>
    <row r="505">
      <c r="A505" t="n">
        <v>122</v>
      </c>
      <c r="B505" t="inlineStr">
        <is>
          <t>Arcos</t>
        </is>
      </c>
      <c r="C505" s="27" t="n">
        <v>45927</v>
      </c>
      <c r="D505" t="n">
        <v>0</v>
      </c>
      <c r="E505" t="inlineStr">
        <is>
          <t>UBER</t>
        </is>
      </c>
    </row>
    <row r="506">
      <c r="A506" t="n">
        <v>122</v>
      </c>
      <c r="B506" t="inlineStr">
        <is>
          <t>Arcos</t>
        </is>
      </c>
      <c r="C506" s="27" t="n">
        <v>45927</v>
      </c>
      <c r="D506" t="n">
        <v>0</v>
      </c>
      <c r="E506" t="inlineStr">
        <is>
          <t>ANTECIPADO</t>
        </is>
      </c>
    </row>
    <row r="507">
      <c r="A507" t="n">
        <v>122</v>
      </c>
      <c r="B507" t="inlineStr">
        <is>
          <t>Arcos</t>
        </is>
      </c>
      <c r="C507" s="27" t="n">
        <v>45927</v>
      </c>
      <c r="D507" t="n">
        <v>0</v>
      </c>
      <c r="E507" t="inlineStr">
        <is>
          <t>BÔNUS</t>
        </is>
      </c>
    </row>
    <row r="508">
      <c r="A508" t="n">
        <v>122</v>
      </c>
      <c r="B508" t="inlineStr">
        <is>
          <t>Arcos</t>
        </is>
      </c>
      <c r="C508" s="27" t="n">
        <v>45927</v>
      </c>
      <c r="D508" t="n">
        <v>18905.34</v>
      </c>
      <c r="E508" t="inlineStr">
        <is>
          <t>DÉBITO</t>
        </is>
      </c>
    </row>
    <row r="509">
      <c r="A509" t="n">
        <v>122</v>
      </c>
      <c r="B509" t="inlineStr">
        <is>
          <t>Arcos</t>
        </is>
      </c>
      <c r="C509" s="27" t="n">
        <v>45927</v>
      </c>
      <c r="D509" t="n">
        <v>0</v>
      </c>
      <c r="E509" t="inlineStr">
        <is>
          <t>VOUCHER INTEGRADO</t>
        </is>
      </c>
    </row>
    <row r="510">
      <c r="A510" t="n">
        <v>122</v>
      </c>
      <c r="B510" t="inlineStr">
        <is>
          <t>Arcos</t>
        </is>
      </c>
      <c r="C510" s="27" t="n">
        <v>45927</v>
      </c>
      <c r="D510" t="n">
        <v>0</v>
      </c>
      <c r="E510" t="inlineStr">
        <is>
          <t>RECARGAS DEVOLVIDAS</t>
        </is>
      </c>
    </row>
    <row r="511">
      <c r="A511" t="n">
        <v>122</v>
      </c>
      <c r="B511" t="inlineStr">
        <is>
          <t>Arcos</t>
        </is>
      </c>
      <c r="C511" s="27" t="n">
        <v>45927</v>
      </c>
      <c r="D511" t="n">
        <v>0</v>
      </c>
      <c r="E511" t="inlineStr">
        <is>
          <t>AME</t>
        </is>
      </c>
    </row>
    <row r="512">
      <c r="A512" t="n">
        <v>122</v>
      </c>
      <c r="B512" t="inlineStr">
        <is>
          <t>Arcos</t>
        </is>
      </c>
      <c r="C512" s="27" t="n">
        <v>45927</v>
      </c>
      <c r="D512" t="n">
        <v>0</v>
      </c>
      <c r="E512" t="inlineStr">
        <is>
          <t>OUTROS</t>
        </is>
      </c>
    </row>
    <row r="513">
      <c r="A513" t="n">
        <v>122</v>
      </c>
      <c r="B513" t="inlineStr">
        <is>
          <t>Arcos</t>
        </is>
      </c>
      <c r="C513" s="27" t="n">
        <v>45927</v>
      </c>
      <c r="D513" t="n">
        <v>0</v>
      </c>
      <c r="E513" t="inlineStr">
        <is>
          <t>VOUCHER</t>
        </is>
      </c>
    </row>
    <row r="514">
      <c r="A514" t="n">
        <v>122</v>
      </c>
      <c r="B514" t="inlineStr">
        <is>
          <t>Arcos</t>
        </is>
      </c>
      <c r="C514" s="27" t="n">
        <v>45927</v>
      </c>
      <c r="D514" t="n">
        <v>0</v>
      </c>
      <c r="E514" t="inlineStr">
        <is>
          <t>ANTECIPADO</t>
        </is>
      </c>
    </row>
    <row r="515">
      <c r="A515" t="n">
        <v>122</v>
      </c>
      <c r="B515" t="inlineStr">
        <is>
          <t>Arcos</t>
        </is>
      </c>
      <c r="C515" s="27" t="n">
        <v>45925</v>
      </c>
      <c r="D515" t="n">
        <v>0</v>
      </c>
      <c r="E515" t="inlineStr">
        <is>
          <t>NOTAS MANUAIS + SERVIÇO</t>
        </is>
      </c>
    </row>
    <row r="516">
      <c r="A516" t="n">
        <v>122</v>
      </c>
      <c r="B516" t="inlineStr">
        <is>
          <t>Arcos</t>
        </is>
      </c>
      <c r="C516" s="27" t="n">
        <v>45925</v>
      </c>
      <c r="D516" t="n">
        <v>0</v>
      </c>
      <c r="E516" t="inlineStr">
        <is>
          <t>IFOOD</t>
        </is>
      </c>
    </row>
    <row r="517">
      <c r="A517" t="n">
        <v>122</v>
      </c>
      <c r="B517" t="inlineStr">
        <is>
          <t>Arcos</t>
        </is>
      </c>
      <c r="C517" s="27" t="n">
        <v>45925</v>
      </c>
      <c r="D517" t="n">
        <v>0</v>
      </c>
      <c r="E517" t="inlineStr">
        <is>
          <t>DELIVERY ONLINE</t>
        </is>
      </c>
    </row>
    <row r="518">
      <c r="A518" t="n">
        <v>122</v>
      </c>
      <c r="B518" t="inlineStr">
        <is>
          <t>Arcos</t>
        </is>
      </c>
      <c r="C518" s="27" t="n">
        <v>45925</v>
      </c>
      <c r="D518" t="n">
        <v>0</v>
      </c>
      <c r="E518" t="inlineStr">
        <is>
          <t>AME</t>
        </is>
      </c>
    </row>
    <row r="519">
      <c r="A519" t="n">
        <v>122</v>
      </c>
      <c r="B519" t="inlineStr">
        <is>
          <t>Arcos</t>
        </is>
      </c>
      <c r="C519" s="27" t="n">
        <v>45925</v>
      </c>
      <c r="D519" t="n">
        <v>5163.54</v>
      </c>
      <c r="E519" t="inlineStr">
        <is>
          <t>DÉBITO</t>
        </is>
      </c>
    </row>
    <row r="520">
      <c r="A520" t="n">
        <v>122</v>
      </c>
      <c r="B520" t="inlineStr">
        <is>
          <t>Arcos</t>
        </is>
      </c>
      <c r="C520" s="27" t="n">
        <v>45925</v>
      </c>
      <c r="D520" t="n">
        <v>2844.21</v>
      </c>
      <c r="E520" t="inlineStr">
        <is>
          <t>PIX</t>
        </is>
      </c>
    </row>
    <row r="521">
      <c r="A521" t="n">
        <v>122</v>
      </c>
      <c r="B521" t="inlineStr">
        <is>
          <t>Arcos</t>
        </is>
      </c>
      <c r="C521" s="27" t="n">
        <v>45925</v>
      </c>
      <c r="D521" t="n">
        <v>0</v>
      </c>
      <c r="E521" t="inlineStr">
        <is>
          <t>RAPPI</t>
        </is>
      </c>
    </row>
    <row r="522">
      <c r="A522" t="n">
        <v>122</v>
      </c>
      <c r="B522" t="inlineStr">
        <is>
          <t>Arcos</t>
        </is>
      </c>
      <c r="C522" s="27" t="n">
        <v>45925</v>
      </c>
      <c r="D522" t="n">
        <v>0</v>
      </c>
      <c r="E522" t="inlineStr">
        <is>
          <t>UBER</t>
        </is>
      </c>
    </row>
    <row r="523">
      <c r="A523" t="n">
        <v>122</v>
      </c>
      <c r="B523" t="inlineStr">
        <is>
          <t>Arcos</t>
        </is>
      </c>
      <c r="C523" s="27" t="n">
        <v>45925</v>
      </c>
      <c r="D523" t="n">
        <v>0</v>
      </c>
      <c r="E523" t="inlineStr">
        <is>
          <t>ANTECIPADO</t>
        </is>
      </c>
    </row>
    <row r="524">
      <c r="A524" t="n">
        <v>122</v>
      </c>
      <c r="B524" t="inlineStr">
        <is>
          <t>Arcos</t>
        </is>
      </c>
      <c r="C524" s="27" t="n">
        <v>45925</v>
      </c>
      <c r="D524" t="n">
        <v>0</v>
      </c>
      <c r="E524" t="inlineStr">
        <is>
          <t>VOUCHER</t>
        </is>
      </c>
    </row>
    <row r="525">
      <c r="A525" t="n">
        <v>122</v>
      </c>
      <c r="B525" t="inlineStr">
        <is>
          <t>Arcos</t>
        </is>
      </c>
      <c r="C525" s="27" t="n">
        <v>45925</v>
      </c>
      <c r="D525" t="n">
        <v>0</v>
      </c>
      <c r="E525" t="inlineStr">
        <is>
          <t>OUTROS</t>
        </is>
      </c>
    </row>
    <row r="526">
      <c r="A526" t="n">
        <v>122</v>
      </c>
      <c r="B526" t="inlineStr">
        <is>
          <t>Arcos</t>
        </is>
      </c>
      <c r="C526" s="27" t="n">
        <v>45925</v>
      </c>
      <c r="D526" t="n">
        <v>0</v>
      </c>
      <c r="E526" t="inlineStr">
        <is>
          <t>MBWAY</t>
        </is>
      </c>
    </row>
    <row r="527">
      <c r="A527" t="n">
        <v>122</v>
      </c>
      <c r="B527" t="inlineStr">
        <is>
          <t>Arcos</t>
        </is>
      </c>
      <c r="C527" s="27" t="n">
        <v>45925</v>
      </c>
      <c r="D527" t="n">
        <v>0</v>
      </c>
      <c r="E527" t="inlineStr">
        <is>
          <t>VOUCHER INTEGRADO</t>
        </is>
      </c>
    </row>
    <row r="528">
      <c r="A528" t="n">
        <v>122</v>
      </c>
      <c r="B528" t="inlineStr">
        <is>
          <t>Arcos</t>
        </is>
      </c>
      <c r="C528" s="27" t="n">
        <v>45925</v>
      </c>
      <c r="D528" t="n">
        <v>0</v>
      </c>
      <c r="E528" t="inlineStr">
        <is>
          <t>RECARGAS DEVOLVIDAS</t>
        </is>
      </c>
    </row>
    <row r="529">
      <c r="A529" t="n">
        <v>122</v>
      </c>
      <c r="B529" t="inlineStr">
        <is>
          <t>Arcos</t>
        </is>
      </c>
      <c r="C529" s="27" t="n">
        <v>45925</v>
      </c>
      <c r="D529" t="n">
        <v>0</v>
      </c>
      <c r="E529" t="inlineStr">
        <is>
          <t>NOTAS MANUAIS + SERVIÇO</t>
        </is>
      </c>
    </row>
    <row r="530">
      <c r="A530" t="n">
        <v>122</v>
      </c>
      <c r="B530" t="inlineStr">
        <is>
          <t>Arcos</t>
        </is>
      </c>
      <c r="C530" s="27" t="n">
        <v>45925</v>
      </c>
      <c r="D530" t="n">
        <v>0</v>
      </c>
      <c r="E530" t="inlineStr">
        <is>
          <t>AME</t>
        </is>
      </c>
    </row>
    <row r="531">
      <c r="A531" t="n">
        <v>122</v>
      </c>
      <c r="B531" t="inlineStr">
        <is>
          <t>Arcos</t>
        </is>
      </c>
      <c r="C531" s="27" t="n">
        <v>45925</v>
      </c>
      <c r="D531" t="n">
        <v>0</v>
      </c>
      <c r="E531" t="inlineStr">
        <is>
          <t>OUTROS</t>
        </is>
      </c>
    </row>
    <row r="532">
      <c r="A532" t="n">
        <v>122</v>
      </c>
      <c r="B532" t="inlineStr">
        <is>
          <t>Arcos</t>
        </is>
      </c>
      <c r="C532" s="27" t="n">
        <v>45925</v>
      </c>
      <c r="D532" t="n">
        <v>0</v>
      </c>
      <c r="E532" t="inlineStr">
        <is>
          <t>ANTECIPADO</t>
        </is>
      </c>
    </row>
    <row r="533">
      <c r="A533" t="n">
        <v>122</v>
      </c>
      <c r="B533" t="inlineStr">
        <is>
          <t>Arcos</t>
        </is>
      </c>
      <c r="C533" s="27" t="n">
        <v>45925</v>
      </c>
      <c r="D533" t="n">
        <v>0</v>
      </c>
      <c r="E533" t="inlineStr">
        <is>
          <t>BÔNUS</t>
        </is>
      </c>
    </row>
    <row r="534">
      <c r="A534" t="n">
        <v>122</v>
      </c>
      <c r="B534" t="inlineStr">
        <is>
          <t>Arcos</t>
        </is>
      </c>
      <c r="C534" s="27" t="n">
        <v>45925</v>
      </c>
      <c r="D534" t="n">
        <v>0</v>
      </c>
      <c r="E534" t="inlineStr">
        <is>
          <t>ANTECIPADO</t>
        </is>
      </c>
    </row>
    <row r="535">
      <c r="A535" t="n">
        <v>122</v>
      </c>
      <c r="B535" t="inlineStr">
        <is>
          <t>Arcos</t>
        </is>
      </c>
      <c r="C535" s="27" t="n">
        <v>45925</v>
      </c>
      <c r="D535" t="n">
        <v>3269.91</v>
      </c>
      <c r="E535" t="inlineStr">
        <is>
          <t>CRÉDITO</t>
        </is>
      </c>
    </row>
    <row r="536">
      <c r="A536" t="n">
        <v>122</v>
      </c>
      <c r="B536" t="inlineStr">
        <is>
          <t>Arcos</t>
        </is>
      </c>
      <c r="C536" s="27" t="n">
        <v>45925</v>
      </c>
      <c r="D536" t="n">
        <v>42.51</v>
      </c>
      <c r="E536" t="inlineStr">
        <is>
          <t>DINHEIRO</t>
        </is>
      </c>
    </row>
    <row r="537">
      <c r="A537" t="n">
        <v>122</v>
      </c>
      <c r="B537" t="inlineStr">
        <is>
          <t>Arcos</t>
        </is>
      </c>
      <c r="C537" s="27" t="n">
        <v>45925</v>
      </c>
      <c r="D537" t="n">
        <v>0</v>
      </c>
      <c r="E537" t="inlineStr">
        <is>
          <t>APP</t>
        </is>
      </c>
    </row>
    <row r="538">
      <c r="A538" t="n">
        <v>122</v>
      </c>
      <c r="B538" t="inlineStr">
        <is>
          <t>Arcos</t>
        </is>
      </c>
      <c r="C538" s="27" t="n">
        <v>45925</v>
      </c>
      <c r="D538" t="n">
        <v>0</v>
      </c>
      <c r="E538" t="inlineStr">
        <is>
          <t>DELIVERY ONLINE</t>
        </is>
      </c>
    </row>
    <row r="539">
      <c r="A539" t="n">
        <v>122</v>
      </c>
      <c r="B539" t="inlineStr">
        <is>
          <t>Arcos</t>
        </is>
      </c>
      <c r="C539" s="27" t="n">
        <v>45925</v>
      </c>
      <c r="D539" t="n">
        <v>2</v>
      </c>
      <c r="E539" t="inlineStr">
        <is>
          <t>APP</t>
        </is>
      </c>
    </row>
    <row r="540">
      <c r="A540" t="n">
        <v>122</v>
      </c>
      <c r="B540" t="inlineStr">
        <is>
          <t>Arcos</t>
        </is>
      </c>
      <c r="C540" s="27" t="n">
        <v>45925</v>
      </c>
      <c r="D540" t="n">
        <v>779.7</v>
      </c>
      <c r="E540" t="inlineStr">
        <is>
          <t>DINHEIRO</t>
        </is>
      </c>
    </row>
    <row r="541">
      <c r="A541" t="n">
        <v>122</v>
      </c>
      <c r="B541" t="inlineStr">
        <is>
          <t>Arcos</t>
        </is>
      </c>
      <c r="C541" s="27" t="n">
        <v>45925</v>
      </c>
      <c r="D541" t="n">
        <v>18156.24</v>
      </c>
      <c r="E541" t="inlineStr">
        <is>
          <t>CRÉDITO</t>
        </is>
      </c>
    </row>
    <row r="542">
      <c r="A542" t="n">
        <v>122</v>
      </c>
      <c r="B542" t="inlineStr">
        <is>
          <t>Arcos</t>
        </is>
      </c>
      <c r="C542" s="27" t="n">
        <v>45925</v>
      </c>
      <c r="D542" t="n">
        <v>0</v>
      </c>
      <c r="E542" t="inlineStr">
        <is>
          <t>IFOOD</t>
        </is>
      </c>
    </row>
    <row r="543">
      <c r="A543" t="n">
        <v>122</v>
      </c>
      <c r="B543" t="inlineStr">
        <is>
          <t>Arcos</t>
        </is>
      </c>
      <c r="C543" s="27" t="n">
        <v>45925</v>
      </c>
      <c r="D543" t="n">
        <v>40.68</v>
      </c>
      <c r="E543" t="inlineStr">
        <is>
          <t>PIX</t>
        </is>
      </c>
    </row>
    <row r="544">
      <c r="A544" t="n">
        <v>122</v>
      </c>
      <c r="B544" t="inlineStr">
        <is>
          <t>Arcos</t>
        </is>
      </c>
      <c r="C544" s="27" t="n">
        <v>45925</v>
      </c>
      <c r="D544" t="n">
        <v>0</v>
      </c>
      <c r="E544" t="inlineStr">
        <is>
          <t>RAPPI</t>
        </is>
      </c>
    </row>
    <row r="545">
      <c r="A545" t="n">
        <v>122</v>
      </c>
      <c r="B545" t="inlineStr">
        <is>
          <t>Arcos</t>
        </is>
      </c>
      <c r="C545" s="27" t="n">
        <v>45925</v>
      </c>
      <c r="D545" t="n">
        <v>0</v>
      </c>
      <c r="E545" t="inlineStr">
        <is>
          <t>UBER</t>
        </is>
      </c>
    </row>
    <row r="546">
      <c r="A546" t="n">
        <v>122</v>
      </c>
      <c r="B546" t="inlineStr">
        <is>
          <t>Arcos</t>
        </is>
      </c>
      <c r="C546" s="27" t="n">
        <v>45925</v>
      </c>
      <c r="D546" t="n">
        <v>0</v>
      </c>
      <c r="E546" t="inlineStr">
        <is>
          <t>ANTECIPADO</t>
        </is>
      </c>
    </row>
    <row r="547">
      <c r="A547" t="n">
        <v>122</v>
      </c>
      <c r="B547" t="inlineStr">
        <is>
          <t>Arcos</t>
        </is>
      </c>
      <c r="C547" s="27" t="n">
        <v>45925</v>
      </c>
      <c r="D547" t="n">
        <v>703.99</v>
      </c>
      <c r="E547" t="inlineStr">
        <is>
          <t>VOUCHER</t>
        </is>
      </c>
    </row>
    <row r="548">
      <c r="A548" t="n">
        <v>122</v>
      </c>
      <c r="B548" t="inlineStr">
        <is>
          <t>Arcos</t>
        </is>
      </c>
      <c r="C548" s="27" t="n">
        <v>45925</v>
      </c>
      <c r="D548" t="n">
        <v>1242.12</v>
      </c>
      <c r="E548" t="inlineStr">
        <is>
          <t>DÉBITO</t>
        </is>
      </c>
    </row>
    <row r="549">
      <c r="A549" t="n">
        <v>122</v>
      </c>
      <c r="B549" t="inlineStr">
        <is>
          <t>Arcos</t>
        </is>
      </c>
      <c r="C549" s="27" t="n">
        <v>45925</v>
      </c>
      <c r="D549" t="n">
        <v>0</v>
      </c>
      <c r="E549" t="inlineStr">
        <is>
          <t>MBWAY</t>
        </is>
      </c>
    </row>
    <row r="550">
      <c r="A550" t="n">
        <v>122</v>
      </c>
      <c r="B550" t="inlineStr">
        <is>
          <t>Arcos</t>
        </is>
      </c>
      <c r="C550" s="27" t="n">
        <v>45925</v>
      </c>
      <c r="D550" t="n">
        <v>0</v>
      </c>
      <c r="E550" t="inlineStr">
        <is>
          <t>VOUCHER INTEGRADO</t>
        </is>
      </c>
    </row>
    <row r="551">
      <c r="A551" t="n">
        <v>122</v>
      </c>
      <c r="B551" t="inlineStr">
        <is>
          <t>Arcos</t>
        </is>
      </c>
      <c r="C551" s="27" t="n">
        <v>45925</v>
      </c>
      <c r="D551" t="n">
        <v>0</v>
      </c>
      <c r="E551" t="inlineStr">
        <is>
          <t>BÔNUS</t>
        </is>
      </c>
    </row>
    <row r="552">
      <c r="A552" t="n">
        <v>122</v>
      </c>
      <c r="B552" t="inlineStr">
        <is>
          <t>Arcos</t>
        </is>
      </c>
      <c r="C552" s="27" t="n">
        <v>45925</v>
      </c>
      <c r="D552" t="n">
        <v>0</v>
      </c>
      <c r="E552" t="inlineStr">
        <is>
          <t>RECARGAS DEVOLVIDAS</t>
        </is>
      </c>
    </row>
    <row r="553">
      <c r="A553" t="n">
        <v>122</v>
      </c>
      <c r="B553" t="inlineStr">
        <is>
          <t>Arcos</t>
        </is>
      </c>
      <c r="C553" s="27" t="n">
        <v>45924</v>
      </c>
      <c r="D553" t="n">
        <v>0</v>
      </c>
      <c r="E553" t="inlineStr">
        <is>
          <t>IFOOD</t>
        </is>
      </c>
    </row>
    <row r="554">
      <c r="A554" t="n">
        <v>122</v>
      </c>
      <c r="B554" t="inlineStr">
        <is>
          <t>Arcos</t>
        </is>
      </c>
      <c r="C554" s="27" t="n">
        <v>45924</v>
      </c>
      <c r="D554" t="n">
        <v>0</v>
      </c>
      <c r="E554" t="inlineStr">
        <is>
          <t>DELIVERY ONLINE</t>
        </is>
      </c>
    </row>
    <row r="555">
      <c r="A555" t="n">
        <v>122</v>
      </c>
      <c r="B555" t="inlineStr">
        <is>
          <t>Arcos</t>
        </is>
      </c>
      <c r="C555" s="27" t="n">
        <v>45924</v>
      </c>
      <c r="D555" t="n">
        <v>0</v>
      </c>
      <c r="E555" t="inlineStr">
        <is>
          <t>APP</t>
        </is>
      </c>
    </row>
    <row r="556">
      <c r="A556" t="n">
        <v>122</v>
      </c>
      <c r="B556" t="inlineStr">
        <is>
          <t>Arcos</t>
        </is>
      </c>
      <c r="C556" s="27" t="n">
        <v>45924</v>
      </c>
      <c r="D556" t="n">
        <v>718.59</v>
      </c>
      <c r="E556" t="inlineStr">
        <is>
          <t>DINHEIRO</t>
        </is>
      </c>
    </row>
    <row r="557">
      <c r="A557" t="n">
        <v>122</v>
      </c>
      <c r="B557" t="inlineStr">
        <is>
          <t>Arcos</t>
        </is>
      </c>
      <c r="C557" s="27" t="n">
        <v>45924</v>
      </c>
      <c r="D557" t="n">
        <v>30069</v>
      </c>
      <c r="E557" t="inlineStr">
        <is>
          <t>CRÉDITO</t>
        </is>
      </c>
    </row>
    <row r="558">
      <c r="A558" t="n">
        <v>122</v>
      </c>
      <c r="B558" t="inlineStr">
        <is>
          <t>Arcos</t>
        </is>
      </c>
      <c r="C558" s="27" t="n">
        <v>45924</v>
      </c>
      <c r="D558" t="n">
        <v>0</v>
      </c>
      <c r="E558" t="inlineStr">
        <is>
          <t>ANTECIPADO</t>
        </is>
      </c>
    </row>
    <row r="559">
      <c r="A559" t="n">
        <v>122</v>
      </c>
      <c r="B559" t="inlineStr">
        <is>
          <t>Arcos</t>
        </is>
      </c>
      <c r="C559" s="27" t="n">
        <v>45924</v>
      </c>
      <c r="D559" t="n">
        <v>0</v>
      </c>
      <c r="E559" t="inlineStr">
        <is>
          <t>RAPPI</t>
        </is>
      </c>
    </row>
    <row r="560">
      <c r="A560" t="n">
        <v>122</v>
      </c>
      <c r="B560" t="inlineStr">
        <is>
          <t>Arcos</t>
        </is>
      </c>
      <c r="C560" s="27" t="n">
        <v>45924</v>
      </c>
      <c r="D560" t="n">
        <v>179.67</v>
      </c>
      <c r="E560" t="inlineStr">
        <is>
          <t>VOUCHER</t>
        </is>
      </c>
    </row>
    <row r="561">
      <c r="A561" t="n">
        <v>122</v>
      </c>
      <c r="B561" t="inlineStr">
        <is>
          <t>Arcos</t>
        </is>
      </c>
      <c r="C561" s="27" t="n">
        <v>45924</v>
      </c>
      <c r="D561" t="n">
        <v>9707.43</v>
      </c>
      <c r="E561" t="inlineStr">
        <is>
          <t>DÉBITO</t>
        </is>
      </c>
    </row>
    <row r="562">
      <c r="A562" t="n">
        <v>122</v>
      </c>
      <c r="B562" t="inlineStr">
        <is>
          <t>Arcos</t>
        </is>
      </c>
      <c r="C562" s="27" t="n">
        <v>45924</v>
      </c>
      <c r="D562" t="n">
        <v>0</v>
      </c>
      <c r="E562" t="inlineStr">
        <is>
          <t>BÔNUS</t>
        </is>
      </c>
    </row>
    <row r="563">
      <c r="A563" t="n">
        <v>122</v>
      </c>
      <c r="B563" t="inlineStr">
        <is>
          <t>Arcos</t>
        </is>
      </c>
      <c r="C563" s="27" t="n">
        <v>45924</v>
      </c>
      <c r="D563" t="n">
        <v>0</v>
      </c>
      <c r="E563" t="inlineStr">
        <is>
          <t>ANTECIPADO</t>
        </is>
      </c>
    </row>
    <row r="564">
      <c r="A564" t="n">
        <v>122</v>
      </c>
      <c r="B564" t="inlineStr">
        <is>
          <t>Arcos</t>
        </is>
      </c>
      <c r="C564" s="27" t="n">
        <v>45924</v>
      </c>
      <c r="D564" t="n">
        <v>0</v>
      </c>
      <c r="E564" t="inlineStr">
        <is>
          <t>OUTROS</t>
        </is>
      </c>
    </row>
    <row r="565">
      <c r="A565" t="n">
        <v>122</v>
      </c>
      <c r="B565" t="inlineStr">
        <is>
          <t>Arcos</t>
        </is>
      </c>
      <c r="C565" s="27" t="n">
        <v>45924</v>
      </c>
      <c r="D565" t="n">
        <v>0</v>
      </c>
      <c r="E565" t="inlineStr">
        <is>
          <t>AME</t>
        </is>
      </c>
    </row>
    <row r="566">
      <c r="A566" t="n">
        <v>122</v>
      </c>
      <c r="B566" t="inlineStr">
        <is>
          <t>Arcos</t>
        </is>
      </c>
      <c r="C566" s="27" t="n">
        <v>45924</v>
      </c>
      <c r="D566" t="n">
        <v>0</v>
      </c>
      <c r="E566" t="inlineStr">
        <is>
          <t>NOTAS MANUAIS + SERVIÇO</t>
        </is>
      </c>
    </row>
    <row r="567">
      <c r="A567" t="n">
        <v>122</v>
      </c>
      <c r="B567" t="inlineStr">
        <is>
          <t>Arcos</t>
        </is>
      </c>
      <c r="C567" s="27" t="n">
        <v>45924</v>
      </c>
      <c r="D567" t="n">
        <v>0</v>
      </c>
      <c r="E567" t="inlineStr">
        <is>
          <t>RECARGAS DEVOLVIDAS</t>
        </is>
      </c>
    </row>
    <row r="568">
      <c r="A568" t="n">
        <v>122</v>
      </c>
      <c r="B568" t="inlineStr">
        <is>
          <t>Arcos</t>
        </is>
      </c>
      <c r="C568" s="27" t="n">
        <v>45924</v>
      </c>
      <c r="D568" t="n">
        <v>0</v>
      </c>
      <c r="E568" t="inlineStr">
        <is>
          <t>VOUCHER INTEGRADO</t>
        </is>
      </c>
    </row>
    <row r="569">
      <c r="A569" t="n">
        <v>122</v>
      </c>
      <c r="B569" t="inlineStr">
        <is>
          <t>Arcos</t>
        </is>
      </c>
      <c r="C569" s="27" t="n">
        <v>45924</v>
      </c>
      <c r="D569" t="n">
        <v>0</v>
      </c>
      <c r="E569" t="inlineStr">
        <is>
          <t>MBWAY</t>
        </is>
      </c>
    </row>
    <row r="570">
      <c r="A570" t="n">
        <v>122</v>
      </c>
      <c r="B570" t="inlineStr">
        <is>
          <t>Arcos</t>
        </is>
      </c>
      <c r="C570" s="27" t="n">
        <v>45924</v>
      </c>
      <c r="D570" t="n">
        <v>2639.68</v>
      </c>
      <c r="E570" t="inlineStr">
        <is>
          <t>PIX</t>
        </is>
      </c>
    </row>
    <row r="571">
      <c r="A571" t="n">
        <v>122</v>
      </c>
      <c r="B571" t="inlineStr">
        <is>
          <t>Arcos</t>
        </is>
      </c>
      <c r="C571" s="27" t="n">
        <v>45924</v>
      </c>
      <c r="D571" t="n">
        <v>0</v>
      </c>
      <c r="E571" t="inlineStr">
        <is>
          <t>UBER</t>
        </is>
      </c>
    </row>
    <row r="572">
      <c r="A572" t="n">
        <v>122</v>
      </c>
      <c r="B572" t="inlineStr">
        <is>
          <t>Arcos</t>
        </is>
      </c>
      <c r="C572" s="27" t="n">
        <v>45923</v>
      </c>
      <c r="D572" t="n">
        <v>22977.56</v>
      </c>
      <c r="E572" t="inlineStr">
        <is>
          <t>CRÉDITO</t>
        </is>
      </c>
    </row>
    <row r="573">
      <c r="A573" t="n">
        <v>122</v>
      </c>
      <c r="B573" t="inlineStr">
        <is>
          <t>Arcos</t>
        </is>
      </c>
      <c r="C573" s="27" t="n">
        <v>45923</v>
      </c>
      <c r="D573" t="n">
        <v>1518.45</v>
      </c>
      <c r="E573" t="inlineStr">
        <is>
          <t>DÉBITO</t>
        </is>
      </c>
    </row>
    <row r="574">
      <c r="A574" t="n">
        <v>122</v>
      </c>
      <c r="B574" t="inlineStr">
        <is>
          <t>Arcos</t>
        </is>
      </c>
      <c r="C574" s="27" t="n">
        <v>45923</v>
      </c>
      <c r="D574" t="n">
        <v>0</v>
      </c>
      <c r="E574" t="inlineStr">
        <is>
          <t>BÔNUS</t>
        </is>
      </c>
    </row>
    <row r="575">
      <c r="A575" t="n">
        <v>122</v>
      </c>
      <c r="B575" t="inlineStr">
        <is>
          <t>Arcos</t>
        </is>
      </c>
      <c r="C575" s="27" t="n">
        <v>45923</v>
      </c>
      <c r="D575" t="n">
        <v>0</v>
      </c>
      <c r="E575" t="inlineStr">
        <is>
          <t>ANTECIPADO</t>
        </is>
      </c>
    </row>
    <row r="576">
      <c r="A576" t="n">
        <v>122</v>
      </c>
      <c r="B576" t="inlineStr">
        <is>
          <t>Arcos</t>
        </is>
      </c>
      <c r="C576" s="27" t="n">
        <v>45923</v>
      </c>
      <c r="D576" t="n">
        <v>0</v>
      </c>
      <c r="E576" t="inlineStr">
        <is>
          <t>OUTROS</t>
        </is>
      </c>
    </row>
    <row r="577">
      <c r="A577" t="n">
        <v>122</v>
      </c>
      <c r="B577" t="inlineStr">
        <is>
          <t>Arcos</t>
        </is>
      </c>
      <c r="C577" s="27" t="n">
        <v>45923</v>
      </c>
      <c r="D577" t="n">
        <v>0</v>
      </c>
      <c r="E577" t="inlineStr">
        <is>
          <t>AME</t>
        </is>
      </c>
    </row>
    <row r="578">
      <c r="A578" t="n">
        <v>122</v>
      </c>
      <c r="B578" t="inlineStr">
        <is>
          <t>Arcos</t>
        </is>
      </c>
      <c r="C578" s="27" t="n">
        <v>45923</v>
      </c>
      <c r="D578" t="n">
        <v>0</v>
      </c>
      <c r="E578" t="inlineStr">
        <is>
          <t>MBWAY</t>
        </is>
      </c>
    </row>
    <row r="579">
      <c r="A579" t="n">
        <v>122</v>
      </c>
      <c r="B579" t="inlineStr">
        <is>
          <t>Arcos</t>
        </is>
      </c>
      <c r="C579" s="27" t="n">
        <v>45923</v>
      </c>
      <c r="D579" t="n">
        <v>0</v>
      </c>
      <c r="E579" t="inlineStr">
        <is>
          <t>IFOOD</t>
        </is>
      </c>
    </row>
    <row r="580">
      <c r="A580" t="n">
        <v>122</v>
      </c>
      <c r="B580" t="inlineStr">
        <is>
          <t>Arcos</t>
        </is>
      </c>
      <c r="C580" s="27" t="n">
        <v>45923</v>
      </c>
      <c r="D580" t="n">
        <v>1042.69</v>
      </c>
      <c r="E580" t="inlineStr">
        <is>
          <t>DINHEIRO</t>
        </is>
      </c>
    </row>
    <row r="581">
      <c r="A581" t="n">
        <v>122</v>
      </c>
      <c r="B581" t="inlineStr">
        <is>
          <t>Arcos</t>
        </is>
      </c>
      <c r="C581" s="27" t="n">
        <v>45923</v>
      </c>
      <c r="D581" t="n">
        <v>3.2</v>
      </c>
      <c r="E581" t="inlineStr">
        <is>
          <t>APP</t>
        </is>
      </c>
    </row>
    <row r="582">
      <c r="A582" t="n">
        <v>122</v>
      </c>
      <c r="B582" t="inlineStr">
        <is>
          <t>Arcos</t>
        </is>
      </c>
      <c r="C582" s="27" t="n">
        <v>45923</v>
      </c>
      <c r="D582" t="n">
        <v>0</v>
      </c>
      <c r="E582" t="inlineStr">
        <is>
          <t>VOUCHER INTEGRADO</t>
        </is>
      </c>
    </row>
    <row r="583">
      <c r="A583" t="n">
        <v>122</v>
      </c>
      <c r="B583" t="inlineStr">
        <is>
          <t>Arcos</t>
        </is>
      </c>
      <c r="C583" s="27" t="n">
        <v>45923</v>
      </c>
      <c r="D583" t="n">
        <v>0</v>
      </c>
      <c r="E583" t="inlineStr">
        <is>
          <t>RECARGAS DEVOLVIDAS</t>
        </is>
      </c>
    </row>
    <row r="584">
      <c r="A584" t="n">
        <v>122</v>
      </c>
      <c r="B584" t="inlineStr">
        <is>
          <t>Arcos</t>
        </is>
      </c>
      <c r="C584" s="27" t="n">
        <v>45923</v>
      </c>
      <c r="D584" t="n">
        <v>0</v>
      </c>
      <c r="E584" t="inlineStr">
        <is>
          <t>NOTAS MANUAIS + SERVIÇO</t>
        </is>
      </c>
    </row>
    <row r="585">
      <c r="A585" t="n">
        <v>122</v>
      </c>
      <c r="B585" t="inlineStr">
        <is>
          <t>Arcos</t>
        </is>
      </c>
      <c r="C585" s="27" t="n">
        <v>45923</v>
      </c>
      <c r="D585" t="n">
        <v>0</v>
      </c>
      <c r="E585" t="inlineStr">
        <is>
          <t>DELIVERY ONLINE</t>
        </is>
      </c>
    </row>
    <row r="586">
      <c r="A586" t="n">
        <v>122</v>
      </c>
      <c r="B586" t="inlineStr">
        <is>
          <t>Arcos</t>
        </is>
      </c>
      <c r="C586" s="27" t="n">
        <v>45923</v>
      </c>
      <c r="D586" t="n">
        <v>1724.77</v>
      </c>
      <c r="E586" t="inlineStr">
        <is>
          <t>PIX</t>
        </is>
      </c>
    </row>
    <row r="587">
      <c r="A587" t="n">
        <v>122</v>
      </c>
      <c r="B587" t="inlineStr">
        <is>
          <t>Arcos</t>
        </is>
      </c>
      <c r="C587" s="27" t="n">
        <v>45923</v>
      </c>
      <c r="D587" t="n">
        <v>0</v>
      </c>
      <c r="E587" t="inlineStr">
        <is>
          <t>DINHEIRO</t>
        </is>
      </c>
    </row>
    <row r="588">
      <c r="A588" t="n">
        <v>122</v>
      </c>
      <c r="B588" t="inlineStr">
        <is>
          <t>Arcos</t>
        </is>
      </c>
      <c r="C588" s="27" t="n">
        <v>45923</v>
      </c>
      <c r="D588" t="n">
        <v>7455.17</v>
      </c>
      <c r="E588" t="inlineStr">
        <is>
          <t>DÉBITO</t>
        </is>
      </c>
    </row>
    <row r="589">
      <c r="A589" t="n">
        <v>122</v>
      </c>
      <c r="B589" t="inlineStr">
        <is>
          <t>Arcos</t>
        </is>
      </c>
      <c r="C589" s="27" t="n">
        <v>45923</v>
      </c>
      <c r="D589" t="n">
        <v>0</v>
      </c>
      <c r="E589" t="inlineStr">
        <is>
          <t>BÔNUS</t>
        </is>
      </c>
    </row>
    <row r="590">
      <c r="A590" t="n">
        <v>122</v>
      </c>
      <c r="B590" t="inlineStr">
        <is>
          <t>Arcos</t>
        </is>
      </c>
      <c r="C590" s="27" t="n">
        <v>45923</v>
      </c>
      <c r="D590" t="n">
        <v>0</v>
      </c>
      <c r="E590" t="inlineStr">
        <is>
          <t>ANTECIPADO</t>
        </is>
      </c>
    </row>
    <row r="591">
      <c r="A591" t="n">
        <v>122</v>
      </c>
      <c r="B591" t="inlineStr">
        <is>
          <t>Arcos</t>
        </is>
      </c>
      <c r="C591" s="27" t="n">
        <v>45923</v>
      </c>
      <c r="D591" t="n">
        <v>0</v>
      </c>
      <c r="E591" t="inlineStr">
        <is>
          <t>OUTROS</t>
        </is>
      </c>
    </row>
    <row r="592">
      <c r="A592" t="n">
        <v>122</v>
      </c>
      <c r="B592" t="inlineStr">
        <is>
          <t>Arcos</t>
        </is>
      </c>
      <c r="C592" s="27" t="n">
        <v>45923</v>
      </c>
      <c r="D592" t="n">
        <v>0</v>
      </c>
      <c r="E592" t="inlineStr">
        <is>
          <t>AME</t>
        </is>
      </c>
    </row>
    <row r="593">
      <c r="A593" t="n">
        <v>122</v>
      </c>
      <c r="B593" t="inlineStr">
        <is>
          <t>Arcos</t>
        </is>
      </c>
      <c r="C593" s="27" t="n">
        <v>45923</v>
      </c>
      <c r="D593" t="n">
        <v>0</v>
      </c>
      <c r="E593" t="inlineStr">
        <is>
          <t>NOTAS MANUAIS + SERVIÇO</t>
        </is>
      </c>
    </row>
    <row r="594">
      <c r="A594" t="n">
        <v>122</v>
      </c>
      <c r="B594" t="inlineStr">
        <is>
          <t>Arcos</t>
        </is>
      </c>
      <c r="C594" s="27" t="n">
        <v>45923</v>
      </c>
      <c r="D594" t="n">
        <v>0</v>
      </c>
      <c r="E594" t="inlineStr">
        <is>
          <t>RECARGAS DEVOLVIDAS</t>
        </is>
      </c>
    </row>
    <row r="595">
      <c r="A595" t="n">
        <v>122</v>
      </c>
      <c r="B595" t="inlineStr">
        <is>
          <t>Arcos</t>
        </is>
      </c>
      <c r="C595" s="27" t="n">
        <v>45923</v>
      </c>
      <c r="D595" t="n">
        <v>0</v>
      </c>
      <c r="E595" t="inlineStr">
        <is>
          <t>VOUCHER INTEGRADO</t>
        </is>
      </c>
    </row>
    <row r="596">
      <c r="A596" t="n">
        <v>122</v>
      </c>
      <c r="B596" t="inlineStr">
        <is>
          <t>Arcos</t>
        </is>
      </c>
      <c r="C596" s="27" t="n">
        <v>45923</v>
      </c>
      <c r="D596" t="n">
        <v>0</v>
      </c>
      <c r="E596" t="inlineStr">
        <is>
          <t>MBWAY</t>
        </is>
      </c>
    </row>
    <row r="597">
      <c r="A597" t="n">
        <v>122</v>
      </c>
      <c r="B597" t="inlineStr">
        <is>
          <t>Arcos</t>
        </is>
      </c>
      <c r="C597" s="27" t="n">
        <v>45923</v>
      </c>
      <c r="D597" t="n">
        <v>0</v>
      </c>
      <c r="E597" t="inlineStr">
        <is>
          <t>CRÉDITO</t>
        </is>
      </c>
    </row>
    <row r="598">
      <c r="A598" t="n">
        <v>122</v>
      </c>
      <c r="B598" t="inlineStr">
        <is>
          <t>Arcos</t>
        </is>
      </c>
      <c r="C598" s="27" t="n">
        <v>45923</v>
      </c>
      <c r="D598" t="n">
        <v>0</v>
      </c>
      <c r="E598" t="inlineStr">
        <is>
          <t>VOUCHER</t>
        </is>
      </c>
    </row>
    <row r="599">
      <c r="A599" t="n">
        <v>122</v>
      </c>
      <c r="B599" t="inlineStr">
        <is>
          <t>Arcos</t>
        </is>
      </c>
      <c r="C599" s="27" t="n">
        <v>45923</v>
      </c>
      <c r="D599" t="n">
        <v>0</v>
      </c>
      <c r="E599" t="inlineStr">
        <is>
          <t>APP</t>
        </is>
      </c>
    </row>
    <row r="600">
      <c r="A600" t="n">
        <v>122</v>
      </c>
      <c r="B600" t="inlineStr">
        <is>
          <t>Arcos</t>
        </is>
      </c>
      <c r="C600" s="27" t="n">
        <v>45923</v>
      </c>
      <c r="D600" t="n">
        <v>0</v>
      </c>
      <c r="E600" t="inlineStr">
        <is>
          <t>DELIVERY ONLINE</t>
        </is>
      </c>
    </row>
    <row r="601">
      <c r="A601" t="n">
        <v>122</v>
      </c>
      <c r="B601" t="inlineStr">
        <is>
          <t>Arcos</t>
        </is>
      </c>
      <c r="C601" s="27" t="n">
        <v>45923</v>
      </c>
      <c r="D601" t="n">
        <v>0</v>
      </c>
      <c r="E601" t="inlineStr">
        <is>
          <t>IFOOD</t>
        </is>
      </c>
    </row>
    <row r="602">
      <c r="A602" t="n">
        <v>122</v>
      </c>
      <c r="B602" t="inlineStr">
        <is>
          <t>Arcos</t>
        </is>
      </c>
      <c r="C602" s="27" t="n">
        <v>45923</v>
      </c>
      <c r="D602" t="n">
        <v>0</v>
      </c>
      <c r="E602" t="inlineStr">
        <is>
          <t>PIX</t>
        </is>
      </c>
    </row>
    <row r="603">
      <c r="A603" t="n">
        <v>122</v>
      </c>
      <c r="B603" t="inlineStr">
        <is>
          <t>Arcos</t>
        </is>
      </c>
      <c r="C603" s="27" t="n">
        <v>45923</v>
      </c>
      <c r="D603" t="n">
        <v>0</v>
      </c>
      <c r="E603" t="inlineStr">
        <is>
          <t>APP</t>
        </is>
      </c>
    </row>
    <row r="604">
      <c r="A604" t="n">
        <v>122</v>
      </c>
      <c r="B604" t="inlineStr">
        <is>
          <t>Arcos</t>
        </is>
      </c>
      <c r="C604" s="27" t="n">
        <v>45923</v>
      </c>
      <c r="D604" t="n">
        <v>10.17</v>
      </c>
      <c r="E604" t="inlineStr">
        <is>
          <t>DINHEIRO</t>
        </is>
      </c>
    </row>
    <row r="605">
      <c r="A605" t="n">
        <v>122</v>
      </c>
      <c r="B605" t="inlineStr">
        <is>
          <t>Arcos</t>
        </is>
      </c>
      <c r="C605" s="27" t="n">
        <v>45923</v>
      </c>
      <c r="D605" t="n">
        <v>4776.08</v>
      </c>
      <c r="E605" t="inlineStr">
        <is>
          <t>CRÉDITO</t>
        </is>
      </c>
    </row>
    <row r="606">
      <c r="A606" t="n">
        <v>122</v>
      </c>
      <c r="B606" t="inlineStr">
        <is>
          <t>Arcos</t>
        </is>
      </c>
      <c r="C606" s="27" t="n">
        <v>45923</v>
      </c>
      <c r="D606" t="n">
        <v>0</v>
      </c>
      <c r="E606" t="inlineStr">
        <is>
          <t>RAPPI</t>
        </is>
      </c>
    </row>
    <row r="607">
      <c r="A607" t="n">
        <v>122</v>
      </c>
      <c r="B607" t="inlineStr">
        <is>
          <t>Arcos</t>
        </is>
      </c>
      <c r="C607" s="27" t="n">
        <v>45923</v>
      </c>
      <c r="D607" t="n">
        <v>0</v>
      </c>
      <c r="E607" t="inlineStr">
        <is>
          <t>DÉBITO</t>
        </is>
      </c>
    </row>
    <row r="608">
      <c r="A608" t="n">
        <v>122</v>
      </c>
      <c r="B608" t="inlineStr">
        <is>
          <t>Arcos</t>
        </is>
      </c>
      <c r="C608" s="27" t="n">
        <v>45923</v>
      </c>
      <c r="D608" t="n">
        <v>0</v>
      </c>
      <c r="E608" t="inlineStr">
        <is>
          <t>DELIVERY ONLINE</t>
        </is>
      </c>
    </row>
    <row r="609">
      <c r="A609" t="n">
        <v>122</v>
      </c>
      <c r="B609" t="inlineStr">
        <is>
          <t>Arcos</t>
        </is>
      </c>
      <c r="C609" s="27" t="n">
        <v>45923</v>
      </c>
      <c r="D609" t="n">
        <v>0</v>
      </c>
      <c r="E609" t="inlineStr">
        <is>
          <t>VOUCHER INTEGRADO</t>
        </is>
      </c>
    </row>
    <row r="610">
      <c r="A610" t="n">
        <v>122</v>
      </c>
      <c r="B610" t="inlineStr">
        <is>
          <t>Arcos</t>
        </is>
      </c>
      <c r="C610" s="27" t="n">
        <v>45923</v>
      </c>
      <c r="D610" t="n">
        <v>0</v>
      </c>
      <c r="E610" t="inlineStr">
        <is>
          <t>UBER</t>
        </is>
      </c>
    </row>
    <row r="611">
      <c r="A611" t="n">
        <v>122</v>
      </c>
      <c r="B611" t="inlineStr">
        <is>
          <t>Arcos</t>
        </is>
      </c>
      <c r="C611" s="27" t="n">
        <v>45923</v>
      </c>
      <c r="D611" t="n">
        <v>0</v>
      </c>
      <c r="E611" t="inlineStr">
        <is>
          <t>ANTECIPADO</t>
        </is>
      </c>
    </row>
    <row r="612">
      <c r="A612" t="n">
        <v>122</v>
      </c>
      <c r="B612" t="inlineStr">
        <is>
          <t>Arcos</t>
        </is>
      </c>
      <c r="C612" s="27" t="n">
        <v>45923</v>
      </c>
      <c r="D612" t="n">
        <v>0</v>
      </c>
      <c r="E612" t="inlineStr">
        <is>
          <t>VOUCHER</t>
        </is>
      </c>
    </row>
    <row r="613">
      <c r="A613" t="n">
        <v>122</v>
      </c>
      <c r="B613" t="inlineStr">
        <is>
          <t>Arcos</t>
        </is>
      </c>
      <c r="C613" s="27" t="n">
        <v>45923</v>
      </c>
      <c r="D613" t="n">
        <v>649.75</v>
      </c>
      <c r="E613" t="inlineStr">
        <is>
          <t>VOUCHER</t>
        </is>
      </c>
    </row>
    <row r="614">
      <c r="A614" t="n">
        <v>122</v>
      </c>
      <c r="B614" t="inlineStr">
        <is>
          <t>Arcos</t>
        </is>
      </c>
      <c r="C614" s="27" t="n">
        <v>45923</v>
      </c>
      <c r="D614" t="n">
        <v>0</v>
      </c>
      <c r="E614" t="inlineStr">
        <is>
          <t>BÔNUS</t>
        </is>
      </c>
    </row>
    <row r="615">
      <c r="A615" t="n">
        <v>122</v>
      </c>
      <c r="B615" t="inlineStr">
        <is>
          <t>Arcos</t>
        </is>
      </c>
      <c r="C615" s="27" t="n">
        <v>45923</v>
      </c>
      <c r="D615" t="n">
        <v>0</v>
      </c>
      <c r="E615" t="inlineStr">
        <is>
          <t>ANTECIPADO</t>
        </is>
      </c>
    </row>
    <row r="616">
      <c r="A616" t="n">
        <v>122</v>
      </c>
      <c r="B616" t="inlineStr">
        <is>
          <t>Arcos</t>
        </is>
      </c>
      <c r="C616" s="27" t="n">
        <v>45923</v>
      </c>
      <c r="D616" t="n">
        <v>0</v>
      </c>
      <c r="E616" t="inlineStr">
        <is>
          <t>OUTROS</t>
        </is>
      </c>
    </row>
    <row r="617">
      <c r="A617" t="n">
        <v>122</v>
      </c>
      <c r="B617" t="inlineStr">
        <is>
          <t>Arcos</t>
        </is>
      </c>
      <c r="C617" s="27" t="n">
        <v>45923</v>
      </c>
      <c r="D617" t="n">
        <v>0</v>
      </c>
      <c r="E617" t="inlineStr">
        <is>
          <t>AME</t>
        </is>
      </c>
    </row>
    <row r="618">
      <c r="A618" t="n">
        <v>122</v>
      </c>
      <c r="B618" t="inlineStr">
        <is>
          <t>Arcos</t>
        </is>
      </c>
      <c r="C618" s="27" t="n">
        <v>45923</v>
      </c>
      <c r="D618" t="n">
        <v>0</v>
      </c>
      <c r="E618" t="inlineStr">
        <is>
          <t>NOTAS MANUAIS + SERVIÇO</t>
        </is>
      </c>
    </row>
    <row r="619">
      <c r="A619" t="n">
        <v>122</v>
      </c>
      <c r="B619" t="inlineStr">
        <is>
          <t>Arcos</t>
        </is>
      </c>
      <c r="C619" s="27" t="n">
        <v>45923</v>
      </c>
      <c r="D619" t="n">
        <v>0</v>
      </c>
      <c r="E619" t="inlineStr">
        <is>
          <t>RECARGAS DEVOLVIDAS</t>
        </is>
      </c>
    </row>
    <row r="620">
      <c r="A620" t="n">
        <v>122</v>
      </c>
      <c r="B620" t="inlineStr">
        <is>
          <t>Arcos</t>
        </is>
      </c>
      <c r="C620" s="27" t="n">
        <v>45923</v>
      </c>
      <c r="D620" t="n">
        <v>0</v>
      </c>
      <c r="E620" t="inlineStr">
        <is>
          <t>MBWAY</t>
        </is>
      </c>
    </row>
    <row r="621">
      <c r="A621" t="n">
        <v>122</v>
      </c>
      <c r="B621" t="inlineStr">
        <is>
          <t>Arcos</t>
        </is>
      </c>
      <c r="C621" s="27" t="n">
        <v>45923</v>
      </c>
      <c r="D621" t="n">
        <v>0</v>
      </c>
      <c r="E621" t="inlineStr">
        <is>
          <t>ANTECIPADO</t>
        </is>
      </c>
    </row>
    <row r="622">
      <c r="A622" t="n">
        <v>122</v>
      </c>
      <c r="B622" t="inlineStr">
        <is>
          <t>Arcos</t>
        </is>
      </c>
      <c r="C622" s="27" t="n">
        <v>45923</v>
      </c>
      <c r="D622" t="n">
        <v>0</v>
      </c>
      <c r="E622" t="inlineStr">
        <is>
          <t>UBER</t>
        </is>
      </c>
    </row>
    <row r="623">
      <c r="A623" t="n">
        <v>122</v>
      </c>
      <c r="B623" t="inlineStr">
        <is>
          <t>Arcos</t>
        </is>
      </c>
      <c r="C623" s="27" t="n">
        <v>45923</v>
      </c>
      <c r="D623" t="n">
        <v>0</v>
      </c>
      <c r="E623" t="inlineStr">
        <is>
          <t>RAPPI</t>
        </is>
      </c>
    </row>
    <row r="624">
      <c r="A624" t="n">
        <v>122</v>
      </c>
      <c r="B624" t="inlineStr">
        <is>
          <t>Arcos</t>
        </is>
      </c>
      <c r="C624" s="27" t="n">
        <v>45923</v>
      </c>
      <c r="D624" t="n">
        <v>918.26</v>
      </c>
      <c r="E624" t="inlineStr">
        <is>
          <t>PIX</t>
        </is>
      </c>
    </row>
    <row r="625">
      <c r="A625" t="n">
        <v>122</v>
      </c>
      <c r="B625" t="inlineStr">
        <is>
          <t>Arcos</t>
        </is>
      </c>
      <c r="C625" s="27" t="n">
        <v>45923</v>
      </c>
      <c r="D625" t="n">
        <v>0</v>
      </c>
      <c r="E625" t="inlineStr">
        <is>
          <t>IFOOD</t>
        </is>
      </c>
    </row>
    <row r="626">
      <c r="A626" t="n">
        <v>122</v>
      </c>
      <c r="B626" t="inlineStr">
        <is>
          <t>Arcos</t>
        </is>
      </c>
      <c r="C626" s="27" t="n">
        <v>45923</v>
      </c>
      <c r="D626" t="n">
        <v>0</v>
      </c>
      <c r="E626" t="inlineStr">
        <is>
          <t>RAPPI</t>
        </is>
      </c>
    </row>
    <row r="627">
      <c r="A627" t="n">
        <v>122</v>
      </c>
      <c r="B627" t="inlineStr">
        <is>
          <t>Arcos</t>
        </is>
      </c>
      <c r="C627" s="27" t="n">
        <v>45923</v>
      </c>
      <c r="D627" t="n">
        <v>0</v>
      </c>
      <c r="E627" t="inlineStr">
        <is>
          <t>UBER</t>
        </is>
      </c>
    </row>
    <row r="628">
      <c r="A628" t="n">
        <v>122</v>
      </c>
      <c r="B628" t="inlineStr">
        <is>
          <t>Arcos</t>
        </is>
      </c>
      <c r="C628" s="27" t="n">
        <v>45923</v>
      </c>
      <c r="D628" t="n">
        <v>0</v>
      </c>
      <c r="E628" t="inlineStr">
        <is>
          <t>ANTECIPADO</t>
        </is>
      </c>
    </row>
    <row r="629">
      <c r="A629" t="n">
        <v>122</v>
      </c>
      <c r="B629" t="inlineStr">
        <is>
          <t>Arcos</t>
        </is>
      </c>
      <c r="C629" s="27" t="n">
        <v>45921</v>
      </c>
      <c r="D629" t="n">
        <v>0</v>
      </c>
      <c r="E629" t="inlineStr">
        <is>
          <t>VOUCHER INTEGRADO</t>
        </is>
      </c>
    </row>
    <row r="630">
      <c r="A630" t="n">
        <v>122</v>
      </c>
      <c r="B630" t="inlineStr">
        <is>
          <t>Arcos</t>
        </is>
      </c>
      <c r="C630" s="27" t="n">
        <v>45921</v>
      </c>
      <c r="D630" t="n">
        <v>0</v>
      </c>
      <c r="E630" t="inlineStr">
        <is>
          <t>MBWAY</t>
        </is>
      </c>
    </row>
    <row r="631">
      <c r="A631" t="n">
        <v>122</v>
      </c>
      <c r="B631" t="inlineStr">
        <is>
          <t>Arcos</t>
        </is>
      </c>
      <c r="C631" s="27" t="n">
        <v>45921</v>
      </c>
      <c r="D631" t="n">
        <v>365.88</v>
      </c>
      <c r="E631" t="inlineStr">
        <is>
          <t>DINHEIRO</t>
        </is>
      </c>
    </row>
    <row r="632">
      <c r="A632" t="n">
        <v>122</v>
      </c>
      <c r="B632" t="inlineStr">
        <is>
          <t>Arcos</t>
        </is>
      </c>
      <c r="C632" s="27" t="n">
        <v>45921</v>
      </c>
      <c r="D632" t="n">
        <v>0</v>
      </c>
      <c r="E632" t="inlineStr">
        <is>
          <t>RECARGAS DEVOLVIDAS</t>
        </is>
      </c>
    </row>
    <row r="633">
      <c r="A633" t="n">
        <v>122</v>
      </c>
      <c r="B633" t="inlineStr">
        <is>
          <t>Arcos</t>
        </is>
      </c>
      <c r="C633" s="27" t="n">
        <v>45921</v>
      </c>
      <c r="D633" t="n">
        <v>0</v>
      </c>
      <c r="E633" t="inlineStr">
        <is>
          <t>NOTAS MANUAIS + SERVIÇO</t>
        </is>
      </c>
    </row>
    <row r="634">
      <c r="A634" t="n">
        <v>122</v>
      </c>
      <c r="B634" t="inlineStr">
        <is>
          <t>Arcos</t>
        </is>
      </c>
      <c r="C634" s="27" t="n">
        <v>45921</v>
      </c>
      <c r="D634" t="n">
        <v>0</v>
      </c>
      <c r="E634" t="inlineStr">
        <is>
          <t>AME</t>
        </is>
      </c>
    </row>
    <row r="635">
      <c r="A635" t="n">
        <v>122</v>
      </c>
      <c r="B635" t="inlineStr">
        <is>
          <t>Arcos</t>
        </is>
      </c>
      <c r="C635" s="27" t="n">
        <v>45921</v>
      </c>
      <c r="D635" t="n">
        <v>0</v>
      </c>
      <c r="E635" t="inlineStr">
        <is>
          <t>OUTROS</t>
        </is>
      </c>
    </row>
    <row r="636">
      <c r="A636" t="n">
        <v>122</v>
      </c>
      <c r="B636" t="inlineStr">
        <is>
          <t>Arcos</t>
        </is>
      </c>
      <c r="C636" s="27" t="n">
        <v>45921</v>
      </c>
      <c r="D636" t="n">
        <v>0</v>
      </c>
      <c r="E636" t="inlineStr">
        <is>
          <t>ANTECIPADO</t>
        </is>
      </c>
    </row>
    <row r="637">
      <c r="A637" t="n">
        <v>122</v>
      </c>
      <c r="B637" t="inlineStr">
        <is>
          <t>Arcos</t>
        </is>
      </c>
      <c r="C637" s="27" t="n">
        <v>45921</v>
      </c>
      <c r="D637" t="n">
        <v>0</v>
      </c>
      <c r="E637" t="inlineStr">
        <is>
          <t>BÔNUS</t>
        </is>
      </c>
    </row>
    <row r="638">
      <c r="A638" t="n">
        <v>122</v>
      </c>
      <c r="B638" t="inlineStr">
        <is>
          <t>Arcos</t>
        </is>
      </c>
      <c r="C638" s="27" t="n">
        <v>45921</v>
      </c>
      <c r="D638" t="n">
        <v>6396.35</v>
      </c>
      <c r="E638" t="inlineStr">
        <is>
          <t>DÉBITO</t>
        </is>
      </c>
    </row>
    <row r="639">
      <c r="A639" t="n">
        <v>122</v>
      </c>
      <c r="B639" t="inlineStr">
        <is>
          <t>Arcos</t>
        </is>
      </c>
      <c r="C639" s="27" t="n">
        <v>45921</v>
      </c>
      <c r="D639" t="n">
        <v>261.2</v>
      </c>
      <c r="E639" t="inlineStr">
        <is>
          <t>VOUCHER</t>
        </is>
      </c>
    </row>
    <row r="640">
      <c r="A640" t="n">
        <v>122</v>
      </c>
      <c r="B640" t="inlineStr">
        <is>
          <t>Arcos</t>
        </is>
      </c>
      <c r="C640" s="27" t="n">
        <v>45921</v>
      </c>
      <c r="D640" t="n">
        <v>0</v>
      </c>
      <c r="E640" t="inlineStr">
        <is>
          <t>ANTECIPADO</t>
        </is>
      </c>
    </row>
    <row r="641">
      <c r="A641" t="n">
        <v>122</v>
      </c>
      <c r="B641" t="inlineStr">
        <is>
          <t>Arcos</t>
        </is>
      </c>
      <c r="C641" s="27" t="n">
        <v>45921</v>
      </c>
      <c r="D641" t="n">
        <v>0</v>
      </c>
      <c r="E641" t="inlineStr">
        <is>
          <t>UBER</t>
        </is>
      </c>
    </row>
    <row r="642">
      <c r="A642" t="n">
        <v>122</v>
      </c>
      <c r="B642" t="inlineStr">
        <is>
          <t>Arcos</t>
        </is>
      </c>
      <c r="C642" s="27" t="n">
        <v>45921</v>
      </c>
      <c r="D642" t="n">
        <v>0</v>
      </c>
      <c r="E642" t="inlineStr">
        <is>
          <t>RAPPI</t>
        </is>
      </c>
    </row>
    <row r="643">
      <c r="A643" t="n">
        <v>122</v>
      </c>
      <c r="B643" t="inlineStr">
        <is>
          <t>Arcos</t>
        </is>
      </c>
      <c r="C643" s="27" t="n">
        <v>45921</v>
      </c>
      <c r="D643" t="n">
        <v>2015.74</v>
      </c>
      <c r="E643" t="inlineStr">
        <is>
          <t>PIX</t>
        </is>
      </c>
    </row>
    <row r="644">
      <c r="A644" t="n">
        <v>122</v>
      </c>
      <c r="B644" t="inlineStr">
        <is>
          <t>Arcos</t>
        </is>
      </c>
      <c r="C644" s="27" t="n">
        <v>45921</v>
      </c>
      <c r="D644" t="n">
        <v>0</v>
      </c>
      <c r="E644" t="inlineStr">
        <is>
          <t>IFOOD</t>
        </is>
      </c>
    </row>
    <row r="645">
      <c r="A645" t="n">
        <v>122</v>
      </c>
      <c r="B645" t="inlineStr">
        <is>
          <t>Arcos</t>
        </is>
      </c>
      <c r="C645" s="27" t="n">
        <v>45921</v>
      </c>
      <c r="D645" t="n">
        <v>0</v>
      </c>
      <c r="E645" t="inlineStr">
        <is>
          <t>DELIVERY ONLINE</t>
        </is>
      </c>
    </row>
    <row r="646">
      <c r="A646" t="n">
        <v>122</v>
      </c>
      <c r="B646" t="inlineStr">
        <is>
          <t>Arcos</t>
        </is>
      </c>
      <c r="C646" s="27" t="n">
        <v>45921</v>
      </c>
      <c r="D646" t="n">
        <v>0</v>
      </c>
      <c r="E646" t="inlineStr">
        <is>
          <t>APP</t>
        </is>
      </c>
    </row>
    <row r="647">
      <c r="A647" t="n">
        <v>122</v>
      </c>
      <c r="B647" t="inlineStr">
        <is>
          <t>Arcos</t>
        </is>
      </c>
      <c r="C647" s="27" t="n">
        <v>45921</v>
      </c>
      <c r="D647" t="n">
        <v>12529.58</v>
      </c>
      <c r="E647" t="inlineStr">
        <is>
          <t>CRÉDITO</t>
        </is>
      </c>
    </row>
    <row r="648">
      <c r="A648" t="n">
        <v>122</v>
      </c>
      <c r="B648" t="inlineStr">
        <is>
          <t>Arcos</t>
        </is>
      </c>
      <c r="C648" s="27" t="n">
        <v>45920</v>
      </c>
      <c r="D648" t="n">
        <v>0</v>
      </c>
      <c r="E648" t="inlineStr">
        <is>
          <t>MBWAY</t>
        </is>
      </c>
    </row>
    <row r="649">
      <c r="A649" t="n">
        <v>122</v>
      </c>
      <c r="B649" t="inlineStr">
        <is>
          <t>Arcos</t>
        </is>
      </c>
      <c r="C649" s="27" t="n">
        <v>45920</v>
      </c>
      <c r="D649" t="n">
        <v>0</v>
      </c>
      <c r="E649" t="inlineStr">
        <is>
          <t>DELIVERY ONLINE</t>
        </is>
      </c>
    </row>
    <row r="650">
      <c r="A650" t="n">
        <v>122</v>
      </c>
      <c r="B650" t="inlineStr">
        <is>
          <t>Arcos</t>
        </is>
      </c>
      <c r="C650" s="27" t="n">
        <v>45920</v>
      </c>
      <c r="D650" t="n">
        <v>0</v>
      </c>
      <c r="E650" t="inlineStr">
        <is>
          <t>IFOOD</t>
        </is>
      </c>
    </row>
    <row r="651">
      <c r="A651" t="n">
        <v>122</v>
      </c>
      <c r="B651" t="inlineStr">
        <is>
          <t>Arcos</t>
        </is>
      </c>
      <c r="C651" s="27" t="n">
        <v>45920</v>
      </c>
      <c r="D651" t="n">
        <v>0</v>
      </c>
      <c r="E651" t="inlineStr">
        <is>
          <t>RAPPI</t>
        </is>
      </c>
    </row>
    <row r="652">
      <c r="A652" t="n">
        <v>122</v>
      </c>
      <c r="B652" t="inlineStr">
        <is>
          <t>Arcos</t>
        </is>
      </c>
      <c r="C652" s="27" t="n">
        <v>45920</v>
      </c>
      <c r="D652" t="n">
        <v>0</v>
      </c>
      <c r="E652" t="inlineStr">
        <is>
          <t>APP</t>
        </is>
      </c>
    </row>
    <row r="653">
      <c r="A653" t="n">
        <v>122</v>
      </c>
      <c r="B653" t="inlineStr">
        <is>
          <t>Arcos</t>
        </is>
      </c>
      <c r="C653" s="27" t="n">
        <v>45920</v>
      </c>
      <c r="D653" t="n">
        <v>2071.46</v>
      </c>
      <c r="E653" t="inlineStr">
        <is>
          <t>DINHEIRO</t>
        </is>
      </c>
    </row>
    <row r="654">
      <c r="A654" t="n">
        <v>122</v>
      </c>
      <c r="B654" t="inlineStr">
        <is>
          <t>Arcos</t>
        </is>
      </c>
      <c r="C654" s="27" t="n">
        <v>45920</v>
      </c>
      <c r="D654" t="n">
        <v>58537.55</v>
      </c>
      <c r="E654" t="inlineStr">
        <is>
          <t>CRÉDITO</t>
        </is>
      </c>
    </row>
    <row r="655">
      <c r="A655" t="n">
        <v>122</v>
      </c>
      <c r="B655" t="inlineStr">
        <is>
          <t>Arcos</t>
        </is>
      </c>
      <c r="C655" s="27" t="n">
        <v>45920</v>
      </c>
      <c r="D655" t="n">
        <v>0</v>
      </c>
      <c r="E655" t="inlineStr">
        <is>
          <t>VOUCHER INTEGRADO</t>
        </is>
      </c>
    </row>
    <row r="656">
      <c r="A656" t="n">
        <v>122</v>
      </c>
      <c r="B656" t="inlineStr">
        <is>
          <t>Arcos</t>
        </is>
      </c>
      <c r="C656" s="27" t="n">
        <v>45920</v>
      </c>
      <c r="D656" t="n">
        <v>0</v>
      </c>
      <c r="E656" t="inlineStr">
        <is>
          <t>RECARGAS DEVOLVIDAS</t>
        </is>
      </c>
    </row>
    <row r="657">
      <c r="A657" t="n">
        <v>122</v>
      </c>
      <c r="B657" t="inlineStr">
        <is>
          <t>Arcos</t>
        </is>
      </c>
      <c r="C657" s="27" t="n">
        <v>45920</v>
      </c>
      <c r="D657" t="n">
        <v>0</v>
      </c>
      <c r="E657" t="inlineStr">
        <is>
          <t>NOTAS MANUAIS + SERVIÇO</t>
        </is>
      </c>
    </row>
    <row r="658">
      <c r="A658" t="n">
        <v>122</v>
      </c>
      <c r="B658" t="inlineStr">
        <is>
          <t>Arcos</t>
        </is>
      </c>
      <c r="C658" s="27" t="n">
        <v>45920</v>
      </c>
      <c r="D658" t="n">
        <v>0</v>
      </c>
      <c r="E658" t="inlineStr">
        <is>
          <t>AME</t>
        </is>
      </c>
    </row>
    <row r="659">
      <c r="A659" t="n">
        <v>122</v>
      </c>
      <c r="B659" t="inlineStr">
        <is>
          <t>Arcos</t>
        </is>
      </c>
      <c r="C659" s="27" t="n">
        <v>45920</v>
      </c>
      <c r="D659" t="n">
        <v>0</v>
      </c>
      <c r="E659" t="inlineStr">
        <is>
          <t>OUTROS</t>
        </is>
      </c>
    </row>
    <row r="660">
      <c r="A660" t="n">
        <v>122</v>
      </c>
      <c r="B660" t="inlineStr">
        <is>
          <t>Arcos</t>
        </is>
      </c>
      <c r="C660" s="27" t="n">
        <v>45920</v>
      </c>
      <c r="D660" t="n">
        <v>0</v>
      </c>
      <c r="E660" t="inlineStr">
        <is>
          <t>ANTECIPADO</t>
        </is>
      </c>
    </row>
    <row r="661">
      <c r="A661" t="n">
        <v>122</v>
      </c>
      <c r="B661" t="inlineStr">
        <is>
          <t>Arcos</t>
        </is>
      </c>
      <c r="C661" s="27" t="n">
        <v>45920</v>
      </c>
      <c r="D661" t="n">
        <v>0</v>
      </c>
      <c r="E661" t="inlineStr">
        <is>
          <t>BÔNUS</t>
        </is>
      </c>
    </row>
    <row r="662">
      <c r="A662" t="n">
        <v>122</v>
      </c>
      <c r="B662" t="inlineStr">
        <is>
          <t>Arcos</t>
        </is>
      </c>
      <c r="C662" s="27" t="n">
        <v>45920</v>
      </c>
      <c r="D662" t="n">
        <v>22072.92</v>
      </c>
      <c r="E662" t="inlineStr">
        <is>
          <t>DÉBITO</t>
        </is>
      </c>
    </row>
    <row r="663">
      <c r="A663" t="n">
        <v>122</v>
      </c>
      <c r="B663" t="inlineStr">
        <is>
          <t>Arcos</t>
        </is>
      </c>
      <c r="C663" s="27" t="n">
        <v>45920</v>
      </c>
      <c r="D663" t="n">
        <v>295.69</v>
      </c>
      <c r="E663" t="inlineStr">
        <is>
          <t>VOUCHER</t>
        </is>
      </c>
    </row>
    <row r="664">
      <c r="A664" t="n">
        <v>122</v>
      </c>
      <c r="B664" t="inlineStr">
        <is>
          <t>Arcos</t>
        </is>
      </c>
      <c r="C664" s="27" t="n">
        <v>45920</v>
      </c>
      <c r="D664" t="n">
        <v>0</v>
      </c>
      <c r="E664" t="inlineStr">
        <is>
          <t>ANTECIPADO</t>
        </is>
      </c>
    </row>
    <row r="665">
      <c r="A665" t="n">
        <v>122</v>
      </c>
      <c r="B665" t="inlineStr">
        <is>
          <t>Arcos</t>
        </is>
      </c>
      <c r="C665" s="27" t="n">
        <v>45920</v>
      </c>
      <c r="D665" t="n">
        <v>0</v>
      </c>
      <c r="E665" t="inlineStr">
        <is>
          <t>UBER</t>
        </is>
      </c>
    </row>
    <row r="666">
      <c r="A666" t="n">
        <v>122</v>
      </c>
      <c r="B666" t="inlineStr">
        <is>
          <t>Arcos</t>
        </is>
      </c>
      <c r="C666" s="27" t="n">
        <v>45920</v>
      </c>
      <c r="D666" t="n">
        <v>3951.58</v>
      </c>
      <c r="E666" t="inlineStr">
        <is>
          <t>PIX</t>
        </is>
      </c>
    </row>
    <row r="667">
      <c r="A667" t="n">
        <v>122</v>
      </c>
      <c r="B667" t="inlineStr">
        <is>
          <t>Arcos</t>
        </is>
      </c>
      <c r="C667" s="27" t="n">
        <v>45919</v>
      </c>
      <c r="D667" t="n">
        <v>0</v>
      </c>
      <c r="E667" t="inlineStr">
        <is>
          <t>ANTECIPADO</t>
        </is>
      </c>
    </row>
    <row r="668">
      <c r="A668" t="n">
        <v>122</v>
      </c>
      <c r="B668" t="inlineStr">
        <is>
          <t>Arcos</t>
        </is>
      </c>
      <c r="C668" s="27" t="n">
        <v>45919</v>
      </c>
      <c r="D668" t="n">
        <v>51525.37</v>
      </c>
      <c r="E668" t="inlineStr">
        <is>
          <t>CRÉDITO</t>
        </is>
      </c>
    </row>
    <row r="669">
      <c r="A669" t="n">
        <v>122</v>
      </c>
      <c r="B669" t="inlineStr">
        <is>
          <t>Arcos</t>
        </is>
      </c>
      <c r="C669" s="27" t="n">
        <v>45919</v>
      </c>
      <c r="D669" t="n">
        <v>319.63</v>
      </c>
      <c r="E669" t="inlineStr">
        <is>
          <t>DINHEIRO</t>
        </is>
      </c>
    </row>
    <row r="670">
      <c r="A670" t="n">
        <v>122</v>
      </c>
      <c r="B670" t="inlineStr">
        <is>
          <t>Arcos</t>
        </is>
      </c>
      <c r="C670" s="27" t="n">
        <v>45919</v>
      </c>
      <c r="D670" t="n">
        <v>6</v>
      </c>
      <c r="E670" t="inlineStr">
        <is>
          <t>APP</t>
        </is>
      </c>
    </row>
    <row r="671">
      <c r="A671" t="n">
        <v>122</v>
      </c>
      <c r="B671" t="inlineStr">
        <is>
          <t>Arcos</t>
        </is>
      </c>
      <c r="C671" s="27" t="n">
        <v>45919</v>
      </c>
      <c r="D671" t="n">
        <v>0</v>
      </c>
      <c r="E671" t="inlineStr">
        <is>
          <t>MBWAY</t>
        </is>
      </c>
    </row>
    <row r="672">
      <c r="A672" t="n">
        <v>122</v>
      </c>
      <c r="B672" t="inlineStr">
        <is>
          <t>Arcos</t>
        </is>
      </c>
      <c r="C672" s="27" t="n">
        <v>45919</v>
      </c>
      <c r="D672" t="n">
        <v>0</v>
      </c>
      <c r="E672" t="inlineStr">
        <is>
          <t>VOUCHER INTEGRADO</t>
        </is>
      </c>
    </row>
    <row r="673">
      <c r="A673" t="n">
        <v>122</v>
      </c>
      <c r="B673" t="inlineStr">
        <is>
          <t>Arcos</t>
        </is>
      </c>
      <c r="C673" s="27" t="n">
        <v>45919</v>
      </c>
      <c r="D673" t="n">
        <v>0</v>
      </c>
      <c r="E673" t="inlineStr">
        <is>
          <t>RECARGAS DEVOLVIDAS</t>
        </is>
      </c>
    </row>
    <row r="674">
      <c r="A674" t="n">
        <v>122</v>
      </c>
      <c r="B674" t="inlineStr">
        <is>
          <t>Arcos</t>
        </is>
      </c>
      <c r="C674" s="27" t="n">
        <v>45919</v>
      </c>
      <c r="D674" t="n">
        <v>0</v>
      </c>
      <c r="E674" t="inlineStr">
        <is>
          <t>NOTAS MANUAIS + SERVIÇO</t>
        </is>
      </c>
    </row>
    <row r="675">
      <c r="A675" t="n">
        <v>122</v>
      </c>
      <c r="B675" t="inlineStr">
        <is>
          <t>Arcos</t>
        </is>
      </c>
      <c r="C675" s="27" t="n">
        <v>45919</v>
      </c>
      <c r="D675" t="n">
        <v>0</v>
      </c>
      <c r="E675" t="inlineStr">
        <is>
          <t>AME</t>
        </is>
      </c>
    </row>
    <row r="676">
      <c r="A676" t="n">
        <v>122</v>
      </c>
      <c r="B676" t="inlineStr">
        <is>
          <t>Arcos</t>
        </is>
      </c>
      <c r="C676" s="27" t="n">
        <v>45919</v>
      </c>
      <c r="D676" t="n">
        <v>0</v>
      </c>
      <c r="E676" t="inlineStr">
        <is>
          <t>OUTROS</t>
        </is>
      </c>
    </row>
    <row r="677">
      <c r="A677" t="n">
        <v>122</v>
      </c>
      <c r="B677" t="inlineStr">
        <is>
          <t>Arcos</t>
        </is>
      </c>
      <c r="C677" s="27" t="n">
        <v>45919</v>
      </c>
      <c r="D677" t="n">
        <v>0</v>
      </c>
      <c r="E677" t="inlineStr">
        <is>
          <t>BÔNUS</t>
        </is>
      </c>
    </row>
    <row r="678">
      <c r="A678" t="n">
        <v>122</v>
      </c>
      <c r="B678" t="inlineStr">
        <is>
          <t>Arcos</t>
        </is>
      </c>
      <c r="C678" s="27" t="n">
        <v>45919</v>
      </c>
      <c r="D678" t="n">
        <v>16312.15</v>
      </c>
      <c r="E678" t="inlineStr">
        <is>
          <t>DÉBITO</t>
        </is>
      </c>
    </row>
    <row r="679">
      <c r="A679" t="n">
        <v>122</v>
      </c>
      <c r="B679" t="inlineStr">
        <is>
          <t>Arcos</t>
        </is>
      </c>
      <c r="C679" s="27" t="n">
        <v>45919</v>
      </c>
      <c r="D679" t="n">
        <v>695.71</v>
      </c>
      <c r="E679" t="inlineStr">
        <is>
          <t>VOUCHER</t>
        </is>
      </c>
    </row>
    <row r="680">
      <c r="A680" t="n">
        <v>122</v>
      </c>
      <c r="B680" t="inlineStr">
        <is>
          <t>Arcos</t>
        </is>
      </c>
      <c r="C680" s="27" t="n">
        <v>45919</v>
      </c>
      <c r="D680" t="n">
        <v>0</v>
      </c>
      <c r="E680" t="inlineStr">
        <is>
          <t>ANTECIPADO</t>
        </is>
      </c>
    </row>
    <row r="681">
      <c r="A681" t="n">
        <v>122</v>
      </c>
      <c r="B681" t="inlineStr">
        <is>
          <t>Arcos</t>
        </is>
      </c>
      <c r="C681" s="27" t="n">
        <v>45919</v>
      </c>
      <c r="D681" t="n">
        <v>0</v>
      </c>
      <c r="E681" t="inlineStr">
        <is>
          <t>UBER</t>
        </is>
      </c>
    </row>
    <row r="682">
      <c r="A682" t="n">
        <v>122</v>
      </c>
      <c r="B682" t="inlineStr">
        <is>
          <t>Arcos</t>
        </is>
      </c>
      <c r="C682" s="27" t="n">
        <v>45919</v>
      </c>
      <c r="D682" t="n">
        <v>0</v>
      </c>
      <c r="E682" t="inlineStr">
        <is>
          <t>RAPPI</t>
        </is>
      </c>
    </row>
    <row r="683">
      <c r="A683" t="n">
        <v>122</v>
      </c>
      <c r="B683" t="inlineStr">
        <is>
          <t>Arcos</t>
        </is>
      </c>
      <c r="C683" s="27" t="n">
        <v>45919</v>
      </c>
      <c r="D683" t="n">
        <v>5402.63</v>
      </c>
      <c r="E683" t="inlineStr">
        <is>
          <t>PIX</t>
        </is>
      </c>
    </row>
    <row r="684">
      <c r="A684" t="n">
        <v>122</v>
      </c>
      <c r="B684" t="inlineStr">
        <is>
          <t>Arcos</t>
        </is>
      </c>
      <c r="C684" s="27" t="n">
        <v>45919</v>
      </c>
      <c r="D684" t="n">
        <v>0</v>
      </c>
      <c r="E684" t="inlineStr">
        <is>
          <t>IFOOD</t>
        </is>
      </c>
    </row>
    <row r="685">
      <c r="A685" t="n">
        <v>122</v>
      </c>
      <c r="B685" t="inlineStr">
        <is>
          <t>Arcos</t>
        </is>
      </c>
      <c r="C685" s="27" t="n">
        <v>45919</v>
      </c>
      <c r="D685" t="n">
        <v>0</v>
      </c>
      <c r="E685" t="inlineStr">
        <is>
          <t>DELIVERY ONLINE</t>
        </is>
      </c>
    </row>
    <row r="686">
      <c r="A686" t="n">
        <v>122</v>
      </c>
      <c r="B686" t="inlineStr">
        <is>
          <t>Arcos</t>
        </is>
      </c>
      <c r="C686" s="27" t="n">
        <v>45918</v>
      </c>
      <c r="D686" t="n">
        <v>0</v>
      </c>
      <c r="E686" t="inlineStr">
        <is>
          <t>MBWAY</t>
        </is>
      </c>
    </row>
    <row r="687">
      <c r="A687" t="n">
        <v>122</v>
      </c>
      <c r="B687" t="inlineStr">
        <is>
          <t>Arcos</t>
        </is>
      </c>
      <c r="C687" s="27" t="n">
        <v>45918</v>
      </c>
      <c r="D687" t="n">
        <v>0</v>
      </c>
      <c r="E687" t="inlineStr">
        <is>
          <t>VOUCHER</t>
        </is>
      </c>
    </row>
    <row r="688">
      <c r="A688" t="n">
        <v>122</v>
      </c>
      <c r="B688" t="inlineStr">
        <is>
          <t>Arcos</t>
        </is>
      </c>
      <c r="C688" s="27" t="n">
        <v>45918</v>
      </c>
      <c r="D688" t="n">
        <v>19611.42</v>
      </c>
      <c r="E688" t="inlineStr">
        <is>
          <t>CRÉDITO</t>
        </is>
      </c>
    </row>
    <row r="689">
      <c r="A689" t="n">
        <v>122</v>
      </c>
      <c r="B689" t="inlineStr">
        <is>
          <t>Arcos</t>
        </is>
      </c>
      <c r="C689" s="27" t="n">
        <v>45918</v>
      </c>
      <c r="D689" t="n">
        <v>1293.27</v>
      </c>
      <c r="E689" t="inlineStr">
        <is>
          <t>DINHEIRO</t>
        </is>
      </c>
    </row>
    <row r="690">
      <c r="A690" t="n">
        <v>122</v>
      </c>
      <c r="B690" t="inlineStr">
        <is>
          <t>Arcos</t>
        </is>
      </c>
      <c r="C690" s="27" t="n">
        <v>45918</v>
      </c>
      <c r="D690" t="n">
        <v>0</v>
      </c>
      <c r="E690" t="inlineStr">
        <is>
          <t>APP</t>
        </is>
      </c>
    </row>
    <row r="691">
      <c r="A691" t="n">
        <v>122</v>
      </c>
      <c r="B691" t="inlineStr">
        <is>
          <t>Arcos</t>
        </is>
      </c>
      <c r="C691" s="27" t="n">
        <v>45918</v>
      </c>
      <c r="D691" t="n">
        <v>0</v>
      </c>
      <c r="E691" t="inlineStr">
        <is>
          <t>DELIVERY ONLINE</t>
        </is>
      </c>
    </row>
    <row r="692">
      <c r="A692" t="n">
        <v>122</v>
      </c>
      <c r="B692" t="inlineStr">
        <is>
          <t>Arcos</t>
        </is>
      </c>
      <c r="C692" s="27" t="n">
        <v>45918</v>
      </c>
      <c r="D692" t="n">
        <v>0</v>
      </c>
      <c r="E692" t="inlineStr">
        <is>
          <t>IFOOD</t>
        </is>
      </c>
    </row>
    <row r="693">
      <c r="A693" t="n">
        <v>122</v>
      </c>
      <c r="B693" t="inlineStr">
        <is>
          <t>Arcos</t>
        </is>
      </c>
      <c r="C693" s="27" t="n">
        <v>45918</v>
      </c>
      <c r="D693" t="n">
        <v>3521.83</v>
      </c>
      <c r="E693" t="inlineStr">
        <is>
          <t>PIX</t>
        </is>
      </c>
    </row>
    <row r="694">
      <c r="A694" t="n">
        <v>122</v>
      </c>
      <c r="B694" t="inlineStr">
        <is>
          <t>Arcos</t>
        </is>
      </c>
      <c r="C694" s="27" t="n">
        <v>45918</v>
      </c>
      <c r="D694" t="n">
        <v>0</v>
      </c>
      <c r="E694" t="inlineStr">
        <is>
          <t>RAPPI</t>
        </is>
      </c>
    </row>
    <row r="695">
      <c r="A695" t="n">
        <v>122</v>
      </c>
      <c r="B695" t="inlineStr">
        <is>
          <t>Arcos</t>
        </is>
      </c>
      <c r="C695" s="27" t="n">
        <v>45918</v>
      </c>
      <c r="D695" t="n">
        <v>0</v>
      </c>
      <c r="E695" t="inlineStr">
        <is>
          <t>UBER</t>
        </is>
      </c>
    </row>
    <row r="696">
      <c r="A696" t="n">
        <v>122</v>
      </c>
      <c r="B696" t="inlineStr">
        <is>
          <t>Arcos</t>
        </is>
      </c>
      <c r="C696" s="27" t="n">
        <v>45918</v>
      </c>
      <c r="D696" t="n">
        <v>0</v>
      </c>
      <c r="E696" t="inlineStr">
        <is>
          <t>ANTECIPADO</t>
        </is>
      </c>
    </row>
    <row r="697">
      <c r="A697" t="n">
        <v>122</v>
      </c>
      <c r="B697" t="inlineStr">
        <is>
          <t>Arcos</t>
        </is>
      </c>
      <c r="C697" s="27" t="n">
        <v>45918</v>
      </c>
      <c r="D697" t="n">
        <v>0</v>
      </c>
      <c r="E697" t="inlineStr">
        <is>
          <t>MBWAY</t>
        </is>
      </c>
    </row>
    <row r="698">
      <c r="A698" t="n">
        <v>122</v>
      </c>
      <c r="B698" t="inlineStr">
        <is>
          <t>Arcos</t>
        </is>
      </c>
      <c r="C698" s="27" t="n">
        <v>45918</v>
      </c>
      <c r="D698" t="n">
        <v>9313.950000000001</v>
      </c>
      <c r="E698" t="inlineStr">
        <is>
          <t>DÉBITO</t>
        </is>
      </c>
    </row>
    <row r="699">
      <c r="A699" t="n">
        <v>122</v>
      </c>
      <c r="B699" t="inlineStr">
        <is>
          <t>Arcos</t>
        </is>
      </c>
      <c r="C699" s="27" t="n">
        <v>45918</v>
      </c>
      <c r="D699" t="n">
        <v>0</v>
      </c>
      <c r="E699" t="inlineStr">
        <is>
          <t>BÔNUS</t>
        </is>
      </c>
    </row>
    <row r="700">
      <c r="A700" t="n">
        <v>122</v>
      </c>
      <c r="B700" t="inlineStr">
        <is>
          <t>Arcos</t>
        </is>
      </c>
      <c r="C700" s="27" t="n">
        <v>45918</v>
      </c>
      <c r="D700" t="n">
        <v>0</v>
      </c>
      <c r="E700" t="inlineStr">
        <is>
          <t>ANTECIPADO</t>
        </is>
      </c>
    </row>
    <row r="701">
      <c r="A701" t="n">
        <v>122</v>
      </c>
      <c r="B701" t="inlineStr">
        <is>
          <t>Arcos</t>
        </is>
      </c>
      <c r="C701" s="27" t="n">
        <v>45918</v>
      </c>
      <c r="D701" t="n">
        <v>0</v>
      </c>
      <c r="E701" t="inlineStr">
        <is>
          <t>OUTROS</t>
        </is>
      </c>
    </row>
    <row r="702">
      <c r="A702" t="n">
        <v>122</v>
      </c>
      <c r="B702" t="inlineStr">
        <is>
          <t>Arcos</t>
        </is>
      </c>
      <c r="C702" s="27" t="n">
        <v>45918</v>
      </c>
      <c r="D702" t="n">
        <v>0</v>
      </c>
      <c r="E702" t="inlineStr">
        <is>
          <t>AME</t>
        </is>
      </c>
    </row>
    <row r="703">
      <c r="A703" t="n">
        <v>122</v>
      </c>
      <c r="B703" t="inlineStr">
        <is>
          <t>Arcos</t>
        </is>
      </c>
      <c r="C703" s="27" t="n">
        <v>45918</v>
      </c>
      <c r="D703" t="n">
        <v>0</v>
      </c>
      <c r="E703" t="inlineStr">
        <is>
          <t>NOTAS MANUAIS + SERVIÇO</t>
        </is>
      </c>
    </row>
    <row r="704">
      <c r="A704" t="n">
        <v>122</v>
      </c>
      <c r="B704" t="inlineStr">
        <is>
          <t>Arcos</t>
        </is>
      </c>
      <c r="C704" s="27" t="n">
        <v>45918</v>
      </c>
      <c r="D704" t="n">
        <v>0</v>
      </c>
      <c r="E704" t="inlineStr">
        <is>
          <t>RECARGAS DEVOLVIDAS</t>
        </is>
      </c>
    </row>
    <row r="705">
      <c r="A705" t="n">
        <v>122</v>
      </c>
      <c r="B705" t="inlineStr">
        <is>
          <t>Arcos</t>
        </is>
      </c>
      <c r="C705" s="27" t="n">
        <v>45918</v>
      </c>
      <c r="D705" t="n">
        <v>0</v>
      </c>
      <c r="E705" t="inlineStr">
        <is>
          <t>VOUCHER INTEGRADO</t>
        </is>
      </c>
    </row>
    <row r="706">
      <c r="A706" t="n">
        <v>122</v>
      </c>
      <c r="B706" t="inlineStr">
        <is>
          <t>Arcos</t>
        </is>
      </c>
      <c r="C706" s="27" t="n">
        <v>45918</v>
      </c>
      <c r="D706" t="n">
        <v>549.1799999999999</v>
      </c>
      <c r="E706" t="inlineStr">
        <is>
          <t>DINHEIRO</t>
        </is>
      </c>
    </row>
    <row r="707">
      <c r="A707" t="n">
        <v>122</v>
      </c>
      <c r="B707" t="inlineStr">
        <is>
          <t>Arcos</t>
        </is>
      </c>
      <c r="C707" s="27" t="n">
        <v>45918</v>
      </c>
      <c r="D707" t="n">
        <v>0</v>
      </c>
      <c r="E707" t="inlineStr">
        <is>
          <t>RECARGAS DEVOLVIDAS</t>
        </is>
      </c>
    </row>
    <row r="708">
      <c r="A708" t="n">
        <v>122</v>
      </c>
      <c r="B708" t="inlineStr">
        <is>
          <t>Arcos</t>
        </is>
      </c>
      <c r="C708" s="27" t="n">
        <v>45918</v>
      </c>
      <c r="D708" t="n">
        <v>0</v>
      </c>
      <c r="E708" t="inlineStr">
        <is>
          <t>NOTAS MANUAIS + SERVIÇO</t>
        </is>
      </c>
    </row>
    <row r="709">
      <c r="A709" t="n">
        <v>122</v>
      </c>
      <c r="B709" t="inlineStr">
        <is>
          <t>Arcos</t>
        </is>
      </c>
      <c r="C709" s="27" t="n">
        <v>45918</v>
      </c>
      <c r="D709" t="n">
        <v>0</v>
      </c>
      <c r="E709" t="inlineStr">
        <is>
          <t>AME</t>
        </is>
      </c>
    </row>
    <row r="710">
      <c r="A710" t="n">
        <v>122</v>
      </c>
      <c r="B710" t="inlineStr">
        <is>
          <t>Arcos</t>
        </is>
      </c>
      <c r="C710" s="27" t="n">
        <v>45918</v>
      </c>
      <c r="D710" t="n">
        <v>0</v>
      </c>
      <c r="E710" t="inlineStr">
        <is>
          <t>OUTROS</t>
        </is>
      </c>
    </row>
    <row r="711">
      <c r="A711" t="n">
        <v>122</v>
      </c>
      <c r="B711" t="inlineStr">
        <is>
          <t>Arcos</t>
        </is>
      </c>
      <c r="C711" s="27" t="n">
        <v>45918</v>
      </c>
      <c r="D711" t="n">
        <v>0</v>
      </c>
      <c r="E711" t="inlineStr">
        <is>
          <t>ANTECIPADO</t>
        </is>
      </c>
    </row>
    <row r="712">
      <c r="A712" t="n">
        <v>122</v>
      </c>
      <c r="B712" t="inlineStr">
        <is>
          <t>Arcos</t>
        </is>
      </c>
      <c r="C712" s="27" t="n">
        <v>45918</v>
      </c>
      <c r="D712" t="n">
        <v>0</v>
      </c>
      <c r="E712" t="inlineStr">
        <is>
          <t>BÔNUS</t>
        </is>
      </c>
    </row>
    <row r="713">
      <c r="A713" t="n">
        <v>122</v>
      </c>
      <c r="B713" t="inlineStr">
        <is>
          <t>Arcos</t>
        </is>
      </c>
      <c r="C713" s="27" t="n">
        <v>45918</v>
      </c>
      <c r="D713" t="n">
        <v>2159.57</v>
      </c>
      <c r="E713" t="inlineStr">
        <is>
          <t>DÉBITO</t>
        </is>
      </c>
    </row>
    <row r="714">
      <c r="A714" t="n">
        <v>122</v>
      </c>
      <c r="B714" t="inlineStr">
        <is>
          <t>Arcos</t>
        </is>
      </c>
      <c r="C714" s="27" t="n">
        <v>45918</v>
      </c>
      <c r="D714" t="n">
        <v>705.14</v>
      </c>
      <c r="E714" t="inlineStr">
        <is>
          <t>VOUCHER</t>
        </is>
      </c>
    </row>
    <row r="715">
      <c r="A715" t="n">
        <v>122</v>
      </c>
      <c r="B715" t="inlineStr">
        <is>
          <t>Arcos</t>
        </is>
      </c>
      <c r="C715" s="27" t="n">
        <v>45918</v>
      </c>
      <c r="D715" t="n">
        <v>0</v>
      </c>
      <c r="E715" t="inlineStr">
        <is>
          <t>ANTECIPADO</t>
        </is>
      </c>
    </row>
    <row r="716">
      <c r="A716" t="n">
        <v>122</v>
      </c>
      <c r="B716" t="inlineStr">
        <is>
          <t>Arcos</t>
        </is>
      </c>
      <c r="C716" s="27" t="n">
        <v>45918</v>
      </c>
      <c r="D716" t="n">
        <v>0</v>
      </c>
      <c r="E716" t="inlineStr">
        <is>
          <t>UBER</t>
        </is>
      </c>
    </row>
    <row r="717">
      <c r="A717" t="n">
        <v>122</v>
      </c>
      <c r="B717" t="inlineStr">
        <is>
          <t>Arcos</t>
        </is>
      </c>
      <c r="C717" s="27" t="n">
        <v>45918</v>
      </c>
      <c r="D717" t="n">
        <v>0</v>
      </c>
      <c r="E717" t="inlineStr">
        <is>
          <t>RAPPI</t>
        </is>
      </c>
    </row>
    <row r="718">
      <c r="A718" t="n">
        <v>122</v>
      </c>
      <c r="B718" t="inlineStr">
        <is>
          <t>Arcos</t>
        </is>
      </c>
      <c r="C718" s="27" t="n">
        <v>45918</v>
      </c>
      <c r="D718" t="n">
        <v>451.43</v>
      </c>
      <c r="E718" t="inlineStr">
        <is>
          <t>PIX</t>
        </is>
      </c>
    </row>
    <row r="719">
      <c r="A719" t="n">
        <v>122</v>
      </c>
      <c r="B719" t="inlineStr">
        <is>
          <t>Arcos</t>
        </is>
      </c>
      <c r="C719" s="27" t="n">
        <v>45918</v>
      </c>
      <c r="D719" t="n">
        <v>0</v>
      </c>
      <c r="E719" t="inlineStr">
        <is>
          <t>IFOOD</t>
        </is>
      </c>
    </row>
    <row r="720">
      <c r="A720" t="n">
        <v>122</v>
      </c>
      <c r="B720" t="inlineStr">
        <is>
          <t>Arcos</t>
        </is>
      </c>
      <c r="C720" s="27" t="n">
        <v>45918</v>
      </c>
      <c r="D720" t="n">
        <v>0</v>
      </c>
      <c r="E720" t="inlineStr">
        <is>
          <t>DELIVERY ONLINE</t>
        </is>
      </c>
    </row>
    <row r="721">
      <c r="A721" t="n">
        <v>122</v>
      </c>
      <c r="B721" t="inlineStr">
        <is>
          <t>Arcos</t>
        </is>
      </c>
      <c r="C721" s="27" t="n">
        <v>45918</v>
      </c>
      <c r="D721" t="n">
        <v>0</v>
      </c>
      <c r="E721" t="inlineStr">
        <is>
          <t>APP</t>
        </is>
      </c>
    </row>
    <row r="722">
      <c r="A722" t="n">
        <v>122</v>
      </c>
      <c r="B722" t="inlineStr">
        <is>
          <t>Arcos</t>
        </is>
      </c>
      <c r="C722" s="27" t="n">
        <v>45918</v>
      </c>
      <c r="D722" t="n">
        <v>0</v>
      </c>
      <c r="E722" t="inlineStr">
        <is>
          <t>VOUCHER INTEGRADO</t>
        </is>
      </c>
    </row>
    <row r="723">
      <c r="A723" t="n">
        <v>122</v>
      </c>
      <c r="B723" t="inlineStr">
        <is>
          <t>Arcos</t>
        </is>
      </c>
      <c r="C723" s="27" t="n">
        <v>45918</v>
      </c>
      <c r="D723" t="n">
        <v>3921.98</v>
      </c>
      <c r="E723" t="inlineStr">
        <is>
          <t>CRÉDITO</t>
        </is>
      </c>
    </row>
    <row r="724">
      <c r="A724" t="n">
        <v>122</v>
      </c>
      <c r="B724" t="inlineStr">
        <is>
          <t>Arcos</t>
        </is>
      </c>
      <c r="C724" s="27" t="n">
        <v>45917</v>
      </c>
      <c r="D724" t="n">
        <v>2255.85</v>
      </c>
      <c r="E724" t="inlineStr">
        <is>
          <t>PIX</t>
        </is>
      </c>
    </row>
    <row r="725">
      <c r="A725" t="n">
        <v>122</v>
      </c>
      <c r="B725" t="inlineStr">
        <is>
          <t>Arcos</t>
        </is>
      </c>
      <c r="C725" s="27" t="n">
        <v>45917</v>
      </c>
      <c r="D725" t="n">
        <v>27060.36</v>
      </c>
      <c r="E725" t="inlineStr">
        <is>
          <t>CRÉDITO</t>
        </is>
      </c>
    </row>
    <row r="726">
      <c r="A726" t="n">
        <v>122</v>
      </c>
      <c r="B726" t="inlineStr">
        <is>
          <t>Arcos</t>
        </is>
      </c>
      <c r="C726" s="27" t="n">
        <v>45917</v>
      </c>
      <c r="D726" t="n">
        <v>0</v>
      </c>
      <c r="E726" t="inlineStr">
        <is>
          <t>MBWAY</t>
        </is>
      </c>
    </row>
    <row r="727">
      <c r="A727" t="n">
        <v>122</v>
      </c>
      <c r="B727" t="inlineStr">
        <is>
          <t>Arcos</t>
        </is>
      </c>
      <c r="C727" s="27" t="n">
        <v>45917</v>
      </c>
      <c r="D727" t="n">
        <v>0</v>
      </c>
      <c r="E727" t="inlineStr">
        <is>
          <t>VOUCHER INTEGRADO</t>
        </is>
      </c>
    </row>
    <row r="728">
      <c r="A728" t="n">
        <v>122</v>
      </c>
      <c r="B728" t="inlineStr">
        <is>
          <t>Arcos</t>
        </is>
      </c>
      <c r="C728" s="27" t="n">
        <v>45917</v>
      </c>
      <c r="D728" t="n">
        <v>0</v>
      </c>
      <c r="E728" t="inlineStr">
        <is>
          <t>RECARGAS DEVOLVIDAS</t>
        </is>
      </c>
    </row>
    <row r="729">
      <c r="A729" t="n">
        <v>122</v>
      </c>
      <c r="B729" t="inlineStr">
        <is>
          <t>Arcos</t>
        </is>
      </c>
      <c r="C729" s="27" t="n">
        <v>45917</v>
      </c>
      <c r="D729" t="n">
        <v>0</v>
      </c>
      <c r="E729" t="inlineStr">
        <is>
          <t>NOTAS MANUAIS + SERVIÇO</t>
        </is>
      </c>
    </row>
    <row r="730">
      <c r="A730" t="n">
        <v>122</v>
      </c>
      <c r="B730" t="inlineStr">
        <is>
          <t>Arcos</t>
        </is>
      </c>
      <c r="C730" s="27" t="n">
        <v>45917</v>
      </c>
      <c r="D730" t="n">
        <v>0</v>
      </c>
      <c r="E730" t="inlineStr">
        <is>
          <t>AME</t>
        </is>
      </c>
    </row>
    <row r="731">
      <c r="A731" t="n">
        <v>122</v>
      </c>
      <c r="B731" t="inlineStr">
        <is>
          <t>Arcos</t>
        </is>
      </c>
      <c r="C731" s="27" t="n">
        <v>45917</v>
      </c>
      <c r="D731" t="n">
        <v>0</v>
      </c>
      <c r="E731" t="inlineStr">
        <is>
          <t>OUTROS</t>
        </is>
      </c>
    </row>
    <row r="732">
      <c r="A732" t="n">
        <v>122</v>
      </c>
      <c r="B732" t="inlineStr">
        <is>
          <t>Arcos</t>
        </is>
      </c>
      <c r="C732" s="27" t="n">
        <v>45917</v>
      </c>
      <c r="D732" t="n">
        <v>0</v>
      </c>
      <c r="E732" t="inlineStr">
        <is>
          <t>ANTECIPADO</t>
        </is>
      </c>
    </row>
    <row r="733">
      <c r="A733" t="n">
        <v>122</v>
      </c>
      <c r="B733" t="inlineStr">
        <is>
          <t>Arcos</t>
        </is>
      </c>
      <c r="C733" s="27" t="n">
        <v>45917</v>
      </c>
      <c r="D733" t="n">
        <v>0</v>
      </c>
      <c r="E733" t="inlineStr">
        <is>
          <t>BÔNUS</t>
        </is>
      </c>
    </row>
    <row r="734">
      <c r="A734" t="n">
        <v>122</v>
      </c>
      <c r="B734" t="inlineStr">
        <is>
          <t>Arcos</t>
        </is>
      </c>
      <c r="C734" s="27" t="n">
        <v>45917</v>
      </c>
      <c r="D734" t="n">
        <v>8830.209999999999</v>
      </c>
      <c r="E734" t="inlineStr">
        <is>
          <t>DÉBITO</t>
        </is>
      </c>
    </row>
    <row r="735">
      <c r="A735" t="n">
        <v>122</v>
      </c>
      <c r="B735" t="inlineStr">
        <is>
          <t>Arcos</t>
        </is>
      </c>
      <c r="C735" s="27" t="n">
        <v>45917</v>
      </c>
      <c r="D735" t="n">
        <v>240.69</v>
      </c>
      <c r="E735" t="inlineStr">
        <is>
          <t>VOUCHER</t>
        </is>
      </c>
    </row>
    <row r="736">
      <c r="A736" t="n">
        <v>122</v>
      </c>
      <c r="B736" t="inlineStr">
        <is>
          <t>Arcos</t>
        </is>
      </c>
      <c r="C736" s="27" t="n">
        <v>45917</v>
      </c>
      <c r="D736" t="n">
        <v>0</v>
      </c>
      <c r="E736" t="inlineStr">
        <is>
          <t>ANTECIPADO</t>
        </is>
      </c>
    </row>
    <row r="737">
      <c r="A737" t="n">
        <v>122</v>
      </c>
      <c r="B737" t="inlineStr">
        <is>
          <t>Arcos</t>
        </is>
      </c>
      <c r="C737" s="27" t="n">
        <v>45917</v>
      </c>
      <c r="D737" t="n">
        <v>0</v>
      </c>
      <c r="E737" t="inlineStr">
        <is>
          <t>UBER</t>
        </is>
      </c>
    </row>
    <row r="738">
      <c r="A738" t="n">
        <v>122</v>
      </c>
      <c r="B738" t="inlineStr">
        <is>
          <t>Arcos</t>
        </is>
      </c>
      <c r="C738" s="27" t="n">
        <v>45917</v>
      </c>
      <c r="D738" t="n">
        <v>152.33</v>
      </c>
      <c r="E738" t="inlineStr">
        <is>
          <t>DINHEIRO</t>
        </is>
      </c>
    </row>
    <row r="739">
      <c r="A739" t="n">
        <v>122</v>
      </c>
      <c r="B739" t="inlineStr">
        <is>
          <t>Arcos</t>
        </is>
      </c>
      <c r="C739" s="27" t="n">
        <v>45917</v>
      </c>
      <c r="D739" t="n">
        <v>0</v>
      </c>
      <c r="E739" t="inlineStr">
        <is>
          <t>APP</t>
        </is>
      </c>
    </row>
    <row r="740">
      <c r="A740" t="n">
        <v>122</v>
      </c>
      <c r="B740" t="inlineStr">
        <is>
          <t>Arcos</t>
        </is>
      </c>
      <c r="C740" s="27" t="n">
        <v>45917</v>
      </c>
      <c r="D740" t="n">
        <v>0</v>
      </c>
      <c r="E740" t="inlineStr">
        <is>
          <t>DELIVERY ONLINE</t>
        </is>
      </c>
    </row>
    <row r="741">
      <c r="A741" t="n">
        <v>122</v>
      </c>
      <c r="B741" t="inlineStr">
        <is>
          <t>Arcos</t>
        </is>
      </c>
      <c r="C741" s="27" t="n">
        <v>45917</v>
      </c>
      <c r="D741" t="n">
        <v>0</v>
      </c>
      <c r="E741" t="inlineStr">
        <is>
          <t>IFOOD</t>
        </is>
      </c>
    </row>
    <row r="742">
      <c r="A742" t="n">
        <v>122</v>
      </c>
      <c r="B742" t="inlineStr">
        <is>
          <t>Arcos</t>
        </is>
      </c>
      <c r="C742" s="27" t="n">
        <v>45917</v>
      </c>
      <c r="D742" t="n">
        <v>0</v>
      </c>
      <c r="E742" t="inlineStr">
        <is>
          <t>RAPPI</t>
        </is>
      </c>
    </row>
    <row r="743">
      <c r="A743" t="n">
        <v>122</v>
      </c>
      <c r="B743" t="inlineStr">
        <is>
          <t>Arcos</t>
        </is>
      </c>
      <c r="C743" s="27" t="n">
        <v>45916</v>
      </c>
      <c r="D743" t="n">
        <v>0</v>
      </c>
      <c r="E743" t="inlineStr">
        <is>
          <t>VOUCHER INTEGRADO</t>
        </is>
      </c>
    </row>
    <row r="744">
      <c r="A744" t="n">
        <v>122</v>
      </c>
      <c r="B744" t="inlineStr">
        <is>
          <t>Arcos</t>
        </is>
      </c>
      <c r="C744" s="27" t="n">
        <v>45916</v>
      </c>
      <c r="D744" t="n">
        <v>0</v>
      </c>
      <c r="E744" t="inlineStr">
        <is>
          <t>MBWAY</t>
        </is>
      </c>
    </row>
    <row r="745">
      <c r="A745" t="n">
        <v>122</v>
      </c>
      <c r="B745" t="inlineStr">
        <is>
          <t>Arcos</t>
        </is>
      </c>
      <c r="C745" s="27" t="n">
        <v>45916</v>
      </c>
      <c r="D745" t="n">
        <v>869</v>
      </c>
      <c r="E745" t="inlineStr">
        <is>
          <t>DINHEIRO</t>
        </is>
      </c>
    </row>
    <row r="746">
      <c r="A746" t="n">
        <v>122</v>
      </c>
      <c r="B746" t="inlineStr">
        <is>
          <t>Arcos</t>
        </is>
      </c>
      <c r="C746" s="27" t="n">
        <v>45916</v>
      </c>
      <c r="D746" t="n">
        <v>0</v>
      </c>
      <c r="E746" t="inlineStr">
        <is>
          <t>RECARGAS DEVOLVIDAS</t>
        </is>
      </c>
    </row>
    <row r="747">
      <c r="A747" t="n">
        <v>122</v>
      </c>
      <c r="B747" t="inlineStr">
        <is>
          <t>Arcos</t>
        </is>
      </c>
      <c r="C747" s="27" t="n">
        <v>45916</v>
      </c>
      <c r="D747" t="n">
        <v>0</v>
      </c>
      <c r="E747" t="inlineStr">
        <is>
          <t>NOTAS MANUAIS + SERVIÇO</t>
        </is>
      </c>
    </row>
    <row r="748">
      <c r="A748" t="n">
        <v>122</v>
      </c>
      <c r="B748" t="inlineStr">
        <is>
          <t>Arcos</t>
        </is>
      </c>
      <c r="C748" s="27" t="n">
        <v>45916</v>
      </c>
      <c r="D748" t="n">
        <v>0</v>
      </c>
      <c r="E748" t="inlineStr">
        <is>
          <t>AME</t>
        </is>
      </c>
    </row>
    <row r="749">
      <c r="A749" t="n">
        <v>122</v>
      </c>
      <c r="B749" t="inlineStr">
        <is>
          <t>Arcos</t>
        </is>
      </c>
      <c r="C749" s="27" t="n">
        <v>45916</v>
      </c>
      <c r="D749" t="n">
        <v>0</v>
      </c>
      <c r="E749" t="inlineStr">
        <is>
          <t>OUTROS</t>
        </is>
      </c>
    </row>
    <row r="750">
      <c r="A750" t="n">
        <v>122</v>
      </c>
      <c r="B750" t="inlineStr">
        <is>
          <t>Arcos</t>
        </is>
      </c>
      <c r="C750" s="27" t="n">
        <v>45916</v>
      </c>
      <c r="D750" t="n">
        <v>0</v>
      </c>
      <c r="E750" t="inlineStr">
        <is>
          <t>ANTECIPADO</t>
        </is>
      </c>
    </row>
    <row r="751">
      <c r="A751" t="n">
        <v>122</v>
      </c>
      <c r="B751" t="inlineStr">
        <is>
          <t>Arcos</t>
        </is>
      </c>
      <c r="C751" s="27" t="n">
        <v>45916</v>
      </c>
      <c r="D751" t="n">
        <v>0</v>
      </c>
      <c r="E751" t="inlineStr">
        <is>
          <t>BÔNUS</t>
        </is>
      </c>
    </row>
    <row r="752">
      <c r="A752" t="n">
        <v>122</v>
      </c>
      <c r="B752" t="inlineStr">
        <is>
          <t>Arcos</t>
        </is>
      </c>
      <c r="C752" s="27" t="n">
        <v>45916</v>
      </c>
      <c r="D752" t="n">
        <v>7011.55</v>
      </c>
      <c r="E752" t="inlineStr">
        <is>
          <t>DÉBITO</t>
        </is>
      </c>
    </row>
    <row r="753">
      <c r="A753" t="n">
        <v>122</v>
      </c>
      <c r="B753" t="inlineStr">
        <is>
          <t>Arcos</t>
        </is>
      </c>
      <c r="C753" s="27" t="n">
        <v>45916</v>
      </c>
      <c r="D753" t="n">
        <v>491.13</v>
      </c>
      <c r="E753" t="inlineStr">
        <is>
          <t>VOUCHER</t>
        </is>
      </c>
    </row>
    <row r="754">
      <c r="A754" t="n">
        <v>122</v>
      </c>
      <c r="B754" t="inlineStr">
        <is>
          <t>Arcos</t>
        </is>
      </c>
      <c r="C754" s="27" t="n">
        <v>45916</v>
      </c>
      <c r="D754" t="n">
        <v>0</v>
      </c>
      <c r="E754" t="inlineStr">
        <is>
          <t>UBER</t>
        </is>
      </c>
    </row>
    <row r="755">
      <c r="A755" t="n">
        <v>122</v>
      </c>
      <c r="B755" t="inlineStr">
        <is>
          <t>Arcos</t>
        </is>
      </c>
      <c r="C755" s="27" t="n">
        <v>45916</v>
      </c>
      <c r="D755" t="n">
        <v>20090.73</v>
      </c>
      <c r="E755" t="inlineStr">
        <is>
          <t>CRÉDITO</t>
        </is>
      </c>
    </row>
    <row r="756">
      <c r="A756" t="n">
        <v>122</v>
      </c>
      <c r="B756" t="inlineStr">
        <is>
          <t>Arcos</t>
        </is>
      </c>
      <c r="C756" s="27" t="n">
        <v>45916</v>
      </c>
      <c r="D756" t="n">
        <v>0</v>
      </c>
      <c r="E756" t="inlineStr">
        <is>
          <t>ANTECIPADO</t>
        </is>
      </c>
    </row>
    <row r="757">
      <c r="A757" t="n">
        <v>122</v>
      </c>
      <c r="B757" t="inlineStr">
        <is>
          <t>Arcos</t>
        </is>
      </c>
      <c r="C757" s="27" t="n">
        <v>45916</v>
      </c>
      <c r="D757" t="n">
        <v>0</v>
      </c>
      <c r="E757" t="inlineStr">
        <is>
          <t>APP</t>
        </is>
      </c>
    </row>
    <row r="758">
      <c r="A758" t="n">
        <v>122</v>
      </c>
      <c r="B758" t="inlineStr">
        <is>
          <t>Arcos</t>
        </is>
      </c>
      <c r="C758" s="27" t="n">
        <v>45916</v>
      </c>
      <c r="D758" t="n">
        <v>0</v>
      </c>
      <c r="E758" t="inlineStr">
        <is>
          <t>DELIVERY ONLINE</t>
        </is>
      </c>
    </row>
    <row r="759">
      <c r="A759" t="n">
        <v>122</v>
      </c>
      <c r="B759" t="inlineStr">
        <is>
          <t>Arcos</t>
        </is>
      </c>
      <c r="C759" s="27" t="n">
        <v>45916</v>
      </c>
      <c r="D759" t="n">
        <v>0</v>
      </c>
      <c r="E759" t="inlineStr">
        <is>
          <t>IFOOD</t>
        </is>
      </c>
    </row>
    <row r="760">
      <c r="A760" t="n">
        <v>122</v>
      </c>
      <c r="B760" t="inlineStr">
        <is>
          <t>Arcos</t>
        </is>
      </c>
      <c r="C760" s="27" t="n">
        <v>45916</v>
      </c>
      <c r="D760" t="n">
        <v>2809.79</v>
      </c>
      <c r="E760" t="inlineStr">
        <is>
          <t>PIX</t>
        </is>
      </c>
    </row>
    <row r="761">
      <c r="A761" t="n">
        <v>122</v>
      </c>
      <c r="B761" t="inlineStr">
        <is>
          <t>Arcos</t>
        </is>
      </c>
      <c r="C761" s="27" t="n">
        <v>45916</v>
      </c>
      <c r="D761" t="n">
        <v>0</v>
      </c>
      <c r="E761" t="inlineStr">
        <is>
          <t>RAPPI</t>
        </is>
      </c>
    </row>
    <row r="762">
      <c r="A762" t="n">
        <v>122</v>
      </c>
      <c r="B762" t="inlineStr">
        <is>
          <t>Arcos</t>
        </is>
      </c>
      <c r="C762" s="27" t="n">
        <v>45913</v>
      </c>
      <c r="D762" t="n">
        <v>0</v>
      </c>
      <c r="E762" t="inlineStr">
        <is>
          <t>AME</t>
        </is>
      </c>
    </row>
    <row r="763">
      <c r="A763" t="n">
        <v>122</v>
      </c>
      <c r="B763" t="inlineStr">
        <is>
          <t>Arcos</t>
        </is>
      </c>
      <c r="C763" s="27" t="n">
        <v>45913</v>
      </c>
      <c r="D763" t="n">
        <v>0</v>
      </c>
      <c r="E763" t="inlineStr">
        <is>
          <t>NOTAS MANUAIS + SERVIÇO</t>
        </is>
      </c>
    </row>
    <row r="764">
      <c r="A764" t="n">
        <v>122</v>
      </c>
      <c r="B764" t="inlineStr">
        <is>
          <t>Arcos</t>
        </is>
      </c>
      <c r="C764" s="27" t="n">
        <v>45913</v>
      </c>
      <c r="D764" t="n">
        <v>0</v>
      </c>
      <c r="E764" t="inlineStr">
        <is>
          <t>OUTROS</t>
        </is>
      </c>
    </row>
    <row r="765">
      <c r="A765" t="n">
        <v>122</v>
      </c>
      <c r="B765" t="inlineStr">
        <is>
          <t>Arcos</t>
        </is>
      </c>
      <c r="C765" s="27" t="n">
        <v>45913</v>
      </c>
      <c r="D765" t="n">
        <v>0</v>
      </c>
      <c r="E765" t="inlineStr">
        <is>
          <t>ANTECIPADO</t>
        </is>
      </c>
    </row>
    <row r="766">
      <c r="A766" t="n">
        <v>122</v>
      </c>
      <c r="B766" t="inlineStr">
        <is>
          <t>Arcos</t>
        </is>
      </c>
      <c r="C766" s="27" t="n">
        <v>45913</v>
      </c>
      <c r="D766" t="n">
        <v>0</v>
      </c>
      <c r="E766" t="inlineStr">
        <is>
          <t>BÔNUS</t>
        </is>
      </c>
    </row>
    <row r="767">
      <c r="A767" t="n">
        <v>122</v>
      </c>
      <c r="B767" t="inlineStr">
        <is>
          <t>Arcos</t>
        </is>
      </c>
      <c r="C767" s="27" t="n">
        <v>45913</v>
      </c>
      <c r="D767" t="n">
        <v>20002.27</v>
      </c>
      <c r="E767" t="inlineStr">
        <is>
          <t>DÉBITO</t>
        </is>
      </c>
    </row>
    <row r="768">
      <c r="A768" t="n">
        <v>122</v>
      </c>
      <c r="B768" t="inlineStr">
        <is>
          <t>Arcos</t>
        </is>
      </c>
      <c r="C768" s="27" t="n">
        <v>45913</v>
      </c>
      <c r="D768" t="n">
        <v>819.29</v>
      </c>
      <c r="E768" t="inlineStr">
        <is>
          <t>VOUCHER</t>
        </is>
      </c>
    </row>
    <row r="769">
      <c r="A769" t="n">
        <v>122</v>
      </c>
      <c r="B769" t="inlineStr">
        <is>
          <t>Arcos</t>
        </is>
      </c>
      <c r="C769" s="27" t="n">
        <v>45913</v>
      </c>
      <c r="D769" t="n">
        <v>0</v>
      </c>
      <c r="E769" t="inlineStr">
        <is>
          <t>ANTECIPADO</t>
        </is>
      </c>
    </row>
    <row r="770">
      <c r="A770" t="n">
        <v>122</v>
      </c>
      <c r="B770" t="inlineStr">
        <is>
          <t>Arcos</t>
        </is>
      </c>
      <c r="C770" s="27" t="n">
        <v>45913</v>
      </c>
      <c r="D770" t="n">
        <v>0</v>
      </c>
      <c r="E770" t="inlineStr">
        <is>
          <t>UBER</t>
        </is>
      </c>
    </row>
    <row r="771">
      <c r="A771" t="n">
        <v>122</v>
      </c>
      <c r="B771" t="inlineStr">
        <is>
          <t>Arcos</t>
        </is>
      </c>
      <c r="C771" s="27" t="n">
        <v>45913</v>
      </c>
      <c r="D771" t="n">
        <v>0</v>
      </c>
      <c r="E771" t="inlineStr">
        <is>
          <t>RAPPI</t>
        </is>
      </c>
    </row>
    <row r="772">
      <c r="A772" t="n">
        <v>122</v>
      </c>
      <c r="B772" t="inlineStr">
        <is>
          <t>Arcos</t>
        </is>
      </c>
      <c r="C772" s="27" t="n">
        <v>45913</v>
      </c>
      <c r="D772" t="n">
        <v>6233.53</v>
      </c>
      <c r="E772" t="inlineStr">
        <is>
          <t>PIX</t>
        </is>
      </c>
    </row>
    <row r="773">
      <c r="A773" t="n">
        <v>122</v>
      </c>
      <c r="B773" t="inlineStr">
        <is>
          <t>Arcos</t>
        </is>
      </c>
      <c r="C773" s="27" t="n">
        <v>45913</v>
      </c>
      <c r="D773" t="n">
        <v>0</v>
      </c>
      <c r="E773" t="inlineStr">
        <is>
          <t>IFOOD</t>
        </is>
      </c>
    </row>
    <row r="774">
      <c r="A774" t="n">
        <v>122</v>
      </c>
      <c r="B774" t="inlineStr">
        <is>
          <t>Arcos</t>
        </is>
      </c>
      <c r="C774" s="27" t="n">
        <v>45913</v>
      </c>
      <c r="D774" t="n">
        <v>0</v>
      </c>
      <c r="E774" t="inlineStr">
        <is>
          <t>DELIVERY ONLINE</t>
        </is>
      </c>
    </row>
    <row r="775">
      <c r="A775" t="n">
        <v>122</v>
      </c>
      <c r="B775" t="inlineStr">
        <is>
          <t>Arcos</t>
        </is>
      </c>
      <c r="C775" s="27" t="n">
        <v>45913</v>
      </c>
      <c r="D775" t="n">
        <v>0</v>
      </c>
      <c r="E775" t="inlineStr">
        <is>
          <t>APP</t>
        </is>
      </c>
    </row>
    <row r="776">
      <c r="A776" t="n">
        <v>122</v>
      </c>
      <c r="B776" t="inlineStr">
        <is>
          <t>Arcos</t>
        </is>
      </c>
      <c r="C776" s="27" t="n">
        <v>45913</v>
      </c>
      <c r="D776" t="n">
        <v>2752.98</v>
      </c>
      <c r="E776" t="inlineStr">
        <is>
          <t>DINHEIRO</t>
        </is>
      </c>
    </row>
    <row r="777">
      <c r="A777" t="n">
        <v>122</v>
      </c>
      <c r="B777" t="inlineStr">
        <is>
          <t>Arcos</t>
        </is>
      </c>
      <c r="C777" s="27" t="n">
        <v>45913</v>
      </c>
      <c r="D777" t="n">
        <v>51794.27</v>
      </c>
      <c r="E777" t="inlineStr">
        <is>
          <t>CRÉDITO</t>
        </is>
      </c>
    </row>
    <row r="778">
      <c r="A778" t="n">
        <v>122</v>
      </c>
      <c r="B778" t="inlineStr">
        <is>
          <t>Arcos</t>
        </is>
      </c>
      <c r="C778" s="27" t="n">
        <v>45913</v>
      </c>
      <c r="D778" t="n">
        <v>0</v>
      </c>
      <c r="E778" t="inlineStr">
        <is>
          <t>RECARGAS DEVOLVIDAS</t>
        </is>
      </c>
    </row>
    <row r="779">
      <c r="A779" t="n">
        <v>122</v>
      </c>
      <c r="B779" t="inlineStr">
        <is>
          <t>Arcos</t>
        </is>
      </c>
      <c r="C779" s="27" t="n">
        <v>45913</v>
      </c>
      <c r="D779" t="n">
        <v>0</v>
      </c>
      <c r="E779" t="inlineStr">
        <is>
          <t>VOUCHER INTEGRADO</t>
        </is>
      </c>
    </row>
    <row r="780">
      <c r="A780" t="n">
        <v>122</v>
      </c>
      <c r="B780" t="inlineStr">
        <is>
          <t>Arcos</t>
        </is>
      </c>
      <c r="C780" s="27" t="n">
        <v>45913</v>
      </c>
      <c r="D780" t="n">
        <v>0</v>
      </c>
      <c r="E780" t="inlineStr">
        <is>
          <t>MBWAY</t>
        </is>
      </c>
    </row>
    <row r="781">
      <c r="A781" t="n">
        <v>122</v>
      </c>
      <c r="B781" t="inlineStr">
        <is>
          <t>Arcos</t>
        </is>
      </c>
      <c r="C781" s="27" t="n">
        <v>45911</v>
      </c>
      <c r="D781" t="n">
        <v>9813.75</v>
      </c>
      <c r="E781" t="inlineStr">
        <is>
          <t>DÉBITO</t>
        </is>
      </c>
    </row>
    <row r="782">
      <c r="A782" t="n">
        <v>122</v>
      </c>
      <c r="B782" t="inlineStr">
        <is>
          <t>Arcos</t>
        </is>
      </c>
      <c r="C782" s="27" t="n">
        <v>45911</v>
      </c>
      <c r="D782" t="n">
        <v>0</v>
      </c>
      <c r="E782" t="inlineStr">
        <is>
          <t>MBWAY</t>
        </is>
      </c>
    </row>
    <row r="783">
      <c r="A783" t="n">
        <v>122</v>
      </c>
      <c r="B783" t="inlineStr">
        <is>
          <t>Arcos</t>
        </is>
      </c>
      <c r="C783" s="27" t="n">
        <v>45911</v>
      </c>
      <c r="D783" t="n">
        <v>24923.06</v>
      </c>
      <c r="E783" t="inlineStr">
        <is>
          <t>CRÉDITO</t>
        </is>
      </c>
    </row>
    <row r="784">
      <c r="A784" t="n">
        <v>122</v>
      </c>
      <c r="B784" t="inlineStr">
        <is>
          <t>Arcos</t>
        </is>
      </c>
      <c r="C784" s="27" t="n">
        <v>45911</v>
      </c>
      <c r="D784" t="n">
        <v>810.67</v>
      </c>
      <c r="E784" t="inlineStr">
        <is>
          <t>DINHEIRO</t>
        </is>
      </c>
    </row>
    <row r="785">
      <c r="A785" t="n">
        <v>122</v>
      </c>
      <c r="B785" t="inlineStr">
        <is>
          <t>Arcos</t>
        </is>
      </c>
      <c r="C785" s="27" t="n">
        <v>45911</v>
      </c>
      <c r="D785" t="n">
        <v>7</v>
      </c>
      <c r="E785" t="inlineStr">
        <is>
          <t>APP</t>
        </is>
      </c>
    </row>
    <row r="786">
      <c r="A786" t="n">
        <v>122</v>
      </c>
      <c r="B786" t="inlineStr">
        <is>
          <t>Arcos</t>
        </is>
      </c>
      <c r="C786" s="27" t="n">
        <v>45911</v>
      </c>
      <c r="D786" t="n">
        <v>0</v>
      </c>
      <c r="E786" t="inlineStr">
        <is>
          <t>DELIVERY ONLINE</t>
        </is>
      </c>
    </row>
    <row r="787">
      <c r="A787" t="n">
        <v>122</v>
      </c>
      <c r="B787" t="inlineStr">
        <is>
          <t>Arcos</t>
        </is>
      </c>
      <c r="C787" s="27" t="n">
        <v>45911</v>
      </c>
      <c r="D787" t="n">
        <v>0</v>
      </c>
      <c r="E787" t="inlineStr">
        <is>
          <t>IFOOD</t>
        </is>
      </c>
    </row>
    <row r="788">
      <c r="A788" t="n">
        <v>122</v>
      </c>
      <c r="B788" t="inlineStr">
        <is>
          <t>Arcos</t>
        </is>
      </c>
      <c r="C788" s="27" t="n">
        <v>45911</v>
      </c>
      <c r="D788" t="n">
        <v>1609.6</v>
      </c>
      <c r="E788" t="inlineStr">
        <is>
          <t>PIX</t>
        </is>
      </c>
    </row>
    <row r="789">
      <c r="A789" t="n">
        <v>122</v>
      </c>
      <c r="B789" t="inlineStr">
        <is>
          <t>Arcos</t>
        </is>
      </c>
      <c r="C789" s="27" t="n">
        <v>45911</v>
      </c>
      <c r="D789" t="n">
        <v>0</v>
      </c>
      <c r="E789" t="inlineStr">
        <is>
          <t>RAPPI</t>
        </is>
      </c>
    </row>
    <row r="790">
      <c r="A790" t="n">
        <v>122</v>
      </c>
      <c r="B790" t="inlineStr">
        <is>
          <t>Arcos</t>
        </is>
      </c>
      <c r="C790" s="27" t="n">
        <v>45911</v>
      </c>
      <c r="D790" t="n">
        <v>0</v>
      </c>
      <c r="E790" t="inlineStr">
        <is>
          <t>UBER</t>
        </is>
      </c>
    </row>
    <row r="791">
      <c r="A791" t="n">
        <v>122</v>
      </c>
      <c r="B791" t="inlineStr">
        <is>
          <t>Arcos</t>
        </is>
      </c>
      <c r="C791" s="27" t="n">
        <v>45911</v>
      </c>
      <c r="D791" t="n">
        <v>0</v>
      </c>
      <c r="E791" t="inlineStr">
        <is>
          <t>ANTECIPADO</t>
        </is>
      </c>
    </row>
    <row r="792">
      <c r="A792" t="n">
        <v>122</v>
      </c>
      <c r="B792" t="inlineStr">
        <is>
          <t>Arcos</t>
        </is>
      </c>
      <c r="C792" s="27" t="n">
        <v>45911</v>
      </c>
      <c r="D792" t="n">
        <v>1190.71</v>
      </c>
      <c r="E792" t="inlineStr">
        <is>
          <t>VOUCHER</t>
        </is>
      </c>
    </row>
    <row r="793">
      <c r="A793" t="n">
        <v>122</v>
      </c>
      <c r="B793" t="inlineStr">
        <is>
          <t>Arcos</t>
        </is>
      </c>
      <c r="C793" s="27" t="n">
        <v>45911</v>
      </c>
      <c r="D793" t="n">
        <v>0</v>
      </c>
      <c r="E793" t="inlineStr">
        <is>
          <t>BÔNUS</t>
        </is>
      </c>
    </row>
    <row r="794">
      <c r="A794" t="n">
        <v>122</v>
      </c>
      <c r="B794" t="inlineStr">
        <is>
          <t>Arcos</t>
        </is>
      </c>
      <c r="C794" s="27" t="n">
        <v>45911</v>
      </c>
      <c r="D794" t="n">
        <v>0</v>
      </c>
      <c r="E794" t="inlineStr">
        <is>
          <t>ANTECIPADO</t>
        </is>
      </c>
    </row>
    <row r="795">
      <c r="A795" t="n">
        <v>122</v>
      </c>
      <c r="B795" t="inlineStr">
        <is>
          <t>Arcos</t>
        </is>
      </c>
      <c r="C795" s="27" t="n">
        <v>45911</v>
      </c>
      <c r="D795" t="n">
        <v>0</v>
      </c>
      <c r="E795" t="inlineStr">
        <is>
          <t>OUTROS</t>
        </is>
      </c>
    </row>
    <row r="796">
      <c r="A796" t="n">
        <v>122</v>
      </c>
      <c r="B796" t="inlineStr">
        <is>
          <t>Arcos</t>
        </is>
      </c>
      <c r="C796" s="27" t="n">
        <v>45911</v>
      </c>
      <c r="D796" t="n">
        <v>0</v>
      </c>
      <c r="E796" t="inlineStr">
        <is>
          <t>AME</t>
        </is>
      </c>
    </row>
    <row r="797">
      <c r="A797" t="n">
        <v>122</v>
      </c>
      <c r="B797" t="inlineStr">
        <is>
          <t>Arcos</t>
        </is>
      </c>
      <c r="C797" s="27" t="n">
        <v>45911</v>
      </c>
      <c r="D797" t="n">
        <v>0</v>
      </c>
      <c r="E797" t="inlineStr">
        <is>
          <t>NOTAS MANUAIS + SERVIÇO</t>
        </is>
      </c>
    </row>
    <row r="798">
      <c r="A798" t="n">
        <v>122</v>
      </c>
      <c r="B798" t="inlineStr">
        <is>
          <t>Arcos</t>
        </is>
      </c>
      <c r="C798" s="27" t="n">
        <v>45911</v>
      </c>
      <c r="D798" t="n">
        <v>0</v>
      </c>
      <c r="E798" t="inlineStr">
        <is>
          <t>RECARGAS DEVOLVIDAS</t>
        </is>
      </c>
    </row>
    <row r="799">
      <c r="A799" t="n">
        <v>122</v>
      </c>
      <c r="B799" t="inlineStr">
        <is>
          <t>Arcos</t>
        </is>
      </c>
      <c r="C799" s="27" t="n">
        <v>45911</v>
      </c>
      <c r="D799" t="n">
        <v>0</v>
      </c>
      <c r="E799" t="inlineStr">
        <is>
          <t>VOUCHER INTEGRADO</t>
        </is>
      </c>
    </row>
    <row r="800">
      <c r="A800" t="n">
        <v>122</v>
      </c>
      <c r="B800" t="inlineStr">
        <is>
          <t>Arcos</t>
        </is>
      </c>
      <c r="C800" s="27" t="n">
        <v>45910</v>
      </c>
      <c r="D800" t="n">
        <v>828.48</v>
      </c>
      <c r="E800" t="inlineStr">
        <is>
          <t>VOUCHER</t>
        </is>
      </c>
    </row>
    <row r="801">
      <c r="A801" t="n">
        <v>122</v>
      </c>
      <c r="B801" t="inlineStr">
        <is>
          <t>Arcos</t>
        </is>
      </c>
      <c r="C801" s="27" t="n">
        <v>45910</v>
      </c>
      <c r="D801" t="n">
        <v>19237.2</v>
      </c>
      <c r="E801" t="inlineStr">
        <is>
          <t>CRÉDITO</t>
        </is>
      </c>
    </row>
    <row r="802">
      <c r="A802" t="n">
        <v>122</v>
      </c>
      <c r="B802" t="inlineStr">
        <is>
          <t>Arcos</t>
        </is>
      </c>
      <c r="C802" s="27" t="n">
        <v>45910</v>
      </c>
      <c r="D802" t="n">
        <v>142.66</v>
      </c>
      <c r="E802" t="inlineStr">
        <is>
          <t>DINHEIRO</t>
        </is>
      </c>
    </row>
    <row r="803">
      <c r="A803" t="n">
        <v>122</v>
      </c>
      <c r="B803" t="inlineStr">
        <is>
          <t>Arcos</t>
        </is>
      </c>
      <c r="C803" s="27" t="n">
        <v>45910</v>
      </c>
      <c r="D803" t="n">
        <v>0</v>
      </c>
      <c r="E803" t="inlineStr">
        <is>
          <t>APP</t>
        </is>
      </c>
    </row>
    <row r="804">
      <c r="A804" t="n">
        <v>122</v>
      </c>
      <c r="B804" t="inlineStr">
        <is>
          <t>Arcos</t>
        </is>
      </c>
      <c r="C804" s="27" t="n">
        <v>45910</v>
      </c>
      <c r="D804" t="n">
        <v>0</v>
      </c>
      <c r="E804" t="inlineStr">
        <is>
          <t>DELIVERY ONLINE</t>
        </is>
      </c>
    </row>
    <row r="805">
      <c r="A805" t="n">
        <v>122</v>
      </c>
      <c r="B805" t="inlineStr">
        <is>
          <t>Arcos</t>
        </is>
      </c>
      <c r="C805" s="27" t="n">
        <v>45910</v>
      </c>
      <c r="D805" t="n">
        <v>0</v>
      </c>
      <c r="E805" t="inlineStr">
        <is>
          <t>IFOOD</t>
        </is>
      </c>
    </row>
    <row r="806">
      <c r="A806" t="n">
        <v>122</v>
      </c>
      <c r="B806" t="inlineStr">
        <is>
          <t>Arcos</t>
        </is>
      </c>
      <c r="C806" s="27" t="n">
        <v>45910</v>
      </c>
      <c r="D806" t="n">
        <v>1234.97</v>
      </c>
      <c r="E806" t="inlineStr">
        <is>
          <t>PIX</t>
        </is>
      </c>
    </row>
    <row r="807">
      <c r="A807" t="n">
        <v>122</v>
      </c>
      <c r="B807" t="inlineStr">
        <is>
          <t>Arcos</t>
        </is>
      </c>
      <c r="C807" s="27" t="n">
        <v>45910</v>
      </c>
      <c r="D807" t="n">
        <v>0</v>
      </c>
      <c r="E807" t="inlineStr">
        <is>
          <t>RAPPI</t>
        </is>
      </c>
    </row>
    <row r="808">
      <c r="A808" t="n">
        <v>122</v>
      </c>
      <c r="B808" t="inlineStr">
        <is>
          <t>Arcos</t>
        </is>
      </c>
      <c r="C808" s="27" t="n">
        <v>45910</v>
      </c>
      <c r="D808" t="n">
        <v>0</v>
      </c>
      <c r="E808" t="inlineStr">
        <is>
          <t>UBER</t>
        </is>
      </c>
    </row>
    <row r="809">
      <c r="A809" t="n">
        <v>122</v>
      </c>
      <c r="B809" t="inlineStr">
        <is>
          <t>Arcos</t>
        </is>
      </c>
      <c r="C809" s="27" t="n">
        <v>45910</v>
      </c>
      <c r="D809" t="n">
        <v>0</v>
      </c>
      <c r="E809" t="inlineStr">
        <is>
          <t>ANTECIPADO</t>
        </is>
      </c>
    </row>
    <row r="810">
      <c r="A810" t="n">
        <v>122</v>
      </c>
      <c r="B810" t="inlineStr">
        <is>
          <t>Arcos</t>
        </is>
      </c>
      <c r="C810" s="27" t="n">
        <v>45910</v>
      </c>
      <c r="D810" t="n">
        <v>6636.34</v>
      </c>
      <c r="E810" t="inlineStr">
        <is>
          <t>DÉBITO</t>
        </is>
      </c>
    </row>
    <row r="811">
      <c r="A811" t="n">
        <v>122</v>
      </c>
      <c r="B811" t="inlineStr">
        <is>
          <t>Arcos</t>
        </is>
      </c>
      <c r="C811" s="27" t="n">
        <v>45910</v>
      </c>
      <c r="D811" t="n">
        <v>0</v>
      </c>
      <c r="E811" t="inlineStr">
        <is>
          <t>BÔNUS</t>
        </is>
      </c>
    </row>
    <row r="812">
      <c r="A812" t="n">
        <v>122</v>
      </c>
      <c r="B812" t="inlineStr">
        <is>
          <t>Arcos</t>
        </is>
      </c>
      <c r="C812" s="27" t="n">
        <v>45910</v>
      </c>
      <c r="D812" t="n">
        <v>0</v>
      </c>
      <c r="E812" t="inlineStr">
        <is>
          <t>ANTECIPADO</t>
        </is>
      </c>
    </row>
    <row r="813">
      <c r="A813" t="n">
        <v>122</v>
      </c>
      <c r="B813" t="inlineStr">
        <is>
          <t>Arcos</t>
        </is>
      </c>
      <c r="C813" s="27" t="n">
        <v>45910</v>
      </c>
      <c r="D813" t="n">
        <v>0</v>
      </c>
      <c r="E813" t="inlineStr">
        <is>
          <t>OUTROS</t>
        </is>
      </c>
    </row>
    <row r="814">
      <c r="A814" t="n">
        <v>122</v>
      </c>
      <c r="B814" t="inlineStr">
        <is>
          <t>Arcos</t>
        </is>
      </c>
      <c r="C814" s="27" t="n">
        <v>45910</v>
      </c>
      <c r="D814" t="n">
        <v>0</v>
      </c>
      <c r="E814" t="inlineStr">
        <is>
          <t>AME</t>
        </is>
      </c>
    </row>
    <row r="815">
      <c r="A815" t="n">
        <v>122</v>
      </c>
      <c r="B815" t="inlineStr">
        <is>
          <t>Arcos</t>
        </is>
      </c>
      <c r="C815" s="27" t="n">
        <v>45910</v>
      </c>
      <c r="D815" t="n">
        <v>0</v>
      </c>
      <c r="E815" t="inlineStr">
        <is>
          <t>NOTAS MANUAIS + SERVIÇO</t>
        </is>
      </c>
    </row>
    <row r="816">
      <c r="A816" t="n">
        <v>122</v>
      </c>
      <c r="B816" t="inlineStr">
        <is>
          <t>Arcos</t>
        </is>
      </c>
      <c r="C816" s="27" t="n">
        <v>45910</v>
      </c>
      <c r="D816" t="n">
        <v>0</v>
      </c>
      <c r="E816" t="inlineStr">
        <is>
          <t>RECARGAS DEVOLVIDAS</t>
        </is>
      </c>
    </row>
    <row r="817">
      <c r="A817" t="n">
        <v>122</v>
      </c>
      <c r="B817" t="inlineStr">
        <is>
          <t>Arcos</t>
        </is>
      </c>
      <c r="C817" s="27" t="n">
        <v>45910</v>
      </c>
      <c r="D817" t="n">
        <v>0</v>
      </c>
      <c r="E817" t="inlineStr">
        <is>
          <t>VOUCHER INTEGRADO</t>
        </is>
      </c>
    </row>
    <row r="818">
      <c r="A818" t="n">
        <v>122</v>
      </c>
      <c r="B818" t="inlineStr">
        <is>
          <t>Arcos</t>
        </is>
      </c>
      <c r="C818" s="27" t="n">
        <v>45910</v>
      </c>
      <c r="D818" t="n">
        <v>0</v>
      </c>
      <c r="E818" t="inlineStr">
        <is>
          <t>MBWAY</t>
        </is>
      </c>
    </row>
    <row r="819">
      <c r="A819" t="n">
        <v>122</v>
      </c>
      <c r="B819" t="inlineStr">
        <is>
          <t>Arcos</t>
        </is>
      </c>
      <c r="C819" s="27" t="n">
        <v>45909</v>
      </c>
      <c r="D819" t="n">
        <v>0</v>
      </c>
      <c r="E819" t="inlineStr">
        <is>
          <t>AME</t>
        </is>
      </c>
    </row>
    <row r="820">
      <c r="A820" t="n">
        <v>122</v>
      </c>
      <c r="B820" t="inlineStr">
        <is>
          <t>Arcos</t>
        </is>
      </c>
      <c r="C820" s="27" t="n">
        <v>45909</v>
      </c>
      <c r="D820" t="n">
        <v>14594.09</v>
      </c>
      <c r="E820" t="inlineStr">
        <is>
          <t>CRÉDITO</t>
        </is>
      </c>
    </row>
    <row r="821">
      <c r="A821" t="n">
        <v>122</v>
      </c>
      <c r="B821" t="inlineStr">
        <is>
          <t>Arcos</t>
        </is>
      </c>
      <c r="C821" s="27" t="n">
        <v>45909</v>
      </c>
      <c r="D821" t="n">
        <v>359.04</v>
      </c>
      <c r="E821" t="inlineStr">
        <is>
          <t>DINHEIRO</t>
        </is>
      </c>
    </row>
    <row r="822">
      <c r="A822" t="n">
        <v>122</v>
      </c>
      <c r="B822" t="inlineStr">
        <is>
          <t>Arcos</t>
        </is>
      </c>
      <c r="C822" s="27" t="n">
        <v>45909</v>
      </c>
      <c r="D822" t="n">
        <v>0</v>
      </c>
      <c r="E822" t="inlineStr">
        <is>
          <t>APP</t>
        </is>
      </c>
    </row>
    <row r="823">
      <c r="A823" t="n">
        <v>122</v>
      </c>
      <c r="B823" t="inlineStr">
        <is>
          <t>Arcos</t>
        </is>
      </c>
      <c r="C823" s="27" t="n">
        <v>45909</v>
      </c>
      <c r="D823" t="n">
        <v>0</v>
      </c>
      <c r="E823" t="inlineStr">
        <is>
          <t>DELIVERY ONLINE</t>
        </is>
      </c>
    </row>
    <row r="824">
      <c r="A824" t="n">
        <v>122</v>
      </c>
      <c r="B824" t="inlineStr">
        <is>
          <t>Arcos</t>
        </is>
      </c>
      <c r="C824" s="27" t="n">
        <v>45909</v>
      </c>
      <c r="D824" t="n">
        <v>0</v>
      </c>
      <c r="E824" t="inlineStr">
        <is>
          <t>IFOOD</t>
        </is>
      </c>
    </row>
    <row r="825">
      <c r="A825" t="n">
        <v>122</v>
      </c>
      <c r="B825" t="inlineStr">
        <is>
          <t>Arcos</t>
        </is>
      </c>
      <c r="C825" s="27" t="n">
        <v>45909</v>
      </c>
      <c r="D825" t="n">
        <v>2168.8</v>
      </c>
      <c r="E825" t="inlineStr">
        <is>
          <t>PIX</t>
        </is>
      </c>
    </row>
    <row r="826">
      <c r="A826" t="n">
        <v>122</v>
      </c>
      <c r="B826" t="inlineStr">
        <is>
          <t>Arcos</t>
        </is>
      </c>
      <c r="C826" s="27" t="n">
        <v>45909</v>
      </c>
      <c r="D826" t="n">
        <v>0</v>
      </c>
      <c r="E826" t="inlineStr">
        <is>
          <t>RAPPI</t>
        </is>
      </c>
    </row>
    <row r="827">
      <c r="A827" t="n">
        <v>122</v>
      </c>
      <c r="B827" t="inlineStr">
        <is>
          <t>Arcos</t>
        </is>
      </c>
      <c r="C827" s="27" t="n">
        <v>45909</v>
      </c>
      <c r="D827" t="n">
        <v>0</v>
      </c>
      <c r="E827" t="inlineStr">
        <is>
          <t>UBER</t>
        </is>
      </c>
    </row>
    <row r="828">
      <c r="A828" t="n">
        <v>122</v>
      </c>
      <c r="B828" t="inlineStr">
        <is>
          <t>Arcos</t>
        </is>
      </c>
      <c r="C828" s="27" t="n">
        <v>45909</v>
      </c>
      <c r="D828" t="n">
        <v>0</v>
      </c>
      <c r="E828" t="inlineStr">
        <is>
          <t>ANTECIPADO</t>
        </is>
      </c>
    </row>
    <row r="829">
      <c r="A829" t="n">
        <v>122</v>
      </c>
      <c r="B829" t="inlineStr">
        <is>
          <t>Arcos</t>
        </is>
      </c>
      <c r="C829" s="27" t="n">
        <v>45909</v>
      </c>
      <c r="D829" t="n">
        <v>241.31</v>
      </c>
      <c r="E829" t="inlineStr">
        <is>
          <t>VOUCHER</t>
        </is>
      </c>
    </row>
    <row r="830">
      <c r="A830" t="n">
        <v>122</v>
      </c>
      <c r="B830" t="inlineStr">
        <is>
          <t>Arcos</t>
        </is>
      </c>
      <c r="C830" s="27" t="n">
        <v>45909</v>
      </c>
      <c r="D830" t="n">
        <v>4839.23</v>
      </c>
      <c r="E830" t="inlineStr">
        <is>
          <t>DÉBITO</t>
        </is>
      </c>
    </row>
    <row r="831">
      <c r="A831" t="n">
        <v>122</v>
      </c>
      <c r="B831" t="inlineStr">
        <is>
          <t>Arcos</t>
        </is>
      </c>
      <c r="C831" s="27" t="n">
        <v>45909</v>
      </c>
      <c r="D831" t="n">
        <v>0</v>
      </c>
      <c r="E831" t="inlineStr">
        <is>
          <t>BÔNUS</t>
        </is>
      </c>
    </row>
    <row r="832">
      <c r="A832" t="n">
        <v>122</v>
      </c>
      <c r="B832" t="inlineStr">
        <is>
          <t>Arcos</t>
        </is>
      </c>
      <c r="C832" s="27" t="n">
        <v>45909</v>
      </c>
      <c r="D832" t="n">
        <v>0</v>
      </c>
      <c r="E832" t="inlineStr">
        <is>
          <t>ANTECIPADO</t>
        </is>
      </c>
    </row>
    <row r="833">
      <c r="A833" t="n">
        <v>122</v>
      </c>
      <c r="B833" t="inlineStr">
        <is>
          <t>Arcos</t>
        </is>
      </c>
      <c r="C833" s="27" t="n">
        <v>45909</v>
      </c>
      <c r="D833" t="n">
        <v>0</v>
      </c>
      <c r="E833" t="inlineStr">
        <is>
          <t>OUTROS</t>
        </is>
      </c>
    </row>
    <row r="834">
      <c r="A834" t="n">
        <v>122</v>
      </c>
      <c r="B834" t="inlineStr">
        <is>
          <t>Arcos</t>
        </is>
      </c>
      <c r="C834" s="27" t="n">
        <v>45909</v>
      </c>
      <c r="D834" t="n">
        <v>0</v>
      </c>
      <c r="E834" t="inlineStr">
        <is>
          <t>NOTAS MANUAIS + SERVIÇO</t>
        </is>
      </c>
    </row>
    <row r="835">
      <c r="A835" t="n">
        <v>122</v>
      </c>
      <c r="B835" t="inlineStr">
        <is>
          <t>Arcos</t>
        </is>
      </c>
      <c r="C835" s="27" t="n">
        <v>45909</v>
      </c>
      <c r="D835" t="n">
        <v>0</v>
      </c>
      <c r="E835" t="inlineStr">
        <is>
          <t>RECARGAS DEVOLVIDAS</t>
        </is>
      </c>
    </row>
    <row r="836">
      <c r="A836" t="n">
        <v>122</v>
      </c>
      <c r="B836" t="inlineStr">
        <is>
          <t>Arcos</t>
        </is>
      </c>
      <c r="C836" s="27" t="n">
        <v>45909</v>
      </c>
      <c r="D836" t="n">
        <v>0</v>
      </c>
      <c r="E836" t="inlineStr">
        <is>
          <t>VOUCHER INTEGRADO</t>
        </is>
      </c>
    </row>
    <row r="837">
      <c r="A837" t="n">
        <v>122</v>
      </c>
      <c r="B837" t="inlineStr">
        <is>
          <t>Arcos</t>
        </is>
      </c>
      <c r="C837" s="27" t="n">
        <v>45909</v>
      </c>
      <c r="D837" t="n">
        <v>0</v>
      </c>
      <c r="E837" t="inlineStr">
        <is>
          <t>MBWAY</t>
        </is>
      </c>
    </row>
    <row r="838">
      <c r="A838" t="n">
        <v>122</v>
      </c>
      <c r="B838" t="inlineStr">
        <is>
          <t>Arcos</t>
        </is>
      </c>
      <c r="C838" s="27" t="n">
        <v>45907</v>
      </c>
      <c r="D838" t="n">
        <v>9244.33</v>
      </c>
      <c r="E838" t="inlineStr">
        <is>
          <t>CRÉDITO</t>
        </is>
      </c>
    </row>
    <row r="839">
      <c r="A839" t="n">
        <v>122</v>
      </c>
      <c r="B839" t="inlineStr">
        <is>
          <t>Arcos</t>
        </is>
      </c>
      <c r="C839" s="27" t="n">
        <v>45907</v>
      </c>
      <c r="D839" t="n">
        <v>0</v>
      </c>
      <c r="E839" t="inlineStr">
        <is>
          <t>OUTROS</t>
        </is>
      </c>
    </row>
    <row r="840">
      <c r="A840" t="n">
        <v>122</v>
      </c>
      <c r="B840" t="inlineStr">
        <is>
          <t>Arcos</t>
        </is>
      </c>
      <c r="C840" s="27" t="n">
        <v>45907</v>
      </c>
      <c r="D840" t="n">
        <v>223.17</v>
      </c>
      <c r="E840" t="inlineStr">
        <is>
          <t>DINHEIRO</t>
        </is>
      </c>
    </row>
    <row r="841">
      <c r="A841" t="n">
        <v>122</v>
      </c>
      <c r="B841" t="inlineStr">
        <is>
          <t>Arcos</t>
        </is>
      </c>
      <c r="C841" s="27" t="n">
        <v>45907</v>
      </c>
      <c r="D841" t="n">
        <v>0</v>
      </c>
      <c r="E841" t="inlineStr">
        <is>
          <t>APP</t>
        </is>
      </c>
    </row>
    <row r="842">
      <c r="A842" t="n">
        <v>122</v>
      </c>
      <c r="B842" t="inlineStr">
        <is>
          <t>Arcos</t>
        </is>
      </c>
      <c r="C842" s="27" t="n">
        <v>45907</v>
      </c>
      <c r="D842" t="n">
        <v>0</v>
      </c>
      <c r="E842" t="inlineStr">
        <is>
          <t>DELIVERY ONLINE</t>
        </is>
      </c>
    </row>
    <row r="843">
      <c r="A843" t="n">
        <v>122</v>
      </c>
      <c r="B843" t="inlineStr">
        <is>
          <t>Arcos</t>
        </is>
      </c>
      <c r="C843" s="27" t="n">
        <v>45907</v>
      </c>
      <c r="D843" t="n">
        <v>0</v>
      </c>
      <c r="E843" t="inlineStr">
        <is>
          <t>IFOOD</t>
        </is>
      </c>
    </row>
    <row r="844">
      <c r="A844" t="n">
        <v>122</v>
      </c>
      <c r="B844" t="inlineStr">
        <is>
          <t>Arcos</t>
        </is>
      </c>
      <c r="C844" s="27" t="n">
        <v>45907</v>
      </c>
      <c r="D844" t="n">
        <v>804.48</v>
      </c>
      <c r="E844" t="inlineStr">
        <is>
          <t>PIX</t>
        </is>
      </c>
    </row>
    <row r="845">
      <c r="A845" t="n">
        <v>122</v>
      </c>
      <c r="B845" t="inlineStr">
        <is>
          <t>Arcos</t>
        </is>
      </c>
      <c r="C845" s="27" t="n">
        <v>45907</v>
      </c>
      <c r="D845" t="n">
        <v>0</v>
      </c>
      <c r="E845" t="inlineStr">
        <is>
          <t>RAPPI</t>
        </is>
      </c>
    </row>
    <row r="846">
      <c r="A846" t="n">
        <v>122</v>
      </c>
      <c r="B846" t="inlineStr">
        <is>
          <t>Arcos</t>
        </is>
      </c>
      <c r="C846" s="27" t="n">
        <v>45907</v>
      </c>
      <c r="D846" t="n">
        <v>0</v>
      </c>
      <c r="E846" t="inlineStr">
        <is>
          <t>UBER</t>
        </is>
      </c>
    </row>
    <row r="847">
      <c r="A847" t="n">
        <v>122</v>
      </c>
      <c r="B847" t="inlineStr">
        <is>
          <t>Arcos</t>
        </is>
      </c>
      <c r="C847" s="27" t="n">
        <v>45907</v>
      </c>
      <c r="D847" t="n">
        <v>0</v>
      </c>
      <c r="E847" t="inlineStr">
        <is>
          <t>ANTECIPADO</t>
        </is>
      </c>
    </row>
    <row r="848">
      <c r="A848" t="n">
        <v>122</v>
      </c>
      <c r="B848" t="inlineStr">
        <is>
          <t>Arcos</t>
        </is>
      </c>
      <c r="C848" s="27" t="n">
        <v>45907</v>
      </c>
      <c r="D848" t="n">
        <v>335.61</v>
      </c>
      <c r="E848" t="inlineStr">
        <is>
          <t>VOUCHER</t>
        </is>
      </c>
    </row>
    <row r="849">
      <c r="A849" t="n">
        <v>122</v>
      </c>
      <c r="B849" t="inlineStr">
        <is>
          <t>Arcos</t>
        </is>
      </c>
      <c r="C849" s="27" t="n">
        <v>45907</v>
      </c>
      <c r="D849" t="n">
        <v>3893.66</v>
      </c>
      <c r="E849" t="inlineStr">
        <is>
          <t>DÉBITO</t>
        </is>
      </c>
    </row>
    <row r="850">
      <c r="A850" t="n">
        <v>122</v>
      </c>
      <c r="B850" t="inlineStr">
        <is>
          <t>Arcos</t>
        </is>
      </c>
      <c r="C850" s="27" t="n">
        <v>45907</v>
      </c>
      <c r="D850" t="n">
        <v>0</v>
      </c>
      <c r="E850" t="inlineStr">
        <is>
          <t>BÔNUS</t>
        </is>
      </c>
    </row>
    <row r="851">
      <c r="A851" t="n">
        <v>122</v>
      </c>
      <c r="B851" t="inlineStr">
        <is>
          <t>Arcos</t>
        </is>
      </c>
      <c r="C851" s="27" t="n">
        <v>45907</v>
      </c>
      <c r="D851" t="n">
        <v>0</v>
      </c>
      <c r="E851" t="inlineStr">
        <is>
          <t>ANTECIPADO</t>
        </is>
      </c>
    </row>
    <row r="852">
      <c r="A852" t="n">
        <v>122</v>
      </c>
      <c r="B852" t="inlineStr">
        <is>
          <t>Arcos</t>
        </is>
      </c>
      <c r="C852" s="27" t="n">
        <v>45907</v>
      </c>
      <c r="D852" t="n">
        <v>0</v>
      </c>
      <c r="E852" t="inlineStr">
        <is>
          <t>AME</t>
        </is>
      </c>
    </row>
    <row r="853">
      <c r="A853" t="n">
        <v>122</v>
      </c>
      <c r="B853" t="inlineStr">
        <is>
          <t>Arcos</t>
        </is>
      </c>
      <c r="C853" s="27" t="n">
        <v>45907</v>
      </c>
      <c r="D853" t="n">
        <v>0</v>
      </c>
      <c r="E853" t="inlineStr">
        <is>
          <t>NOTAS MANUAIS + SERVIÇO</t>
        </is>
      </c>
    </row>
    <row r="854">
      <c r="A854" t="n">
        <v>122</v>
      </c>
      <c r="B854" t="inlineStr">
        <is>
          <t>Arcos</t>
        </is>
      </c>
      <c r="C854" s="27" t="n">
        <v>45907</v>
      </c>
      <c r="D854" t="n">
        <v>0</v>
      </c>
      <c r="E854" t="inlineStr">
        <is>
          <t>RECARGAS DEVOLVIDAS</t>
        </is>
      </c>
    </row>
    <row r="855">
      <c r="A855" t="n">
        <v>122</v>
      </c>
      <c r="B855" t="inlineStr">
        <is>
          <t>Arcos</t>
        </is>
      </c>
      <c r="C855" s="27" t="n">
        <v>45907</v>
      </c>
      <c r="D855" t="n">
        <v>0</v>
      </c>
      <c r="E855" t="inlineStr">
        <is>
          <t>VOUCHER INTEGRADO</t>
        </is>
      </c>
    </row>
    <row r="856">
      <c r="A856" t="n">
        <v>122</v>
      </c>
      <c r="B856" t="inlineStr">
        <is>
          <t>Arcos</t>
        </is>
      </c>
      <c r="C856" s="27" t="n">
        <v>45907</v>
      </c>
      <c r="D856" t="n">
        <v>0</v>
      </c>
      <c r="E856" t="inlineStr">
        <is>
          <t>MBWAY</t>
        </is>
      </c>
    </row>
    <row r="857">
      <c r="A857" t="n">
        <v>122</v>
      </c>
      <c r="B857" t="inlineStr">
        <is>
          <t>Arcos</t>
        </is>
      </c>
      <c r="C857" s="27" t="n">
        <v>45906</v>
      </c>
      <c r="D857" t="n">
        <v>21727.24</v>
      </c>
      <c r="E857" t="inlineStr">
        <is>
          <t>DÉBITO</t>
        </is>
      </c>
    </row>
    <row r="858">
      <c r="A858" t="n">
        <v>122</v>
      </c>
      <c r="B858" t="inlineStr">
        <is>
          <t>Arcos</t>
        </is>
      </c>
      <c r="C858" s="27" t="n">
        <v>45906</v>
      </c>
      <c r="D858" t="n">
        <v>53073.22</v>
      </c>
      <c r="E858" t="inlineStr">
        <is>
          <t>CRÉDITO</t>
        </is>
      </c>
    </row>
    <row r="859">
      <c r="A859" t="n">
        <v>122</v>
      </c>
      <c r="B859" t="inlineStr">
        <is>
          <t>Arcos</t>
        </is>
      </c>
      <c r="C859" s="27" t="n">
        <v>45906</v>
      </c>
      <c r="D859" t="n">
        <v>901.91</v>
      </c>
      <c r="E859" t="inlineStr">
        <is>
          <t>DINHEIRO</t>
        </is>
      </c>
    </row>
    <row r="860">
      <c r="A860" t="n">
        <v>122</v>
      </c>
      <c r="B860" t="inlineStr">
        <is>
          <t>Arcos</t>
        </is>
      </c>
      <c r="C860" s="27" t="n">
        <v>45906</v>
      </c>
      <c r="D860" t="n">
        <v>0</v>
      </c>
      <c r="E860" t="inlineStr">
        <is>
          <t>APP</t>
        </is>
      </c>
    </row>
    <row r="861">
      <c r="A861" t="n">
        <v>122</v>
      </c>
      <c r="B861" t="inlineStr">
        <is>
          <t>Arcos</t>
        </is>
      </c>
      <c r="C861" s="27" t="n">
        <v>45906</v>
      </c>
      <c r="D861" t="n">
        <v>0</v>
      </c>
      <c r="E861" t="inlineStr">
        <is>
          <t>DELIVERY ONLINE</t>
        </is>
      </c>
    </row>
    <row r="862">
      <c r="A862" t="n">
        <v>122</v>
      </c>
      <c r="B862" t="inlineStr">
        <is>
          <t>Arcos</t>
        </is>
      </c>
      <c r="C862" s="27" t="n">
        <v>45906</v>
      </c>
      <c r="D862" t="n">
        <v>0</v>
      </c>
      <c r="E862" t="inlineStr">
        <is>
          <t>IFOOD</t>
        </is>
      </c>
    </row>
    <row r="863">
      <c r="A863" t="n">
        <v>122</v>
      </c>
      <c r="B863" t="inlineStr">
        <is>
          <t>Arcos</t>
        </is>
      </c>
      <c r="C863" s="27" t="n">
        <v>45906</v>
      </c>
      <c r="D863" t="n">
        <v>6671.3</v>
      </c>
      <c r="E863" t="inlineStr">
        <is>
          <t>PIX</t>
        </is>
      </c>
    </row>
    <row r="864">
      <c r="A864" t="n">
        <v>122</v>
      </c>
      <c r="B864" t="inlineStr">
        <is>
          <t>Arcos</t>
        </is>
      </c>
      <c r="C864" s="27" t="n">
        <v>45906</v>
      </c>
      <c r="D864" t="n">
        <v>0</v>
      </c>
      <c r="E864" t="inlineStr">
        <is>
          <t>RAPPI</t>
        </is>
      </c>
    </row>
    <row r="865">
      <c r="A865" t="n">
        <v>122</v>
      </c>
      <c r="B865" t="inlineStr">
        <is>
          <t>Arcos</t>
        </is>
      </c>
      <c r="C865" s="27" t="n">
        <v>45906</v>
      </c>
      <c r="D865" t="n">
        <v>0</v>
      </c>
      <c r="E865" t="inlineStr">
        <is>
          <t>UBER</t>
        </is>
      </c>
    </row>
    <row r="866">
      <c r="A866" t="n">
        <v>122</v>
      </c>
      <c r="B866" t="inlineStr">
        <is>
          <t>Arcos</t>
        </is>
      </c>
      <c r="C866" s="27" t="n">
        <v>45906</v>
      </c>
      <c r="D866" t="n">
        <v>0</v>
      </c>
      <c r="E866" t="inlineStr">
        <is>
          <t>ANTECIPADO</t>
        </is>
      </c>
    </row>
    <row r="867">
      <c r="A867" t="n">
        <v>122</v>
      </c>
      <c r="B867" t="inlineStr">
        <is>
          <t>Arcos</t>
        </is>
      </c>
      <c r="C867" s="27" t="n">
        <v>45906</v>
      </c>
      <c r="D867" t="n">
        <v>905.47</v>
      </c>
      <c r="E867" t="inlineStr">
        <is>
          <t>VOUCHER</t>
        </is>
      </c>
    </row>
    <row r="868">
      <c r="A868" t="n">
        <v>122</v>
      </c>
      <c r="B868" t="inlineStr">
        <is>
          <t>Arcos</t>
        </is>
      </c>
      <c r="C868" s="27" t="n">
        <v>45906</v>
      </c>
      <c r="D868" t="n">
        <v>0</v>
      </c>
      <c r="E868" t="inlineStr">
        <is>
          <t>BÔNUS</t>
        </is>
      </c>
    </row>
    <row r="869">
      <c r="A869" t="n">
        <v>122</v>
      </c>
      <c r="B869" t="inlineStr">
        <is>
          <t>Arcos</t>
        </is>
      </c>
      <c r="C869" s="27" t="n">
        <v>45906</v>
      </c>
      <c r="D869" t="n">
        <v>0</v>
      </c>
      <c r="E869" t="inlineStr">
        <is>
          <t>ANTECIPADO</t>
        </is>
      </c>
    </row>
    <row r="870">
      <c r="A870" t="n">
        <v>122</v>
      </c>
      <c r="B870" t="inlineStr">
        <is>
          <t>Arcos</t>
        </is>
      </c>
      <c r="C870" s="27" t="n">
        <v>45906</v>
      </c>
      <c r="D870" t="n">
        <v>0</v>
      </c>
      <c r="E870" t="inlineStr">
        <is>
          <t>OUTROS</t>
        </is>
      </c>
    </row>
    <row r="871">
      <c r="A871" t="n">
        <v>122</v>
      </c>
      <c r="B871" t="inlineStr">
        <is>
          <t>Arcos</t>
        </is>
      </c>
      <c r="C871" s="27" t="n">
        <v>45906</v>
      </c>
      <c r="D871" t="n">
        <v>0</v>
      </c>
      <c r="E871" t="inlineStr">
        <is>
          <t>AME</t>
        </is>
      </c>
    </row>
    <row r="872">
      <c r="A872" t="n">
        <v>122</v>
      </c>
      <c r="B872" t="inlineStr">
        <is>
          <t>Arcos</t>
        </is>
      </c>
      <c r="C872" s="27" t="n">
        <v>45906</v>
      </c>
      <c r="D872" t="n">
        <v>0</v>
      </c>
      <c r="E872" t="inlineStr">
        <is>
          <t>NOTAS MANUAIS + SERVIÇO</t>
        </is>
      </c>
    </row>
    <row r="873">
      <c r="A873" t="n">
        <v>122</v>
      </c>
      <c r="B873" t="inlineStr">
        <is>
          <t>Arcos</t>
        </is>
      </c>
      <c r="C873" s="27" t="n">
        <v>45906</v>
      </c>
      <c r="D873" t="n">
        <v>0</v>
      </c>
      <c r="E873" t="inlineStr">
        <is>
          <t>RECARGAS DEVOLVIDAS</t>
        </is>
      </c>
    </row>
    <row r="874">
      <c r="A874" t="n">
        <v>122</v>
      </c>
      <c r="B874" t="inlineStr">
        <is>
          <t>Arcos</t>
        </is>
      </c>
      <c r="C874" s="27" t="n">
        <v>45906</v>
      </c>
      <c r="D874" t="n">
        <v>0</v>
      </c>
      <c r="E874" t="inlineStr">
        <is>
          <t>VOUCHER INTEGRADO</t>
        </is>
      </c>
    </row>
    <row r="875">
      <c r="A875" t="n">
        <v>122</v>
      </c>
      <c r="B875" t="inlineStr">
        <is>
          <t>Arcos</t>
        </is>
      </c>
      <c r="C875" s="27" t="n">
        <v>45906</v>
      </c>
      <c r="D875" t="n">
        <v>0</v>
      </c>
      <c r="E875" t="inlineStr">
        <is>
          <t>MBWAY</t>
        </is>
      </c>
    </row>
    <row r="876">
      <c r="A876" t="n">
        <v>122</v>
      </c>
      <c r="B876" t="inlineStr">
        <is>
          <t>Arcos</t>
        </is>
      </c>
      <c r="C876" s="27" t="n">
        <v>45905</v>
      </c>
      <c r="D876" t="n">
        <v>0</v>
      </c>
      <c r="E876" t="inlineStr">
        <is>
          <t>ANTECIPADO</t>
        </is>
      </c>
    </row>
    <row r="877">
      <c r="A877" t="n">
        <v>122</v>
      </c>
      <c r="B877" t="inlineStr">
        <is>
          <t>Arcos</t>
        </is>
      </c>
      <c r="C877" s="27" t="n">
        <v>45905</v>
      </c>
      <c r="D877" t="n">
        <v>0</v>
      </c>
      <c r="E877" t="inlineStr">
        <is>
          <t>OUTROS</t>
        </is>
      </c>
    </row>
    <row r="878">
      <c r="A878" t="n">
        <v>122</v>
      </c>
      <c r="B878" t="inlineStr">
        <is>
          <t>Arcos</t>
        </is>
      </c>
      <c r="C878" s="27" t="n">
        <v>45905</v>
      </c>
      <c r="D878" t="n">
        <v>0</v>
      </c>
      <c r="E878" t="inlineStr">
        <is>
          <t>NOTAS MANUAIS + SERVIÇO</t>
        </is>
      </c>
    </row>
    <row r="879">
      <c r="A879" t="n">
        <v>122</v>
      </c>
      <c r="B879" t="inlineStr">
        <is>
          <t>Arcos</t>
        </is>
      </c>
      <c r="C879" s="27" t="n">
        <v>45905</v>
      </c>
      <c r="D879" t="n">
        <v>0</v>
      </c>
      <c r="E879" t="inlineStr">
        <is>
          <t>AME</t>
        </is>
      </c>
    </row>
    <row r="880">
      <c r="A880" t="n">
        <v>122</v>
      </c>
      <c r="B880" t="inlineStr">
        <is>
          <t>Arcos</t>
        </is>
      </c>
      <c r="C880" s="27" t="n">
        <v>45905</v>
      </c>
      <c r="D880" t="n">
        <v>0</v>
      </c>
      <c r="E880" t="inlineStr">
        <is>
          <t>VOUCHER INTEGRADO</t>
        </is>
      </c>
    </row>
    <row r="881">
      <c r="A881" t="n">
        <v>122</v>
      </c>
      <c r="B881" t="inlineStr">
        <is>
          <t>Arcos</t>
        </is>
      </c>
      <c r="C881" s="27" t="n">
        <v>45905</v>
      </c>
      <c r="D881" t="n">
        <v>0</v>
      </c>
      <c r="E881" t="inlineStr">
        <is>
          <t>BÔNUS</t>
        </is>
      </c>
    </row>
    <row r="882">
      <c r="A882" t="n">
        <v>122</v>
      </c>
      <c r="B882" t="inlineStr">
        <is>
          <t>Arcos</t>
        </is>
      </c>
      <c r="C882" s="27" t="n">
        <v>45905</v>
      </c>
      <c r="D882" t="n">
        <v>14880.85</v>
      </c>
      <c r="E882" t="inlineStr">
        <is>
          <t>DÉBITO</t>
        </is>
      </c>
    </row>
    <row r="883">
      <c r="A883" t="n">
        <v>122</v>
      </c>
      <c r="B883" t="inlineStr">
        <is>
          <t>Arcos</t>
        </is>
      </c>
      <c r="C883" s="27" t="n">
        <v>45905</v>
      </c>
      <c r="D883" t="n">
        <v>1006.83</v>
      </c>
      <c r="E883" t="inlineStr">
        <is>
          <t>VOUCHER</t>
        </is>
      </c>
    </row>
    <row r="884">
      <c r="A884" t="n">
        <v>122</v>
      </c>
      <c r="B884" t="inlineStr">
        <is>
          <t>Arcos</t>
        </is>
      </c>
      <c r="C884" s="27" t="n">
        <v>45905</v>
      </c>
      <c r="D884" t="n">
        <v>0</v>
      </c>
      <c r="E884" t="inlineStr">
        <is>
          <t>ANTECIPADO</t>
        </is>
      </c>
    </row>
    <row r="885">
      <c r="A885" t="n">
        <v>122</v>
      </c>
      <c r="B885" t="inlineStr">
        <is>
          <t>Arcos</t>
        </is>
      </c>
      <c r="C885" s="27" t="n">
        <v>45905</v>
      </c>
      <c r="D885" t="n">
        <v>0</v>
      </c>
      <c r="E885" t="inlineStr">
        <is>
          <t>UBER</t>
        </is>
      </c>
    </row>
    <row r="886">
      <c r="A886" t="n">
        <v>122</v>
      </c>
      <c r="B886" t="inlineStr">
        <is>
          <t>Arcos</t>
        </is>
      </c>
      <c r="C886" s="27" t="n">
        <v>45905</v>
      </c>
      <c r="D886" t="n">
        <v>0</v>
      </c>
      <c r="E886" t="inlineStr">
        <is>
          <t>RECARGAS DEVOLVIDAS</t>
        </is>
      </c>
    </row>
    <row r="887">
      <c r="A887" t="n">
        <v>122</v>
      </c>
      <c r="B887" t="inlineStr">
        <is>
          <t>Arcos</t>
        </is>
      </c>
      <c r="C887" s="27" t="n">
        <v>45905</v>
      </c>
      <c r="D887" t="n">
        <v>0</v>
      </c>
      <c r="E887" t="inlineStr">
        <is>
          <t>MBWAY</t>
        </is>
      </c>
    </row>
    <row r="888">
      <c r="A888" t="n">
        <v>122</v>
      </c>
      <c r="B888" t="inlineStr">
        <is>
          <t>Arcos</t>
        </is>
      </c>
      <c r="C888" s="27" t="n">
        <v>45905</v>
      </c>
      <c r="D888" t="n">
        <v>0</v>
      </c>
      <c r="E888" t="inlineStr">
        <is>
          <t>RAPPI</t>
        </is>
      </c>
    </row>
    <row r="889">
      <c r="A889" t="n">
        <v>122</v>
      </c>
      <c r="B889" t="inlineStr">
        <is>
          <t>Arcos</t>
        </is>
      </c>
      <c r="C889" s="27" t="n">
        <v>45905</v>
      </c>
      <c r="D889" t="n">
        <v>3108.15</v>
      </c>
      <c r="E889" t="inlineStr">
        <is>
          <t>PIX</t>
        </is>
      </c>
    </row>
    <row r="890">
      <c r="A890" t="n">
        <v>122</v>
      </c>
      <c r="B890" t="inlineStr">
        <is>
          <t>Arcos</t>
        </is>
      </c>
      <c r="C890" s="27" t="n">
        <v>45905</v>
      </c>
      <c r="D890" t="n">
        <v>0</v>
      </c>
      <c r="E890" t="inlineStr">
        <is>
          <t>IFOOD</t>
        </is>
      </c>
    </row>
    <row r="891">
      <c r="A891" t="n">
        <v>122</v>
      </c>
      <c r="B891" t="inlineStr">
        <is>
          <t>Arcos</t>
        </is>
      </c>
      <c r="C891" s="27" t="n">
        <v>45905</v>
      </c>
      <c r="D891" t="n">
        <v>0</v>
      </c>
      <c r="E891" t="inlineStr">
        <is>
          <t>DELIVERY ONLINE</t>
        </is>
      </c>
    </row>
    <row r="892">
      <c r="A892" t="n">
        <v>122</v>
      </c>
      <c r="B892" t="inlineStr">
        <is>
          <t>Arcos</t>
        </is>
      </c>
      <c r="C892" s="27" t="n">
        <v>45905</v>
      </c>
      <c r="D892" t="n">
        <v>5</v>
      </c>
      <c r="E892" t="inlineStr">
        <is>
          <t>APP</t>
        </is>
      </c>
    </row>
    <row r="893">
      <c r="A893" t="n">
        <v>122</v>
      </c>
      <c r="B893" t="inlineStr">
        <is>
          <t>Arcos</t>
        </is>
      </c>
      <c r="C893" s="27" t="n">
        <v>45905</v>
      </c>
      <c r="D893" t="n">
        <v>1229.4</v>
      </c>
      <c r="E893" t="inlineStr">
        <is>
          <t>DINHEIRO</t>
        </is>
      </c>
    </row>
    <row r="894">
      <c r="A894" t="n">
        <v>122</v>
      </c>
      <c r="B894" t="inlineStr">
        <is>
          <t>Arcos</t>
        </is>
      </c>
      <c r="C894" s="27" t="n">
        <v>45905</v>
      </c>
      <c r="D894" t="n">
        <v>41388.65</v>
      </c>
      <c r="E894" t="inlineStr">
        <is>
          <t>CRÉDITO</t>
        </is>
      </c>
    </row>
    <row r="895">
      <c r="A895" t="n">
        <v>122</v>
      </c>
      <c r="B895" t="inlineStr">
        <is>
          <t>Arcos</t>
        </is>
      </c>
      <c r="C895" s="27" t="n">
        <v>45904</v>
      </c>
      <c r="D895" t="n">
        <v>33578.86</v>
      </c>
      <c r="E895" t="inlineStr">
        <is>
          <t>CRÉDITO</t>
        </is>
      </c>
    </row>
    <row r="896">
      <c r="A896" t="n">
        <v>122</v>
      </c>
      <c r="B896" t="inlineStr">
        <is>
          <t>Arcos</t>
        </is>
      </c>
      <c r="C896" s="27" t="n">
        <v>45904</v>
      </c>
      <c r="D896" t="n">
        <v>0</v>
      </c>
      <c r="E896" t="inlineStr">
        <is>
          <t>MBWAY</t>
        </is>
      </c>
    </row>
    <row r="897">
      <c r="A897" t="n">
        <v>122</v>
      </c>
      <c r="B897" t="inlineStr">
        <is>
          <t>Arcos</t>
        </is>
      </c>
      <c r="C897" s="27" t="n">
        <v>45904</v>
      </c>
      <c r="D897" t="n">
        <v>0</v>
      </c>
      <c r="E897" t="inlineStr">
        <is>
          <t>VOUCHER INTEGRADO</t>
        </is>
      </c>
    </row>
    <row r="898">
      <c r="A898" t="n">
        <v>122</v>
      </c>
      <c r="B898" t="inlineStr">
        <is>
          <t>Arcos</t>
        </is>
      </c>
      <c r="C898" s="27" t="n">
        <v>45904</v>
      </c>
      <c r="D898" t="n">
        <v>0</v>
      </c>
      <c r="E898" t="inlineStr">
        <is>
          <t>RECARGAS DEVOLVIDAS</t>
        </is>
      </c>
    </row>
    <row r="899">
      <c r="A899" t="n">
        <v>122</v>
      </c>
      <c r="B899" t="inlineStr">
        <is>
          <t>Arcos</t>
        </is>
      </c>
      <c r="C899" s="27" t="n">
        <v>45904</v>
      </c>
      <c r="D899" t="n">
        <v>0</v>
      </c>
      <c r="E899" t="inlineStr">
        <is>
          <t>NOTAS MANUAIS + SERVIÇO</t>
        </is>
      </c>
    </row>
    <row r="900">
      <c r="A900" t="n">
        <v>122</v>
      </c>
      <c r="B900" t="inlineStr">
        <is>
          <t>Arcos</t>
        </is>
      </c>
      <c r="C900" s="27" t="n">
        <v>45904</v>
      </c>
      <c r="D900" t="n">
        <v>0</v>
      </c>
      <c r="E900" t="inlineStr">
        <is>
          <t>AME</t>
        </is>
      </c>
    </row>
    <row r="901">
      <c r="A901" t="n">
        <v>122</v>
      </c>
      <c r="B901" t="inlineStr">
        <is>
          <t>Arcos</t>
        </is>
      </c>
      <c r="C901" s="27" t="n">
        <v>45904</v>
      </c>
      <c r="D901" t="n">
        <v>0</v>
      </c>
      <c r="E901" t="inlineStr">
        <is>
          <t>OUTROS</t>
        </is>
      </c>
    </row>
    <row r="902">
      <c r="A902" t="n">
        <v>122</v>
      </c>
      <c r="B902" t="inlineStr">
        <is>
          <t>Arcos</t>
        </is>
      </c>
      <c r="C902" s="27" t="n">
        <v>45904</v>
      </c>
      <c r="D902" t="n">
        <v>0</v>
      </c>
      <c r="E902" t="inlineStr">
        <is>
          <t>ANTECIPADO</t>
        </is>
      </c>
    </row>
    <row r="903">
      <c r="A903" t="n">
        <v>122</v>
      </c>
      <c r="B903" t="inlineStr">
        <is>
          <t>Arcos</t>
        </is>
      </c>
      <c r="C903" s="27" t="n">
        <v>45904</v>
      </c>
      <c r="D903" t="n">
        <v>0</v>
      </c>
      <c r="E903" t="inlineStr">
        <is>
          <t>BÔNUS</t>
        </is>
      </c>
    </row>
    <row r="904">
      <c r="A904" t="n">
        <v>122</v>
      </c>
      <c r="B904" t="inlineStr">
        <is>
          <t>Arcos</t>
        </is>
      </c>
      <c r="C904" s="27" t="n">
        <v>45904</v>
      </c>
      <c r="D904" t="n">
        <v>9744.33</v>
      </c>
      <c r="E904" t="inlineStr">
        <is>
          <t>DÉBITO</t>
        </is>
      </c>
    </row>
    <row r="905">
      <c r="A905" t="n">
        <v>122</v>
      </c>
      <c r="B905" t="inlineStr">
        <is>
          <t>Arcos</t>
        </is>
      </c>
      <c r="C905" s="27" t="n">
        <v>45904</v>
      </c>
      <c r="D905" t="n">
        <v>818.37</v>
      </c>
      <c r="E905" t="inlineStr">
        <is>
          <t>VOUCHER</t>
        </is>
      </c>
    </row>
    <row r="906">
      <c r="A906" t="n">
        <v>122</v>
      </c>
      <c r="B906" t="inlineStr">
        <is>
          <t>Arcos</t>
        </is>
      </c>
      <c r="C906" s="27" t="n">
        <v>45904</v>
      </c>
      <c r="D906" t="n">
        <v>0</v>
      </c>
      <c r="E906" t="inlineStr">
        <is>
          <t>ANTECIPADO</t>
        </is>
      </c>
    </row>
    <row r="907">
      <c r="A907" t="n">
        <v>122</v>
      </c>
      <c r="B907" t="inlineStr">
        <is>
          <t>Arcos</t>
        </is>
      </c>
      <c r="C907" s="27" t="n">
        <v>45904</v>
      </c>
      <c r="D907" t="n">
        <v>0</v>
      </c>
      <c r="E907" t="inlineStr">
        <is>
          <t>UBER</t>
        </is>
      </c>
    </row>
    <row r="908">
      <c r="A908" t="n">
        <v>122</v>
      </c>
      <c r="B908" t="inlineStr">
        <is>
          <t>Arcos</t>
        </is>
      </c>
      <c r="C908" s="27" t="n">
        <v>45904</v>
      </c>
      <c r="D908" t="n">
        <v>0</v>
      </c>
      <c r="E908" t="inlineStr">
        <is>
          <t>RAPPI</t>
        </is>
      </c>
    </row>
    <row r="909">
      <c r="A909" t="n">
        <v>122</v>
      </c>
      <c r="B909" t="inlineStr">
        <is>
          <t>Arcos</t>
        </is>
      </c>
      <c r="C909" s="27" t="n">
        <v>45904</v>
      </c>
      <c r="D909" t="n">
        <v>2786.29</v>
      </c>
      <c r="E909" t="inlineStr">
        <is>
          <t>PIX</t>
        </is>
      </c>
    </row>
    <row r="910">
      <c r="A910" t="n">
        <v>122</v>
      </c>
      <c r="B910" t="inlineStr">
        <is>
          <t>Arcos</t>
        </is>
      </c>
      <c r="C910" s="27" t="n">
        <v>45904</v>
      </c>
      <c r="D910" t="n">
        <v>0</v>
      </c>
      <c r="E910" t="inlineStr">
        <is>
          <t>IFOOD</t>
        </is>
      </c>
    </row>
    <row r="911">
      <c r="A911" t="n">
        <v>122</v>
      </c>
      <c r="B911" t="inlineStr">
        <is>
          <t>Arcos</t>
        </is>
      </c>
      <c r="C911" s="27" t="n">
        <v>45904</v>
      </c>
      <c r="D911" t="n">
        <v>0</v>
      </c>
      <c r="E911" t="inlineStr">
        <is>
          <t>DELIVERY ONLINE</t>
        </is>
      </c>
    </row>
    <row r="912">
      <c r="A912" t="n">
        <v>122</v>
      </c>
      <c r="B912" t="inlineStr">
        <is>
          <t>Arcos</t>
        </is>
      </c>
      <c r="C912" s="27" t="n">
        <v>45904</v>
      </c>
      <c r="D912" t="n">
        <v>0</v>
      </c>
      <c r="E912" t="inlineStr">
        <is>
          <t>APP</t>
        </is>
      </c>
    </row>
    <row r="913">
      <c r="A913" t="n">
        <v>122</v>
      </c>
      <c r="B913" t="inlineStr">
        <is>
          <t>Arcos</t>
        </is>
      </c>
      <c r="C913" s="27" t="n">
        <v>45904</v>
      </c>
      <c r="D913" t="n">
        <v>1264.89</v>
      </c>
      <c r="E913" t="inlineStr">
        <is>
          <t>DINHEIRO</t>
        </is>
      </c>
    </row>
    <row r="914">
      <c r="A914" t="n">
        <v>122</v>
      </c>
      <c r="B914" t="inlineStr">
        <is>
          <t>Arcos</t>
        </is>
      </c>
      <c r="C914" s="27" t="n">
        <v>45903</v>
      </c>
      <c r="D914" t="n">
        <v>0</v>
      </c>
      <c r="E914" t="inlineStr">
        <is>
          <t>VOUCHER INTEGRADO</t>
        </is>
      </c>
    </row>
    <row r="915">
      <c r="A915" t="n">
        <v>122</v>
      </c>
      <c r="B915" t="inlineStr">
        <is>
          <t>Arcos</t>
        </is>
      </c>
      <c r="C915" s="27" t="n">
        <v>45903</v>
      </c>
      <c r="D915" t="n">
        <v>0</v>
      </c>
      <c r="E915" t="inlineStr">
        <is>
          <t>DELIVERY ONLINE</t>
        </is>
      </c>
    </row>
    <row r="916">
      <c r="A916" t="n">
        <v>122</v>
      </c>
      <c r="B916" t="inlineStr">
        <is>
          <t>Arcos</t>
        </is>
      </c>
      <c r="C916" s="27" t="n">
        <v>45903</v>
      </c>
      <c r="D916" t="n">
        <v>10</v>
      </c>
      <c r="E916" t="inlineStr">
        <is>
          <t>APP</t>
        </is>
      </c>
    </row>
    <row r="917">
      <c r="A917" t="n">
        <v>122</v>
      </c>
      <c r="B917" t="inlineStr">
        <is>
          <t>Arcos</t>
        </is>
      </c>
      <c r="C917" s="27" t="n">
        <v>45903</v>
      </c>
      <c r="D917" t="n">
        <v>152.55</v>
      </c>
      <c r="E917" t="inlineStr">
        <is>
          <t>DINHEIRO</t>
        </is>
      </c>
    </row>
    <row r="918">
      <c r="A918" t="n">
        <v>122</v>
      </c>
      <c r="B918" t="inlineStr">
        <is>
          <t>Arcos</t>
        </is>
      </c>
      <c r="C918" s="27" t="n">
        <v>45903</v>
      </c>
      <c r="D918" t="n">
        <v>15701.25</v>
      </c>
      <c r="E918" t="inlineStr">
        <is>
          <t>CRÉDITO</t>
        </is>
      </c>
    </row>
    <row r="919">
      <c r="A919" t="n">
        <v>122</v>
      </c>
      <c r="B919" t="inlineStr">
        <is>
          <t>Arcos</t>
        </is>
      </c>
      <c r="C919" s="27" t="n">
        <v>45903</v>
      </c>
      <c r="D919" t="n">
        <v>0</v>
      </c>
      <c r="E919" t="inlineStr">
        <is>
          <t>IFOOD</t>
        </is>
      </c>
    </row>
    <row r="920">
      <c r="A920" t="n">
        <v>122</v>
      </c>
      <c r="B920" t="inlineStr">
        <is>
          <t>Arcos</t>
        </is>
      </c>
      <c r="C920" s="27" t="n">
        <v>45903</v>
      </c>
      <c r="D920" t="n">
        <v>1950.15</v>
      </c>
      <c r="E920" t="inlineStr">
        <is>
          <t>PIX</t>
        </is>
      </c>
    </row>
    <row r="921">
      <c r="A921" t="n">
        <v>122</v>
      </c>
      <c r="B921" t="inlineStr">
        <is>
          <t>Arcos</t>
        </is>
      </c>
      <c r="C921" s="27" t="n">
        <v>45903</v>
      </c>
      <c r="D921" t="n">
        <v>0</v>
      </c>
      <c r="E921" t="inlineStr">
        <is>
          <t>RAPPI</t>
        </is>
      </c>
    </row>
    <row r="922">
      <c r="A922" t="n">
        <v>122</v>
      </c>
      <c r="B922" t="inlineStr">
        <is>
          <t>Arcos</t>
        </is>
      </c>
      <c r="C922" s="27" t="n">
        <v>45903</v>
      </c>
      <c r="D922" t="n">
        <v>0</v>
      </c>
      <c r="E922" t="inlineStr">
        <is>
          <t>UBER</t>
        </is>
      </c>
    </row>
    <row r="923">
      <c r="A923" t="n">
        <v>122</v>
      </c>
      <c r="B923" t="inlineStr">
        <is>
          <t>Arcos</t>
        </is>
      </c>
      <c r="C923" s="27" t="n">
        <v>45903</v>
      </c>
      <c r="D923" t="n">
        <v>0</v>
      </c>
      <c r="E923" t="inlineStr">
        <is>
          <t>ANTECIPADO</t>
        </is>
      </c>
    </row>
    <row r="924">
      <c r="A924" t="n">
        <v>122</v>
      </c>
      <c r="B924" t="inlineStr">
        <is>
          <t>Arcos</t>
        </is>
      </c>
      <c r="C924" s="27" t="n">
        <v>45903</v>
      </c>
      <c r="D924" t="n">
        <v>311.88</v>
      </c>
      <c r="E924" t="inlineStr">
        <is>
          <t>VOUCHER</t>
        </is>
      </c>
    </row>
    <row r="925">
      <c r="A925" t="n">
        <v>122</v>
      </c>
      <c r="B925" t="inlineStr">
        <is>
          <t>Arcos</t>
        </is>
      </c>
      <c r="C925" s="27" t="n">
        <v>45903</v>
      </c>
      <c r="D925" t="n">
        <v>4128.8</v>
      </c>
      <c r="E925" t="inlineStr">
        <is>
          <t>DÉBITO</t>
        </is>
      </c>
    </row>
    <row r="926">
      <c r="A926" t="n">
        <v>122</v>
      </c>
      <c r="B926" t="inlineStr">
        <is>
          <t>Arcos</t>
        </is>
      </c>
      <c r="C926" s="27" t="n">
        <v>45903</v>
      </c>
      <c r="D926" t="n">
        <v>0</v>
      </c>
      <c r="E926" t="inlineStr">
        <is>
          <t>ANTECIPADO</t>
        </is>
      </c>
    </row>
    <row r="927">
      <c r="A927" t="n">
        <v>122</v>
      </c>
      <c r="B927" t="inlineStr">
        <is>
          <t>Arcos</t>
        </is>
      </c>
      <c r="C927" s="27" t="n">
        <v>45903</v>
      </c>
      <c r="D927" t="n">
        <v>0</v>
      </c>
      <c r="E927" t="inlineStr">
        <is>
          <t>RECARGAS DEVOLVIDAS</t>
        </is>
      </c>
    </row>
    <row r="928">
      <c r="A928" t="n">
        <v>122</v>
      </c>
      <c r="B928" t="inlineStr">
        <is>
          <t>Arcos</t>
        </is>
      </c>
      <c r="C928" s="27" t="n">
        <v>45903</v>
      </c>
      <c r="D928" t="n">
        <v>0</v>
      </c>
      <c r="E928" t="inlineStr">
        <is>
          <t>NOTAS MANUAIS + SERVIÇO</t>
        </is>
      </c>
    </row>
    <row r="929">
      <c r="A929" t="n">
        <v>122</v>
      </c>
      <c r="B929" t="inlineStr">
        <is>
          <t>Arcos</t>
        </is>
      </c>
      <c r="C929" s="27" t="n">
        <v>45903</v>
      </c>
      <c r="D929" t="n">
        <v>0</v>
      </c>
      <c r="E929" t="inlineStr">
        <is>
          <t>AME</t>
        </is>
      </c>
    </row>
    <row r="930">
      <c r="A930" t="n">
        <v>122</v>
      </c>
      <c r="B930" t="inlineStr">
        <is>
          <t>Arcos</t>
        </is>
      </c>
      <c r="C930" s="27" t="n">
        <v>45903</v>
      </c>
      <c r="D930" t="n">
        <v>0</v>
      </c>
      <c r="E930" t="inlineStr">
        <is>
          <t>MBWAY</t>
        </is>
      </c>
    </row>
    <row r="931">
      <c r="A931" t="n">
        <v>122</v>
      </c>
      <c r="B931" t="inlineStr">
        <is>
          <t>Arcos</t>
        </is>
      </c>
      <c r="C931" s="27" t="n">
        <v>45903</v>
      </c>
      <c r="D931" t="n">
        <v>0</v>
      </c>
      <c r="E931" t="inlineStr">
        <is>
          <t>OUTROS</t>
        </is>
      </c>
    </row>
    <row r="932">
      <c r="A932" t="n">
        <v>122</v>
      </c>
      <c r="B932" t="inlineStr">
        <is>
          <t>Arcos</t>
        </is>
      </c>
      <c r="C932" s="27" t="n">
        <v>45903</v>
      </c>
      <c r="D932" t="n">
        <v>0</v>
      </c>
      <c r="E932" t="inlineStr">
        <is>
          <t>BÔNUS</t>
        </is>
      </c>
    </row>
    <row r="933">
      <c r="A933" t="n">
        <v>122</v>
      </c>
      <c r="B933" t="inlineStr">
        <is>
          <t>Arcos</t>
        </is>
      </c>
      <c r="C933" s="27" t="n">
        <v>45902</v>
      </c>
      <c r="D933" t="n">
        <v>6598.46</v>
      </c>
      <c r="E933" t="inlineStr">
        <is>
          <t>DÉBITO</t>
        </is>
      </c>
    </row>
    <row r="934">
      <c r="A934" t="n">
        <v>122</v>
      </c>
      <c r="B934" t="inlineStr">
        <is>
          <t>Arcos</t>
        </is>
      </c>
      <c r="C934" s="27" t="n">
        <v>45902</v>
      </c>
      <c r="D934" t="n">
        <v>0</v>
      </c>
      <c r="E934" t="inlineStr">
        <is>
          <t>MBWAY</t>
        </is>
      </c>
    </row>
    <row r="935">
      <c r="A935" t="n">
        <v>122</v>
      </c>
      <c r="B935" t="inlineStr">
        <is>
          <t>Arcos</t>
        </is>
      </c>
      <c r="C935" s="27" t="n">
        <v>45902</v>
      </c>
      <c r="D935" t="n">
        <v>0</v>
      </c>
      <c r="E935" t="inlineStr">
        <is>
          <t>BÔNUS</t>
        </is>
      </c>
    </row>
    <row r="936">
      <c r="A936" t="n">
        <v>122</v>
      </c>
      <c r="B936" t="inlineStr">
        <is>
          <t>Arcos</t>
        </is>
      </c>
      <c r="C936" s="27" t="n">
        <v>45902</v>
      </c>
      <c r="D936" t="n">
        <v>0</v>
      </c>
      <c r="E936" t="inlineStr">
        <is>
          <t>ANTECIPADO</t>
        </is>
      </c>
    </row>
    <row r="937">
      <c r="A937" t="n">
        <v>122</v>
      </c>
      <c r="B937" t="inlineStr">
        <is>
          <t>Arcos</t>
        </is>
      </c>
      <c r="C937" s="27" t="n">
        <v>45902</v>
      </c>
      <c r="D937" t="n">
        <v>0</v>
      </c>
      <c r="E937" t="inlineStr">
        <is>
          <t>OUTROS</t>
        </is>
      </c>
    </row>
    <row r="938">
      <c r="A938" t="n">
        <v>122</v>
      </c>
      <c r="B938" t="inlineStr">
        <is>
          <t>Arcos</t>
        </is>
      </c>
      <c r="C938" s="27" t="n">
        <v>45902</v>
      </c>
      <c r="D938" t="n">
        <v>0</v>
      </c>
      <c r="E938" t="inlineStr">
        <is>
          <t>AME</t>
        </is>
      </c>
    </row>
    <row r="939">
      <c r="A939" t="n">
        <v>122</v>
      </c>
      <c r="B939" t="inlineStr">
        <is>
          <t>Arcos</t>
        </is>
      </c>
      <c r="C939" s="27" t="n">
        <v>45902</v>
      </c>
      <c r="D939" t="n">
        <v>0</v>
      </c>
      <c r="E939" t="inlineStr">
        <is>
          <t>NOTAS MANUAIS + SERVIÇO</t>
        </is>
      </c>
    </row>
    <row r="940">
      <c r="A940" t="n">
        <v>122</v>
      </c>
      <c r="B940" t="inlineStr">
        <is>
          <t>Arcos</t>
        </is>
      </c>
      <c r="C940" s="27" t="n">
        <v>45902</v>
      </c>
      <c r="D940" t="n">
        <v>0</v>
      </c>
      <c r="E940" t="inlineStr">
        <is>
          <t>RECARGAS DEVOLVIDAS</t>
        </is>
      </c>
    </row>
    <row r="941">
      <c r="A941" t="n">
        <v>122</v>
      </c>
      <c r="B941" t="inlineStr">
        <is>
          <t>Arcos</t>
        </is>
      </c>
      <c r="C941" s="27" t="n">
        <v>45902</v>
      </c>
      <c r="D941" t="n">
        <v>0</v>
      </c>
      <c r="E941" t="inlineStr">
        <is>
          <t>VOUCHER INTEGRADO</t>
        </is>
      </c>
    </row>
    <row r="942">
      <c r="A942" t="n">
        <v>122</v>
      </c>
      <c r="B942" t="inlineStr">
        <is>
          <t>Arcos</t>
        </is>
      </c>
      <c r="C942" s="27" t="n">
        <v>45902</v>
      </c>
      <c r="D942" t="n">
        <v>15</v>
      </c>
      <c r="E942" t="inlineStr">
        <is>
          <t>APP</t>
        </is>
      </c>
    </row>
    <row r="943">
      <c r="A943" t="n">
        <v>122</v>
      </c>
      <c r="B943" t="inlineStr">
        <is>
          <t>Arcos</t>
        </is>
      </c>
      <c r="C943" s="27" t="n">
        <v>45902</v>
      </c>
      <c r="D943" t="n">
        <v>738.65</v>
      </c>
      <c r="E943" t="inlineStr">
        <is>
          <t>VOUCHER</t>
        </is>
      </c>
    </row>
    <row r="944">
      <c r="A944" t="n">
        <v>122</v>
      </c>
      <c r="B944" t="inlineStr">
        <is>
          <t>Arcos</t>
        </is>
      </c>
      <c r="C944" s="27" t="n">
        <v>45902</v>
      </c>
      <c r="D944" t="n">
        <v>0</v>
      </c>
      <c r="E944" t="inlineStr">
        <is>
          <t>ANTECIPADO</t>
        </is>
      </c>
    </row>
    <row r="945">
      <c r="A945" t="n">
        <v>122</v>
      </c>
      <c r="B945" t="inlineStr">
        <is>
          <t>Arcos</t>
        </is>
      </c>
      <c r="C945" s="27" t="n">
        <v>45902</v>
      </c>
      <c r="D945" t="n">
        <v>0</v>
      </c>
      <c r="E945" t="inlineStr">
        <is>
          <t>UBER</t>
        </is>
      </c>
    </row>
    <row r="946">
      <c r="A946" t="n">
        <v>122</v>
      </c>
      <c r="B946" t="inlineStr">
        <is>
          <t>Arcos</t>
        </is>
      </c>
      <c r="C946" s="27" t="n">
        <v>45902</v>
      </c>
      <c r="D946" t="n">
        <v>0</v>
      </c>
      <c r="E946" t="inlineStr">
        <is>
          <t>RAPPI</t>
        </is>
      </c>
    </row>
    <row r="947">
      <c r="A947" t="n">
        <v>122</v>
      </c>
      <c r="B947" t="inlineStr">
        <is>
          <t>Arcos</t>
        </is>
      </c>
      <c r="C947" s="27" t="n">
        <v>45902</v>
      </c>
      <c r="D947" t="n">
        <v>1177.46</v>
      </c>
      <c r="E947" t="inlineStr">
        <is>
          <t>PIX</t>
        </is>
      </c>
    </row>
    <row r="948">
      <c r="A948" t="n">
        <v>122</v>
      </c>
      <c r="B948" t="inlineStr">
        <is>
          <t>Arcos</t>
        </is>
      </c>
      <c r="C948" s="27" t="n">
        <v>45902</v>
      </c>
      <c r="D948" t="n">
        <v>0</v>
      </c>
      <c r="E948" t="inlineStr">
        <is>
          <t>IFOOD</t>
        </is>
      </c>
    </row>
    <row r="949">
      <c r="A949" t="n">
        <v>122</v>
      </c>
      <c r="B949" t="inlineStr">
        <is>
          <t>Arcos</t>
        </is>
      </c>
      <c r="C949" s="27" t="n">
        <v>45902</v>
      </c>
      <c r="D949" t="n">
        <v>0</v>
      </c>
      <c r="E949" t="inlineStr">
        <is>
          <t>DELIVERY ONLINE</t>
        </is>
      </c>
    </row>
    <row r="950">
      <c r="A950" t="n">
        <v>122</v>
      </c>
      <c r="B950" t="inlineStr">
        <is>
          <t>Arcos</t>
        </is>
      </c>
      <c r="C950" s="27" t="n">
        <v>45902</v>
      </c>
      <c r="D950" t="n">
        <v>239.56</v>
      </c>
      <c r="E950" t="inlineStr">
        <is>
          <t>DINHEIRO</t>
        </is>
      </c>
    </row>
    <row r="951">
      <c r="A951" t="n">
        <v>122</v>
      </c>
      <c r="B951" t="inlineStr">
        <is>
          <t>Arcos</t>
        </is>
      </c>
      <c r="C951" s="27" t="n">
        <v>45902</v>
      </c>
      <c r="D951" t="n">
        <v>17301.88</v>
      </c>
      <c r="E951" t="inlineStr">
        <is>
          <t>CRÉDITO</t>
        </is>
      </c>
    </row>
    <row r="952">
      <c r="A952" t="n">
        <v>122</v>
      </c>
      <c r="B952" t="inlineStr">
        <is>
          <t>Arcos</t>
        </is>
      </c>
      <c r="C952" s="27" t="n">
        <v>45900</v>
      </c>
      <c r="D952" t="n">
        <v>0</v>
      </c>
      <c r="E952" t="inlineStr">
        <is>
          <t>ANTECIPADO</t>
        </is>
      </c>
    </row>
    <row r="953">
      <c r="A953" t="n">
        <v>122</v>
      </c>
      <c r="B953" t="inlineStr">
        <is>
          <t>Arcos</t>
        </is>
      </c>
      <c r="C953" s="27" t="n">
        <v>45900</v>
      </c>
      <c r="D953" t="n">
        <v>0</v>
      </c>
      <c r="E953" t="inlineStr">
        <is>
          <t>VOUCHER INTEGRADO</t>
        </is>
      </c>
    </row>
    <row r="954">
      <c r="A954" t="n">
        <v>122</v>
      </c>
      <c r="B954" t="inlineStr">
        <is>
          <t>Arcos</t>
        </is>
      </c>
      <c r="C954" s="27" t="n">
        <v>45900</v>
      </c>
      <c r="D954" t="n">
        <v>0</v>
      </c>
      <c r="E954" t="inlineStr">
        <is>
          <t>RECARGAS DEVOLVIDAS</t>
        </is>
      </c>
    </row>
    <row r="955">
      <c r="A955" t="n">
        <v>122</v>
      </c>
      <c r="B955" t="inlineStr">
        <is>
          <t>Arcos</t>
        </is>
      </c>
      <c r="C955" s="27" t="n">
        <v>45900</v>
      </c>
      <c r="D955" t="n">
        <v>0</v>
      </c>
      <c r="E955" t="inlineStr">
        <is>
          <t>NOTAS MANUAIS + SERVIÇO</t>
        </is>
      </c>
    </row>
    <row r="956">
      <c r="A956" t="n">
        <v>122</v>
      </c>
      <c r="B956" t="inlineStr">
        <is>
          <t>Arcos</t>
        </is>
      </c>
      <c r="C956" s="27" t="n">
        <v>45900</v>
      </c>
      <c r="D956" t="n">
        <v>0</v>
      </c>
      <c r="E956" t="inlineStr">
        <is>
          <t>AME</t>
        </is>
      </c>
    </row>
    <row r="957">
      <c r="A957" t="n">
        <v>122</v>
      </c>
      <c r="B957" t="inlineStr">
        <is>
          <t>Arcos</t>
        </is>
      </c>
      <c r="C957" s="27" t="n">
        <v>45900</v>
      </c>
      <c r="D957" t="n">
        <v>0</v>
      </c>
      <c r="E957" t="inlineStr">
        <is>
          <t>OUTROS</t>
        </is>
      </c>
    </row>
    <row r="958">
      <c r="A958" t="n">
        <v>122</v>
      </c>
      <c r="B958" t="inlineStr">
        <is>
          <t>Arcos</t>
        </is>
      </c>
      <c r="C958" s="27" t="n">
        <v>45900</v>
      </c>
      <c r="D958" t="n">
        <v>0</v>
      </c>
      <c r="E958" t="inlineStr">
        <is>
          <t>ANTECIPADO</t>
        </is>
      </c>
    </row>
    <row r="959">
      <c r="A959" t="n">
        <v>122</v>
      </c>
      <c r="B959" t="inlineStr">
        <is>
          <t>Arcos</t>
        </is>
      </c>
      <c r="C959" s="27" t="n">
        <v>45900</v>
      </c>
      <c r="D959" t="n">
        <v>0</v>
      </c>
      <c r="E959" t="inlineStr">
        <is>
          <t>BÔNUS</t>
        </is>
      </c>
    </row>
    <row r="960">
      <c r="A960" t="n">
        <v>122</v>
      </c>
      <c r="B960" t="inlineStr">
        <is>
          <t>Arcos</t>
        </is>
      </c>
      <c r="C960" s="27" t="n">
        <v>45900</v>
      </c>
      <c r="D960" t="n">
        <v>4440.25</v>
      </c>
      <c r="E960" t="inlineStr">
        <is>
          <t>DÉBITO</t>
        </is>
      </c>
    </row>
    <row r="961">
      <c r="A961" t="n">
        <v>122</v>
      </c>
      <c r="B961" t="inlineStr">
        <is>
          <t>Arcos</t>
        </is>
      </c>
      <c r="C961" s="27" t="n">
        <v>45900</v>
      </c>
      <c r="D961" t="n">
        <v>775.1799999999999</v>
      </c>
      <c r="E961" t="inlineStr">
        <is>
          <t>VOUCHER</t>
        </is>
      </c>
    </row>
    <row r="962">
      <c r="A962" t="n">
        <v>122</v>
      </c>
      <c r="B962" t="inlineStr">
        <is>
          <t>Arcos</t>
        </is>
      </c>
      <c r="C962" s="27" t="n">
        <v>45900</v>
      </c>
      <c r="D962" t="n">
        <v>0</v>
      </c>
      <c r="E962" t="inlineStr">
        <is>
          <t>MBWAY</t>
        </is>
      </c>
    </row>
    <row r="963">
      <c r="A963" t="n">
        <v>122</v>
      </c>
      <c r="B963" t="inlineStr">
        <is>
          <t>Arcos</t>
        </is>
      </c>
      <c r="C963" s="27" t="n">
        <v>45900</v>
      </c>
      <c r="D963" t="n">
        <v>0</v>
      </c>
      <c r="E963" t="inlineStr">
        <is>
          <t>UBER</t>
        </is>
      </c>
    </row>
    <row r="964">
      <c r="A964" t="n">
        <v>122</v>
      </c>
      <c r="B964" t="inlineStr">
        <is>
          <t>Arcos</t>
        </is>
      </c>
      <c r="C964" s="27" t="n">
        <v>45900</v>
      </c>
      <c r="D964" t="n">
        <v>0</v>
      </c>
      <c r="E964" t="inlineStr">
        <is>
          <t>RAPPI</t>
        </is>
      </c>
    </row>
    <row r="965">
      <c r="A965" t="n">
        <v>122</v>
      </c>
      <c r="B965" t="inlineStr">
        <is>
          <t>Arcos</t>
        </is>
      </c>
      <c r="C965" s="27" t="n">
        <v>45900</v>
      </c>
      <c r="D965" t="n">
        <v>2283.73</v>
      </c>
      <c r="E965" t="inlineStr">
        <is>
          <t>PIX</t>
        </is>
      </c>
    </row>
    <row r="966">
      <c r="A966" t="n">
        <v>122</v>
      </c>
      <c r="B966" t="inlineStr">
        <is>
          <t>Arcos</t>
        </is>
      </c>
      <c r="C966" s="27" t="n">
        <v>45900</v>
      </c>
      <c r="D966" t="n">
        <v>0</v>
      </c>
      <c r="E966" t="inlineStr">
        <is>
          <t>IFOOD</t>
        </is>
      </c>
    </row>
    <row r="967">
      <c r="A967" t="n">
        <v>122</v>
      </c>
      <c r="B967" t="inlineStr">
        <is>
          <t>Arcos</t>
        </is>
      </c>
      <c r="C967" s="27" t="n">
        <v>45900</v>
      </c>
      <c r="D967" t="n">
        <v>0</v>
      </c>
      <c r="E967" t="inlineStr">
        <is>
          <t>DELIVERY ONLINE</t>
        </is>
      </c>
    </row>
    <row r="968">
      <c r="A968" t="n">
        <v>122</v>
      </c>
      <c r="B968" t="inlineStr">
        <is>
          <t>Arcos</t>
        </is>
      </c>
      <c r="C968" s="27" t="n">
        <v>45900</v>
      </c>
      <c r="D968" t="n">
        <v>0</v>
      </c>
      <c r="E968" t="inlineStr">
        <is>
          <t>APP</t>
        </is>
      </c>
    </row>
    <row r="969">
      <c r="A969" t="n">
        <v>122</v>
      </c>
      <c r="B969" t="inlineStr">
        <is>
          <t>Arcos</t>
        </is>
      </c>
      <c r="C969" s="27" t="n">
        <v>45900</v>
      </c>
      <c r="D969" t="n">
        <v>0</v>
      </c>
      <c r="E969" t="inlineStr">
        <is>
          <t>DINHEIRO</t>
        </is>
      </c>
    </row>
    <row r="970">
      <c r="A970" t="n">
        <v>122</v>
      </c>
      <c r="B970" t="inlineStr">
        <is>
          <t>Arcos</t>
        </is>
      </c>
      <c r="C970" s="27" t="n">
        <v>45900</v>
      </c>
      <c r="D970" t="n">
        <v>7314.47</v>
      </c>
      <c r="E970" t="inlineStr">
        <is>
          <t>CRÉDITO</t>
        </is>
      </c>
    </row>
    <row r="971">
      <c r="A971" t="n">
        <v>122</v>
      </c>
      <c r="B971" t="inlineStr">
        <is>
          <t>Arcos</t>
        </is>
      </c>
      <c r="C971" s="27" t="n">
        <v>45899</v>
      </c>
      <c r="D971" t="n">
        <v>0</v>
      </c>
      <c r="E971" t="inlineStr">
        <is>
          <t>MBWAY</t>
        </is>
      </c>
    </row>
    <row r="972">
      <c r="A972" t="n">
        <v>122</v>
      </c>
      <c r="B972" t="inlineStr">
        <is>
          <t>Arcos</t>
        </is>
      </c>
      <c r="C972" s="27" t="n">
        <v>45899</v>
      </c>
      <c r="D972" t="n">
        <v>0</v>
      </c>
      <c r="E972" t="inlineStr">
        <is>
          <t>IFOOD</t>
        </is>
      </c>
    </row>
    <row r="973">
      <c r="A973" t="n">
        <v>122</v>
      </c>
      <c r="B973" t="inlineStr">
        <is>
          <t>Arcos</t>
        </is>
      </c>
      <c r="C973" s="27" t="n">
        <v>45899</v>
      </c>
      <c r="D973" t="n">
        <v>0</v>
      </c>
      <c r="E973" t="inlineStr">
        <is>
          <t>DELIVERY ONLINE</t>
        </is>
      </c>
    </row>
    <row r="974">
      <c r="A974" t="n">
        <v>122</v>
      </c>
      <c r="B974" t="inlineStr">
        <is>
          <t>Arcos</t>
        </is>
      </c>
      <c r="C974" s="27" t="n">
        <v>45899</v>
      </c>
      <c r="D974" t="n">
        <v>6554.18</v>
      </c>
      <c r="E974" t="inlineStr">
        <is>
          <t>PIX</t>
        </is>
      </c>
    </row>
    <row r="975">
      <c r="A975" t="n">
        <v>122</v>
      </c>
      <c r="B975" t="inlineStr">
        <is>
          <t>Arcos</t>
        </is>
      </c>
      <c r="C975" s="27" t="n">
        <v>45899</v>
      </c>
      <c r="D975" t="n">
        <v>0</v>
      </c>
      <c r="E975" t="inlineStr">
        <is>
          <t>RAPPI</t>
        </is>
      </c>
    </row>
    <row r="976">
      <c r="A976" t="n">
        <v>122</v>
      </c>
      <c r="B976" t="inlineStr">
        <is>
          <t>Arcos</t>
        </is>
      </c>
      <c r="C976" s="27" t="n">
        <v>45899</v>
      </c>
      <c r="D976" t="n">
        <v>7</v>
      </c>
      <c r="E976" t="inlineStr">
        <is>
          <t>APP</t>
        </is>
      </c>
    </row>
    <row r="977">
      <c r="A977" t="n">
        <v>122</v>
      </c>
      <c r="B977" t="inlineStr">
        <is>
          <t>Arcos</t>
        </is>
      </c>
      <c r="C977" s="27" t="n">
        <v>45899</v>
      </c>
      <c r="D977" t="n">
        <v>1942.99</v>
      </c>
      <c r="E977" t="inlineStr">
        <is>
          <t>DINHEIRO</t>
        </is>
      </c>
    </row>
    <row r="978">
      <c r="A978" t="n">
        <v>122</v>
      </c>
      <c r="B978" t="inlineStr">
        <is>
          <t>Arcos</t>
        </is>
      </c>
      <c r="C978" s="27" t="n">
        <v>45899</v>
      </c>
      <c r="D978" t="n">
        <v>52845.56</v>
      </c>
      <c r="E978" t="inlineStr">
        <is>
          <t>CRÉDITO</t>
        </is>
      </c>
    </row>
    <row r="979">
      <c r="A979" t="n">
        <v>122</v>
      </c>
      <c r="B979" t="inlineStr">
        <is>
          <t>Arcos</t>
        </is>
      </c>
      <c r="C979" s="27" t="n">
        <v>45899</v>
      </c>
      <c r="D979" t="n">
        <v>0</v>
      </c>
      <c r="E979" t="inlineStr">
        <is>
          <t>UBER</t>
        </is>
      </c>
    </row>
    <row r="980">
      <c r="A980" t="n">
        <v>122</v>
      </c>
      <c r="B980" t="inlineStr">
        <is>
          <t>Arcos</t>
        </is>
      </c>
      <c r="C980" s="27" t="n">
        <v>45899</v>
      </c>
      <c r="D980" t="n">
        <v>0</v>
      </c>
      <c r="E980" t="inlineStr">
        <is>
          <t>ANTECIPADO</t>
        </is>
      </c>
    </row>
    <row r="981">
      <c r="A981" t="n">
        <v>122</v>
      </c>
      <c r="B981" t="inlineStr">
        <is>
          <t>Arcos</t>
        </is>
      </c>
      <c r="C981" s="27" t="n">
        <v>45899</v>
      </c>
      <c r="D981" t="n">
        <v>1604.87</v>
      </c>
      <c r="E981" t="inlineStr">
        <is>
          <t>VOUCHER</t>
        </is>
      </c>
    </row>
    <row r="982">
      <c r="A982" t="n">
        <v>122</v>
      </c>
      <c r="B982" t="inlineStr">
        <is>
          <t>Arcos</t>
        </is>
      </c>
      <c r="C982" s="27" t="n">
        <v>45899</v>
      </c>
      <c r="D982" t="n">
        <v>0</v>
      </c>
      <c r="E982" t="inlineStr">
        <is>
          <t>VOUCHER INTEGRADO</t>
        </is>
      </c>
    </row>
    <row r="983">
      <c r="A983" t="n">
        <v>122</v>
      </c>
      <c r="B983" t="inlineStr">
        <is>
          <t>Arcos</t>
        </is>
      </c>
      <c r="C983" s="27" t="n">
        <v>45899</v>
      </c>
      <c r="D983" t="n">
        <v>0</v>
      </c>
      <c r="E983" t="inlineStr">
        <is>
          <t>RECARGAS DEVOLVIDAS</t>
        </is>
      </c>
    </row>
    <row r="984">
      <c r="A984" t="n">
        <v>122</v>
      </c>
      <c r="B984" t="inlineStr">
        <is>
          <t>Arcos</t>
        </is>
      </c>
      <c r="C984" s="27" t="n">
        <v>45899</v>
      </c>
      <c r="D984" t="n">
        <v>20856.02</v>
      </c>
      <c r="E984" t="inlineStr">
        <is>
          <t>DÉBITO</t>
        </is>
      </c>
    </row>
    <row r="985">
      <c r="A985" t="n">
        <v>122</v>
      </c>
      <c r="B985" t="inlineStr">
        <is>
          <t>Arcos</t>
        </is>
      </c>
      <c r="C985" s="27" t="n">
        <v>45899</v>
      </c>
      <c r="D985" t="n">
        <v>0</v>
      </c>
      <c r="E985" t="inlineStr">
        <is>
          <t>BÔNUS</t>
        </is>
      </c>
    </row>
    <row r="986">
      <c r="A986" t="n">
        <v>122</v>
      </c>
      <c r="B986" t="inlineStr">
        <is>
          <t>Arcos</t>
        </is>
      </c>
      <c r="C986" s="27" t="n">
        <v>45899</v>
      </c>
      <c r="D986" t="n">
        <v>0</v>
      </c>
      <c r="E986" t="inlineStr">
        <is>
          <t>ANTECIPADO</t>
        </is>
      </c>
    </row>
    <row r="987">
      <c r="A987" t="n">
        <v>122</v>
      </c>
      <c r="B987" t="inlineStr">
        <is>
          <t>Arcos</t>
        </is>
      </c>
      <c r="C987" s="27" t="n">
        <v>45899</v>
      </c>
      <c r="D987" t="n">
        <v>0</v>
      </c>
      <c r="E987" t="inlineStr">
        <is>
          <t>OUTROS</t>
        </is>
      </c>
    </row>
    <row r="988">
      <c r="A988" t="n">
        <v>122</v>
      </c>
      <c r="B988" t="inlineStr">
        <is>
          <t>Arcos</t>
        </is>
      </c>
      <c r="C988" s="27" t="n">
        <v>45899</v>
      </c>
      <c r="D988" t="n">
        <v>0</v>
      </c>
      <c r="E988" t="inlineStr">
        <is>
          <t>AME</t>
        </is>
      </c>
    </row>
    <row r="989">
      <c r="A989" t="n">
        <v>122</v>
      </c>
      <c r="B989" t="inlineStr">
        <is>
          <t>Arcos</t>
        </is>
      </c>
      <c r="C989" s="27" t="n">
        <v>45899</v>
      </c>
      <c r="D989" t="n">
        <v>0</v>
      </c>
      <c r="E989" t="inlineStr">
        <is>
          <t>NOTAS MANUAIS + SERVIÇO</t>
        </is>
      </c>
    </row>
    <row r="990">
      <c r="A990" t="n">
        <v>122</v>
      </c>
      <c r="B990" t="inlineStr">
        <is>
          <t>Arcos</t>
        </is>
      </c>
      <c r="C990" s="27" t="n">
        <v>45898</v>
      </c>
      <c r="D990" t="n">
        <v>0</v>
      </c>
      <c r="E990" t="inlineStr">
        <is>
          <t>ANTECIPADO</t>
        </is>
      </c>
    </row>
    <row r="991">
      <c r="A991" t="n">
        <v>122</v>
      </c>
      <c r="B991" t="inlineStr">
        <is>
          <t>Arcos</t>
        </is>
      </c>
      <c r="C991" s="27" t="n">
        <v>45898</v>
      </c>
      <c r="D991" t="n">
        <v>0</v>
      </c>
      <c r="E991" t="inlineStr">
        <is>
          <t>MBWAY</t>
        </is>
      </c>
    </row>
    <row r="992">
      <c r="A992" t="n">
        <v>122</v>
      </c>
      <c r="B992" t="inlineStr">
        <is>
          <t>Arcos</t>
        </is>
      </c>
      <c r="C992" s="27" t="n">
        <v>45898</v>
      </c>
      <c r="D992" t="n">
        <v>0</v>
      </c>
      <c r="E992" t="inlineStr">
        <is>
          <t>RECARGAS DEVOLVIDAS</t>
        </is>
      </c>
    </row>
    <row r="993">
      <c r="A993" t="n">
        <v>122</v>
      </c>
      <c r="B993" t="inlineStr">
        <is>
          <t>Arcos</t>
        </is>
      </c>
      <c r="C993" s="27" t="n">
        <v>45898</v>
      </c>
      <c r="D993" t="n">
        <v>0</v>
      </c>
      <c r="E993" t="inlineStr">
        <is>
          <t>UBER</t>
        </is>
      </c>
    </row>
    <row r="994">
      <c r="A994" t="n">
        <v>122</v>
      </c>
      <c r="B994" t="inlineStr">
        <is>
          <t>Arcos</t>
        </is>
      </c>
      <c r="C994" s="27" t="n">
        <v>45898</v>
      </c>
      <c r="D994" t="n">
        <v>0</v>
      </c>
      <c r="E994" t="inlineStr">
        <is>
          <t>RAPPI</t>
        </is>
      </c>
    </row>
    <row r="995">
      <c r="A995" t="n">
        <v>122</v>
      </c>
      <c r="B995" t="inlineStr">
        <is>
          <t>Arcos</t>
        </is>
      </c>
      <c r="C995" s="27" t="n">
        <v>45898</v>
      </c>
      <c r="D995" t="n">
        <v>2725.82</v>
      </c>
      <c r="E995" t="inlineStr">
        <is>
          <t>PIX</t>
        </is>
      </c>
    </row>
    <row r="996">
      <c r="A996" t="n">
        <v>122</v>
      </c>
      <c r="B996" t="inlineStr">
        <is>
          <t>Arcos</t>
        </is>
      </c>
      <c r="C996" s="27" t="n">
        <v>45898</v>
      </c>
      <c r="D996" t="n">
        <v>0</v>
      </c>
      <c r="E996" t="inlineStr">
        <is>
          <t>IFOOD</t>
        </is>
      </c>
    </row>
    <row r="997">
      <c r="A997" t="n">
        <v>122</v>
      </c>
      <c r="B997" t="inlineStr">
        <is>
          <t>Arcos</t>
        </is>
      </c>
      <c r="C997" s="27" t="n">
        <v>45898</v>
      </c>
      <c r="D997" t="n">
        <v>0</v>
      </c>
      <c r="E997" t="inlineStr">
        <is>
          <t>DELIVERY ONLINE</t>
        </is>
      </c>
    </row>
    <row r="998">
      <c r="A998" t="n">
        <v>122</v>
      </c>
      <c r="B998" t="inlineStr">
        <is>
          <t>Arcos</t>
        </is>
      </c>
      <c r="C998" s="27" t="n">
        <v>45898</v>
      </c>
      <c r="D998" t="n">
        <v>12</v>
      </c>
      <c r="E998" t="inlineStr">
        <is>
          <t>APP</t>
        </is>
      </c>
    </row>
    <row r="999">
      <c r="A999" t="n">
        <v>122</v>
      </c>
      <c r="B999" t="inlineStr">
        <is>
          <t>Arcos</t>
        </is>
      </c>
      <c r="C999" s="27" t="n">
        <v>45898</v>
      </c>
      <c r="D999" t="n">
        <v>950.27</v>
      </c>
      <c r="E999" t="inlineStr">
        <is>
          <t>DINHEIRO</t>
        </is>
      </c>
    </row>
    <row r="1000">
      <c r="A1000" t="n">
        <v>122</v>
      </c>
      <c r="B1000" t="inlineStr">
        <is>
          <t>Arcos</t>
        </is>
      </c>
      <c r="C1000" s="27" t="n">
        <v>45898</v>
      </c>
      <c r="D1000" t="n">
        <v>37547.37</v>
      </c>
      <c r="E1000" t="inlineStr">
        <is>
          <t>CRÉDITO</t>
        </is>
      </c>
    </row>
    <row r="1001">
      <c r="A1001" t="n">
        <v>122</v>
      </c>
      <c r="B1001" t="inlineStr">
        <is>
          <t>Arcos</t>
        </is>
      </c>
      <c r="C1001" s="27" t="n">
        <v>45898</v>
      </c>
      <c r="D1001" t="n">
        <v>0</v>
      </c>
      <c r="E1001" t="inlineStr">
        <is>
          <t>VOUCHER INTEGRADO</t>
        </is>
      </c>
    </row>
    <row r="1002">
      <c r="A1002" t="n">
        <v>122</v>
      </c>
      <c r="B1002" t="inlineStr">
        <is>
          <t>Arcos</t>
        </is>
      </c>
      <c r="C1002" s="27" t="n">
        <v>45898</v>
      </c>
      <c r="D1002" t="n">
        <v>1246.84</v>
      </c>
      <c r="E1002" t="inlineStr">
        <is>
          <t>VOUCHER</t>
        </is>
      </c>
    </row>
    <row r="1003">
      <c r="A1003" t="n">
        <v>122</v>
      </c>
      <c r="B1003" t="inlineStr">
        <is>
          <t>Arcos</t>
        </is>
      </c>
      <c r="C1003" s="27" t="n">
        <v>45898</v>
      </c>
      <c r="D1003" t="n">
        <v>11508.05</v>
      </c>
      <c r="E1003" t="inlineStr">
        <is>
          <t>DÉBITO</t>
        </is>
      </c>
    </row>
    <row r="1004">
      <c r="A1004" t="n">
        <v>122</v>
      </c>
      <c r="B1004" t="inlineStr">
        <is>
          <t>Arcos</t>
        </is>
      </c>
      <c r="C1004" s="27" t="n">
        <v>45898</v>
      </c>
      <c r="D1004" t="n">
        <v>0</v>
      </c>
      <c r="E1004" t="inlineStr">
        <is>
          <t>BÔNUS</t>
        </is>
      </c>
    </row>
    <row r="1005">
      <c r="A1005" t="n">
        <v>122</v>
      </c>
      <c r="B1005" t="inlineStr">
        <is>
          <t>Arcos</t>
        </is>
      </c>
      <c r="C1005" s="27" t="n">
        <v>45898</v>
      </c>
      <c r="D1005" t="n">
        <v>0</v>
      </c>
      <c r="E1005" t="inlineStr">
        <is>
          <t>ANTECIPADO</t>
        </is>
      </c>
    </row>
    <row r="1006">
      <c r="A1006" t="n">
        <v>122</v>
      </c>
      <c r="B1006" t="inlineStr">
        <is>
          <t>Arcos</t>
        </is>
      </c>
      <c r="C1006" s="27" t="n">
        <v>45898</v>
      </c>
      <c r="D1006" t="n">
        <v>0</v>
      </c>
      <c r="E1006" t="inlineStr">
        <is>
          <t>OUTROS</t>
        </is>
      </c>
    </row>
    <row r="1007">
      <c r="A1007" t="n">
        <v>122</v>
      </c>
      <c r="B1007" t="inlineStr">
        <is>
          <t>Arcos</t>
        </is>
      </c>
      <c r="C1007" s="27" t="n">
        <v>45898</v>
      </c>
      <c r="D1007" t="n">
        <v>0</v>
      </c>
      <c r="E1007" t="inlineStr">
        <is>
          <t>AME</t>
        </is>
      </c>
    </row>
    <row r="1008">
      <c r="A1008" t="n">
        <v>122</v>
      </c>
      <c r="B1008" t="inlineStr">
        <is>
          <t>Arcos</t>
        </is>
      </c>
      <c r="C1008" s="27" t="n">
        <v>45898</v>
      </c>
      <c r="D1008" t="n">
        <v>0</v>
      </c>
      <c r="E1008" t="inlineStr">
        <is>
          <t>NOTAS MANUAIS + SERVIÇO</t>
        </is>
      </c>
    </row>
    <row r="1009">
      <c r="A1009" t="n">
        <v>122</v>
      </c>
      <c r="B1009" t="inlineStr">
        <is>
          <t>Arcos</t>
        </is>
      </c>
      <c r="C1009" s="27" t="n">
        <v>45897</v>
      </c>
      <c r="D1009" t="n">
        <v>0</v>
      </c>
      <c r="E1009" t="inlineStr">
        <is>
          <t>AME</t>
        </is>
      </c>
    </row>
    <row r="1010">
      <c r="A1010" t="n">
        <v>122</v>
      </c>
      <c r="B1010" t="inlineStr">
        <is>
          <t>Arcos</t>
        </is>
      </c>
      <c r="C1010" s="27" t="n">
        <v>45897</v>
      </c>
      <c r="D1010" t="n">
        <v>0</v>
      </c>
      <c r="E1010" t="inlineStr">
        <is>
          <t>OUTROS</t>
        </is>
      </c>
    </row>
    <row r="1011">
      <c r="A1011" t="n">
        <v>122</v>
      </c>
      <c r="B1011" t="inlineStr">
        <is>
          <t>Arcos</t>
        </is>
      </c>
      <c r="C1011" s="27" t="n">
        <v>45897</v>
      </c>
      <c r="D1011" t="n">
        <v>0</v>
      </c>
      <c r="E1011" t="inlineStr">
        <is>
          <t>BÔNUS</t>
        </is>
      </c>
    </row>
    <row r="1012">
      <c r="A1012" t="n">
        <v>122</v>
      </c>
      <c r="B1012" t="inlineStr">
        <is>
          <t>Arcos</t>
        </is>
      </c>
      <c r="C1012" s="27" t="n">
        <v>45897</v>
      </c>
      <c r="D1012" t="n">
        <v>0</v>
      </c>
      <c r="E1012" t="inlineStr">
        <is>
          <t>ANTECIPADO</t>
        </is>
      </c>
    </row>
    <row r="1013">
      <c r="A1013" t="n">
        <v>122</v>
      </c>
      <c r="B1013" t="inlineStr">
        <is>
          <t>Arcos</t>
        </is>
      </c>
      <c r="C1013" s="27" t="n">
        <v>45897</v>
      </c>
      <c r="D1013" t="n">
        <v>0</v>
      </c>
      <c r="E1013" t="inlineStr">
        <is>
          <t>MBWAY</t>
        </is>
      </c>
    </row>
    <row r="1014">
      <c r="A1014" t="n">
        <v>122</v>
      </c>
      <c r="B1014" t="inlineStr">
        <is>
          <t>Arcos</t>
        </is>
      </c>
      <c r="C1014" s="27" t="n">
        <v>45897</v>
      </c>
      <c r="D1014" t="n">
        <v>27189.09</v>
      </c>
      <c r="E1014" t="inlineStr">
        <is>
          <t>CRÉDITO</t>
        </is>
      </c>
    </row>
    <row r="1015">
      <c r="A1015" t="n">
        <v>122</v>
      </c>
      <c r="B1015" t="inlineStr">
        <is>
          <t>Arcos</t>
        </is>
      </c>
      <c r="C1015" s="27" t="n">
        <v>45897</v>
      </c>
      <c r="D1015" t="n">
        <v>101.73</v>
      </c>
      <c r="E1015" t="inlineStr">
        <is>
          <t>DINHEIRO</t>
        </is>
      </c>
    </row>
    <row r="1016">
      <c r="A1016" t="n">
        <v>122</v>
      </c>
      <c r="B1016" t="inlineStr">
        <is>
          <t>Arcos</t>
        </is>
      </c>
      <c r="C1016" s="27" t="n">
        <v>45897</v>
      </c>
      <c r="D1016" t="n">
        <v>0</v>
      </c>
      <c r="E1016" t="inlineStr">
        <is>
          <t>APP</t>
        </is>
      </c>
    </row>
    <row r="1017">
      <c r="A1017" t="n">
        <v>122</v>
      </c>
      <c r="B1017" t="inlineStr">
        <is>
          <t>Arcos</t>
        </is>
      </c>
      <c r="C1017" s="27" t="n">
        <v>45897</v>
      </c>
      <c r="D1017" t="n">
        <v>0</v>
      </c>
      <c r="E1017" t="inlineStr">
        <is>
          <t>DELIVERY ONLINE</t>
        </is>
      </c>
    </row>
    <row r="1018">
      <c r="A1018" t="n">
        <v>122</v>
      </c>
      <c r="B1018" t="inlineStr">
        <is>
          <t>Arcos</t>
        </is>
      </c>
      <c r="C1018" s="27" t="n">
        <v>45897</v>
      </c>
      <c r="D1018" t="n">
        <v>0</v>
      </c>
      <c r="E1018" t="inlineStr">
        <is>
          <t>IFOOD</t>
        </is>
      </c>
    </row>
    <row r="1019">
      <c r="A1019" t="n">
        <v>122</v>
      </c>
      <c r="B1019" t="inlineStr">
        <is>
          <t>Arcos</t>
        </is>
      </c>
      <c r="C1019" s="27" t="n">
        <v>45897</v>
      </c>
      <c r="D1019" t="n">
        <v>3157.88</v>
      </c>
      <c r="E1019" t="inlineStr">
        <is>
          <t>PIX</t>
        </is>
      </c>
    </row>
    <row r="1020">
      <c r="A1020" t="n">
        <v>122</v>
      </c>
      <c r="B1020" t="inlineStr">
        <is>
          <t>Arcos</t>
        </is>
      </c>
      <c r="C1020" s="27" t="n">
        <v>45897</v>
      </c>
      <c r="D1020" t="n">
        <v>0</v>
      </c>
      <c r="E1020" t="inlineStr">
        <is>
          <t>RAPPI</t>
        </is>
      </c>
    </row>
    <row r="1021">
      <c r="A1021" t="n">
        <v>122</v>
      </c>
      <c r="B1021" t="inlineStr">
        <is>
          <t>Arcos</t>
        </is>
      </c>
      <c r="C1021" s="27" t="n">
        <v>45897</v>
      </c>
      <c r="D1021" t="n">
        <v>0</v>
      </c>
      <c r="E1021" t="inlineStr">
        <is>
          <t>UBER</t>
        </is>
      </c>
    </row>
    <row r="1022">
      <c r="A1022" t="n">
        <v>122</v>
      </c>
      <c r="B1022" t="inlineStr">
        <is>
          <t>Arcos</t>
        </is>
      </c>
      <c r="C1022" s="27" t="n">
        <v>45897</v>
      </c>
      <c r="D1022" t="n">
        <v>0</v>
      </c>
      <c r="E1022" t="inlineStr">
        <is>
          <t>ANTECIPADO</t>
        </is>
      </c>
    </row>
    <row r="1023">
      <c r="A1023" t="n">
        <v>122</v>
      </c>
      <c r="B1023" t="inlineStr">
        <is>
          <t>Arcos</t>
        </is>
      </c>
      <c r="C1023" s="27" t="n">
        <v>45897</v>
      </c>
      <c r="D1023" t="n">
        <v>296.06</v>
      </c>
      <c r="E1023" t="inlineStr">
        <is>
          <t>VOUCHER</t>
        </is>
      </c>
    </row>
    <row r="1024">
      <c r="A1024" t="n">
        <v>122</v>
      </c>
      <c r="B1024" t="inlineStr">
        <is>
          <t>Arcos</t>
        </is>
      </c>
      <c r="C1024" s="27" t="n">
        <v>45897</v>
      </c>
      <c r="D1024" t="n">
        <v>11574.54</v>
      </c>
      <c r="E1024" t="inlineStr">
        <is>
          <t>DÉBITO</t>
        </is>
      </c>
    </row>
    <row r="1025">
      <c r="A1025" t="n">
        <v>122</v>
      </c>
      <c r="B1025" t="inlineStr">
        <is>
          <t>Arcos</t>
        </is>
      </c>
      <c r="C1025" s="27" t="n">
        <v>45897</v>
      </c>
      <c r="D1025" t="n">
        <v>0</v>
      </c>
      <c r="E1025" t="inlineStr">
        <is>
          <t>RECARGAS DEVOLVIDAS</t>
        </is>
      </c>
    </row>
    <row r="1026">
      <c r="A1026" t="n">
        <v>122</v>
      </c>
      <c r="B1026" t="inlineStr">
        <is>
          <t>Arcos</t>
        </is>
      </c>
      <c r="C1026" s="27" t="n">
        <v>45897</v>
      </c>
      <c r="D1026" t="n">
        <v>0</v>
      </c>
      <c r="E1026" t="inlineStr">
        <is>
          <t>VOUCHER INTEGRADO</t>
        </is>
      </c>
    </row>
    <row r="1027">
      <c r="A1027" t="n">
        <v>122</v>
      </c>
      <c r="B1027" t="inlineStr">
        <is>
          <t>Arcos</t>
        </is>
      </c>
      <c r="C1027" s="27" t="n">
        <v>45897</v>
      </c>
      <c r="D1027" t="n">
        <v>0</v>
      </c>
      <c r="E1027" t="inlineStr">
        <is>
          <t>NOTAS MANUAIS + SERVIÇO</t>
        </is>
      </c>
    </row>
    <row r="1028">
      <c r="A1028" t="n">
        <v>122</v>
      </c>
      <c r="B1028" t="inlineStr">
        <is>
          <t>Arcos</t>
        </is>
      </c>
      <c r="C1028" s="27" t="n">
        <v>45896</v>
      </c>
      <c r="D1028" t="n">
        <v>0</v>
      </c>
      <c r="E1028" t="inlineStr">
        <is>
          <t>ANTECIPADO</t>
        </is>
      </c>
    </row>
    <row r="1029">
      <c r="A1029" t="n">
        <v>122</v>
      </c>
      <c r="B1029" t="inlineStr">
        <is>
          <t>Arcos</t>
        </is>
      </c>
      <c r="C1029" s="27" t="n">
        <v>45896</v>
      </c>
      <c r="D1029" t="n">
        <v>0</v>
      </c>
      <c r="E1029" t="inlineStr">
        <is>
          <t>MBWAY</t>
        </is>
      </c>
    </row>
    <row r="1030">
      <c r="A1030" t="n">
        <v>122</v>
      </c>
      <c r="B1030" t="inlineStr">
        <is>
          <t>Arcos</t>
        </is>
      </c>
      <c r="C1030" s="27" t="n">
        <v>45896</v>
      </c>
      <c r="D1030" t="n">
        <v>0</v>
      </c>
      <c r="E1030" t="inlineStr">
        <is>
          <t>VOUCHER INTEGRADO</t>
        </is>
      </c>
    </row>
    <row r="1031">
      <c r="A1031" t="n">
        <v>122</v>
      </c>
      <c r="B1031" t="inlineStr">
        <is>
          <t>Arcos</t>
        </is>
      </c>
      <c r="C1031" s="27" t="n">
        <v>45896</v>
      </c>
      <c r="D1031" t="n">
        <v>11194.36</v>
      </c>
      <c r="E1031" t="inlineStr">
        <is>
          <t>CRÉDITO</t>
        </is>
      </c>
    </row>
    <row r="1032">
      <c r="A1032" t="n">
        <v>122</v>
      </c>
      <c r="B1032" t="inlineStr">
        <is>
          <t>Arcos</t>
        </is>
      </c>
      <c r="C1032" s="27" t="n">
        <v>45896</v>
      </c>
      <c r="D1032" t="n">
        <v>376.8</v>
      </c>
      <c r="E1032" t="inlineStr">
        <is>
          <t>DINHEIRO</t>
        </is>
      </c>
    </row>
    <row r="1033">
      <c r="A1033" t="n">
        <v>122</v>
      </c>
      <c r="B1033" t="inlineStr">
        <is>
          <t>Arcos</t>
        </is>
      </c>
      <c r="C1033" s="27" t="n">
        <v>45896</v>
      </c>
      <c r="D1033" t="n">
        <v>0</v>
      </c>
      <c r="E1033" t="inlineStr">
        <is>
          <t>APP</t>
        </is>
      </c>
    </row>
    <row r="1034">
      <c r="A1034" t="n">
        <v>122</v>
      </c>
      <c r="B1034" t="inlineStr">
        <is>
          <t>Arcos</t>
        </is>
      </c>
      <c r="C1034" s="27" t="n">
        <v>45896</v>
      </c>
      <c r="D1034" t="n">
        <v>0</v>
      </c>
      <c r="E1034" t="inlineStr">
        <is>
          <t>DELIVERY ONLINE</t>
        </is>
      </c>
    </row>
    <row r="1035">
      <c r="A1035" t="n">
        <v>122</v>
      </c>
      <c r="B1035" t="inlineStr">
        <is>
          <t>Arcos</t>
        </is>
      </c>
      <c r="C1035" s="27" t="n">
        <v>45896</v>
      </c>
      <c r="D1035" t="n">
        <v>0</v>
      </c>
      <c r="E1035" t="inlineStr">
        <is>
          <t>IFOOD</t>
        </is>
      </c>
    </row>
    <row r="1036">
      <c r="A1036" t="n">
        <v>122</v>
      </c>
      <c r="B1036" t="inlineStr">
        <is>
          <t>Arcos</t>
        </is>
      </c>
      <c r="C1036" s="27" t="n">
        <v>45896</v>
      </c>
      <c r="D1036" t="n">
        <v>0</v>
      </c>
      <c r="E1036" t="inlineStr">
        <is>
          <t>PIX</t>
        </is>
      </c>
    </row>
    <row r="1037">
      <c r="A1037" t="n">
        <v>122</v>
      </c>
      <c r="B1037" t="inlineStr">
        <is>
          <t>Arcos</t>
        </is>
      </c>
      <c r="C1037" s="27" t="n">
        <v>45896</v>
      </c>
      <c r="D1037" t="n">
        <v>0</v>
      </c>
      <c r="E1037" t="inlineStr">
        <is>
          <t>RAPPI</t>
        </is>
      </c>
    </row>
    <row r="1038">
      <c r="A1038" t="n">
        <v>122</v>
      </c>
      <c r="B1038" t="inlineStr">
        <is>
          <t>Arcos</t>
        </is>
      </c>
      <c r="C1038" s="27" t="n">
        <v>45896</v>
      </c>
      <c r="D1038" t="n">
        <v>0</v>
      </c>
      <c r="E1038" t="inlineStr">
        <is>
          <t>RECARGAS DEVOLVIDAS</t>
        </is>
      </c>
    </row>
    <row r="1039">
      <c r="A1039" t="n">
        <v>122</v>
      </c>
      <c r="B1039" t="inlineStr">
        <is>
          <t>Arcos</t>
        </is>
      </c>
      <c r="C1039" s="27" t="n">
        <v>45896</v>
      </c>
      <c r="D1039" t="n">
        <v>0</v>
      </c>
      <c r="E1039" t="inlineStr">
        <is>
          <t>NOTAS MANUAIS + SERVIÇO</t>
        </is>
      </c>
    </row>
    <row r="1040">
      <c r="A1040" t="n">
        <v>122</v>
      </c>
      <c r="B1040" t="inlineStr">
        <is>
          <t>Arcos</t>
        </is>
      </c>
      <c r="C1040" s="27" t="n">
        <v>45896</v>
      </c>
      <c r="D1040" t="n">
        <v>0</v>
      </c>
      <c r="E1040" t="inlineStr">
        <is>
          <t>AME</t>
        </is>
      </c>
    </row>
    <row r="1041">
      <c r="A1041" t="n">
        <v>122</v>
      </c>
      <c r="B1041" t="inlineStr">
        <is>
          <t>Arcos</t>
        </is>
      </c>
      <c r="C1041" s="27" t="n">
        <v>45896</v>
      </c>
      <c r="D1041" t="n">
        <v>350</v>
      </c>
      <c r="E1041" t="inlineStr">
        <is>
          <t>OUTROS</t>
        </is>
      </c>
    </row>
    <row r="1042">
      <c r="A1042" t="n">
        <v>122</v>
      </c>
      <c r="B1042" t="inlineStr">
        <is>
          <t>Arcos</t>
        </is>
      </c>
      <c r="C1042" s="27" t="n">
        <v>45896</v>
      </c>
      <c r="D1042" t="n">
        <v>0</v>
      </c>
      <c r="E1042" t="inlineStr">
        <is>
          <t>ANTECIPADO</t>
        </is>
      </c>
    </row>
    <row r="1043">
      <c r="A1043" t="n">
        <v>122</v>
      </c>
      <c r="B1043" t="inlineStr">
        <is>
          <t>Arcos</t>
        </is>
      </c>
      <c r="C1043" s="27" t="n">
        <v>45896</v>
      </c>
      <c r="D1043" t="n">
        <v>0</v>
      </c>
      <c r="E1043" t="inlineStr">
        <is>
          <t>BÔNUS</t>
        </is>
      </c>
    </row>
    <row r="1044">
      <c r="A1044" t="n">
        <v>122</v>
      </c>
      <c r="B1044" t="inlineStr">
        <is>
          <t>Arcos</t>
        </is>
      </c>
      <c r="C1044" s="27" t="n">
        <v>45896</v>
      </c>
      <c r="D1044" t="n">
        <v>1758.91</v>
      </c>
      <c r="E1044" t="inlineStr">
        <is>
          <t>DÉBITO</t>
        </is>
      </c>
    </row>
    <row r="1045">
      <c r="A1045" t="n">
        <v>122</v>
      </c>
      <c r="B1045" t="inlineStr">
        <is>
          <t>Arcos</t>
        </is>
      </c>
      <c r="C1045" s="27" t="n">
        <v>45896</v>
      </c>
      <c r="D1045" t="n">
        <v>109.61</v>
      </c>
      <c r="E1045" t="inlineStr">
        <is>
          <t>VOUCHER</t>
        </is>
      </c>
    </row>
    <row r="1046">
      <c r="A1046" t="n">
        <v>122</v>
      </c>
      <c r="B1046" t="inlineStr">
        <is>
          <t>Arcos</t>
        </is>
      </c>
      <c r="C1046" s="27" t="n">
        <v>45896</v>
      </c>
      <c r="D1046" t="n">
        <v>0</v>
      </c>
      <c r="E1046" t="inlineStr">
        <is>
          <t>UBER</t>
        </is>
      </c>
    </row>
    <row r="1047">
      <c r="A1047" t="n">
        <v>122</v>
      </c>
      <c r="B1047" t="inlineStr">
        <is>
          <t>Arcos</t>
        </is>
      </c>
      <c r="C1047" s="27" t="n">
        <v>45895</v>
      </c>
      <c r="D1047" t="n">
        <v>0</v>
      </c>
      <c r="E1047" t="inlineStr">
        <is>
          <t>ANTECIPADO</t>
        </is>
      </c>
    </row>
    <row r="1048">
      <c r="A1048" t="n">
        <v>122</v>
      </c>
      <c r="B1048" t="inlineStr">
        <is>
          <t>Arcos</t>
        </is>
      </c>
      <c r="C1048" s="27" t="n">
        <v>45895</v>
      </c>
      <c r="D1048" t="n">
        <v>0</v>
      </c>
      <c r="E1048" t="inlineStr">
        <is>
          <t>UBER</t>
        </is>
      </c>
    </row>
    <row r="1049">
      <c r="A1049" t="n">
        <v>122</v>
      </c>
      <c r="B1049" t="inlineStr">
        <is>
          <t>Arcos</t>
        </is>
      </c>
      <c r="C1049" s="27" t="n">
        <v>45895</v>
      </c>
      <c r="D1049" t="n">
        <v>0</v>
      </c>
      <c r="E1049" t="inlineStr">
        <is>
          <t>RAPPI</t>
        </is>
      </c>
    </row>
    <row r="1050">
      <c r="A1050" t="n">
        <v>122</v>
      </c>
      <c r="B1050" t="inlineStr">
        <is>
          <t>Arcos</t>
        </is>
      </c>
      <c r="C1050" s="27" t="n">
        <v>45895</v>
      </c>
      <c r="D1050" t="n">
        <v>1569.2</v>
      </c>
      <c r="E1050" t="inlineStr">
        <is>
          <t>PIX</t>
        </is>
      </c>
    </row>
    <row r="1051">
      <c r="A1051" t="n">
        <v>122</v>
      </c>
      <c r="B1051" t="inlineStr">
        <is>
          <t>Arcos</t>
        </is>
      </c>
      <c r="C1051" s="27" t="n">
        <v>45895</v>
      </c>
      <c r="D1051" t="n">
        <v>0</v>
      </c>
      <c r="E1051" t="inlineStr">
        <is>
          <t>IFOOD</t>
        </is>
      </c>
    </row>
    <row r="1052">
      <c r="A1052" t="n">
        <v>122</v>
      </c>
      <c r="B1052" t="inlineStr">
        <is>
          <t>Arcos</t>
        </is>
      </c>
      <c r="C1052" s="27" t="n">
        <v>45895</v>
      </c>
      <c r="D1052" t="n">
        <v>0</v>
      </c>
      <c r="E1052" t="inlineStr">
        <is>
          <t>DELIVERY ONLINE</t>
        </is>
      </c>
    </row>
    <row r="1053">
      <c r="A1053" t="n">
        <v>122</v>
      </c>
      <c r="B1053" t="inlineStr">
        <is>
          <t>Arcos</t>
        </is>
      </c>
      <c r="C1053" s="27" t="n">
        <v>45895</v>
      </c>
      <c r="D1053" t="n">
        <v>1.5</v>
      </c>
      <c r="E1053" t="inlineStr">
        <is>
          <t>APP</t>
        </is>
      </c>
    </row>
    <row r="1054">
      <c r="A1054" t="n">
        <v>122</v>
      </c>
      <c r="B1054" t="inlineStr">
        <is>
          <t>Arcos</t>
        </is>
      </c>
      <c r="C1054" s="27" t="n">
        <v>45895</v>
      </c>
      <c r="D1054" t="n">
        <v>1173.5</v>
      </c>
      <c r="E1054" t="inlineStr">
        <is>
          <t>DINHEIRO</t>
        </is>
      </c>
    </row>
    <row r="1055">
      <c r="A1055" t="n">
        <v>122</v>
      </c>
      <c r="B1055" t="inlineStr">
        <is>
          <t>Arcos</t>
        </is>
      </c>
      <c r="C1055" s="27" t="n">
        <v>45895</v>
      </c>
      <c r="D1055" t="n">
        <v>13018.45</v>
      </c>
      <c r="E1055" t="inlineStr">
        <is>
          <t>CRÉDITO</t>
        </is>
      </c>
    </row>
    <row r="1056">
      <c r="A1056" t="n">
        <v>122</v>
      </c>
      <c r="B1056" t="inlineStr">
        <is>
          <t>Arcos</t>
        </is>
      </c>
      <c r="C1056" s="27" t="n">
        <v>45895</v>
      </c>
      <c r="D1056" t="n">
        <v>0</v>
      </c>
      <c r="E1056" t="inlineStr">
        <is>
          <t>AME</t>
        </is>
      </c>
    </row>
    <row r="1057">
      <c r="A1057" t="n">
        <v>122</v>
      </c>
      <c r="B1057" t="inlineStr">
        <is>
          <t>Arcos</t>
        </is>
      </c>
      <c r="C1057" s="27" t="n">
        <v>45895</v>
      </c>
      <c r="D1057" t="n">
        <v>5922.36</v>
      </c>
      <c r="E1057" t="inlineStr">
        <is>
          <t>DÉBITO</t>
        </is>
      </c>
    </row>
    <row r="1058">
      <c r="A1058" t="n">
        <v>122</v>
      </c>
      <c r="B1058" t="inlineStr">
        <is>
          <t>Arcos</t>
        </is>
      </c>
      <c r="C1058" s="27" t="n">
        <v>45895</v>
      </c>
      <c r="D1058" t="n">
        <v>0</v>
      </c>
      <c r="E1058" t="inlineStr">
        <is>
          <t>MBWAY</t>
        </is>
      </c>
    </row>
    <row r="1059">
      <c r="A1059" t="n">
        <v>122</v>
      </c>
      <c r="B1059" t="inlineStr">
        <is>
          <t>Arcos</t>
        </is>
      </c>
      <c r="C1059" s="27" t="n">
        <v>45895</v>
      </c>
      <c r="D1059" t="n">
        <v>0</v>
      </c>
      <c r="E1059" t="inlineStr">
        <is>
          <t>VOUCHER INTEGRADO</t>
        </is>
      </c>
    </row>
    <row r="1060">
      <c r="A1060" t="n">
        <v>122</v>
      </c>
      <c r="B1060" t="inlineStr">
        <is>
          <t>Arcos</t>
        </is>
      </c>
      <c r="C1060" s="27" t="n">
        <v>45895</v>
      </c>
      <c r="D1060" t="n">
        <v>0</v>
      </c>
      <c r="E1060" t="inlineStr">
        <is>
          <t>RECARGAS DEVOLVIDAS</t>
        </is>
      </c>
    </row>
    <row r="1061">
      <c r="A1061" t="n">
        <v>122</v>
      </c>
      <c r="B1061" t="inlineStr">
        <is>
          <t>Arcos</t>
        </is>
      </c>
      <c r="C1061" s="27" t="n">
        <v>45895</v>
      </c>
      <c r="D1061" t="n">
        <v>0</v>
      </c>
      <c r="E1061" t="inlineStr">
        <is>
          <t>NOTAS MANUAIS + SERVIÇO</t>
        </is>
      </c>
    </row>
    <row r="1062">
      <c r="A1062" t="n">
        <v>122</v>
      </c>
      <c r="B1062" t="inlineStr">
        <is>
          <t>Arcos</t>
        </is>
      </c>
      <c r="C1062" s="27" t="n">
        <v>45895</v>
      </c>
      <c r="D1062" t="n">
        <v>0</v>
      </c>
      <c r="E1062" t="inlineStr">
        <is>
          <t>OUTROS</t>
        </is>
      </c>
    </row>
    <row r="1063">
      <c r="A1063" t="n">
        <v>122</v>
      </c>
      <c r="B1063" t="inlineStr">
        <is>
          <t>Arcos</t>
        </is>
      </c>
      <c r="C1063" s="27" t="n">
        <v>45895</v>
      </c>
      <c r="D1063" t="n">
        <v>0</v>
      </c>
      <c r="E1063" t="inlineStr">
        <is>
          <t>ANTECIPADO</t>
        </is>
      </c>
    </row>
    <row r="1064">
      <c r="A1064" t="n">
        <v>122</v>
      </c>
      <c r="B1064" t="inlineStr">
        <is>
          <t>Arcos</t>
        </is>
      </c>
      <c r="C1064" s="27" t="n">
        <v>45895</v>
      </c>
      <c r="D1064" t="n">
        <v>0</v>
      </c>
      <c r="E1064" t="inlineStr">
        <is>
          <t>BÔNUS</t>
        </is>
      </c>
    </row>
    <row r="1065">
      <c r="A1065" t="n">
        <v>122</v>
      </c>
      <c r="B1065" t="inlineStr">
        <is>
          <t>Arcos</t>
        </is>
      </c>
      <c r="C1065" s="27" t="n">
        <v>45895</v>
      </c>
      <c r="D1065" t="n">
        <v>367.92</v>
      </c>
      <c r="E1065" t="inlineStr">
        <is>
          <t>VOUCHER</t>
        </is>
      </c>
    </row>
    <row r="1066">
      <c r="A1066" t="n">
        <v>122</v>
      </c>
      <c r="B1066" t="inlineStr">
        <is>
          <t>Arcos</t>
        </is>
      </c>
      <c r="C1066" s="27" t="n">
        <v>45893</v>
      </c>
      <c r="D1066" t="n">
        <v>715.64</v>
      </c>
      <c r="E1066" t="inlineStr">
        <is>
          <t>VOUCHER</t>
        </is>
      </c>
    </row>
    <row r="1067">
      <c r="A1067" t="n">
        <v>122</v>
      </c>
      <c r="B1067" t="inlineStr">
        <is>
          <t>Arcos</t>
        </is>
      </c>
      <c r="C1067" s="27" t="n">
        <v>45893</v>
      </c>
      <c r="D1067" t="n">
        <v>13672.67</v>
      </c>
      <c r="E1067" t="inlineStr">
        <is>
          <t>CRÉDITO</t>
        </is>
      </c>
    </row>
    <row r="1068">
      <c r="A1068" t="n">
        <v>122</v>
      </c>
      <c r="B1068" t="inlineStr">
        <is>
          <t>Arcos</t>
        </is>
      </c>
      <c r="C1068" s="27" t="n">
        <v>45893</v>
      </c>
      <c r="D1068" t="n">
        <v>489.79</v>
      </c>
      <c r="E1068" t="inlineStr">
        <is>
          <t>DINHEIRO</t>
        </is>
      </c>
    </row>
    <row r="1069">
      <c r="A1069" t="n">
        <v>122</v>
      </c>
      <c r="B1069" t="inlineStr">
        <is>
          <t>Arcos</t>
        </is>
      </c>
      <c r="C1069" s="27" t="n">
        <v>45893</v>
      </c>
      <c r="D1069" t="n">
        <v>0</v>
      </c>
      <c r="E1069" t="inlineStr">
        <is>
          <t>APP</t>
        </is>
      </c>
    </row>
    <row r="1070">
      <c r="A1070" t="n">
        <v>122</v>
      </c>
      <c r="B1070" t="inlineStr">
        <is>
          <t>Arcos</t>
        </is>
      </c>
      <c r="C1070" s="27" t="n">
        <v>45893</v>
      </c>
      <c r="D1070" t="n">
        <v>0</v>
      </c>
      <c r="E1070" t="inlineStr">
        <is>
          <t>DELIVERY ONLINE</t>
        </is>
      </c>
    </row>
    <row r="1071">
      <c r="A1071" t="n">
        <v>122</v>
      </c>
      <c r="B1071" t="inlineStr">
        <is>
          <t>Arcos</t>
        </is>
      </c>
      <c r="C1071" s="27" t="n">
        <v>45893</v>
      </c>
      <c r="D1071" t="n">
        <v>0</v>
      </c>
      <c r="E1071" t="inlineStr">
        <is>
          <t>IFOOD</t>
        </is>
      </c>
    </row>
    <row r="1072">
      <c r="A1072" t="n">
        <v>122</v>
      </c>
      <c r="B1072" t="inlineStr">
        <is>
          <t>Arcos</t>
        </is>
      </c>
      <c r="C1072" s="27" t="n">
        <v>45893</v>
      </c>
      <c r="D1072" t="n">
        <v>1216.59</v>
      </c>
      <c r="E1072" t="inlineStr">
        <is>
          <t>PIX</t>
        </is>
      </c>
    </row>
    <row r="1073">
      <c r="A1073" t="n">
        <v>122</v>
      </c>
      <c r="B1073" t="inlineStr">
        <is>
          <t>Arcos</t>
        </is>
      </c>
      <c r="C1073" s="27" t="n">
        <v>45893</v>
      </c>
      <c r="D1073" t="n">
        <v>0</v>
      </c>
      <c r="E1073" t="inlineStr">
        <is>
          <t>RAPPI</t>
        </is>
      </c>
    </row>
    <row r="1074">
      <c r="A1074" t="n">
        <v>122</v>
      </c>
      <c r="B1074" t="inlineStr">
        <is>
          <t>Arcos</t>
        </is>
      </c>
      <c r="C1074" s="27" t="n">
        <v>45893</v>
      </c>
      <c r="D1074" t="n">
        <v>0</v>
      </c>
      <c r="E1074" t="inlineStr">
        <is>
          <t>UBER</t>
        </is>
      </c>
    </row>
    <row r="1075">
      <c r="A1075" t="n">
        <v>122</v>
      </c>
      <c r="B1075" t="inlineStr">
        <is>
          <t>Arcos</t>
        </is>
      </c>
      <c r="C1075" s="27" t="n">
        <v>45893</v>
      </c>
      <c r="D1075" t="n">
        <v>0</v>
      </c>
      <c r="E1075" t="inlineStr">
        <is>
          <t>ANTECIPADO</t>
        </is>
      </c>
    </row>
    <row r="1076">
      <c r="A1076" t="n">
        <v>122</v>
      </c>
      <c r="B1076" t="inlineStr">
        <is>
          <t>Arcos</t>
        </is>
      </c>
      <c r="C1076" s="27" t="n">
        <v>45893</v>
      </c>
      <c r="D1076" t="n">
        <v>4839.88</v>
      </c>
      <c r="E1076" t="inlineStr">
        <is>
          <t>DÉBITO</t>
        </is>
      </c>
    </row>
    <row r="1077">
      <c r="A1077" t="n">
        <v>122</v>
      </c>
      <c r="B1077" t="inlineStr">
        <is>
          <t>Arcos</t>
        </is>
      </c>
      <c r="C1077" s="27" t="n">
        <v>45893</v>
      </c>
      <c r="D1077" t="n">
        <v>0</v>
      </c>
      <c r="E1077" t="inlineStr">
        <is>
          <t>BÔNUS</t>
        </is>
      </c>
    </row>
    <row r="1078">
      <c r="A1078" t="n">
        <v>122</v>
      </c>
      <c r="B1078" t="inlineStr">
        <is>
          <t>Arcos</t>
        </is>
      </c>
      <c r="C1078" s="27" t="n">
        <v>45893</v>
      </c>
      <c r="D1078" t="n">
        <v>0</v>
      </c>
      <c r="E1078" t="inlineStr">
        <is>
          <t>ANTECIPADO</t>
        </is>
      </c>
    </row>
    <row r="1079">
      <c r="A1079" t="n">
        <v>122</v>
      </c>
      <c r="B1079" t="inlineStr">
        <is>
          <t>Arcos</t>
        </is>
      </c>
      <c r="C1079" s="27" t="n">
        <v>45893</v>
      </c>
      <c r="D1079" t="n">
        <v>0</v>
      </c>
      <c r="E1079" t="inlineStr">
        <is>
          <t>OUTROS</t>
        </is>
      </c>
    </row>
    <row r="1080">
      <c r="A1080" t="n">
        <v>122</v>
      </c>
      <c r="B1080" t="inlineStr">
        <is>
          <t>Arcos</t>
        </is>
      </c>
      <c r="C1080" s="27" t="n">
        <v>45893</v>
      </c>
      <c r="D1080" t="n">
        <v>0</v>
      </c>
      <c r="E1080" t="inlineStr">
        <is>
          <t>AME</t>
        </is>
      </c>
    </row>
    <row r="1081">
      <c r="A1081" t="n">
        <v>122</v>
      </c>
      <c r="B1081" t="inlineStr">
        <is>
          <t>Arcos</t>
        </is>
      </c>
      <c r="C1081" s="27" t="n">
        <v>45893</v>
      </c>
      <c r="D1081" t="n">
        <v>0</v>
      </c>
      <c r="E1081" t="inlineStr">
        <is>
          <t>NOTAS MANUAIS + SERVIÇO</t>
        </is>
      </c>
    </row>
    <row r="1082">
      <c r="A1082" t="n">
        <v>122</v>
      </c>
      <c r="B1082" t="inlineStr">
        <is>
          <t>Arcos</t>
        </is>
      </c>
      <c r="C1082" s="27" t="n">
        <v>45893</v>
      </c>
      <c r="D1082" t="n">
        <v>0</v>
      </c>
      <c r="E1082" t="inlineStr">
        <is>
          <t>RECARGAS DEVOLVIDAS</t>
        </is>
      </c>
    </row>
    <row r="1083">
      <c r="A1083" t="n">
        <v>122</v>
      </c>
      <c r="B1083" t="inlineStr">
        <is>
          <t>Arcos</t>
        </is>
      </c>
      <c r="C1083" s="27" t="n">
        <v>45893</v>
      </c>
      <c r="D1083" t="n">
        <v>0</v>
      </c>
      <c r="E1083" t="inlineStr">
        <is>
          <t>VOUCHER INTEGRADO</t>
        </is>
      </c>
    </row>
    <row r="1084">
      <c r="A1084" t="n">
        <v>122</v>
      </c>
      <c r="B1084" t="inlineStr">
        <is>
          <t>Arcos</t>
        </is>
      </c>
      <c r="C1084" s="27" t="n">
        <v>45893</v>
      </c>
      <c r="D1084" t="n">
        <v>0</v>
      </c>
      <c r="E1084" t="inlineStr">
        <is>
          <t>MBWAY</t>
        </is>
      </c>
    </row>
    <row r="1085">
      <c r="A1085" t="n">
        <v>122</v>
      </c>
      <c r="B1085" t="inlineStr">
        <is>
          <t>Arcos</t>
        </is>
      </c>
      <c r="C1085" s="27" t="n">
        <v>45892</v>
      </c>
      <c r="D1085" t="n">
        <v>17658.21</v>
      </c>
      <c r="E1085" t="inlineStr">
        <is>
          <t>DÉBITO</t>
        </is>
      </c>
    </row>
    <row r="1086">
      <c r="A1086" t="n">
        <v>122</v>
      </c>
      <c r="B1086" t="inlineStr">
        <is>
          <t>Arcos</t>
        </is>
      </c>
      <c r="C1086" s="27" t="n">
        <v>45892</v>
      </c>
      <c r="D1086" t="n">
        <v>0</v>
      </c>
      <c r="E1086" t="inlineStr">
        <is>
          <t>RAPPI</t>
        </is>
      </c>
    </row>
    <row r="1087">
      <c r="A1087" t="n">
        <v>122</v>
      </c>
      <c r="B1087" t="inlineStr">
        <is>
          <t>Arcos</t>
        </is>
      </c>
      <c r="C1087" s="27" t="n">
        <v>45892</v>
      </c>
      <c r="D1087" t="n">
        <v>744.52</v>
      </c>
      <c r="E1087" t="inlineStr">
        <is>
          <t>VOUCHER</t>
        </is>
      </c>
    </row>
    <row r="1088">
      <c r="A1088" t="n">
        <v>122</v>
      </c>
      <c r="B1088" t="inlineStr">
        <is>
          <t>Arcos</t>
        </is>
      </c>
      <c r="C1088" s="27" t="n">
        <v>45892</v>
      </c>
      <c r="D1088" t="n">
        <v>0</v>
      </c>
      <c r="E1088" t="inlineStr">
        <is>
          <t>ANTECIPADO</t>
        </is>
      </c>
    </row>
    <row r="1089">
      <c r="A1089" t="n">
        <v>122</v>
      </c>
      <c r="B1089" t="inlineStr">
        <is>
          <t>Arcos</t>
        </is>
      </c>
      <c r="C1089" s="27" t="n">
        <v>45892</v>
      </c>
      <c r="D1089" t="n">
        <v>0</v>
      </c>
      <c r="E1089" t="inlineStr">
        <is>
          <t>UBER</t>
        </is>
      </c>
    </row>
    <row r="1090">
      <c r="A1090" t="n">
        <v>122</v>
      </c>
      <c r="B1090" t="inlineStr">
        <is>
          <t>Arcos</t>
        </is>
      </c>
      <c r="C1090" s="27" t="n">
        <v>45892</v>
      </c>
      <c r="D1090" t="n">
        <v>9057.58</v>
      </c>
      <c r="E1090" t="inlineStr">
        <is>
          <t>PIX</t>
        </is>
      </c>
    </row>
    <row r="1091">
      <c r="A1091" t="n">
        <v>122</v>
      </c>
      <c r="B1091" t="inlineStr">
        <is>
          <t>Arcos</t>
        </is>
      </c>
      <c r="C1091" s="27" t="n">
        <v>45892</v>
      </c>
      <c r="D1091" t="n">
        <v>0</v>
      </c>
      <c r="E1091" t="inlineStr">
        <is>
          <t>IFOOD</t>
        </is>
      </c>
    </row>
    <row r="1092">
      <c r="A1092" t="n">
        <v>122</v>
      </c>
      <c r="B1092" t="inlineStr">
        <is>
          <t>Arcos</t>
        </is>
      </c>
      <c r="C1092" s="27" t="n">
        <v>45892</v>
      </c>
      <c r="D1092" t="n">
        <v>0</v>
      </c>
      <c r="E1092" t="inlineStr">
        <is>
          <t>DELIVERY ONLINE</t>
        </is>
      </c>
    </row>
    <row r="1093">
      <c r="A1093" t="n">
        <v>122</v>
      </c>
      <c r="B1093" t="inlineStr">
        <is>
          <t>Arcos</t>
        </is>
      </c>
      <c r="C1093" s="27" t="n">
        <v>45892</v>
      </c>
      <c r="D1093" t="n">
        <v>142.04</v>
      </c>
      <c r="E1093" t="inlineStr">
        <is>
          <t>APP</t>
        </is>
      </c>
    </row>
    <row r="1094">
      <c r="A1094" t="n">
        <v>122</v>
      </c>
      <c r="B1094" t="inlineStr">
        <is>
          <t>Arcos</t>
        </is>
      </c>
      <c r="C1094" s="27" t="n">
        <v>45892</v>
      </c>
      <c r="D1094" t="n">
        <v>1455.46</v>
      </c>
      <c r="E1094" t="inlineStr">
        <is>
          <t>DINHEIRO</t>
        </is>
      </c>
    </row>
    <row r="1095">
      <c r="A1095" t="n">
        <v>122</v>
      </c>
      <c r="B1095" t="inlineStr">
        <is>
          <t>Arcos</t>
        </is>
      </c>
      <c r="C1095" s="27" t="n">
        <v>45892</v>
      </c>
      <c r="D1095" t="n">
        <v>50141.97</v>
      </c>
      <c r="E1095" t="inlineStr">
        <is>
          <t>CRÉDITO</t>
        </is>
      </c>
    </row>
    <row r="1096">
      <c r="A1096" t="n">
        <v>122</v>
      </c>
      <c r="B1096" t="inlineStr">
        <is>
          <t>Arcos</t>
        </is>
      </c>
      <c r="C1096" s="27" t="n">
        <v>45892</v>
      </c>
      <c r="D1096" t="n">
        <v>0</v>
      </c>
      <c r="E1096" t="inlineStr">
        <is>
          <t>BÔNUS</t>
        </is>
      </c>
    </row>
    <row r="1097">
      <c r="A1097" t="n">
        <v>122</v>
      </c>
      <c r="B1097" t="inlineStr">
        <is>
          <t>Arcos</t>
        </is>
      </c>
      <c r="C1097" s="27" t="n">
        <v>45892</v>
      </c>
      <c r="D1097" t="n">
        <v>0</v>
      </c>
      <c r="E1097" t="inlineStr">
        <is>
          <t>ANTECIPADO</t>
        </is>
      </c>
    </row>
    <row r="1098">
      <c r="A1098" t="n">
        <v>122</v>
      </c>
      <c r="B1098" t="inlineStr">
        <is>
          <t>Arcos</t>
        </is>
      </c>
      <c r="C1098" s="27" t="n">
        <v>45892</v>
      </c>
      <c r="D1098" t="n">
        <v>0</v>
      </c>
      <c r="E1098" t="inlineStr">
        <is>
          <t>OUTROS</t>
        </is>
      </c>
    </row>
    <row r="1099">
      <c r="A1099" t="n">
        <v>122</v>
      </c>
      <c r="B1099" t="inlineStr">
        <is>
          <t>Arcos</t>
        </is>
      </c>
      <c r="C1099" s="27" t="n">
        <v>45892</v>
      </c>
      <c r="D1099" t="n">
        <v>0</v>
      </c>
      <c r="E1099" t="inlineStr">
        <is>
          <t>AME</t>
        </is>
      </c>
    </row>
    <row r="1100">
      <c r="A1100" t="n">
        <v>122</v>
      </c>
      <c r="B1100" t="inlineStr">
        <is>
          <t>Arcos</t>
        </is>
      </c>
      <c r="C1100" s="27" t="n">
        <v>45892</v>
      </c>
      <c r="D1100" t="n">
        <v>0</v>
      </c>
      <c r="E1100" t="inlineStr">
        <is>
          <t>NOTAS MANUAIS + SERVIÇO</t>
        </is>
      </c>
    </row>
    <row r="1101">
      <c r="A1101" t="n">
        <v>122</v>
      </c>
      <c r="B1101" t="inlineStr">
        <is>
          <t>Arcos</t>
        </is>
      </c>
      <c r="C1101" s="27" t="n">
        <v>45892</v>
      </c>
      <c r="D1101" t="n">
        <v>0</v>
      </c>
      <c r="E1101" t="inlineStr">
        <is>
          <t>RECARGAS DEVOLVIDAS</t>
        </is>
      </c>
    </row>
    <row r="1102">
      <c r="A1102" t="n">
        <v>122</v>
      </c>
      <c r="B1102" t="inlineStr">
        <is>
          <t>Arcos</t>
        </is>
      </c>
      <c r="C1102" s="27" t="n">
        <v>45892</v>
      </c>
      <c r="D1102" t="n">
        <v>0</v>
      </c>
      <c r="E1102" t="inlineStr">
        <is>
          <t>VOUCHER INTEGRADO</t>
        </is>
      </c>
    </row>
    <row r="1103">
      <c r="A1103" t="n">
        <v>122</v>
      </c>
      <c r="B1103" t="inlineStr">
        <is>
          <t>Arcos</t>
        </is>
      </c>
      <c r="C1103" s="27" t="n">
        <v>45892</v>
      </c>
      <c r="D1103" t="n">
        <v>0</v>
      </c>
      <c r="E1103" t="inlineStr">
        <is>
          <t>MBWAY</t>
        </is>
      </c>
    </row>
    <row r="1104">
      <c r="A1104" t="n">
        <v>122</v>
      </c>
      <c r="B1104" t="inlineStr">
        <is>
          <t>Arcos</t>
        </is>
      </c>
      <c r="C1104" s="27" t="n">
        <v>45891</v>
      </c>
      <c r="D1104" t="n">
        <v>0</v>
      </c>
      <c r="E1104" t="inlineStr">
        <is>
          <t>RAPPI</t>
        </is>
      </c>
    </row>
    <row r="1105">
      <c r="A1105" t="n">
        <v>122</v>
      </c>
      <c r="B1105" t="inlineStr">
        <is>
          <t>Arcos</t>
        </is>
      </c>
      <c r="C1105" s="27" t="n">
        <v>45891</v>
      </c>
      <c r="D1105" t="n">
        <v>0</v>
      </c>
      <c r="E1105" t="inlineStr">
        <is>
          <t>DELIVERY ONLINE</t>
        </is>
      </c>
    </row>
    <row r="1106">
      <c r="A1106" t="n">
        <v>122</v>
      </c>
      <c r="B1106" t="inlineStr">
        <is>
          <t>Arcos</t>
        </is>
      </c>
      <c r="C1106" s="27" t="n">
        <v>45891</v>
      </c>
      <c r="D1106" t="n">
        <v>0</v>
      </c>
      <c r="E1106" t="inlineStr">
        <is>
          <t>UBER</t>
        </is>
      </c>
    </row>
    <row r="1107">
      <c r="A1107" t="n">
        <v>122</v>
      </c>
      <c r="B1107" t="inlineStr">
        <is>
          <t>Arcos</t>
        </is>
      </c>
      <c r="C1107" s="27" t="n">
        <v>45891</v>
      </c>
      <c r="D1107" t="n">
        <v>0</v>
      </c>
      <c r="E1107" t="inlineStr">
        <is>
          <t>ANTECIPADO</t>
        </is>
      </c>
    </row>
    <row r="1108">
      <c r="A1108" t="n">
        <v>122</v>
      </c>
      <c r="B1108" t="inlineStr">
        <is>
          <t>Arcos</t>
        </is>
      </c>
      <c r="C1108" s="27" t="n">
        <v>45891</v>
      </c>
      <c r="D1108" t="n">
        <v>320.27</v>
      </c>
      <c r="E1108" t="inlineStr">
        <is>
          <t>VOUCHER</t>
        </is>
      </c>
    </row>
    <row r="1109">
      <c r="A1109" t="n">
        <v>122</v>
      </c>
      <c r="B1109" t="inlineStr">
        <is>
          <t>Arcos</t>
        </is>
      </c>
      <c r="C1109" s="27" t="n">
        <v>45891</v>
      </c>
      <c r="D1109" t="n">
        <v>15232.64</v>
      </c>
      <c r="E1109" t="inlineStr">
        <is>
          <t>DÉBITO</t>
        </is>
      </c>
    </row>
    <row r="1110">
      <c r="A1110" t="n">
        <v>122</v>
      </c>
      <c r="B1110" t="inlineStr">
        <is>
          <t>Arcos</t>
        </is>
      </c>
      <c r="C1110" s="27" t="n">
        <v>45891</v>
      </c>
      <c r="D1110" t="n">
        <v>0</v>
      </c>
      <c r="E1110" t="inlineStr">
        <is>
          <t>BÔNUS</t>
        </is>
      </c>
    </row>
    <row r="1111">
      <c r="A1111" t="n">
        <v>122</v>
      </c>
      <c r="B1111" t="inlineStr">
        <is>
          <t>Arcos</t>
        </is>
      </c>
      <c r="C1111" s="27" t="n">
        <v>45891</v>
      </c>
      <c r="D1111" t="n">
        <v>0</v>
      </c>
      <c r="E1111" t="inlineStr">
        <is>
          <t>ANTECIPADO</t>
        </is>
      </c>
    </row>
    <row r="1112">
      <c r="A1112" t="n">
        <v>122</v>
      </c>
      <c r="B1112" t="inlineStr">
        <is>
          <t>Arcos</t>
        </is>
      </c>
      <c r="C1112" s="27" t="n">
        <v>45891</v>
      </c>
      <c r="D1112" t="n">
        <v>0</v>
      </c>
      <c r="E1112" t="inlineStr">
        <is>
          <t>OUTROS</t>
        </is>
      </c>
    </row>
    <row r="1113">
      <c r="A1113" t="n">
        <v>122</v>
      </c>
      <c r="B1113" t="inlineStr">
        <is>
          <t>Arcos</t>
        </is>
      </c>
      <c r="C1113" s="27" t="n">
        <v>45891</v>
      </c>
      <c r="D1113" t="n">
        <v>0</v>
      </c>
      <c r="E1113" t="inlineStr">
        <is>
          <t>AME</t>
        </is>
      </c>
    </row>
    <row r="1114">
      <c r="A1114" t="n">
        <v>122</v>
      </c>
      <c r="B1114" t="inlineStr">
        <is>
          <t>Arcos</t>
        </is>
      </c>
      <c r="C1114" s="27" t="n">
        <v>45891</v>
      </c>
      <c r="D1114" t="n">
        <v>0</v>
      </c>
      <c r="E1114" t="inlineStr">
        <is>
          <t>NOTAS MANUAIS + SERVIÇO</t>
        </is>
      </c>
    </row>
    <row r="1115">
      <c r="A1115" t="n">
        <v>122</v>
      </c>
      <c r="B1115" t="inlineStr">
        <is>
          <t>Arcos</t>
        </is>
      </c>
      <c r="C1115" s="27" t="n">
        <v>45891</v>
      </c>
      <c r="D1115" t="n">
        <v>0</v>
      </c>
      <c r="E1115" t="inlineStr">
        <is>
          <t>RECARGAS DEVOLVIDAS</t>
        </is>
      </c>
    </row>
    <row r="1116">
      <c r="A1116" t="n">
        <v>122</v>
      </c>
      <c r="B1116" t="inlineStr">
        <is>
          <t>Arcos</t>
        </is>
      </c>
      <c r="C1116" s="27" t="n">
        <v>45891</v>
      </c>
      <c r="D1116" t="n">
        <v>3127.78</v>
      </c>
      <c r="E1116" t="inlineStr">
        <is>
          <t>PIX</t>
        </is>
      </c>
    </row>
    <row r="1117">
      <c r="A1117" t="n">
        <v>122</v>
      </c>
      <c r="B1117" t="inlineStr">
        <is>
          <t>Arcos</t>
        </is>
      </c>
      <c r="C1117" s="27" t="n">
        <v>45891</v>
      </c>
      <c r="D1117" t="n">
        <v>0</v>
      </c>
      <c r="E1117" t="inlineStr">
        <is>
          <t>IFOOD</t>
        </is>
      </c>
    </row>
    <row r="1118">
      <c r="A1118" t="n">
        <v>122</v>
      </c>
      <c r="B1118" t="inlineStr">
        <is>
          <t>Arcos</t>
        </is>
      </c>
      <c r="C1118" s="27" t="n">
        <v>45891</v>
      </c>
      <c r="D1118" t="n">
        <v>0</v>
      </c>
      <c r="E1118" t="inlineStr">
        <is>
          <t>VOUCHER INTEGRADO</t>
        </is>
      </c>
    </row>
    <row r="1119">
      <c r="A1119" t="n">
        <v>122</v>
      </c>
      <c r="B1119" t="inlineStr">
        <is>
          <t>Arcos</t>
        </is>
      </c>
      <c r="C1119" s="27" t="n">
        <v>45891</v>
      </c>
      <c r="D1119" t="n">
        <v>2</v>
      </c>
      <c r="E1119" t="inlineStr">
        <is>
          <t>APP</t>
        </is>
      </c>
    </row>
    <row r="1120">
      <c r="A1120" t="n">
        <v>122</v>
      </c>
      <c r="B1120" t="inlineStr">
        <is>
          <t>Arcos</t>
        </is>
      </c>
      <c r="C1120" s="27" t="n">
        <v>45891</v>
      </c>
      <c r="D1120" t="n">
        <v>1405.8</v>
      </c>
      <c r="E1120" t="inlineStr">
        <is>
          <t>DINHEIRO</t>
        </is>
      </c>
    </row>
    <row r="1121">
      <c r="A1121" t="n">
        <v>122</v>
      </c>
      <c r="B1121" t="inlineStr">
        <is>
          <t>Arcos</t>
        </is>
      </c>
      <c r="C1121" s="27" t="n">
        <v>45891</v>
      </c>
      <c r="D1121" t="n">
        <v>49365.11</v>
      </c>
      <c r="E1121" t="inlineStr">
        <is>
          <t>CRÉDITO</t>
        </is>
      </c>
    </row>
    <row r="1122">
      <c r="A1122" t="n">
        <v>122</v>
      </c>
      <c r="B1122" t="inlineStr">
        <is>
          <t>Arcos</t>
        </is>
      </c>
      <c r="C1122" s="27" t="n">
        <v>45891</v>
      </c>
      <c r="D1122" t="n">
        <v>0</v>
      </c>
      <c r="E1122" t="inlineStr">
        <is>
          <t>MBWAY</t>
        </is>
      </c>
    </row>
    <row r="1123">
      <c r="A1123" t="n">
        <v>122</v>
      </c>
      <c r="B1123" t="inlineStr">
        <is>
          <t>Arcos</t>
        </is>
      </c>
      <c r="C1123" s="27" t="n">
        <v>45890</v>
      </c>
      <c r="D1123" t="n">
        <v>24016.77</v>
      </c>
      <c r="E1123" t="inlineStr">
        <is>
          <t>CRÉDITO</t>
        </is>
      </c>
    </row>
    <row r="1124">
      <c r="A1124" t="n">
        <v>122</v>
      </c>
      <c r="B1124" t="inlineStr">
        <is>
          <t>Arcos</t>
        </is>
      </c>
      <c r="C1124" s="27" t="n">
        <v>45890</v>
      </c>
      <c r="D1124" t="n">
        <v>870.2</v>
      </c>
      <c r="E1124" t="inlineStr">
        <is>
          <t>DINHEIRO</t>
        </is>
      </c>
    </row>
    <row r="1125">
      <c r="A1125" t="n">
        <v>122</v>
      </c>
      <c r="B1125" t="inlineStr">
        <is>
          <t>Arcos</t>
        </is>
      </c>
      <c r="C1125" s="27" t="n">
        <v>45890</v>
      </c>
      <c r="D1125" t="n">
        <v>0</v>
      </c>
      <c r="E1125" t="inlineStr">
        <is>
          <t>MBWAY</t>
        </is>
      </c>
    </row>
    <row r="1126">
      <c r="A1126" t="n">
        <v>122</v>
      </c>
      <c r="B1126" t="inlineStr">
        <is>
          <t>Arcos</t>
        </is>
      </c>
      <c r="C1126" s="27" t="n">
        <v>45890</v>
      </c>
      <c r="D1126" t="n">
        <v>0</v>
      </c>
      <c r="E1126" t="inlineStr">
        <is>
          <t>VOUCHER INTEGRADO</t>
        </is>
      </c>
    </row>
    <row r="1127">
      <c r="A1127" t="n">
        <v>122</v>
      </c>
      <c r="B1127" t="inlineStr">
        <is>
          <t>Arcos</t>
        </is>
      </c>
      <c r="C1127" s="27" t="n">
        <v>45890</v>
      </c>
      <c r="D1127" t="n">
        <v>0</v>
      </c>
      <c r="E1127" t="inlineStr">
        <is>
          <t>RECARGAS DEVOLVIDAS</t>
        </is>
      </c>
    </row>
    <row r="1128">
      <c r="A1128" t="n">
        <v>122</v>
      </c>
      <c r="B1128" t="inlineStr">
        <is>
          <t>Arcos</t>
        </is>
      </c>
      <c r="C1128" s="27" t="n">
        <v>45890</v>
      </c>
      <c r="D1128" t="n">
        <v>0</v>
      </c>
      <c r="E1128" t="inlineStr">
        <is>
          <t>NOTAS MANUAIS + SERVIÇO</t>
        </is>
      </c>
    </row>
    <row r="1129">
      <c r="A1129" t="n">
        <v>122</v>
      </c>
      <c r="B1129" t="inlineStr">
        <is>
          <t>Arcos</t>
        </is>
      </c>
      <c r="C1129" s="27" t="n">
        <v>45890</v>
      </c>
      <c r="D1129" t="n">
        <v>0</v>
      </c>
      <c r="E1129" t="inlineStr">
        <is>
          <t>AME</t>
        </is>
      </c>
    </row>
    <row r="1130">
      <c r="A1130" t="n">
        <v>122</v>
      </c>
      <c r="B1130" t="inlineStr">
        <is>
          <t>Arcos</t>
        </is>
      </c>
      <c r="C1130" s="27" t="n">
        <v>45890</v>
      </c>
      <c r="D1130" t="n">
        <v>0</v>
      </c>
      <c r="E1130" t="inlineStr">
        <is>
          <t>OUTROS</t>
        </is>
      </c>
    </row>
    <row r="1131">
      <c r="A1131" t="n">
        <v>122</v>
      </c>
      <c r="B1131" t="inlineStr">
        <is>
          <t>Arcos</t>
        </is>
      </c>
      <c r="C1131" s="27" t="n">
        <v>45890</v>
      </c>
      <c r="D1131" t="n">
        <v>0</v>
      </c>
      <c r="E1131" t="inlineStr">
        <is>
          <t>ANTECIPADO</t>
        </is>
      </c>
    </row>
    <row r="1132">
      <c r="A1132" t="n">
        <v>122</v>
      </c>
      <c r="B1132" t="inlineStr">
        <is>
          <t>Arcos</t>
        </is>
      </c>
      <c r="C1132" s="27" t="n">
        <v>45890</v>
      </c>
      <c r="D1132" t="n">
        <v>0</v>
      </c>
      <c r="E1132" t="inlineStr">
        <is>
          <t>BÔNUS</t>
        </is>
      </c>
    </row>
    <row r="1133">
      <c r="A1133" t="n">
        <v>122</v>
      </c>
      <c r="B1133" t="inlineStr">
        <is>
          <t>Arcos</t>
        </is>
      </c>
      <c r="C1133" s="27" t="n">
        <v>45890</v>
      </c>
      <c r="D1133" t="n">
        <v>7773.49</v>
      </c>
      <c r="E1133" t="inlineStr">
        <is>
          <t>DÉBITO</t>
        </is>
      </c>
    </row>
    <row r="1134">
      <c r="A1134" t="n">
        <v>122</v>
      </c>
      <c r="B1134" t="inlineStr">
        <is>
          <t>Arcos</t>
        </is>
      </c>
      <c r="C1134" s="27" t="n">
        <v>45890</v>
      </c>
      <c r="D1134" t="n">
        <v>0</v>
      </c>
      <c r="E1134" t="inlineStr">
        <is>
          <t>ANTECIPADO</t>
        </is>
      </c>
    </row>
    <row r="1135">
      <c r="A1135" t="n">
        <v>122</v>
      </c>
      <c r="B1135" t="inlineStr">
        <is>
          <t>Arcos</t>
        </is>
      </c>
      <c r="C1135" s="27" t="n">
        <v>45890</v>
      </c>
      <c r="D1135" t="n">
        <v>0</v>
      </c>
      <c r="E1135" t="inlineStr">
        <is>
          <t>UBER</t>
        </is>
      </c>
    </row>
    <row r="1136">
      <c r="A1136" t="n">
        <v>122</v>
      </c>
      <c r="B1136" t="inlineStr">
        <is>
          <t>Arcos</t>
        </is>
      </c>
      <c r="C1136" s="27" t="n">
        <v>45890</v>
      </c>
      <c r="D1136" t="n">
        <v>0</v>
      </c>
      <c r="E1136" t="inlineStr">
        <is>
          <t>RAPPI</t>
        </is>
      </c>
    </row>
    <row r="1137">
      <c r="A1137" t="n">
        <v>122</v>
      </c>
      <c r="B1137" t="inlineStr">
        <is>
          <t>Arcos</t>
        </is>
      </c>
      <c r="C1137" s="27" t="n">
        <v>45890</v>
      </c>
      <c r="D1137" t="n">
        <v>3091.77</v>
      </c>
      <c r="E1137" t="inlineStr">
        <is>
          <t>PIX</t>
        </is>
      </c>
    </row>
    <row r="1138">
      <c r="A1138" t="n">
        <v>122</v>
      </c>
      <c r="B1138" t="inlineStr">
        <is>
          <t>Arcos</t>
        </is>
      </c>
      <c r="C1138" s="27" t="n">
        <v>45890</v>
      </c>
      <c r="D1138" t="n">
        <v>0</v>
      </c>
      <c r="E1138" t="inlineStr">
        <is>
          <t>IFOOD</t>
        </is>
      </c>
    </row>
    <row r="1139">
      <c r="A1139" t="n">
        <v>122</v>
      </c>
      <c r="B1139" t="inlineStr">
        <is>
          <t>Arcos</t>
        </is>
      </c>
      <c r="C1139" s="27" t="n">
        <v>45890</v>
      </c>
      <c r="D1139" t="n">
        <v>0</v>
      </c>
      <c r="E1139" t="inlineStr">
        <is>
          <t>DELIVERY ONLINE</t>
        </is>
      </c>
    </row>
    <row r="1140">
      <c r="A1140" t="n">
        <v>122</v>
      </c>
      <c r="B1140" t="inlineStr">
        <is>
          <t>Arcos</t>
        </is>
      </c>
      <c r="C1140" s="27" t="n">
        <v>45890</v>
      </c>
      <c r="D1140" t="n">
        <v>0</v>
      </c>
      <c r="E1140" t="inlineStr">
        <is>
          <t>APP</t>
        </is>
      </c>
    </row>
    <row r="1141">
      <c r="A1141" t="n">
        <v>122</v>
      </c>
      <c r="B1141" t="inlineStr">
        <is>
          <t>Arcos</t>
        </is>
      </c>
      <c r="C1141" s="27" t="n">
        <v>45890</v>
      </c>
      <c r="D1141" t="n">
        <v>618.64</v>
      </c>
      <c r="E1141" t="inlineStr">
        <is>
          <t>VOUCHER</t>
        </is>
      </c>
    </row>
    <row r="1142">
      <c r="A1142" t="n">
        <v>122</v>
      </c>
      <c r="B1142" t="inlineStr">
        <is>
          <t>Arcos</t>
        </is>
      </c>
      <c r="C1142" s="27" t="n">
        <v>45889</v>
      </c>
      <c r="D1142" t="n">
        <v>730.73</v>
      </c>
      <c r="E1142" t="inlineStr">
        <is>
          <t>VOUCHER</t>
        </is>
      </c>
    </row>
    <row r="1143">
      <c r="A1143" t="n">
        <v>122</v>
      </c>
      <c r="B1143" t="inlineStr">
        <is>
          <t>Arcos</t>
        </is>
      </c>
      <c r="C1143" s="27" t="n">
        <v>45889</v>
      </c>
      <c r="D1143" t="n">
        <v>0</v>
      </c>
      <c r="E1143" t="inlineStr">
        <is>
          <t>MBWAY</t>
        </is>
      </c>
    </row>
    <row r="1144">
      <c r="A1144" t="n">
        <v>122</v>
      </c>
      <c r="B1144" t="inlineStr">
        <is>
          <t>Arcos</t>
        </is>
      </c>
      <c r="C1144" s="27" t="n">
        <v>45889</v>
      </c>
      <c r="D1144" t="n">
        <v>0</v>
      </c>
      <c r="E1144" t="inlineStr">
        <is>
          <t>VOUCHER INTEGRADO</t>
        </is>
      </c>
    </row>
    <row r="1145">
      <c r="A1145" t="n">
        <v>122</v>
      </c>
      <c r="B1145" t="inlineStr">
        <is>
          <t>Arcos</t>
        </is>
      </c>
      <c r="C1145" s="27" t="n">
        <v>45889</v>
      </c>
      <c r="D1145" t="n">
        <v>0</v>
      </c>
      <c r="E1145" t="inlineStr">
        <is>
          <t>RECARGAS DEVOLVIDAS</t>
        </is>
      </c>
    </row>
    <row r="1146">
      <c r="A1146" t="n">
        <v>122</v>
      </c>
      <c r="B1146" t="inlineStr">
        <is>
          <t>Arcos</t>
        </is>
      </c>
      <c r="C1146" s="27" t="n">
        <v>45889</v>
      </c>
      <c r="D1146" t="n">
        <v>0</v>
      </c>
      <c r="E1146" t="inlineStr">
        <is>
          <t>NOTAS MANUAIS + SERVIÇO</t>
        </is>
      </c>
    </row>
    <row r="1147">
      <c r="A1147" t="n">
        <v>122</v>
      </c>
      <c r="B1147" t="inlineStr">
        <is>
          <t>Arcos</t>
        </is>
      </c>
      <c r="C1147" s="27" t="n">
        <v>45889</v>
      </c>
      <c r="D1147" t="n">
        <v>0</v>
      </c>
      <c r="E1147" t="inlineStr">
        <is>
          <t>AME</t>
        </is>
      </c>
    </row>
    <row r="1148">
      <c r="A1148" t="n">
        <v>122</v>
      </c>
      <c r="B1148" t="inlineStr">
        <is>
          <t>Arcos</t>
        </is>
      </c>
      <c r="C1148" s="27" t="n">
        <v>45889</v>
      </c>
      <c r="D1148" t="n">
        <v>0</v>
      </c>
      <c r="E1148" t="inlineStr">
        <is>
          <t>OUTROS</t>
        </is>
      </c>
    </row>
    <row r="1149">
      <c r="A1149" t="n">
        <v>122</v>
      </c>
      <c r="B1149" t="inlineStr">
        <is>
          <t>Arcos</t>
        </is>
      </c>
      <c r="C1149" s="27" t="n">
        <v>45889</v>
      </c>
      <c r="D1149" t="n">
        <v>0</v>
      </c>
      <c r="E1149" t="inlineStr">
        <is>
          <t>ANTECIPADO</t>
        </is>
      </c>
    </row>
    <row r="1150">
      <c r="A1150" t="n">
        <v>122</v>
      </c>
      <c r="B1150" t="inlineStr">
        <is>
          <t>Arcos</t>
        </is>
      </c>
      <c r="C1150" s="27" t="n">
        <v>45889</v>
      </c>
      <c r="D1150" t="n">
        <v>0</v>
      </c>
      <c r="E1150" t="inlineStr">
        <is>
          <t>BÔNUS</t>
        </is>
      </c>
    </row>
    <row r="1151">
      <c r="A1151" t="n">
        <v>122</v>
      </c>
      <c r="B1151" t="inlineStr">
        <is>
          <t>Arcos</t>
        </is>
      </c>
      <c r="C1151" s="27" t="n">
        <v>45889</v>
      </c>
      <c r="D1151" t="n">
        <v>6932.69</v>
      </c>
      <c r="E1151" t="inlineStr">
        <is>
          <t>DÉBITO</t>
        </is>
      </c>
    </row>
    <row r="1152">
      <c r="A1152" t="n">
        <v>122</v>
      </c>
      <c r="B1152" t="inlineStr">
        <is>
          <t>Arcos</t>
        </is>
      </c>
      <c r="C1152" s="27" t="n">
        <v>45889</v>
      </c>
      <c r="D1152" t="n">
        <v>0</v>
      </c>
      <c r="E1152" t="inlineStr">
        <is>
          <t>ANTECIPADO</t>
        </is>
      </c>
    </row>
    <row r="1153">
      <c r="A1153" t="n">
        <v>122</v>
      </c>
      <c r="B1153" t="inlineStr">
        <is>
          <t>Arcos</t>
        </is>
      </c>
      <c r="C1153" s="27" t="n">
        <v>45889</v>
      </c>
      <c r="D1153" t="n">
        <v>0</v>
      </c>
      <c r="E1153" t="inlineStr">
        <is>
          <t>UBER</t>
        </is>
      </c>
    </row>
    <row r="1154">
      <c r="A1154" t="n">
        <v>122</v>
      </c>
      <c r="B1154" t="inlineStr">
        <is>
          <t>Arcos</t>
        </is>
      </c>
      <c r="C1154" s="27" t="n">
        <v>45889</v>
      </c>
      <c r="D1154" t="n">
        <v>0</v>
      </c>
      <c r="E1154" t="inlineStr">
        <is>
          <t>RAPPI</t>
        </is>
      </c>
    </row>
    <row r="1155">
      <c r="A1155" t="n">
        <v>122</v>
      </c>
      <c r="B1155" t="inlineStr">
        <is>
          <t>Arcos</t>
        </is>
      </c>
      <c r="C1155" s="27" t="n">
        <v>45889</v>
      </c>
      <c r="D1155" t="n">
        <v>3256.43</v>
      </c>
      <c r="E1155" t="inlineStr">
        <is>
          <t>PIX</t>
        </is>
      </c>
    </row>
    <row r="1156">
      <c r="A1156" t="n">
        <v>122</v>
      </c>
      <c r="B1156" t="inlineStr">
        <is>
          <t>Arcos</t>
        </is>
      </c>
      <c r="C1156" s="27" t="n">
        <v>45889</v>
      </c>
      <c r="D1156" t="n">
        <v>0</v>
      </c>
      <c r="E1156" t="inlineStr">
        <is>
          <t>IFOOD</t>
        </is>
      </c>
    </row>
    <row r="1157">
      <c r="A1157" t="n">
        <v>122</v>
      </c>
      <c r="B1157" t="inlineStr">
        <is>
          <t>Arcos</t>
        </is>
      </c>
      <c r="C1157" s="27" t="n">
        <v>45889</v>
      </c>
      <c r="D1157" t="n">
        <v>0</v>
      </c>
      <c r="E1157" t="inlineStr">
        <is>
          <t>DELIVERY ONLINE</t>
        </is>
      </c>
    </row>
    <row r="1158">
      <c r="A1158" t="n">
        <v>122</v>
      </c>
      <c r="B1158" t="inlineStr">
        <is>
          <t>Arcos</t>
        </is>
      </c>
      <c r="C1158" s="27" t="n">
        <v>45889</v>
      </c>
      <c r="D1158" t="n">
        <v>0</v>
      </c>
      <c r="E1158" t="inlineStr">
        <is>
          <t>APP</t>
        </is>
      </c>
    </row>
    <row r="1159">
      <c r="A1159" t="n">
        <v>122</v>
      </c>
      <c r="B1159" t="inlineStr">
        <is>
          <t>Arcos</t>
        </is>
      </c>
      <c r="C1159" s="27" t="n">
        <v>45889</v>
      </c>
      <c r="D1159" t="n">
        <v>521.3200000000001</v>
      </c>
      <c r="E1159" t="inlineStr">
        <is>
          <t>DINHEIRO</t>
        </is>
      </c>
    </row>
    <row r="1160">
      <c r="A1160" t="n">
        <v>122</v>
      </c>
      <c r="B1160" t="inlineStr">
        <is>
          <t>Arcos</t>
        </is>
      </c>
      <c r="C1160" s="27" t="n">
        <v>45889</v>
      </c>
      <c r="D1160" t="n">
        <v>26469.57</v>
      </c>
      <c r="E1160" t="inlineStr">
        <is>
          <t>CRÉDITO</t>
        </is>
      </c>
    </row>
    <row r="1161">
      <c r="A1161" t="n">
        <v>122</v>
      </c>
      <c r="B1161" t="inlineStr">
        <is>
          <t>Arcos</t>
        </is>
      </c>
      <c r="C1161" s="27" t="n">
        <v>45888</v>
      </c>
      <c r="D1161" t="n">
        <v>0</v>
      </c>
      <c r="E1161" t="inlineStr">
        <is>
          <t>MBWAY</t>
        </is>
      </c>
    </row>
    <row r="1162">
      <c r="A1162" t="n">
        <v>122</v>
      </c>
      <c r="B1162" t="inlineStr">
        <is>
          <t>Arcos</t>
        </is>
      </c>
      <c r="C1162" s="27" t="n">
        <v>45888</v>
      </c>
      <c r="D1162" t="n">
        <v>795.23</v>
      </c>
      <c r="E1162" t="inlineStr">
        <is>
          <t>DINHEIRO</t>
        </is>
      </c>
    </row>
    <row r="1163">
      <c r="A1163" t="n">
        <v>122</v>
      </c>
      <c r="B1163" t="inlineStr">
        <is>
          <t>Arcos</t>
        </is>
      </c>
      <c r="C1163" s="27" t="n">
        <v>45888</v>
      </c>
      <c r="D1163" t="n">
        <v>21366.68</v>
      </c>
      <c r="E1163" t="inlineStr">
        <is>
          <t>CRÉDITO</t>
        </is>
      </c>
    </row>
    <row r="1164">
      <c r="A1164" t="n">
        <v>122</v>
      </c>
      <c r="B1164" t="inlineStr">
        <is>
          <t>Arcos</t>
        </is>
      </c>
      <c r="C1164" s="27" t="n">
        <v>45888</v>
      </c>
      <c r="D1164" t="n">
        <v>0</v>
      </c>
      <c r="E1164" t="inlineStr">
        <is>
          <t>VOUCHER INTEGRADO</t>
        </is>
      </c>
    </row>
    <row r="1165">
      <c r="A1165" t="n">
        <v>122</v>
      </c>
      <c r="B1165" t="inlineStr">
        <is>
          <t>Arcos</t>
        </is>
      </c>
      <c r="C1165" s="27" t="n">
        <v>45888</v>
      </c>
      <c r="D1165" t="n">
        <v>0</v>
      </c>
      <c r="E1165" t="inlineStr">
        <is>
          <t>RECARGAS DEVOLVIDAS</t>
        </is>
      </c>
    </row>
    <row r="1166">
      <c r="A1166" t="n">
        <v>122</v>
      </c>
      <c r="B1166" t="inlineStr">
        <is>
          <t>Arcos</t>
        </is>
      </c>
      <c r="C1166" s="27" t="n">
        <v>45888</v>
      </c>
      <c r="D1166" t="n">
        <v>0</v>
      </c>
      <c r="E1166" t="inlineStr">
        <is>
          <t>NOTAS MANUAIS + SERVIÇO</t>
        </is>
      </c>
    </row>
    <row r="1167">
      <c r="A1167" t="n">
        <v>122</v>
      </c>
      <c r="B1167" t="inlineStr">
        <is>
          <t>Arcos</t>
        </is>
      </c>
      <c r="C1167" s="27" t="n">
        <v>45888</v>
      </c>
      <c r="D1167" t="n">
        <v>0</v>
      </c>
      <c r="E1167" t="inlineStr">
        <is>
          <t>AME</t>
        </is>
      </c>
    </row>
    <row r="1168">
      <c r="A1168" t="n">
        <v>122</v>
      </c>
      <c r="B1168" t="inlineStr">
        <is>
          <t>Arcos</t>
        </is>
      </c>
      <c r="C1168" s="27" t="n">
        <v>45888</v>
      </c>
      <c r="D1168" t="n">
        <v>0</v>
      </c>
      <c r="E1168" t="inlineStr">
        <is>
          <t>OUTROS</t>
        </is>
      </c>
    </row>
    <row r="1169">
      <c r="A1169" t="n">
        <v>122</v>
      </c>
      <c r="B1169" t="inlineStr">
        <is>
          <t>Arcos</t>
        </is>
      </c>
      <c r="C1169" s="27" t="n">
        <v>45888</v>
      </c>
      <c r="D1169" t="n">
        <v>0</v>
      </c>
      <c r="E1169" t="inlineStr">
        <is>
          <t>ANTECIPADO</t>
        </is>
      </c>
    </row>
    <row r="1170">
      <c r="A1170" t="n">
        <v>122</v>
      </c>
      <c r="B1170" t="inlineStr">
        <is>
          <t>Arcos</t>
        </is>
      </c>
      <c r="C1170" s="27" t="n">
        <v>45888</v>
      </c>
      <c r="D1170" t="n">
        <v>0</v>
      </c>
      <c r="E1170" t="inlineStr">
        <is>
          <t>BÔNUS</t>
        </is>
      </c>
    </row>
    <row r="1171">
      <c r="A1171" t="n">
        <v>122</v>
      </c>
      <c r="B1171" t="inlineStr">
        <is>
          <t>Arcos</t>
        </is>
      </c>
      <c r="C1171" s="27" t="n">
        <v>45888</v>
      </c>
      <c r="D1171" t="n">
        <v>6907.64</v>
      </c>
      <c r="E1171" t="inlineStr">
        <is>
          <t>DÉBITO</t>
        </is>
      </c>
    </row>
    <row r="1172">
      <c r="A1172" t="n">
        <v>122</v>
      </c>
      <c r="B1172" t="inlineStr">
        <is>
          <t>Arcos</t>
        </is>
      </c>
      <c r="C1172" s="27" t="n">
        <v>45888</v>
      </c>
      <c r="D1172" t="n">
        <v>0</v>
      </c>
      <c r="E1172" t="inlineStr">
        <is>
          <t>ANTECIPADO</t>
        </is>
      </c>
    </row>
    <row r="1173">
      <c r="A1173" t="n">
        <v>122</v>
      </c>
      <c r="B1173" t="inlineStr">
        <is>
          <t>Arcos</t>
        </is>
      </c>
      <c r="C1173" s="27" t="n">
        <v>45888</v>
      </c>
      <c r="D1173" t="n">
        <v>157.07</v>
      </c>
      <c r="E1173" t="inlineStr">
        <is>
          <t>VOUCHER</t>
        </is>
      </c>
    </row>
    <row r="1174">
      <c r="A1174" t="n">
        <v>122</v>
      </c>
      <c r="B1174" t="inlineStr">
        <is>
          <t>Arcos</t>
        </is>
      </c>
      <c r="C1174" s="27" t="n">
        <v>45888</v>
      </c>
      <c r="D1174" t="n">
        <v>0</v>
      </c>
      <c r="E1174" t="inlineStr">
        <is>
          <t>APP</t>
        </is>
      </c>
    </row>
    <row r="1175">
      <c r="A1175" t="n">
        <v>122</v>
      </c>
      <c r="B1175" t="inlineStr">
        <is>
          <t>Arcos</t>
        </is>
      </c>
      <c r="C1175" s="27" t="n">
        <v>45888</v>
      </c>
      <c r="D1175" t="n">
        <v>0</v>
      </c>
      <c r="E1175" t="inlineStr">
        <is>
          <t>DELIVERY ONLINE</t>
        </is>
      </c>
    </row>
    <row r="1176">
      <c r="A1176" t="n">
        <v>122</v>
      </c>
      <c r="B1176" t="inlineStr">
        <is>
          <t>Arcos</t>
        </is>
      </c>
      <c r="C1176" s="27" t="n">
        <v>45888</v>
      </c>
      <c r="D1176" t="n">
        <v>0</v>
      </c>
      <c r="E1176" t="inlineStr">
        <is>
          <t>IFOOD</t>
        </is>
      </c>
    </row>
    <row r="1177">
      <c r="A1177" t="n">
        <v>122</v>
      </c>
      <c r="B1177" t="inlineStr">
        <is>
          <t>Arcos</t>
        </is>
      </c>
      <c r="C1177" s="27" t="n">
        <v>45888</v>
      </c>
      <c r="D1177" t="n">
        <v>4183.37</v>
      </c>
      <c r="E1177" t="inlineStr">
        <is>
          <t>PIX</t>
        </is>
      </c>
    </row>
    <row r="1178">
      <c r="A1178" t="n">
        <v>122</v>
      </c>
      <c r="B1178" t="inlineStr">
        <is>
          <t>Arcos</t>
        </is>
      </c>
      <c r="C1178" s="27" t="n">
        <v>45888</v>
      </c>
      <c r="D1178" t="n">
        <v>0</v>
      </c>
      <c r="E1178" t="inlineStr">
        <is>
          <t>RAPPI</t>
        </is>
      </c>
    </row>
    <row r="1179">
      <c r="A1179" t="n">
        <v>122</v>
      </c>
      <c r="B1179" t="inlineStr">
        <is>
          <t>Arcos</t>
        </is>
      </c>
      <c r="C1179" s="27" t="n">
        <v>45888</v>
      </c>
      <c r="D1179" t="n">
        <v>0</v>
      </c>
      <c r="E1179" t="inlineStr">
        <is>
          <t>UBER</t>
        </is>
      </c>
    </row>
    <row r="1180">
      <c r="A1180" t="n">
        <v>122</v>
      </c>
      <c r="B1180" t="inlineStr">
        <is>
          <t>Arcos</t>
        </is>
      </c>
      <c r="C1180" s="27" t="n">
        <v>45887</v>
      </c>
      <c r="D1180" t="n">
        <v>0</v>
      </c>
      <c r="E1180" t="inlineStr">
        <is>
          <t>MBWAY</t>
        </is>
      </c>
    </row>
    <row r="1181">
      <c r="A1181" t="n">
        <v>122</v>
      </c>
      <c r="B1181" t="inlineStr">
        <is>
          <t>Arcos</t>
        </is>
      </c>
      <c r="C1181" s="27" t="n">
        <v>45887</v>
      </c>
      <c r="D1181" t="n">
        <v>0</v>
      </c>
      <c r="E1181" t="inlineStr">
        <is>
          <t>VOUCHER INTEGRADO</t>
        </is>
      </c>
    </row>
    <row r="1182">
      <c r="A1182" t="n">
        <v>122</v>
      </c>
      <c r="B1182" t="inlineStr">
        <is>
          <t>Arcos</t>
        </is>
      </c>
      <c r="C1182" s="27" t="n">
        <v>45887</v>
      </c>
      <c r="D1182" t="n">
        <v>0</v>
      </c>
      <c r="E1182" t="inlineStr">
        <is>
          <t>RECARGAS DEVOLVIDAS</t>
        </is>
      </c>
    </row>
    <row r="1183">
      <c r="A1183" t="n">
        <v>122</v>
      </c>
      <c r="B1183" t="inlineStr">
        <is>
          <t>Arcos</t>
        </is>
      </c>
      <c r="C1183" s="27" t="n">
        <v>45887</v>
      </c>
      <c r="D1183" t="n">
        <v>0</v>
      </c>
      <c r="E1183" t="inlineStr">
        <is>
          <t>NOTAS MANUAIS + SERVIÇO</t>
        </is>
      </c>
    </row>
    <row r="1184">
      <c r="A1184" t="n">
        <v>122</v>
      </c>
      <c r="B1184" t="inlineStr">
        <is>
          <t>Arcos</t>
        </is>
      </c>
      <c r="C1184" s="27" t="n">
        <v>45887</v>
      </c>
      <c r="D1184" t="n">
        <v>0</v>
      </c>
      <c r="E1184" t="inlineStr">
        <is>
          <t>AME</t>
        </is>
      </c>
    </row>
    <row r="1185">
      <c r="A1185" t="n">
        <v>122</v>
      </c>
      <c r="B1185" t="inlineStr">
        <is>
          <t>Arcos</t>
        </is>
      </c>
      <c r="C1185" s="27" t="n">
        <v>45887</v>
      </c>
      <c r="D1185" t="n">
        <v>0</v>
      </c>
      <c r="E1185" t="inlineStr">
        <is>
          <t>OUTROS</t>
        </is>
      </c>
    </row>
    <row r="1186">
      <c r="A1186" t="n">
        <v>122</v>
      </c>
      <c r="B1186" t="inlineStr">
        <is>
          <t>Arcos</t>
        </is>
      </c>
      <c r="C1186" s="27" t="n">
        <v>45887</v>
      </c>
      <c r="D1186" t="n">
        <v>0</v>
      </c>
      <c r="E1186" t="inlineStr">
        <is>
          <t>ANTECIPADO</t>
        </is>
      </c>
    </row>
    <row r="1187">
      <c r="A1187" t="n">
        <v>122</v>
      </c>
      <c r="B1187" t="inlineStr">
        <is>
          <t>Arcos</t>
        </is>
      </c>
      <c r="C1187" s="27" t="n">
        <v>45887</v>
      </c>
      <c r="D1187" t="n">
        <v>0</v>
      </c>
      <c r="E1187" t="inlineStr">
        <is>
          <t>BÔNUS</t>
        </is>
      </c>
    </row>
    <row r="1188">
      <c r="A1188" t="n">
        <v>122</v>
      </c>
      <c r="B1188" t="inlineStr">
        <is>
          <t>Arcos</t>
        </is>
      </c>
      <c r="C1188" s="27" t="n">
        <v>45887</v>
      </c>
      <c r="D1188" t="n">
        <v>2107</v>
      </c>
      <c r="E1188" t="inlineStr">
        <is>
          <t>DÉBITO</t>
        </is>
      </c>
    </row>
    <row r="1189">
      <c r="A1189" t="n">
        <v>122</v>
      </c>
      <c r="B1189" t="inlineStr">
        <is>
          <t>Arcos</t>
        </is>
      </c>
      <c r="C1189" s="27" t="n">
        <v>45887</v>
      </c>
      <c r="D1189" t="n">
        <v>0</v>
      </c>
      <c r="E1189" t="inlineStr">
        <is>
          <t>VOUCHER</t>
        </is>
      </c>
    </row>
    <row r="1190">
      <c r="A1190" t="n">
        <v>122</v>
      </c>
      <c r="B1190" t="inlineStr">
        <is>
          <t>Arcos</t>
        </is>
      </c>
      <c r="C1190" s="27" t="n">
        <v>45887</v>
      </c>
      <c r="D1190" t="n">
        <v>0</v>
      </c>
      <c r="E1190" t="inlineStr">
        <is>
          <t>ANTECIPADO</t>
        </is>
      </c>
    </row>
    <row r="1191">
      <c r="A1191" t="n">
        <v>122</v>
      </c>
      <c r="B1191" t="inlineStr">
        <is>
          <t>Arcos</t>
        </is>
      </c>
      <c r="C1191" s="27" t="n">
        <v>45887</v>
      </c>
      <c r="D1191" t="n">
        <v>0</v>
      </c>
      <c r="E1191" t="inlineStr">
        <is>
          <t>UBER</t>
        </is>
      </c>
    </row>
    <row r="1192">
      <c r="A1192" t="n">
        <v>122</v>
      </c>
      <c r="B1192" t="inlineStr">
        <is>
          <t>Arcos</t>
        </is>
      </c>
      <c r="C1192" s="27" t="n">
        <v>45887</v>
      </c>
      <c r="D1192" t="n">
        <v>0</v>
      </c>
      <c r="E1192" t="inlineStr">
        <is>
          <t>RAPPI</t>
        </is>
      </c>
    </row>
    <row r="1193">
      <c r="A1193" t="n">
        <v>122</v>
      </c>
      <c r="B1193" t="inlineStr">
        <is>
          <t>Arcos</t>
        </is>
      </c>
      <c r="C1193" s="27" t="n">
        <v>45887</v>
      </c>
      <c r="D1193" t="n">
        <v>478</v>
      </c>
      <c r="E1193" t="inlineStr">
        <is>
          <t>PIX</t>
        </is>
      </c>
    </row>
    <row r="1194">
      <c r="A1194" t="n">
        <v>122</v>
      </c>
      <c r="B1194" t="inlineStr">
        <is>
          <t>Arcos</t>
        </is>
      </c>
      <c r="C1194" s="27" t="n">
        <v>45887</v>
      </c>
      <c r="D1194" t="n">
        <v>0</v>
      </c>
      <c r="E1194" t="inlineStr">
        <is>
          <t>IFOOD</t>
        </is>
      </c>
    </row>
    <row r="1195">
      <c r="A1195" t="n">
        <v>122</v>
      </c>
      <c r="B1195" t="inlineStr">
        <is>
          <t>Arcos</t>
        </is>
      </c>
      <c r="C1195" s="27" t="n">
        <v>45887</v>
      </c>
      <c r="D1195" t="n">
        <v>0</v>
      </c>
      <c r="E1195" t="inlineStr">
        <is>
          <t>DELIVERY ONLINE</t>
        </is>
      </c>
    </row>
    <row r="1196">
      <c r="A1196" t="n">
        <v>122</v>
      </c>
      <c r="B1196" t="inlineStr">
        <is>
          <t>Arcos</t>
        </is>
      </c>
      <c r="C1196" s="27" t="n">
        <v>45887</v>
      </c>
      <c r="D1196" t="n">
        <v>0</v>
      </c>
      <c r="E1196" t="inlineStr">
        <is>
          <t>APP</t>
        </is>
      </c>
    </row>
    <row r="1197">
      <c r="A1197" t="n">
        <v>122</v>
      </c>
      <c r="B1197" t="inlineStr">
        <is>
          <t>Arcos</t>
        </is>
      </c>
      <c r="C1197" s="27" t="n">
        <v>45887</v>
      </c>
      <c r="D1197" t="n">
        <v>70</v>
      </c>
      <c r="E1197" t="inlineStr">
        <is>
          <t>DINHEIRO</t>
        </is>
      </c>
    </row>
    <row r="1198">
      <c r="A1198" t="n">
        <v>122</v>
      </c>
      <c r="B1198" t="inlineStr">
        <is>
          <t>Arcos</t>
        </is>
      </c>
      <c r="C1198" s="27" t="n">
        <v>45887</v>
      </c>
      <c r="D1198" t="n">
        <v>5110</v>
      </c>
      <c r="E1198" t="inlineStr">
        <is>
          <t>CRÉDITO</t>
        </is>
      </c>
    </row>
    <row r="1199">
      <c r="A1199" t="n">
        <v>122</v>
      </c>
      <c r="B1199" t="inlineStr">
        <is>
          <t>Arcos</t>
        </is>
      </c>
      <c r="C1199" s="27" t="n">
        <v>45886</v>
      </c>
      <c r="D1199" t="n">
        <v>0</v>
      </c>
      <c r="E1199" t="inlineStr">
        <is>
          <t>ANTECIPADO</t>
        </is>
      </c>
    </row>
    <row r="1200">
      <c r="A1200" t="n">
        <v>122</v>
      </c>
      <c r="B1200" t="inlineStr">
        <is>
          <t>Arcos</t>
        </is>
      </c>
      <c r="C1200" s="27" t="n">
        <v>45886</v>
      </c>
      <c r="D1200" t="n">
        <v>36.16</v>
      </c>
      <c r="E1200" t="inlineStr">
        <is>
          <t>VOUCHER</t>
        </is>
      </c>
    </row>
    <row r="1201">
      <c r="A1201" t="n">
        <v>122</v>
      </c>
      <c r="B1201" t="inlineStr">
        <is>
          <t>Arcos</t>
        </is>
      </c>
      <c r="C1201" s="27" t="n">
        <v>45886</v>
      </c>
      <c r="D1201" t="n">
        <v>15252.36</v>
      </c>
      <c r="E1201" t="inlineStr">
        <is>
          <t>CRÉDITO</t>
        </is>
      </c>
    </row>
    <row r="1202">
      <c r="A1202" t="n">
        <v>122</v>
      </c>
      <c r="B1202" t="inlineStr">
        <is>
          <t>Arcos</t>
        </is>
      </c>
      <c r="C1202" s="27" t="n">
        <v>45886</v>
      </c>
      <c r="D1202" t="n">
        <v>576.84</v>
      </c>
      <c r="E1202" t="inlineStr">
        <is>
          <t>DINHEIRO</t>
        </is>
      </c>
    </row>
    <row r="1203">
      <c r="A1203" t="n">
        <v>122</v>
      </c>
      <c r="B1203" t="inlineStr">
        <is>
          <t>Arcos</t>
        </is>
      </c>
      <c r="C1203" s="27" t="n">
        <v>45886</v>
      </c>
      <c r="D1203" t="n">
        <v>0</v>
      </c>
      <c r="E1203" t="inlineStr">
        <is>
          <t>APP</t>
        </is>
      </c>
    </row>
    <row r="1204">
      <c r="A1204" t="n">
        <v>122</v>
      </c>
      <c r="B1204" t="inlineStr">
        <is>
          <t>Arcos</t>
        </is>
      </c>
      <c r="C1204" s="27" t="n">
        <v>45886</v>
      </c>
      <c r="D1204" t="n">
        <v>0</v>
      </c>
      <c r="E1204" t="inlineStr">
        <is>
          <t>DELIVERY ONLINE</t>
        </is>
      </c>
    </row>
    <row r="1205">
      <c r="A1205" t="n">
        <v>122</v>
      </c>
      <c r="B1205" t="inlineStr">
        <is>
          <t>Arcos</t>
        </is>
      </c>
      <c r="C1205" s="27" t="n">
        <v>45886</v>
      </c>
      <c r="D1205" t="n">
        <v>0</v>
      </c>
      <c r="E1205" t="inlineStr">
        <is>
          <t>IFOOD</t>
        </is>
      </c>
    </row>
    <row r="1206">
      <c r="A1206" t="n">
        <v>122</v>
      </c>
      <c r="B1206" t="inlineStr">
        <is>
          <t>Arcos</t>
        </is>
      </c>
      <c r="C1206" s="27" t="n">
        <v>45886</v>
      </c>
      <c r="D1206" t="n">
        <v>2391.54</v>
      </c>
      <c r="E1206" t="inlineStr">
        <is>
          <t>PIX</t>
        </is>
      </c>
    </row>
    <row r="1207">
      <c r="A1207" t="n">
        <v>122</v>
      </c>
      <c r="B1207" t="inlineStr">
        <is>
          <t>Arcos</t>
        </is>
      </c>
      <c r="C1207" s="27" t="n">
        <v>45886</v>
      </c>
      <c r="D1207" t="n">
        <v>0</v>
      </c>
      <c r="E1207" t="inlineStr">
        <is>
          <t>RAPPI</t>
        </is>
      </c>
    </row>
    <row r="1208">
      <c r="A1208" t="n">
        <v>122</v>
      </c>
      <c r="B1208" t="inlineStr">
        <is>
          <t>Arcos</t>
        </is>
      </c>
      <c r="C1208" s="27" t="n">
        <v>45886</v>
      </c>
      <c r="D1208" t="n">
        <v>0</v>
      </c>
      <c r="E1208" t="inlineStr">
        <is>
          <t>UBER</t>
        </is>
      </c>
    </row>
    <row r="1209">
      <c r="A1209" t="n">
        <v>122</v>
      </c>
      <c r="B1209" t="inlineStr">
        <is>
          <t>Arcos</t>
        </is>
      </c>
      <c r="C1209" s="27" t="n">
        <v>45886</v>
      </c>
      <c r="D1209" t="n">
        <v>0</v>
      </c>
      <c r="E1209" t="inlineStr">
        <is>
          <t>MBWAY</t>
        </is>
      </c>
    </row>
    <row r="1210">
      <c r="A1210" t="n">
        <v>122</v>
      </c>
      <c r="B1210" t="inlineStr">
        <is>
          <t>Arcos</t>
        </is>
      </c>
      <c r="C1210" s="27" t="n">
        <v>45886</v>
      </c>
      <c r="D1210" t="n">
        <v>5700.8</v>
      </c>
      <c r="E1210" t="inlineStr">
        <is>
          <t>DÉBITO</t>
        </is>
      </c>
    </row>
    <row r="1211">
      <c r="A1211" t="n">
        <v>122</v>
      </c>
      <c r="B1211" t="inlineStr">
        <is>
          <t>Arcos</t>
        </is>
      </c>
      <c r="C1211" s="27" t="n">
        <v>45886</v>
      </c>
      <c r="D1211" t="n">
        <v>0</v>
      </c>
      <c r="E1211" t="inlineStr">
        <is>
          <t>BÔNUS</t>
        </is>
      </c>
    </row>
    <row r="1212">
      <c r="A1212" t="n">
        <v>122</v>
      </c>
      <c r="B1212" t="inlineStr">
        <is>
          <t>Arcos</t>
        </is>
      </c>
      <c r="C1212" s="27" t="n">
        <v>45886</v>
      </c>
      <c r="D1212" t="n">
        <v>0</v>
      </c>
      <c r="E1212" t="inlineStr">
        <is>
          <t>ANTECIPADO</t>
        </is>
      </c>
    </row>
    <row r="1213">
      <c r="A1213" t="n">
        <v>122</v>
      </c>
      <c r="B1213" t="inlineStr">
        <is>
          <t>Arcos</t>
        </is>
      </c>
      <c r="C1213" s="27" t="n">
        <v>45886</v>
      </c>
      <c r="D1213" t="n">
        <v>0</v>
      </c>
      <c r="E1213" t="inlineStr">
        <is>
          <t>OUTROS</t>
        </is>
      </c>
    </row>
    <row r="1214">
      <c r="A1214" t="n">
        <v>122</v>
      </c>
      <c r="B1214" t="inlineStr">
        <is>
          <t>Arcos</t>
        </is>
      </c>
      <c r="C1214" s="27" t="n">
        <v>45886</v>
      </c>
      <c r="D1214" t="n">
        <v>0</v>
      </c>
      <c r="E1214" t="inlineStr">
        <is>
          <t>AME</t>
        </is>
      </c>
    </row>
    <row r="1215">
      <c r="A1215" t="n">
        <v>122</v>
      </c>
      <c r="B1215" t="inlineStr">
        <is>
          <t>Arcos</t>
        </is>
      </c>
      <c r="C1215" s="27" t="n">
        <v>45886</v>
      </c>
      <c r="D1215" t="n">
        <v>0</v>
      </c>
      <c r="E1215" t="inlineStr">
        <is>
          <t>NOTAS MANUAIS + SERVIÇO</t>
        </is>
      </c>
    </row>
    <row r="1216">
      <c r="A1216" t="n">
        <v>122</v>
      </c>
      <c r="B1216" t="inlineStr">
        <is>
          <t>Arcos</t>
        </is>
      </c>
      <c r="C1216" s="27" t="n">
        <v>45886</v>
      </c>
      <c r="D1216" t="n">
        <v>0</v>
      </c>
      <c r="E1216" t="inlineStr">
        <is>
          <t>RECARGAS DEVOLVIDAS</t>
        </is>
      </c>
    </row>
    <row r="1217">
      <c r="A1217" t="n">
        <v>122</v>
      </c>
      <c r="B1217" t="inlineStr">
        <is>
          <t>Arcos</t>
        </is>
      </c>
      <c r="C1217" s="27" t="n">
        <v>45886</v>
      </c>
      <c r="D1217" t="n">
        <v>0</v>
      </c>
      <c r="E1217" t="inlineStr">
        <is>
          <t>VOUCHER INTEGRADO</t>
        </is>
      </c>
    </row>
    <row r="1218">
      <c r="A1218" t="n">
        <v>122</v>
      </c>
      <c r="B1218" t="inlineStr">
        <is>
          <t>Arcos</t>
        </is>
      </c>
      <c r="C1218" s="27" t="n">
        <v>45885</v>
      </c>
      <c r="D1218" t="n">
        <v>0</v>
      </c>
      <c r="E1218" t="inlineStr">
        <is>
          <t>ANTECIPADO</t>
        </is>
      </c>
    </row>
    <row r="1219">
      <c r="A1219" t="n">
        <v>122</v>
      </c>
      <c r="B1219" t="inlineStr">
        <is>
          <t>Arcos</t>
        </is>
      </c>
      <c r="C1219" s="27" t="n">
        <v>45885</v>
      </c>
      <c r="D1219" t="n">
        <v>0</v>
      </c>
      <c r="E1219" t="inlineStr">
        <is>
          <t>VOUCHER INTEGRADO</t>
        </is>
      </c>
    </row>
    <row r="1220">
      <c r="A1220" t="n">
        <v>122</v>
      </c>
      <c r="B1220" t="inlineStr">
        <is>
          <t>Arcos</t>
        </is>
      </c>
      <c r="C1220" s="27" t="n">
        <v>45885</v>
      </c>
      <c r="D1220" t="n">
        <v>-8</v>
      </c>
      <c r="E1220" t="inlineStr">
        <is>
          <t>RECARGAS DEVOLVIDAS</t>
        </is>
      </c>
    </row>
    <row r="1221">
      <c r="A1221" t="n">
        <v>122</v>
      </c>
      <c r="B1221" t="inlineStr">
        <is>
          <t>Arcos</t>
        </is>
      </c>
      <c r="C1221" s="27" t="n">
        <v>45885</v>
      </c>
      <c r="D1221" t="n">
        <v>0</v>
      </c>
      <c r="E1221" t="inlineStr">
        <is>
          <t>NOTAS MANUAIS + SERVIÇO</t>
        </is>
      </c>
    </row>
    <row r="1222">
      <c r="A1222" t="n">
        <v>122</v>
      </c>
      <c r="B1222" t="inlineStr">
        <is>
          <t>Arcos</t>
        </is>
      </c>
      <c r="C1222" s="27" t="n">
        <v>45885</v>
      </c>
      <c r="D1222" t="n">
        <v>0</v>
      </c>
      <c r="E1222" t="inlineStr">
        <is>
          <t>AME</t>
        </is>
      </c>
    </row>
    <row r="1223">
      <c r="A1223" t="n">
        <v>122</v>
      </c>
      <c r="B1223" t="inlineStr">
        <is>
          <t>Arcos</t>
        </is>
      </c>
      <c r="C1223" s="27" t="n">
        <v>45885</v>
      </c>
      <c r="D1223" t="n">
        <v>0</v>
      </c>
      <c r="E1223" t="inlineStr">
        <is>
          <t>OUTROS</t>
        </is>
      </c>
    </row>
    <row r="1224">
      <c r="A1224" t="n">
        <v>122</v>
      </c>
      <c r="B1224" t="inlineStr">
        <is>
          <t>Arcos</t>
        </is>
      </c>
      <c r="C1224" s="27" t="n">
        <v>45885</v>
      </c>
      <c r="D1224" t="n">
        <v>0</v>
      </c>
      <c r="E1224" t="inlineStr">
        <is>
          <t>ANTECIPADO</t>
        </is>
      </c>
    </row>
    <row r="1225">
      <c r="A1225" t="n">
        <v>122</v>
      </c>
      <c r="B1225" t="inlineStr">
        <is>
          <t>Arcos</t>
        </is>
      </c>
      <c r="C1225" s="27" t="n">
        <v>45885</v>
      </c>
      <c r="D1225" t="n">
        <v>0</v>
      </c>
      <c r="E1225" t="inlineStr">
        <is>
          <t>BÔNUS</t>
        </is>
      </c>
    </row>
    <row r="1226">
      <c r="A1226" t="n">
        <v>122</v>
      </c>
      <c r="B1226" t="inlineStr">
        <is>
          <t>Arcos</t>
        </is>
      </c>
      <c r="C1226" s="27" t="n">
        <v>45885</v>
      </c>
      <c r="D1226" t="n">
        <v>21144.82</v>
      </c>
      <c r="E1226" t="inlineStr">
        <is>
          <t>DÉBITO</t>
        </is>
      </c>
    </row>
    <row r="1227">
      <c r="A1227" t="n">
        <v>122</v>
      </c>
      <c r="B1227" t="inlineStr">
        <is>
          <t>Arcos</t>
        </is>
      </c>
      <c r="C1227" s="27" t="n">
        <v>45885</v>
      </c>
      <c r="D1227" t="n">
        <v>94.92</v>
      </c>
      <c r="E1227" t="inlineStr">
        <is>
          <t>VOUCHER</t>
        </is>
      </c>
    </row>
    <row r="1228">
      <c r="A1228" t="n">
        <v>122</v>
      </c>
      <c r="B1228" t="inlineStr">
        <is>
          <t>Arcos</t>
        </is>
      </c>
      <c r="C1228" s="27" t="n">
        <v>45885</v>
      </c>
      <c r="D1228" t="n">
        <v>0</v>
      </c>
      <c r="E1228" t="inlineStr">
        <is>
          <t>MBWAY</t>
        </is>
      </c>
    </row>
    <row r="1229">
      <c r="A1229" t="n">
        <v>122</v>
      </c>
      <c r="B1229" t="inlineStr">
        <is>
          <t>Arcos</t>
        </is>
      </c>
      <c r="C1229" s="27" t="n">
        <v>45885</v>
      </c>
      <c r="D1229" t="n">
        <v>0</v>
      </c>
      <c r="E1229" t="inlineStr">
        <is>
          <t>UBER</t>
        </is>
      </c>
    </row>
    <row r="1230">
      <c r="A1230" t="n">
        <v>122</v>
      </c>
      <c r="B1230" t="inlineStr">
        <is>
          <t>Arcos</t>
        </is>
      </c>
      <c r="C1230" s="27" t="n">
        <v>45885</v>
      </c>
      <c r="D1230" t="n">
        <v>0</v>
      </c>
      <c r="E1230" t="inlineStr">
        <is>
          <t>RAPPI</t>
        </is>
      </c>
    </row>
    <row r="1231">
      <c r="A1231" t="n">
        <v>122</v>
      </c>
      <c r="B1231" t="inlineStr">
        <is>
          <t>Arcos</t>
        </is>
      </c>
      <c r="C1231" s="27" t="n">
        <v>45885</v>
      </c>
      <c r="D1231" t="n">
        <v>4981.93</v>
      </c>
      <c r="E1231" t="inlineStr">
        <is>
          <t>PIX</t>
        </is>
      </c>
    </row>
    <row r="1232">
      <c r="A1232" t="n">
        <v>122</v>
      </c>
      <c r="B1232" t="inlineStr">
        <is>
          <t>Arcos</t>
        </is>
      </c>
      <c r="C1232" s="27" t="n">
        <v>45885</v>
      </c>
      <c r="D1232" t="n">
        <v>0</v>
      </c>
      <c r="E1232" t="inlineStr">
        <is>
          <t>IFOOD</t>
        </is>
      </c>
    </row>
    <row r="1233">
      <c r="A1233" t="n">
        <v>122</v>
      </c>
      <c r="B1233" t="inlineStr">
        <is>
          <t>Arcos</t>
        </is>
      </c>
      <c r="C1233" s="27" t="n">
        <v>45885</v>
      </c>
      <c r="D1233" t="n">
        <v>0</v>
      </c>
      <c r="E1233" t="inlineStr">
        <is>
          <t>DELIVERY ONLINE</t>
        </is>
      </c>
    </row>
    <row r="1234">
      <c r="A1234" t="n">
        <v>122</v>
      </c>
      <c r="B1234" t="inlineStr">
        <is>
          <t>Arcos</t>
        </is>
      </c>
      <c r="C1234" s="27" t="n">
        <v>45885</v>
      </c>
      <c r="D1234" t="n">
        <v>139.47</v>
      </c>
      <c r="E1234" t="inlineStr">
        <is>
          <t>APP</t>
        </is>
      </c>
    </row>
    <row r="1235">
      <c r="A1235" t="n">
        <v>122</v>
      </c>
      <c r="B1235" t="inlineStr">
        <is>
          <t>Arcos</t>
        </is>
      </c>
      <c r="C1235" s="27" t="n">
        <v>45885</v>
      </c>
      <c r="D1235" t="n">
        <v>1336.69</v>
      </c>
      <c r="E1235" t="inlineStr">
        <is>
          <t>DINHEIRO</t>
        </is>
      </c>
    </row>
    <row r="1236">
      <c r="A1236" t="n">
        <v>122</v>
      </c>
      <c r="B1236" t="inlineStr">
        <is>
          <t>Arcos</t>
        </is>
      </c>
      <c r="C1236" s="27" t="n">
        <v>45885</v>
      </c>
      <c r="D1236" t="n">
        <v>59293.79</v>
      </c>
      <c r="E1236" t="inlineStr">
        <is>
          <t>CRÉDITO</t>
        </is>
      </c>
    </row>
    <row r="1237">
      <c r="A1237" t="n">
        <v>122</v>
      </c>
      <c r="B1237" t="inlineStr">
        <is>
          <t>Arcos</t>
        </is>
      </c>
      <c r="C1237" s="27" t="n">
        <v>45884</v>
      </c>
      <c r="D1237" t="n">
        <v>15519.09</v>
      </c>
      <c r="E1237" t="inlineStr">
        <is>
          <t>DÉBITO</t>
        </is>
      </c>
    </row>
    <row r="1238">
      <c r="A1238" t="n">
        <v>122</v>
      </c>
      <c r="B1238" t="inlineStr">
        <is>
          <t>Arcos</t>
        </is>
      </c>
      <c r="C1238" s="27" t="n">
        <v>45884</v>
      </c>
      <c r="D1238" t="n">
        <v>2878.65</v>
      </c>
      <c r="E1238" t="inlineStr">
        <is>
          <t>DINHEIRO</t>
        </is>
      </c>
    </row>
    <row r="1239">
      <c r="A1239" t="n">
        <v>122</v>
      </c>
      <c r="B1239" t="inlineStr">
        <is>
          <t>Arcos</t>
        </is>
      </c>
      <c r="C1239" s="27" t="n">
        <v>45884</v>
      </c>
      <c r="D1239" t="n">
        <v>0</v>
      </c>
      <c r="E1239" t="inlineStr">
        <is>
          <t>APP</t>
        </is>
      </c>
    </row>
    <row r="1240">
      <c r="A1240" t="n">
        <v>122</v>
      </c>
      <c r="B1240" t="inlineStr">
        <is>
          <t>Arcos</t>
        </is>
      </c>
      <c r="C1240" s="27" t="n">
        <v>45884</v>
      </c>
      <c r="D1240" t="n">
        <v>0</v>
      </c>
      <c r="E1240" t="inlineStr">
        <is>
          <t>DELIVERY ONLINE</t>
        </is>
      </c>
    </row>
    <row r="1241">
      <c r="A1241" t="n">
        <v>122</v>
      </c>
      <c r="B1241" t="inlineStr">
        <is>
          <t>Arcos</t>
        </is>
      </c>
      <c r="C1241" s="27" t="n">
        <v>45884</v>
      </c>
      <c r="D1241" t="n">
        <v>0</v>
      </c>
      <c r="E1241" t="inlineStr">
        <is>
          <t>IFOOD</t>
        </is>
      </c>
    </row>
    <row r="1242">
      <c r="A1242" t="n">
        <v>122</v>
      </c>
      <c r="B1242" t="inlineStr">
        <is>
          <t>Arcos</t>
        </is>
      </c>
      <c r="C1242" s="27" t="n">
        <v>45884</v>
      </c>
      <c r="D1242" t="n">
        <v>2697.7</v>
      </c>
      <c r="E1242" t="inlineStr">
        <is>
          <t>PIX</t>
        </is>
      </c>
    </row>
    <row r="1243">
      <c r="A1243" t="n">
        <v>122</v>
      </c>
      <c r="B1243" t="inlineStr">
        <is>
          <t>Arcos</t>
        </is>
      </c>
      <c r="C1243" s="27" t="n">
        <v>45884</v>
      </c>
      <c r="D1243" t="n">
        <v>0</v>
      </c>
      <c r="E1243" t="inlineStr">
        <is>
          <t>RAPPI</t>
        </is>
      </c>
    </row>
    <row r="1244">
      <c r="A1244" t="n">
        <v>122</v>
      </c>
      <c r="B1244" t="inlineStr">
        <is>
          <t>Arcos</t>
        </is>
      </c>
      <c r="C1244" s="27" t="n">
        <v>45884</v>
      </c>
      <c r="D1244" t="n">
        <v>0</v>
      </c>
      <c r="E1244" t="inlineStr">
        <is>
          <t>UBER</t>
        </is>
      </c>
    </row>
    <row r="1245">
      <c r="A1245" t="n">
        <v>122</v>
      </c>
      <c r="B1245" t="inlineStr">
        <is>
          <t>Arcos</t>
        </is>
      </c>
      <c r="C1245" s="27" t="n">
        <v>45884</v>
      </c>
      <c r="D1245" t="n">
        <v>0</v>
      </c>
      <c r="E1245" t="inlineStr">
        <is>
          <t>ANTECIPADO</t>
        </is>
      </c>
    </row>
    <row r="1246">
      <c r="A1246" t="n">
        <v>122</v>
      </c>
      <c r="B1246" t="inlineStr">
        <is>
          <t>Arcos</t>
        </is>
      </c>
      <c r="C1246" s="27" t="n">
        <v>45884</v>
      </c>
      <c r="D1246" t="n">
        <v>283.63</v>
      </c>
      <c r="E1246" t="inlineStr">
        <is>
          <t>VOUCHER</t>
        </is>
      </c>
    </row>
    <row r="1247">
      <c r="A1247" t="n">
        <v>122</v>
      </c>
      <c r="B1247" t="inlineStr">
        <is>
          <t>Arcos</t>
        </is>
      </c>
      <c r="C1247" s="27" t="n">
        <v>45884</v>
      </c>
      <c r="D1247" t="n">
        <v>59863.55</v>
      </c>
      <c r="E1247" t="inlineStr">
        <is>
          <t>CRÉDITO</t>
        </is>
      </c>
    </row>
    <row r="1248">
      <c r="A1248" t="n">
        <v>122</v>
      </c>
      <c r="B1248" t="inlineStr">
        <is>
          <t>Arcos</t>
        </is>
      </c>
      <c r="C1248" s="27" t="n">
        <v>45884</v>
      </c>
      <c r="D1248" t="n">
        <v>0</v>
      </c>
      <c r="E1248" t="inlineStr">
        <is>
          <t>BÔNUS</t>
        </is>
      </c>
    </row>
    <row r="1249">
      <c r="A1249" t="n">
        <v>122</v>
      </c>
      <c r="B1249" t="inlineStr">
        <is>
          <t>Arcos</t>
        </is>
      </c>
      <c r="C1249" s="27" t="n">
        <v>45884</v>
      </c>
      <c r="D1249" t="n">
        <v>0</v>
      </c>
      <c r="E1249" t="inlineStr">
        <is>
          <t>ANTECIPADO</t>
        </is>
      </c>
    </row>
    <row r="1250">
      <c r="A1250" t="n">
        <v>122</v>
      </c>
      <c r="B1250" t="inlineStr">
        <is>
          <t>Arcos</t>
        </is>
      </c>
      <c r="C1250" s="27" t="n">
        <v>45884</v>
      </c>
      <c r="D1250" t="n">
        <v>0</v>
      </c>
      <c r="E1250" t="inlineStr">
        <is>
          <t>OUTROS</t>
        </is>
      </c>
    </row>
    <row r="1251">
      <c r="A1251" t="n">
        <v>122</v>
      </c>
      <c r="B1251" t="inlineStr">
        <is>
          <t>Arcos</t>
        </is>
      </c>
      <c r="C1251" s="27" t="n">
        <v>45884</v>
      </c>
      <c r="D1251" t="n">
        <v>0</v>
      </c>
      <c r="E1251" t="inlineStr">
        <is>
          <t>AME</t>
        </is>
      </c>
    </row>
    <row r="1252">
      <c r="A1252" t="n">
        <v>122</v>
      </c>
      <c r="B1252" t="inlineStr">
        <is>
          <t>Arcos</t>
        </is>
      </c>
      <c r="C1252" s="27" t="n">
        <v>45884</v>
      </c>
      <c r="D1252" t="n">
        <v>0</v>
      </c>
      <c r="E1252" t="inlineStr">
        <is>
          <t>NOTAS MANUAIS + SERVIÇO</t>
        </is>
      </c>
    </row>
    <row r="1253">
      <c r="A1253" t="n">
        <v>122</v>
      </c>
      <c r="B1253" t="inlineStr">
        <is>
          <t>Arcos</t>
        </is>
      </c>
      <c r="C1253" s="27" t="n">
        <v>45884</v>
      </c>
      <c r="D1253" t="n">
        <v>0</v>
      </c>
      <c r="E1253" t="inlineStr">
        <is>
          <t>RECARGAS DEVOLVIDAS</t>
        </is>
      </c>
    </row>
    <row r="1254">
      <c r="A1254" t="n">
        <v>122</v>
      </c>
      <c r="B1254" t="inlineStr">
        <is>
          <t>Arcos</t>
        </is>
      </c>
      <c r="C1254" s="27" t="n">
        <v>45884</v>
      </c>
      <c r="D1254" t="n">
        <v>0</v>
      </c>
      <c r="E1254" t="inlineStr">
        <is>
          <t>VOUCHER INTEGRADO</t>
        </is>
      </c>
    </row>
    <row r="1255">
      <c r="A1255" t="n">
        <v>122</v>
      </c>
      <c r="B1255" t="inlineStr">
        <is>
          <t>Arcos</t>
        </is>
      </c>
      <c r="C1255" s="27" t="n">
        <v>45884</v>
      </c>
      <c r="D1255" t="n">
        <v>0</v>
      </c>
      <c r="E1255" t="inlineStr">
        <is>
          <t>MBWAY</t>
        </is>
      </c>
    </row>
    <row r="1256">
      <c r="A1256" t="n">
        <v>122</v>
      </c>
      <c r="B1256" t="inlineStr">
        <is>
          <t>Arcos</t>
        </is>
      </c>
      <c r="C1256" s="27" t="n">
        <v>45883</v>
      </c>
      <c r="D1256" t="n">
        <v>412.31</v>
      </c>
      <c r="E1256" t="inlineStr">
        <is>
          <t>VOUCHER</t>
        </is>
      </c>
    </row>
    <row r="1257">
      <c r="A1257" t="n">
        <v>122</v>
      </c>
      <c r="B1257" t="inlineStr">
        <is>
          <t>Arcos</t>
        </is>
      </c>
      <c r="C1257" s="27" t="n">
        <v>45883</v>
      </c>
      <c r="D1257" t="n">
        <v>0</v>
      </c>
      <c r="E1257" t="inlineStr">
        <is>
          <t>MBWAY</t>
        </is>
      </c>
    </row>
    <row r="1258">
      <c r="A1258" t="n">
        <v>122</v>
      </c>
      <c r="B1258" t="inlineStr">
        <is>
          <t>Arcos</t>
        </is>
      </c>
      <c r="C1258" s="27" t="n">
        <v>45883</v>
      </c>
      <c r="D1258" t="n">
        <v>0</v>
      </c>
      <c r="E1258" t="inlineStr">
        <is>
          <t>VOUCHER INTEGRADO</t>
        </is>
      </c>
    </row>
    <row r="1259">
      <c r="A1259" t="n">
        <v>122</v>
      </c>
      <c r="B1259" t="inlineStr">
        <is>
          <t>Arcos</t>
        </is>
      </c>
      <c r="C1259" s="27" t="n">
        <v>45883</v>
      </c>
      <c r="D1259" t="n">
        <v>0</v>
      </c>
      <c r="E1259" t="inlineStr">
        <is>
          <t>RECARGAS DEVOLVIDAS</t>
        </is>
      </c>
    </row>
    <row r="1260">
      <c r="A1260" t="n">
        <v>122</v>
      </c>
      <c r="B1260" t="inlineStr">
        <is>
          <t>Arcos</t>
        </is>
      </c>
      <c r="C1260" s="27" t="n">
        <v>45883</v>
      </c>
      <c r="D1260" t="n">
        <v>0</v>
      </c>
      <c r="E1260" t="inlineStr">
        <is>
          <t>NOTAS MANUAIS + SERVIÇO</t>
        </is>
      </c>
    </row>
    <row r="1261">
      <c r="A1261" t="n">
        <v>122</v>
      </c>
      <c r="B1261" t="inlineStr">
        <is>
          <t>Arcos</t>
        </is>
      </c>
      <c r="C1261" s="27" t="n">
        <v>45883</v>
      </c>
      <c r="D1261" t="n">
        <v>0</v>
      </c>
      <c r="E1261" t="inlineStr">
        <is>
          <t>AME</t>
        </is>
      </c>
    </row>
    <row r="1262">
      <c r="A1262" t="n">
        <v>122</v>
      </c>
      <c r="B1262" t="inlineStr">
        <is>
          <t>Arcos</t>
        </is>
      </c>
      <c r="C1262" s="27" t="n">
        <v>45883</v>
      </c>
      <c r="D1262" t="n">
        <v>0</v>
      </c>
      <c r="E1262" t="inlineStr">
        <is>
          <t>OUTROS</t>
        </is>
      </c>
    </row>
    <row r="1263">
      <c r="A1263" t="n">
        <v>122</v>
      </c>
      <c r="B1263" t="inlineStr">
        <is>
          <t>Arcos</t>
        </is>
      </c>
      <c r="C1263" s="27" t="n">
        <v>45883</v>
      </c>
      <c r="D1263" t="n">
        <v>0</v>
      </c>
      <c r="E1263" t="inlineStr">
        <is>
          <t>ANTECIPADO</t>
        </is>
      </c>
    </row>
    <row r="1264">
      <c r="A1264" t="n">
        <v>122</v>
      </c>
      <c r="B1264" t="inlineStr">
        <is>
          <t>Arcos</t>
        </is>
      </c>
      <c r="C1264" s="27" t="n">
        <v>45883</v>
      </c>
      <c r="D1264" t="n">
        <v>0</v>
      </c>
      <c r="E1264" t="inlineStr">
        <is>
          <t>BÔNUS</t>
        </is>
      </c>
    </row>
    <row r="1265">
      <c r="A1265" t="n">
        <v>122</v>
      </c>
      <c r="B1265" t="inlineStr">
        <is>
          <t>Arcos</t>
        </is>
      </c>
      <c r="C1265" s="27" t="n">
        <v>45883</v>
      </c>
      <c r="D1265" t="n">
        <v>8030.17</v>
      </c>
      <c r="E1265" t="inlineStr">
        <is>
          <t>DÉBITO</t>
        </is>
      </c>
    </row>
    <row r="1266">
      <c r="A1266" t="n">
        <v>122</v>
      </c>
      <c r="B1266" t="inlineStr">
        <is>
          <t>Arcos</t>
        </is>
      </c>
      <c r="C1266" s="27" t="n">
        <v>45883</v>
      </c>
      <c r="D1266" t="n">
        <v>41831.74</v>
      </c>
      <c r="E1266" t="inlineStr">
        <is>
          <t>CRÉDITO</t>
        </is>
      </c>
    </row>
    <row r="1267">
      <c r="A1267" t="n">
        <v>122</v>
      </c>
      <c r="B1267" t="inlineStr">
        <is>
          <t>Arcos</t>
        </is>
      </c>
      <c r="C1267" s="27" t="n">
        <v>45883</v>
      </c>
      <c r="D1267" t="n">
        <v>0</v>
      </c>
      <c r="E1267" t="inlineStr">
        <is>
          <t>ANTECIPADO</t>
        </is>
      </c>
    </row>
    <row r="1268">
      <c r="A1268" t="n">
        <v>122</v>
      </c>
      <c r="B1268" t="inlineStr">
        <is>
          <t>Arcos</t>
        </is>
      </c>
      <c r="C1268" s="27" t="n">
        <v>45883</v>
      </c>
      <c r="D1268" t="n">
        <v>0</v>
      </c>
      <c r="E1268" t="inlineStr">
        <is>
          <t>UBER</t>
        </is>
      </c>
    </row>
    <row r="1269">
      <c r="A1269" t="n">
        <v>122</v>
      </c>
      <c r="B1269" t="inlineStr">
        <is>
          <t>Arcos</t>
        </is>
      </c>
      <c r="C1269" s="27" t="n">
        <v>45883</v>
      </c>
      <c r="D1269" t="n">
        <v>0</v>
      </c>
      <c r="E1269" t="inlineStr">
        <is>
          <t>RAPPI</t>
        </is>
      </c>
    </row>
    <row r="1270">
      <c r="A1270" t="n">
        <v>122</v>
      </c>
      <c r="B1270" t="inlineStr">
        <is>
          <t>Arcos</t>
        </is>
      </c>
      <c r="C1270" s="27" t="n">
        <v>45883</v>
      </c>
      <c r="D1270" t="n">
        <v>3254.37</v>
      </c>
      <c r="E1270" t="inlineStr">
        <is>
          <t>PIX</t>
        </is>
      </c>
    </row>
    <row r="1271">
      <c r="A1271" t="n">
        <v>122</v>
      </c>
      <c r="B1271" t="inlineStr">
        <is>
          <t>Arcos</t>
        </is>
      </c>
      <c r="C1271" s="27" t="n">
        <v>45883</v>
      </c>
      <c r="D1271" t="n">
        <v>0</v>
      </c>
      <c r="E1271" t="inlineStr">
        <is>
          <t>IFOOD</t>
        </is>
      </c>
    </row>
    <row r="1272">
      <c r="A1272" t="n">
        <v>122</v>
      </c>
      <c r="B1272" t="inlineStr">
        <is>
          <t>Arcos</t>
        </is>
      </c>
      <c r="C1272" s="27" t="n">
        <v>45883</v>
      </c>
      <c r="D1272" t="n">
        <v>0</v>
      </c>
      <c r="E1272" t="inlineStr">
        <is>
          <t>DELIVERY ONLINE</t>
        </is>
      </c>
    </row>
    <row r="1273">
      <c r="A1273" t="n">
        <v>122</v>
      </c>
      <c r="B1273" t="inlineStr">
        <is>
          <t>Arcos</t>
        </is>
      </c>
      <c r="C1273" s="27" t="n">
        <v>45883</v>
      </c>
      <c r="D1273" t="n">
        <v>0</v>
      </c>
      <c r="E1273" t="inlineStr">
        <is>
          <t>APP</t>
        </is>
      </c>
    </row>
    <row r="1274">
      <c r="A1274" t="n">
        <v>122</v>
      </c>
      <c r="B1274" t="inlineStr">
        <is>
          <t>Arcos</t>
        </is>
      </c>
      <c r="C1274" s="27" t="n">
        <v>45883</v>
      </c>
      <c r="D1274" t="n">
        <v>1255.52</v>
      </c>
      <c r="E1274" t="inlineStr">
        <is>
          <t>DINHEIRO</t>
        </is>
      </c>
    </row>
    <row r="1275">
      <c r="A1275" t="n">
        <v>122</v>
      </c>
      <c r="B1275" t="inlineStr">
        <is>
          <t>Arcos</t>
        </is>
      </c>
      <c r="C1275" s="27" t="n">
        <v>45882</v>
      </c>
      <c r="D1275" t="n">
        <v>22492.98</v>
      </c>
      <c r="E1275" t="inlineStr">
        <is>
          <t>CRÉDITO</t>
        </is>
      </c>
    </row>
    <row r="1276">
      <c r="A1276" t="n">
        <v>122</v>
      </c>
      <c r="B1276" t="inlineStr">
        <is>
          <t>Arcos</t>
        </is>
      </c>
      <c r="C1276" s="27" t="n">
        <v>45882</v>
      </c>
      <c r="D1276" t="n">
        <v>0</v>
      </c>
      <c r="E1276" t="inlineStr">
        <is>
          <t>VOUCHER INTEGRADO</t>
        </is>
      </c>
    </row>
    <row r="1277">
      <c r="A1277" t="n">
        <v>122</v>
      </c>
      <c r="B1277" t="inlineStr">
        <is>
          <t>Arcos</t>
        </is>
      </c>
      <c r="C1277" s="27" t="n">
        <v>45882</v>
      </c>
      <c r="D1277" t="n">
        <v>0</v>
      </c>
      <c r="E1277" t="inlineStr">
        <is>
          <t>MBWAY</t>
        </is>
      </c>
    </row>
    <row r="1278">
      <c r="A1278" t="n">
        <v>122</v>
      </c>
      <c r="B1278" t="inlineStr">
        <is>
          <t>Arcos</t>
        </is>
      </c>
      <c r="C1278" s="27" t="n">
        <v>45882</v>
      </c>
      <c r="D1278" t="n">
        <v>0</v>
      </c>
      <c r="E1278" t="inlineStr">
        <is>
          <t>RECARGAS DEVOLVIDAS</t>
        </is>
      </c>
    </row>
    <row r="1279">
      <c r="A1279" t="n">
        <v>122</v>
      </c>
      <c r="B1279" t="inlineStr">
        <is>
          <t>Arcos</t>
        </is>
      </c>
      <c r="C1279" s="27" t="n">
        <v>45882</v>
      </c>
      <c r="D1279" t="n">
        <v>0</v>
      </c>
      <c r="E1279" t="inlineStr">
        <is>
          <t>NOTAS MANUAIS + SERVIÇO</t>
        </is>
      </c>
    </row>
    <row r="1280">
      <c r="A1280" t="n">
        <v>122</v>
      </c>
      <c r="B1280" t="inlineStr">
        <is>
          <t>Arcos</t>
        </is>
      </c>
      <c r="C1280" s="27" t="n">
        <v>45882</v>
      </c>
      <c r="D1280" t="n">
        <v>0</v>
      </c>
      <c r="E1280" t="inlineStr">
        <is>
          <t>AME</t>
        </is>
      </c>
    </row>
    <row r="1281">
      <c r="A1281" t="n">
        <v>122</v>
      </c>
      <c r="B1281" t="inlineStr">
        <is>
          <t>Arcos</t>
        </is>
      </c>
      <c r="C1281" s="27" t="n">
        <v>45882</v>
      </c>
      <c r="D1281" t="n">
        <v>0</v>
      </c>
      <c r="E1281" t="inlineStr">
        <is>
          <t>OUTROS</t>
        </is>
      </c>
    </row>
    <row r="1282">
      <c r="A1282" t="n">
        <v>122</v>
      </c>
      <c r="B1282" t="inlineStr">
        <is>
          <t>Arcos</t>
        </is>
      </c>
      <c r="C1282" s="27" t="n">
        <v>45882</v>
      </c>
      <c r="D1282" t="n">
        <v>0</v>
      </c>
      <c r="E1282" t="inlineStr">
        <is>
          <t>ANTECIPADO</t>
        </is>
      </c>
    </row>
    <row r="1283">
      <c r="A1283" t="n">
        <v>122</v>
      </c>
      <c r="B1283" t="inlineStr">
        <is>
          <t>Arcos</t>
        </is>
      </c>
      <c r="C1283" s="27" t="n">
        <v>45882</v>
      </c>
      <c r="D1283" t="n">
        <v>0</v>
      </c>
      <c r="E1283" t="inlineStr">
        <is>
          <t>BÔNUS</t>
        </is>
      </c>
    </row>
    <row r="1284">
      <c r="A1284" t="n">
        <v>122</v>
      </c>
      <c r="B1284" t="inlineStr">
        <is>
          <t>Arcos</t>
        </is>
      </c>
      <c r="C1284" s="27" t="n">
        <v>45882</v>
      </c>
      <c r="D1284" t="n">
        <v>7831.88</v>
      </c>
      <c r="E1284" t="inlineStr">
        <is>
          <t>DÉBITO</t>
        </is>
      </c>
    </row>
    <row r="1285">
      <c r="A1285" t="n">
        <v>122</v>
      </c>
      <c r="B1285" t="inlineStr">
        <is>
          <t>Arcos</t>
        </is>
      </c>
      <c r="C1285" s="27" t="n">
        <v>45882</v>
      </c>
      <c r="D1285" t="n">
        <v>0</v>
      </c>
      <c r="E1285" t="inlineStr">
        <is>
          <t>ANTECIPADO</t>
        </is>
      </c>
    </row>
    <row r="1286">
      <c r="A1286" t="n">
        <v>122</v>
      </c>
      <c r="B1286" t="inlineStr">
        <is>
          <t>Arcos</t>
        </is>
      </c>
      <c r="C1286" s="27" t="n">
        <v>45882</v>
      </c>
      <c r="D1286" t="n">
        <v>0</v>
      </c>
      <c r="E1286" t="inlineStr">
        <is>
          <t>UBER</t>
        </is>
      </c>
    </row>
    <row r="1287">
      <c r="A1287" t="n">
        <v>122</v>
      </c>
      <c r="B1287" t="inlineStr">
        <is>
          <t>Arcos</t>
        </is>
      </c>
      <c r="C1287" s="27" t="n">
        <v>45882</v>
      </c>
      <c r="D1287" t="n">
        <v>0</v>
      </c>
      <c r="E1287" t="inlineStr">
        <is>
          <t>RAPPI</t>
        </is>
      </c>
    </row>
    <row r="1288">
      <c r="A1288" t="n">
        <v>122</v>
      </c>
      <c r="B1288" t="inlineStr">
        <is>
          <t>Arcos</t>
        </is>
      </c>
      <c r="C1288" s="27" t="n">
        <v>45882</v>
      </c>
      <c r="D1288" t="n">
        <v>2056.53</v>
      </c>
      <c r="E1288" t="inlineStr">
        <is>
          <t>PIX</t>
        </is>
      </c>
    </row>
    <row r="1289">
      <c r="A1289" t="n">
        <v>122</v>
      </c>
      <c r="B1289" t="inlineStr">
        <is>
          <t>Arcos</t>
        </is>
      </c>
      <c r="C1289" s="27" t="n">
        <v>45882</v>
      </c>
      <c r="D1289" t="n">
        <v>0</v>
      </c>
      <c r="E1289" t="inlineStr">
        <is>
          <t>IFOOD</t>
        </is>
      </c>
    </row>
    <row r="1290">
      <c r="A1290" t="n">
        <v>122</v>
      </c>
      <c r="B1290" t="inlineStr">
        <is>
          <t>Arcos</t>
        </is>
      </c>
      <c r="C1290" s="27" t="n">
        <v>45882</v>
      </c>
      <c r="D1290" t="n">
        <v>0</v>
      </c>
      <c r="E1290" t="inlineStr">
        <is>
          <t>DELIVERY ONLINE</t>
        </is>
      </c>
    </row>
    <row r="1291">
      <c r="A1291" t="n">
        <v>122</v>
      </c>
      <c r="B1291" t="inlineStr">
        <is>
          <t>Arcos</t>
        </is>
      </c>
      <c r="C1291" s="27" t="n">
        <v>45882</v>
      </c>
      <c r="D1291" t="n">
        <v>0</v>
      </c>
      <c r="E1291" t="inlineStr">
        <is>
          <t>APP</t>
        </is>
      </c>
    </row>
    <row r="1292">
      <c r="A1292" t="n">
        <v>122</v>
      </c>
      <c r="B1292" t="inlineStr">
        <is>
          <t>Arcos</t>
        </is>
      </c>
      <c r="C1292" s="27" t="n">
        <v>45882</v>
      </c>
      <c r="D1292" t="n">
        <v>437.04</v>
      </c>
      <c r="E1292" t="inlineStr">
        <is>
          <t>VOUCHER</t>
        </is>
      </c>
    </row>
    <row r="1293">
      <c r="A1293" t="n">
        <v>122</v>
      </c>
      <c r="B1293" t="inlineStr">
        <is>
          <t>Arcos</t>
        </is>
      </c>
      <c r="C1293" s="27" t="n">
        <v>45882</v>
      </c>
      <c r="D1293" t="n">
        <v>409.05</v>
      </c>
      <c r="E1293" t="inlineStr">
        <is>
          <t>DINHEIRO</t>
        </is>
      </c>
    </row>
    <row r="1294">
      <c r="A1294" t="n">
        <v>122</v>
      </c>
      <c r="B1294" t="inlineStr">
        <is>
          <t>Arcos</t>
        </is>
      </c>
      <c r="C1294" s="27" t="n">
        <v>45881</v>
      </c>
      <c r="D1294" t="n">
        <v>1238.48</v>
      </c>
      <c r="E1294" t="inlineStr">
        <is>
          <t>VOUCHER</t>
        </is>
      </c>
    </row>
    <row r="1295">
      <c r="A1295" t="n">
        <v>122</v>
      </c>
      <c r="B1295" t="inlineStr">
        <is>
          <t>Arcos</t>
        </is>
      </c>
      <c r="C1295" s="27" t="n">
        <v>45881</v>
      </c>
      <c r="D1295" t="n">
        <v>8496.27</v>
      </c>
      <c r="E1295" t="inlineStr">
        <is>
          <t>DÉBITO</t>
        </is>
      </c>
    </row>
    <row r="1296">
      <c r="A1296" t="n">
        <v>122</v>
      </c>
      <c r="B1296" t="inlineStr">
        <is>
          <t>Arcos</t>
        </is>
      </c>
      <c r="C1296" s="27" t="n">
        <v>45881</v>
      </c>
      <c r="D1296" t="n">
        <v>1075</v>
      </c>
      <c r="E1296" t="inlineStr">
        <is>
          <t>BÔNUS</t>
        </is>
      </c>
    </row>
    <row r="1297">
      <c r="A1297" t="n">
        <v>122</v>
      </c>
      <c r="B1297" t="inlineStr">
        <is>
          <t>Arcos</t>
        </is>
      </c>
      <c r="C1297" s="27" t="n">
        <v>45881</v>
      </c>
      <c r="D1297" t="n">
        <v>0</v>
      </c>
      <c r="E1297" t="inlineStr">
        <is>
          <t>ANTECIPADO</t>
        </is>
      </c>
    </row>
    <row r="1298">
      <c r="A1298" t="n">
        <v>122</v>
      </c>
      <c r="B1298" t="inlineStr">
        <is>
          <t>Arcos</t>
        </is>
      </c>
      <c r="C1298" s="27" t="n">
        <v>45881</v>
      </c>
      <c r="D1298" t="n">
        <v>58.76</v>
      </c>
      <c r="E1298" t="inlineStr">
        <is>
          <t>OUTROS</t>
        </is>
      </c>
    </row>
    <row r="1299">
      <c r="A1299" t="n">
        <v>122</v>
      </c>
      <c r="B1299" t="inlineStr">
        <is>
          <t>Arcos</t>
        </is>
      </c>
      <c r="C1299" s="27" t="n">
        <v>45881</v>
      </c>
      <c r="D1299" t="n">
        <v>0</v>
      </c>
      <c r="E1299" t="inlineStr">
        <is>
          <t>AME</t>
        </is>
      </c>
    </row>
    <row r="1300">
      <c r="A1300" t="n">
        <v>122</v>
      </c>
      <c r="B1300" t="inlineStr">
        <is>
          <t>Arcos</t>
        </is>
      </c>
      <c r="C1300" s="27" t="n">
        <v>45881</v>
      </c>
      <c r="D1300" t="n">
        <v>6</v>
      </c>
      <c r="E1300" t="inlineStr">
        <is>
          <t>APP</t>
        </is>
      </c>
    </row>
    <row r="1301">
      <c r="A1301" t="n">
        <v>122</v>
      </c>
      <c r="B1301" t="inlineStr">
        <is>
          <t>Arcos</t>
        </is>
      </c>
      <c r="C1301" s="27" t="n">
        <v>45881</v>
      </c>
      <c r="D1301" t="n">
        <v>0</v>
      </c>
      <c r="E1301" t="inlineStr">
        <is>
          <t>NOTAS MANUAIS + SERVIÇO</t>
        </is>
      </c>
    </row>
    <row r="1302">
      <c r="A1302" t="n">
        <v>122</v>
      </c>
      <c r="B1302" t="inlineStr">
        <is>
          <t>Arcos</t>
        </is>
      </c>
      <c r="C1302" s="27" t="n">
        <v>45881</v>
      </c>
      <c r="D1302" t="n">
        <v>0</v>
      </c>
      <c r="E1302" t="inlineStr">
        <is>
          <t>RECARGAS DEVOLVIDAS</t>
        </is>
      </c>
    </row>
    <row r="1303">
      <c r="A1303" t="n">
        <v>122</v>
      </c>
      <c r="B1303" t="inlineStr">
        <is>
          <t>Arcos</t>
        </is>
      </c>
      <c r="C1303" s="27" t="n">
        <v>45881</v>
      </c>
      <c r="D1303" t="n">
        <v>0</v>
      </c>
      <c r="E1303" t="inlineStr">
        <is>
          <t>VOUCHER INTEGRADO</t>
        </is>
      </c>
    </row>
    <row r="1304">
      <c r="A1304" t="n">
        <v>122</v>
      </c>
      <c r="B1304" t="inlineStr">
        <is>
          <t>Arcos</t>
        </is>
      </c>
      <c r="C1304" s="27" t="n">
        <v>45881</v>
      </c>
      <c r="D1304" t="n">
        <v>0</v>
      </c>
      <c r="E1304" t="inlineStr">
        <is>
          <t>MBWAY</t>
        </is>
      </c>
    </row>
    <row r="1305">
      <c r="A1305" t="n">
        <v>122</v>
      </c>
      <c r="B1305" t="inlineStr">
        <is>
          <t>Arcos</t>
        </is>
      </c>
      <c r="C1305" s="27" t="n">
        <v>45881</v>
      </c>
      <c r="D1305" t="n">
        <v>0</v>
      </c>
      <c r="E1305" t="inlineStr">
        <is>
          <t>UBER</t>
        </is>
      </c>
    </row>
    <row r="1306">
      <c r="A1306" t="n">
        <v>122</v>
      </c>
      <c r="B1306" t="inlineStr">
        <is>
          <t>Arcos</t>
        </is>
      </c>
      <c r="C1306" s="27" t="n">
        <v>45881</v>
      </c>
      <c r="D1306" t="n">
        <v>0</v>
      </c>
      <c r="E1306" t="inlineStr">
        <is>
          <t>RAPPI</t>
        </is>
      </c>
    </row>
    <row r="1307">
      <c r="A1307" t="n">
        <v>122</v>
      </c>
      <c r="B1307" t="inlineStr">
        <is>
          <t>Arcos</t>
        </is>
      </c>
      <c r="C1307" s="27" t="n">
        <v>45881</v>
      </c>
      <c r="D1307" t="n">
        <v>2129.11</v>
      </c>
      <c r="E1307" t="inlineStr">
        <is>
          <t>PIX</t>
        </is>
      </c>
    </row>
    <row r="1308">
      <c r="A1308" t="n">
        <v>122</v>
      </c>
      <c r="B1308" t="inlineStr">
        <is>
          <t>Arcos</t>
        </is>
      </c>
      <c r="C1308" s="27" t="n">
        <v>45881</v>
      </c>
      <c r="D1308" t="n">
        <v>0</v>
      </c>
      <c r="E1308" t="inlineStr">
        <is>
          <t>IFOOD</t>
        </is>
      </c>
    </row>
    <row r="1309">
      <c r="A1309" t="n">
        <v>122</v>
      </c>
      <c r="B1309" t="inlineStr">
        <is>
          <t>Arcos</t>
        </is>
      </c>
      <c r="C1309" s="27" t="n">
        <v>45881</v>
      </c>
      <c r="D1309" t="n">
        <v>0</v>
      </c>
      <c r="E1309" t="inlineStr">
        <is>
          <t>DELIVERY ONLINE</t>
        </is>
      </c>
    </row>
    <row r="1310">
      <c r="A1310" t="n">
        <v>122</v>
      </c>
      <c r="B1310" t="inlineStr">
        <is>
          <t>Arcos</t>
        </is>
      </c>
      <c r="C1310" s="27" t="n">
        <v>45881</v>
      </c>
      <c r="D1310" t="n">
        <v>0</v>
      </c>
      <c r="E1310" t="inlineStr">
        <is>
          <t>ANTECIPADO</t>
        </is>
      </c>
    </row>
    <row r="1311">
      <c r="A1311" t="n">
        <v>122</v>
      </c>
      <c r="B1311" t="inlineStr">
        <is>
          <t>Arcos</t>
        </is>
      </c>
      <c r="C1311" s="27" t="n">
        <v>45881</v>
      </c>
      <c r="D1311" t="n">
        <v>752.01</v>
      </c>
      <c r="E1311" t="inlineStr">
        <is>
          <t>DINHEIRO</t>
        </is>
      </c>
    </row>
    <row r="1312">
      <c r="A1312" t="n">
        <v>122</v>
      </c>
      <c r="B1312" t="inlineStr">
        <is>
          <t>Arcos</t>
        </is>
      </c>
      <c r="C1312" s="27" t="n">
        <v>45881</v>
      </c>
      <c r="D1312" t="n">
        <v>21004.42</v>
      </c>
      <c r="E1312" t="inlineStr">
        <is>
          <t>CRÉDITO</t>
        </is>
      </c>
    </row>
    <row r="1313">
      <c r="A1313" t="n">
        <v>122</v>
      </c>
      <c r="B1313" t="inlineStr">
        <is>
          <t>Arcos</t>
        </is>
      </c>
      <c r="C1313" s="27" t="n">
        <v>45879</v>
      </c>
      <c r="D1313" t="n">
        <v>140.12</v>
      </c>
      <c r="E1313" t="inlineStr">
        <is>
          <t>VOUCHER</t>
        </is>
      </c>
    </row>
    <row r="1314">
      <c r="A1314" t="n">
        <v>122</v>
      </c>
      <c r="B1314" t="inlineStr">
        <is>
          <t>Arcos</t>
        </is>
      </c>
      <c r="C1314" s="27" t="n">
        <v>45879</v>
      </c>
      <c r="D1314" t="n">
        <v>2221.2</v>
      </c>
      <c r="E1314" t="inlineStr">
        <is>
          <t>DÉBITO</t>
        </is>
      </c>
    </row>
    <row r="1315">
      <c r="A1315" t="n">
        <v>122</v>
      </c>
      <c r="B1315" t="inlineStr">
        <is>
          <t>Arcos</t>
        </is>
      </c>
      <c r="C1315" s="27" t="n">
        <v>45879</v>
      </c>
      <c r="D1315" t="n">
        <v>0</v>
      </c>
      <c r="E1315" t="inlineStr">
        <is>
          <t>BÔNUS</t>
        </is>
      </c>
    </row>
    <row r="1316">
      <c r="A1316" t="n">
        <v>122</v>
      </c>
      <c r="B1316" t="inlineStr">
        <is>
          <t>Arcos</t>
        </is>
      </c>
      <c r="C1316" s="27" t="n">
        <v>45879</v>
      </c>
      <c r="D1316" t="n">
        <v>0</v>
      </c>
      <c r="E1316" t="inlineStr">
        <is>
          <t>ANTECIPADO</t>
        </is>
      </c>
    </row>
    <row r="1317">
      <c r="A1317" t="n">
        <v>122</v>
      </c>
      <c r="B1317" t="inlineStr">
        <is>
          <t>Arcos</t>
        </is>
      </c>
      <c r="C1317" s="27" t="n">
        <v>45879</v>
      </c>
      <c r="D1317" t="n">
        <v>0</v>
      </c>
      <c r="E1317" t="inlineStr">
        <is>
          <t>OUTROS</t>
        </is>
      </c>
    </row>
    <row r="1318">
      <c r="A1318" t="n">
        <v>122</v>
      </c>
      <c r="B1318" t="inlineStr">
        <is>
          <t>Arcos</t>
        </is>
      </c>
      <c r="C1318" s="27" t="n">
        <v>45879</v>
      </c>
      <c r="D1318" t="n">
        <v>0</v>
      </c>
      <c r="E1318" t="inlineStr">
        <is>
          <t>AME</t>
        </is>
      </c>
    </row>
    <row r="1319">
      <c r="A1319" t="n">
        <v>122</v>
      </c>
      <c r="B1319" t="inlineStr">
        <is>
          <t>Arcos</t>
        </is>
      </c>
      <c r="C1319" s="27" t="n">
        <v>45879</v>
      </c>
      <c r="D1319" t="n">
        <v>0</v>
      </c>
      <c r="E1319" t="inlineStr">
        <is>
          <t>MBWAY</t>
        </is>
      </c>
    </row>
    <row r="1320">
      <c r="A1320" t="n">
        <v>122</v>
      </c>
      <c r="B1320" t="inlineStr">
        <is>
          <t>Arcos</t>
        </is>
      </c>
      <c r="C1320" s="27" t="n">
        <v>45879</v>
      </c>
      <c r="D1320" t="n">
        <v>0</v>
      </c>
      <c r="E1320" t="inlineStr">
        <is>
          <t>VOUCHER INTEGRADO</t>
        </is>
      </c>
    </row>
    <row r="1321">
      <c r="A1321" t="n">
        <v>122</v>
      </c>
      <c r="B1321" t="inlineStr">
        <is>
          <t>Arcos</t>
        </is>
      </c>
      <c r="C1321" s="27" t="n">
        <v>45879</v>
      </c>
      <c r="D1321" t="n">
        <v>0</v>
      </c>
      <c r="E1321" t="inlineStr">
        <is>
          <t>RECARGAS DEVOLVIDAS</t>
        </is>
      </c>
    </row>
    <row r="1322">
      <c r="A1322" t="n">
        <v>122</v>
      </c>
      <c r="B1322" t="inlineStr">
        <is>
          <t>Arcos</t>
        </is>
      </c>
      <c r="C1322" s="27" t="n">
        <v>45879</v>
      </c>
      <c r="D1322" t="n">
        <v>0</v>
      </c>
      <c r="E1322" t="inlineStr">
        <is>
          <t>NOTAS MANUAIS + SERVIÇO</t>
        </is>
      </c>
    </row>
    <row r="1323">
      <c r="A1323" t="n">
        <v>122</v>
      </c>
      <c r="B1323" t="inlineStr">
        <is>
          <t>Arcos</t>
        </is>
      </c>
      <c r="C1323" s="27" t="n">
        <v>45879</v>
      </c>
      <c r="D1323" t="n">
        <v>0</v>
      </c>
      <c r="E1323" t="inlineStr">
        <is>
          <t>RAPPI</t>
        </is>
      </c>
    </row>
    <row r="1324">
      <c r="A1324" t="n">
        <v>122</v>
      </c>
      <c r="B1324" t="inlineStr">
        <is>
          <t>Arcos</t>
        </is>
      </c>
      <c r="C1324" s="27" t="n">
        <v>45879</v>
      </c>
      <c r="D1324" t="n">
        <v>0</v>
      </c>
      <c r="E1324" t="inlineStr">
        <is>
          <t>UBER</t>
        </is>
      </c>
    </row>
    <row r="1325">
      <c r="A1325" t="n">
        <v>122</v>
      </c>
      <c r="B1325" t="inlineStr">
        <is>
          <t>Arcos</t>
        </is>
      </c>
      <c r="C1325" s="27" t="n">
        <v>45879</v>
      </c>
      <c r="D1325" t="n">
        <v>770.84</v>
      </c>
      <c r="E1325" t="inlineStr">
        <is>
          <t>PIX</t>
        </is>
      </c>
    </row>
    <row r="1326">
      <c r="A1326" t="n">
        <v>122</v>
      </c>
      <c r="B1326" t="inlineStr">
        <is>
          <t>Arcos</t>
        </is>
      </c>
      <c r="C1326" s="27" t="n">
        <v>45879</v>
      </c>
      <c r="D1326" t="n">
        <v>0</v>
      </c>
      <c r="E1326" t="inlineStr">
        <is>
          <t>IFOOD</t>
        </is>
      </c>
    </row>
    <row r="1327">
      <c r="A1327" t="n">
        <v>122</v>
      </c>
      <c r="B1327" t="inlineStr">
        <is>
          <t>Arcos</t>
        </is>
      </c>
      <c r="C1327" s="27" t="n">
        <v>45879</v>
      </c>
      <c r="D1327" t="n">
        <v>0</v>
      </c>
      <c r="E1327" t="inlineStr">
        <is>
          <t>DELIVERY ONLINE</t>
        </is>
      </c>
    </row>
    <row r="1328">
      <c r="A1328" t="n">
        <v>122</v>
      </c>
      <c r="B1328" t="inlineStr">
        <is>
          <t>Arcos</t>
        </is>
      </c>
      <c r="C1328" s="27" t="n">
        <v>45879</v>
      </c>
      <c r="D1328" t="n">
        <v>0</v>
      </c>
      <c r="E1328" t="inlineStr">
        <is>
          <t>APP</t>
        </is>
      </c>
    </row>
    <row r="1329">
      <c r="A1329" t="n">
        <v>122</v>
      </c>
      <c r="B1329" t="inlineStr">
        <is>
          <t>Arcos</t>
        </is>
      </c>
      <c r="C1329" s="27" t="n">
        <v>45879</v>
      </c>
      <c r="D1329" t="n">
        <v>170</v>
      </c>
      <c r="E1329" t="inlineStr">
        <is>
          <t>DINHEIRO</t>
        </is>
      </c>
    </row>
    <row r="1330">
      <c r="A1330" t="n">
        <v>122</v>
      </c>
      <c r="B1330" t="inlineStr">
        <is>
          <t>Arcos</t>
        </is>
      </c>
      <c r="C1330" s="27" t="n">
        <v>45879</v>
      </c>
      <c r="D1330" t="n">
        <v>6580.94</v>
      </c>
      <c r="E1330" t="inlineStr">
        <is>
          <t>CRÉDITO</t>
        </is>
      </c>
    </row>
    <row r="1331">
      <c r="A1331" t="n">
        <v>122</v>
      </c>
      <c r="B1331" t="inlineStr">
        <is>
          <t>Arcos</t>
        </is>
      </c>
      <c r="C1331" s="27" t="n">
        <v>45879</v>
      </c>
      <c r="D1331" t="n">
        <v>0</v>
      </c>
      <c r="E1331" t="inlineStr">
        <is>
          <t>ANTECIPADO</t>
        </is>
      </c>
    </row>
    <row r="1332">
      <c r="A1332" t="n">
        <v>122</v>
      </c>
      <c r="B1332" t="inlineStr">
        <is>
          <t>Arcos</t>
        </is>
      </c>
      <c r="C1332" s="27" t="n">
        <v>45878</v>
      </c>
      <c r="D1332" t="n">
        <v>17817.37</v>
      </c>
      <c r="E1332" t="inlineStr">
        <is>
          <t>DÉBITO</t>
        </is>
      </c>
    </row>
    <row r="1333">
      <c r="A1333" t="n">
        <v>122</v>
      </c>
      <c r="B1333" t="inlineStr">
        <is>
          <t>Arcos</t>
        </is>
      </c>
      <c r="C1333" s="27" t="n">
        <v>45878</v>
      </c>
      <c r="D1333" t="n">
        <v>0</v>
      </c>
      <c r="E1333" t="inlineStr">
        <is>
          <t>UBER</t>
        </is>
      </c>
    </row>
    <row r="1334">
      <c r="A1334" t="n">
        <v>122</v>
      </c>
      <c r="B1334" t="inlineStr">
        <is>
          <t>Arcos</t>
        </is>
      </c>
      <c r="C1334" s="27" t="n">
        <v>45878</v>
      </c>
      <c r="D1334" t="n">
        <v>863.34</v>
      </c>
      <c r="E1334" t="inlineStr">
        <is>
          <t>VOUCHER</t>
        </is>
      </c>
    </row>
    <row r="1335">
      <c r="A1335" t="n">
        <v>122</v>
      </c>
      <c r="B1335" t="inlineStr">
        <is>
          <t>Arcos</t>
        </is>
      </c>
      <c r="C1335" s="27" t="n">
        <v>45878</v>
      </c>
      <c r="D1335" t="n">
        <v>0</v>
      </c>
      <c r="E1335" t="inlineStr">
        <is>
          <t>ANTECIPADO</t>
        </is>
      </c>
    </row>
    <row r="1336">
      <c r="A1336" t="n">
        <v>122</v>
      </c>
      <c r="B1336" t="inlineStr">
        <is>
          <t>Arcos</t>
        </is>
      </c>
      <c r="C1336" s="27" t="n">
        <v>45878</v>
      </c>
      <c r="D1336" t="n">
        <v>0</v>
      </c>
      <c r="E1336" t="inlineStr">
        <is>
          <t>RAPPI</t>
        </is>
      </c>
    </row>
    <row r="1337">
      <c r="A1337" t="n">
        <v>122</v>
      </c>
      <c r="B1337" t="inlineStr">
        <is>
          <t>Arcos</t>
        </is>
      </c>
      <c r="C1337" s="27" t="n">
        <v>45878</v>
      </c>
      <c r="D1337" t="n">
        <v>2994.24</v>
      </c>
      <c r="E1337" t="inlineStr">
        <is>
          <t>PIX</t>
        </is>
      </c>
    </row>
    <row r="1338">
      <c r="A1338" t="n">
        <v>122</v>
      </c>
      <c r="B1338" t="inlineStr">
        <is>
          <t>Arcos</t>
        </is>
      </c>
      <c r="C1338" s="27" t="n">
        <v>45878</v>
      </c>
      <c r="D1338" t="n">
        <v>0</v>
      </c>
      <c r="E1338" t="inlineStr">
        <is>
          <t>IFOOD</t>
        </is>
      </c>
    </row>
    <row r="1339">
      <c r="A1339" t="n">
        <v>122</v>
      </c>
      <c r="B1339" t="inlineStr">
        <is>
          <t>Arcos</t>
        </is>
      </c>
      <c r="C1339" s="27" t="n">
        <v>45878</v>
      </c>
      <c r="D1339" t="n">
        <v>0</v>
      </c>
      <c r="E1339" t="inlineStr">
        <is>
          <t>DELIVERY ONLINE</t>
        </is>
      </c>
    </row>
    <row r="1340">
      <c r="A1340" t="n">
        <v>122</v>
      </c>
      <c r="B1340" t="inlineStr">
        <is>
          <t>Arcos</t>
        </is>
      </c>
      <c r="C1340" s="27" t="n">
        <v>45878</v>
      </c>
      <c r="D1340" t="n">
        <v>2.4</v>
      </c>
      <c r="E1340" t="inlineStr">
        <is>
          <t>APP</t>
        </is>
      </c>
    </row>
    <row r="1341">
      <c r="A1341" t="n">
        <v>122</v>
      </c>
      <c r="B1341" t="inlineStr">
        <is>
          <t>Arcos</t>
        </is>
      </c>
      <c r="C1341" s="27" t="n">
        <v>45878</v>
      </c>
      <c r="D1341" t="n">
        <v>1740.87</v>
      </c>
      <c r="E1341" t="inlineStr">
        <is>
          <t>DINHEIRO</t>
        </is>
      </c>
    </row>
    <row r="1342">
      <c r="A1342" t="n">
        <v>122</v>
      </c>
      <c r="B1342" t="inlineStr">
        <is>
          <t>Arcos</t>
        </is>
      </c>
      <c r="C1342" s="27" t="n">
        <v>45878</v>
      </c>
      <c r="D1342" t="n">
        <v>59556.8</v>
      </c>
      <c r="E1342" t="inlineStr">
        <is>
          <t>CRÉDITO</t>
        </is>
      </c>
    </row>
    <row r="1343">
      <c r="A1343" t="n">
        <v>122</v>
      </c>
      <c r="B1343" t="inlineStr">
        <is>
          <t>Arcos</t>
        </is>
      </c>
      <c r="C1343" s="27" t="n">
        <v>45878</v>
      </c>
      <c r="D1343" t="n">
        <v>0</v>
      </c>
      <c r="E1343" t="inlineStr">
        <is>
          <t>ANTECIPADO</t>
        </is>
      </c>
    </row>
    <row r="1344">
      <c r="A1344" t="n">
        <v>122</v>
      </c>
      <c r="B1344" t="inlineStr">
        <is>
          <t>Arcos</t>
        </is>
      </c>
      <c r="C1344" s="27" t="n">
        <v>45878</v>
      </c>
      <c r="D1344" t="n">
        <v>0</v>
      </c>
      <c r="E1344" t="inlineStr">
        <is>
          <t>BÔNUS</t>
        </is>
      </c>
    </row>
    <row r="1345">
      <c r="A1345" t="n">
        <v>122</v>
      </c>
      <c r="B1345" t="inlineStr">
        <is>
          <t>Arcos</t>
        </is>
      </c>
      <c r="C1345" s="27" t="n">
        <v>45878</v>
      </c>
      <c r="D1345" t="n">
        <v>0</v>
      </c>
      <c r="E1345" t="inlineStr">
        <is>
          <t>MBWAY</t>
        </is>
      </c>
    </row>
    <row r="1346">
      <c r="A1346" t="n">
        <v>122</v>
      </c>
      <c r="B1346" t="inlineStr">
        <is>
          <t>Arcos</t>
        </is>
      </c>
      <c r="C1346" s="27" t="n">
        <v>45878</v>
      </c>
      <c r="D1346" t="n">
        <v>0</v>
      </c>
      <c r="E1346" t="inlineStr">
        <is>
          <t>VOUCHER INTEGRADO</t>
        </is>
      </c>
    </row>
    <row r="1347">
      <c r="A1347" t="n">
        <v>122</v>
      </c>
      <c r="B1347" t="inlineStr">
        <is>
          <t>Arcos</t>
        </is>
      </c>
      <c r="C1347" s="27" t="n">
        <v>45878</v>
      </c>
      <c r="D1347" t="n">
        <v>0</v>
      </c>
      <c r="E1347" t="inlineStr">
        <is>
          <t>RECARGAS DEVOLVIDAS</t>
        </is>
      </c>
    </row>
    <row r="1348">
      <c r="A1348" t="n">
        <v>122</v>
      </c>
      <c r="B1348" t="inlineStr">
        <is>
          <t>Arcos</t>
        </is>
      </c>
      <c r="C1348" s="27" t="n">
        <v>45878</v>
      </c>
      <c r="D1348" t="n">
        <v>0</v>
      </c>
      <c r="E1348" t="inlineStr">
        <is>
          <t>NOTAS MANUAIS + SERVIÇO</t>
        </is>
      </c>
    </row>
    <row r="1349">
      <c r="A1349" t="n">
        <v>122</v>
      </c>
      <c r="B1349" t="inlineStr">
        <is>
          <t>Arcos</t>
        </is>
      </c>
      <c r="C1349" s="27" t="n">
        <v>45878</v>
      </c>
      <c r="D1349" t="n">
        <v>0</v>
      </c>
      <c r="E1349" t="inlineStr">
        <is>
          <t>AME</t>
        </is>
      </c>
    </row>
    <row r="1350">
      <c r="A1350" t="n">
        <v>122</v>
      </c>
      <c r="B1350" t="inlineStr">
        <is>
          <t>Arcos</t>
        </is>
      </c>
      <c r="C1350" s="27" t="n">
        <v>45878</v>
      </c>
      <c r="D1350" t="n">
        <v>0</v>
      </c>
      <c r="E1350" t="inlineStr">
        <is>
          <t>OUTROS</t>
        </is>
      </c>
    </row>
    <row r="1351">
      <c r="A1351" t="n">
        <v>122</v>
      </c>
      <c r="B1351" t="inlineStr">
        <is>
          <t>Arcos</t>
        </is>
      </c>
      <c r="C1351" s="27" t="n">
        <v>45877</v>
      </c>
      <c r="D1351" t="n">
        <v>0</v>
      </c>
      <c r="E1351" t="inlineStr">
        <is>
          <t>RECARGAS DEVOLVIDAS</t>
        </is>
      </c>
    </row>
    <row r="1352">
      <c r="A1352" t="n">
        <v>122</v>
      </c>
      <c r="B1352" t="inlineStr">
        <is>
          <t>Arcos</t>
        </is>
      </c>
      <c r="C1352" s="27" t="n">
        <v>45877</v>
      </c>
      <c r="D1352" t="n">
        <v>0</v>
      </c>
      <c r="E1352" t="inlineStr">
        <is>
          <t>NOTAS MANUAIS + SERVIÇO</t>
        </is>
      </c>
    </row>
    <row r="1353">
      <c r="A1353" t="n">
        <v>122</v>
      </c>
      <c r="B1353" t="inlineStr">
        <is>
          <t>Arcos</t>
        </is>
      </c>
      <c r="C1353" s="27" t="n">
        <v>45877</v>
      </c>
      <c r="D1353" t="n">
        <v>0</v>
      </c>
      <c r="E1353" t="inlineStr">
        <is>
          <t>AME</t>
        </is>
      </c>
    </row>
    <row r="1354">
      <c r="A1354" t="n">
        <v>122</v>
      </c>
      <c r="B1354" t="inlineStr">
        <is>
          <t>Arcos</t>
        </is>
      </c>
      <c r="C1354" s="27" t="n">
        <v>45877</v>
      </c>
      <c r="D1354" t="n">
        <v>0</v>
      </c>
      <c r="E1354" t="inlineStr">
        <is>
          <t>OUTROS</t>
        </is>
      </c>
    </row>
    <row r="1355">
      <c r="A1355" t="n">
        <v>122</v>
      </c>
      <c r="B1355" t="inlineStr">
        <is>
          <t>Arcos</t>
        </is>
      </c>
      <c r="C1355" s="27" t="n">
        <v>45877</v>
      </c>
      <c r="D1355" t="n">
        <v>0</v>
      </c>
      <c r="E1355" t="inlineStr">
        <is>
          <t>ANTECIPADO</t>
        </is>
      </c>
    </row>
    <row r="1356">
      <c r="A1356" t="n">
        <v>122</v>
      </c>
      <c r="B1356" t="inlineStr">
        <is>
          <t>Arcos</t>
        </is>
      </c>
      <c r="C1356" s="27" t="n">
        <v>45877</v>
      </c>
      <c r="D1356" t="n">
        <v>0</v>
      </c>
      <c r="E1356" t="inlineStr">
        <is>
          <t>BÔNUS</t>
        </is>
      </c>
    </row>
    <row r="1357">
      <c r="A1357" t="n">
        <v>122</v>
      </c>
      <c r="B1357" t="inlineStr">
        <is>
          <t>Arcos</t>
        </is>
      </c>
      <c r="C1357" s="27" t="n">
        <v>45877</v>
      </c>
      <c r="D1357" t="n">
        <v>17321.33</v>
      </c>
      <c r="E1357" t="inlineStr">
        <is>
          <t>DÉBITO</t>
        </is>
      </c>
    </row>
    <row r="1358">
      <c r="A1358" t="n">
        <v>122</v>
      </c>
      <c r="B1358" t="inlineStr">
        <is>
          <t>Arcos</t>
        </is>
      </c>
      <c r="C1358" s="27" t="n">
        <v>45877</v>
      </c>
      <c r="D1358" t="n">
        <v>575.17</v>
      </c>
      <c r="E1358" t="inlineStr">
        <is>
          <t>VOUCHER</t>
        </is>
      </c>
    </row>
    <row r="1359">
      <c r="A1359" t="n">
        <v>122</v>
      </c>
      <c r="B1359" t="inlineStr">
        <is>
          <t>Arcos</t>
        </is>
      </c>
      <c r="C1359" s="27" t="n">
        <v>45877</v>
      </c>
      <c r="D1359" t="n">
        <v>0</v>
      </c>
      <c r="E1359" t="inlineStr">
        <is>
          <t>ANTECIPADO</t>
        </is>
      </c>
    </row>
    <row r="1360">
      <c r="A1360" t="n">
        <v>122</v>
      </c>
      <c r="B1360" t="inlineStr">
        <is>
          <t>Arcos</t>
        </is>
      </c>
      <c r="C1360" s="27" t="n">
        <v>45877</v>
      </c>
      <c r="D1360" t="n">
        <v>0</v>
      </c>
      <c r="E1360" t="inlineStr">
        <is>
          <t>UBER</t>
        </is>
      </c>
    </row>
    <row r="1361">
      <c r="A1361" t="n">
        <v>122</v>
      </c>
      <c r="B1361" t="inlineStr">
        <is>
          <t>Arcos</t>
        </is>
      </c>
      <c r="C1361" s="27" t="n">
        <v>45877</v>
      </c>
      <c r="D1361" t="n">
        <v>0</v>
      </c>
      <c r="E1361" t="inlineStr">
        <is>
          <t>RAPPI</t>
        </is>
      </c>
    </row>
    <row r="1362">
      <c r="A1362" t="n">
        <v>122</v>
      </c>
      <c r="B1362" t="inlineStr">
        <is>
          <t>Arcos</t>
        </is>
      </c>
      <c r="C1362" s="27" t="n">
        <v>45877</v>
      </c>
      <c r="D1362" t="n">
        <v>6140.34</v>
      </c>
      <c r="E1362" t="inlineStr">
        <is>
          <t>PIX</t>
        </is>
      </c>
    </row>
    <row r="1363">
      <c r="A1363" t="n">
        <v>122</v>
      </c>
      <c r="B1363" t="inlineStr">
        <is>
          <t>Arcos</t>
        </is>
      </c>
      <c r="C1363" s="27" t="n">
        <v>45877</v>
      </c>
      <c r="D1363" t="n">
        <v>0</v>
      </c>
      <c r="E1363" t="inlineStr">
        <is>
          <t>IFOOD</t>
        </is>
      </c>
    </row>
    <row r="1364">
      <c r="A1364" t="n">
        <v>122</v>
      </c>
      <c r="B1364" t="inlineStr">
        <is>
          <t>Arcos</t>
        </is>
      </c>
      <c r="C1364" s="27" t="n">
        <v>45877</v>
      </c>
      <c r="D1364" t="n">
        <v>0</v>
      </c>
      <c r="E1364" t="inlineStr">
        <is>
          <t>DELIVERY ONLINE</t>
        </is>
      </c>
    </row>
    <row r="1365">
      <c r="A1365" t="n">
        <v>122</v>
      </c>
      <c r="B1365" t="inlineStr">
        <is>
          <t>Arcos</t>
        </is>
      </c>
      <c r="C1365" s="27" t="n">
        <v>45877</v>
      </c>
      <c r="D1365" t="n">
        <v>0</v>
      </c>
      <c r="E1365" t="inlineStr">
        <is>
          <t>APP</t>
        </is>
      </c>
    </row>
    <row r="1366">
      <c r="A1366" t="n">
        <v>122</v>
      </c>
      <c r="B1366" t="inlineStr">
        <is>
          <t>Arcos</t>
        </is>
      </c>
      <c r="C1366" s="27" t="n">
        <v>45877</v>
      </c>
      <c r="D1366" t="n">
        <v>0</v>
      </c>
      <c r="E1366" t="inlineStr">
        <is>
          <t>MBWAY</t>
        </is>
      </c>
    </row>
    <row r="1367">
      <c r="A1367" t="n">
        <v>122</v>
      </c>
      <c r="B1367" t="inlineStr">
        <is>
          <t>Arcos</t>
        </is>
      </c>
      <c r="C1367" s="27" t="n">
        <v>45877</v>
      </c>
      <c r="D1367" t="n">
        <v>1444.28</v>
      </c>
      <c r="E1367" t="inlineStr">
        <is>
          <t>DINHEIRO</t>
        </is>
      </c>
    </row>
    <row r="1368">
      <c r="A1368" t="n">
        <v>122</v>
      </c>
      <c r="B1368" t="inlineStr">
        <is>
          <t>Arcos</t>
        </is>
      </c>
      <c r="C1368" s="27" t="n">
        <v>45877</v>
      </c>
      <c r="D1368" t="n">
        <v>39684.25</v>
      </c>
      <c r="E1368" t="inlineStr">
        <is>
          <t>CRÉDITO</t>
        </is>
      </c>
    </row>
    <row r="1369">
      <c r="A1369" t="n">
        <v>122</v>
      </c>
      <c r="B1369" t="inlineStr">
        <is>
          <t>Arcos</t>
        </is>
      </c>
      <c r="C1369" s="27" t="n">
        <v>45877</v>
      </c>
      <c r="D1369" t="n">
        <v>0</v>
      </c>
      <c r="E1369" t="inlineStr">
        <is>
          <t>VOUCHER INTEGRADO</t>
        </is>
      </c>
    </row>
    <row r="1370">
      <c r="A1370" t="n">
        <v>122</v>
      </c>
      <c r="B1370" t="inlineStr">
        <is>
          <t>Arcos</t>
        </is>
      </c>
      <c r="C1370" s="27" t="n">
        <v>45876</v>
      </c>
      <c r="D1370" t="n">
        <v>876.3</v>
      </c>
      <c r="E1370" t="inlineStr">
        <is>
          <t>DINHEIRO</t>
        </is>
      </c>
    </row>
    <row r="1371">
      <c r="A1371" t="n">
        <v>122</v>
      </c>
      <c r="B1371" t="inlineStr">
        <is>
          <t>Arcos</t>
        </is>
      </c>
      <c r="C1371" s="27" t="n">
        <v>45876</v>
      </c>
      <c r="D1371" t="n">
        <v>0</v>
      </c>
      <c r="E1371" t="inlineStr">
        <is>
          <t>MBWAY</t>
        </is>
      </c>
    </row>
    <row r="1372">
      <c r="A1372" t="n">
        <v>122</v>
      </c>
      <c r="B1372" t="inlineStr">
        <is>
          <t>Arcos</t>
        </is>
      </c>
      <c r="C1372" s="27" t="n">
        <v>45876</v>
      </c>
      <c r="D1372" t="n">
        <v>0</v>
      </c>
      <c r="E1372" t="inlineStr">
        <is>
          <t>VOUCHER INTEGRADO</t>
        </is>
      </c>
    </row>
    <row r="1373">
      <c r="A1373" t="n">
        <v>122</v>
      </c>
      <c r="B1373" t="inlineStr">
        <is>
          <t>Arcos</t>
        </is>
      </c>
      <c r="C1373" s="27" t="n">
        <v>45876</v>
      </c>
      <c r="D1373" t="n">
        <v>0</v>
      </c>
      <c r="E1373" t="inlineStr">
        <is>
          <t>RECARGAS DEVOLVIDAS</t>
        </is>
      </c>
    </row>
    <row r="1374">
      <c r="A1374" t="n">
        <v>122</v>
      </c>
      <c r="B1374" t="inlineStr">
        <is>
          <t>Arcos</t>
        </is>
      </c>
      <c r="C1374" s="27" t="n">
        <v>45876</v>
      </c>
      <c r="D1374" t="n">
        <v>0</v>
      </c>
      <c r="E1374" t="inlineStr">
        <is>
          <t>NOTAS MANUAIS + SERVIÇO</t>
        </is>
      </c>
    </row>
    <row r="1375">
      <c r="A1375" t="n">
        <v>122</v>
      </c>
      <c r="B1375" t="inlineStr">
        <is>
          <t>Arcos</t>
        </is>
      </c>
      <c r="C1375" s="27" t="n">
        <v>45876</v>
      </c>
      <c r="D1375" t="n">
        <v>0</v>
      </c>
      <c r="E1375" t="inlineStr">
        <is>
          <t>AME</t>
        </is>
      </c>
    </row>
    <row r="1376">
      <c r="A1376" t="n">
        <v>122</v>
      </c>
      <c r="B1376" t="inlineStr">
        <is>
          <t>Arcos</t>
        </is>
      </c>
      <c r="C1376" s="27" t="n">
        <v>45876</v>
      </c>
      <c r="D1376" t="n">
        <v>0</v>
      </c>
      <c r="E1376" t="inlineStr">
        <is>
          <t>OUTROS</t>
        </is>
      </c>
    </row>
    <row r="1377">
      <c r="A1377" t="n">
        <v>122</v>
      </c>
      <c r="B1377" t="inlineStr">
        <is>
          <t>Arcos</t>
        </is>
      </c>
      <c r="C1377" s="27" t="n">
        <v>45876</v>
      </c>
      <c r="D1377" t="n">
        <v>0</v>
      </c>
      <c r="E1377" t="inlineStr">
        <is>
          <t>ANTECIPADO</t>
        </is>
      </c>
    </row>
    <row r="1378">
      <c r="A1378" t="n">
        <v>122</v>
      </c>
      <c r="B1378" t="inlineStr">
        <is>
          <t>Arcos</t>
        </is>
      </c>
      <c r="C1378" s="27" t="n">
        <v>45876</v>
      </c>
      <c r="D1378" t="n">
        <v>0</v>
      </c>
      <c r="E1378" t="inlineStr">
        <is>
          <t>BÔNUS</t>
        </is>
      </c>
    </row>
    <row r="1379">
      <c r="A1379" t="n">
        <v>122</v>
      </c>
      <c r="B1379" t="inlineStr">
        <is>
          <t>Arcos</t>
        </is>
      </c>
      <c r="C1379" s="27" t="n">
        <v>45876</v>
      </c>
      <c r="D1379" t="n">
        <v>8141.02</v>
      </c>
      <c r="E1379" t="inlineStr">
        <is>
          <t>DÉBITO</t>
        </is>
      </c>
    </row>
    <row r="1380">
      <c r="A1380" t="n">
        <v>122</v>
      </c>
      <c r="B1380" t="inlineStr">
        <is>
          <t>Arcos</t>
        </is>
      </c>
      <c r="C1380" s="27" t="n">
        <v>45876</v>
      </c>
      <c r="D1380" t="n">
        <v>679.64</v>
      </c>
      <c r="E1380" t="inlineStr">
        <is>
          <t>VOUCHER</t>
        </is>
      </c>
    </row>
    <row r="1381">
      <c r="A1381" t="n">
        <v>122</v>
      </c>
      <c r="B1381" t="inlineStr">
        <is>
          <t>Arcos</t>
        </is>
      </c>
      <c r="C1381" s="27" t="n">
        <v>45876</v>
      </c>
      <c r="D1381" t="n">
        <v>0</v>
      </c>
      <c r="E1381" t="inlineStr">
        <is>
          <t>UBER</t>
        </is>
      </c>
    </row>
    <row r="1382">
      <c r="A1382" t="n">
        <v>122</v>
      </c>
      <c r="B1382" t="inlineStr">
        <is>
          <t>Arcos</t>
        </is>
      </c>
      <c r="C1382" s="27" t="n">
        <v>45876</v>
      </c>
      <c r="D1382" t="n">
        <v>0</v>
      </c>
      <c r="E1382" t="inlineStr">
        <is>
          <t>RAPPI</t>
        </is>
      </c>
    </row>
    <row r="1383">
      <c r="A1383" t="n">
        <v>122</v>
      </c>
      <c r="B1383" t="inlineStr">
        <is>
          <t>Arcos</t>
        </is>
      </c>
      <c r="C1383" s="27" t="n">
        <v>45876</v>
      </c>
      <c r="D1383" t="n">
        <v>2569.12</v>
      </c>
      <c r="E1383" t="inlineStr">
        <is>
          <t>PIX</t>
        </is>
      </c>
    </row>
    <row r="1384">
      <c r="A1384" t="n">
        <v>122</v>
      </c>
      <c r="B1384" t="inlineStr">
        <is>
          <t>Arcos</t>
        </is>
      </c>
      <c r="C1384" s="27" t="n">
        <v>45876</v>
      </c>
      <c r="D1384" t="n">
        <v>0</v>
      </c>
      <c r="E1384" t="inlineStr">
        <is>
          <t>IFOOD</t>
        </is>
      </c>
    </row>
    <row r="1385">
      <c r="A1385" t="n">
        <v>122</v>
      </c>
      <c r="B1385" t="inlineStr">
        <is>
          <t>Arcos</t>
        </is>
      </c>
      <c r="C1385" s="27" t="n">
        <v>45876</v>
      </c>
      <c r="D1385" t="n">
        <v>0</v>
      </c>
      <c r="E1385" t="inlineStr">
        <is>
          <t>DELIVERY ONLINE</t>
        </is>
      </c>
    </row>
    <row r="1386">
      <c r="A1386" t="n">
        <v>122</v>
      </c>
      <c r="B1386" t="inlineStr">
        <is>
          <t>Arcos</t>
        </is>
      </c>
      <c r="C1386" s="27" t="n">
        <v>45876</v>
      </c>
      <c r="D1386" t="n">
        <v>0</v>
      </c>
      <c r="E1386" t="inlineStr">
        <is>
          <t>APP</t>
        </is>
      </c>
    </row>
    <row r="1387">
      <c r="A1387" t="n">
        <v>122</v>
      </c>
      <c r="B1387" t="inlineStr">
        <is>
          <t>Arcos</t>
        </is>
      </c>
      <c r="C1387" s="27" t="n">
        <v>45876</v>
      </c>
      <c r="D1387" t="n">
        <v>32897.58</v>
      </c>
      <c r="E1387" t="inlineStr">
        <is>
          <t>CRÉDITO</t>
        </is>
      </c>
    </row>
    <row r="1388">
      <c r="A1388" t="n">
        <v>122</v>
      </c>
      <c r="B1388" t="inlineStr">
        <is>
          <t>Arcos</t>
        </is>
      </c>
      <c r="C1388" s="27" t="n">
        <v>45876</v>
      </c>
      <c r="D1388" t="n">
        <v>0</v>
      </c>
      <c r="E1388" t="inlineStr">
        <is>
          <t>ANTECIPADO</t>
        </is>
      </c>
    </row>
    <row r="1389">
      <c r="A1389" t="n">
        <v>122</v>
      </c>
      <c r="B1389" t="inlineStr">
        <is>
          <t>Arcos</t>
        </is>
      </c>
      <c r="C1389" s="27" t="n">
        <v>45875</v>
      </c>
      <c r="D1389" t="n">
        <v>841.85</v>
      </c>
      <c r="E1389" t="inlineStr">
        <is>
          <t>VOUCHER</t>
        </is>
      </c>
    </row>
    <row r="1390">
      <c r="A1390" t="n">
        <v>122</v>
      </c>
      <c r="B1390" t="inlineStr">
        <is>
          <t>Arcos</t>
        </is>
      </c>
      <c r="C1390" s="27" t="n">
        <v>45875</v>
      </c>
      <c r="D1390" t="n">
        <v>0</v>
      </c>
      <c r="E1390" t="inlineStr">
        <is>
          <t>MBWAY</t>
        </is>
      </c>
    </row>
    <row r="1391">
      <c r="A1391" t="n">
        <v>122</v>
      </c>
      <c r="B1391" t="inlineStr">
        <is>
          <t>Arcos</t>
        </is>
      </c>
      <c r="C1391" s="27" t="n">
        <v>45875</v>
      </c>
      <c r="D1391" t="n">
        <v>0</v>
      </c>
      <c r="E1391" t="inlineStr">
        <is>
          <t>VOUCHER INTEGRADO</t>
        </is>
      </c>
    </row>
    <row r="1392">
      <c r="A1392" t="n">
        <v>122</v>
      </c>
      <c r="B1392" t="inlineStr">
        <is>
          <t>Arcos</t>
        </is>
      </c>
      <c r="C1392" s="27" t="n">
        <v>45875</v>
      </c>
      <c r="D1392" t="n">
        <v>0</v>
      </c>
      <c r="E1392" t="inlineStr">
        <is>
          <t>RECARGAS DEVOLVIDAS</t>
        </is>
      </c>
    </row>
    <row r="1393">
      <c r="A1393" t="n">
        <v>122</v>
      </c>
      <c r="B1393" t="inlineStr">
        <is>
          <t>Arcos</t>
        </is>
      </c>
      <c r="C1393" s="27" t="n">
        <v>45875</v>
      </c>
      <c r="D1393" t="n">
        <v>0</v>
      </c>
      <c r="E1393" t="inlineStr">
        <is>
          <t>NOTAS MANUAIS + SERVIÇO</t>
        </is>
      </c>
    </row>
    <row r="1394">
      <c r="A1394" t="n">
        <v>122</v>
      </c>
      <c r="B1394" t="inlineStr">
        <is>
          <t>Arcos</t>
        </is>
      </c>
      <c r="C1394" s="27" t="n">
        <v>45875</v>
      </c>
      <c r="D1394" t="n">
        <v>0</v>
      </c>
      <c r="E1394" t="inlineStr">
        <is>
          <t>AME</t>
        </is>
      </c>
    </row>
    <row r="1395">
      <c r="A1395" t="n">
        <v>122</v>
      </c>
      <c r="B1395" t="inlineStr">
        <is>
          <t>Arcos</t>
        </is>
      </c>
      <c r="C1395" s="27" t="n">
        <v>45875</v>
      </c>
      <c r="D1395" t="n">
        <v>0</v>
      </c>
      <c r="E1395" t="inlineStr">
        <is>
          <t>OUTROS</t>
        </is>
      </c>
    </row>
    <row r="1396">
      <c r="A1396" t="n">
        <v>122</v>
      </c>
      <c r="B1396" t="inlineStr">
        <is>
          <t>Arcos</t>
        </is>
      </c>
      <c r="C1396" s="27" t="n">
        <v>45875</v>
      </c>
      <c r="D1396" t="n">
        <v>0</v>
      </c>
      <c r="E1396" t="inlineStr">
        <is>
          <t>ANTECIPADO</t>
        </is>
      </c>
    </row>
    <row r="1397">
      <c r="A1397" t="n">
        <v>122</v>
      </c>
      <c r="B1397" t="inlineStr">
        <is>
          <t>Arcos</t>
        </is>
      </c>
      <c r="C1397" s="27" t="n">
        <v>45875</v>
      </c>
      <c r="D1397" t="n">
        <v>0</v>
      </c>
      <c r="E1397" t="inlineStr">
        <is>
          <t>BÔNUS</t>
        </is>
      </c>
    </row>
    <row r="1398">
      <c r="A1398" t="n">
        <v>122</v>
      </c>
      <c r="B1398" t="inlineStr">
        <is>
          <t>Arcos</t>
        </is>
      </c>
      <c r="C1398" s="27" t="n">
        <v>45875</v>
      </c>
      <c r="D1398" t="n">
        <v>7295.86</v>
      </c>
      <c r="E1398" t="inlineStr">
        <is>
          <t>DÉBITO</t>
        </is>
      </c>
    </row>
    <row r="1399">
      <c r="A1399" t="n">
        <v>122</v>
      </c>
      <c r="B1399" t="inlineStr">
        <is>
          <t>Arcos</t>
        </is>
      </c>
      <c r="C1399" s="27" t="n">
        <v>45875</v>
      </c>
      <c r="D1399" t="n">
        <v>0</v>
      </c>
      <c r="E1399" t="inlineStr">
        <is>
          <t>ANTECIPADO</t>
        </is>
      </c>
    </row>
    <row r="1400">
      <c r="A1400" t="n">
        <v>122</v>
      </c>
      <c r="B1400" t="inlineStr">
        <is>
          <t>Arcos</t>
        </is>
      </c>
      <c r="C1400" s="27" t="n">
        <v>45875</v>
      </c>
      <c r="D1400" t="n">
        <v>0</v>
      </c>
      <c r="E1400" t="inlineStr">
        <is>
          <t>UBER</t>
        </is>
      </c>
    </row>
    <row r="1401">
      <c r="A1401" t="n">
        <v>122</v>
      </c>
      <c r="B1401" t="inlineStr">
        <is>
          <t>Arcos</t>
        </is>
      </c>
      <c r="C1401" s="27" t="n">
        <v>45875</v>
      </c>
      <c r="D1401" t="n">
        <v>0</v>
      </c>
      <c r="E1401" t="inlineStr">
        <is>
          <t>RAPPI</t>
        </is>
      </c>
    </row>
    <row r="1402">
      <c r="A1402" t="n">
        <v>122</v>
      </c>
      <c r="B1402" t="inlineStr">
        <is>
          <t>Arcos</t>
        </is>
      </c>
      <c r="C1402" s="27" t="n">
        <v>45875</v>
      </c>
      <c r="D1402" t="n">
        <v>685.34</v>
      </c>
      <c r="E1402" t="inlineStr">
        <is>
          <t>PIX</t>
        </is>
      </c>
    </row>
    <row r="1403">
      <c r="A1403" t="n">
        <v>122</v>
      </c>
      <c r="B1403" t="inlineStr">
        <is>
          <t>Arcos</t>
        </is>
      </c>
      <c r="C1403" s="27" t="n">
        <v>45875</v>
      </c>
      <c r="D1403" t="n">
        <v>0</v>
      </c>
      <c r="E1403" t="inlineStr">
        <is>
          <t>IFOOD</t>
        </is>
      </c>
    </row>
    <row r="1404">
      <c r="A1404" t="n">
        <v>122</v>
      </c>
      <c r="B1404" t="inlineStr">
        <is>
          <t>Arcos</t>
        </is>
      </c>
      <c r="C1404" s="27" t="n">
        <v>45875</v>
      </c>
      <c r="D1404" t="n">
        <v>0</v>
      </c>
      <c r="E1404" t="inlineStr">
        <is>
          <t>DELIVERY ONLINE</t>
        </is>
      </c>
    </row>
    <row r="1405">
      <c r="A1405" t="n">
        <v>122</v>
      </c>
      <c r="B1405" t="inlineStr">
        <is>
          <t>Arcos</t>
        </is>
      </c>
      <c r="C1405" s="27" t="n">
        <v>45875</v>
      </c>
      <c r="D1405" t="n">
        <v>0</v>
      </c>
      <c r="E1405" t="inlineStr">
        <is>
          <t>APP</t>
        </is>
      </c>
    </row>
    <row r="1406">
      <c r="A1406" t="n">
        <v>122</v>
      </c>
      <c r="B1406" t="inlineStr">
        <is>
          <t>Arcos</t>
        </is>
      </c>
      <c r="C1406" s="27" t="n">
        <v>45875</v>
      </c>
      <c r="D1406" t="n">
        <v>520.35</v>
      </c>
      <c r="E1406" t="inlineStr">
        <is>
          <t>DINHEIRO</t>
        </is>
      </c>
    </row>
    <row r="1407">
      <c r="A1407" t="n">
        <v>122</v>
      </c>
      <c r="B1407" t="inlineStr">
        <is>
          <t>Arcos</t>
        </is>
      </c>
      <c r="C1407" s="27" t="n">
        <v>45875</v>
      </c>
      <c r="D1407" t="n">
        <v>19742.43</v>
      </c>
      <c r="E1407" t="inlineStr">
        <is>
          <t>CRÉDITO</t>
        </is>
      </c>
    </row>
    <row r="1408">
      <c r="A1408" t="n">
        <v>122</v>
      </c>
      <c r="B1408" t="inlineStr">
        <is>
          <t>Arcos</t>
        </is>
      </c>
      <c r="C1408" s="27" t="n">
        <v>45874</v>
      </c>
      <c r="D1408" t="n">
        <v>17961.4</v>
      </c>
      <c r="E1408" t="inlineStr">
        <is>
          <t>CRÉDITO</t>
        </is>
      </c>
    </row>
    <row r="1409">
      <c r="A1409" t="n">
        <v>122</v>
      </c>
      <c r="B1409" t="inlineStr">
        <is>
          <t>Arcos</t>
        </is>
      </c>
      <c r="C1409" s="27" t="n">
        <v>45874</v>
      </c>
      <c r="D1409" t="n">
        <v>0</v>
      </c>
      <c r="E1409" t="inlineStr">
        <is>
          <t>APP</t>
        </is>
      </c>
    </row>
    <row r="1410">
      <c r="A1410" t="n">
        <v>122</v>
      </c>
      <c r="B1410" t="inlineStr">
        <is>
          <t>Arcos</t>
        </is>
      </c>
      <c r="C1410" s="27" t="n">
        <v>45874</v>
      </c>
      <c r="D1410" t="n">
        <v>0</v>
      </c>
      <c r="E1410" t="inlineStr">
        <is>
          <t>MBWAY</t>
        </is>
      </c>
    </row>
    <row r="1411">
      <c r="A1411" t="n">
        <v>122</v>
      </c>
      <c r="B1411" t="inlineStr">
        <is>
          <t>Arcos</t>
        </is>
      </c>
      <c r="C1411" s="27" t="n">
        <v>45874</v>
      </c>
      <c r="D1411" t="n">
        <v>0</v>
      </c>
      <c r="E1411" t="inlineStr">
        <is>
          <t>VOUCHER INTEGRADO</t>
        </is>
      </c>
    </row>
    <row r="1412">
      <c r="A1412" t="n">
        <v>122</v>
      </c>
      <c r="B1412" t="inlineStr">
        <is>
          <t>Arcos</t>
        </is>
      </c>
      <c r="C1412" s="27" t="n">
        <v>45874</v>
      </c>
      <c r="D1412" t="n">
        <v>0</v>
      </c>
      <c r="E1412" t="inlineStr">
        <is>
          <t>RECARGAS DEVOLVIDAS</t>
        </is>
      </c>
    </row>
    <row r="1413">
      <c r="A1413" t="n">
        <v>122</v>
      </c>
      <c r="B1413" t="inlineStr">
        <is>
          <t>Arcos</t>
        </is>
      </c>
      <c r="C1413" s="27" t="n">
        <v>45874</v>
      </c>
      <c r="D1413" t="n">
        <v>0</v>
      </c>
      <c r="E1413" t="inlineStr">
        <is>
          <t>NOTAS MANUAIS + SERVIÇO</t>
        </is>
      </c>
    </row>
    <row r="1414">
      <c r="A1414" t="n">
        <v>122</v>
      </c>
      <c r="B1414" t="inlineStr">
        <is>
          <t>Arcos</t>
        </is>
      </c>
      <c r="C1414" s="27" t="n">
        <v>45874</v>
      </c>
      <c r="D1414" t="n">
        <v>0</v>
      </c>
      <c r="E1414" t="inlineStr">
        <is>
          <t>AME</t>
        </is>
      </c>
    </row>
    <row r="1415">
      <c r="A1415" t="n">
        <v>122</v>
      </c>
      <c r="B1415" t="inlineStr">
        <is>
          <t>Arcos</t>
        </is>
      </c>
      <c r="C1415" s="27" t="n">
        <v>45874</v>
      </c>
      <c r="D1415" t="n">
        <v>0</v>
      </c>
      <c r="E1415" t="inlineStr">
        <is>
          <t>OUTROS</t>
        </is>
      </c>
    </row>
    <row r="1416">
      <c r="A1416" t="n">
        <v>122</v>
      </c>
      <c r="B1416" t="inlineStr">
        <is>
          <t>Arcos</t>
        </is>
      </c>
      <c r="C1416" s="27" t="n">
        <v>45874</v>
      </c>
      <c r="D1416" t="n">
        <v>0</v>
      </c>
      <c r="E1416" t="inlineStr">
        <is>
          <t>ANTECIPADO</t>
        </is>
      </c>
    </row>
    <row r="1417">
      <c r="A1417" t="n">
        <v>122</v>
      </c>
      <c r="B1417" t="inlineStr">
        <is>
          <t>Arcos</t>
        </is>
      </c>
      <c r="C1417" s="27" t="n">
        <v>45874</v>
      </c>
      <c r="D1417" t="n">
        <v>0</v>
      </c>
      <c r="E1417" t="inlineStr">
        <is>
          <t>BÔNUS</t>
        </is>
      </c>
    </row>
    <row r="1418">
      <c r="A1418" t="n">
        <v>122</v>
      </c>
      <c r="B1418" t="inlineStr">
        <is>
          <t>Arcos</t>
        </is>
      </c>
      <c r="C1418" s="27" t="n">
        <v>45874</v>
      </c>
      <c r="D1418" t="n">
        <v>10780.46</v>
      </c>
      <c r="E1418" t="inlineStr">
        <is>
          <t>DÉBITO</t>
        </is>
      </c>
    </row>
    <row r="1419">
      <c r="A1419" t="n">
        <v>122</v>
      </c>
      <c r="B1419" t="inlineStr">
        <is>
          <t>Arcos</t>
        </is>
      </c>
      <c r="C1419" s="27" t="n">
        <v>45874</v>
      </c>
      <c r="D1419" t="n">
        <v>844.9299999999999</v>
      </c>
      <c r="E1419" t="inlineStr">
        <is>
          <t>VOUCHER</t>
        </is>
      </c>
    </row>
    <row r="1420">
      <c r="A1420" t="n">
        <v>122</v>
      </c>
      <c r="B1420" t="inlineStr">
        <is>
          <t>Arcos</t>
        </is>
      </c>
      <c r="C1420" s="27" t="n">
        <v>45874</v>
      </c>
      <c r="D1420" t="n">
        <v>0</v>
      </c>
      <c r="E1420" t="inlineStr">
        <is>
          <t>ANTECIPADO</t>
        </is>
      </c>
    </row>
    <row r="1421">
      <c r="A1421" t="n">
        <v>122</v>
      </c>
      <c r="B1421" t="inlineStr">
        <is>
          <t>Arcos</t>
        </is>
      </c>
      <c r="C1421" s="27" t="n">
        <v>45874</v>
      </c>
      <c r="D1421" t="n">
        <v>0</v>
      </c>
      <c r="E1421" t="inlineStr">
        <is>
          <t>UBER</t>
        </is>
      </c>
    </row>
    <row r="1422">
      <c r="A1422" t="n">
        <v>122</v>
      </c>
      <c r="B1422" t="inlineStr">
        <is>
          <t>Arcos</t>
        </is>
      </c>
      <c r="C1422" s="27" t="n">
        <v>45874</v>
      </c>
      <c r="D1422" t="n">
        <v>0</v>
      </c>
      <c r="E1422" t="inlineStr">
        <is>
          <t>RAPPI</t>
        </is>
      </c>
    </row>
    <row r="1423">
      <c r="A1423" t="n">
        <v>122</v>
      </c>
      <c r="B1423" t="inlineStr">
        <is>
          <t>Arcos</t>
        </is>
      </c>
      <c r="C1423" s="27" t="n">
        <v>45874</v>
      </c>
      <c r="D1423" t="n">
        <v>3171.4</v>
      </c>
      <c r="E1423" t="inlineStr">
        <is>
          <t>PIX</t>
        </is>
      </c>
    </row>
    <row r="1424">
      <c r="A1424" t="n">
        <v>122</v>
      </c>
      <c r="B1424" t="inlineStr">
        <is>
          <t>Arcos</t>
        </is>
      </c>
      <c r="C1424" s="27" t="n">
        <v>45874</v>
      </c>
      <c r="D1424" t="n">
        <v>0</v>
      </c>
      <c r="E1424" t="inlineStr">
        <is>
          <t>IFOOD</t>
        </is>
      </c>
    </row>
    <row r="1425">
      <c r="A1425" t="n">
        <v>122</v>
      </c>
      <c r="B1425" t="inlineStr">
        <is>
          <t>Arcos</t>
        </is>
      </c>
      <c r="C1425" s="27" t="n">
        <v>45874</v>
      </c>
      <c r="D1425" t="n">
        <v>0</v>
      </c>
      <c r="E1425" t="inlineStr">
        <is>
          <t>DELIVERY ONLINE</t>
        </is>
      </c>
    </row>
    <row r="1426">
      <c r="A1426" t="n">
        <v>122</v>
      </c>
      <c r="B1426" t="inlineStr">
        <is>
          <t>Arcos</t>
        </is>
      </c>
      <c r="C1426" s="27" t="n">
        <v>45874</v>
      </c>
      <c r="D1426" t="n">
        <v>859.34</v>
      </c>
      <c r="E1426" t="inlineStr">
        <is>
          <t>DINHEIRO</t>
        </is>
      </c>
    </row>
    <row r="1427">
      <c r="A1427" t="n">
        <v>122</v>
      </c>
      <c r="B1427" t="inlineStr">
        <is>
          <t>Arcos</t>
        </is>
      </c>
      <c r="C1427" s="27" t="n">
        <v>45872</v>
      </c>
      <c r="D1427" t="n">
        <v>13254.72</v>
      </c>
      <c r="E1427" t="inlineStr">
        <is>
          <t>CRÉDITO</t>
        </is>
      </c>
    </row>
    <row r="1428">
      <c r="A1428" t="n">
        <v>122</v>
      </c>
      <c r="B1428" t="inlineStr">
        <is>
          <t>Arcos</t>
        </is>
      </c>
      <c r="C1428" s="27" t="n">
        <v>45872</v>
      </c>
      <c r="D1428" t="n">
        <v>0</v>
      </c>
      <c r="E1428" t="inlineStr">
        <is>
          <t>NOTAS MANUAIS + SERVIÇO</t>
        </is>
      </c>
    </row>
    <row r="1429">
      <c r="A1429" t="n">
        <v>122</v>
      </c>
      <c r="B1429" t="inlineStr">
        <is>
          <t>Arcos</t>
        </is>
      </c>
      <c r="C1429" s="27" t="n">
        <v>45872</v>
      </c>
      <c r="D1429" t="n">
        <v>0</v>
      </c>
      <c r="E1429" t="inlineStr">
        <is>
          <t>DELIVERY ONLINE</t>
        </is>
      </c>
    </row>
    <row r="1430">
      <c r="A1430" t="n">
        <v>122</v>
      </c>
      <c r="B1430" t="inlineStr">
        <is>
          <t>Arcos</t>
        </is>
      </c>
      <c r="C1430" s="27" t="n">
        <v>45872</v>
      </c>
      <c r="D1430" t="n">
        <v>0</v>
      </c>
      <c r="E1430" t="inlineStr">
        <is>
          <t>IFOOD</t>
        </is>
      </c>
    </row>
    <row r="1431">
      <c r="A1431" t="n">
        <v>122</v>
      </c>
      <c r="B1431" t="inlineStr">
        <is>
          <t>Arcos</t>
        </is>
      </c>
      <c r="C1431" s="27" t="n">
        <v>45872</v>
      </c>
      <c r="D1431" t="n">
        <v>427.28</v>
      </c>
      <c r="E1431" t="inlineStr">
        <is>
          <t>PIX</t>
        </is>
      </c>
    </row>
    <row r="1432">
      <c r="A1432" t="n">
        <v>122</v>
      </c>
      <c r="B1432" t="inlineStr">
        <is>
          <t>Arcos</t>
        </is>
      </c>
      <c r="C1432" s="27" t="n">
        <v>45872</v>
      </c>
      <c r="D1432" t="n">
        <v>0</v>
      </c>
      <c r="E1432" t="inlineStr">
        <is>
          <t>RAPPI</t>
        </is>
      </c>
    </row>
    <row r="1433">
      <c r="A1433" t="n">
        <v>122</v>
      </c>
      <c r="B1433" t="inlineStr">
        <is>
          <t>Arcos</t>
        </is>
      </c>
      <c r="C1433" s="27" t="n">
        <v>45872</v>
      </c>
      <c r="D1433" t="n">
        <v>0</v>
      </c>
      <c r="E1433" t="inlineStr">
        <is>
          <t>UBER</t>
        </is>
      </c>
    </row>
    <row r="1434">
      <c r="A1434" t="n">
        <v>122</v>
      </c>
      <c r="B1434" t="inlineStr">
        <is>
          <t>Arcos</t>
        </is>
      </c>
      <c r="C1434" s="27" t="n">
        <v>45872</v>
      </c>
      <c r="D1434" t="n">
        <v>0</v>
      </c>
      <c r="E1434" t="inlineStr">
        <is>
          <t>ANTECIPADO</t>
        </is>
      </c>
    </row>
    <row r="1435">
      <c r="A1435" t="n">
        <v>122</v>
      </c>
      <c r="B1435" t="inlineStr">
        <is>
          <t>Arcos</t>
        </is>
      </c>
      <c r="C1435" s="27" t="n">
        <v>45872</v>
      </c>
      <c r="D1435" t="n">
        <v>1465.47</v>
      </c>
      <c r="E1435" t="inlineStr">
        <is>
          <t>VOUCHER</t>
        </is>
      </c>
    </row>
    <row r="1436">
      <c r="A1436" t="n">
        <v>122</v>
      </c>
      <c r="B1436" t="inlineStr">
        <is>
          <t>Arcos</t>
        </is>
      </c>
      <c r="C1436" s="27" t="n">
        <v>45872</v>
      </c>
      <c r="D1436" t="n">
        <v>5575.64</v>
      </c>
      <c r="E1436" t="inlineStr">
        <is>
          <t>DÉBITO</t>
        </is>
      </c>
    </row>
    <row r="1437">
      <c r="A1437" t="n">
        <v>122</v>
      </c>
      <c r="B1437" t="inlineStr">
        <is>
          <t>Arcos</t>
        </is>
      </c>
      <c r="C1437" s="27" t="n">
        <v>45872</v>
      </c>
      <c r="D1437" t="n">
        <v>0</v>
      </c>
      <c r="E1437" t="inlineStr">
        <is>
          <t>BÔNUS</t>
        </is>
      </c>
    </row>
    <row r="1438">
      <c r="A1438" t="n">
        <v>122</v>
      </c>
      <c r="B1438" t="inlineStr">
        <is>
          <t>Arcos</t>
        </is>
      </c>
      <c r="C1438" s="27" t="n">
        <v>45872</v>
      </c>
      <c r="D1438" t="n">
        <v>0</v>
      </c>
      <c r="E1438" t="inlineStr">
        <is>
          <t>ANTECIPADO</t>
        </is>
      </c>
    </row>
    <row r="1439">
      <c r="A1439" t="n">
        <v>122</v>
      </c>
      <c r="B1439" t="inlineStr">
        <is>
          <t>Arcos</t>
        </is>
      </c>
      <c r="C1439" s="27" t="n">
        <v>45872</v>
      </c>
      <c r="D1439" t="n">
        <v>0</v>
      </c>
      <c r="E1439" t="inlineStr">
        <is>
          <t>OUTROS</t>
        </is>
      </c>
    </row>
    <row r="1440">
      <c r="A1440" t="n">
        <v>122</v>
      </c>
      <c r="B1440" t="inlineStr">
        <is>
          <t>Arcos</t>
        </is>
      </c>
      <c r="C1440" s="27" t="n">
        <v>45872</v>
      </c>
      <c r="D1440" t="n">
        <v>0</v>
      </c>
      <c r="E1440" t="inlineStr">
        <is>
          <t>AME</t>
        </is>
      </c>
    </row>
    <row r="1441">
      <c r="A1441" t="n">
        <v>122</v>
      </c>
      <c r="B1441" t="inlineStr">
        <is>
          <t>Arcos</t>
        </is>
      </c>
      <c r="C1441" s="27" t="n">
        <v>45872</v>
      </c>
      <c r="D1441" t="n">
        <v>0</v>
      </c>
      <c r="E1441" t="inlineStr">
        <is>
          <t>MBWAY</t>
        </is>
      </c>
    </row>
    <row r="1442">
      <c r="A1442" t="n">
        <v>122</v>
      </c>
      <c r="B1442" t="inlineStr">
        <is>
          <t>Arcos</t>
        </is>
      </c>
      <c r="C1442" s="27" t="n">
        <v>45872</v>
      </c>
      <c r="D1442" t="n">
        <v>0</v>
      </c>
      <c r="E1442" t="inlineStr">
        <is>
          <t>VOUCHER INTEGRADO</t>
        </is>
      </c>
    </row>
    <row r="1443">
      <c r="A1443" t="n">
        <v>122</v>
      </c>
      <c r="B1443" t="inlineStr">
        <is>
          <t>Arcos</t>
        </is>
      </c>
      <c r="C1443" s="27" t="n">
        <v>45872</v>
      </c>
      <c r="D1443" t="n">
        <v>0</v>
      </c>
      <c r="E1443" t="inlineStr">
        <is>
          <t>RECARGAS DEVOLVIDAS</t>
        </is>
      </c>
    </row>
    <row r="1444">
      <c r="A1444" t="n">
        <v>122</v>
      </c>
      <c r="B1444" t="inlineStr">
        <is>
          <t>Arcos</t>
        </is>
      </c>
      <c r="C1444" s="27" t="n">
        <v>45872</v>
      </c>
      <c r="D1444" t="n">
        <v>0</v>
      </c>
      <c r="E1444" t="inlineStr">
        <is>
          <t>APP</t>
        </is>
      </c>
    </row>
    <row r="1445">
      <c r="A1445" t="n">
        <v>122</v>
      </c>
      <c r="B1445" t="inlineStr">
        <is>
          <t>Arcos</t>
        </is>
      </c>
      <c r="C1445" s="27" t="n">
        <v>45872</v>
      </c>
      <c r="D1445" t="n">
        <v>47.56</v>
      </c>
      <c r="E1445" t="inlineStr">
        <is>
          <t>DINHEIRO</t>
        </is>
      </c>
    </row>
    <row r="1446">
      <c r="A1446" t="n">
        <v>122</v>
      </c>
      <c r="B1446" t="inlineStr">
        <is>
          <t>Arcos</t>
        </is>
      </c>
      <c r="C1446" s="27" t="n">
        <v>45871</v>
      </c>
      <c r="D1446" t="n">
        <v>0</v>
      </c>
      <c r="E1446" t="inlineStr">
        <is>
          <t>UBER</t>
        </is>
      </c>
    </row>
    <row r="1447">
      <c r="A1447" t="n">
        <v>122</v>
      </c>
      <c r="B1447" t="inlineStr">
        <is>
          <t>Arcos</t>
        </is>
      </c>
      <c r="C1447" s="27" t="n">
        <v>45871</v>
      </c>
      <c r="D1447" t="n">
        <v>19945.76</v>
      </c>
      <c r="E1447" t="inlineStr">
        <is>
          <t>DÉBITO</t>
        </is>
      </c>
    </row>
    <row r="1448">
      <c r="A1448" t="n">
        <v>122</v>
      </c>
      <c r="B1448" t="inlineStr">
        <is>
          <t>Arcos</t>
        </is>
      </c>
      <c r="C1448" s="27" t="n">
        <v>45871</v>
      </c>
      <c r="D1448" t="n">
        <v>0</v>
      </c>
      <c r="E1448" t="inlineStr">
        <is>
          <t>BÔNUS</t>
        </is>
      </c>
    </row>
    <row r="1449">
      <c r="A1449" t="n">
        <v>122</v>
      </c>
      <c r="B1449" t="inlineStr">
        <is>
          <t>Arcos</t>
        </is>
      </c>
      <c r="C1449" s="27" t="n">
        <v>45871</v>
      </c>
      <c r="D1449" t="n">
        <v>0</v>
      </c>
      <c r="E1449" t="inlineStr">
        <is>
          <t>ANTECIPADO</t>
        </is>
      </c>
    </row>
    <row r="1450">
      <c r="A1450" t="n">
        <v>122</v>
      </c>
      <c r="B1450" t="inlineStr">
        <is>
          <t>Arcos</t>
        </is>
      </c>
      <c r="C1450" s="27" t="n">
        <v>45871</v>
      </c>
      <c r="D1450" t="n">
        <v>0</v>
      </c>
      <c r="E1450" t="inlineStr">
        <is>
          <t>OUTROS</t>
        </is>
      </c>
    </row>
    <row r="1451">
      <c r="A1451" t="n">
        <v>122</v>
      </c>
      <c r="B1451" t="inlineStr">
        <is>
          <t>Arcos</t>
        </is>
      </c>
      <c r="C1451" s="27" t="n">
        <v>45871</v>
      </c>
      <c r="D1451" t="n">
        <v>0</v>
      </c>
      <c r="E1451" t="inlineStr">
        <is>
          <t>AME</t>
        </is>
      </c>
    </row>
    <row r="1452">
      <c r="A1452" t="n">
        <v>122</v>
      </c>
      <c r="B1452" t="inlineStr">
        <is>
          <t>Arcos</t>
        </is>
      </c>
      <c r="C1452" s="27" t="n">
        <v>45871</v>
      </c>
      <c r="D1452" t="n">
        <v>0</v>
      </c>
      <c r="E1452" t="inlineStr">
        <is>
          <t>NOTAS MANUAIS + SERVIÇO</t>
        </is>
      </c>
    </row>
    <row r="1453">
      <c r="A1453" t="n">
        <v>122</v>
      </c>
      <c r="B1453" t="inlineStr">
        <is>
          <t>Arcos</t>
        </is>
      </c>
      <c r="C1453" s="27" t="n">
        <v>45871</v>
      </c>
      <c r="D1453" t="n">
        <v>0</v>
      </c>
      <c r="E1453" t="inlineStr">
        <is>
          <t>RECARGAS DEVOLVIDAS</t>
        </is>
      </c>
    </row>
    <row r="1454">
      <c r="A1454" t="n">
        <v>122</v>
      </c>
      <c r="B1454" t="inlineStr">
        <is>
          <t>Arcos</t>
        </is>
      </c>
      <c r="C1454" s="27" t="n">
        <v>45871</v>
      </c>
      <c r="D1454" t="n">
        <v>0</v>
      </c>
      <c r="E1454" t="inlineStr">
        <is>
          <t>VOUCHER INTEGRADO</t>
        </is>
      </c>
    </row>
    <row r="1455">
      <c r="A1455" t="n">
        <v>122</v>
      </c>
      <c r="B1455" t="inlineStr">
        <is>
          <t>Arcos</t>
        </is>
      </c>
      <c r="C1455" s="27" t="n">
        <v>45871</v>
      </c>
      <c r="D1455" t="n">
        <v>0</v>
      </c>
      <c r="E1455" t="inlineStr">
        <is>
          <t>MBWAY</t>
        </is>
      </c>
    </row>
    <row r="1456">
      <c r="A1456" t="n">
        <v>122</v>
      </c>
      <c r="B1456" t="inlineStr">
        <is>
          <t>Arcos</t>
        </is>
      </c>
      <c r="C1456" s="27" t="n">
        <v>45871</v>
      </c>
      <c r="D1456" t="n">
        <v>815.86</v>
      </c>
      <c r="E1456" t="inlineStr">
        <is>
          <t>VOUCHER</t>
        </is>
      </c>
    </row>
    <row r="1457">
      <c r="A1457" t="n">
        <v>122</v>
      </c>
      <c r="B1457" t="inlineStr">
        <is>
          <t>Arcos</t>
        </is>
      </c>
      <c r="C1457" s="27" t="n">
        <v>45871</v>
      </c>
      <c r="D1457" t="n">
        <v>0</v>
      </c>
      <c r="E1457" t="inlineStr">
        <is>
          <t>ANTECIPADO</t>
        </is>
      </c>
    </row>
    <row r="1458">
      <c r="A1458" t="n">
        <v>122</v>
      </c>
      <c r="B1458" t="inlineStr">
        <is>
          <t>Arcos</t>
        </is>
      </c>
      <c r="C1458" s="27" t="n">
        <v>45871</v>
      </c>
      <c r="D1458" t="n">
        <v>0</v>
      </c>
      <c r="E1458" t="inlineStr">
        <is>
          <t>RAPPI</t>
        </is>
      </c>
    </row>
    <row r="1459">
      <c r="A1459" t="n">
        <v>122</v>
      </c>
      <c r="B1459" t="inlineStr">
        <is>
          <t>Arcos</t>
        </is>
      </c>
      <c r="C1459" s="27" t="n">
        <v>45871</v>
      </c>
      <c r="D1459" t="n">
        <v>5682.47</v>
      </c>
      <c r="E1459" t="inlineStr">
        <is>
          <t>PIX</t>
        </is>
      </c>
    </row>
    <row r="1460">
      <c r="A1460" t="n">
        <v>122</v>
      </c>
      <c r="B1460" t="inlineStr">
        <is>
          <t>Arcos</t>
        </is>
      </c>
      <c r="C1460" s="27" t="n">
        <v>45871</v>
      </c>
      <c r="D1460" t="n">
        <v>0</v>
      </c>
      <c r="E1460" t="inlineStr">
        <is>
          <t>IFOOD</t>
        </is>
      </c>
    </row>
    <row r="1461">
      <c r="A1461" t="n">
        <v>122</v>
      </c>
      <c r="B1461" t="inlineStr">
        <is>
          <t>Arcos</t>
        </is>
      </c>
      <c r="C1461" s="27" t="n">
        <v>45871</v>
      </c>
      <c r="D1461" t="n">
        <v>0</v>
      </c>
      <c r="E1461" t="inlineStr">
        <is>
          <t>DELIVERY ONLINE</t>
        </is>
      </c>
    </row>
    <row r="1462">
      <c r="A1462" t="n">
        <v>122</v>
      </c>
      <c r="B1462" t="inlineStr">
        <is>
          <t>Arcos</t>
        </is>
      </c>
      <c r="C1462" s="27" t="n">
        <v>45871</v>
      </c>
      <c r="D1462" t="n">
        <v>0</v>
      </c>
      <c r="E1462" t="inlineStr">
        <is>
          <t>APP</t>
        </is>
      </c>
    </row>
    <row r="1463">
      <c r="A1463" t="n">
        <v>122</v>
      </c>
      <c r="B1463" t="inlineStr">
        <is>
          <t>Arcos</t>
        </is>
      </c>
      <c r="C1463" s="27" t="n">
        <v>45871</v>
      </c>
      <c r="D1463" t="n">
        <v>982.03</v>
      </c>
      <c r="E1463" t="inlineStr">
        <is>
          <t>DINHEIRO</t>
        </is>
      </c>
    </row>
    <row r="1464">
      <c r="A1464" t="n">
        <v>122</v>
      </c>
      <c r="B1464" t="inlineStr">
        <is>
          <t>Arcos</t>
        </is>
      </c>
      <c r="C1464" s="27" t="n">
        <v>45871</v>
      </c>
      <c r="D1464" t="n">
        <v>67123.82000000001</v>
      </c>
      <c r="E1464" t="inlineStr">
        <is>
          <t>CRÉDITO</t>
        </is>
      </c>
    </row>
    <row r="1465">
      <c r="A1465" t="n">
        <v>122</v>
      </c>
      <c r="B1465" t="inlineStr">
        <is>
          <t>Arcos</t>
        </is>
      </c>
      <c r="C1465" s="27" t="n">
        <v>45870</v>
      </c>
      <c r="D1465" t="n">
        <v>0</v>
      </c>
      <c r="E1465" t="inlineStr">
        <is>
          <t>DELIVERY ONLINE</t>
        </is>
      </c>
    </row>
    <row r="1466">
      <c r="A1466" t="n">
        <v>122</v>
      </c>
      <c r="B1466" t="inlineStr">
        <is>
          <t>Arcos</t>
        </is>
      </c>
      <c r="C1466" s="27" t="n">
        <v>45870</v>
      </c>
      <c r="D1466" t="n">
        <v>34523.38</v>
      </c>
      <c r="E1466" t="inlineStr">
        <is>
          <t>CRÉDITO</t>
        </is>
      </c>
    </row>
    <row r="1467">
      <c r="A1467" t="n">
        <v>122</v>
      </c>
      <c r="B1467" t="inlineStr">
        <is>
          <t>Arcos</t>
        </is>
      </c>
      <c r="C1467" s="27" t="n">
        <v>45870</v>
      </c>
      <c r="D1467" t="n">
        <v>2491.8</v>
      </c>
      <c r="E1467" t="inlineStr">
        <is>
          <t>DINHEIRO</t>
        </is>
      </c>
    </row>
    <row r="1468">
      <c r="A1468" t="n">
        <v>122</v>
      </c>
      <c r="B1468" t="inlineStr">
        <is>
          <t>Arcos</t>
        </is>
      </c>
      <c r="C1468" s="27" t="n">
        <v>45870</v>
      </c>
      <c r="D1468" t="n">
        <v>17132.14</v>
      </c>
      <c r="E1468" t="inlineStr">
        <is>
          <t>DÉBITO</t>
        </is>
      </c>
    </row>
    <row r="1469">
      <c r="A1469" t="n">
        <v>122</v>
      </c>
      <c r="B1469" t="inlineStr">
        <is>
          <t>Arcos</t>
        </is>
      </c>
      <c r="C1469" s="27" t="n">
        <v>45870</v>
      </c>
      <c r="D1469" t="n">
        <v>0</v>
      </c>
      <c r="E1469" t="inlineStr">
        <is>
          <t>MBWAY</t>
        </is>
      </c>
    </row>
    <row r="1470">
      <c r="A1470" t="n">
        <v>122</v>
      </c>
      <c r="B1470" t="inlineStr">
        <is>
          <t>Arcos</t>
        </is>
      </c>
      <c r="C1470" s="27" t="n">
        <v>45870</v>
      </c>
      <c r="D1470" t="n">
        <v>0</v>
      </c>
      <c r="E1470" t="inlineStr">
        <is>
          <t>VOUCHER INTEGRADO</t>
        </is>
      </c>
    </row>
    <row r="1471">
      <c r="A1471" t="n">
        <v>122</v>
      </c>
      <c r="B1471" t="inlineStr">
        <is>
          <t>Arcos</t>
        </is>
      </c>
      <c r="C1471" s="27" t="n">
        <v>45870</v>
      </c>
      <c r="D1471" t="n">
        <v>0</v>
      </c>
      <c r="E1471" t="inlineStr">
        <is>
          <t>RECARGAS DEVOLVIDAS</t>
        </is>
      </c>
    </row>
    <row r="1472">
      <c r="A1472" t="n">
        <v>122</v>
      </c>
      <c r="B1472" t="inlineStr">
        <is>
          <t>Arcos</t>
        </is>
      </c>
      <c r="C1472" s="27" t="n">
        <v>45870</v>
      </c>
      <c r="D1472" t="n">
        <v>0</v>
      </c>
      <c r="E1472" t="inlineStr">
        <is>
          <t>NOTAS MANUAIS + SERVIÇO</t>
        </is>
      </c>
    </row>
    <row r="1473">
      <c r="A1473" t="n">
        <v>122</v>
      </c>
      <c r="B1473" t="inlineStr">
        <is>
          <t>Arcos</t>
        </is>
      </c>
      <c r="C1473" s="27" t="n">
        <v>45870</v>
      </c>
      <c r="D1473" t="n">
        <v>0</v>
      </c>
      <c r="E1473" t="inlineStr">
        <is>
          <t>AME</t>
        </is>
      </c>
    </row>
    <row r="1474">
      <c r="A1474" t="n">
        <v>122</v>
      </c>
      <c r="B1474" t="inlineStr">
        <is>
          <t>Arcos</t>
        </is>
      </c>
      <c r="C1474" s="27" t="n">
        <v>45870</v>
      </c>
      <c r="D1474" t="n">
        <v>0</v>
      </c>
      <c r="E1474" t="inlineStr">
        <is>
          <t>OUTROS</t>
        </is>
      </c>
    </row>
    <row r="1475">
      <c r="A1475" t="n">
        <v>122</v>
      </c>
      <c r="B1475" t="inlineStr">
        <is>
          <t>Arcos</t>
        </is>
      </c>
      <c r="C1475" s="27" t="n">
        <v>45870</v>
      </c>
      <c r="D1475" t="n">
        <v>0</v>
      </c>
      <c r="E1475" t="inlineStr">
        <is>
          <t>ANTECIPADO</t>
        </is>
      </c>
    </row>
    <row r="1476">
      <c r="A1476" t="n">
        <v>122</v>
      </c>
      <c r="B1476" t="inlineStr">
        <is>
          <t>Arcos</t>
        </is>
      </c>
      <c r="C1476" s="27" t="n">
        <v>45870</v>
      </c>
      <c r="D1476" t="n">
        <v>0</v>
      </c>
      <c r="E1476" t="inlineStr">
        <is>
          <t>BÔNUS</t>
        </is>
      </c>
    </row>
    <row r="1477">
      <c r="A1477" t="n">
        <v>122</v>
      </c>
      <c r="B1477" t="inlineStr">
        <is>
          <t>Arcos</t>
        </is>
      </c>
      <c r="C1477" s="27" t="n">
        <v>45870</v>
      </c>
      <c r="D1477" t="n">
        <v>978.01</v>
      </c>
      <c r="E1477" t="inlineStr">
        <is>
          <t>VOUCHER</t>
        </is>
      </c>
    </row>
    <row r="1478">
      <c r="A1478" t="n">
        <v>122</v>
      </c>
      <c r="B1478" t="inlineStr">
        <is>
          <t>Arcos</t>
        </is>
      </c>
      <c r="C1478" s="27" t="n">
        <v>45870</v>
      </c>
      <c r="D1478" t="n">
        <v>0</v>
      </c>
      <c r="E1478" t="inlineStr">
        <is>
          <t>ANTECIPADO</t>
        </is>
      </c>
    </row>
    <row r="1479">
      <c r="A1479" t="n">
        <v>122</v>
      </c>
      <c r="B1479" t="inlineStr">
        <is>
          <t>Arcos</t>
        </is>
      </c>
      <c r="C1479" s="27" t="n">
        <v>45870</v>
      </c>
      <c r="D1479" t="n">
        <v>0</v>
      </c>
      <c r="E1479" t="inlineStr">
        <is>
          <t>UBER</t>
        </is>
      </c>
    </row>
    <row r="1480">
      <c r="A1480" t="n">
        <v>122</v>
      </c>
      <c r="B1480" t="inlineStr">
        <is>
          <t>Arcos</t>
        </is>
      </c>
      <c r="C1480" s="27" t="n">
        <v>45870</v>
      </c>
      <c r="D1480" t="n">
        <v>0</v>
      </c>
      <c r="E1480" t="inlineStr">
        <is>
          <t>RAPPI</t>
        </is>
      </c>
    </row>
    <row r="1481">
      <c r="A1481" t="n">
        <v>122</v>
      </c>
      <c r="B1481" t="inlineStr">
        <is>
          <t>Arcos</t>
        </is>
      </c>
      <c r="C1481" s="27" t="n">
        <v>45870</v>
      </c>
      <c r="D1481" t="n">
        <v>4495.52</v>
      </c>
      <c r="E1481" t="inlineStr">
        <is>
          <t>PIX</t>
        </is>
      </c>
    </row>
    <row r="1482">
      <c r="A1482" t="n">
        <v>122</v>
      </c>
      <c r="B1482" t="inlineStr">
        <is>
          <t>Arcos</t>
        </is>
      </c>
      <c r="C1482" s="27" t="n">
        <v>45870</v>
      </c>
      <c r="D1482" t="n">
        <v>0</v>
      </c>
      <c r="E1482" t="inlineStr">
        <is>
          <t>IFOOD</t>
        </is>
      </c>
    </row>
    <row r="1483">
      <c r="A1483" t="n">
        <v>122</v>
      </c>
      <c r="B1483" t="inlineStr">
        <is>
          <t>Arcos</t>
        </is>
      </c>
      <c r="C1483" s="27" t="n">
        <v>45870</v>
      </c>
      <c r="D1483" t="n">
        <v>18</v>
      </c>
      <c r="E1483" t="inlineStr">
        <is>
          <t>APP</t>
        </is>
      </c>
    </row>
    <row r="1484">
      <c r="A1484" t="n">
        <v>122</v>
      </c>
      <c r="B1484" t="inlineStr">
        <is>
          <t>Arcos</t>
        </is>
      </c>
      <c r="C1484" s="27" t="n">
        <v>45869</v>
      </c>
      <c r="D1484" t="n">
        <v>0</v>
      </c>
      <c r="E1484" t="inlineStr">
        <is>
          <t>UBER</t>
        </is>
      </c>
    </row>
    <row r="1485">
      <c r="A1485" t="n">
        <v>122</v>
      </c>
      <c r="B1485" t="inlineStr">
        <is>
          <t>Arcos</t>
        </is>
      </c>
      <c r="C1485" s="27" t="n">
        <v>45869</v>
      </c>
      <c r="D1485" t="n">
        <v>11592.46</v>
      </c>
      <c r="E1485" t="inlineStr">
        <is>
          <t>DÉBITO</t>
        </is>
      </c>
    </row>
    <row r="1486">
      <c r="A1486" t="n">
        <v>122</v>
      </c>
      <c r="B1486" t="inlineStr">
        <is>
          <t>Arcos</t>
        </is>
      </c>
      <c r="C1486" s="27" t="n">
        <v>45869</v>
      </c>
      <c r="D1486" t="n">
        <v>0</v>
      </c>
      <c r="E1486" t="inlineStr">
        <is>
          <t>APP</t>
        </is>
      </c>
    </row>
    <row r="1487">
      <c r="A1487" t="n">
        <v>122</v>
      </c>
      <c r="B1487" t="inlineStr">
        <is>
          <t>Arcos</t>
        </is>
      </c>
      <c r="C1487" s="27" t="n">
        <v>45869</v>
      </c>
      <c r="D1487" t="n">
        <v>0</v>
      </c>
      <c r="E1487" t="inlineStr">
        <is>
          <t>DELIVERY ONLINE</t>
        </is>
      </c>
    </row>
    <row r="1488">
      <c r="A1488" t="n">
        <v>122</v>
      </c>
      <c r="B1488" t="inlineStr">
        <is>
          <t>Arcos</t>
        </is>
      </c>
      <c r="C1488" s="27" t="n">
        <v>45869</v>
      </c>
      <c r="D1488" t="n">
        <v>0</v>
      </c>
      <c r="E1488" t="inlineStr">
        <is>
          <t>IFOOD</t>
        </is>
      </c>
    </row>
    <row r="1489">
      <c r="A1489" t="n">
        <v>122</v>
      </c>
      <c r="B1489" t="inlineStr">
        <is>
          <t>Arcos</t>
        </is>
      </c>
      <c r="C1489" s="27" t="n">
        <v>45869</v>
      </c>
      <c r="D1489" t="n">
        <v>3067.47</v>
      </c>
      <c r="E1489" t="inlineStr">
        <is>
          <t>PIX</t>
        </is>
      </c>
    </row>
    <row r="1490">
      <c r="A1490" t="n">
        <v>122</v>
      </c>
      <c r="B1490" t="inlineStr">
        <is>
          <t>Arcos</t>
        </is>
      </c>
      <c r="C1490" s="27" t="n">
        <v>45869</v>
      </c>
      <c r="D1490" t="n">
        <v>0</v>
      </c>
      <c r="E1490" t="inlineStr">
        <is>
          <t>RAPPI</t>
        </is>
      </c>
    </row>
    <row r="1491">
      <c r="A1491" t="n">
        <v>122</v>
      </c>
      <c r="B1491" t="inlineStr">
        <is>
          <t>Arcos</t>
        </is>
      </c>
      <c r="C1491" s="27" t="n">
        <v>45869</v>
      </c>
      <c r="D1491" t="n">
        <v>0</v>
      </c>
      <c r="E1491" t="inlineStr">
        <is>
          <t>ANTECIPADO</t>
        </is>
      </c>
    </row>
    <row r="1492">
      <c r="A1492" t="n">
        <v>122</v>
      </c>
      <c r="B1492" t="inlineStr">
        <is>
          <t>Arcos</t>
        </is>
      </c>
      <c r="C1492" s="27" t="n">
        <v>45869</v>
      </c>
      <c r="D1492" t="n">
        <v>412.22</v>
      </c>
      <c r="E1492" t="inlineStr">
        <is>
          <t>VOUCHER</t>
        </is>
      </c>
    </row>
    <row r="1493">
      <c r="A1493" t="n">
        <v>122</v>
      </c>
      <c r="B1493" t="inlineStr">
        <is>
          <t>Arcos</t>
        </is>
      </c>
      <c r="C1493" s="27" t="n">
        <v>45869</v>
      </c>
      <c r="D1493" t="n">
        <v>0</v>
      </c>
      <c r="E1493" t="inlineStr">
        <is>
          <t>MBWAY</t>
        </is>
      </c>
    </row>
    <row r="1494">
      <c r="A1494" t="n">
        <v>122</v>
      </c>
      <c r="B1494" t="inlineStr">
        <is>
          <t>Arcos</t>
        </is>
      </c>
      <c r="C1494" s="27" t="n">
        <v>45869</v>
      </c>
      <c r="D1494" t="n">
        <v>0</v>
      </c>
      <c r="E1494" t="inlineStr">
        <is>
          <t>BÔNUS</t>
        </is>
      </c>
    </row>
    <row r="1495">
      <c r="A1495" t="n">
        <v>122</v>
      </c>
      <c r="B1495" t="inlineStr">
        <is>
          <t>Arcos</t>
        </is>
      </c>
      <c r="C1495" s="27" t="n">
        <v>45869</v>
      </c>
      <c r="D1495" t="n">
        <v>0</v>
      </c>
      <c r="E1495" t="inlineStr">
        <is>
          <t>ANTECIPADO</t>
        </is>
      </c>
    </row>
    <row r="1496">
      <c r="A1496" t="n">
        <v>122</v>
      </c>
      <c r="B1496" t="inlineStr">
        <is>
          <t>Arcos</t>
        </is>
      </c>
      <c r="C1496" s="27" t="n">
        <v>45869</v>
      </c>
      <c r="D1496" t="n">
        <v>0</v>
      </c>
      <c r="E1496" t="inlineStr">
        <is>
          <t>OUTROS</t>
        </is>
      </c>
    </row>
    <row r="1497">
      <c r="A1497" t="n">
        <v>122</v>
      </c>
      <c r="B1497" t="inlineStr">
        <is>
          <t>Arcos</t>
        </is>
      </c>
      <c r="C1497" s="27" t="n">
        <v>45869</v>
      </c>
      <c r="D1497" t="n">
        <v>0</v>
      </c>
      <c r="E1497" t="inlineStr">
        <is>
          <t>AME</t>
        </is>
      </c>
    </row>
    <row r="1498">
      <c r="A1498" t="n">
        <v>122</v>
      </c>
      <c r="B1498" t="inlineStr">
        <is>
          <t>Arcos</t>
        </is>
      </c>
      <c r="C1498" s="27" t="n">
        <v>45869</v>
      </c>
      <c r="D1498" t="n">
        <v>0</v>
      </c>
      <c r="E1498" t="inlineStr">
        <is>
          <t>NOTAS MANUAIS + SERVIÇO</t>
        </is>
      </c>
    </row>
    <row r="1499">
      <c r="A1499" t="n">
        <v>122</v>
      </c>
      <c r="B1499" t="inlineStr">
        <is>
          <t>Arcos</t>
        </is>
      </c>
      <c r="C1499" s="27" t="n">
        <v>45869</v>
      </c>
      <c r="D1499" t="n">
        <v>0</v>
      </c>
      <c r="E1499" t="inlineStr">
        <is>
          <t>RECARGAS DEVOLVIDAS</t>
        </is>
      </c>
    </row>
    <row r="1500">
      <c r="A1500" t="n">
        <v>122</v>
      </c>
      <c r="B1500" t="inlineStr">
        <is>
          <t>Arcos</t>
        </is>
      </c>
      <c r="C1500" s="27" t="n">
        <v>45869</v>
      </c>
      <c r="D1500" t="n">
        <v>0</v>
      </c>
      <c r="E1500" t="inlineStr">
        <is>
          <t>VOUCHER INTEGRADO</t>
        </is>
      </c>
    </row>
    <row r="1501">
      <c r="A1501" t="n">
        <v>122</v>
      </c>
      <c r="B1501" t="inlineStr">
        <is>
          <t>Arcos</t>
        </is>
      </c>
      <c r="C1501" s="27" t="n">
        <v>45869</v>
      </c>
      <c r="D1501" t="n">
        <v>32179.75</v>
      </c>
      <c r="E1501" t="inlineStr">
        <is>
          <t>CRÉDITO</t>
        </is>
      </c>
    </row>
    <row r="1502">
      <c r="A1502" t="n">
        <v>122</v>
      </c>
      <c r="B1502" t="inlineStr">
        <is>
          <t>Arcos</t>
        </is>
      </c>
      <c r="C1502" s="27" t="n">
        <v>45869</v>
      </c>
      <c r="D1502" t="n">
        <v>1617.82</v>
      </c>
      <c r="E1502" t="inlineStr">
        <is>
          <t>DINHEIRO</t>
        </is>
      </c>
    </row>
    <row r="1503">
      <c r="A1503" t="n">
        <v>122</v>
      </c>
      <c r="B1503" t="inlineStr">
        <is>
          <t>Arcos</t>
        </is>
      </c>
      <c r="C1503" s="27" t="n">
        <v>45868</v>
      </c>
      <c r="D1503" t="n">
        <v>25837.94</v>
      </c>
      <c r="E1503" t="inlineStr">
        <is>
          <t>CRÉDITO</t>
        </is>
      </c>
    </row>
    <row r="1504">
      <c r="A1504" t="n">
        <v>122</v>
      </c>
      <c r="B1504" t="inlineStr">
        <is>
          <t>Arcos</t>
        </is>
      </c>
      <c r="C1504" s="27" t="n">
        <v>45868</v>
      </c>
      <c r="D1504" t="n">
        <v>0</v>
      </c>
      <c r="E1504" t="inlineStr">
        <is>
          <t>DELIVERY ONLINE</t>
        </is>
      </c>
    </row>
    <row r="1505">
      <c r="A1505" t="n">
        <v>122</v>
      </c>
      <c r="B1505" t="inlineStr">
        <is>
          <t>Arcos</t>
        </is>
      </c>
      <c r="C1505" s="27" t="n">
        <v>45868</v>
      </c>
      <c r="D1505" t="n">
        <v>0</v>
      </c>
      <c r="E1505" t="inlineStr">
        <is>
          <t>APP</t>
        </is>
      </c>
    </row>
    <row r="1506">
      <c r="A1506" t="n">
        <v>122</v>
      </c>
      <c r="B1506" t="inlineStr">
        <is>
          <t>Arcos</t>
        </is>
      </c>
      <c r="C1506" s="27" t="n">
        <v>45868</v>
      </c>
      <c r="D1506" t="n">
        <v>1341.23</v>
      </c>
      <c r="E1506" t="inlineStr">
        <is>
          <t>DINHEIRO</t>
        </is>
      </c>
    </row>
    <row r="1507">
      <c r="A1507" t="n">
        <v>122</v>
      </c>
      <c r="B1507" t="inlineStr">
        <is>
          <t>Arcos</t>
        </is>
      </c>
      <c r="C1507" s="27" t="n">
        <v>45868</v>
      </c>
      <c r="D1507" t="n">
        <v>11475.53</v>
      </c>
      <c r="E1507" t="inlineStr">
        <is>
          <t>DÉBITO</t>
        </is>
      </c>
    </row>
    <row r="1508">
      <c r="A1508" t="n">
        <v>122</v>
      </c>
      <c r="B1508" t="inlineStr">
        <is>
          <t>Arcos</t>
        </is>
      </c>
      <c r="C1508" s="27" t="n">
        <v>45868</v>
      </c>
      <c r="D1508" t="n">
        <v>0</v>
      </c>
      <c r="E1508" t="inlineStr">
        <is>
          <t>IFOOD</t>
        </is>
      </c>
    </row>
    <row r="1509">
      <c r="A1509" t="n">
        <v>122</v>
      </c>
      <c r="B1509" t="inlineStr">
        <is>
          <t>Arcos</t>
        </is>
      </c>
      <c r="C1509" s="27" t="n">
        <v>45868</v>
      </c>
      <c r="D1509" t="n">
        <v>3752.46</v>
      </c>
      <c r="E1509" t="inlineStr">
        <is>
          <t>PIX</t>
        </is>
      </c>
    </row>
    <row r="1510">
      <c r="A1510" t="n">
        <v>122</v>
      </c>
      <c r="B1510" t="inlineStr">
        <is>
          <t>Arcos</t>
        </is>
      </c>
      <c r="C1510" s="27" t="n">
        <v>45868</v>
      </c>
      <c r="D1510" t="n">
        <v>0</v>
      </c>
      <c r="E1510" t="inlineStr">
        <is>
          <t>RAPPI</t>
        </is>
      </c>
    </row>
    <row r="1511">
      <c r="A1511" t="n">
        <v>122</v>
      </c>
      <c r="B1511" t="inlineStr">
        <is>
          <t>Arcos</t>
        </is>
      </c>
      <c r="C1511" s="27" t="n">
        <v>45868</v>
      </c>
      <c r="D1511" t="n">
        <v>0</v>
      </c>
      <c r="E1511" t="inlineStr">
        <is>
          <t>UBER</t>
        </is>
      </c>
    </row>
    <row r="1512">
      <c r="A1512" t="n">
        <v>122</v>
      </c>
      <c r="B1512" t="inlineStr">
        <is>
          <t>Arcos</t>
        </is>
      </c>
      <c r="C1512" s="27" t="n">
        <v>45868</v>
      </c>
      <c r="D1512" t="n">
        <v>0</v>
      </c>
      <c r="E1512" t="inlineStr">
        <is>
          <t>ANTECIPADO</t>
        </is>
      </c>
    </row>
    <row r="1513">
      <c r="A1513" t="n">
        <v>122</v>
      </c>
      <c r="B1513" t="inlineStr">
        <is>
          <t>Arcos</t>
        </is>
      </c>
      <c r="C1513" s="27" t="n">
        <v>45868</v>
      </c>
      <c r="D1513" t="n">
        <v>523.49</v>
      </c>
      <c r="E1513" t="inlineStr">
        <is>
          <t>VOUCHER</t>
        </is>
      </c>
    </row>
    <row r="1514">
      <c r="A1514" t="n">
        <v>122</v>
      </c>
      <c r="B1514" t="inlineStr">
        <is>
          <t>Arcos</t>
        </is>
      </c>
      <c r="C1514" s="27" t="n">
        <v>45868</v>
      </c>
      <c r="D1514" t="n">
        <v>0</v>
      </c>
      <c r="E1514" t="inlineStr">
        <is>
          <t>MBWAY</t>
        </is>
      </c>
    </row>
    <row r="1515">
      <c r="A1515" t="n">
        <v>122</v>
      </c>
      <c r="B1515" t="inlineStr">
        <is>
          <t>Arcos</t>
        </is>
      </c>
      <c r="C1515" s="27" t="n">
        <v>45868</v>
      </c>
      <c r="D1515" t="n">
        <v>0</v>
      </c>
      <c r="E1515" t="inlineStr">
        <is>
          <t>VOUCHER INTEGRADO</t>
        </is>
      </c>
    </row>
    <row r="1516">
      <c r="A1516" t="n">
        <v>122</v>
      </c>
      <c r="B1516" t="inlineStr">
        <is>
          <t>Arcos</t>
        </is>
      </c>
      <c r="C1516" s="27" t="n">
        <v>45868</v>
      </c>
      <c r="D1516" t="n">
        <v>0</v>
      </c>
      <c r="E1516" t="inlineStr">
        <is>
          <t>RECARGAS DEVOLVIDAS</t>
        </is>
      </c>
    </row>
    <row r="1517">
      <c r="A1517" t="n">
        <v>122</v>
      </c>
      <c r="B1517" t="inlineStr">
        <is>
          <t>Arcos</t>
        </is>
      </c>
      <c r="C1517" s="27" t="n">
        <v>45868</v>
      </c>
      <c r="D1517" t="n">
        <v>0</v>
      </c>
      <c r="E1517" t="inlineStr">
        <is>
          <t>NOTAS MANUAIS + SERVIÇO</t>
        </is>
      </c>
    </row>
    <row r="1518">
      <c r="A1518" t="n">
        <v>122</v>
      </c>
      <c r="B1518" t="inlineStr">
        <is>
          <t>Arcos</t>
        </is>
      </c>
      <c r="C1518" s="27" t="n">
        <v>45868</v>
      </c>
      <c r="D1518" t="n">
        <v>0</v>
      </c>
      <c r="E1518" t="inlineStr">
        <is>
          <t>AME</t>
        </is>
      </c>
    </row>
    <row r="1519">
      <c r="A1519" t="n">
        <v>122</v>
      </c>
      <c r="B1519" t="inlineStr">
        <is>
          <t>Arcos</t>
        </is>
      </c>
      <c r="C1519" s="27" t="n">
        <v>45868</v>
      </c>
      <c r="D1519" t="n">
        <v>0</v>
      </c>
      <c r="E1519" t="inlineStr">
        <is>
          <t>OUTROS</t>
        </is>
      </c>
    </row>
    <row r="1520">
      <c r="A1520" t="n">
        <v>122</v>
      </c>
      <c r="B1520" t="inlineStr">
        <is>
          <t>Arcos</t>
        </is>
      </c>
      <c r="C1520" s="27" t="n">
        <v>45868</v>
      </c>
      <c r="D1520" t="n">
        <v>0</v>
      </c>
      <c r="E1520" t="inlineStr">
        <is>
          <t>ANTECIPADO</t>
        </is>
      </c>
    </row>
    <row r="1521">
      <c r="A1521" t="n">
        <v>122</v>
      </c>
      <c r="B1521" t="inlineStr">
        <is>
          <t>Arcos</t>
        </is>
      </c>
      <c r="C1521" s="27" t="n">
        <v>45868</v>
      </c>
      <c r="D1521" t="n">
        <v>0</v>
      </c>
      <c r="E1521" t="inlineStr">
        <is>
          <t>BÔNUS</t>
        </is>
      </c>
    </row>
    <row r="1522">
      <c r="A1522" t="n">
        <v>122</v>
      </c>
      <c r="B1522" t="inlineStr">
        <is>
          <t>Arcos</t>
        </is>
      </c>
      <c r="C1522" s="27" t="n">
        <v>45867</v>
      </c>
      <c r="D1522" t="n">
        <v>0</v>
      </c>
      <c r="E1522" t="inlineStr">
        <is>
          <t>NOTAS MANUAIS + SERVIÇO</t>
        </is>
      </c>
    </row>
    <row r="1523">
      <c r="A1523" t="n">
        <v>122</v>
      </c>
      <c r="B1523" t="inlineStr">
        <is>
          <t>Arcos</t>
        </is>
      </c>
      <c r="C1523" s="27" t="n">
        <v>45867</v>
      </c>
      <c r="D1523" t="n">
        <v>6274.35</v>
      </c>
      <c r="E1523" t="inlineStr">
        <is>
          <t>CRÉDITO</t>
        </is>
      </c>
    </row>
    <row r="1524">
      <c r="A1524" t="n">
        <v>122</v>
      </c>
      <c r="B1524" t="inlineStr">
        <is>
          <t>Arcos</t>
        </is>
      </c>
      <c r="C1524" s="27" t="n">
        <v>45867</v>
      </c>
      <c r="D1524" t="n">
        <v>0</v>
      </c>
      <c r="E1524" t="inlineStr">
        <is>
          <t>DINHEIRO</t>
        </is>
      </c>
    </row>
    <row r="1525">
      <c r="A1525" t="n">
        <v>122</v>
      </c>
      <c r="B1525" t="inlineStr">
        <is>
          <t>Arcos</t>
        </is>
      </c>
      <c r="C1525" s="27" t="n">
        <v>45867</v>
      </c>
      <c r="D1525" t="n">
        <v>33</v>
      </c>
      <c r="E1525" t="inlineStr">
        <is>
          <t>APP</t>
        </is>
      </c>
    </row>
    <row r="1526">
      <c r="A1526" t="n">
        <v>122</v>
      </c>
      <c r="B1526" t="inlineStr">
        <is>
          <t>Arcos</t>
        </is>
      </c>
      <c r="C1526" s="27" t="n">
        <v>45867</v>
      </c>
      <c r="D1526" t="n">
        <v>0</v>
      </c>
      <c r="E1526" t="inlineStr">
        <is>
          <t>DELIVERY ONLINE</t>
        </is>
      </c>
    </row>
    <row r="1527">
      <c r="A1527" t="n">
        <v>122</v>
      </c>
      <c r="B1527" t="inlineStr">
        <is>
          <t>Arcos</t>
        </is>
      </c>
      <c r="C1527" s="27" t="n">
        <v>45867</v>
      </c>
      <c r="D1527" t="n">
        <v>0</v>
      </c>
      <c r="E1527" t="inlineStr">
        <is>
          <t>IFOOD</t>
        </is>
      </c>
    </row>
    <row r="1528">
      <c r="A1528" t="n">
        <v>122</v>
      </c>
      <c r="B1528" t="inlineStr">
        <is>
          <t>Arcos</t>
        </is>
      </c>
      <c r="C1528" s="27" t="n">
        <v>45867</v>
      </c>
      <c r="D1528" t="n">
        <v>435.05</v>
      </c>
      <c r="E1528" t="inlineStr">
        <is>
          <t>PIX</t>
        </is>
      </c>
    </row>
    <row r="1529">
      <c r="A1529" t="n">
        <v>122</v>
      </c>
      <c r="B1529" t="inlineStr">
        <is>
          <t>Arcos</t>
        </is>
      </c>
      <c r="C1529" s="27" t="n">
        <v>45867</v>
      </c>
      <c r="D1529" t="n">
        <v>0</v>
      </c>
      <c r="E1529" t="inlineStr">
        <is>
          <t>RAPPI</t>
        </is>
      </c>
    </row>
    <row r="1530">
      <c r="A1530" t="n">
        <v>122</v>
      </c>
      <c r="B1530" t="inlineStr">
        <is>
          <t>Arcos</t>
        </is>
      </c>
      <c r="C1530" s="27" t="n">
        <v>45867</v>
      </c>
      <c r="D1530" t="n">
        <v>0</v>
      </c>
      <c r="E1530" t="inlineStr">
        <is>
          <t>UBER</t>
        </is>
      </c>
    </row>
    <row r="1531">
      <c r="A1531" t="n">
        <v>122</v>
      </c>
      <c r="B1531" t="inlineStr">
        <is>
          <t>Arcos</t>
        </is>
      </c>
      <c r="C1531" s="27" t="n">
        <v>45867</v>
      </c>
      <c r="D1531" t="n">
        <v>0</v>
      </c>
      <c r="E1531" t="inlineStr">
        <is>
          <t>ANTECIPADO</t>
        </is>
      </c>
    </row>
    <row r="1532">
      <c r="A1532" t="n">
        <v>122</v>
      </c>
      <c r="B1532" t="inlineStr">
        <is>
          <t>Arcos</t>
        </is>
      </c>
      <c r="C1532" s="27" t="n">
        <v>45867</v>
      </c>
      <c r="D1532" t="n">
        <v>437.83</v>
      </c>
      <c r="E1532" t="inlineStr">
        <is>
          <t>VOUCHER</t>
        </is>
      </c>
    </row>
    <row r="1533">
      <c r="A1533" t="n">
        <v>122</v>
      </c>
      <c r="B1533" t="inlineStr">
        <is>
          <t>Arcos</t>
        </is>
      </c>
      <c r="C1533" s="27" t="n">
        <v>45867</v>
      </c>
      <c r="D1533" t="n">
        <v>2997.16</v>
      </c>
      <c r="E1533" t="inlineStr">
        <is>
          <t>DÉBITO</t>
        </is>
      </c>
    </row>
    <row r="1534">
      <c r="A1534" t="n">
        <v>122</v>
      </c>
      <c r="B1534" t="inlineStr">
        <is>
          <t>Arcos</t>
        </is>
      </c>
      <c r="C1534" s="27" t="n">
        <v>45867</v>
      </c>
      <c r="D1534" t="n">
        <v>0</v>
      </c>
      <c r="E1534" t="inlineStr">
        <is>
          <t>BÔNUS</t>
        </is>
      </c>
    </row>
    <row r="1535">
      <c r="A1535" t="n">
        <v>122</v>
      </c>
      <c r="B1535" t="inlineStr">
        <is>
          <t>Arcos</t>
        </is>
      </c>
      <c r="C1535" s="27" t="n">
        <v>45867</v>
      </c>
      <c r="D1535" t="n">
        <v>0</v>
      </c>
      <c r="E1535" t="inlineStr">
        <is>
          <t>ANTECIPADO</t>
        </is>
      </c>
    </row>
    <row r="1536">
      <c r="A1536" t="n">
        <v>122</v>
      </c>
      <c r="B1536" t="inlineStr">
        <is>
          <t>Arcos</t>
        </is>
      </c>
      <c r="C1536" s="27" t="n">
        <v>45867</v>
      </c>
      <c r="D1536" t="n">
        <v>0</v>
      </c>
      <c r="E1536" t="inlineStr">
        <is>
          <t>OUTROS</t>
        </is>
      </c>
    </row>
    <row r="1537">
      <c r="A1537" t="n">
        <v>122</v>
      </c>
      <c r="B1537" t="inlineStr">
        <is>
          <t>Arcos</t>
        </is>
      </c>
      <c r="C1537" s="27" t="n">
        <v>45867</v>
      </c>
      <c r="D1537" t="n">
        <v>0</v>
      </c>
      <c r="E1537" t="inlineStr">
        <is>
          <t>MBWAY</t>
        </is>
      </c>
    </row>
    <row r="1538">
      <c r="A1538" t="n">
        <v>122</v>
      </c>
      <c r="B1538" t="inlineStr">
        <is>
          <t>Arcos</t>
        </is>
      </c>
      <c r="C1538" s="27" t="n">
        <v>45867</v>
      </c>
      <c r="D1538" t="n">
        <v>0</v>
      </c>
      <c r="E1538" t="inlineStr">
        <is>
          <t>VOUCHER INTEGRADO</t>
        </is>
      </c>
    </row>
    <row r="1539">
      <c r="A1539" t="n">
        <v>122</v>
      </c>
      <c r="B1539" t="inlineStr">
        <is>
          <t>Arcos</t>
        </is>
      </c>
      <c r="C1539" s="27" t="n">
        <v>45867</v>
      </c>
      <c r="D1539" t="n">
        <v>0</v>
      </c>
      <c r="E1539" t="inlineStr">
        <is>
          <t>RECARGAS DEVOLVIDAS</t>
        </is>
      </c>
    </row>
    <row r="1540">
      <c r="A1540" t="n">
        <v>122</v>
      </c>
      <c r="B1540" t="inlineStr">
        <is>
          <t>Arcos</t>
        </is>
      </c>
      <c r="C1540" s="27" t="n">
        <v>45867</v>
      </c>
      <c r="D1540" t="n">
        <v>0</v>
      </c>
      <c r="E1540" t="inlineStr">
        <is>
          <t>AME</t>
        </is>
      </c>
    </row>
    <row r="1541">
      <c r="A1541" t="n">
        <v>122</v>
      </c>
      <c r="B1541" t="inlineStr">
        <is>
          <t>Arcos</t>
        </is>
      </c>
      <c r="C1541" s="27" t="n">
        <v>45865</v>
      </c>
      <c r="D1541" t="n">
        <v>0</v>
      </c>
      <c r="E1541" t="inlineStr">
        <is>
          <t>DELIVERY ONLINE</t>
        </is>
      </c>
    </row>
    <row r="1542">
      <c r="A1542" t="n">
        <v>122</v>
      </c>
      <c r="B1542" t="inlineStr">
        <is>
          <t>Arcos</t>
        </is>
      </c>
      <c r="C1542" s="27" t="n">
        <v>45865</v>
      </c>
      <c r="D1542" t="n">
        <v>0</v>
      </c>
      <c r="E1542" t="inlineStr">
        <is>
          <t>APP</t>
        </is>
      </c>
    </row>
    <row r="1543">
      <c r="A1543" t="n">
        <v>122</v>
      </c>
      <c r="B1543" t="inlineStr">
        <is>
          <t>Arcos</t>
        </is>
      </c>
      <c r="C1543" s="27" t="n">
        <v>45865</v>
      </c>
      <c r="D1543" t="n">
        <v>375.78</v>
      </c>
      <c r="E1543" t="inlineStr">
        <is>
          <t>DINHEIRO</t>
        </is>
      </c>
    </row>
    <row r="1544">
      <c r="A1544" t="n">
        <v>122</v>
      </c>
      <c r="B1544" t="inlineStr">
        <is>
          <t>Arcos</t>
        </is>
      </c>
      <c r="C1544" s="27" t="n">
        <v>45865</v>
      </c>
      <c r="D1544" t="n">
        <v>0</v>
      </c>
      <c r="E1544" t="inlineStr">
        <is>
          <t>MBWAY</t>
        </is>
      </c>
    </row>
    <row r="1545">
      <c r="A1545" t="n">
        <v>122</v>
      </c>
      <c r="B1545" t="inlineStr">
        <is>
          <t>Arcos</t>
        </is>
      </c>
      <c r="C1545" s="27" t="n">
        <v>45865</v>
      </c>
      <c r="D1545" t="n">
        <v>14128.87</v>
      </c>
      <c r="E1545" t="inlineStr">
        <is>
          <t>CRÉDITO</t>
        </is>
      </c>
    </row>
    <row r="1546">
      <c r="A1546" t="n">
        <v>122</v>
      </c>
      <c r="B1546" t="inlineStr">
        <is>
          <t>Arcos</t>
        </is>
      </c>
      <c r="C1546" s="27" t="n">
        <v>45865</v>
      </c>
      <c r="D1546" t="n">
        <v>0</v>
      </c>
      <c r="E1546" t="inlineStr">
        <is>
          <t>IFOOD</t>
        </is>
      </c>
    </row>
    <row r="1547">
      <c r="A1547" t="n">
        <v>122</v>
      </c>
      <c r="B1547" t="inlineStr">
        <is>
          <t>Arcos</t>
        </is>
      </c>
      <c r="C1547" s="27" t="n">
        <v>45865</v>
      </c>
      <c r="D1547" t="n">
        <v>720.76</v>
      </c>
      <c r="E1547" t="inlineStr">
        <is>
          <t>PIX</t>
        </is>
      </c>
    </row>
    <row r="1548">
      <c r="A1548" t="n">
        <v>122</v>
      </c>
      <c r="B1548" t="inlineStr">
        <is>
          <t>Arcos</t>
        </is>
      </c>
      <c r="C1548" s="27" t="n">
        <v>45865</v>
      </c>
      <c r="D1548" t="n">
        <v>0</v>
      </c>
      <c r="E1548" t="inlineStr">
        <is>
          <t>RAPPI</t>
        </is>
      </c>
    </row>
    <row r="1549">
      <c r="A1549" t="n">
        <v>122</v>
      </c>
      <c r="B1549" t="inlineStr">
        <is>
          <t>Arcos</t>
        </is>
      </c>
      <c r="C1549" s="27" t="n">
        <v>45865</v>
      </c>
      <c r="D1549" t="n">
        <v>0</v>
      </c>
      <c r="E1549" t="inlineStr">
        <is>
          <t>UBER</t>
        </is>
      </c>
    </row>
    <row r="1550">
      <c r="A1550" t="n">
        <v>122</v>
      </c>
      <c r="B1550" t="inlineStr">
        <is>
          <t>Arcos</t>
        </is>
      </c>
      <c r="C1550" s="27" t="n">
        <v>45865</v>
      </c>
      <c r="D1550" t="n">
        <v>0</v>
      </c>
      <c r="E1550" t="inlineStr">
        <is>
          <t>ANTECIPADO</t>
        </is>
      </c>
    </row>
    <row r="1551">
      <c r="A1551" t="n">
        <v>122</v>
      </c>
      <c r="B1551" t="inlineStr">
        <is>
          <t>Arcos</t>
        </is>
      </c>
      <c r="C1551" s="27" t="n">
        <v>45865</v>
      </c>
      <c r="D1551" t="n">
        <v>529.88</v>
      </c>
      <c r="E1551" t="inlineStr">
        <is>
          <t>VOUCHER</t>
        </is>
      </c>
    </row>
    <row r="1552">
      <c r="A1552" t="n">
        <v>122</v>
      </c>
      <c r="B1552" t="inlineStr">
        <is>
          <t>Arcos</t>
        </is>
      </c>
      <c r="C1552" s="27" t="n">
        <v>45865</v>
      </c>
      <c r="D1552" t="n">
        <v>7397.27</v>
      </c>
      <c r="E1552" t="inlineStr">
        <is>
          <t>DÉBITO</t>
        </is>
      </c>
    </row>
    <row r="1553">
      <c r="A1553" t="n">
        <v>122</v>
      </c>
      <c r="B1553" t="inlineStr">
        <is>
          <t>Arcos</t>
        </is>
      </c>
      <c r="C1553" s="27" t="n">
        <v>45865</v>
      </c>
      <c r="D1553" t="n">
        <v>0</v>
      </c>
      <c r="E1553" t="inlineStr">
        <is>
          <t>BÔNUS</t>
        </is>
      </c>
    </row>
    <row r="1554">
      <c r="A1554" t="n">
        <v>122</v>
      </c>
      <c r="B1554" t="inlineStr">
        <is>
          <t>Arcos</t>
        </is>
      </c>
      <c r="C1554" s="27" t="n">
        <v>45865</v>
      </c>
      <c r="D1554" t="n">
        <v>0</v>
      </c>
      <c r="E1554" t="inlineStr">
        <is>
          <t>ANTECIPADO</t>
        </is>
      </c>
    </row>
    <row r="1555">
      <c r="A1555" t="n">
        <v>122</v>
      </c>
      <c r="B1555" t="inlineStr">
        <is>
          <t>Arcos</t>
        </is>
      </c>
      <c r="C1555" s="27" t="n">
        <v>45865</v>
      </c>
      <c r="D1555" t="n">
        <v>0</v>
      </c>
      <c r="E1555" t="inlineStr">
        <is>
          <t>OUTROS</t>
        </is>
      </c>
    </row>
    <row r="1556">
      <c r="A1556" t="n">
        <v>122</v>
      </c>
      <c r="B1556" t="inlineStr">
        <is>
          <t>Arcos</t>
        </is>
      </c>
      <c r="C1556" s="27" t="n">
        <v>45865</v>
      </c>
      <c r="D1556" t="n">
        <v>0</v>
      </c>
      <c r="E1556" t="inlineStr">
        <is>
          <t>AME</t>
        </is>
      </c>
    </row>
    <row r="1557">
      <c r="A1557" t="n">
        <v>122</v>
      </c>
      <c r="B1557" t="inlineStr">
        <is>
          <t>Arcos</t>
        </is>
      </c>
      <c r="C1557" s="27" t="n">
        <v>45865</v>
      </c>
      <c r="D1557" t="n">
        <v>0</v>
      </c>
      <c r="E1557" t="inlineStr">
        <is>
          <t>NOTAS MANUAIS + SERVIÇO</t>
        </is>
      </c>
    </row>
    <row r="1558">
      <c r="A1558" t="n">
        <v>122</v>
      </c>
      <c r="B1558" t="inlineStr">
        <is>
          <t>Arcos</t>
        </is>
      </c>
      <c r="C1558" s="27" t="n">
        <v>45865</v>
      </c>
      <c r="D1558" t="n">
        <v>0</v>
      </c>
      <c r="E1558" t="inlineStr">
        <is>
          <t>RECARGAS DEVOLVIDAS</t>
        </is>
      </c>
    </row>
    <row r="1559">
      <c r="A1559" t="n">
        <v>122</v>
      </c>
      <c r="B1559" t="inlineStr">
        <is>
          <t>Arcos</t>
        </is>
      </c>
      <c r="C1559" s="27" t="n">
        <v>45865</v>
      </c>
      <c r="D1559" t="n">
        <v>0</v>
      </c>
      <c r="E1559" t="inlineStr">
        <is>
          <t>VOUCHER INTEGRADO</t>
        </is>
      </c>
    </row>
    <row r="1560">
      <c r="A1560" t="n">
        <v>122</v>
      </c>
      <c r="B1560" t="inlineStr">
        <is>
          <t>Arcos</t>
        </is>
      </c>
      <c r="C1560" s="27" t="n">
        <v>45864</v>
      </c>
      <c r="D1560" t="n">
        <v>0</v>
      </c>
      <c r="E1560" t="inlineStr">
        <is>
          <t>VOUCHER INTEGRADO</t>
        </is>
      </c>
    </row>
    <row r="1561">
      <c r="A1561" t="n">
        <v>122</v>
      </c>
      <c r="B1561" t="inlineStr">
        <is>
          <t>Arcos</t>
        </is>
      </c>
      <c r="C1561" s="27" t="n">
        <v>45864</v>
      </c>
      <c r="D1561" t="n">
        <v>0</v>
      </c>
      <c r="E1561" t="inlineStr">
        <is>
          <t>MBWAY</t>
        </is>
      </c>
    </row>
    <row r="1562">
      <c r="A1562" t="n">
        <v>122</v>
      </c>
      <c r="B1562" t="inlineStr">
        <is>
          <t>Arcos</t>
        </is>
      </c>
      <c r="C1562" s="27" t="n">
        <v>45864</v>
      </c>
      <c r="D1562" t="n">
        <v>55589.16</v>
      </c>
      <c r="E1562" t="inlineStr">
        <is>
          <t>CRÉDITO</t>
        </is>
      </c>
    </row>
    <row r="1563">
      <c r="A1563" t="n">
        <v>122</v>
      </c>
      <c r="B1563" t="inlineStr">
        <is>
          <t>Arcos</t>
        </is>
      </c>
      <c r="C1563" s="27" t="n">
        <v>45864</v>
      </c>
      <c r="D1563" t="n">
        <v>1242.73</v>
      </c>
      <c r="E1563" t="inlineStr">
        <is>
          <t>DINHEIRO</t>
        </is>
      </c>
    </row>
    <row r="1564">
      <c r="A1564" t="n">
        <v>122</v>
      </c>
      <c r="B1564" t="inlineStr">
        <is>
          <t>Arcos</t>
        </is>
      </c>
      <c r="C1564" s="27" t="n">
        <v>45864</v>
      </c>
      <c r="D1564" t="n">
        <v>19</v>
      </c>
      <c r="E1564" t="inlineStr">
        <is>
          <t>APP</t>
        </is>
      </c>
    </row>
    <row r="1565">
      <c r="A1565" t="n">
        <v>122</v>
      </c>
      <c r="B1565" t="inlineStr">
        <is>
          <t>Arcos</t>
        </is>
      </c>
      <c r="C1565" s="27" t="n">
        <v>45864</v>
      </c>
      <c r="D1565" t="n">
        <v>0</v>
      </c>
      <c r="E1565" t="inlineStr">
        <is>
          <t>DELIVERY ONLINE</t>
        </is>
      </c>
    </row>
    <row r="1566">
      <c r="A1566" t="n">
        <v>122</v>
      </c>
      <c r="B1566" t="inlineStr">
        <is>
          <t>Arcos</t>
        </is>
      </c>
      <c r="C1566" s="27" t="n">
        <v>45864</v>
      </c>
      <c r="D1566" t="n">
        <v>0</v>
      </c>
      <c r="E1566" t="inlineStr">
        <is>
          <t>IFOOD</t>
        </is>
      </c>
    </row>
    <row r="1567">
      <c r="A1567" t="n">
        <v>122</v>
      </c>
      <c r="B1567" t="inlineStr">
        <is>
          <t>Arcos</t>
        </is>
      </c>
      <c r="C1567" s="27" t="n">
        <v>45864</v>
      </c>
      <c r="D1567" t="n">
        <v>3491.01</v>
      </c>
      <c r="E1567" t="inlineStr">
        <is>
          <t>PIX</t>
        </is>
      </c>
    </row>
    <row r="1568">
      <c r="A1568" t="n">
        <v>122</v>
      </c>
      <c r="B1568" t="inlineStr">
        <is>
          <t>Arcos</t>
        </is>
      </c>
      <c r="C1568" s="27" t="n">
        <v>45864</v>
      </c>
      <c r="D1568" t="n">
        <v>0</v>
      </c>
      <c r="E1568" t="inlineStr">
        <is>
          <t>RAPPI</t>
        </is>
      </c>
    </row>
    <row r="1569">
      <c r="A1569" t="n">
        <v>122</v>
      </c>
      <c r="B1569" t="inlineStr">
        <is>
          <t>Arcos</t>
        </is>
      </c>
      <c r="C1569" s="27" t="n">
        <v>45864</v>
      </c>
      <c r="D1569" t="n">
        <v>0</v>
      </c>
      <c r="E1569" t="inlineStr">
        <is>
          <t>UBER</t>
        </is>
      </c>
    </row>
    <row r="1570">
      <c r="A1570" t="n">
        <v>122</v>
      </c>
      <c r="B1570" t="inlineStr">
        <is>
          <t>Arcos</t>
        </is>
      </c>
      <c r="C1570" s="27" t="n">
        <v>45864</v>
      </c>
      <c r="D1570" t="n">
        <v>215.83</v>
      </c>
      <c r="E1570" t="inlineStr">
        <is>
          <t>VOUCHER</t>
        </is>
      </c>
    </row>
    <row r="1571">
      <c r="A1571" t="n">
        <v>122</v>
      </c>
      <c r="B1571" t="inlineStr">
        <is>
          <t>Arcos</t>
        </is>
      </c>
      <c r="C1571" s="27" t="n">
        <v>45864</v>
      </c>
      <c r="D1571" t="n">
        <v>22997.86</v>
      </c>
      <c r="E1571" t="inlineStr">
        <is>
          <t>DÉBITO</t>
        </is>
      </c>
    </row>
    <row r="1572">
      <c r="A1572" t="n">
        <v>122</v>
      </c>
      <c r="B1572" t="inlineStr">
        <is>
          <t>Arcos</t>
        </is>
      </c>
      <c r="C1572" s="27" t="n">
        <v>45864</v>
      </c>
      <c r="D1572" t="n">
        <v>0</v>
      </c>
      <c r="E1572" t="inlineStr">
        <is>
          <t>BÔNUS</t>
        </is>
      </c>
    </row>
    <row r="1573">
      <c r="A1573" t="n">
        <v>122</v>
      </c>
      <c r="B1573" t="inlineStr">
        <is>
          <t>Arcos</t>
        </is>
      </c>
      <c r="C1573" s="27" t="n">
        <v>45864</v>
      </c>
      <c r="D1573" t="n">
        <v>0</v>
      </c>
      <c r="E1573" t="inlineStr">
        <is>
          <t>ANTECIPADO</t>
        </is>
      </c>
    </row>
    <row r="1574">
      <c r="A1574" t="n">
        <v>122</v>
      </c>
      <c r="B1574" t="inlineStr">
        <is>
          <t>Arcos</t>
        </is>
      </c>
      <c r="C1574" s="27" t="n">
        <v>45864</v>
      </c>
      <c r="D1574" t="n">
        <v>0</v>
      </c>
      <c r="E1574" t="inlineStr">
        <is>
          <t>OUTROS</t>
        </is>
      </c>
    </row>
    <row r="1575">
      <c r="A1575" t="n">
        <v>122</v>
      </c>
      <c r="B1575" t="inlineStr">
        <is>
          <t>Arcos</t>
        </is>
      </c>
      <c r="C1575" s="27" t="n">
        <v>45864</v>
      </c>
      <c r="D1575" t="n">
        <v>0</v>
      </c>
      <c r="E1575" t="inlineStr">
        <is>
          <t>AME</t>
        </is>
      </c>
    </row>
    <row r="1576">
      <c r="A1576" t="n">
        <v>122</v>
      </c>
      <c r="B1576" t="inlineStr">
        <is>
          <t>Arcos</t>
        </is>
      </c>
      <c r="C1576" s="27" t="n">
        <v>45864</v>
      </c>
      <c r="D1576" t="n">
        <v>0</v>
      </c>
      <c r="E1576" t="inlineStr">
        <is>
          <t>NOTAS MANUAIS + SERVIÇO</t>
        </is>
      </c>
    </row>
    <row r="1577">
      <c r="A1577" t="n">
        <v>122</v>
      </c>
      <c r="B1577" t="inlineStr">
        <is>
          <t>Arcos</t>
        </is>
      </c>
      <c r="C1577" s="27" t="n">
        <v>45864</v>
      </c>
      <c r="D1577" t="n">
        <v>0</v>
      </c>
      <c r="E1577" t="inlineStr">
        <is>
          <t>RECARGAS DEVOLVIDAS</t>
        </is>
      </c>
    </row>
    <row r="1578">
      <c r="A1578" t="n">
        <v>122</v>
      </c>
      <c r="B1578" t="inlineStr">
        <is>
          <t>Arcos</t>
        </is>
      </c>
      <c r="C1578" s="27" t="n">
        <v>45864</v>
      </c>
      <c r="D1578" t="n">
        <v>0</v>
      </c>
      <c r="E1578" t="inlineStr">
        <is>
          <t>ANTECIPADO</t>
        </is>
      </c>
    </row>
    <row r="1579">
      <c r="A1579" t="n">
        <v>122</v>
      </c>
      <c r="B1579" t="inlineStr">
        <is>
          <t>Arcos</t>
        </is>
      </c>
      <c r="C1579" s="27" t="n">
        <v>45863</v>
      </c>
      <c r="D1579" t="n">
        <v>0</v>
      </c>
      <c r="E1579" t="inlineStr">
        <is>
          <t>ANTECIPADO</t>
        </is>
      </c>
    </row>
    <row r="1580">
      <c r="A1580" t="n">
        <v>122</v>
      </c>
      <c r="B1580" t="inlineStr">
        <is>
          <t>Arcos</t>
        </is>
      </c>
      <c r="C1580" s="27" t="n">
        <v>45863</v>
      </c>
      <c r="D1580" t="n">
        <v>0</v>
      </c>
      <c r="E1580" t="inlineStr">
        <is>
          <t>UBER</t>
        </is>
      </c>
    </row>
    <row r="1581">
      <c r="A1581" t="n">
        <v>122</v>
      </c>
      <c r="B1581" t="inlineStr">
        <is>
          <t>Arcos</t>
        </is>
      </c>
      <c r="C1581" s="27" t="n">
        <v>45863</v>
      </c>
      <c r="D1581" t="n">
        <v>0</v>
      </c>
      <c r="E1581" t="inlineStr">
        <is>
          <t>RAPPI</t>
        </is>
      </c>
    </row>
    <row r="1582">
      <c r="A1582" t="n">
        <v>122</v>
      </c>
      <c r="B1582" t="inlineStr">
        <is>
          <t>Arcos</t>
        </is>
      </c>
      <c r="C1582" s="27" t="n">
        <v>45863</v>
      </c>
      <c r="D1582" t="n">
        <v>4227.94</v>
      </c>
      <c r="E1582" t="inlineStr">
        <is>
          <t>PIX</t>
        </is>
      </c>
    </row>
    <row r="1583">
      <c r="A1583" t="n">
        <v>122</v>
      </c>
      <c r="B1583" t="inlineStr">
        <is>
          <t>Arcos</t>
        </is>
      </c>
      <c r="C1583" s="27" t="n">
        <v>45863</v>
      </c>
      <c r="D1583" t="n">
        <v>0</v>
      </c>
      <c r="E1583" t="inlineStr">
        <is>
          <t>IFOOD</t>
        </is>
      </c>
    </row>
    <row r="1584">
      <c r="A1584" t="n">
        <v>122</v>
      </c>
      <c r="B1584" t="inlineStr">
        <is>
          <t>Arcos</t>
        </is>
      </c>
      <c r="C1584" s="27" t="n">
        <v>45863</v>
      </c>
      <c r="D1584" t="n">
        <v>0</v>
      </c>
      <c r="E1584" t="inlineStr">
        <is>
          <t>DELIVERY ONLINE</t>
        </is>
      </c>
    </row>
    <row r="1585">
      <c r="A1585" t="n">
        <v>122</v>
      </c>
      <c r="B1585" t="inlineStr">
        <is>
          <t>Arcos</t>
        </is>
      </c>
      <c r="C1585" s="27" t="n">
        <v>45863</v>
      </c>
      <c r="D1585" t="n">
        <v>227.92</v>
      </c>
      <c r="E1585" t="inlineStr">
        <is>
          <t>APP</t>
        </is>
      </c>
    </row>
    <row r="1586">
      <c r="A1586" t="n">
        <v>122</v>
      </c>
      <c r="B1586" t="inlineStr">
        <is>
          <t>Arcos</t>
        </is>
      </c>
      <c r="C1586" s="27" t="n">
        <v>45863</v>
      </c>
      <c r="D1586" t="n">
        <v>1122.52</v>
      </c>
      <c r="E1586" t="inlineStr">
        <is>
          <t>DINHEIRO</t>
        </is>
      </c>
    </row>
    <row r="1587">
      <c r="A1587" t="n">
        <v>122</v>
      </c>
      <c r="B1587" t="inlineStr">
        <is>
          <t>Arcos</t>
        </is>
      </c>
      <c r="C1587" s="27" t="n">
        <v>45863</v>
      </c>
      <c r="D1587" t="n">
        <v>59041.22</v>
      </c>
      <c r="E1587" t="inlineStr">
        <is>
          <t>CRÉDITO</t>
        </is>
      </c>
    </row>
    <row r="1588">
      <c r="A1588" t="n">
        <v>122</v>
      </c>
      <c r="B1588" t="inlineStr">
        <is>
          <t>Arcos</t>
        </is>
      </c>
      <c r="C1588" s="27" t="n">
        <v>45863</v>
      </c>
      <c r="D1588" t="n">
        <v>0</v>
      </c>
      <c r="E1588" t="inlineStr">
        <is>
          <t>MBWAY</t>
        </is>
      </c>
    </row>
    <row r="1589">
      <c r="A1589" t="n">
        <v>122</v>
      </c>
      <c r="B1589" t="inlineStr">
        <is>
          <t>Arcos</t>
        </is>
      </c>
      <c r="C1589" s="27" t="n">
        <v>45863</v>
      </c>
      <c r="D1589" t="n">
        <v>180.8</v>
      </c>
      <c r="E1589" t="inlineStr">
        <is>
          <t>VOUCHER</t>
        </is>
      </c>
    </row>
    <row r="1590">
      <c r="A1590" t="n">
        <v>122</v>
      </c>
      <c r="B1590" t="inlineStr">
        <is>
          <t>Arcos</t>
        </is>
      </c>
      <c r="C1590" s="27" t="n">
        <v>45863</v>
      </c>
      <c r="D1590" t="n">
        <v>19756.24</v>
      </c>
      <c r="E1590" t="inlineStr">
        <is>
          <t>DÉBITO</t>
        </is>
      </c>
    </row>
    <row r="1591">
      <c r="A1591" t="n">
        <v>122</v>
      </c>
      <c r="B1591" t="inlineStr">
        <is>
          <t>Arcos</t>
        </is>
      </c>
      <c r="C1591" s="27" t="n">
        <v>45863</v>
      </c>
      <c r="D1591" t="n">
        <v>0</v>
      </c>
      <c r="E1591" t="inlineStr">
        <is>
          <t>BÔNUS</t>
        </is>
      </c>
    </row>
    <row r="1592">
      <c r="A1592" t="n">
        <v>122</v>
      </c>
      <c r="B1592" t="inlineStr">
        <is>
          <t>Arcos</t>
        </is>
      </c>
      <c r="C1592" s="27" t="n">
        <v>45863</v>
      </c>
      <c r="D1592" t="n">
        <v>0</v>
      </c>
      <c r="E1592" t="inlineStr">
        <is>
          <t>ANTECIPADO</t>
        </is>
      </c>
    </row>
    <row r="1593">
      <c r="A1593" t="n">
        <v>122</v>
      </c>
      <c r="B1593" t="inlineStr">
        <is>
          <t>Arcos</t>
        </is>
      </c>
      <c r="C1593" s="27" t="n">
        <v>45863</v>
      </c>
      <c r="D1593" t="n">
        <v>0</v>
      </c>
      <c r="E1593" t="inlineStr">
        <is>
          <t>OUTROS</t>
        </is>
      </c>
    </row>
    <row r="1594">
      <c r="A1594" t="n">
        <v>122</v>
      </c>
      <c r="B1594" t="inlineStr">
        <is>
          <t>Arcos</t>
        </is>
      </c>
      <c r="C1594" s="27" t="n">
        <v>45863</v>
      </c>
      <c r="D1594" t="n">
        <v>0</v>
      </c>
      <c r="E1594" t="inlineStr">
        <is>
          <t>AME</t>
        </is>
      </c>
    </row>
    <row r="1595">
      <c r="A1595" t="n">
        <v>122</v>
      </c>
      <c r="B1595" t="inlineStr">
        <is>
          <t>Arcos</t>
        </is>
      </c>
      <c r="C1595" s="27" t="n">
        <v>45863</v>
      </c>
      <c r="D1595" t="n">
        <v>0</v>
      </c>
      <c r="E1595" t="inlineStr">
        <is>
          <t>NOTAS MANUAIS + SERVIÇO</t>
        </is>
      </c>
    </row>
    <row r="1596">
      <c r="A1596" t="n">
        <v>122</v>
      </c>
      <c r="B1596" t="inlineStr">
        <is>
          <t>Arcos</t>
        </is>
      </c>
      <c r="C1596" s="27" t="n">
        <v>45863</v>
      </c>
      <c r="D1596" t="n">
        <v>0</v>
      </c>
      <c r="E1596" t="inlineStr">
        <is>
          <t>RECARGAS DEVOLVIDAS</t>
        </is>
      </c>
    </row>
    <row r="1597">
      <c r="A1597" t="n">
        <v>122</v>
      </c>
      <c r="B1597" t="inlineStr">
        <is>
          <t>Arcos</t>
        </is>
      </c>
      <c r="C1597" s="27" t="n">
        <v>45863</v>
      </c>
      <c r="D1597" t="n">
        <v>0</v>
      </c>
      <c r="E1597" t="inlineStr">
        <is>
          <t>VOUCHER INTEGRADO</t>
        </is>
      </c>
    </row>
    <row r="1598">
      <c r="A1598" t="n">
        <v>122</v>
      </c>
      <c r="B1598" t="inlineStr">
        <is>
          <t>Arcos</t>
        </is>
      </c>
      <c r="C1598" s="27" t="n">
        <v>45862</v>
      </c>
      <c r="D1598" t="n">
        <v>29439.91</v>
      </c>
      <c r="E1598" t="inlineStr">
        <is>
          <t>CRÉDITO</t>
        </is>
      </c>
    </row>
    <row r="1599">
      <c r="A1599" t="n">
        <v>122</v>
      </c>
      <c r="B1599" t="inlineStr">
        <is>
          <t>Arcos</t>
        </is>
      </c>
      <c r="C1599" s="27" t="n">
        <v>45862</v>
      </c>
      <c r="D1599" t="n">
        <v>0</v>
      </c>
      <c r="E1599" t="inlineStr">
        <is>
          <t>MBWAY</t>
        </is>
      </c>
    </row>
    <row r="1600">
      <c r="A1600" t="n">
        <v>122</v>
      </c>
      <c r="B1600" t="inlineStr">
        <is>
          <t>Arcos</t>
        </is>
      </c>
      <c r="C1600" s="27" t="n">
        <v>45862</v>
      </c>
      <c r="D1600" t="n">
        <v>0</v>
      </c>
      <c r="E1600" t="inlineStr">
        <is>
          <t>VOUCHER INTEGRADO</t>
        </is>
      </c>
    </row>
    <row r="1601">
      <c r="A1601" t="n">
        <v>122</v>
      </c>
      <c r="B1601" t="inlineStr">
        <is>
          <t>Arcos</t>
        </is>
      </c>
      <c r="C1601" s="27" t="n">
        <v>45862</v>
      </c>
      <c r="D1601" t="n">
        <v>0</v>
      </c>
      <c r="E1601" t="inlineStr">
        <is>
          <t>RECARGAS DEVOLVIDAS</t>
        </is>
      </c>
    </row>
    <row r="1602">
      <c r="A1602" t="n">
        <v>122</v>
      </c>
      <c r="B1602" t="inlineStr">
        <is>
          <t>Arcos</t>
        </is>
      </c>
      <c r="C1602" s="27" t="n">
        <v>45862</v>
      </c>
      <c r="D1602" t="n">
        <v>0</v>
      </c>
      <c r="E1602" t="inlineStr">
        <is>
          <t>NOTAS MANUAIS + SERVIÇO</t>
        </is>
      </c>
    </row>
    <row r="1603">
      <c r="A1603" t="n">
        <v>122</v>
      </c>
      <c r="B1603" t="inlineStr">
        <is>
          <t>Arcos</t>
        </is>
      </c>
      <c r="C1603" s="27" t="n">
        <v>45862</v>
      </c>
      <c r="D1603" t="n">
        <v>0</v>
      </c>
      <c r="E1603" t="inlineStr">
        <is>
          <t>AME</t>
        </is>
      </c>
    </row>
    <row r="1604">
      <c r="A1604" t="n">
        <v>122</v>
      </c>
      <c r="B1604" t="inlineStr">
        <is>
          <t>Arcos</t>
        </is>
      </c>
      <c r="C1604" s="27" t="n">
        <v>45862</v>
      </c>
      <c r="D1604" t="n">
        <v>0</v>
      </c>
      <c r="E1604" t="inlineStr">
        <is>
          <t>OUTROS</t>
        </is>
      </c>
    </row>
    <row r="1605">
      <c r="A1605" t="n">
        <v>122</v>
      </c>
      <c r="B1605" t="inlineStr">
        <is>
          <t>Arcos</t>
        </is>
      </c>
      <c r="C1605" s="27" t="n">
        <v>45862</v>
      </c>
      <c r="D1605" t="n">
        <v>0</v>
      </c>
      <c r="E1605" t="inlineStr">
        <is>
          <t>ANTECIPADO</t>
        </is>
      </c>
    </row>
    <row r="1606">
      <c r="A1606" t="n">
        <v>122</v>
      </c>
      <c r="B1606" t="inlineStr">
        <is>
          <t>Arcos</t>
        </is>
      </c>
      <c r="C1606" s="27" t="n">
        <v>45862</v>
      </c>
      <c r="D1606" t="n">
        <v>0</v>
      </c>
      <c r="E1606" t="inlineStr">
        <is>
          <t>BÔNUS</t>
        </is>
      </c>
    </row>
    <row r="1607">
      <c r="A1607" t="n">
        <v>122</v>
      </c>
      <c r="B1607" t="inlineStr">
        <is>
          <t>Arcos</t>
        </is>
      </c>
      <c r="C1607" s="27" t="n">
        <v>45862</v>
      </c>
      <c r="D1607" t="n">
        <v>11491.45</v>
      </c>
      <c r="E1607" t="inlineStr">
        <is>
          <t>DÉBITO</t>
        </is>
      </c>
    </row>
    <row r="1608">
      <c r="A1608" t="n">
        <v>122</v>
      </c>
      <c r="B1608" t="inlineStr">
        <is>
          <t>Arcos</t>
        </is>
      </c>
      <c r="C1608" s="27" t="n">
        <v>45862</v>
      </c>
      <c r="D1608" t="n">
        <v>0</v>
      </c>
      <c r="E1608" t="inlineStr">
        <is>
          <t>ANTECIPADO</t>
        </is>
      </c>
    </row>
    <row r="1609">
      <c r="A1609" t="n">
        <v>122</v>
      </c>
      <c r="B1609" t="inlineStr">
        <is>
          <t>Arcos</t>
        </is>
      </c>
      <c r="C1609" s="27" t="n">
        <v>45862</v>
      </c>
      <c r="D1609" t="n">
        <v>0</v>
      </c>
      <c r="E1609" t="inlineStr">
        <is>
          <t>UBER</t>
        </is>
      </c>
    </row>
    <row r="1610">
      <c r="A1610" t="n">
        <v>122</v>
      </c>
      <c r="B1610" t="inlineStr">
        <is>
          <t>Arcos</t>
        </is>
      </c>
      <c r="C1610" s="27" t="n">
        <v>45862</v>
      </c>
      <c r="D1610" t="n">
        <v>0</v>
      </c>
      <c r="E1610" t="inlineStr">
        <is>
          <t>RAPPI</t>
        </is>
      </c>
    </row>
    <row r="1611">
      <c r="A1611" t="n">
        <v>122</v>
      </c>
      <c r="B1611" t="inlineStr">
        <is>
          <t>Arcos</t>
        </is>
      </c>
      <c r="C1611" s="27" t="n">
        <v>45862</v>
      </c>
      <c r="D1611" t="n">
        <v>3096.91</v>
      </c>
      <c r="E1611" t="inlineStr">
        <is>
          <t>PIX</t>
        </is>
      </c>
    </row>
    <row r="1612">
      <c r="A1612" t="n">
        <v>122</v>
      </c>
      <c r="B1612" t="inlineStr">
        <is>
          <t>Arcos</t>
        </is>
      </c>
      <c r="C1612" s="27" t="n">
        <v>45862</v>
      </c>
      <c r="D1612" t="n">
        <v>0</v>
      </c>
      <c r="E1612" t="inlineStr">
        <is>
          <t>IFOOD</t>
        </is>
      </c>
    </row>
    <row r="1613">
      <c r="A1613" t="n">
        <v>122</v>
      </c>
      <c r="B1613" t="inlineStr">
        <is>
          <t>Arcos</t>
        </is>
      </c>
      <c r="C1613" s="27" t="n">
        <v>45862</v>
      </c>
      <c r="D1613" t="n">
        <v>0</v>
      </c>
      <c r="E1613" t="inlineStr">
        <is>
          <t>DELIVERY ONLINE</t>
        </is>
      </c>
    </row>
    <row r="1614">
      <c r="A1614" t="n">
        <v>122</v>
      </c>
      <c r="B1614" t="inlineStr">
        <is>
          <t>Arcos</t>
        </is>
      </c>
      <c r="C1614" s="27" t="n">
        <v>45862</v>
      </c>
      <c r="D1614" t="n">
        <v>5</v>
      </c>
      <c r="E1614" t="inlineStr">
        <is>
          <t>APP</t>
        </is>
      </c>
    </row>
    <row r="1615">
      <c r="A1615" t="n">
        <v>122</v>
      </c>
      <c r="B1615" t="inlineStr">
        <is>
          <t>Arcos</t>
        </is>
      </c>
      <c r="C1615" s="27" t="n">
        <v>45862</v>
      </c>
      <c r="D1615" t="n">
        <v>514.15</v>
      </c>
      <c r="E1615" t="inlineStr">
        <is>
          <t>DINHEIRO</t>
        </is>
      </c>
    </row>
    <row r="1616">
      <c r="A1616" t="n">
        <v>122</v>
      </c>
      <c r="B1616" t="inlineStr">
        <is>
          <t>Arcos</t>
        </is>
      </c>
      <c r="C1616" s="27" t="n">
        <v>45862</v>
      </c>
      <c r="D1616" t="n">
        <v>501.4</v>
      </c>
      <c r="E1616" t="inlineStr">
        <is>
          <t>VOUCHER</t>
        </is>
      </c>
    </row>
    <row r="1617">
      <c r="A1617" t="n">
        <v>122</v>
      </c>
      <c r="B1617" t="inlineStr">
        <is>
          <t>Arcos</t>
        </is>
      </c>
      <c r="C1617" s="27" t="n">
        <v>45861</v>
      </c>
      <c r="D1617" t="n">
        <v>0</v>
      </c>
      <c r="E1617" t="inlineStr">
        <is>
          <t>DELIVERY ONLINE</t>
        </is>
      </c>
    </row>
    <row r="1618">
      <c r="A1618" t="n">
        <v>122</v>
      </c>
      <c r="B1618" t="inlineStr">
        <is>
          <t>Arcos</t>
        </is>
      </c>
      <c r="C1618" s="27" t="n">
        <v>45861</v>
      </c>
      <c r="D1618" t="n">
        <v>0</v>
      </c>
      <c r="E1618" t="inlineStr">
        <is>
          <t>IFOOD</t>
        </is>
      </c>
    </row>
    <row r="1619">
      <c r="A1619" t="n">
        <v>122</v>
      </c>
      <c r="B1619" t="inlineStr">
        <is>
          <t>Arcos</t>
        </is>
      </c>
      <c r="C1619" s="27" t="n">
        <v>45861</v>
      </c>
      <c r="D1619" t="n">
        <v>1127.15</v>
      </c>
      <c r="E1619" t="inlineStr">
        <is>
          <t>PIX</t>
        </is>
      </c>
    </row>
    <row r="1620">
      <c r="A1620" t="n">
        <v>122</v>
      </c>
      <c r="B1620" t="inlineStr">
        <is>
          <t>Arcos</t>
        </is>
      </c>
      <c r="C1620" s="27" t="n">
        <v>45861</v>
      </c>
      <c r="D1620" t="n">
        <v>0</v>
      </c>
      <c r="E1620" t="inlineStr">
        <is>
          <t>RAPPI</t>
        </is>
      </c>
    </row>
    <row r="1621">
      <c r="A1621" t="n">
        <v>122</v>
      </c>
      <c r="B1621" t="inlineStr">
        <is>
          <t>Arcos</t>
        </is>
      </c>
      <c r="C1621" s="27" t="n">
        <v>45861</v>
      </c>
      <c r="D1621" t="n">
        <v>0</v>
      </c>
      <c r="E1621" t="inlineStr">
        <is>
          <t>UBER</t>
        </is>
      </c>
    </row>
    <row r="1622">
      <c r="A1622" t="n">
        <v>122</v>
      </c>
      <c r="B1622" t="inlineStr">
        <is>
          <t>Arcos</t>
        </is>
      </c>
      <c r="C1622" s="27" t="n">
        <v>45861</v>
      </c>
      <c r="D1622" t="n">
        <v>0</v>
      </c>
      <c r="E1622" t="inlineStr">
        <is>
          <t>ANTECIPADO</t>
        </is>
      </c>
    </row>
    <row r="1623">
      <c r="A1623" t="n">
        <v>122</v>
      </c>
      <c r="B1623" t="inlineStr">
        <is>
          <t>Arcos</t>
        </is>
      </c>
      <c r="C1623" s="27" t="n">
        <v>45861</v>
      </c>
      <c r="D1623" t="n">
        <v>298.5</v>
      </c>
      <c r="E1623" t="inlineStr">
        <is>
          <t>VOUCHER</t>
        </is>
      </c>
    </row>
    <row r="1624">
      <c r="A1624" t="n">
        <v>122</v>
      </c>
      <c r="B1624" t="inlineStr">
        <is>
          <t>Arcos</t>
        </is>
      </c>
      <c r="C1624" s="27" t="n">
        <v>45861</v>
      </c>
      <c r="D1624" t="n">
        <v>7534.39</v>
      </c>
      <c r="E1624" t="inlineStr">
        <is>
          <t>DÉBITO</t>
        </is>
      </c>
    </row>
    <row r="1625">
      <c r="A1625" t="n">
        <v>122</v>
      </c>
      <c r="B1625" t="inlineStr">
        <is>
          <t>Arcos</t>
        </is>
      </c>
      <c r="C1625" s="27" t="n">
        <v>45861</v>
      </c>
      <c r="D1625" t="n">
        <v>0</v>
      </c>
      <c r="E1625" t="inlineStr">
        <is>
          <t>BÔNUS</t>
        </is>
      </c>
    </row>
    <row r="1626">
      <c r="A1626" t="n">
        <v>122</v>
      </c>
      <c r="B1626" t="inlineStr">
        <is>
          <t>Arcos</t>
        </is>
      </c>
      <c r="C1626" s="27" t="n">
        <v>45861</v>
      </c>
      <c r="D1626" t="n">
        <v>378.87</v>
      </c>
      <c r="E1626" t="inlineStr">
        <is>
          <t>DINHEIRO</t>
        </is>
      </c>
    </row>
    <row r="1627">
      <c r="A1627" t="n">
        <v>122</v>
      </c>
      <c r="B1627" t="inlineStr">
        <is>
          <t>Arcos</t>
        </is>
      </c>
      <c r="C1627" s="27" t="n">
        <v>45861</v>
      </c>
      <c r="D1627" t="n">
        <v>16140.62</v>
      </c>
      <c r="E1627" t="inlineStr">
        <is>
          <t>CRÉDITO</t>
        </is>
      </c>
    </row>
    <row r="1628">
      <c r="A1628" t="n">
        <v>122</v>
      </c>
      <c r="B1628" t="inlineStr">
        <is>
          <t>Arcos</t>
        </is>
      </c>
      <c r="C1628" s="27" t="n">
        <v>45861</v>
      </c>
      <c r="D1628" t="n">
        <v>0</v>
      </c>
      <c r="E1628" t="inlineStr">
        <is>
          <t>ANTECIPADO</t>
        </is>
      </c>
    </row>
    <row r="1629">
      <c r="A1629" t="n">
        <v>122</v>
      </c>
      <c r="B1629" t="inlineStr">
        <is>
          <t>Arcos</t>
        </is>
      </c>
      <c r="C1629" s="27" t="n">
        <v>45861</v>
      </c>
      <c r="D1629" t="n">
        <v>0</v>
      </c>
      <c r="E1629" t="inlineStr">
        <is>
          <t>OUTROS</t>
        </is>
      </c>
    </row>
    <row r="1630">
      <c r="A1630" t="n">
        <v>122</v>
      </c>
      <c r="B1630" t="inlineStr">
        <is>
          <t>Arcos</t>
        </is>
      </c>
      <c r="C1630" s="27" t="n">
        <v>45861</v>
      </c>
      <c r="D1630" t="n">
        <v>0</v>
      </c>
      <c r="E1630" t="inlineStr">
        <is>
          <t>AME</t>
        </is>
      </c>
    </row>
    <row r="1631">
      <c r="A1631" t="n">
        <v>122</v>
      </c>
      <c r="B1631" t="inlineStr">
        <is>
          <t>Arcos</t>
        </is>
      </c>
      <c r="C1631" s="27" t="n">
        <v>45861</v>
      </c>
      <c r="D1631" t="n">
        <v>0</v>
      </c>
      <c r="E1631" t="inlineStr">
        <is>
          <t>NOTAS MANUAIS + SERVIÇO</t>
        </is>
      </c>
    </row>
    <row r="1632">
      <c r="A1632" t="n">
        <v>122</v>
      </c>
      <c r="B1632" t="inlineStr">
        <is>
          <t>Arcos</t>
        </is>
      </c>
      <c r="C1632" s="27" t="n">
        <v>45861</v>
      </c>
      <c r="D1632" t="n">
        <v>0</v>
      </c>
      <c r="E1632" t="inlineStr">
        <is>
          <t>RECARGAS DEVOLVIDAS</t>
        </is>
      </c>
    </row>
    <row r="1633">
      <c r="A1633" t="n">
        <v>122</v>
      </c>
      <c r="B1633" t="inlineStr">
        <is>
          <t>Arcos</t>
        </is>
      </c>
      <c r="C1633" s="27" t="n">
        <v>45861</v>
      </c>
      <c r="D1633" t="n">
        <v>0</v>
      </c>
      <c r="E1633" t="inlineStr">
        <is>
          <t>VOUCHER INTEGRADO</t>
        </is>
      </c>
    </row>
    <row r="1634">
      <c r="A1634" t="n">
        <v>122</v>
      </c>
      <c r="B1634" t="inlineStr">
        <is>
          <t>Arcos</t>
        </is>
      </c>
      <c r="C1634" s="27" t="n">
        <v>45861</v>
      </c>
      <c r="D1634" t="n">
        <v>0</v>
      </c>
      <c r="E1634" t="inlineStr">
        <is>
          <t>MBWAY</t>
        </is>
      </c>
    </row>
    <row r="1635">
      <c r="A1635" t="n">
        <v>122</v>
      </c>
      <c r="B1635" t="inlineStr">
        <is>
          <t>Arcos</t>
        </is>
      </c>
      <c r="C1635" s="27" t="n">
        <v>45861</v>
      </c>
      <c r="D1635" t="n">
        <v>0</v>
      </c>
      <c r="E1635" t="inlineStr">
        <is>
          <t>APP</t>
        </is>
      </c>
    </row>
    <row r="1636">
      <c r="A1636" t="n">
        <v>122</v>
      </c>
      <c r="B1636" t="inlineStr">
        <is>
          <t>Arcos</t>
        </is>
      </c>
      <c r="C1636" s="27" t="n">
        <v>45860</v>
      </c>
      <c r="D1636" t="n">
        <v>8187.53</v>
      </c>
      <c r="E1636" t="inlineStr">
        <is>
          <t>DÉBITO</t>
        </is>
      </c>
    </row>
    <row r="1637">
      <c r="A1637" t="n">
        <v>122</v>
      </c>
      <c r="B1637" t="inlineStr">
        <is>
          <t>Arcos</t>
        </is>
      </c>
      <c r="C1637" s="27" t="n">
        <v>45860</v>
      </c>
      <c r="D1637" t="n">
        <v>0</v>
      </c>
      <c r="E1637" t="inlineStr">
        <is>
          <t>IFOOD</t>
        </is>
      </c>
    </row>
    <row r="1638">
      <c r="A1638" t="n">
        <v>122</v>
      </c>
      <c r="B1638" t="inlineStr">
        <is>
          <t>Arcos</t>
        </is>
      </c>
      <c r="C1638" s="27" t="n">
        <v>45860</v>
      </c>
      <c r="D1638" t="n">
        <v>0</v>
      </c>
      <c r="E1638" t="inlineStr">
        <is>
          <t>BÔNUS</t>
        </is>
      </c>
    </row>
    <row r="1639">
      <c r="A1639" t="n">
        <v>122</v>
      </c>
      <c r="B1639" t="inlineStr">
        <is>
          <t>Arcos</t>
        </is>
      </c>
      <c r="C1639" s="27" t="n">
        <v>45860</v>
      </c>
      <c r="D1639" t="n">
        <v>0</v>
      </c>
      <c r="E1639" t="inlineStr">
        <is>
          <t>ANTECIPADO</t>
        </is>
      </c>
    </row>
    <row r="1640">
      <c r="A1640" t="n">
        <v>122</v>
      </c>
      <c r="B1640" t="inlineStr">
        <is>
          <t>Arcos</t>
        </is>
      </c>
      <c r="C1640" s="27" t="n">
        <v>45860</v>
      </c>
      <c r="D1640" t="n">
        <v>0</v>
      </c>
      <c r="E1640" t="inlineStr">
        <is>
          <t>OUTROS</t>
        </is>
      </c>
    </row>
    <row r="1641">
      <c r="A1641" t="n">
        <v>122</v>
      </c>
      <c r="B1641" t="inlineStr">
        <is>
          <t>Arcos</t>
        </is>
      </c>
      <c r="C1641" s="27" t="n">
        <v>45860</v>
      </c>
      <c r="D1641" t="n">
        <v>0</v>
      </c>
      <c r="E1641" t="inlineStr">
        <is>
          <t>AME</t>
        </is>
      </c>
    </row>
    <row r="1642">
      <c r="A1642" t="n">
        <v>122</v>
      </c>
      <c r="B1642" t="inlineStr">
        <is>
          <t>Arcos</t>
        </is>
      </c>
      <c r="C1642" s="27" t="n">
        <v>45860</v>
      </c>
      <c r="D1642" t="n">
        <v>0</v>
      </c>
      <c r="E1642" t="inlineStr">
        <is>
          <t>NOTAS MANUAIS + SERVIÇO</t>
        </is>
      </c>
    </row>
    <row r="1643">
      <c r="A1643" t="n">
        <v>122</v>
      </c>
      <c r="B1643" t="inlineStr">
        <is>
          <t>Arcos</t>
        </is>
      </c>
      <c r="C1643" s="27" t="n">
        <v>45860</v>
      </c>
      <c r="D1643" t="n">
        <v>0</v>
      </c>
      <c r="E1643" t="inlineStr">
        <is>
          <t>RECARGAS DEVOLVIDAS</t>
        </is>
      </c>
    </row>
    <row r="1644">
      <c r="A1644" t="n">
        <v>122</v>
      </c>
      <c r="B1644" t="inlineStr">
        <is>
          <t>Arcos</t>
        </is>
      </c>
      <c r="C1644" s="27" t="n">
        <v>45860</v>
      </c>
      <c r="D1644" t="n">
        <v>0</v>
      </c>
      <c r="E1644" t="inlineStr">
        <is>
          <t>VOUCHER INTEGRADO</t>
        </is>
      </c>
    </row>
    <row r="1645">
      <c r="A1645" t="n">
        <v>122</v>
      </c>
      <c r="B1645" t="inlineStr">
        <is>
          <t>Arcos</t>
        </is>
      </c>
      <c r="C1645" s="27" t="n">
        <v>45860</v>
      </c>
      <c r="D1645" t="n">
        <v>0</v>
      </c>
      <c r="E1645" t="inlineStr">
        <is>
          <t>MBWAY</t>
        </is>
      </c>
    </row>
    <row r="1646">
      <c r="A1646" t="n">
        <v>122</v>
      </c>
      <c r="B1646" t="inlineStr">
        <is>
          <t>Arcos</t>
        </is>
      </c>
      <c r="C1646" s="27" t="n">
        <v>45860</v>
      </c>
      <c r="D1646" t="n">
        <v>301.71</v>
      </c>
      <c r="E1646" t="inlineStr">
        <is>
          <t>VOUCHER</t>
        </is>
      </c>
    </row>
    <row r="1647">
      <c r="A1647" t="n">
        <v>122</v>
      </c>
      <c r="B1647" t="inlineStr">
        <is>
          <t>Arcos</t>
        </is>
      </c>
      <c r="C1647" s="27" t="n">
        <v>45860</v>
      </c>
      <c r="D1647" t="n">
        <v>0</v>
      </c>
      <c r="E1647" t="inlineStr">
        <is>
          <t>ANTECIPADO</t>
        </is>
      </c>
    </row>
    <row r="1648">
      <c r="A1648" t="n">
        <v>122</v>
      </c>
      <c r="B1648" t="inlineStr">
        <is>
          <t>Arcos</t>
        </is>
      </c>
      <c r="C1648" s="27" t="n">
        <v>45860</v>
      </c>
      <c r="D1648" t="n">
        <v>0</v>
      </c>
      <c r="E1648" t="inlineStr">
        <is>
          <t>RAPPI</t>
        </is>
      </c>
    </row>
    <row r="1649">
      <c r="A1649" t="n">
        <v>122</v>
      </c>
      <c r="B1649" t="inlineStr">
        <is>
          <t>Arcos</t>
        </is>
      </c>
      <c r="C1649" s="27" t="n">
        <v>45860</v>
      </c>
      <c r="D1649" t="n">
        <v>1753.34</v>
      </c>
      <c r="E1649" t="inlineStr">
        <is>
          <t>PIX</t>
        </is>
      </c>
    </row>
    <row r="1650">
      <c r="A1650" t="n">
        <v>122</v>
      </c>
      <c r="B1650" t="inlineStr">
        <is>
          <t>Arcos</t>
        </is>
      </c>
      <c r="C1650" s="27" t="n">
        <v>45860</v>
      </c>
      <c r="D1650" t="n">
        <v>0</v>
      </c>
      <c r="E1650" t="inlineStr">
        <is>
          <t>DELIVERY ONLINE</t>
        </is>
      </c>
    </row>
    <row r="1651">
      <c r="A1651" t="n">
        <v>122</v>
      </c>
      <c r="B1651" t="inlineStr">
        <is>
          <t>Arcos</t>
        </is>
      </c>
      <c r="C1651" s="27" t="n">
        <v>45860</v>
      </c>
      <c r="D1651" t="n">
        <v>0</v>
      </c>
      <c r="E1651" t="inlineStr">
        <is>
          <t>APP</t>
        </is>
      </c>
    </row>
    <row r="1652">
      <c r="A1652" t="n">
        <v>122</v>
      </c>
      <c r="B1652" t="inlineStr">
        <is>
          <t>Arcos</t>
        </is>
      </c>
      <c r="C1652" s="27" t="n">
        <v>45860</v>
      </c>
      <c r="D1652" t="n">
        <v>617.35</v>
      </c>
      <c r="E1652" t="inlineStr">
        <is>
          <t>DINHEIRO</t>
        </is>
      </c>
    </row>
    <row r="1653">
      <c r="A1653" t="n">
        <v>122</v>
      </c>
      <c r="B1653" t="inlineStr">
        <is>
          <t>Arcos</t>
        </is>
      </c>
      <c r="C1653" s="27" t="n">
        <v>45860</v>
      </c>
      <c r="D1653" t="n">
        <v>13595.2</v>
      </c>
      <c r="E1653" t="inlineStr">
        <is>
          <t>CRÉDITO</t>
        </is>
      </c>
    </row>
    <row r="1654">
      <c r="A1654" t="n">
        <v>122</v>
      </c>
      <c r="B1654" t="inlineStr">
        <is>
          <t>Arcos</t>
        </is>
      </c>
      <c r="C1654" s="27" t="n">
        <v>45860</v>
      </c>
      <c r="D1654" t="n">
        <v>0</v>
      </c>
      <c r="E1654" t="inlineStr">
        <is>
          <t>UBER</t>
        </is>
      </c>
    </row>
    <row r="1655">
      <c r="A1655" t="n">
        <v>122</v>
      </c>
      <c r="B1655" t="inlineStr">
        <is>
          <t>Arcos</t>
        </is>
      </c>
      <c r="C1655" s="27" t="n">
        <v>45858</v>
      </c>
      <c r="D1655" t="n">
        <v>0</v>
      </c>
      <c r="E1655" t="inlineStr">
        <is>
          <t>APP</t>
        </is>
      </c>
    </row>
    <row r="1656">
      <c r="A1656" t="n">
        <v>122</v>
      </c>
      <c r="B1656" t="inlineStr">
        <is>
          <t>Arcos</t>
        </is>
      </c>
      <c r="C1656" s="27" t="n">
        <v>45858</v>
      </c>
      <c r="D1656" t="n">
        <v>0</v>
      </c>
      <c r="E1656" t="inlineStr">
        <is>
          <t>MBWAY</t>
        </is>
      </c>
    </row>
    <row r="1657">
      <c r="A1657" t="n">
        <v>122</v>
      </c>
      <c r="B1657" t="inlineStr">
        <is>
          <t>Arcos</t>
        </is>
      </c>
      <c r="C1657" s="27" t="n">
        <v>45858</v>
      </c>
      <c r="D1657" t="n">
        <v>0</v>
      </c>
      <c r="E1657" t="inlineStr">
        <is>
          <t>VOUCHER INTEGRADO</t>
        </is>
      </c>
    </row>
    <row r="1658">
      <c r="A1658" t="n">
        <v>122</v>
      </c>
      <c r="B1658" t="inlineStr">
        <is>
          <t>Arcos</t>
        </is>
      </c>
      <c r="C1658" s="27" t="n">
        <v>45858</v>
      </c>
      <c r="D1658" t="n">
        <v>0</v>
      </c>
      <c r="E1658" t="inlineStr">
        <is>
          <t>RECARGAS DEVOLVIDAS</t>
        </is>
      </c>
    </row>
    <row r="1659">
      <c r="A1659" t="n">
        <v>122</v>
      </c>
      <c r="B1659" t="inlineStr">
        <is>
          <t>Arcos</t>
        </is>
      </c>
      <c r="C1659" s="27" t="n">
        <v>45858</v>
      </c>
      <c r="D1659" t="n">
        <v>0</v>
      </c>
      <c r="E1659" t="inlineStr">
        <is>
          <t>NOTAS MANUAIS + SERVIÇO</t>
        </is>
      </c>
    </row>
    <row r="1660">
      <c r="A1660" t="n">
        <v>122</v>
      </c>
      <c r="B1660" t="inlineStr">
        <is>
          <t>Arcos</t>
        </is>
      </c>
      <c r="C1660" s="27" t="n">
        <v>45858</v>
      </c>
      <c r="D1660" t="n">
        <v>0</v>
      </c>
      <c r="E1660" t="inlineStr">
        <is>
          <t>AME</t>
        </is>
      </c>
    </row>
    <row r="1661">
      <c r="A1661" t="n">
        <v>122</v>
      </c>
      <c r="B1661" t="inlineStr">
        <is>
          <t>Arcos</t>
        </is>
      </c>
      <c r="C1661" s="27" t="n">
        <v>45858</v>
      </c>
      <c r="D1661" t="n">
        <v>0</v>
      </c>
      <c r="E1661" t="inlineStr">
        <is>
          <t>OUTROS</t>
        </is>
      </c>
    </row>
    <row r="1662">
      <c r="A1662" t="n">
        <v>122</v>
      </c>
      <c r="B1662" t="inlineStr">
        <is>
          <t>Arcos</t>
        </is>
      </c>
      <c r="C1662" s="27" t="n">
        <v>45858</v>
      </c>
      <c r="D1662" t="n">
        <v>0</v>
      </c>
      <c r="E1662" t="inlineStr">
        <is>
          <t>ANTECIPADO</t>
        </is>
      </c>
    </row>
    <row r="1663">
      <c r="A1663" t="n">
        <v>122</v>
      </c>
      <c r="B1663" t="inlineStr">
        <is>
          <t>Arcos</t>
        </is>
      </c>
      <c r="C1663" s="27" t="n">
        <v>45858</v>
      </c>
      <c r="D1663" t="n">
        <v>14635.04</v>
      </c>
      <c r="E1663" t="inlineStr">
        <is>
          <t>CRÉDITO</t>
        </is>
      </c>
    </row>
    <row r="1664">
      <c r="A1664" t="n">
        <v>122</v>
      </c>
      <c r="B1664" t="inlineStr">
        <is>
          <t>Arcos</t>
        </is>
      </c>
      <c r="C1664" s="27" t="n">
        <v>45858</v>
      </c>
      <c r="D1664" t="n">
        <v>217.02</v>
      </c>
      <c r="E1664" t="inlineStr">
        <is>
          <t>DINHEIRO</t>
        </is>
      </c>
    </row>
    <row r="1665">
      <c r="A1665" t="n">
        <v>122</v>
      </c>
      <c r="B1665" t="inlineStr">
        <is>
          <t>Arcos</t>
        </is>
      </c>
      <c r="C1665" s="27" t="n">
        <v>45858</v>
      </c>
      <c r="D1665" t="n">
        <v>0</v>
      </c>
      <c r="E1665" t="inlineStr">
        <is>
          <t>DELIVERY ONLINE</t>
        </is>
      </c>
    </row>
    <row r="1666">
      <c r="A1666" t="n">
        <v>122</v>
      </c>
      <c r="B1666" t="inlineStr">
        <is>
          <t>Arcos</t>
        </is>
      </c>
      <c r="C1666" s="27" t="n">
        <v>45858</v>
      </c>
      <c r="D1666" t="n">
        <v>0</v>
      </c>
      <c r="E1666" t="inlineStr">
        <is>
          <t>IFOOD</t>
        </is>
      </c>
    </row>
    <row r="1667">
      <c r="A1667" t="n">
        <v>122</v>
      </c>
      <c r="B1667" t="inlineStr">
        <is>
          <t>Arcos</t>
        </is>
      </c>
      <c r="C1667" s="27" t="n">
        <v>45858</v>
      </c>
      <c r="D1667" t="n">
        <v>1912.4</v>
      </c>
      <c r="E1667" t="inlineStr">
        <is>
          <t>PIX</t>
        </is>
      </c>
    </row>
    <row r="1668">
      <c r="A1668" t="n">
        <v>122</v>
      </c>
      <c r="B1668" t="inlineStr">
        <is>
          <t>Arcos</t>
        </is>
      </c>
      <c r="C1668" s="27" t="n">
        <v>45858</v>
      </c>
      <c r="D1668" t="n">
        <v>0</v>
      </c>
      <c r="E1668" t="inlineStr">
        <is>
          <t>RAPPI</t>
        </is>
      </c>
    </row>
    <row r="1669">
      <c r="A1669" t="n">
        <v>122</v>
      </c>
      <c r="B1669" t="inlineStr">
        <is>
          <t>Arcos</t>
        </is>
      </c>
      <c r="C1669" s="27" t="n">
        <v>45858</v>
      </c>
      <c r="D1669" t="n">
        <v>0</v>
      </c>
      <c r="E1669" t="inlineStr">
        <is>
          <t>UBER</t>
        </is>
      </c>
    </row>
    <row r="1670">
      <c r="A1670" t="n">
        <v>122</v>
      </c>
      <c r="B1670" t="inlineStr">
        <is>
          <t>Arcos</t>
        </is>
      </c>
      <c r="C1670" s="27" t="n">
        <v>45858</v>
      </c>
      <c r="D1670" t="n">
        <v>0</v>
      </c>
      <c r="E1670" t="inlineStr">
        <is>
          <t>ANTECIPADO</t>
        </is>
      </c>
    </row>
    <row r="1671">
      <c r="A1671" t="n">
        <v>122</v>
      </c>
      <c r="B1671" t="inlineStr">
        <is>
          <t>Arcos</t>
        </is>
      </c>
      <c r="C1671" s="27" t="n">
        <v>45858</v>
      </c>
      <c r="D1671" t="n">
        <v>178</v>
      </c>
      <c r="E1671" t="inlineStr">
        <is>
          <t>VOUCHER</t>
        </is>
      </c>
    </row>
    <row r="1672">
      <c r="A1672" t="n">
        <v>122</v>
      </c>
      <c r="B1672" t="inlineStr">
        <is>
          <t>Arcos</t>
        </is>
      </c>
      <c r="C1672" s="27" t="n">
        <v>45858</v>
      </c>
      <c r="D1672" t="n">
        <v>7824.61</v>
      </c>
      <c r="E1672" t="inlineStr">
        <is>
          <t>DÉBITO</t>
        </is>
      </c>
    </row>
    <row r="1673">
      <c r="A1673" t="n">
        <v>122</v>
      </c>
      <c r="B1673" t="inlineStr">
        <is>
          <t>Arcos</t>
        </is>
      </c>
      <c r="C1673" s="27" t="n">
        <v>45858</v>
      </c>
      <c r="D1673" t="n">
        <v>0</v>
      </c>
      <c r="E1673" t="inlineStr">
        <is>
          <t>BÔNUS</t>
        </is>
      </c>
    </row>
    <row r="1674">
      <c r="A1674" t="n">
        <v>122</v>
      </c>
      <c r="B1674" t="inlineStr">
        <is>
          <t>Arcos</t>
        </is>
      </c>
      <c r="C1674" s="27" t="n">
        <v>45857</v>
      </c>
      <c r="D1674" t="n">
        <v>54219.58</v>
      </c>
      <c r="E1674" t="inlineStr">
        <is>
          <t>CRÉDITO</t>
        </is>
      </c>
    </row>
    <row r="1675">
      <c r="A1675" t="n">
        <v>122</v>
      </c>
      <c r="B1675" t="inlineStr">
        <is>
          <t>Arcos</t>
        </is>
      </c>
      <c r="C1675" s="27" t="n">
        <v>45857</v>
      </c>
      <c r="D1675" t="n">
        <v>554.5</v>
      </c>
      <c r="E1675" t="inlineStr">
        <is>
          <t>VOUCHER</t>
        </is>
      </c>
    </row>
    <row r="1676">
      <c r="A1676" t="n">
        <v>122</v>
      </c>
      <c r="B1676" t="inlineStr">
        <is>
          <t>Arcos</t>
        </is>
      </c>
      <c r="C1676" s="27" t="n">
        <v>45857</v>
      </c>
      <c r="D1676" t="n">
        <v>0</v>
      </c>
      <c r="E1676" t="inlineStr">
        <is>
          <t>MBWAY</t>
        </is>
      </c>
    </row>
    <row r="1677">
      <c r="A1677" t="n">
        <v>122</v>
      </c>
      <c r="B1677" t="inlineStr">
        <is>
          <t>Arcos</t>
        </is>
      </c>
      <c r="C1677" s="27" t="n">
        <v>45857</v>
      </c>
      <c r="D1677" t="n">
        <v>0</v>
      </c>
      <c r="E1677" t="inlineStr">
        <is>
          <t>VOUCHER INTEGRADO</t>
        </is>
      </c>
    </row>
    <row r="1678">
      <c r="A1678" t="n">
        <v>122</v>
      </c>
      <c r="B1678" t="inlineStr">
        <is>
          <t>Arcos</t>
        </is>
      </c>
      <c r="C1678" s="27" t="n">
        <v>45857</v>
      </c>
      <c r="D1678" t="n">
        <v>0</v>
      </c>
      <c r="E1678" t="inlineStr">
        <is>
          <t>RECARGAS DEVOLVIDAS</t>
        </is>
      </c>
    </row>
    <row r="1679">
      <c r="A1679" t="n">
        <v>122</v>
      </c>
      <c r="B1679" t="inlineStr">
        <is>
          <t>Arcos</t>
        </is>
      </c>
      <c r="C1679" s="27" t="n">
        <v>45857</v>
      </c>
      <c r="D1679" t="n">
        <v>0</v>
      </c>
      <c r="E1679" t="inlineStr">
        <is>
          <t>NOTAS MANUAIS + SERVIÇO</t>
        </is>
      </c>
    </row>
    <row r="1680">
      <c r="A1680" t="n">
        <v>122</v>
      </c>
      <c r="B1680" t="inlineStr">
        <is>
          <t>Arcos</t>
        </is>
      </c>
      <c r="C1680" s="27" t="n">
        <v>45857</v>
      </c>
      <c r="D1680" t="n">
        <v>0</v>
      </c>
      <c r="E1680" t="inlineStr">
        <is>
          <t>AME</t>
        </is>
      </c>
    </row>
    <row r="1681">
      <c r="A1681" t="n">
        <v>122</v>
      </c>
      <c r="B1681" t="inlineStr">
        <is>
          <t>Arcos</t>
        </is>
      </c>
      <c r="C1681" s="27" t="n">
        <v>45857</v>
      </c>
      <c r="D1681" t="n">
        <v>0</v>
      </c>
      <c r="E1681" t="inlineStr">
        <is>
          <t>OUTROS</t>
        </is>
      </c>
    </row>
    <row r="1682">
      <c r="A1682" t="n">
        <v>122</v>
      </c>
      <c r="B1682" t="inlineStr">
        <is>
          <t>Arcos</t>
        </is>
      </c>
      <c r="C1682" s="27" t="n">
        <v>45857</v>
      </c>
      <c r="D1682" t="n">
        <v>0</v>
      </c>
      <c r="E1682" t="inlineStr">
        <is>
          <t>ANTECIPADO</t>
        </is>
      </c>
    </row>
    <row r="1683">
      <c r="A1683" t="n">
        <v>122</v>
      </c>
      <c r="B1683" t="inlineStr">
        <is>
          <t>Arcos</t>
        </is>
      </c>
      <c r="C1683" s="27" t="n">
        <v>45857</v>
      </c>
      <c r="D1683" t="n">
        <v>0</v>
      </c>
      <c r="E1683" t="inlineStr">
        <is>
          <t>BÔNUS</t>
        </is>
      </c>
    </row>
    <row r="1684">
      <c r="A1684" t="n">
        <v>122</v>
      </c>
      <c r="B1684" t="inlineStr">
        <is>
          <t>Arcos</t>
        </is>
      </c>
      <c r="C1684" s="27" t="n">
        <v>45857</v>
      </c>
      <c r="D1684" t="n">
        <v>22319.96</v>
      </c>
      <c r="E1684" t="inlineStr">
        <is>
          <t>DÉBITO</t>
        </is>
      </c>
    </row>
    <row r="1685">
      <c r="A1685" t="n">
        <v>122</v>
      </c>
      <c r="B1685" t="inlineStr">
        <is>
          <t>Arcos</t>
        </is>
      </c>
      <c r="C1685" s="27" t="n">
        <v>45857</v>
      </c>
      <c r="D1685" t="n">
        <v>0</v>
      </c>
      <c r="E1685" t="inlineStr">
        <is>
          <t>ANTECIPADO</t>
        </is>
      </c>
    </row>
    <row r="1686">
      <c r="A1686" t="n">
        <v>122</v>
      </c>
      <c r="B1686" t="inlineStr">
        <is>
          <t>Arcos</t>
        </is>
      </c>
      <c r="C1686" s="27" t="n">
        <v>45857</v>
      </c>
      <c r="D1686" t="n">
        <v>0</v>
      </c>
      <c r="E1686" t="inlineStr">
        <is>
          <t>UBER</t>
        </is>
      </c>
    </row>
    <row r="1687">
      <c r="A1687" t="n">
        <v>122</v>
      </c>
      <c r="B1687" t="inlineStr">
        <is>
          <t>Arcos</t>
        </is>
      </c>
      <c r="C1687" s="27" t="n">
        <v>45857</v>
      </c>
      <c r="D1687" t="n">
        <v>0</v>
      </c>
      <c r="E1687" t="inlineStr">
        <is>
          <t>RAPPI</t>
        </is>
      </c>
    </row>
    <row r="1688">
      <c r="A1688" t="n">
        <v>122</v>
      </c>
      <c r="B1688" t="inlineStr">
        <is>
          <t>Arcos</t>
        </is>
      </c>
      <c r="C1688" s="27" t="n">
        <v>45857</v>
      </c>
      <c r="D1688" t="n">
        <v>3165.93</v>
      </c>
      <c r="E1688" t="inlineStr">
        <is>
          <t>PIX</t>
        </is>
      </c>
    </row>
    <row r="1689">
      <c r="A1689" t="n">
        <v>122</v>
      </c>
      <c r="B1689" t="inlineStr">
        <is>
          <t>Arcos</t>
        </is>
      </c>
      <c r="C1689" s="27" t="n">
        <v>45857</v>
      </c>
      <c r="D1689" t="n">
        <v>0</v>
      </c>
      <c r="E1689" t="inlineStr">
        <is>
          <t>IFOOD</t>
        </is>
      </c>
    </row>
    <row r="1690">
      <c r="A1690" t="n">
        <v>122</v>
      </c>
      <c r="B1690" t="inlineStr">
        <is>
          <t>Arcos</t>
        </is>
      </c>
      <c r="C1690" s="27" t="n">
        <v>45857</v>
      </c>
      <c r="D1690" t="n">
        <v>0</v>
      </c>
      <c r="E1690" t="inlineStr">
        <is>
          <t>DELIVERY ONLINE</t>
        </is>
      </c>
    </row>
    <row r="1691">
      <c r="A1691" t="n">
        <v>122</v>
      </c>
      <c r="B1691" t="inlineStr">
        <is>
          <t>Arcos</t>
        </is>
      </c>
      <c r="C1691" s="27" t="n">
        <v>45857</v>
      </c>
      <c r="D1691" t="n">
        <v>170.63</v>
      </c>
      <c r="E1691" t="inlineStr">
        <is>
          <t>APP</t>
        </is>
      </c>
    </row>
    <row r="1692">
      <c r="A1692" t="n">
        <v>122</v>
      </c>
      <c r="B1692" t="inlineStr">
        <is>
          <t>Arcos</t>
        </is>
      </c>
      <c r="C1692" s="27" t="n">
        <v>45857</v>
      </c>
      <c r="D1692" t="n">
        <v>1550.04</v>
      </c>
      <c r="E1692" t="inlineStr">
        <is>
          <t>DINHEIRO</t>
        </is>
      </c>
    </row>
    <row r="1693">
      <c r="A1693" t="n">
        <v>122</v>
      </c>
      <c r="B1693" t="inlineStr">
        <is>
          <t>Arcos</t>
        </is>
      </c>
      <c r="C1693" s="27" t="n">
        <v>45856</v>
      </c>
      <c r="D1693" t="n">
        <v>39697.02</v>
      </c>
      <c r="E1693" t="inlineStr">
        <is>
          <t>CRÉDITO</t>
        </is>
      </c>
    </row>
    <row r="1694">
      <c r="A1694" t="n">
        <v>122</v>
      </c>
      <c r="B1694" t="inlineStr">
        <is>
          <t>Arcos</t>
        </is>
      </c>
      <c r="C1694" s="27" t="n">
        <v>45856</v>
      </c>
      <c r="D1694" t="n">
        <v>0</v>
      </c>
      <c r="E1694" t="inlineStr">
        <is>
          <t>MBWAY</t>
        </is>
      </c>
    </row>
    <row r="1695">
      <c r="A1695" t="n">
        <v>122</v>
      </c>
      <c r="B1695" t="inlineStr">
        <is>
          <t>Arcos</t>
        </is>
      </c>
      <c r="C1695" s="27" t="n">
        <v>45856</v>
      </c>
      <c r="D1695" t="n">
        <v>0</v>
      </c>
      <c r="E1695" t="inlineStr">
        <is>
          <t>VOUCHER INTEGRADO</t>
        </is>
      </c>
    </row>
    <row r="1696">
      <c r="A1696" t="n">
        <v>122</v>
      </c>
      <c r="B1696" t="inlineStr">
        <is>
          <t>Arcos</t>
        </is>
      </c>
      <c r="C1696" s="27" t="n">
        <v>45856</v>
      </c>
      <c r="D1696" t="n">
        <v>0</v>
      </c>
      <c r="E1696" t="inlineStr">
        <is>
          <t>RECARGAS DEVOLVIDAS</t>
        </is>
      </c>
    </row>
    <row r="1697">
      <c r="A1697" t="n">
        <v>122</v>
      </c>
      <c r="B1697" t="inlineStr">
        <is>
          <t>Arcos</t>
        </is>
      </c>
      <c r="C1697" s="27" t="n">
        <v>45856</v>
      </c>
      <c r="D1697" t="n">
        <v>0</v>
      </c>
      <c r="E1697" t="inlineStr">
        <is>
          <t>NOTAS MANUAIS + SERVIÇO</t>
        </is>
      </c>
    </row>
    <row r="1698">
      <c r="A1698" t="n">
        <v>122</v>
      </c>
      <c r="B1698" t="inlineStr">
        <is>
          <t>Arcos</t>
        </is>
      </c>
      <c r="C1698" s="27" t="n">
        <v>45856</v>
      </c>
      <c r="D1698" t="n">
        <v>0</v>
      </c>
      <c r="E1698" t="inlineStr">
        <is>
          <t>AME</t>
        </is>
      </c>
    </row>
    <row r="1699">
      <c r="A1699" t="n">
        <v>122</v>
      </c>
      <c r="B1699" t="inlineStr">
        <is>
          <t>Arcos</t>
        </is>
      </c>
      <c r="C1699" s="27" t="n">
        <v>45856</v>
      </c>
      <c r="D1699" t="n">
        <v>0</v>
      </c>
      <c r="E1699" t="inlineStr">
        <is>
          <t>OUTROS</t>
        </is>
      </c>
    </row>
    <row r="1700">
      <c r="A1700" t="n">
        <v>122</v>
      </c>
      <c r="B1700" t="inlineStr">
        <is>
          <t>Arcos</t>
        </is>
      </c>
      <c r="C1700" s="27" t="n">
        <v>45856</v>
      </c>
      <c r="D1700" t="n">
        <v>0</v>
      </c>
      <c r="E1700" t="inlineStr">
        <is>
          <t>ANTECIPADO</t>
        </is>
      </c>
    </row>
    <row r="1701">
      <c r="A1701" t="n">
        <v>122</v>
      </c>
      <c r="B1701" t="inlineStr">
        <is>
          <t>Arcos</t>
        </is>
      </c>
      <c r="C1701" s="27" t="n">
        <v>45856</v>
      </c>
      <c r="D1701" t="n">
        <v>0</v>
      </c>
      <c r="E1701" t="inlineStr">
        <is>
          <t>BÔNUS</t>
        </is>
      </c>
    </row>
    <row r="1702">
      <c r="A1702" t="n">
        <v>122</v>
      </c>
      <c r="B1702" t="inlineStr">
        <is>
          <t>Arcos</t>
        </is>
      </c>
      <c r="C1702" s="27" t="n">
        <v>45856</v>
      </c>
      <c r="D1702" t="n">
        <v>15143.77</v>
      </c>
      <c r="E1702" t="inlineStr">
        <is>
          <t>DÉBITO</t>
        </is>
      </c>
    </row>
    <row r="1703">
      <c r="A1703" t="n">
        <v>122</v>
      </c>
      <c r="B1703" t="inlineStr">
        <is>
          <t>Arcos</t>
        </is>
      </c>
      <c r="C1703" s="27" t="n">
        <v>45856</v>
      </c>
      <c r="D1703" t="n">
        <v>608.1900000000001</v>
      </c>
      <c r="E1703" t="inlineStr">
        <is>
          <t>VOUCHER</t>
        </is>
      </c>
    </row>
    <row r="1704">
      <c r="A1704" t="n">
        <v>122</v>
      </c>
      <c r="B1704" t="inlineStr">
        <is>
          <t>Arcos</t>
        </is>
      </c>
      <c r="C1704" s="27" t="n">
        <v>45856</v>
      </c>
      <c r="D1704" t="n">
        <v>0</v>
      </c>
      <c r="E1704" t="inlineStr">
        <is>
          <t>ANTECIPADO</t>
        </is>
      </c>
    </row>
    <row r="1705">
      <c r="A1705" t="n">
        <v>122</v>
      </c>
      <c r="B1705" t="inlineStr">
        <is>
          <t>Arcos</t>
        </is>
      </c>
      <c r="C1705" s="27" t="n">
        <v>45856</v>
      </c>
      <c r="D1705" t="n">
        <v>0</v>
      </c>
      <c r="E1705" t="inlineStr">
        <is>
          <t>UBER</t>
        </is>
      </c>
    </row>
    <row r="1706">
      <c r="A1706" t="n">
        <v>122</v>
      </c>
      <c r="B1706" t="inlineStr">
        <is>
          <t>Arcos</t>
        </is>
      </c>
      <c r="C1706" s="27" t="n">
        <v>45856</v>
      </c>
      <c r="D1706" t="n">
        <v>0</v>
      </c>
      <c r="E1706" t="inlineStr">
        <is>
          <t>RAPPI</t>
        </is>
      </c>
    </row>
    <row r="1707">
      <c r="A1707" t="n">
        <v>122</v>
      </c>
      <c r="B1707" t="inlineStr">
        <is>
          <t>Arcos</t>
        </is>
      </c>
      <c r="C1707" s="27" t="n">
        <v>45856</v>
      </c>
      <c r="D1707" t="n">
        <v>2239</v>
      </c>
      <c r="E1707" t="inlineStr">
        <is>
          <t>PIX</t>
        </is>
      </c>
    </row>
    <row r="1708">
      <c r="A1708" t="n">
        <v>122</v>
      </c>
      <c r="B1708" t="inlineStr">
        <is>
          <t>Arcos</t>
        </is>
      </c>
      <c r="C1708" s="27" t="n">
        <v>45856</v>
      </c>
      <c r="D1708" t="n">
        <v>0</v>
      </c>
      <c r="E1708" t="inlineStr">
        <is>
          <t>IFOOD</t>
        </is>
      </c>
    </row>
    <row r="1709">
      <c r="A1709" t="n">
        <v>122</v>
      </c>
      <c r="B1709" t="inlineStr">
        <is>
          <t>Arcos</t>
        </is>
      </c>
      <c r="C1709" s="27" t="n">
        <v>45856</v>
      </c>
      <c r="D1709" t="n">
        <v>0</v>
      </c>
      <c r="E1709" t="inlineStr">
        <is>
          <t>DELIVERY ONLINE</t>
        </is>
      </c>
    </row>
    <row r="1710">
      <c r="A1710" t="n">
        <v>122</v>
      </c>
      <c r="B1710" t="inlineStr">
        <is>
          <t>Arcos</t>
        </is>
      </c>
      <c r="C1710" s="27" t="n">
        <v>45856</v>
      </c>
      <c r="D1710" t="n">
        <v>4</v>
      </c>
      <c r="E1710" t="inlineStr">
        <is>
          <t>APP</t>
        </is>
      </c>
    </row>
    <row r="1711">
      <c r="A1711" t="n">
        <v>122</v>
      </c>
      <c r="B1711" t="inlineStr">
        <is>
          <t>Arcos</t>
        </is>
      </c>
      <c r="C1711" s="27" t="n">
        <v>45856</v>
      </c>
      <c r="D1711" t="n">
        <v>1760.4</v>
      </c>
      <c r="E1711" t="inlineStr">
        <is>
          <t>DINHEIRO</t>
        </is>
      </c>
    </row>
    <row r="1712">
      <c r="A1712" t="n">
        <v>122</v>
      </c>
      <c r="B1712" t="inlineStr">
        <is>
          <t>Arcos</t>
        </is>
      </c>
      <c r="C1712" s="27" t="n">
        <v>45855</v>
      </c>
      <c r="D1712" t="n">
        <v>958.24</v>
      </c>
      <c r="E1712" t="inlineStr">
        <is>
          <t>DINHEIRO</t>
        </is>
      </c>
    </row>
    <row r="1713">
      <c r="A1713" t="n">
        <v>122</v>
      </c>
      <c r="B1713" t="inlineStr">
        <is>
          <t>Arcos</t>
        </is>
      </c>
      <c r="C1713" s="27" t="n">
        <v>45855</v>
      </c>
      <c r="D1713" t="n">
        <v>0</v>
      </c>
      <c r="E1713" t="inlineStr">
        <is>
          <t>MBWAY</t>
        </is>
      </c>
    </row>
    <row r="1714">
      <c r="A1714" t="n">
        <v>122</v>
      </c>
      <c r="B1714" t="inlineStr">
        <is>
          <t>Arcos</t>
        </is>
      </c>
      <c r="C1714" s="27" t="n">
        <v>45855</v>
      </c>
      <c r="D1714" t="n">
        <v>0</v>
      </c>
      <c r="E1714" t="inlineStr">
        <is>
          <t>ANTECIPADO</t>
        </is>
      </c>
    </row>
    <row r="1715">
      <c r="A1715" t="n">
        <v>122</v>
      </c>
      <c r="B1715" t="inlineStr">
        <is>
          <t>Arcos</t>
        </is>
      </c>
      <c r="C1715" s="27" t="n">
        <v>45855</v>
      </c>
      <c r="D1715" t="n">
        <v>0</v>
      </c>
      <c r="E1715" t="inlineStr">
        <is>
          <t>VOUCHER INTEGRADO</t>
        </is>
      </c>
    </row>
    <row r="1716">
      <c r="A1716" t="n">
        <v>122</v>
      </c>
      <c r="B1716" t="inlineStr">
        <is>
          <t>Arcos</t>
        </is>
      </c>
      <c r="C1716" s="27" t="n">
        <v>45855</v>
      </c>
      <c r="D1716" t="n">
        <v>0</v>
      </c>
      <c r="E1716" t="inlineStr">
        <is>
          <t>RECARGAS DEVOLVIDAS</t>
        </is>
      </c>
    </row>
    <row r="1717">
      <c r="A1717" t="n">
        <v>122</v>
      </c>
      <c r="B1717" t="inlineStr">
        <is>
          <t>Arcos</t>
        </is>
      </c>
      <c r="C1717" s="27" t="n">
        <v>45855</v>
      </c>
      <c r="D1717" t="n">
        <v>0</v>
      </c>
      <c r="E1717" t="inlineStr">
        <is>
          <t>NOTAS MANUAIS + SERVIÇO</t>
        </is>
      </c>
    </row>
    <row r="1718">
      <c r="A1718" t="n">
        <v>122</v>
      </c>
      <c r="B1718" t="inlineStr">
        <is>
          <t>Arcos</t>
        </is>
      </c>
      <c r="C1718" s="27" t="n">
        <v>45855</v>
      </c>
      <c r="D1718" t="n">
        <v>0</v>
      </c>
      <c r="E1718" t="inlineStr">
        <is>
          <t>AME</t>
        </is>
      </c>
    </row>
    <row r="1719">
      <c r="A1719" t="n">
        <v>122</v>
      </c>
      <c r="B1719" t="inlineStr">
        <is>
          <t>Arcos</t>
        </is>
      </c>
      <c r="C1719" s="27" t="n">
        <v>45855</v>
      </c>
      <c r="D1719" t="n">
        <v>0</v>
      </c>
      <c r="E1719" t="inlineStr">
        <is>
          <t>OUTROS</t>
        </is>
      </c>
    </row>
    <row r="1720">
      <c r="A1720" t="n">
        <v>122</v>
      </c>
      <c r="B1720" t="inlineStr">
        <is>
          <t>Arcos</t>
        </is>
      </c>
      <c r="C1720" s="27" t="n">
        <v>45855</v>
      </c>
      <c r="D1720" t="n">
        <v>0</v>
      </c>
      <c r="E1720" t="inlineStr">
        <is>
          <t>ANTECIPADO</t>
        </is>
      </c>
    </row>
    <row r="1721">
      <c r="A1721" t="n">
        <v>122</v>
      </c>
      <c r="B1721" t="inlineStr">
        <is>
          <t>Arcos</t>
        </is>
      </c>
      <c r="C1721" s="27" t="n">
        <v>45855</v>
      </c>
      <c r="D1721" t="n">
        <v>0</v>
      </c>
      <c r="E1721" t="inlineStr">
        <is>
          <t>BÔNUS</t>
        </is>
      </c>
    </row>
    <row r="1722">
      <c r="A1722" t="n">
        <v>122</v>
      </c>
      <c r="B1722" t="inlineStr">
        <is>
          <t>Arcos</t>
        </is>
      </c>
      <c r="C1722" s="27" t="n">
        <v>45855</v>
      </c>
      <c r="D1722" t="n">
        <v>11521.07</v>
      </c>
      <c r="E1722" t="inlineStr">
        <is>
          <t>DÉBITO</t>
        </is>
      </c>
    </row>
    <row r="1723">
      <c r="A1723" t="n">
        <v>122</v>
      </c>
      <c r="B1723" t="inlineStr">
        <is>
          <t>Arcos</t>
        </is>
      </c>
      <c r="C1723" s="27" t="n">
        <v>45855</v>
      </c>
      <c r="D1723" t="n">
        <v>124.63</v>
      </c>
      <c r="E1723" t="inlineStr">
        <is>
          <t>VOUCHER</t>
        </is>
      </c>
    </row>
    <row r="1724">
      <c r="A1724" t="n">
        <v>122</v>
      </c>
      <c r="B1724" t="inlineStr">
        <is>
          <t>Arcos</t>
        </is>
      </c>
      <c r="C1724" s="27" t="n">
        <v>45855</v>
      </c>
      <c r="D1724" t="n">
        <v>0</v>
      </c>
      <c r="E1724" t="inlineStr">
        <is>
          <t>UBER</t>
        </is>
      </c>
    </row>
    <row r="1725">
      <c r="A1725" t="n">
        <v>122</v>
      </c>
      <c r="B1725" t="inlineStr">
        <is>
          <t>Arcos</t>
        </is>
      </c>
      <c r="C1725" s="27" t="n">
        <v>45855</v>
      </c>
      <c r="D1725" t="n">
        <v>0</v>
      </c>
      <c r="E1725" t="inlineStr">
        <is>
          <t>RAPPI</t>
        </is>
      </c>
    </row>
    <row r="1726">
      <c r="A1726" t="n">
        <v>122</v>
      </c>
      <c r="B1726" t="inlineStr">
        <is>
          <t>Arcos</t>
        </is>
      </c>
      <c r="C1726" s="27" t="n">
        <v>45855</v>
      </c>
      <c r="D1726" t="n">
        <v>2029.49</v>
      </c>
      <c r="E1726" t="inlineStr">
        <is>
          <t>PIX</t>
        </is>
      </c>
    </row>
    <row r="1727">
      <c r="A1727" t="n">
        <v>122</v>
      </c>
      <c r="B1727" t="inlineStr">
        <is>
          <t>Arcos</t>
        </is>
      </c>
      <c r="C1727" s="27" t="n">
        <v>45855</v>
      </c>
      <c r="D1727" t="n">
        <v>0</v>
      </c>
      <c r="E1727" t="inlineStr">
        <is>
          <t>IFOOD</t>
        </is>
      </c>
    </row>
    <row r="1728">
      <c r="A1728" t="n">
        <v>122</v>
      </c>
      <c r="B1728" t="inlineStr">
        <is>
          <t>Arcos</t>
        </is>
      </c>
      <c r="C1728" s="27" t="n">
        <v>45855</v>
      </c>
      <c r="D1728" t="n">
        <v>0</v>
      </c>
      <c r="E1728" t="inlineStr">
        <is>
          <t>DELIVERY ONLINE</t>
        </is>
      </c>
    </row>
    <row r="1729">
      <c r="A1729" t="n">
        <v>122</v>
      </c>
      <c r="B1729" t="inlineStr">
        <is>
          <t>Arcos</t>
        </is>
      </c>
      <c r="C1729" s="27" t="n">
        <v>45855</v>
      </c>
      <c r="D1729" t="n">
        <v>25579.29</v>
      </c>
      <c r="E1729" t="inlineStr">
        <is>
          <t>CRÉDITO</t>
        </is>
      </c>
    </row>
    <row r="1730">
      <c r="A1730" t="n">
        <v>122</v>
      </c>
      <c r="B1730" t="inlineStr">
        <is>
          <t>Arcos</t>
        </is>
      </c>
      <c r="C1730" s="27" t="n">
        <v>45855</v>
      </c>
      <c r="D1730" t="n">
        <v>0</v>
      </c>
      <c r="E1730" t="inlineStr">
        <is>
          <t>APP</t>
        </is>
      </c>
    </row>
    <row r="1731">
      <c r="A1731" t="n">
        <v>122</v>
      </c>
      <c r="B1731" t="inlineStr">
        <is>
          <t>Arcos</t>
        </is>
      </c>
      <c r="C1731" s="27" t="n">
        <v>45854</v>
      </c>
      <c r="D1731" t="n">
        <v>0</v>
      </c>
      <c r="E1731" t="inlineStr">
        <is>
          <t>RAPPI</t>
        </is>
      </c>
    </row>
    <row r="1732">
      <c r="A1732" t="n">
        <v>122</v>
      </c>
      <c r="B1732" t="inlineStr">
        <is>
          <t>Arcos</t>
        </is>
      </c>
      <c r="C1732" s="27" t="n">
        <v>45854</v>
      </c>
      <c r="D1732" t="n">
        <v>0</v>
      </c>
      <c r="E1732" t="inlineStr">
        <is>
          <t>RECARGAS DEVOLVIDAS</t>
        </is>
      </c>
    </row>
    <row r="1733">
      <c r="A1733" t="n">
        <v>122</v>
      </c>
      <c r="B1733" t="inlineStr">
        <is>
          <t>Arcos</t>
        </is>
      </c>
      <c r="C1733" s="27" t="n">
        <v>45854</v>
      </c>
      <c r="D1733" t="n">
        <v>267.24</v>
      </c>
      <c r="E1733" t="inlineStr">
        <is>
          <t>DINHEIRO</t>
        </is>
      </c>
    </row>
    <row r="1734">
      <c r="A1734" t="n">
        <v>122</v>
      </c>
      <c r="B1734" t="inlineStr">
        <is>
          <t>Arcos</t>
        </is>
      </c>
      <c r="C1734" s="27" t="n">
        <v>45854</v>
      </c>
      <c r="D1734" t="n">
        <v>23643.61</v>
      </c>
      <c r="E1734" t="inlineStr">
        <is>
          <t>CRÉDITO</t>
        </is>
      </c>
    </row>
    <row r="1735">
      <c r="A1735" t="n">
        <v>122</v>
      </c>
      <c r="B1735" t="inlineStr">
        <is>
          <t>Arcos</t>
        </is>
      </c>
      <c r="C1735" s="27" t="n">
        <v>45854</v>
      </c>
      <c r="D1735" t="n">
        <v>0</v>
      </c>
      <c r="E1735" t="inlineStr">
        <is>
          <t>ANTECIPADO</t>
        </is>
      </c>
    </row>
    <row r="1736">
      <c r="A1736" t="n">
        <v>122</v>
      </c>
      <c r="B1736" t="inlineStr">
        <is>
          <t>Arcos</t>
        </is>
      </c>
      <c r="C1736" s="27" t="n">
        <v>45854</v>
      </c>
      <c r="D1736" t="n">
        <v>214.55</v>
      </c>
      <c r="E1736" t="inlineStr">
        <is>
          <t>VOUCHER</t>
        </is>
      </c>
    </row>
    <row r="1737">
      <c r="A1737" t="n">
        <v>122</v>
      </c>
      <c r="B1737" t="inlineStr">
        <is>
          <t>Arcos</t>
        </is>
      </c>
      <c r="C1737" s="27" t="n">
        <v>45854</v>
      </c>
      <c r="D1737" t="n">
        <v>11325.51</v>
      </c>
      <c r="E1737" t="inlineStr">
        <is>
          <t>DÉBITO</t>
        </is>
      </c>
    </row>
    <row r="1738">
      <c r="A1738" t="n">
        <v>122</v>
      </c>
      <c r="B1738" t="inlineStr">
        <is>
          <t>Arcos</t>
        </is>
      </c>
      <c r="C1738" s="27" t="n">
        <v>45854</v>
      </c>
      <c r="D1738" t="n">
        <v>0</v>
      </c>
      <c r="E1738" t="inlineStr">
        <is>
          <t>BÔNUS</t>
        </is>
      </c>
    </row>
    <row r="1739">
      <c r="A1739" t="n">
        <v>122</v>
      </c>
      <c r="B1739" t="inlineStr">
        <is>
          <t>Arcos</t>
        </is>
      </c>
      <c r="C1739" s="27" t="n">
        <v>45854</v>
      </c>
      <c r="D1739" t="n">
        <v>0</v>
      </c>
      <c r="E1739" t="inlineStr">
        <is>
          <t>ANTECIPADO</t>
        </is>
      </c>
    </row>
    <row r="1740">
      <c r="A1740" t="n">
        <v>122</v>
      </c>
      <c r="B1740" t="inlineStr">
        <is>
          <t>Arcos</t>
        </is>
      </c>
      <c r="C1740" s="27" t="n">
        <v>45854</v>
      </c>
      <c r="D1740" t="n">
        <v>0</v>
      </c>
      <c r="E1740" t="inlineStr">
        <is>
          <t>OUTROS</t>
        </is>
      </c>
    </row>
    <row r="1741">
      <c r="A1741" t="n">
        <v>122</v>
      </c>
      <c r="B1741" t="inlineStr">
        <is>
          <t>Arcos</t>
        </is>
      </c>
      <c r="C1741" s="27" t="n">
        <v>45854</v>
      </c>
      <c r="D1741" t="n">
        <v>0</v>
      </c>
      <c r="E1741" t="inlineStr">
        <is>
          <t>AME</t>
        </is>
      </c>
    </row>
    <row r="1742">
      <c r="A1742" t="n">
        <v>122</v>
      </c>
      <c r="B1742" t="inlineStr">
        <is>
          <t>Arcos</t>
        </is>
      </c>
      <c r="C1742" s="27" t="n">
        <v>45854</v>
      </c>
      <c r="D1742" t="n">
        <v>0</v>
      </c>
      <c r="E1742" t="inlineStr">
        <is>
          <t>NOTAS MANUAIS + SERVIÇO</t>
        </is>
      </c>
    </row>
    <row r="1743">
      <c r="A1743" t="n">
        <v>122</v>
      </c>
      <c r="B1743" t="inlineStr">
        <is>
          <t>Arcos</t>
        </is>
      </c>
      <c r="C1743" s="27" t="n">
        <v>45854</v>
      </c>
      <c r="D1743" t="n">
        <v>0</v>
      </c>
      <c r="E1743" t="inlineStr">
        <is>
          <t>VOUCHER INTEGRADO</t>
        </is>
      </c>
    </row>
    <row r="1744">
      <c r="A1744" t="n">
        <v>122</v>
      </c>
      <c r="B1744" t="inlineStr">
        <is>
          <t>Arcos</t>
        </is>
      </c>
      <c r="C1744" s="27" t="n">
        <v>45854</v>
      </c>
      <c r="D1744" t="n">
        <v>0</v>
      </c>
      <c r="E1744" t="inlineStr">
        <is>
          <t>MBWAY</t>
        </is>
      </c>
    </row>
    <row r="1745">
      <c r="A1745" t="n">
        <v>122</v>
      </c>
      <c r="B1745" t="inlineStr">
        <is>
          <t>Arcos</t>
        </is>
      </c>
      <c r="C1745" s="27" t="n">
        <v>45854</v>
      </c>
      <c r="D1745" t="n">
        <v>0</v>
      </c>
      <c r="E1745" t="inlineStr">
        <is>
          <t>APP</t>
        </is>
      </c>
    </row>
    <row r="1746">
      <c r="A1746" t="n">
        <v>122</v>
      </c>
      <c r="B1746" t="inlineStr">
        <is>
          <t>Arcos</t>
        </is>
      </c>
      <c r="C1746" s="27" t="n">
        <v>45854</v>
      </c>
      <c r="D1746" t="n">
        <v>0</v>
      </c>
      <c r="E1746" t="inlineStr">
        <is>
          <t>DELIVERY ONLINE</t>
        </is>
      </c>
    </row>
    <row r="1747">
      <c r="A1747" t="n">
        <v>122</v>
      </c>
      <c r="B1747" t="inlineStr">
        <is>
          <t>Arcos</t>
        </is>
      </c>
      <c r="C1747" s="27" t="n">
        <v>45854</v>
      </c>
      <c r="D1747" t="n">
        <v>0</v>
      </c>
      <c r="E1747" t="inlineStr">
        <is>
          <t>IFOOD</t>
        </is>
      </c>
    </row>
    <row r="1748">
      <c r="A1748" t="n">
        <v>122</v>
      </c>
      <c r="B1748" t="inlineStr">
        <is>
          <t>Arcos</t>
        </is>
      </c>
      <c r="C1748" s="27" t="n">
        <v>45854</v>
      </c>
      <c r="D1748" t="n">
        <v>2714.91</v>
      </c>
      <c r="E1748" t="inlineStr">
        <is>
          <t>PIX</t>
        </is>
      </c>
    </row>
    <row r="1749">
      <c r="A1749" t="n">
        <v>122</v>
      </c>
      <c r="B1749" t="inlineStr">
        <is>
          <t>Arcos</t>
        </is>
      </c>
      <c r="C1749" s="27" t="n">
        <v>45854</v>
      </c>
      <c r="D1749" t="n">
        <v>0</v>
      </c>
      <c r="E1749" t="inlineStr">
        <is>
          <t>UBER</t>
        </is>
      </c>
    </row>
    <row r="1750">
      <c r="A1750" t="n">
        <v>122</v>
      </c>
      <c r="B1750" t="inlineStr">
        <is>
          <t>Arcos</t>
        </is>
      </c>
      <c r="C1750" s="27" t="n">
        <v>45853</v>
      </c>
      <c r="D1750" t="n">
        <v>0</v>
      </c>
      <c r="E1750" t="inlineStr">
        <is>
          <t>AME</t>
        </is>
      </c>
    </row>
    <row r="1751">
      <c r="A1751" t="n">
        <v>122</v>
      </c>
      <c r="B1751" t="inlineStr">
        <is>
          <t>Arcos</t>
        </is>
      </c>
      <c r="C1751" s="27" t="n">
        <v>45853</v>
      </c>
      <c r="D1751" t="n">
        <v>0</v>
      </c>
      <c r="E1751" t="inlineStr">
        <is>
          <t>VOUCHER INTEGRADO</t>
        </is>
      </c>
    </row>
    <row r="1752">
      <c r="A1752" t="n">
        <v>122</v>
      </c>
      <c r="B1752" t="inlineStr">
        <is>
          <t>Arcos</t>
        </is>
      </c>
      <c r="C1752" s="27" t="n">
        <v>45853</v>
      </c>
      <c r="D1752" t="n">
        <v>0</v>
      </c>
      <c r="E1752" t="inlineStr">
        <is>
          <t>RAPPI</t>
        </is>
      </c>
    </row>
    <row r="1753">
      <c r="A1753" t="n">
        <v>122</v>
      </c>
      <c r="B1753" t="inlineStr">
        <is>
          <t>Arcos</t>
        </is>
      </c>
      <c r="C1753" s="27" t="n">
        <v>45853</v>
      </c>
      <c r="D1753" t="n">
        <v>0</v>
      </c>
      <c r="E1753" t="inlineStr">
        <is>
          <t>MBWAY</t>
        </is>
      </c>
    </row>
    <row r="1754">
      <c r="A1754" t="n">
        <v>122</v>
      </c>
      <c r="B1754" t="inlineStr">
        <is>
          <t>Arcos</t>
        </is>
      </c>
      <c r="C1754" s="27" t="n">
        <v>45853</v>
      </c>
      <c r="D1754" t="n">
        <v>0</v>
      </c>
      <c r="E1754" t="inlineStr">
        <is>
          <t>OUTROS</t>
        </is>
      </c>
    </row>
    <row r="1755">
      <c r="A1755" t="n">
        <v>122</v>
      </c>
      <c r="B1755" t="inlineStr">
        <is>
          <t>Arcos</t>
        </is>
      </c>
      <c r="C1755" s="27" t="n">
        <v>45853</v>
      </c>
      <c r="D1755" t="n">
        <v>0</v>
      </c>
      <c r="E1755" t="inlineStr">
        <is>
          <t>ANTECIPADO</t>
        </is>
      </c>
    </row>
    <row r="1756">
      <c r="A1756" t="n">
        <v>122</v>
      </c>
      <c r="B1756" t="inlineStr">
        <is>
          <t>Arcos</t>
        </is>
      </c>
      <c r="C1756" s="27" t="n">
        <v>45853</v>
      </c>
      <c r="D1756" t="n">
        <v>0</v>
      </c>
      <c r="E1756" t="inlineStr">
        <is>
          <t>BÔNUS</t>
        </is>
      </c>
    </row>
    <row r="1757">
      <c r="A1757" t="n">
        <v>122</v>
      </c>
      <c r="B1757" t="inlineStr">
        <is>
          <t>Arcos</t>
        </is>
      </c>
      <c r="C1757" s="27" t="n">
        <v>45853</v>
      </c>
      <c r="D1757" t="n">
        <v>9795.030000000001</v>
      </c>
      <c r="E1757" t="inlineStr">
        <is>
          <t>DÉBITO</t>
        </is>
      </c>
    </row>
    <row r="1758">
      <c r="A1758" t="n">
        <v>122</v>
      </c>
      <c r="B1758" t="inlineStr">
        <is>
          <t>Arcos</t>
        </is>
      </c>
      <c r="C1758" s="27" t="n">
        <v>45853</v>
      </c>
      <c r="D1758" t="n">
        <v>0</v>
      </c>
      <c r="E1758" t="inlineStr">
        <is>
          <t>VOUCHER</t>
        </is>
      </c>
    </row>
    <row r="1759">
      <c r="A1759" t="n">
        <v>122</v>
      </c>
      <c r="B1759" t="inlineStr">
        <is>
          <t>Arcos</t>
        </is>
      </c>
      <c r="C1759" s="27" t="n">
        <v>45853</v>
      </c>
      <c r="D1759" t="n">
        <v>0</v>
      </c>
      <c r="E1759" t="inlineStr">
        <is>
          <t>ANTECIPADO</t>
        </is>
      </c>
    </row>
    <row r="1760">
      <c r="A1760" t="n">
        <v>122</v>
      </c>
      <c r="B1760" t="inlineStr">
        <is>
          <t>Arcos</t>
        </is>
      </c>
      <c r="C1760" s="27" t="n">
        <v>45853</v>
      </c>
      <c r="D1760" t="n">
        <v>0</v>
      </c>
      <c r="E1760" t="inlineStr">
        <is>
          <t>UBER</t>
        </is>
      </c>
    </row>
    <row r="1761">
      <c r="A1761" t="n">
        <v>122</v>
      </c>
      <c r="B1761" t="inlineStr">
        <is>
          <t>Arcos</t>
        </is>
      </c>
      <c r="C1761" s="27" t="n">
        <v>45853</v>
      </c>
      <c r="D1761" t="n">
        <v>0</v>
      </c>
      <c r="E1761" t="inlineStr">
        <is>
          <t>NOTAS MANUAIS + SERVIÇO</t>
        </is>
      </c>
    </row>
    <row r="1762">
      <c r="A1762" t="n">
        <v>122</v>
      </c>
      <c r="B1762" t="inlineStr">
        <is>
          <t>Arcos</t>
        </is>
      </c>
      <c r="C1762" s="27" t="n">
        <v>45853</v>
      </c>
      <c r="D1762" t="n">
        <v>2682.24</v>
      </c>
      <c r="E1762" t="inlineStr">
        <is>
          <t>PIX</t>
        </is>
      </c>
    </row>
    <row r="1763">
      <c r="A1763" t="n">
        <v>122</v>
      </c>
      <c r="B1763" t="inlineStr">
        <is>
          <t>Arcos</t>
        </is>
      </c>
      <c r="C1763" s="27" t="n">
        <v>45853</v>
      </c>
      <c r="D1763" t="n">
        <v>0</v>
      </c>
      <c r="E1763" t="inlineStr">
        <is>
          <t>IFOOD</t>
        </is>
      </c>
    </row>
    <row r="1764">
      <c r="A1764" t="n">
        <v>122</v>
      </c>
      <c r="B1764" t="inlineStr">
        <is>
          <t>Arcos</t>
        </is>
      </c>
      <c r="C1764" s="27" t="n">
        <v>45853</v>
      </c>
      <c r="D1764" t="n">
        <v>0</v>
      </c>
      <c r="E1764" t="inlineStr">
        <is>
          <t>DELIVERY ONLINE</t>
        </is>
      </c>
    </row>
    <row r="1765">
      <c r="A1765" t="n">
        <v>122</v>
      </c>
      <c r="B1765" t="inlineStr">
        <is>
          <t>Arcos</t>
        </is>
      </c>
      <c r="C1765" s="27" t="n">
        <v>45853</v>
      </c>
      <c r="D1765" t="n">
        <v>0</v>
      </c>
      <c r="E1765" t="inlineStr">
        <is>
          <t>APP</t>
        </is>
      </c>
    </row>
    <row r="1766">
      <c r="A1766" t="n">
        <v>122</v>
      </c>
      <c r="B1766" t="inlineStr">
        <is>
          <t>Arcos</t>
        </is>
      </c>
      <c r="C1766" s="27" t="n">
        <v>45853</v>
      </c>
      <c r="D1766" t="n">
        <v>453.23</v>
      </c>
      <c r="E1766" t="inlineStr">
        <is>
          <t>DINHEIRO</t>
        </is>
      </c>
    </row>
    <row r="1767">
      <c r="A1767" t="n">
        <v>122</v>
      </c>
      <c r="B1767" t="inlineStr">
        <is>
          <t>Arcos</t>
        </is>
      </c>
      <c r="C1767" s="27" t="n">
        <v>45853</v>
      </c>
      <c r="D1767" t="n">
        <v>15390.08</v>
      </c>
      <c r="E1767" t="inlineStr">
        <is>
          <t>CRÉDITO</t>
        </is>
      </c>
    </row>
    <row r="1768">
      <c r="A1768" t="n">
        <v>122</v>
      </c>
      <c r="B1768" t="inlineStr">
        <is>
          <t>Arcos</t>
        </is>
      </c>
      <c r="C1768" s="27" t="n">
        <v>45853</v>
      </c>
      <c r="D1768" t="n">
        <v>0</v>
      </c>
      <c r="E1768" t="inlineStr">
        <is>
          <t>RECARGAS DEVOLVIDAS</t>
        </is>
      </c>
    </row>
    <row r="1769">
      <c r="A1769" t="n">
        <v>122</v>
      </c>
      <c r="B1769" t="inlineStr">
        <is>
          <t>Arcos</t>
        </is>
      </c>
      <c r="C1769" s="27" t="n">
        <v>45851</v>
      </c>
      <c r="D1769" t="n">
        <v>339</v>
      </c>
      <c r="E1769" t="inlineStr">
        <is>
          <t>VOUCHER</t>
        </is>
      </c>
    </row>
    <row r="1770">
      <c r="A1770" t="n">
        <v>122</v>
      </c>
      <c r="B1770" t="inlineStr">
        <is>
          <t>Arcos</t>
        </is>
      </c>
      <c r="C1770" s="27" t="n">
        <v>45851</v>
      </c>
      <c r="D1770" t="n">
        <v>2901.54</v>
      </c>
      <c r="E1770" t="inlineStr">
        <is>
          <t>CRÉDITO</t>
        </is>
      </c>
    </row>
    <row r="1771">
      <c r="A1771" t="n">
        <v>122</v>
      </c>
      <c r="B1771" t="inlineStr">
        <is>
          <t>Arcos</t>
        </is>
      </c>
      <c r="C1771" s="27" t="n">
        <v>45851</v>
      </c>
      <c r="D1771" t="n">
        <v>0</v>
      </c>
      <c r="E1771" t="inlineStr">
        <is>
          <t>VOUCHER INTEGRADO</t>
        </is>
      </c>
    </row>
    <row r="1772">
      <c r="A1772" t="n">
        <v>122</v>
      </c>
      <c r="B1772" t="inlineStr">
        <is>
          <t>Arcos</t>
        </is>
      </c>
      <c r="C1772" s="27" t="n">
        <v>45851</v>
      </c>
      <c r="D1772" t="n">
        <v>0</v>
      </c>
      <c r="E1772" t="inlineStr">
        <is>
          <t>RECARGAS DEVOLVIDAS</t>
        </is>
      </c>
    </row>
    <row r="1773">
      <c r="A1773" t="n">
        <v>122</v>
      </c>
      <c r="B1773" t="inlineStr">
        <is>
          <t>Arcos</t>
        </is>
      </c>
      <c r="C1773" s="27" t="n">
        <v>45851</v>
      </c>
      <c r="D1773" t="n">
        <v>0</v>
      </c>
      <c r="E1773" t="inlineStr">
        <is>
          <t>NOTAS MANUAIS + SERVIÇO</t>
        </is>
      </c>
    </row>
    <row r="1774">
      <c r="A1774" t="n">
        <v>122</v>
      </c>
      <c r="B1774" t="inlineStr">
        <is>
          <t>Arcos</t>
        </is>
      </c>
      <c r="C1774" s="27" t="n">
        <v>45851</v>
      </c>
      <c r="D1774" t="n">
        <v>0</v>
      </c>
      <c r="E1774" t="inlineStr">
        <is>
          <t>AME</t>
        </is>
      </c>
    </row>
    <row r="1775">
      <c r="A1775" t="n">
        <v>122</v>
      </c>
      <c r="B1775" t="inlineStr">
        <is>
          <t>Arcos</t>
        </is>
      </c>
      <c r="C1775" s="27" t="n">
        <v>45851</v>
      </c>
      <c r="D1775" t="n">
        <v>0</v>
      </c>
      <c r="E1775" t="inlineStr">
        <is>
          <t>OUTROS</t>
        </is>
      </c>
    </row>
    <row r="1776">
      <c r="A1776" t="n">
        <v>122</v>
      </c>
      <c r="B1776" t="inlineStr">
        <is>
          <t>Arcos</t>
        </is>
      </c>
      <c r="C1776" s="27" t="n">
        <v>45851</v>
      </c>
      <c r="D1776" t="n">
        <v>0</v>
      </c>
      <c r="E1776" t="inlineStr">
        <is>
          <t>ANTECIPADO</t>
        </is>
      </c>
    </row>
    <row r="1777">
      <c r="A1777" t="n">
        <v>122</v>
      </c>
      <c r="B1777" t="inlineStr">
        <is>
          <t>Arcos</t>
        </is>
      </c>
      <c r="C1777" s="27" t="n">
        <v>45851</v>
      </c>
      <c r="D1777" t="n">
        <v>0</v>
      </c>
      <c r="E1777" t="inlineStr">
        <is>
          <t>BÔNUS</t>
        </is>
      </c>
    </row>
    <row r="1778">
      <c r="A1778" t="n">
        <v>122</v>
      </c>
      <c r="B1778" t="inlineStr">
        <is>
          <t>Arcos</t>
        </is>
      </c>
      <c r="C1778" s="27" t="n">
        <v>45851</v>
      </c>
      <c r="D1778" t="n">
        <v>1659.07</v>
      </c>
      <c r="E1778" t="inlineStr">
        <is>
          <t>DÉBITO</t>
        </is>
      </c>
    </row>
    <row r="1779">
      <c r="A1779" t="n">
        <v>122</v>
      </c>
      <c r="B1779" t="inlineStr">
        <is>
          <t>Arcos</t>
        </is>
      </c>
      <c r="C1779" s="27" t="n">
        <v>45851</v>
      </c>
      <c r="D1779" t="n">
        <v>0</v>
      </c>
      <c r="E1779" t="inlineStr">
        <is>
          <t>MBWAY</t>
        </is>
      </c>
    </row>
    <row r="1780">
      <c r="A1780" t="n">
        <v>122</v>
      </c>
      <c r="B1780" t="inlineStr">
        <is>
          <t>Arcos</t>
        </is>
      </c>
      <c r="C1780" s="27" t="n">
        <v>45851</v>
      </c>
      <c r="D1780" t="n">
        <v>0</v>
      </c>
      <c r="E1780" t="inlineStr">
        <is>
          <t>ANTECIPADO</t>
        </is>
      </c>
    </row>
    <row r="1781">
      <c r="A1781" t="n">
        <v>122</v>
      </c>
      <c r="B1781" t="inlineStr">
        <is>
          <t>Arcos</t>
        </is>
      </c>
      <c r="C1781" s="27" t="n">
        <v>45851</v>
      </c>
      <c r="D1781" t="n">
        <v>0</v>
      </c>
      <c r="E1781" t="inlineStr">
        <is>
          <t>UBER</t>
        </is>
      </c>
    </row>
    <row r="1782">
      <c r="A1782" t="n">
        <v>122</v>
      </c>
      <c r="B1782" t="inlineStr">
        <is>
          <t>Arcos</t>
        </is>
      </c>
      <c r="C1782" s="27" t="n">
        <v>45851</v>
      </c>
      <c r="D1782" t="n">
        <v>0</v>
      </c>
      <c r="E1782" t="inlineStr">
        <is>
          <t>RAPPI</t>
        </is>
      </c>
    </row>
    <row r="1783">
      <c r="A1783" t="n">
        <v>122</v>
      </c>
      <c r="B1783" t="inlineStr">
        <is>
          <t>Arcos</t>
        </is>
      </c>
      <c r="C1783" s="27" t="n">
        <v>45851</v>
      </c>
      <c r="D1783" t="n">
        <v>448.61</v>
      </c>
      <c r="E1783" t="inlineStr">
        <is>
          <t>PIX</t>
        </is>
      </c>
    </row>
    <row r="1784">
      <c r="A1784" t="n">
        <v>122</v>
      </c>
      <c r="B1784" t="inlineStr">
        <is>
          <t>Arcos</t>
        </is>
      </c>
      <c r="C1784" s="27" t="n">
        <v>45851</v>
      </c>
      <c r="D1784" t="n">
        <v>0</v>
      </c>
      <c r="E1784" t="inlineStr">
        <is>
          <t>IFOOD</t>
        </is>
      </c>
    </row>
    <row r="1785">
      <c r="A1785" t="n">
        <v>122</v>
      </c>
      <c r="B1785" t="inlineStr">
        <is>
          <t>Arcos</t>
        </is>
      </c>
      <c r="C1785" s="27" t="n">
        <v>45851</v>
      </c>
      <c r="D1785" t="n">
        <v>0</v>
      </c>
      <c r="E1785" t="inlineStr">
        <is>
          <t>DELIVERY ONLINE</t>
        </is>
      </c>
    </row>
    <row r="1786">
      <c r="A1786" t="n">
        <v>122</v>
      </c>
      <c r="B1786" t="inlineStr">
        <is>
          <t>Arcos</t>
        </is>
      </c>
      <c r="C1786" s="27" t="n">
        <v>45851</v>
      </c>
      <c r="D1786" t="n">
        <v>0</v>
      </c>
      <c r="E1786" t="inlineStr">
        <is>
          <t>APP</t>
        </is>
      </c>
    </row>
    <row r="1787">
      <c r="A1787" t="n">
        <v>122</v>
      </c>
      <c r="B1787" t="inlineStr">
        <is>
          <t>Arcos</t>
        </is>
      </c>
      <c r="C1787" s="27" t="n">
        <v>45851</v>
      </c>
      <c r="D1787" t="n">
        <v>99.44</v>
      </c>
      <c r="E1787" t="inlineStr">
        <is>
          <t>DINHEIRO</t>
        </is>
      </c>
    </row>
    <row r="1788">
      <c r="A1788" t="n">
        <v>122</v>
      </c>
      <c r="B1788" t="inlineStr">
        <is>
          <t>Arcos</t>
        </is>
      </c>
      <c r="C1788" s="27" t="n">
        <v>45850</v>
      </c>
      <c r="D1788" t="n">
        <v>23055.14</v>
      </c>
      <c r="E1788" t="inlineStr">
        <is>
          <t>DÉBITO</t>
        </is>
      </c>
    </row>
    <row r="1789">
      <c r="A1789" t="n">
        <v>122</v>
      </c>
      <c r="B1789" t="inlineStr">
        <is>
          <t>Arcos</t>
        </is>
      </c>
      <c r="C1789" s="27" t="n">
        <v>45850</v>
      </c>
      <c r="D1789" t="n">
        <v>2126.34</v>
      </c>
      <c r="E1789" t="inlineStr">
        <is>
          <t>DINHEIRO</t>
        </is>
      </c>
    </row>
    <row r="1790">
      <c r="A1790" t="n">
        <v>122</v>
      </c>
      <c r="B1790" t="inlineStr">
        <is>
          <t>Arcos</t>
        </is>
      </c>
      <c r="C1790" s="27" t="n">
        <v>45850</v>
      </c>
      <c r="D1790" t="n">
        <v>0</v>
      </c>
      <c r="E1790" t="inlineStr">
        <is>
          <t>APP</t>
        </is>
      </c>
    </row>
    <row r="1791">
      <c r="A1791" t="n">
        <v>122</v>
      </c>
      <c r="B1791" t="inlineStr">
        <is>
          <t>Arcos</t>
        </is>
      </c>
      <c r="C1791" s="27" t="n">
        <v>45850</v>
      </c>
      <c r="D1791" t="n">
        <v>0</v>
      </c>
      <c r="E1791" t="inlineStr">
        <is>
          <t>DELIVERY ONLINE</t>
        </is>
      </c>
    </row>
    <row r="1792">
      <c r="A1792" t="n">
        <v>122</v>
      </c>
      <c r="B1792" t="inlineStr">
        <is>
          <t>Arcos</t>
        </is>
      </c>
      <c r="C1792" s="27" t="n">
        <v>45850</v>
      </c>
      <c r="D1792" t="n">
        <v>0</v>
      </c>
      <c r="E1792" t="inlineStr">
        <is>
          <t>IFOOD</t>
        </is>
      </c>
    </row>
    <row r="1793">
      <c r="A1793" t="n">
        <v>122</v>
      </c>
      <c r="B1793" t="inlineStr">
        <is>
          <t>Arcos</t>
        </is>
      </c>
      <c r="C1793" s="27" t="n">
        <v>45850</v>
      </c>
      <c r="D1793" t="n">
        <v>4372.13</v>
      </c>
      <c r="E1793" t="inlineStr">
        <is>
          <t>PIX</t>
        </is>
      </c>
    </row>
    <row r="1794">
      <c r="A1794" t="n">
        <v>122</v>
      </c>
      <c r="B1794" t="inlineStr">
        <is>
          <t>Arcos</t>
        </is>
      </c>
      <c r="C1794" s="27" t="n">
        <v>45850</v>
      </c>
      <c r="D1794" t="n">
        <v>0</v>
      </c>
      <c r="E1794" t="inlineStr">
        <is>
          <t>RAPPI</t>
        </is>
      </c>
    </row>
    <row r="1795">
      <c r="A1795" t="n">
        <v>122</v>
      </c>
      <c r="B1795" t="inlineStr">
        <is>
          <t>Arcos</t>
        </is>
      </c>
      <c r="C1795" s="27" t="n">
        <v>45850</v>
      </c>
      <c r="D1795" t="n">
        <v>0</v>
      </c>
      <c r="E1795" t="inlineStr">
        <is>
          <t>UBER</t>
        </is>
      </c>
    </row>
    <row r="1796">
      <c r="A1796" t="n">
        <v>122</v>
      </c>
      <c r="B1796" t="inlineStr">
        <is>
          <t>Arcos</t>
        </is>
      </c>
      <c r="C1796" s="27" t="n">
        <v>45850</v>
      </c>
      <c r="D1796" t="n">
        <v>0</v>
      </c>
      <c r="E1796" t="inlineStr">
        <is>
          <t>ANTECIPADO</t>
        </is>
      </c>
    </row>
    <row r="1797">
      <c r="A1797" t="n">
        <v>122</v>
      </c>
      <c r="B1797" t="inlineStr">
        <is>
          <t>Arcos</t>
        </is>
      </c>
      <c r="C1797" s="27" t="n">
        <v>45850</v>
      </c>
      <c r="D1797" t="n">
        <v>542.96</v>
      </c>
      <c r="E1797" t="inlineStr">
        <is>
          <t>VOUCHER</t>
        </is>
      </c>
    </row>
    <row r="1798">
      <c r="A1798" t="n">
        <v>122</v>
      </c>
      <c r="B1798" t="inlineStr">
        <is>
          <t>Arcos</t>
        </is>
      </c>
      <c r="C1798" s="27" t="n">
        <v>45850</v>
      </c>
      <c r="D1798" t="n">
        <v>0</v>
      </c>
      <c r="E1798" t="inlineStr">
        <is>
          <t>BÔNUS</t>
        </is>
      </c>
    </row>
    <row r="1799">
      <c r="A1799" t="n">
        <v>122</v>
      </c>
      <c r="B1799" t="inlineStr">
        <is>
          <t>Arcos</t>
        </is>
      </c>
      <c r="C1799" s="27" t="n">
        <v>45850</v>
      </c>
      <c r="D1799" t="n">
        <v>0</v>
      </c>
      <c r="E1799" t="inlineStr">
        <is>
          <t>ANTECIPADO</t>
        </is>
      </c>
    </row>
    <row r="1800">
      <c r="A1800" t="n">
        <v>122</v>
      </c>
      <c r="B1800" t="inlineStr">
        <is>
          <t>Arcos</t>
        </is>
      </c>
      <c r="C1800" s="27" t="n">
        <v>45850</v>
      </c>
      <c r="D1800" t="n">
        <v>0</v>
      </c>
      <c r="E1800" t="inlineStr">
        <is>
          <t>OUTROS</t>
        </is>
      </c>
    </row>
    <row r="1801">
      <c r="A1801" t="n">
        <v>122</v>
      </c>
      <c r="B1801" t="inlineStr">
        <is>
          <t>Arcos</t>
        </is>
      </c>
      <c r="C1801" s="27" t="n">
        <v>45850</v>
      </c>
      <c r="D1801" t="n">
        <v>0</v>
      </c>
      <c r="E1801" t="inlineStr">
        <is>
          <t>AME</t>
        </is>
      </c>
    </row>
    <row r="1802">
      <c r="A1802" t="n">
        <v>122</v>
      </c>
      <c r="B1802" t="inlineStr">
        <is>
          <t>Arcos</t>
        </is>
      </c>
      <c r="C1802" s="27" t="n">
        <v>45850</v>
      </c>
      <c r="D1802" t="n">
        <v>0</v>
      </c>
      <c r="E1802" t="inlineStr">
        <is>
          <t>NOTAS MANUAIS + SERVIÇO</t>
        </is>
      </c>
    </row>
    <row r="1803">
      <c r="A1803" t="n">
        <v>122</v>
      </c>
      <c r="B1803" t="inlineStr">
        <is>
          <t>Arcos</t>
        </is>
      </c>
      <c r="C1803" s="27" t="n">
        <v>45850</v>
      </c>
      <c r="D1803" t="n">
        <v>0</v>
      </c>
      <c r="E1803" t="inlineStr">
        <is>
          <t>RECARGAS DEVOLVIDAS</t>
        </is>
      </c>
    </row>
    <row r="1804">
      <c r="A1804" t="n">
        <v>122</v>
      </c>
      <c r="B1804" t="inlineStr">
        <is>
          <t>Arcos</t>
        </is>
      </c>
      <c r="C1804" s="27" t="n">
        <v>45850</v>
      </c>
      <c r="D1804" t="n">
        <v>0</v>
      </c>
      <c r="E1804" t="inlineStr">
        <is>
          <t>VOUCHER INTEGRADO</t>
        </is>
      </c>
    </row>
    <row r="1805">
      <c r="A1805" t="n">
        <v>122</v>
      </c>
      <c r="B1805" t="inlineStr">
        <is>
          <t>Arcos</t>
        </is>
      </c>
      <c r="C1805" s="27" t="n">
        <v>45850</v>
      </c>
      <c r="D1805" t="n">
        <v>0</v>
      </c>
      <c r="E1805" t="inlineStr">
        <is>
          <t>MBWAY</t>
        </is>
      </c>
    </row>
    <row r="1806">
      <c r="A1806" t="n">
        <v>122</v>
      </c>
      <c r="B1806" t="inlineStr">
        <is>
          <t>Arcos</t>
        </is>
      </c>
      <c r="C1806" s="27" t="n">
        <v>45850</v>
      </c>
      <c r="D1806" t="n">
        <v>47752.59</v>
      </c>
      <c r="E1806" t="inlineStr">
        <is>
          <t>CRÉDITO</t>
        </is>
      </c>
    </row>
    <row r="1807">
      <c r="A1807" t="n">
        <v>122</v>
      </c>
      <c r="B1807" t="inlineStr">
        <is>
          <t>Arcos</t>
        </is>
      </c>
      <c r="C1807" s="27" t="n">
        <v>45849</v>
      </c>
      <c r="D1807" t="n">
        <v>16753.66</v>
      </c>
      <c r="E1807" t="inlineStr">
        <is>
          <t>DÉBITO</t>
        </is>
      </c>
    </row>
    <row r="1808">
      <c r="A1808" t="n">
        <v>122</v>
      </c>
      <c r="B1808" t="inlineStr">
        <is>
          <t>Arcos</t>
        </is>
      </c>
      <c r="C1808" s="27" t="n">
        <v>45849</v>
      </c>
      <c r="D1808" t="n">
        <v>0</v>
      </c>
      <c r="E1808" t="inlineStr">
        <is>
          <t>MBWAY</t>
        </is>
      </c>
    </row>
    <row r="1809">
      <c r="A1809" t="n">
        <v>122</v>
      </c>
      <c r="B1809" t="inlineStr">
        <is>
          <t>Arcos</t>
        </is>
      </c>
      <c r="C1809" s="27" t="n">
        <v>45849</v>
      </c>
      <c r="D1809" t="n">
        <v>0</v>
      </c>
      <c r="E1809" t="inlineStr">
        <is>
          <t>VOUCHER INTEGRADO</t>
        </is>
      </c>
    </row>
    <row r="1810">
      <c r="A1810" t="n">
        <v>122</v>
      </c>
      <c r="B1810" t="inlineStr">
        <is>
          <t>Arcos</t>
        </is>
      </c>
      <c r="C1810" s="27" t="n">
        <v>45849</v>
      </c>
      <c r="D1810" t="n">
        <v>0</v>
      </c>
      <c r="E1810" t="inlineStr">
        <is>
          <t>RECARGAS DEVOLVIDAS</t>
        </is>
      </c>
    </row>
    <row r="1811">
      <c r="A1811" t="n">
        <v>122</v>
      </c>
      <c r="B1811" t="inlineStr">
        <is>
          <t>Arcos</t>
        </is>
      </c>
      <c r="C1811" s="27" t="n">
        <v>45849</v>
      </c>
      <c r="D1811" t="n">
        <v>0</v>
      </c>
      <c r="E1811" t="inlineStr">
        <is>
          <t>NOTAS MANUAIS + SERVIÇO</t>
        </is>
      </c>
    </row>
    <row r="1812">
      <c r="A1812" t="n">
        <v>122</v>
      </c>
      <c r="B1812" t="inlineStr">
        <is>
          <t>Arcos</t>
        </is>
      </c>
      <c r="C1812" s="27" t="n">
        <v>45849</v>
      </c>
      <c r="D1812" t="n">
        <v>0</v>
      </c>
      <c r="E1812" t="inlineStr">
        <is>
          <t>AME</t>
        </is>
      </c>
    </row>
    <row r="1813">
      <c r="A1813" t="n">
        <v>122</v>
      </c>
      <c r="B1813" t="inlineStr">
        <is>
          <t>Arcos</t>
        </is>
      </c>
      <c r="C1813" s="27" t="n">
        <v>45849</v>
      </c>
      <c r="D1813" t="n">
        <v>0</v>
      </c>
      <c r="E1813" t="inlineStr">
        <is>
          <t>OUTROS</t>
        </is>
      </c>
    </row>
    <row r="1814">
      <c r="A1814" t="n">
        <v>122</v>
      </c>
      <c r="B1814" t="inlineStr">
        <is>
          <t>Arcos</t>
        </is>
      </c>
      <c r="C1814" s="27" t="n">
        <v>45849</v>
      </c>
      <c r="D1814" t="n">
        <v>0</v>
      </c>
      <c r="E1814" t="inlineStr">
        <is>
          <t>ANTECIPADO</t>
        </is>
      </c>
    </row>
    <row r="1815">
      <c r="A1815" t="n">
        <v>122</v>
      </c>
      <c r="B1815" t="inlineStr">
        <is>
          <t>Arcos</t>
        </is>
      </c>
      <c r="C1815" s="27" t="n">
        <v>45849</v>
      </c>
      <c r="D1815" t="n">
        <v>0</v>
      </c>
      <c r="E1815" t="inlineStr">
        <is>
          <t>BÔNUS</t>
        </is>
      </c>
    </row>
    <row r="1816">
      <c r="A1816" t="n">
        <v>122</v>
      </c>
      <c r="B1816" t="inlineStr">
        <is>
          <t>Arcos</t>
        </is>
      </c>
      <c r="C1816" s="27" t="n">
        <v>45849</v>
      </c>
      <c r="D1816" t="n">
        <v>40626.85</v>
      </c>
      <c r="E1816" t="inlineStr">
        <is>
          <t>CRÉDITO</t>
        </is>
      </c>
    </row>
    <row r="1817">
      <c r="A1817" t="n">
        <v>122</v>
      </c>
      <c r="B1817" t="inlineStr">
        <is>
          <t>Arcos</t>
        </is>
      </c>
      <c r="C1817" s="27" t="n">
        <v>45849</v>
      </c>
      <c r="D1817" t="n">
        <v>130.51</v>
      </c>
      <c r="E1817" t="inlineStr">
        <is>
          <t>VOUCHER</t>
        </is>
      </c>
    </row>
    <row r="1818">
      <c r="A1818" t="n">
        <v>122</v>
      </c>
      <c r="B1818" t="inlineStr">
        <is>
          <t>Arcos</t>
        </is>
      </c>
      <c r="C1818" s="27" t="n">
        <v>45849</v>
      </c>
      <c r="D1818" t="n">
        <v>0</v>
      </c>
      <c r="E1818" t="inlineStr">
        <is>
          <t>ANTECIPADO</t>
        </is>
      </c>
    </row>
    <row r="1819">
      <c r="A1819" t="n">
        <v>122</v>
      </c>
      <c r="B1819" t="inlineStr">
        <is>
          <t>Arcos</t>
        </is>
      </c>
      <c r="C1819" s="27" t="n">
        <v>45849</v>
      </c>
      <c r="D1819" t="n">
        <v>0</v>
      </c>
      <c r="E1819" t="inlineStr">
        <is>
          <t>UBER</t>
        </is>
      </c>
    </row>
    <row r="1820">
      <c r="A1820" t="n">
        <v>122</v>
      </c>
      <c r="B1820" t="inlineStr">
        <is>
          <t>Arcos</t>
        </is>
      </c>
      <c r="C1820" s="27" t="n">
        <v>45849</v>
      </c>
      <c r="D1820" t="n">
        <v>0</v>
      </c>
      <c r="E1820" t="inlineStr">
        <is>
          <t>RAPPI</t>
        </is>
      </c>
    </row>
    <row r="1821">
      <c r="A1821" t="n">
        <v>122</v>
      </c>
      <c r="B1821" t="inlineStr">
        <is>
          <t>Arcos</t>
        </is>
      </c>
      <c r="C1821" s="27" t="n">
        <v>45849</v>
      </c>
      <c r="D1821" t="n">
        <v>3157.06</v>
      </c>
      <c r="E1821" t="inlineStr">
        <is>
          <t>PIX</t>
        </is>
      </c>
    </row>
    <row r="1822">
      <c r="A1822" t="n">
        <v>122</v>
      </c>
      <c r="B1822" t="inlineStr">
        <is>
          <t>Arcos</t>
        </is>
      </c>
      <c r="C1822" s="27" t="n">
        <v>45849</v>
      </c>
      <c r="D1822" t="n">
        <v>0</v>
      </c>
      <c r="E1822" t="inlineStr">
        <is>
          <t>IFOOD</t>
        </is>
      </c>
    </row>
    <row r="1823">
      <c r="A1823" t="n">
        <v>122</v>
      </c>
      <c r="B1823" t="inlineStr">
        <is>
          <t>Arcos</t>
        </is>
      </c>
      <c r="C1823" s="27" t="n">
        <v>45849</v>
      </c>
      <c r="D1823" t="n">
        <v>0</v>
      </c>
      <c r="E1823" t="inlineStr">
        <is>
          <t>DELIVERY ONLINE</t>
        </is>
      </c>
    </row>
    <row r="1824">
      <c r="A1824" t="n">
        <v>122</v>
      </c>
      <c r="B1824" t="inlineStr">
        <is>
          <t>Arcos</t>
        </is>
      </c>
      <c r="C1824" s="27" t="n">
        <v>45849</v>
      </c>
      <c r="D1824" t="n">
        <v>2</v>
      </c>
      <c r="E1824" t="inlineStr">
        <is>
          <t>APP</t>
        </is>
      </c>
    </row>
    <row r="1825">
      <c r="A1825" t="n">
        <v>122</v>
      </c>
      <c r="B1825" t="inlineStr">
        <is>
          <t>Arcos</t>
        </is>
      </c>
      <c r="C1825" s="27" t="n">
        <v>45849</v>
      </c>
      <c r="D1825" t="n">
        <v>1341.84</v>
      </c>
      <c r="E1825" t="inlineStr">
        <is>
          <t>DINHEIRO</t>
        </is>
      </c>
    </row>
    <row r="1826">
      <c r="A1826" t="n">
        <v>122</v>
      </c>
      <c r="B1826" t="inlineStr">
        <is>
          <t>Arcos</t>
        </is>
      </c>
      <c r="C1826" s="27" t="n">
        <v>45848</v>
      </c>
      <c r="D1826" t="n">
        <v>1</v>
      </c>
      <c r="E1826" t="inlineStr">
        <is>
          <t>APP</t>
        </is>
      </c>
    </row>
    <row r="1827">
      <c r="A1827" t="n">
        <v>122</v>
      </c>
      <c r="B1827" t="inlineStr">
        <is>
          <t>Arcos</t>
        </is>
      </c>
      <c r="C1827" s="27" t="n">
        <v>45848</v>
      </c>
      <c r="D1827" t="n">
        <v>0</v>
      </c>
      <c r="E1827" t="inlineStr">
        <is>
          <t>DELIVERY ONLINE</t>
        </is>
      </c>
    </row>
    <row r="1828">
      <c r="A1828" t="n">
        <v>122</v>
      </c>
      <c r="B1828" t="inlineStr">
        <is>
          <t>Arcos</t>
        </is>
      </c>
      <c r="C1828" s="27" t="n">
        <v>45848</v>
      </c>
      <c r="D1828" t="n">
        <v>23785.23</v>
      </c>
      <c r="E1828" t="inlineStr">
        <is>
          <t>CRÉDITO</t>
        </is>
      </c>
    </row>
    <row r="1829">
      <c r="A1829" t="n">
        <v>122</v>
      </c>
      <c r="B1829" t="inlineStr">
        <is>
          <t>Arcos</t>
        </is>
      </c>
      <c r="C1829" s="27" t="n">
        <v>45848</v>
      </c>
      <c r="D1829" t="n">
        <v>625.45</v>
      </c>
      <c r="E1829" t="inlineStr">
        <is>
          <t>DINHEIRO</t>
        </is>
      </c>
    </row>
    <row r="1830">
      <c r="A1830" t="n">
        <v>122</v>
      </c>
      <c r="B1830" t="inlineStr">
        <is>
          <t>Arcos</t>
        </is>
      </c>
      <c r="C1830" s="27" t="n">
        <v>45848</v>
      </c>
      <c r="D1830" t="n">
        <v>2729.76</v>
      </c>
      <c r="E1830" t="inlineStr">
        <is>
          <t>PIX</t>
        </is>
      </c>
    </row>
    <row r="1831">
      <c r="A1831" t="n">
        <v>122</v>
      </c>
      <c r="B1831" t="inlineStr">
        <is>
          <t>Arcos</t>
        </is>
      </c>
      <c r="C1831" s="27" t="n">
        <v>45848</v>
      </c>
      <c r="D1831" t="n">
        <v>0</v>
      </c>
      <c r="E1831" t="inlineStr">
        <is>
          <t>RAPPI</t>
        </is>
      </c>
    </row>
    <row r="1832">
      <c r="A1832" t="n">
        <v>122</v>
      </c>
      <c r="B1832" t="inlineStr">
        <is>
          <t>Arcos</t>
        </is>
      </c>
      <c r="C1832" s="27" t="n">
        <v>45848</v>
      </c>
      <c r="D1832" t="n">
        <v>0</v>
      </c>
      <c r="E1832" t="inlineStr">
        <is>
          <t>UBER</t>
        </is>
      </c>
    </row>
    <row r="1833">
      <c r="A1833" t="n">
        <v>122</v>
      </c>
      <c r="B1833" t="inlineStr">
        <is>
          <t>Arcos</t>
        </is>
      </c>
      <c r="C1833" s="27" t="n">
        <v>45848</v>
      </c>
      <c r="D1833" t="n">
        <v>0</v>
      </c>
      <c r="E1833" t="inlineStr">
        <is>
          <t>ANTECIPADO</t>
        </is>
      </c>
    </row>
    <row r="1834">
      <c r="A1834" t="n">
        <v>122</v>
      </c>
      <c r="B1834" t="inlineStr">
        <is>
          <t>Arcos</t>
        </is>
      </c>
      <c r="C1834" s="27" t="n">
        <v>45848</v>
      </c>
      <c r="D1834" t="n">
        <v>815.14</v>
      </c>
      <c r="E1834" t="inlineStr">
        <is>
          <t>VOUCHER</t>
        </is>
      </c>
    </row>
    <row r="1835">
      <c r="A1835" t="n">
        <v>122</v>
      </c>
      <c r="B1835" t="inlineStr">
        <is>
          <t>Arcos</t>
        </is>
      </c>
      <c r="C1835" s="27" t="n">
        <v>45848</v>
      </c>
      <c r="D1835" t="n">
        <v>9517.98</v>
      </c>
      <c r="E1835" t="inlineStr">
        <is>
          <t>DÉBITO</t>
        </is>
      </c>
    </row>
    <row r="1836">
      <c r="A1836" t="n">
        <v>122</v>
      </c>
      <c r="B1836" t="inlineStr">
        <is>
          <t>Arcos</t>
        </is>
      </c>
      <c r="C1836" s="27" t="n">
        <v>45848</v>
      </c>
      <c r="D1836" t="n">
        <v>0</v>
      </c>
      <c r="E1836" t="inlineStr">
        <is>
          <t>BÔNUS</t>
        </is>
      </c>
    </row>
    <row r="1837">
      <c r="A1837" t="n">
        <v>122</v>
      </c>
      <c r="B1837" t="inlineStr">
        <is>
          <t>Arcos</t>
        </is>
      </c>
      <c r="C1837" s="27" t="n">
        <v>45848</v>
      </c>
      <c r="D1837" t="n">
        <v>0</v>
      </c>
      <c r="E1837" t="inlineStr">
        <is>
          <t>ANTECIPADO</t>
        </is>
      </c>
    </row>
    <row r="1838">
      <c r="A1838" t="n">
        <v>122</v>
      </c>
      <c r="B1838" t="inlineStr">
        <is>
          <t>Arcos</t>
        </is>
      </c>
      <c r="C1838" s="27" t="n">
        <v>45848</v>
      </c>
      <c r="D1838" t="n">
        <v>0</v>
      </c>
      <c r="E1838" t="inlineStr">
        <is>
          <t>OUTROS</t>
        </is>
      </c>
    </row>
    <row r="1839">
      <c r="A1839" t="n">
        <v>122</v>
      </c>
      <c r="B1839" t="inlineStr">
        <is>
          <t>Arcos</t>
        </is>
      </c>
      <c r="C1839" s="27" t="n">
        <v>45848</v>
      </c>
      <c r="D1839" t="n">
        <v>0</v>
      </c>
      <c r="E1839" t="inlineStr">
        <is>
          <t>AME</t>
        </is>
      </c>
    </row>
    <row r="1840">
      <c r="A1840" t="n">
        <v>122</v>
      </c>
      <c r="B1840" t="inlineStr">
        <is>
          <t>Arcos</t>
        </is>
      </c>
      <c r="C1840" s="27" t="n">
        <v>45848</v>
      </c>
      <c r="D1840" t="n">
        <v>0</v>
      </c>
      <c r="E1840" t="inlineStr">
        <is>
          <t>NOTAS MANUAIS + SERVIÇO</t>
        </is>
      </c>
    </row>
    <row r="1841">
      <c r="A1841" t="n">
        <v>122</v>
      </c>
      <c r="B1841" t="inlineStr">
        <is>
          <t>Arcos</t>
        </is>
      </c>
      <c r="C1841" s="27" t="n">
        <v>45848</v>
      </c>
      <c r="D1841" t="n">
        <v>0</v>
      </c>
      <c r="E1841" t="inlineStr">
        <is>
          <t>RECARGAS DEVOLVIDAS</t>
        </is>
      </c>
    </row>
    <row r="1842">
      <c r="A1842" t="n">
        <v>122</v>
      </c>
      <c r="B1842" t="inlineStr">
        <is>
          <t>Arcos</t>
        </is>
      </c>
      <c r="C1842" s="27" t="n">
        <v>45848</v>
      </c>
      <c r="D1842" t="n">
        <v>0</v>
      </c>
      <c r="E1842" t="inlineStr">
        <is>
          <t>VOUCHER INTEGRADO</t>
        </is>
      </c>
    </row>
    <row r="1843">
      <c r="A1843" t="n">
        <v>122</v>
      </c>
      <c r="B1843" t="inlineStr">
        <is>
          <t>Arcos</t>
        </is>
      </c>
      <c r="C1843" s="27" t="n">
        <v>45848</v>
      </c>
      <c r="D1843" t="n">
        <v>0</v>
      </c>
      <c r="E1843" t="inlineStr">
        <is>
          <t>MBWAY</t>
        </is>
      </c>
    </row>
    <row r="1844">
      <c r="A1844" t="n">
        <v>122</v>
      </c>
      <c r="B1844" t="inlineStr">
        <is>
          <t>Arcos</t>
        </is>
      </c>
      <c r="C1844" s="27" t="n">
        <v>45848</v>
      </c>
      <c r="D1844" t="n">
        <v>0</v>
      </c>
      <c r="E1844" t="inlineStr">
        <is>
          <t>IFOOD</t>
        </is>
      </c>
    </row>
    <row r="1845">
      <c r="A1845" t="n">
        <v>122</v>
      </c>
      <c r="B1845" t="inlineStr">
        <is>
          <t>Arcos</t>
        </is>
      </c>
      <c r="C1845" s="27" t="n">
        <v>45847</v>
      </c>
      <c r="D1845" t="n">
        <v>1872.98</v>
      </c>
      <c r="E1845" t="inlineStr">
        <is>
          <t>DINHEIRO</t>
        </is>
      </c>
    </row>
    <row r="1846">
      <c r="A1846" t="n">
        <v>122</v>
      </c>
      <c r="B1846" t="inlineStr">
        <is>
          <t>Arcos</t>
        </is>
      </c>
      <c r="C1846" s="27" t="n">
        <v>45847</v>
      </c>
      <c r="D1846" t="n">
        <v>0</v>
      </c>
      <c r="E1846" t="inlineStr">
        <is>
          <t>APP</t>
        </is>
      </c>
    </row>
    <row r="1847">
      <c r="A1847" t="n">
        <v>122</v>
      </c>
      <c r="B1847" t="inlineStr">
        <is>
          <t>Arcos</t>
        </is>
      </c>
      <c r="C1847" s="27" t="n">
        <v>45847</v>
      </c>
      <c r="D1847" t="n">
        <v>0</v>
      </c>
      <c r="E1847" t="inlineStr">
        <is>
          <t>DELIVERY ONLINE</t>
        </is>
      </c>
    </row>
    <row r="1848">
      <c r="A1848" t="n">
        <v>122</v>
      </c>
      <c r="B1848" t="inlineStr">
        <is>
          <t>Arcos</t>
        </is>
      </c>
      <c r="C1848" s="27" t="n">
        <v>45847</v>
      </c>
      <c r="D1848" t="n">
        <v>0</v>
      </c>
      <c r="E1848" t="inlineStr">
        <is>
          <t>IFOOD</t>
        </is>
      </c>
    </row>
    <row r="1849">
      <c r="A1849" t="n">
        <v>122</v>
      </c>
      <c r="B1849" t="inlineStr">
        <is>
          <t>Arcos</t>
        </is>
      </c>
      <c r="C1849" s="27" t="n">
        <v>45847</v>
      </c>
      <c r="D1849" t="n">
        <v>2766.25</v>
      </c>
      <c r="E1849" t="inlineStr">
        <is>
          <t>PIX</t>
        </is>
      </c>
    </row>
    <row r="1850">
      <c r="A1850" t="n">
        <v>122</v>
      </c>
      <c r="B1850" t="inlineStr">
        <is>
          <t>Arcos</t>
        </is>
      </c>
      <c r="C1850" s="27" t="n">
        <v>45847</v>
      </c>
      <c r="D1850" t="n">
        <v>0</v>
      </c>
      <c r="E1850" t="inlineStr">
        <is>
          <t>RAPPI</t>
        </is>
      </c>
    </row>
    <row r="1851">
      <c r="A1851" t="n">
        <v>122</v>
      </c>
      <c r="B1851" t="inlineStr">
        <is>
          <t>Arcos</t>
        </is>
      </c>
      <c r="C1851" s="27" t="n">
        <v>45847</v>
      </c>
      <c r="D1851" t="n">
        <v>0</v>
      </c>
      <c r="E1851" t="inlineStr">
        <is>
          <t>UBER</t>
        </is>
      </c>
    </row>
    <row r="1852">
      <c r="A1852" t="n">
        <v>122</v>
      </c>
      <c r="B1852" t="inlineStr">
        <is>
          <t>Arcos</t>
        </is>
      </c>
      <c r="C1852" s="27" t="n">
        <v>45847</v>
      </c>
      <c r="D1852" t="n">
        <v>0</v>
      </c>
      <c r="E1852" t="inlineStr">
        <is>
          <t>ANTECIPADO</t>
        </is>
      </c>
    </row>
    <row r="1853">
      <c r="A1853" t="n">
        <v>122</v>
      </c>
      <c r="B1853" t="inlineStr">
        <is>
          <t>Arcos</t>
        </is>
      </c>
      <c r="C1853" s="27" t="n">
        <v>45847</v>
      </c>
      <c r="D1853" t="n">
        <v>374.12</v>
      </c>
      <c r="E1853" t="inlineStr">
        <is>
          <t>VOUCHER</t>
        </is>
      </c>
    </row>
    <row r="1854">
      <c r="A1854" t="n">
        <v>122</v>
      </c>
      <c r="B1854" t="inlineStr">
        <is>
          <t>Arcos</t>
        </is>
      </c>
      <c r="C1854" s="27" t="n">
        <v>45847</v>
      </c>
      <c r="D1854" t="n">
        <v>10573.51</v>
      </c>
      <c r="E1854" t="inlineStr">
        <is>
          <t>DÉBITO</t>
        </is>
      </c>
    </row>
    <row r="1855">
      <c r="A1855" t="n">
        <v>122</v>
      </c>
      <c r="B1855" t="inlineStr">
        <is>
          <t>Arcos</t>
        </is>
      </c>
      <c r="C1855" s="27" t="n">
        <v>45847</v>
      </c>
      <c r="D1855" t="n">
        <v>0</v>
      </c>
      <c r="E1855" t="inlineStr">
        <is>
          <t>BÔNUS</t>
        </is>
      </c>
    </row>
    <row r="1856">
      <c r="A1856" t="n">
        <v>122</v>
      </c>
      <c r="B1856" t="inlineStr">
        <is>
          <t>Arcos</t>
        </is>
      </c>
      <c r="C1856" s="27" t="n">
        <v>45847</v>
      </c>
      <c r="D1856" t="n">
        <v>0</v>
      </c>
      <c r="E1856" t="inlineStr">
        <is>
          <t>ANTECIPADO</t>
        </is>
      </c>
    </row>
    <row r="1857">
      <c r="A1857" t="n">
        <v>122</v>
      </c>
      <c r="B1857" t="inlineStr">
        <is>
          <t>Arcos</t>
        </is>
      </c>
      <c r="C1857" s="27" t="n">
        <v>45847</v>
      </c>
      <c r="D1857" t="n">
        <v>0</v>
      </c>
      <c r="E1857" t="inlineStr">
        <is>
          <t>OUTROS</t>
        </is>
      </c>
    </row>
    <row r="1858">
      <c r="A1858" t="n">
        <v>122</v>
      </c>
      <c r="B1858" t="inlineStr">
        <is>
          <t>Arcos</t>
        </is>
      </c>
      <c r="C1858" s="27" t="n">
        <v>45847</v>
      </c>
      <c r="D1858" t="n">
        <v>0</v>
      </c>
      <c r="E1858" t="inlineStr">
        <is>
          <t>AME</t>
        </is>
      </c>
    </row>
    <row r="1859">
      <c r="A1859" t="n">
        <v>122</v>
      </c>
      <c r="B1859" t="inlineStr">
        <is>
          <t>Arcos</t>
        </is>
      </c>
      <c r="C1859" s="27" t="n">
        <v>45847</v>
      </c>
      <c r="D1859" t="n">
        <v>0</v>
      </c>
      <c r="E1859" t="inlineStr">
        <is>
          <t>NOTAS MANUAIS + SERVIÇO</t>
        </is>
      </c>
    </row>
    <row r="1860">
      <c r="A1860" t="n">
        <v>122</v>
      </c>
      <c r="B1860" t="inlineStr">
        <is>
          <t>Arcos</t>
        </is>
      </c>
      <c r="C1860" s="27" t="n">
        <v>45847</v>
      </c>
      <c r="D1860" t="n">
        <v>24296.85</v>
      </c>
      <c r="E1860" t="inlineStr">
        <is>
          <t>CRÉDITO</t>
        </is>
      </c>
    </row>
    <row r="1861">
      <c r="A1861" t="n">
        <v>122</v>
      </c>
      <c r="B1861" t="inlineStr">
        <is>
          <t>Arcos</t>
        </is>
      </c>
      <c r="C1861" s="27" t="n">
        <v>45847</v>
      </c>
      <c r="D1861" t="n">
        <v>0</v>
      </c>
      <c r="E1861" t="inlineStr">
        <is>
          <t>RECARGAS DEVOLVIDAS</t>
        </is>
      </c>
    </row>
    <row r="1862">
      <c r="A1862" t="n">
        <v>122</v>
      </c>
      <c r="B1862" t="inlineStr">
        <is>
          <t>Arcos</t>
        </is>
      </c>
      <c r="C1862" s="27" t="n">
        <v>45847</v>
      </c>
      <c r="D1862" t="n">
        <v>0</v>
      </c>
      <c r="E1862" t="inlineStr">
        <is>
          <t>VOUCHER INTEGRADO</t>
        </is>
      </c>
    </row>
    <row r="1863">
      <c r="A1863" t="n">
        <v>122</v>
      </c>
      <c r="B1863" t="inlineStr">
        <is>
          <t>Arcos</t>
        </is>
      </c>
      <c r="C1863" s="27" t="n">
        <v>45847</v>
      </c>
      <c r="D1863" t="n">
        <v>0</v>
      </c>
      <c r="E1863" t="inlineStr">
        <is>
          <t>MBWAY</t>
        </is>
      </c>
    </row>
    <row r="1864">
      <c r="A1864" t="n">
        <v>122</v>
      </c>
      <c r="B1864" t="inlineStr">
        <is>
          <t>Arcos</t>
        </is>
      </c>
      <c r="C1864" s="27" t="n">
        <v>45846</v>
      </c>
      <c r="D1864" t="n">
        <v>31288.97</v>
      </c>
      <c r="E1864" t="inlineStr">
        <is>
          <t>CRÉDITO</t>
        </is>
      </c>
    </row>
    <row r="1865">
      <c r="A1865" t="n">
        <v>122</v>
      </c>
      <c r="B1865" t="inlineStr">
        <is>
          <t>Arcos</t>
        </is>
      </c>
      <c r="C1865" s="27" t="n">
        <v>45846</v>
      </c>
      <c r="D1865" t="n">
        <v>188.55</v>
      </c>
      <c r="E1865" t="inlineStr">
        <is>
          <t>VOUCHER</t>
        </is>
      </c>
    </row>
    <row r="1866">
      <c r="A1866" t="n">
        <v>122</v>
      </c>
      <c r="B1866" t="inlineStr">
        <is>
          <t>Arcos</t>
        </is>
      </c>
      <c r="C1866" s="27" t="n">
        <v>45846</v>
      </c>
      <c r="D1866" t="n">
        <v>0</v>
      </c>
      <c r="E1866" t="inlineStr">
        <is>
          <t>MBWAY</t>
        </is>
      </c>
    </row>
    <row r="1867">
      <c r="A1867" t="n">
        <v>122</v>
      </c>
      <c r="B1867" t="inlineStr">
        <is>
          <t>Arcos</t>
        </is>
      </c>
      <c r="C1867" s="27" t="n">
        <v>45846</v>
      </c>
      <c r="D1867" t="n">
        <v>0</v>
      </c>
      <c r="E1867" t="inlineStr">
        <is>
          <t>VOUCHER INTEGRADO</t>
        </is>
      </c>
    </row>
    <row r="1868">
      <c r="A1868" t="n">
        <v>122</v>
      </c>
      <c r="B1868" t="inlineStr">
        <is>
          <t>Arcos</t>
        </is>
      </c>
      <c r="C1868" s="27" t="n">
        <v>45846</v>
      </c>
      <c r="D1868" t="n">
        <v>0</v>
      </c>
      <c r="E1868" t="inlineStr">
        <is>
          <t>RECARGAS DEVOLVIDAS</t>
        </is>
      </c>
    </row>
    <row r="1869">
      <c r="A1869" t="n">
        <v>122</v>
      </c>
      <c r="B1869" t="inlineStr">
        <is>
          <t>Arcos</t>
        </is>
      </c>
      <c r="C1869" s="27" t="n">
        <v>45846</v>
      </c>
      <c r="D1869" t="n">
        <v>0</v>
      </c>
      <c r="E1869" t="inlineStr">
        <is>
          <t>NOTAS MANUAIS + SERVIÇO</t>
        </is>
      </c>
    </row>
    <row r="1870">
      <c r="A1870" t="n">
        <v>122</v>
      </c>
      <c r="B1870" t="inlineStr">
        <is>
          <t>Arcos</t>
        </is>
      </c>
      <c r="C1870" s="27" t="n">
        <v>45846</v>
      </c>
      <c r="D1870" t="n">
        <v>0</v>
      </c>
      <c r="E1870" t="inlineStr">
        <is>
          <t>AME</t>
        </is>
      </c>
    </row>
    <row r="1871">
      <c r="A1871" t="n">
        <v>122</v>
      </c>
      <c r="B1871" t="inlineStr">
        <is>
          <t>Arcos</t>
        </is>
      </c>
      <c r="C1871" s="27" t="n">
        <v>45846</v>
      </c>
      <c r="D1871" t="n">
        <v>0</v>
      </c>
      <c r="E1871" t="inlineStr">
        <is>
          <t>OUTROS</t>
        </is>
      </c>
    </row>
    <row r="1872">
      <c r="A1872" t="n">
        <v>122</v>
      </c>
      <c r="B1872" t="inlineStr">
        <is>
          <t>Arcos</t>
        </is>
      </c>
      <c r="C1872" s="27" t="n">
        <v>45846</v>
      </c>
      <c r="D1872" t="n">
        <v>0</v>
      </c>
      <c r="E1872" t="inlineStr">
        <is>
          <t>ANTECIPADO</t>
        </is>
      </c>
    </row>
    <row r="1873">
      <c r="A1873" t="n">
        <v>122</v>
      </c>
      <c r="B1873" t="inlineStr">
        <is>
          <t>Arcos</t>
        </is>
      </c>
      <c r="C1873" s="27" t="n">
        <v>45846</v>
      </c>
      <c r="D1873" t="n">
        <v>0</v>
      </c>
      <c r="E1873" t="inlineStr">
        <is>
          <t>BÔNUS</t>
        </is>
      </c>
    </row>
    <row r="1874">
      <c r="A1874" t="n">
        <v>122</v>
      </c>
      <c r="B1874" t="inlineStr">
        <is>
          <t>Arcos</t>
        </is>
      </c>
      <c r="C1874" s="27" t="n">
        <v>45846</v>
      </c>
      <c r="D1874" t="n">
        <v>6991.77</v>
      </c>
      <c r="E1874" t="inlineStr">
        <is>
          <t>DÉBITO</t>
        </is>
      </c>
    </row>
    <row r="1875">
      <c r="A1875" t="n">
        <v>122</v>
      </c>
      <c r="B1875" t="inlineStr">
        <is>
          <t>Arcos</t>
        </is>
      </c>
      <c r="C1875" s="27" t="n">
        <v>45846</v>
      </c>
      <c r="D1875" t="n">
        <v>0</v>
      </c>
      <c r="E1875" t="inlineStr">
        <is>
          <t>ANTECIPADO</t>
        </is>
      </c>
    </row>
    <row r="1876">
      <c r="A1876" t="n">
        <v>122</v>
      </c>
      <c r="B1876" t="inlineStr">
        <is>
          <t>Arcos</t>
        </is>
      </c>
      <c r="C1876" s="27" t="n">
        <v>45846</v>
      </c>
      <c r="D1876" t="n">
        <v>0</v>
      </c>
      <c r="E1876" t="inlineStr">
        <is>
          <t>UBER</t>
        </is>
      </c>
    </row>
    <row r="1877">
      <c r="A1877" t="n">
        <v>122</v>
      </c>
      <c r="B1877" t="inlineStr">
        <is>
          <t>Arcos</t>
        </is>
      </c>
      <c r="C1877" s="27" t="n">
        <v>45846</v>
      </c>
      <c r="D1877" t="n">
        <v>0</v>
      </c>
      <c r="E1877" t="inlineStr">
        <is>
          <t>RAPPI</t>
        </is>
      </c>
    </row>
    <row r="1878">
      <c r="A1878" t="n">
        <v>122</v>
      </c>
      <c r="B1878" t="inlineStr">
        <is>
          <t>Arcos</t>
        </is>
      </c>
      <c r="C1878" s="27" t="n">
        <v>45846</v>
      </c>
      <c r="D1878" t="n">
        <v>1414.7</v>
      </c>
      <c r="E1878" t="inlineStr">
        <is>
          <t>PIX</t>
        </is>
      </c>
    </row>
    <row r="1879">
      <c r="A1879" t="n">
        <v>122</v>
      </c>
      <c r="B1879" t="inlineStr">
        <is>
          <t>Arcos</t>
        </is>
      </c>
      <c r="C1879" s="27" t="n">
        <v>45846</v>
      </c>
      <c r="D1879" t="n">
        <v>0</v>
      </c>
      <c r="E1879" t="inlineStr">
        <is>
          <t>IFOOD</t>
        </is>
      </c>
    </row>
    <row r="1880">
      <c r="A1880" t="n">
        <v>122</v>
      </c>
      <c r="B1880" t="inlineStr">
        <is>
          <t>Arcos</t>
        </is>
      </c>
      <c r="C1880" s="27" t="n">
        <v>45846</v>
      </c>
      <c r="D1880" t="n">
        <v>0</v>
      </c>
      <c r="E1880" t="inlineStr">
        <is>
          <t>DELIVERY ONLINE</t>
        </is>
      </c>
    </row>
    <row r="1881">
      <c r="A1881" t="n">
        <v>122</v>
      </c>
      <c r="B1881" t="inlineStr">
        <is>
          <t>Arcos</t>
        </is>
      </c>
      <c r="C1881" s="27" t="n">
        <v>45846</v>
      </c>
      <c r="D1881" t="n">
        <v>0</v>
      </c>
      <c r="E1881" t="inlineStr">
        <is>
          <t>APP</t>
        </is>
      </c>
    </row>
    <row r="1882">
      <c r="A1882" t="n">
        <v>122</v>
      </c>
      <c r="B1882" t="inlineStr">
        <is>
          <t>Arcos</t>
        </is>
      </c>
      <c r="C1882" s="27" t="n">
        <v>45846</v>
      </c>
      <c r="D1882" t="n">
        <v>960.49</v>
      </c>
      <c r="E1882" t="inlineStr">
        <is>
          <t>DINHEIRO</t>
        </is>
      </c>
    </row>
    <row r="1883">
      <c r="A1883" t="n">
        <v>122</v>
      </c>
      <c r="B1883" t="inlineStr">
        <is>
          <t>Arcos</t>
        </is>
      </c>
      <c r="C1883" s="27" t="n">
        <v>45844</v>
      </c>
      <c r="D1883" t="n">
        <v>8450.74</v>
      </c>
      <c r="E1883" t="inlineStr">
        <is>
          <t>CRÉDITO</t>
        </is>
      </c>
    </row>
    <row r="1884">
      <c r="A1884" t="n">
        <v>122</v>
      </c>
      <c r="B1884" t="inlineStr">
        <is>
          <t>Arcos</t>
        </is>
      </c>
      <c r="C1884" s="27" t="n">
        <v>45844</v>
      </c>
      <c r="D1884" t="n">
        <v>0</v>
      </c>
      <c r="E1884" t="inlineStr">
        <is>
          <t>ANTECIPADO</t>
        </is>
      </c>
    </row>
    <row r="1885">
      <c r="A1885" t="n">
        <v>122</v>
      </c>
      <c r="B1885" t="inlineStr">
        <is>
          <t>Arcos</t>
        </is>
      </c>
      <c r="C1885" s="27" t="n">
        <v>45844</v>
      </c>
      <c r="D1885" t="n">
        <v>0</v>
      </c>
      <c r="E1885" t="inlineStr">
        <is>
          <t>ANTECIPADO</t>
        </is>
      </c>
    </row>
    <row r="1886">
      <c r="A1886" t="n">
        <v>122</v>
      </c>
      <c r="B1886" t="inlineStr">
        <is>
          <t>Arcos</t>
        </is>
      </c>
      <c r="C1886" s="27" t="n">
        <v>45844</v>
      </c>
      <c r="D1886" t="n">
        <v>0</v>
      </c>
      <c r="E1886" t="inlineStr">
        <is>
          <t>OUTROS</t>
        </is>
      </c>
    </row>
    <row r="1887">
      <c r="A1887" t="n">
        <v>122</v>
      </c>
      <c r="B1887" t="inlineStr">
        <is>
          <t>Arcos</t>
        </is>
      </c>
      <c r="C1887" s="27" t="n">
        <v>45844</v>
      </c>
      <c r="D1887" t="n">
        <v>0</v>
      </c>
      <c r="E1887" t="inlineStr">
        <is>
          <t>AME</t>
        </is>
      </c>
    </row>
    <row r="1888">
      <c r="A1888" t="n">
        <v>122</v>
      </c>
      <c r="B1888" t="inlineStr">
        <is>
          <t>Arcos</t>
        </is>
      </c>
      <c r="C1888" s="27" t="n">
        <v>45844</v>
      </c>
      <c r="D1888" t="n">
        <v>0</v>
      </c>
      <c r="E1888" t="inlineStr">
        <is>
          <t>NOTAS MANUAIS + SERVIÇO</t>
        </is>
      </c>
    </row>
    <row r="1889">
      <c r="A1889" t="n">
        <v>122</v>
      </c>
      <c r="B1889" t="inlineStr">
        <is>
          <t>Arcos</t>
        </is>
      </c>
      <c r="C1889" s="27" t="n">
        <v>45844</v>
      </c>
      <c r="D1889" t="n">
        <v>0</v>
      </c>
      <c r="E1889" t="inlineStr">
        <is>
          <t>RECARGAS DEVOLVIDAS</t>
        </is>
      </c>
    </row>
    <row r="1890">
      <c r="A1890" t="n">
        <v>122</v>
      </c>
      <c r="B1890" t="inlineStr">
        <is>
          <t>Arcos</t>
        </is>
      </c>
      <c r="C1890" s="27" t="n">
        <v>45844</v>
      </c>
      <c r="D1890" t="n">
        <v>0</v>
      </c>
      <c r="E1890" t="inlineStr">
        <is>
          <t>VOUCHER INTEGRADO</t>
        </is>
      </c>
    </row>
    <row r="1891">
      <c r="A1891" t="n">
        <v>122</v>
      </c>
      <c r="B1891" t="inlineStr">
        <is>
          <t>Arcos</t>
        </is>
      </c>
      <c r="C1891" s="27" t="n">
        <v>45844</v>
      </c>
      <c r="D1891" t="n">
        <v>0</v>
      </c>
      <c r="E1891" t="inlineStr">
        <is>
          <t>MBWAY</t>
        </is>
      </c>
    </row>
    <row r="1892">
      <c r="A1892" t="n">
        <v>122</v>
      </c>
      <c r="B1892" t="inlineStr">
        <is>
          <t>Arcos</t>
        </is>
      </c>
      <c r="C1892" s="27" t="n">
        <v>45844</v>
      </c>
      <c r="D1892" t="n">
        <v>0</v>
      </c>
      <c r="E1892" t="inlineStr">
        <is>
          <t>BÔNUS</t>
        </is>
      </c>
    </row>
    <row r="1893">
      <c r="A1893" t="n">
        <v>122</v>
      </c>
      <c r="B1893" t="inlineStr">
        <is>
          <t>Arcos</t>
        </is>
      </c>
      <c r="C1893" s="27" t="n">
        <v>45844</v>
      </c>
      <c r="D1893" t="n">
        <v>3797.35</v>
      </c>
      <c r="E1893" t="inlineStr">
        <is>
          <t>DÉBITO</t>
        </is>
      </c>
    </row>
    <row r="1894">
      <c r="A1894" t="n">
        <v>122</v>
      </c>
      <c r="B1894" t="inlineStr">
        <is>
          <t>Arcos</t>
        </is>
      </c>
      <c r="C1894" s="27" t="n">
        <v>45844</v>
      </c>
      <c r="D1894" t="n">
        <v>709.0700000000001</v>
      </c>
      <c r="E1894" t="inlineStr">
        <is>
          <t>VOUCHER</t>
        </is>
      </c>
    </row>
    <row r="1895">
      <c r="A1895" t="n">
        <v>122</v>
      </c>
      <c r="B1895" t="inlineStr">
        <is>
          <t>Arcos</t>
        </is>
      </c>
      <c r="C1895" s="27" t="n">
        <v>45844</v>
      </c>
      <c r="D1895" t="n">
        <v>0</v>
      </c>
      <c r="E1895" t="inlineStr">
        <is>
          <t>UBER</t>
        </is>
      </c>
    </row>
    <row r="1896">
      <c r="A1896" t="n">
        <v>122</v>
      </c>
      <c r="B1896" t="inlineStr">
        <is>
          <t>Arcos</t>
        </is>
      </c>
      <c r="C1896" s="27" t="n">
        <v>45844</v>
      </c>
      <c r="D1896" t="n">
        <v>0</v>
      </c>
      <c r="E1896" t="inlineStr">
        <is>
          <t>RAPPI</t>
        </is>
      </c>
    </row>
    <row r="1897">
      <c r="A1897" t="n">
        <v>122</v>
      </c>
      <c r="B1897" t="inlineStr">
        <is>
          <t>Arcos</t>
        </is>
      </c>
      <c r="C1897" s="27" t="n">
        <v>45844</v>
      </c>
      <c r="D1897" t="n">
        <v>1722.01</v>
      </c>
      <c r="E1897" t="inlineStr">
        <is>
          <t>PIX</t>
        </is>
      </c>
    </row>
    <row r="1898">
      <c r="A1898" t="n">
        <v>122</v>
      </c>
      <c r="B1898" t="inlineStr">
        <is>
          <t>Arcos</t>
        </is>
      </c>
      <c r="C1898" s="27" t="n">
        <v>45844</v>
      </c>
      <c r="D1898" t="n">
        <v>0</v>
      </c>
      <c r="E1898" t="inlineStr">
        <is>
          <t>IFOOD</t>
        </is>
      </c>
    </row>
    <row r="1899">
      <c r="A1899" t="n">
        <v>122</v>
      </c>
      <c r="B1899" t="inlineStr">
        <is>
          <t>Arcos</t>
        </is>
      </c>
      <c r="C1899" s="27" t="n">
        <v>45844</v>
      </c>
      <c r="D1899" t="n">
        <v>0</v>
      </c>
      <c r="E1899" t="inlineStr">
        <is>
          <t>DELIVERY ONLINE</t>
        </is>
      </c>
    </row>
    <row r="1900">
      <c r="A1900" t="n">
        <v>122</v>
      </c>
      <c r="B1900" t="inlineStr">
        <is>
          <t>Arcos</t>
        </is>
      </c>
      <c r="C1900" s="27" t="n">
        <v>45844</v>
      </c>
      <c r="D1900" t="n">
        <v>0</v>
      </c>
      <c r="E1900" t="inlineStr">
        <is>
          <t>APP</t>
        </is>
      </c>
    </row>
    <row r="1901">
      <c r="A1901" t="n">
        <v>122</v>
      </c>
      <c r="B1901" t="inlineStr">
        <is>
          <t>Arcos</t>
        </is>
      </c>
      <c r="C1901" s="27" t="n">
        <v>45844</v>
      </c>
      <c r="D1901" t="n">
        <v>154.24</v>
      </c>
      <c r="E1901" t="inlineStr">
        <is>
          <t>DINHEIRO</t>
        </is>
      </c>
    </row>
    <row r="1902">
      <c r="A1902" t="n">
        <v>122</v>
      </c>
      <c r="B1902" t="inlineStr">
        <is>
          <t>Arcos</t>
        </is>
      </c>
      <c r="C1902" s="27" t="n">
        <v>45843</v>
      </c>
      <c r="D1902" t="n">
        <v>2204.89</v>
      </c>
      <c r="E1902" t="inlineStr">
        <is>
          <t>DINHEIRO</t>
        </is>
      </c>
    </row>
    <row r="1903">
      <c r="A1903" t="n">
        <v>122</v>
      </c>
      <c r="B1903" t="inlineStr">
        <is>
          <t>Arcos</t>
        </is>
      </c>
      <c r="C1903" s="27" t="n">
        <v>45843</v>
      </c>
      <c r="D1903" t="n">
        <v>0</v>
      </c>
      <c r="E1903" t="inlineStr">
        <is>
          <t>MBWAY</t>
        </is>
      </c>
    </row>
    <row r="1904">
      <c r="A1904" t="n">
        <v>122</v>
      </c>
      <c r="B1904" t="inlineStr">
        <is>
          <t>Arcos</t>
        </is>
      </c>
      <c r="C1904" s="27" t="n">
        <v>45843</v>
      </c>
      <c r="D1904" t="n">
        <v>0</v>
      </c>
      <c r="E1904" t="inlineStr">
        <is>
          <t>APP</t>
        </is>
      </c>
    </row>
    <row r="1905">
      <c r="A1905" t="n">
        <v>122</v>
      </c>
      <c r="B1905" t="inlineStr">
        <is>
          <t>Arcos</t>
        </is>
      </c>
      <c r="C1905" s="27" t="n">
        <v>45843</v>
      </c>
      <c r="D1905" t="n">
        <v>0</v>
      </c>
      <c r="E1905" t="inlineStr">
        <is>
          <t>NOTAS MANUAIS + SERVIÇO</t>
        </is>
      </c>
    </row>
    <row r="1906">
      <c r="A1906" t="n">
        <v>122</v>
      </c>
      <c r="B1906" t="inlineStr">
        <is>
          <t>Arcos</t>
        </is>
      </c>
      <c r="C1906" s="27" t="n">
        <v>45843</v>
      </c>
      <c r="D1906" t="n">
        <v>0</v>
      </c>
      <c r="E1906" t="inlineStr">
        <is>
          <t>VOUCHER INTEGRADO</t>
        </is>
      </c>
    </row>
    <row r="1907">
      <c r="A1907" t="n">
        <v>122</v>
      </c>
      <c r="B1907" t="inlineStr">
        <is>
          <t>Arcos</t>
        </is>
      </c>
      <c r="C1907" s="27" t="n">
        <v>45843</v>
      </c>
      <c r="D1907" t="n">
        <v>0</v>
      </c>
      <c r="E1907" t="inlineStr">
        <is>
          <t>RECARGAS DEVOLVIDAS</t>
        </is>
      </c>
    </row>
    <row r="1908">
      <c r="A1908" t="n">
        <v>122</v>
      </c>
      <c r="B1908" t="inlineStr">
        <is>
          <t>Arcos</t>
        </is>
      </c>
      <c r="C1908" s="27" t="n">
        <v>45843</v>
      </c>
      <c r="D1908" t="n">
        <v>0</v>
      </c>
      <c r="E1908" t="inlineStr">
        <is>
          <t>DELIVERY ONLINE</t>
        </is>
      </c>
    </row>
    <row r="1909">
      <c r="A1909" t="n">
        <v>122</v>
      </c>
      <c r="B1909" t="inlineStr">
        <is>
          <t>Arcos</t>
        </is>
      </c>
      <c r="C1909" s="27" t="n">
        <v>45843</v>
      </c>
      <c r="D1909" t="n">
        <v>0</v>
      </c>
      <c r="E1909" t="inlineStr">
        <is>
          <t>IFOOD</t>
        </is>
      </c>
    </row>
    <row r="1910">
      <c r="A1910" t="n">
        <v>122</v>
      </c>
      <c r="B1910" t="inlineStr">
        <is>
          <t>Arcos</t>
        </is>
      </c>
      <c r="C1910" s="27" t="n">
        <v>45843</v>
      </c>
      <c r="D1910" t="n">
        <v>2609.16</v>
      </c>
      <c r="E1910" t="inlineStr">
        <is>
          <t>PIX</t>
        </is>
      </c>
    </row>
    <row r="1911">
      <c r="A1911" t="n">
        <v>122</v>
      </c>
      <c r="B1911" t="inlineStr">
        <is>
          <t>Arcos</t>
        </is>
      </c>
      <c r="C1911" s="27" t="n">
        <v>45843</v>
      </c>
      <c r="D1911" t="n">
        <v>0</v>
      </c>
      <c r="E1911" t="inlineStr">
        <is>
          <t>RAPPI</t>
        </is>
      </c>
    </row>
    <row r="1912">
      <c r="A1912" t="n">
        <v>122</v>
      </c>
      <c r="B1912" t="inlineStr">
        <is>
          <t>Arcos</t>
        </is>
      </c>
      <c r="C1912" s="27" t="n">
        <v>45843</v>
      </c>
      <c r="D1912" t="n">
        <v>0</v>
      </c>
      <c r="E1912" t="inlineStr">
        <is>
          <t>UBER</t>
        </is>
      </c>
    </row>
    <row r="1913">
      <c r="A1913" t="n">
        <v>122</v>
      </c>
      <c r="B1913" t="inlineStr">
        <is>
          <t>Arcos</t>
        </is>
      </c>
      <c r="C1913" s="27" t="n">
        <v>45843</v>
      </c>
      <c r="D1913" t="n">
        <v>0</v>
      </c>
      <c r="E1913" t="inlineStr">
        <is>
          <t>ANTECIPADO</t>
        </is>
      </c>
    </row>
    <row r="1914">
      <c r="A1914" t="n">
        <v>122</v>
      </c>
      <c r="B1914" t="inlineStr">
        <is>
          <t>Arcos</t>
        </is>
      </c>
      <c r="C1914" s="27" t="n">
        <v>45843</v>
      </c>
      <c r="D1914" t="n">
        <v>1480.77</v>
      </c>
      <c r="E1914" t="inlineStr">
        <is>
          <t>VOUCHER</t>
        </is>
      </c>
    </row>
    <row r="1915">
      <c r="A1915" t="n">
        <v>122</v>
      </c>
      <c r="B1915" t="inlineStr">
        <is>
          <t>Arcos</t>
        </is>
      </c>
      <c r="C1915" s="27" t="n">
        <v>45843</v>
      </c>
      <c r="D1915" t="n">
        <v>19405.24</v>
      </c>
      <c r="E1915" t="inlineStr">
        <is>
          <t>DÉBITO</t>
        </is>
      </c>
    </row>
    <row r="1916">
      <c r="A1916" t="n">
        <v>122</v>
      </c>
      <c r="B1916" t="inlineStr">
        <is>
          <t>Arcos</t>
        </is>
      </c>
      <c r="C1916" s="27" t="n">
        <v>45843</v>
      </c>
      <c r="D1916" t="n">
        <v>0</v>
      </c>
      <c r="E1916" t="inlineStr">
        <is>
          <t>BÔNUS</t>
        </is>
      </c>
    </row>
    <row r="1917">
      <c r="A1917" t="n">
        <v>122</v>
      </c>
      <c r="B1917" t="inlineStr">
        <is>
          <t>Arcos</t>
        </is>
      </c>
      <c r="C1917" s="27" t="n">
        <v>45843</v>
      </c>
      <c r="D1917" t="n">
        <v>0</v>
      </c>
      <c r="E1917" t="inlineStr">
        <is>
          <t>ANTECIPADO</t>
        </is>
      </c>
    </row>
    <row r="1918">
      <c r="A1918" t="n">
        <v>122</v>
      </c>
      <c r="B1918" t="inlineStr">
        <is>
          <t>Arcos</t>
        </is>
      </c>
      <c r="C1918" s="27" t="n">
        <v>45843</v>
      </c>
      <c r="D1918" t="n">
        <v>0</v>
      </c>
      <c r="E1918" t="inlineStr">
        <is>
          <t>OUTROS</t>
        </is>
      </c>
    </row>
    <row r="1919">
      <c r="A1919" t="n">
        <v>122</v>
      </c>
      <c r="B1919" t="inlineStr">
        <is>
          <t>Arcos</t>
        </is>
      </c>
      <c r="C1919" s="27" t="n">
        <v>45843</v>
      </c>
      <c r="D1919" t="n">
        <v>0</v>
      </c>
      <c r="E1919" t="inlineStr">
        <is>
          <t>AME</t>
        </is>
      </c>
    </row>
    <row r="1920">
      <c r="A1920" t="n">
        <v>122</v>
      </c>
      <c r="B1920" t="inlineStr">
        <is>
          <t>Arcos</t>
        </is>
      </c>
      <c r="C1920" s="27" t="n">
        <v>45843</v>
      </c>
      <c r="D1920" t="n">
        <v>52977.44</v>
      </c>
      <c r="E1920" t="inlineStr">
        <is>
          <t>CRÉDITO</t>
        </is>
      </c>
    </row>
    <row r="1921">
      <c r="A1921" t="n">
        <v>122</v>
      </c>
      <c r="B1921" t="inlineStr">
        <is>
          <t>Arcos</t>
        </is>
      </c>
      <c r="C1921" s="27" t="n">
        <v>45841</v>
      </c>
      <c r="D1921" t="n">
        <v>473.25</v>
      </c>
      <c r="E1921" t="inlineStr">
        <is>
          <t>VOUCHER</t>
        </is>
      </c>
    </row>
    <row r="1922">
      <c r="A1922" t="n">
        <v>122</v>
      </c>
      <c r="B1922" t="inlineStr">
        <is>
          <t>Arcos</t>
        </is>
      </c>
      <c r="C1922" s="27" t="n">
        <v>45841</v>
      </c>
      <c r="D1922" t="n">
        <v>17394.68</v>
      </c>
      <c r="E1922" t="inlineStr">
        <is>
          <t>CRÉDITO</t>
        </is>
      </c>
    </row>
    <row r="1923">
      <c r="A1923" t="n">
        <v>122</v>
      </c>
      <c r="B1923" t="inlineStr">
        <is>
          <t>Arcos</t>
        </is>
      </c>
      <c r="C1923" s="27" t="n">
        <v>45841</v>
      </c>
      <c r="D1923" t="n">
        <v>605.1</v>
      </c>
      <c r="E1923" t="inlineStr">
        <is>
          <t>DINHEIRO</t>
        </is>
      </c>
    </row>
    <row r="1924">
      <c r="A1924" t="n">
        <v>122</v>
      </c>
      <c r="B1924" t="inlineStr">
        <is>
          <t>Arcos</t>
        </is>
      </c>
      <c r="C1924" s="27" t="n">
        <v>45841</v>
      </c>
      <c r="D1924" t="n">
        <v>0</v>
      </c>
      <c r="E1924" t="inlineStr">
        <is>
          <t>APP</t>
        </is>
      </c>
    </row>
    <row r="1925">
      <c r="A1925" t="n">
        <v>122</v>
      </c>
      <c r="B1925" t="inlineStr">
        <is>
          <t>Arcos</t>
        </is>
      </c>
      <c r="C1925" s="27" t="n">
        <v>45841</v>
      </c>
      <c r="D1925" t="n">
        <v>0</v>
      </c>
      <c r="E1925" t="inlineStr">
        <is>
          <t>DELIVERY ONLINE</t>
        </is>
      </c>
    </row>
    <row r="1926">
      <c r="A1926" t="n">
        <v>122</v>
      </c>
      <c r="B1926" t="inlineStr">
        <is>
          <t>Arcos</t>
        </is>
      </c>
      <c r="C1926" s="27" t="n">
        <v>45841</v>
      </c>
      <c r="D1926" t="n">
        <v>0</v>
      </c>
      <c r="E1926" t="inlineStr">
        <is>
          <t>IFOOD</t>
        </is>
      </c>
    </row>
    <row r="1927">
      <c r="A1927" t="n">
        <v>122</v>
      </c>
      <c r="B1927" t="inlineStr">
        <is>
          <t>Arcos</t>
        </is>
      </c>
      <c r="C1927" s="27" t="n">
        <v>45841</v>
      </c>
      <c r="D1927" t="n">
        <v>1770.71</v>
      </c>
      <c r="E1927" t="inlineStr">
        <is>
          <t>PIX</t>
        </is>
      </c>
    </row>
    <row r="1928">
      <c r="A1928" t="n">
        <v>122</v>
      </c>
      <c r="B1928" t="inlineStr">
        <is>
          <t>Arcos</t>
        </is>
      </c>
      <c r="C1928" s="27" t="n">
        <v>45841</v>
      </c>
      <c r="D1928" t="n">
        <v>0</v>
      </c>
      <c r="E1928" t="inlineStr">
        <is>
          <t>RAPPI</t>
        </is>
      </c>
    </row>
    <row r="1929">
      <c r="A1929" t="n">
        <v>122</v>
      </c>
      <c r="B1929" t="inlineStr">
        <is>
          <t>Arcos</t>
        </is>
      </c>
      <c r="C1929" s="27" t="n">
        <v>45841</v>
      </c>
      <c r="D1929" t="n">
        <v>0</v>
      </c>
      <c r="E1929" t="inlineStr">
        <is>
          <t>UBER</t>
        </is>
      </c>
    </row>
    <row r="1930">
      <c r="A1930" t="n">
        <v>122</v>
      </c>
      <c r="B1930" t="inlineStr">
        <is>
          <t>Arcos</t>
        </is>
      </c>
      <c r="C1930" s="27" t="n">
        <v>45841</v>
      </c>
      <c r="D1930" t="n">
        <v>0</v>
      </c>
      <c r="E1930" t="inlineStr">
        <is>
          <t>ANTECIPADO</t>
        </is>
      </c>
    </row>
    <row r="1931">
      <c r="A1931" t="n">
        <v>122</v>
      </c>
      <c r="B1931" t="inlineStr">
        <is>
          <t>Arcos</t>
        </is>
      </c>
      <c r="C1931" s="27" t="n">
        <v>45841</v>
      </c>
      <c r="D1931" t="n">
        <v>8078.25</v>
      </c>
      <c r="E1931" t="inlineStr">
        <is>
          <t>DÉBITO</t>
        </is>
      </c>
    </row>
    <row r="1932">
      <c r="A1932" t="n">
        <v>122</v>
      </c>
      <c r="B1932" t="inlineStr">
        <is>
          <t>Arcos</t>
        </is>
      </c>
      <c r="C1932" s="27" t="n">
        <v>45841</v>
      </c>
      <c r="D1932" t="n">
        <v>0</v>
      </c>
      <c r="E1932" t="inlineStr">
        <is>
          <t>BÔNUS</t>
        </is>
      </c>
    </row>
    <row r="1933">
      <c r="A1933" t="n">
        <v>122</v>
      </c>
      <c r="B1933" t="inlineStr">
        <is>
          <t>Arcos</t>
        </is>
      </c>
      <c r="C1933" s="27" t="n">
        <v>45841</v>
      </c>
      <c r="D1933" t="n">
        <v>0</v>
      </c>
      <c r="E1933" t="inlineStr">
        <is>
          <t>ANTECIPADO</t>
        </is>
      </c>
    </row>
    <row r="1934">
      <c r="A1934" t="n">
        <v>122</v>
      </c>
      <c r="B1934" t="inlineStr">
        <is>
          <t>Arcos</t>
        </is>
      </c>
      <c r="C1934" s="27" t="n">
        <v>45841</v>
      </c>
      <c r="D1934" t="n">
        <v>0</v>
      </c>
      <c r="E1934" t="inlineStr">
        <is>
          <t>OUTROS</t>
        </is>
      </c>
    </row>
    <row r="1935">
      <c r="A1935" t="n">
        <v>122</v>
      </c>
      <c r="B1935" t="inlineStr">
        <is>
          <t>Arcos</t>
        </is>
      </c>
      <c r="C1935" s="27" t="n">
        <v>45841</v>
      </c>
      <c r="D1935" t="n">
        <v>0</v>
      </c>
      <c r="E1935" t="inlineStr">
        <is>
          <t>AME</t>
        </is>
      </c>
    </row>
    <row r="1936">
      <c r="A1936" t="n">
        <v>122</v>
      </c>
      <c r="B1936" t="inlineStr">
        <is>
          <t>Arcos</t>
        </is>
      </c>
      <c r="C1936" s="27" t="n">
        <v>45841</v>
      </c>
      <c r="D1936" t="n">
        <v>0</v>
      </c>
      <c r="E1936" t="inlineStr">
        <is>
          <t>NOTAS MANUAIS + SERVIÇO</t>
        </is>
      </c>
    </row>
    <row r="1937">
      <c r="A1937" t="n">
        <v>122</v>
      </c>
      <c r="B1937" t="inlineStr">
        <is>
          <t>Arcos</t>
        </is>
      </c>
      <c r="C1937" s="27" t="n">
        <v>45841</v>
      </c>
      <c r="D1937" t="n">
        <v>0</v>
      </c>
      <c r="E1937" t="inlineStr">
        <is>
          <t>RECARGAS DEVOLVIDAS</t>
        </is>
      </c>
    </row>
    <row r="1938">
      <c r="A1938" t="n">
        <v>122</v>
      </c>
      <c r="B1938" t="inlineStr">
        <is>
          <t>Arcos</t>
        </is>
      </c>
      <c r="C1938" s="27" t="n">
        <v>45841</v>
      </c>
      <c r="D1938" t="n">
        <v>0</v>
      </c>
      <c r="E1938" t="inlineStr">
        <is>
          <t>VOUCHER INTEGRADO</t>
        </is>
      </c>
    </row>
    <row r="1939">
      <c r="A1939" t="n">
        <v>122</v>
      </c>
      <c r="B1939" t="inlineStr">
        <is>
          <t>Arcos</t>
        </is>
      </c>
      <c r="C1939" s="27" t="n">
        <v>45841</v>
      </c>
      <c r="D1939" t="n">
        <v>0</v>
      </c>
      <c r="E1939" t="inlineStr">
        <is>
          <t>MBWAY</t>
        </is>
      </c>
    </row>
    <row r="1940">
      <c r="A1940" t="n">
        <v>122</v>
      </c>
      <c r="B1940" t="inlineStr">
        <is>
          <t>Arcos</t>
        </is>
      </c>
      <c r="C1940" s="27" t="n">
        <v>45840</v>
      </c>
      <c r="D1940" t="n">
        <v>0</v>
      </c>
      <c r="E1940" t="inlineStr">
        <is>
          <t>MBWAY</t>
        </is>
      </c>
    </row>
    <row r="1941">
      <c r="A1941" t="n">
        <v>122</v>
      </c>
      <c r="B1941" t="inlineStr">
        <is>
          <t>Arcos</t>
        </is>
      </c>
      <c r="C1941" s="27" t="n">
        <v>45840</v>
      </c>
      <c r="D1941" t="n">
        <v>1285.97</v>
      </c>
      <c r="E1941" t="inlineStr">
        <is>
          <t>VOUCHER</t>
        </is>
      </c>
    </row>
    <row r="1942">
      <c r="A1942" t="n">
        <v>122</v>
      </c>
      <c r="B1942" t="inlineStr">
        <is>
          <t>Arcos</t>
        </is>
      </c>
      <c r="C1942" s="27" t="n">
        <v>45840</v>
      </c>
      <c r="D1942" t="n">
        <v>179.79</v>
      </c>
      <c r="E1942" t="inlineStr">
        <is>
          <t>DINHEIRO</t>
        </is>
      </c>
    </row>
    <row r="1943">
      <c r="A1943" t="n">
        <v>122</v>
      </c>
      <c r="B1943" t="inlineStr">
        <is>
          <t>Arcos</t>
        </is>
      </c>
      <c r="C1943" s="27" t="n">
        <v>45840</v>
      </c>
      <c r="D1943" t="n">
        <v>12886.56</v>
      </c>
      <c r="E1943" t="inlineStr">
        <is>
          <t>CRÉDITO</t>
        </is>
      </c>
    </row>
    <row r="1944">
      <c r="A1944" t="n">
        <v>122</v>
      </c>
      <c r="B1944" t="inlineStr">
        <is>
          <t>Arcos</t>
        </is>
      </c>
      <c r="C1944" s="27" t="n">
        <v>45840</v>
      </c>
      <c r="D1944" t="n">
        <v>0</v>
      </c>
      <c r="E1944" t="inlineStr">
        <is>
          <t>APP</t>
        </is>
      </c>
    </row>
    <row r="1945">
      <c r="A1945" t="n">
        <v>122</v>
      </c>
      <c r="B1945" t="inlineStr">
        <is>
          <t>Arcos</t>
        </is>
      </c>
      <c r="C1945" s="27" t="n">
        <v>45840</v>
      </c>
      <c r="D1945" t="n">
        <v>0</v>
      </c>
      <c r="E1945" t="inlineStr">
        <is>
          <t>DELIVERY ONLINE</t>
        </is>
      </c>
    </row>
    <row r="1946">
      <c r="A1946" t="n">
        <v>122</v>
      </c>
      <c r="B1946" t="inlineStr">
        <is>
          <t>Arcos</t>
        </is>
      </c>
      <c r="C1946" s="27" t="n">
        <v>45840</v>
      </c>
      <c r="D1946" t="n">
        <v>0</v>
      </c>
      <c r="E1946" t="inlineStr">
        <is>
          <t>IFOOD</t>
        </is>
      </c>
    </row>
    <row r="1947">
      <c r="A1947" t="n">
        <v>122</v>
      </c>
      <c r="B1947" t="inlineStr">
        <is>
          <t>Arcos</t>
        </is>
      </c>
      <c r="C1947" s="27" t="n">
        <v>45840</v>
      </c>
      <c r="D1947" t="n">
        <v>2462.37</v>
      </c>
      <c r="E1947" t="inlineStr">
        <is>
          <t>PIX</t>
        </is>
      </c>
    </row>
    <row r="1948">
      <c r="A1948" t="n">
        <v>122</v>
      </c>
      <c r="B1948" t="inlineStr">
        <is>
          <t>Arcos</t>
        </is>
      </c>
      <c r="C1948" s="27" t="n">
        <v>45840</v>
      </c>
      <c r="D1948" t="n">
        <v>0</v>
      </c>
      <c r="E1948" t="inlineStr">
        <is>
          <t>RAPPI</t>
        </is>
      </c>
    </row>
    <row r="1949">
      <c r="A1949" t="n">
        <v>122</v>
      </c>
      <c r="B1949" t="inlineStr">
        <is>
          <t>Arcos</t>
        </is>
      </c>
      <c r="C1949" s="27" t="n">
        <v>45840</v>
      </c>
      <c r="D1949" t="n">
        <v>0</v>
      </c>
      <c r="E1949" t="inlineStr">
        <is>
          <t>UBER</t>
        </is>
      </c>
    </row>
    <row r="1950">
      <c r="A1950" t="n">
        <v>122</v>
      </c>
      <c r="B1950" t="inlineStr">
        <is>
          <t>Arcos</t>
        </is>
      </c>
      <c r="C1950" s="27" t="n">
        <v>45840</v>
      </c>
      <c r="D1950" t="n">
        <v>0</v>
      </c>
      <c r="E1950" t="inlineStr">
        <is>
          <t>ANTECIPADO</t>
        </is>
      </c>
    </row>
    <row r="1951">
      <c r="A1951" t="n">
        <v>122</v>
      </c>
      <c r="B1951" t="inlineStr">
        <is>
          <t>Arcos</t>
        </is>
      </c>
      <c r="C1951" s="27" t="n">
        <v>45840</v>
      </c>
      <c r="D1951" t="n">
        <v>5656.62</v>
      </c>
      <c r="E1951" t="inlineStr">
        <is>
          <t>DÉBITO</t>
        </is>
      </c>
    </row>
    <row r="1952">
      <c r="A1952" t="n">
        <v>122</v>
      </c>
      <c r="B1952" t="inlineStr">
        <is>
          <t>Arcos</t>
        </is>
      </c>
      <c r="C1952" s="27" t="n">
        <v>45840</v>
      </c>
      <c r="D1952" t="n">
        <v>0</v>
      </c>
      <c r="E1952" t="inlineStr">
        <is>
          <t>BÔNUS</t>
        </is>
      </c>
    </row>
    <row r="1953">
      <c r="A1953" t="n">
        <v>122</v>
      </c>
      <c r="B1953" t="inlineStr">
        <is>
          <t>Arcos</t>
        </is>
      </c>
      <c r="C1953" s="27" t="n">
        <v>45840</v>
      </c>
      <c r="D1953" t="n">
        <v>0</v>
      </c>
      <c r="E1953" t="inlineStr">
        <is>
          <t>ANTECIPADO</t>
        </is>
      </c>
    </row>
    <row r="1954">
      <c r="A1954" t="n">
        <v>122</v>
      </c>
      <c r="B1954" t="inlineStr">
        <is>
          <t>Arcos</t>
        </is>
      </c>
      <c r="C1954" s="27" t="n">
        <v>45840</v>
      </c>
      <c r="D1954" t="n">
        <v>0</v>
      </c>
      <c r="E1954" t="inlineStr">
        <is>
          <t>OUTROS</t>
        </is>
      </c>
    </row>
    <row r="1955">
      <c r="A1955" t="n">
        <v>122</v>
      </c>
      <c r="B1955" t="inlineStr">
        <is>
          <t>Arcos</t>
        </is>
      </c>
      <c r="C1955" s="27" t="n">
        <v>45840</v>
      </c>
      <c r="D1955" t="n">
        <v>0</v>
      </c>
      <c r="E1955" t="inlineStr">
        <is>
          <t>AME</t>
        </is>
      </c>
    </row>
    <row r="1956">
      <c r="A1956" t="n">
        <v>122</v>
      </c>
      <c r="B1956" t="inlineStr">
        <is>
          <t>Arcos</t>
        </is>
      </c>
      <c r="C1956" s="27" t="n">
        <v>45840</v>
      </c>
      <c r="D1956" t="n">
        <v>0</v>
      </c>
      <c r="E1956" t="inlineStr">
        <is>
          <t>NOTAS MANUAIS + SERVIÇO</t>
        </is>
      </c>
    </row>
    <row r="1957">
      <c r="A1957" t="n">
        <v>122</v>
      </c>
      <c r="B1957" t="inlineStr">
        <is>
          <t>Arcos</t>
        </is>
      </c>
      <c r="C1957" s="27" t="n">
        <v>45840</v>
      </c>
      <c r="D1957" t="n">
        <v>0</v>
      </c>
      <c r="E1957" t="inlineStr">
        <is>
          <t>RECARGAS DEVOLVIDAS</t>
        </is>
      </c>
    </row>
    <row r="1958">
      <c r="A1958" t="n">
        <v>122</v>
      </c>
      <c r="B1958" t="inlineStr">
        <is>
          <t>Arcos</t>
        </is>
      </c>
      <c r="C1958" s="27" t="n">
        <v>45840</v>
      </c>
      <c r="D1958" t="n">
        <v>0</v>
      </c>
      <c r="E1958" t="inlineStr">
        <is>
          <t>VOUCHER INTEGRADO</t>
        </is>
      </c>
    </row>
    <row r="1959">
      <c r="A1959" t="n">
        <v>122</v>
      </c>
      <c r="B1959" t="inlineStr">
        <is>
          <t>Arcos</t>
        </is>
      </c>
      <c r="C1959" s="27" t="n">
        <v>45839</v>
      </c>
      <c r="D1959" t="n">
        <v>10900.33</v>
      </c>
      <c r="E1959" t="inlineStr">
        <is>
          <t>DÉBITO</t>
        </is>
      </c>
    </row>
    <row r="1960">
      <c r="A1960" t="n">
        <v>122</v>
      </c>
      <c r="B1960" t="inlineStr">
        <is>
          <t>Arcos</t>
        </is>
      </c>
      <c r="C1960" s="27" t="n">
        <v>45839</v>
      </c>
      <c r="D1960" t="n">
        <v>0</v>
      </c>
      <c r="E1960" t="inlineStr">
        <is>
          <t>MBWAY</t>
        </is>
      </c>
    </row>
    <row r="1961">
      <c r="A1961" t="n">
        <v>122</v>
      </c>
      <c r="B1961" t="inlineStr">
        <is>
          <t>Arcos</t>
        </is>
      </c>
      <c r="C1961" s="27" t="n">
        <v>45839</v>
      </c>
      <c r="D1961" t="n">
        <v>0</v>
      </c>
      <c r="E1961" t="inlineStr">
        <is>
          <t>ANTECIPADO</t>
        </is>
      </c>
    </row>
    <row r="1962">
      <c r="A1962" t="n">
        <v>122</v>
      </c>
      <c r="B1962" t="inlineStr">
        <is>
          <t>Arcos</t>
        </is>
      </c>
      <c r="C1962" s="27" t="n">
        <v>45839</v>
      </c>
      <c r="D1962" t="n">
        <v>0</v>
      </c>
      <c r="E1962" t="inlineStr">
        <is>
          <t>VOUCHER INTEGRADO</t>
        </is>
      </c>
    </row>
    <row r="1963">
      <c r="A1963" t="n">
        <v>122</v>
      </c>
      <c r="B1963" t="inlineStr">
        <is>
          <t>Arcos</t>
        </is>
      </c>
      <c r="C1963" s="27" t="n">
        <v>45839</v>
      </c>
      <c r="D1963" t="n">
        <v>0</v>
      </c>
      <c r="E1963" t="inlineStr">
        <is>
          <t>RECARGAS DEVOLVIDAS</t>
        </is>
      </c>
    </row>
    <row r="1964">
      <c r="A1964" t="n">
        <v>122</v>
      </c>
      <c r="B1964" t="inlineStr">
        <is>
          <t>Arcos</t>
        </is>
      </c>
      <c r="C1964" s="27" t="n">
        <v>45839</v>
      </c>
      <c r="D1964" t="n">
        <v>0</v>
      </c>
      <c r="E1964" t="inlineStr">
        <is>
          <t>NOTAS MANUAIS + SERVIÇO</t>
        </is>
      </c>
    </row>
    <row r="1965">
      <c r="A1965" t="n">
        <v>122</v>
      </c>
      <c r="B1965" t="inlineStr">
        <is>
          <t>Arcos</t>
        </is>
      </c>
      <c r="C1965" s="27" t="n">
        <v>45839</v>
      </c>
      <c r="D1965" t="n">
        <v>0</v>
      </c>
      <c r="E1965" t="inlineStr">
        <is>
          <t>AME</t>
        </is>
      </c>
    </row>
    <row r="1966">
      <c r="A1966" t="n">
        <v>122</v>
      </c>
      <c r="B1966" t="inlineStr">
        <is>
          <t>Arcos</t>
        </is>
      </c>
      <c r="C1966" s="27" t="n">
        <v>45839</v>
      </c>
      <c r="D1966" t="n">
        <v>0</v>
      </c>
      <c r="E1966" t="inlineStr">
        <is>
          <t>OUTROS</t>
        </is>
      </c>
    </row>
    <row r="1967">
      <c r="A1967" t="n">
        <v>122</v>
      </c>
      <c r="B1967" t="inlineStr">
        <is>
          <t>Arcos</t>
        </is>
      </c>
      <c r="C1967" s="27" t="n">
        <v>45839</v>
      </c>
      <c r="D1967" t="n">
        <v>0</v>
      </c>
      <c r="E1967" t="inlineStr">
        <is>
          <t>ANTECIPADO</t>
        </is>
      </c>
    </row>
    <row r="1968">
      <c r="A1968" t="n">
        <v>122</v>
      </c>
      <c r="B1968" t="inlineStr">
        <is>
          <t>Arcos</t>
        </is>
      </c>
      <c r="C1968" s="27" t="n">
        <v>45839</v>
      </c>
      <c r="D1968" t="n">
        <v>0</v>
      </c>
      <c r="E1968" t="inlineStr">
        <is>
          <t>BÔNUS</t>
        </is>
      </c>
    </row>
    <row r="1969">
      <c r="A1969" t="n">
        <v>122</v>
      </c>
      <c r="B1969" t="inlineStr">
        <is>
          <t>Arcos</t>
        </is>
      </c>
      <c r="C1969" s="27" t="n">
        <v>45839</v>
      </c>
      <c r="D1969" t="n">
        <v>1024.32</v>
      </c>
      <c r="E1969" t="inlineStr">
        <is>
          <t>VOUCHER</t>
        </is>
      </c>
    </row>
    <row r="1970">
      <c r="A1970" t="n">
        <v>122</v>
      </c>
      <c r="B1970" t="inlineStr">
        <is>
          <t>Arcos</t>
        </is>
      </c>
      <c r="C1970" s="27" t="n">
        <v>45839</v>
      </c>
      <c r="D1970" t="n">
        <v>19793.41</v>
      </c>
      <c r="E1970" t="inlineStr">
        <is>
          <t>CRÉDITO</t>
        </is>
      </c>
    </row>
    <row r="1971">
      <c r="A1971" t="n">
        <v>122</v>
      </c>
      <c r="B1971" t="inlineStr">
        <is>
          <t>Arcos</t>
        </is>
      </c>
      <c r="C1971" s="27" t="n">
        <v>45839</v>
      </c>
      <c r="D1971" t="n">
        <v>0</v>
      </c>
      <c r="E1971" t="inlineStr">
        <is>
          <t>UBER</t>
        </is>
      </c>
    </row>
    <row r="1972">
      <c r="A1972" t="n">
        <v>122</v>
      </c>
      <c r="B1972" t="inlineStr">
        <is>
          <t>Arcos</t>
        </is>
      </c>
      <c r="C1972" s="27" t="n">
        <v>45839</v>
      </c>
      <c r="D1972" t="n">
        <v>0</v>
      </c>
      <c r="E1972" t="inlineStr">
        <is>
          <t>RAPPI</t>
        </is>
      </c>
    </row>
    <row r="1973">
      <c r="A1973" t="n">
        <v>122</v>
      </c>
      <c r="B1973" t="inlineStr">
        <is>
          <t>Arcos</t>
        </is>
      </c>
      <c r="C1973" s="27" t="n">
        <v>45839</v>
      </c>
      <c r="D1973" t="n">
        <v>1249.42</v>
      </c>
      <c r="E1973" t="inlineStr">
        <is>
          <t>PIX</t>
        </is>
      </c>
    </row>
    <row r="1974">
      <c r="A1974" t="n">
        <v>122</v>
      </c>
      <c r="B1974" t="inlineStr">
        <is>
          <t>Arcos</t>
        </is>
      </c>
      <c r="C1974" s="27" t="n">
        <v>45839</v>
      </c>
      <c r="D1974" t="n">
        <v>0</v>
      </c>
      <c r="E1974" t="inlineStr">
        <is>
          <t>IFOOD</t>
        </is>
      </c>
    </row>
    <row r="1975">
      <c r="A1975" t="n">
        <v>122</v>
      </c>
      <c r="B1975" t="inlineStr">
        <is>
          <t>Arcos</t>
        </is>
      </c>
      <c r="C1975" s="27" t="n">
        <v>45839</v>
      </c>
      <c r="D1975" t="n">
        <v>0</v>
      </c>
      <c r="E1975" t="inlineStr">
        <is>
          <t>DELIVERY ONLINE</t>
        </is>
      </c>
    </row>
    <row r="1976">
      <c r="A1976" t="n">
        <v>122</v>
      </c>
      <c r="B1976" t="inlineStr">
        <is>
          <t>Arcos</t>
        </is>
      </c>
      <c r="C1976" s="27" t="n">
        <v>45839</v>
      </c>
      <c r="D1976" t="n">
        <v>0</v>
      </c>
      <c r="E1976" t="inlineStr">
        <is>
          <t>APP</t>
        </is>
      </c>
    </row>
    <row r="1977">
      <c r="A1977" t="n">
        <v>122</v>
      </c>
      <c r="B1977" t="inlineStr">
        <is>
          <t>Arcos</t>
        </is>
      </c>
      <c r="C1977" s="27" t="n">
        <v>45839</v>
      </c>
      <c r="D1977" t="n">
        <v>1755.62</v>
      </c>
      <c r="E1977" t="inlineStr">
        <is>
          <t>DINHEIRO</t>
        </is>
      </c>
    </row>
    <row r="1978">
      <c r="A1978" t="n">
        <v>122</v>
      </c>
      <c r="B1978" t="inlineStr">
        <is>
          <t>Arcos</t>
        </is>
      </c>
      <c r="C1978" s="27" t="n">
        <v>45837</v>
      </c>
      <c r="D1978" t="n">
        <v>12713.6</v>
      </c>
      <c r="E1978" t="inlineStr">
        <is>
          <t>CRÉDITO</t>
        </is>
      </c>
    </row>
    <row r="1979">
      <c r="A1979" t="n">
        <v>122</v>
      </c>
      <c r="B1979" t="inlineStr">
        <is>
          <t>Arcos</t>
        </is>
      </c>
      <c r="C1979" s="27" t="n">
        <v>45837</v>
      </c>
      <c r="D1979" t="n">
        <v>0</v>
      </c>
      <c r="E1979" t="inlineStr">
        <is>
          <t>MBWAY</t>
        </is>
      </c>
    </row>
    <row r="1980">
      <c r="A1980" t="n">
        <v>122</v>
      </c>
      <c r="B1980" t="inlineStr">
        <is>
          <t>Arcos</t>
        </is>
      </c>
      <c r="C1980" s="27" t="n">
        <v>45837</v>
      </c>
      <c r="D1980" t="n">
        <v>0</v>
      </c>
      <c r="E1980" t="inlineStr">
        <is>
          <t>VOUCHER INTEGRADO</t>
        </is>
      </c>
    </row>
    <row r="1981">
      <c r="A1981" t="n">
        <v>122</v>
      </c>
      <c r="B1981" t="inlineStr">
        <is>
          <t>Arcos</t>
        </is>
      </c>
      <c r="C1981" s="27" t="n">
        <v>45837</v>
      </c>
      <c r="D1981" t="n">
        <v>0</v>
      </c>
      <c r="E1981" t="inlineStr">
        <is>
          <t>RECARGAS DEVOLVIDAS</t>
        </is>
      </c>
    </row>
    <row r="1982">
      <c r="A1982" t="n">
        <v>122</v>
      </c>
      <c r="B1982" t="inlineStr">
        <is>
          <t>Arcos</t>
        </is>
      </c>
      <c r="C1982" s="27" t="n">
        <v>45837</v>
      </c>
      <c r="D1982" t="n">
        <v>0</v>
      </c>
      <c r="E1982" t="inlineStr">
        <is>
          <t>NOTAS MANUAIS + SERVIÇO</t>
        </is>
      </c>
    </row>
    <row r="1983">
      <c r="A1983" t="n">
        <v>122</v>
      </c>
      <c r="B1983" t="inlineStr">
        <is>
          <t>Arcos</t>
        </is>
      </c>
      <c r="C1983" s="27" t="n">
        <v>45837</v>
      </c>
      <c r="D1983" t="n">
        <v>0</v>
      </c>
      <c r="E1983" t="inlineStr">
        <is>
          <t>AME</t>
        </is>
      </c>
    </row>
    <row r="1984">
      <c r="A1984" t="n">
        <v>122</v>
      </c>
      <c r="B1984" t="inlineStr">
        <is>
          <t>Arcos</t>
        </is>
      </c>
      <c r="C1984" s="27" t="n">
        <v>45837</v>
      </c>
      <c r="D1984" t="n">
        <v>0</v>
      </c>
      <c r="E1984" t="inlineStr">
        <is>
          <t>OUTROS</t>
        </is>
      </c>
    </row>
    <row r="1985">
      <c r="A1985" t="n">
        <v>122</v>
      </c>
      <c r="B1985" t="inlineStr">
        <is>
          <t>Arcos</t>
        </is>
      </c>
      <c r="C1985" s="27" t="n">
        <v>45837</v>
      </c>
      <c r="D1985" t="n">
        <v>0</v>
      </c>
      <c r="E1985" t="inlineStr">
        <is>
          <t>ANTECIPADO</t>
        </is>
      </c>
    </row>
    <row r="1986">
      <c r="A1986" t="n">
        <v>122</v>
      </c>
      <c r="B1986" t="inlineStr">
        <is>
          <t>Arcos</t>
        </is>
      </c>
      <c r="C1986" s="27" t="n">
        <v>45837</v>
      </c>
      <c r="D1986" t="n">
        <v>0</v>
      </c>
      <c r="E1986" t="inlineStr">
        <is>
          <t>BÔNUS</t>
        </is>
      </c>
    </row>
    <row r="1987">
      <c r="A1987" t="n">
        <v>122</v>
      </c>
      <c r="B1987" t="inlineStr">
        <is>
          <t>Arcos</t>
        </is>
      </c>
      <c r="C1987" s="27" t="n">
        <v>45837</v>
      </c>
      <c r="D1987" t="n">
        <v>3327.3</v>
      </c>
      <c r="E1987" t="inlineStr">
        <is>
          <t>DÉBITO</t>
        </is>
      </c>
    </row>
    <row r="1988">
      <c r="A1988" t="n">
        <v>122</v>
      </c>
      <c r="B1988" t="inlineStr">
        <is>
          <t>Arcos</t>
        </is>
      </c>
      <c r="C1988" s="27" t="n">
        <v>45837</v>
      </c>
      <c r="D1988" t="n">
        <v>0</v>
      </c>
      <c r="E1988" t="inlineStr">
        <is>
          <t>ANTECIPADO</t>
        </is>
      </c>
    </row>
    <row r="1989">
      <c r="A1989" t="n">
        <v>122</v>
      </c>
      <c r="B1989" t="inlineStr">
        <is>
          <t>Arcos</t>
        </is>
      </c>
      <c r="C1989" s="27" t="n">
        <v>45837</v>
      </c>
      <c r="D1989" t="n">
        <v>0</v>
      </c>
      <c r="E1989" t="inlineStr">
        <is>
          <t>UBER</t>
        </is>
      </c>
    </row>
    <row r="1990">
      <c r="A1990" t="n">
        <v>122</v>
      </c>
      <c r="B1990" t="inlineStr">
        <is>
          <t>Arcos</t>
        </is>
      </c>
      <c r="C1990" s="27" t="n">
        <v>45837</v>
      </c>
      <c r="D1990" t="n">
        <v>659.92</v>
      </c>
      <c r="E1990" t="inlineStr">
        <is>
          <t>DINHEIRO</t>
        </is>
      </c>
    </row>
    <row r="1991">
      <c r="A1991" t="n">
        <v>122</v>
      </c>
      <c r="B1991" t="inlineStr">
        <is>
          <t>Arcos</t>
        </is>
      </c>
      <c r="C1991" s="27" t="n">
        <v>45837</v>
      </c>
      <c r="D1991" t="n">
        <v>0</v>
      </c>
      <c r="E1991" t="inlineStr">
        <is>
          <t>APP</t>
        </is>
      </c>
    </row>
    <row r="1992">
      <c r="A1992" t="n">
        <v>122</v>
      </c>
      <c r="B1992" t="inlineStr">
        <is>
          <t>Arcos</t>
        </is>
      </c>
      <c r="C1992" s="27" t="n">
        <v>45837</v>
      </c>
      <c r="D1992" t="n">
        <v>0</v>
      </c>
      <c r="E1992" t="inlineStr">
        <is>
          <t>DELIVERY ONLINE</t>
        </is>
      </c>
    </row>
    <row r="1993">
      <c r="A1993" t="n">
        <v>122</v>
      </c>
      <c r="B1993" t="inlineStr">
        <is>
          <t>Arcos</t>
        </is>
      </c>
      <c r="C1993" s="27" t="n">
        <v>45837</v>
      </c>
      <c r="D1993" t="n">
        <v>0</v>
      </c>
      <c r="E1993" t="inlineStr">
        <is>
          <t>IFOOD</t>
        </is>
      </c>
    </row>
    <row r="1994">
      <c r="A1994" t="n">
        <v>122</v>
      </c>
      <c r="B1994" t="inlineStr">
        <is>
          <t>Arcos</t>
        </is>
      </c>
      <c r="C1994" s="27" t="n">
        <v>45837</v>
      </c>
      <c r="D1994" t="n">
        <v>690.4299999999999</v>
      </c>
      <c r="E1994" t="inlineStr">
        <is>
          <t>PIX</t>
        </is>
      </c>
    </row>
    <row r="1995">
      <c r="A1995" t="n">
        <v>122</v>
      </c>
      <c r="B1995" t="inlineStr">
        <is>
          <t>Arcos</t>
        </is>
      </c>
      <c r="C1995" s="27" t="n">
        <v>45837</v>
      </c>
      <c r="D1995" t="n">
        <v>0</v>
      </c>
      <c r="E1995" t="inlineStr">
        <is>
          <t>RAPPI</t>
        </is>
      </c>
    </row>
    <row r="1996">
      <c r="A1996" t="n">
        <v>122</v>
      </c>
      <c r="B1996" t="inlineStr">
        <is>
          <t>Arcos</t>
        </is>
      </c>
      <c r="C1996" s="27" t="n">
        <v>45837</v>
      </c>
      <c r="D1996" t="n">
        <v>466</v>
      </c>
      <c r="E1996" t="inlineStr">
        <is>
          <t>VOUCHER</t>
        </is>
      </c>
    </row>
    <row r="1997">
      <c r="A1997" t="n">
        <v>122</v>
      </c>
      <c r="B1997" t="inlineStr">
        <is>
          <t>Arcos</t>
        </is>
      </c>
      <c r="C1997" s="27" t="n">
        <v>45836</v>
      </c>
      <c r="D1997" t="n">
        <v>17053.36</v>
      </c>
      <c r="E1997" t="inlineStr">
        <is>
          <t>DÉBITO</t>
        </is>
      </c>
    </row>
    <row r="1998">
      <c r="A1998" t="n">
        <v>122</v>
      </c>
      <c r="B1998" t="inlineStr">
        <is>
          <t>Arcos</t>
        </is>
      </c>
      <c r="C1998" s="27" t="n">
        <v>45836</v>
      </c>
      <c r="D1998" t="n">
        <v>0</v>
      </c>
      <c r="E1998" t="inlineStr">
        <is>
          <t>MBWAY</t>
        </is>
      </c>
    </row>
    <row r="1999">
      <c r="A1999" t="n">
        <v>122</v>
      </c>
      <c r="B1999" t="inlineStr">
        <is>
          <t>Arcos</t>
        </is>
      </c>
      <c r="C1999" s="27" t="n">
        <v>45836</v>
      </c>
      <c r="D1999" t="n">
        <v>0</v>
      </c>
      <c r="E1999" t="inlineStr">
        <is>
          <t>VOUCHER INTEGRADO</t>
        </is>
      </c>
    </row>
    <row r="2000">
      <c r="A2000" t="n">
        <v>122</v>
      </c>
      <c r="B2000" t="inlineStr">
        <is>
          <t>Arcos</t>
        </is>
      </c>
      <c r="C2000" s="27" t="n">
        <v>45836</v>
      </c>
      <c r="D2000" t="n">
        <v>0</v>
      </c>
      <c r="E2000" t="inlineStr">
        <is>
          <t>RECARGAS DEVOLVIDAS</t>
        </is>
      </c>
    </row>
    <row r="2001">
      <c r="A2001" t="n">
        <v>122</v>
      </c>
      <c r="B2001" t="inlineStr">
        <is>
          <t>Arcos</t>
        </is>
      </c>
      <c r="C2001" s="27" t="n">
        <v>45836</v>
      </c>
      <c r="D2001" t="n">
        <v>0</v>
      </c>
      <c r="E2001" t="inlineStr">
        <is>
          <t>NOTAS MANUAIS + SERVIÇO</t>
        </is>
      </c>
    </row>
    <row r="2002">
      <c r="A2002" t="n">
        <v>122</v>
      </c>
      <c r="B2002" t="inlineStr">
        <is>
          <t>Arcos</t>
        </is>
      </c>
      <c r="C2002" s="27" t="n">
        <v>45836</v>
      </c>
      <c r="D2002" t="n">
        <v>0</v>
      </c>
      <c r="E2002" t="inlineStr">
        <is>
          <t>AME</t>
        </is>
      </c>
    </row>
    <row r="2003">
      <c r="A2003" t="n">
        <v>122</v>
      </c>
      <c r="B2003" t="inlineStr">
        <is>
          <t>Arcos</t>
        </is>
      </c>
      <c r="C2003" s="27" t="n">
        <v>45836</v>
      </c>
      <c r="D2003" t="n">
        <v>0</v>
      </c>
      <c r="E2003" t="inlineStr">
        <is>
          <t>OUTROS</t>
        </is>
      </c>
    </row>
    <row r="2004">
      <c r="A2004" t="n">
        <v>122</v>
      </c>
      <c r="B2004" t="inlineStr">
        <is>
          <t>Arcos</t>
        </is>
      </c>
      <c r="C2004" s="27" t="n">
        <v>45836</v>
      </c>
      <c r="D2004" t="n">
        <v>0</v>
      </c>
      <c r="E2004" t="inlineStr">
        <is>
          <t>ANTECIPADO</t>
        </is>
      </c>
    </row>
    <row r="2005">
      <c r="A2005" t="n">
        <v>122</v>
      </c>
      <c r="B2005" t="inlineStr">
        <is>
          <t>Arcos</t>
        </is>
      </c>
      <c r="C2005" s="27" t="n">
        <v>45836</v>
      </c>
      <c r="D2005" t="n">
        <v>0</v>
      </c>
      <c r="E2005" t="inlineStr">
        <is>
          <t>BÔNUS</t>
        </is>
      </c>
    </row>
    <row r="2006">
      <c r="A2006" t="n">
        <v>122</v>
      </c>
      <c r="B2006" t="inlineStr">
        <is>
          <t>Arcos</t>
        </is>
      </c>
      <c r="C2006" s="27" t="n">
        <v>45836</v>
      </c>
      <c r="D2006" t="n">
        <v>511.32</v>
      </c>
      <c r="E2006" t="inlineStr">
        <is>
          <t>VOUCHER</t>
        </is>
      </c>
    </row>
    <row r="2007">
      <c r="A2007" t="n">
        <v>122</v>
      </c>
      <c r="B2007" t="inlineStr">
        <is>
          <t>Arcos</t>
        </is>
      </c>
      <c r="C2007" s="27" t="n">
        <v>45836</v>
      </c>
      <c r="D2007" t="n">
        <v>0</v>
      </c>
      <c r="E2007" t="inlineStr">
        <is>
          <t>ANTECIPADO</t>
        </is>
      </c>
    </row>
    <row r="2008">
      <c r="A2008" t="n">
        <v>122</v>
      </c>
      <c r="B2008" t="inlineStr">
        <is>
          <t>Arcos</t>
        </is>
      </c>
      <c r="C2008" s="27" t="n">
        <v>45836</v>
      </c>
      <c r="D2008" t="n">
        <v>0</v>
      </c>
      <c r="E2008" t="inlineStr">
        <is>
          <t>UBER</t>
        </is>
      </c>
    </row>
    <row r="2009">
      <c r="A2009" t="n">
        <v>122</v>
      </c>
      <c r="B2009" t="inlineStr">
        <is>
          <t>Arcos</t>
        </is>
      </c>
      <c r="C2009" s="27" t="n">
        <v>45836</v>
      </c>
      <c r="D2009" t="n">
        <v>0</v>
      </c>
      <c r="E2009" t="inlineStr">
        <is>
          <t>RAPPI</t>
        </is>
      </c>
    </row>
    <row r="2010">
      <c r="A2010" t="n">
        <v>122</v>
      </c>
      <c r="B2010" t="inlineStr">
        <is>
          <t>Arcos</t>
        </is>
      </c>
      <c r="C2010" s="27" t="n">
        <v>45836</v>
      </c>
      <c r="D2010" t="n">
        <v>5575.9</v>
      </c>
      <c r="E2010" t="inlineStr">
        <is>
          <t>PIX</t>
        </is>
      </c>
    </row>
    <row r="2011">
      <c r="A2011" t="n">
        <v>122</v>
      </c>
      <c r="B2011" t="inlineStr">
        <is>
          <t>Arcos</t>
        </is>
      </c>
      <c r="C2011" s="27" t="n">
        <v>45836</v>
      </c>
      <c r="D2011" t="n">
        <v>0</v>
      </c>
      <c r="E2011" t="inlineStr">
        <is>
          <t>IFOOD</t>
        </is>
      </c>
    </row>
    <row r="2012">
      <c r="A2012" t="n">
        <v>122</v>
      </c>
      <c r="B2012" t="inlineStr">
        <is>
          <t>Arcos</t>
        </is>
      </c>
      <c r="C2012" s="27" t="n">
        <v>45836</v>
      </c>
      <c r="D2012" t="n">
        <v>0</v>
      </c>
      <c r="E2012" t="inlineStr">
        <is>
          <t>DELIVERY ONLINE</t>
        </is>
      </c>
    </row>
    <row r="2013">
      <c r="A2013" t="n">
        <v>122</v>
      </c>
      <c r="B2013" t="inlineStr">
        <is>
          <t>Arcos</t>
        </is>
      </c>
      <c r="C2013" s="27" t="n">
        <v>45836</v>
      </c>
      <c r="D2013" t="n">
        <v>147.35</v>
      </c>
      <c r="E2013" t="inlineStr">
        <is>
          <t>APP</t>
        </is>
      </c>
    </row>
    <row r="2014">
      <c r="A2014" t="n">
        <v>122</v>
      </c>
      <c r="B2014" t="inlineStr">
        <is>
          <t>Arcos</t>
        </is>
      </c>
      <c r="C2014" s="27" t="n">
        <v>45836</v>
      </c>
      <c r="D2014" t="n">
        <v>1223.67</v>
      </c>
      <c r="E2014" t="inlineStr">
        <is>
          <t>DINHEIRO</t>
        </is>
      </c>
    </row>
    <row r="2015">
      <c r="A2015" t="n">
        <v>122</v>
      </c>
      <c r="B2015" t="inlineStr">
        <is>
          <t>Arcos</t>
        </is>
      </c>
      <c r="C2015" s="27" t="n">
        <v>45836</v>
      </c>
      <c r="D2015" t="n">
        <v>52322.32</v>
      </c>
      <c r="E2015" t="inlineStr">
        <is>
          <t>CRÉDITO</t>
        </is>
      </c>
    </row>
    <row r="2016">
      <c r="A2016" t="n">
        <v>122</v>
      </c>
      <c r="B2016" t="inlineStr">
        <is>
          <t>Arcos</t>
        </is>
      </c>
      <c r="C2016" s="27" t="n">
        <v>45835</v>
      </c>
      <c r="D2016" t="n">
        <v>0</v>
      </c>
      <c r="E2016" t="inlineStr">
        <is>
          <t>BÔNUS</t>
        </is>
      </c>
    </row>
    <row r="2017">
      <c r="A2017" t="n">
        <v>122</v>
      </c>
      <c r="B2017" t="inlineStr">
        <is>
          <t>Arcos</t>
        </is>
      </c>
      <c r="C2017" s="27" t="n">
        <v>45835</v>
      </c>
      <c r="D2017" t="n">
        <v>0</v>
      </c>
      <c r="E2017" t="inlineStr">
        <is>
          <t>MBWAY</t>
        </is>
      </c>
    </row>
    <row r="2018">
      <c r="A2018" t="n">
        <v>122</v>
      </c>
      <c r="B2018" t="inlineStr">
        <is>
          <t>Arcos</t>
        </is>
      </c>
      <c r="C2018" s="27" t="n">
        <v>45835</v>
      </c>
      <c r="D2018" t="n">
        <v>0</v>
      </c>
      <c r="E2018" t="inlineStr">
        <is>
          <t>IFOOD</t>
        </is>
      </c>
    </row>
    <row r="2019">
      <c r="A2019" t="n">
        <v>122</v>
      </c>
      <c r="B2019" t="inlineStr">
        <is>
          <t>Arcos</t>
        </is>
      </c>
      <c r="C2019" s="27" t="n">
        <v>45835</v>
      </c>
      <c r="D2019" t="n">
        <v>0</v>
      </c>
      <c r="E2019" t="inlineStr">
        <is>
          <t>DELIVERY ONLINE</t>
        </is>
      </c>
    </row>
    <row r="2020">
      <c r="A2020" t="n">
        <v>122</v>
      </c>
      <c r="B2020" t="inlineStr">
        <is>
          <t>Arcos</t>
        </is>
      </c>
      <c r="C2020" s="27" t="n">
        <v>45835</v>
      </c>
      <c r="D2020" t="n">
        <v>2</v>
      </c>
      <c r="E2020" t="inlineStr">
        <is>
          <t>APP</t>
        </is>
      </c>
    </row>
    <row r="2021">
      <c r="A2021" t="n">
        <v>122</v>
      </c>
      <c r="B2021" t="inlineStr">
        <is>
          <t>Arcos</t>
        </is>
      </c>
      <c r="C2021" s="27" t="n">
        <v>45835</v>
      </c>
      <c r="D2021" t="n">
        <v>1316.56</v>
      </c>
      <c r="E2021" t="inlineStr">
        <is>
          <t>DINHEIRO</t>
        </is>
      </c>
    </row>
    <row r="2022">
      <c r="A2022" t="n">
        <v>122</v>
      </c>
      <c r="B2022" t="inlineStr">
        <is>
          <t>Arcos</t>
        </is>
      </c>
      <c r="C2022" s="27" t="n">
        <v>45835</v>
      </c>
      <c r="D2022" t="n">
        <v>33103.95</v>
      </c>
      <c r="E2022" t="inlineStr">
        <is>
          <t>CRÉDITO</t>
        </is>
      </c>
    </row>
    <row r="2023">
      <c r="A2023" t="n">
        <v>122</v>
      </c>
      <c r="B2023" t="inlineStr">
        <is>
          <t>Arcos</t>
        </is>
      </c>
      <c r="C2023" s="27" t="n">
        <v>45835</v>
      </c>
      <c r="D2023" t="n">
        <v>0</v>
      </c>
      <c r="E2023" t="inlineStr">
        <is>
          <t>ANTECIPADO</t>
        </is>
      </c>
    </row>
    <row r="2024">
      <c r="A2024" t="n">
        <v>122</v>
      </c>
      <c r="B2024" t="inlineStr">
        <is>
          <t>Arcos</t>
        </is>
      </c>
      <c r="C2024" s="27" t="n">
        <v>45835</v>
      </c>
      <c r="D2024" t="n">
        <v>0</v>
      </c>
      <c r="E2024" t="inlineStr">
        <is>
          <t>OUTROS</t>
        </is>
      </c>
    </row>
    <row r="2025">
      <c r="A2025" t="n">
        <v>122</v>
      </c>
      <c r="B2025" t="inlineStr">
        <is>
          <t>Arcos</t>
        </is>
      </c>
      <c r="C2025" s="27" t="n">
        <v>45835</v>
      </c>
      <c r="D2025" t="n">
        <v>0</v>
      </c>
      <c r="E2025" t="inlineStr">
        <is>
          <t>AME</t>
        </is>
      </c>
    </row>
    <row r="2026">
      <c r="A2026" t="n">
        <v>122</v>
      </c>
      <c r="B2026" t="inlineStr">
        <is>
          <t>Arcos</t>
        </is>
      </c>
      <c r="C2026" s="27" t="n">
        <v>45835</v>
      </c>
      <c r="D2026" t="n">
        <v>0</v>
      </c>
      <c r="E2026" t="inlineStr">
        <is>
          <t>NOTAS MANUAIS + SERVIÇO</t>
        </is>
      </c>
    </row>
    <row r="2027">
      <c r="A2027" t="n">
        <v>122</v>
      </c>
      <c r="B2027" t="inlineStr">
        <is>
          <t>Arcos</t>
        </is>
      </c>
      <c r="C2027" s="27" t="n">
        <v>45835</v>
      </c>
      <c r="D2027" t="n">
        <v>0</v>
      </c>
      <c r="E2027" t="inlineStr">
        <is>
          <t>RECARGAS DEVOLVIDAS</t>
        </is>
      </c>
    </row>
    <row r="2028">
      <c r="A2028" t="n">
        <v>122</v>
      </c>
      <c r="B2028" t="inlineStr">
        <is>
          <t>Arcos</t>
        </is>
      </c>
      <c r="C2028" s="27" t="n">
        <v>45835</v>
      </c>
      <c r="D2028" t="n">
        <v>353.69</v>
      </c>
      <c r="E2028" t="inlineStr">
        <is>
          <t>VOUCHER</t>
        </is>
      </c>
    </row>
    <row r="2029">
      <c r="A2029" t="n">
        <v>122</v>
      </c>
      <c r="B2029" t="inlineStr">
        <is>
          <t>Arcos</t>
        </is>
      </c>
      <c r="C2029" s="27" t="n">
        <v>45835</v>
      </c>
      <c r="D2029" t="n">
        <v>0</v>
      </c>
      <c r="E2029" t="inlineStr">
        <is>
          <t>ANTECIPADO</t>
        </is>
      </c>
    </row>
    <row r="2030">
      <c r="A2030" t="n">
        <v>122</v>
      </c>
      <c r="B2030" t="inlineStr">
        <is>
          <t>Arcos</t>
        </is>
      </c>
      <c r="C2030" s="27" t="n">
        <v>45835</v>
      </c>
      <c r="D2030" t="n">
        <v>0</v>
      </c>
      <c r="E2030" t="inlineStr">
        <is>
          <t>UBER</t>
        </is>
      </c>
    </row>
    <row r="2031">
      <c r="A2031" t="n">
        <v>122</v>
      </c>
      <c r="B2031" t="inlineStr">
        <is>
          <t>Arcos</t>
        </is>
      </c>
      <c r="C2031" s="27" t="n">
        <v>45835</v>
      </c>
      <c r="D2031" t="n">
        <v>0</v>
      </c>
      <c r="E2031" t="inlineStr">
        <is>
          <t>RAPPI</t>
        </is>
      </c>
    </row>
    <row r="2032">
      <c r="A2032" t="n">
        <v>122</v>
      </c>
      <c r="B2032" t="inlineStr">
        <is>
          <t>Arcos</t>
        </is>
      </c>
      <c r="C2032" s="27" t="n">
        <v>45835</v>
      </c>
      <c r="D2032" t="n">
        <v>3698.02</v>
      </c>
      <c r="E2032" t="inlineStr">
        <is>
          <t>PIX</t>
        </is>
      </c>
    </row>
    <row r="2033">
      <c r="A2033" t="n">
        <v>122</v>
      </c>
      <c r="B2033" t="inlineStr">
        <is>
          <t>Arcos</t>
        </is>
      </c>
      <c r="C2033" s="27" t="n">
        <v>45835</v>
      </c>
      <c r="D2033" t="n">
        <v>0</v>
      </c>
      <c r="E2033" t="inlineStr">
        <is>
          <t>VOUCHER INTEGRADO</t>
        </is>
      </c>
    </row>
    <row r="2034">
      <c r="A2034" t="n">
        <v>122</v>
      </c>
      <c r="B2034" t="inlineStr">
        <is>
          <t>Arcos</t>
        </is>
      </c>
      <c r="C2034" s="27" t="n">
        <v>45835</v>
      </c>
      <c r="D2034" t="n">
        <v>10682.99</v>
      </c>
      <c r="E2034" t="inlineStr">
        <is>
          <t>DÉBITO</t>
        </is>
      </c>
    </row>
    <row r="2035">
      <c r="A2035" t="n">
        <v>122</v>
      </c>
      <c r="B2035" t="inlineStr">
        <is>
          <t>Arcos</t>
        </is>
      </c>
      <c r="C2035" s="27" t="n">
        <v>45834</v>
      </c>
      <c r="D2035" t="n">
        <v>0</v>
      </c>
      <c r="E2035" t="inlineStr">
        <is>
          <t>NOTAS MANUAIS + SERVIÇO</t>
        </is>
      </c>
    </row>
    <row r="2036">
      <c r="A2036" t="n">
        <v>122</v>
      </c>
      <c r="B2036" t="inlineStr">
        <is>
          <t>Arcos</t>
        </is>
      </c>
      <c r="C2036" s="27" t="n">
        <v>45834</v>
      </c>
      <c r="D2036" t="n">
        <v>0</v>
      </c>
      <c r="E2036" t="inlineStr">
        <is>
          <t>BÔNUS</t>
        </is>
      </c>
    </row>
    <row r="2037">
      <c r="A2037" t="n">
        <v>122</v>
      </c>
      <c r="B2037" t="inlineStr">
        <is>
          <t>Arcos</t>
        </is>
      </c>
      <c r="C2037" s="27" t="n">
        <v>45834</v>
      </c>
      <c r="D2037" t="n">
        <v>12507.45</v>
      </c>
      <c r="E2037" t="inlineStr">
        <is>
          <t>DÉBITO</t>
        </is>
      </c>
    </row>
    <row r="2038">
      <c r="A2038" t="n">
        <v>122</v>
      </c>
      <c r="B2038" t="inlineStr">
        <is>
          <t>Arcos</t>
        </is>
      </c>
      <c r="C2038" s="27" t="n">
        <v>45834</v>
      </c>
      <c r="D2038" t="n">
        <v>167.22</v>
      </c>
      <c r="E2038" t="inlineStr">
        <is>
          <t>VOUCHER</t>
        </is>
      </c>
    </row>
    <row r="2039">
      <c r="A2039" t="n">
        <v>122</v>
      </c>
      <c r="B2039" t="inlineStr">
        <is>
          <t>Arcos</t>
        </is>
      </c>
      <c r="C2039" s="27" t="n">
        <v>45834</v>
      </c>
      <c r="D2039" t="n">
        <v>0</v>
      </c>
      <c r="E2039" t="inlineStr">
        <is>
          <t>ANTECIPADO</t>
        </is>
      </c>
    </row>
    <row r="2040">
      <c r="A2040" t="n">
        <v>122</v>
      </c>
      <c r="B2040" t="inlineStr">
        <is>
          <t>Arcos</t>
        </is>
      </c>
      <c r="C2040" s="27" t="n">
        <v>45834</v>
      </c>
      <c r="D2040" t="n">
        <v>0</v>
      </c>
      <c r="E2040" t="inlineStr">
        <is>
          <t>UBER</t>
        </is>
      </c>
    </row>
    <row r="2041">
      <c r="A2041" t="n">
        <v>122</v>
      </c>
      <c r="B2041" t="inlineStr">
        <is>
          <t>Arcos</t>
        </is>
      </c>
      <c r="C2041" s="27" t="n">
        <v>45834</v>
      </c>
      <c r="D2041" t="n">
        <v>0</v>
      </c>
      <c r="E2041" t="inlineStr">
        <is>
          <t>RAPPI</t>
        </is>
      </c>
    </row>
    <row r="2042">
      <c r="A2042" t="n">
        <v>122</v>
      </c>
      <c r="B2042" t="inlineStr">
        <is>
          <t>Arcos</t>
        </is>
      </c>
      <c r="C2042" s="27" t="n">
        <v>45834</v>
      </c>
      <c r="D2042" t="n">
        <v>2283.16</v>
      </c>
      <c r="E2042" t="inlineStr">
        <is>
          <t>PIX</t>
        </is>
      </c>
    </row>
    <row r="2043">
      <c r="A2043" t="n">
        <v>122</v>
      </c>
      <c r="B2043" t="inlineStr">
        <is>
          <t>Arcos</t>
        </is>
      </c>
      <c r="C2043" s="27" t="n">
        <v>45834</v>
      </c>
      <c r="D2043" t="n">
        <v>0</v>
      </c>
      <c r="E2043" t="inlineStr">
        <is>
          <t>IFOOD</t>
        </is>
      </c>
    </row>
    <row r="2044">
      <c r="A2044" t="n">
        <v>122</v>
      </c>
      <c r="B2044" t="inlineStr">
        <is>
          <t>Arcos</t>
        </is>
      </c>
      <c r="C2044" s="27" t="n">
        <v>45834</v>
      </c>
      <c r="D2044" t="n">
        <v>0</v>
      </c>
      <c r="E2044" t="inlineStr">
        <is>
          <t>DELIVERY ONLINE</t>
        </is>
      </c>
    </row>
    <row r="2045">
      <c r="A2045" t="n">
        <v>122</v>
      </c>
      <c r="B2045" t="inlineStr">
        <is>
          <t>Arcos</t>
        </is>
      </c>
      <c r="C2045" s="27" t="n">
        <v>45834</v>
      </c>
      <c r="D2045" t="n">
        <v>0</v>
      </c>
      <c r="E2045" t="inlineStr">
        <is>
          <t>APP</t>
        </is>
      </c>
    </row>
    <row r="2046">
      <c r="A2046" t="n">
        <v>122</v>
      </c>
      <c r="B2046" t="inlineStr">
        <is>
          <t>Arcos</t>
        </is>
      </c>
      <c r="C2046" s="27" t="n">
        <v>45834</v>
      </c>
      <c r="D2046" t="n">
        <v>0</v>
      </c>
      <c r="E2046" t="inlineStr">
        <is>
          <t>ANTECIPADO</t>
        </is>
      </c>
    </row>
    <row r="2047">
      <c r="A2047" t="n">
        <v>122</v>
      </c>
      <c r="B2047" t="inlineStr">
        <is>
          <t>Arcos</t>
        </is>
      </c>
      <c r="C2047" s="27" t="n">
        <v>45834</v>
      </c>
      <c r="D2047" t="n">
        <v>0</v>
      </c>
      <c r="E2047" t="inlineStr">
        <is>
          <t>OUTROS</t>
        </is>
      </c>
    </row>
    <row r="2048">
      <c r="A2048" t="n">
        <v>122</v>
      </c>
      <c r="B2048" t="inlineStr">
        <is>
          <t>Arcos</t>
        </is>
      </c>
      <c r="C2048" s="27" t="n">
        <v>45834</v>
      </c>
      <c r="D2048" t="n">
        <v>0</v>
      </c>
      <c r="E2048" t="inlineStr">
        <is>
          <t>AME</t>
        </is>
      </c>
    </row>
    <row r="2049">
      <c r="A2049" t="n">
        <v>122</v>
      </c>
      <c r="B2049" t="inlineStr">
        <is>
          <t>Arcos</t>
        </is>
      </c>
      <c r="C2049" s="27" t="n">
        <v>45834</v>
      </c>
      <c r="D2049" t="n">
        <v>0</v>
      </c>
      <c r="E2049" t="inlineStr">
        <is>
          <t>RECARGAS DEVOLVIDAS</t>
        </is>
      </c>
    </row>
    <row r="2050">
      <c r="A2050" t="n">
        <v>122</v>
      </c>
      <c r="B2050" t="inlineStr">
        <is>
          <t>Arcos</t>
        </is>
      </c>
      <c r="C2050" s="27" t="n">
        <v>45834</v>
      </c>
      <c r="D2050" t="n">
        <v>0</v>
      </c>
      <c r="E2050" t="inlineStr">
        <is>
          <t>VOUCHER INTEGRADO</t>
        </is>
      </c>
    </row>
    <row r="2051">
      <c r="A2051" t="n">
        <v>122</v>
      </c>
      <c r="B2051" t="inlineStr">
        <is>
          <t>Arcos</t>
        </is>
      </c>
      <c r="C2051" s="27" t="n">
        <v>45834</v>
      </c>
      <c r="D2051" t="n">
        <v>1071.78</v>
      </c>
      <c r="E2051" t="inlineStr">
        <is>
          <t>DINHEIRO</t>
        </is>
      </c>
    </row>
    <row r="2052">
      <c r="A2052" t="n">
        <v>122</v>
      </c>
      <c r="B2052" t="inlineStr">
        <is>
          <t>Arcos</t>
        </is>
      </c>
      <c r="C2052" s="27" t="n">
        <v>45834</v>
      </c>
      <c r="D2052" t="n">
        <v>29255.81</v>
      </c>
      <c r="E2052" t="inlineStr">
        <is>
          <t>CRÉDITO</t>
        </is>
      </c>
    </row>
    <row r="2053">
      <c r="A2053" t="n">
        <v>122</v>
      </c>
      <c r="B2053" t="inlineStr">
        <is>
          <t>Arcos</t>
        </is>
      </c>
      <c r="C2053" s="27" t="n">
        <v>45834</v>
      </c>
      <c r="D2053" t="n">
        <v>0</v>
      </c>
      <c r="E2053" t="inlineStr">
        <is>
          <t>MBWAY</t>
        </is>
      </c>
    </row>
    <row r="2054">
      <c r="A2054" t="n">
        <v>122</v>
      </c>
      <c r="B2054" t="inlineStr">
        <is>
          <t>Arcos</t>
        </is>
      </c>
      <c r="C2054" s="27" t="n">
        <v>45833</v>
      </c>
      <c r="D2054" t="n">
        <v>1351.53</v>
      </c>
      <c r="E2054" t="inlineStr">
        <is>
          <t>PIX</t>
        </is>
      </c>
    </row>
    <row r="2055">
      <c r="A2055" t="n">
        <v>122</v>
      </c>
      <c r="B2055" t="inlineStr">
        <is>
          <t>Arcos</t>
        </is>
      </c>
      <c r="C2055" s="27" t="n">
        <v>45833</v>
      </c>
      <c r="D2055" t="n">
        <v>0</v>
      </c>
      <c r="E2055" t="inlineStr">
        <is>
          <t>MBWAY</t>
        </is>
      </c>
    </row>
    <row r="2056">
      <c r="A2056" t="n">
        <v>122</v>
      </c>
      <c r="B2056" t="inlineStr">
        <is>
          <t>Arcos</t>
        </is>
      </c>
      <c r="C2056" s="27" t="n">
        <v>45833</v>
      </c>
      <c r="D2056" t="n">
        <v>0</v>
      </c>
      <c r="E2056" t="inlineStr">
        <is>
          <t>VOUCHER INTEGRADO</t>
        </is>
      </c>
    </row>
    <row r="2057">
      <c r="A2057" t="n">
        <v>122</v>
      </c>
      <c r="B2057" t="inlineStr">
        <is>
          <t>Arcos</t>
        </is>
      </c>
      <c r="C2057" s="27" t="n">
        <v>45833</v>
      </c>
      <c r="D2057" t="n">
        <v>0</v>
      </c>
      <c r="E2057" t="inlineStr">
        <is>
          <t>RECARGAS DEVOLVIDAS</t>
        </is>
      </c>
    </row>
    <row r="2058">
      <c r="A2058" t="n">
        <v>122</v>
      </c>
      <c r="B2058" t="inlineStr">
        <is>
          <t>Arcos</t>
        </is>
      </c>
      <c r="C2058" s="27" t="n">
        <v>45833</v>
      </c>
      <c r="D2058" t="n">
        <v>0</v>
      </c>
      <c r="E2058" t="inlineStr">
        <is>
          <t>NOTAS MANUAIS + SERVIÇO</t>
        </is>
      </c>
    </row>
    <row r="2059">
      <c r="A2059" t="n">
        <v>122</v>
      </c>
      <c r="B2059" t="inlineStr">
        <is>
          <t>Arcos</t>
        </is>
      </c>
      <c r="C2059" s="27" t="n">
        <v>45833</v>
      </c>
      <c r="D2059" t="n">
        <v>0</v>
      </c>
      <c r="E2059" t="inlineStr">
        <is>
          <t>AME</t>
        </is>
      </c>
    </row>
    <row r="2060">
      <c r="A2060" t="n">
        <v>122</v>
      </c>
      <c r="B2060" t="inlineStr">
        <is>
          <t>Arcos</t>
        </is>
      </c>
      <c r="C2060" s="27" t="n">
        <v>45833</v>
      </c>
      <c r="D2060" t="n">
        <v>0</v>
      </c>
      <c r="E2060" t="inlineStr">
        <is>
          <t>OUTROS</t>
        </is>
      </c>
    </row>
    <row r="2061">
      <c r="A2061" t="n">
        <v>122</v>
      </c>
      <c r="B2061" t="inlineStr">
        <is>
          <t>Arcos</t>
        </is>
      </c>
      <c r="C2061" s="27" t="n">
        <v>45833</v>
      </c>
      <c r="D2061" t="n">
        <v>0</v>
      </c>
      <c r="E2061" t="inlineStr">
        <is>
          <t>ANTECIPADO</t>
        </is>
      </c>
    </row>
    <row r="2062">
      <c r="A2062" t="n">
        <v>122</v>
      </c>
      <c r="B2062" t="inlineStr">
        <is>
          <t>Arcos</t>
        </is>
      </c>
      <c r="C2062" s="27" t="n">
        <v>45833</v>
      </c>
      <c r="D2062" t="n">
        <v>0</v>
      </c>
      <c r="E2062" t="inlineStr">
        <is>
          <t>BÔNUS</t>
        </is>
      </c>
    </row>
    <row r="2063">
      <c r="A2063" t="n">
        <v>122</v>
      </c>
      <c r="B2063" t="inlineStr">
        <is>
          <t>Arcos</t>
        </is>
      </c>
      <c r="C2063" s="27" t="n">
        <v>45833</v>
      </c>
      <c r="D2063" t="n">
        <v>5900.58</v>
      </c>
      <c r="E2063" t="inlineStr">
        <is>
          <t>DÉBITO</t>
        </is>
      </c>
    </row>
    <row r="2064">
      <c r="A2064" t="n">
        <v>122</v>
      </c>
      <c r="B2064" t="inlineStr">
        <is>
          <t>Arcos</t>
        </is>
      </c>
      <c r="C2064" s="27" t="n">
        <v>45833</v>
      </c>
      <c r="D2064" t="n">
        <v>0</v>
      </c>
      <c r="E2064" t="inlineStr">
        <is>
          <t>IFOOD</t>
        </is>
      </c>
    </row>
    <row r="2065">
      <c r="A2065" t="n">
        <v>122</v>
      </c>
      <c r="B2065" t="inlineStr">
        <is>
          <t>Arcos</t>
        </is>
      </c>
      <c r="C2065" s="27" t="n">
        <v>45833</v>
      </c>
      <c r="D2065" t="n">
        <v>0</v>
      </c>
      <c r="E2065" t="inlineStr">
        <is>
          <t>DELIVERY ONLINE</t>
        </is>
      </c>
    </row>
    <row r="2066">
      <c r="A2066" t="n">
        <v>122</v>
      </c>
      <c r="B2066" t="inlineStr">
        <is>
          <t>Arcos</t>
        </is>
      </c>
      <c r="C2066" s="27" t="n">
        <v>45833</v>
      </c>
      <c r="D2066" t="n">
        <v>0</v>
      </c>
      <c r="E2066" t="inlineStr">
        <is>
          <t>APP</t>
        </is>
      </c>
    </row>
    <row r="2067">
      <c r="A2067" t="n">
        <v>122</v>
      </c>
      <c r="B2067" t="inlineStr">
        <is>
          <t>Arcos</t>
        </is>
      </c>
      <c r="C2067" s="27" t="n">
        <v>45833</v>
      </c>
      <c r="D2067" t="n">
        <v>970.97</v>
      </c>
      <c r="E2067" t="inlineStr">
        <is>
          <t>DINHEIRO</t>
        </is>
      </c>
    </row>
    <row r="2068">
      <c r="A2068" t="n">
        <v>122</v>
      </c>
      <c r="B2068" t="inlineStr">
        <is>
          <t>Arcos</t>
        </is>
      </c>
      <c r="C2068" s="27" t="n">
        <v>45833</v>
      </c>
      <c r="D2068" t="n">
        <v>17969.82</v>
      </c>
      <c r="E2068" t="inlineStr">
        <is>
          <t>CRÉDITO</t>
        </is>
      </c>
    </row>
    <row r="2069">
      <c r="A2069" t="n">
        <v>122</v>
      </c>
      <c r="B2069" t="inlineStr">
        <is>
          <t>Arcos</t>
        </is>
      </c>
      <c r="C2069" s="27" t="n">
        <v>45833</v>
      </c>
      <c r="D2069" t="n">
        <v>525.1</v>
      </c>
      <c r="E2069" t="inlineStr">
        <is>
          <t>VOUCHER</t>
        </is>
      </c>
    </row>
    <row r="2070">
      <c r="A2070" t="n">
        <v>122</v>
      </c>
      <c r="B2070" t="inlineStr">
        <is>
          <t>Arcos</t>
        </is>
      </c>
      <c r="C2070" s="27" t="n">
        <v>45833</v>
      </c>
      <c r="D2070" t="n">
        <v>0</v>
      </c>
      <c r="E2070" t="inlineStr">
        <is>
          <t>ANTECIPADO</t>
        </is>
      </c>
    </row>
    <row r="2071">
      <c r="A2071" t="n">
        <v>122</v>
      </c>
      <c r="B2071" t="inlineStr">
        <is>
          <t>Arcos</t>
        </is>
      </c>
      <c r="C2071" s="27" t="n">
        <v>45833</v>
      </c>
      <c r="D2071" t="n">
        <v>0</v>
      </c>
      <c r="E2071" t="inlineStr">
        <is>
          <t>UBER</t>
        </is>
      </c>
    </row>
    <row r="2072">
      <c r="A2072" t="n">
        <v>122</v>
      </c>
      <c r="B2072" t="inlineStr">
        <is>
          <t>Arcos</t>
        </is>
      </c>
      <c r="C2072" s="27" t="n">
        <v>45833</v>
      </c>
      <c r="D2072" t="n">
        <v>0</v>
      </c>
      <c r="E2072" t="inlineStr">
        <is>
          <t>RAPPI</t>
        </is>
      </c>
    </row>
    <row r="2073">
      <c r="A2073" t="n">
        <v>122</v>
      </c>
      <c r="B2073" t="inlineStr">
        <is>
          <t>Arcos</t>
        </is>
      </c>
      <c r="C2073" s="27" t="n">
        <v>45832</v>
      </c>
      <c r="D2073" t="n">
        <v>0</v>
      </c>
      <c r="E2073" t="inlineStr">
        <is>
          <t>MBWAY</t>
        </is>
      </c>
    </row>
    <row r="2074">
      <c r="A2074" t="n">
        <v>122</v>
      </c>
      <c r="B2074" t="inlineStr">
        <is>
          <t>Arcos</t>
        </is>
      </c>
      <c r="C2074" s="27" t="n">
        <v>45832</v>
      </c>
      <c r="D2074" t="n">
        <v>16516.12</v>
      </c>
      <c r="E2074" t="inlineStr">
        <is>
          <t>CRÉDITO</t>
        </is>
      </c>
    </row>
    <row r="2075">
      <c r="A2075" t="n">
        <v>122</v>
      </c>
      <c r="B2075" t="inlineStr">
        <is>
          <t>Arcos</t>
        </is>
      </c>
      <c r="C2075" s="27" t="n">
        <v>45832</v>
      </c>
      <c r="D2075" t="n">
        <v>0</v>
      </c>
      <c r="E2075" t="inlineStr">
        <is>
          <t>VOUCHER INTEGRADO</t>
        </is>
      </c>
    </row>
    <row r="2076">
      <c r="A2076" t="n">
        <v>122</v>
      </c>
      <c r="B2076" t="inlineStr">
        <is>
          <t>Arcos</t>
        </is>
      </c>
      <c r="C2076" s="27" t="n">
        <v>45832</v>
      </c>
      <c r="D2076" t="n">
        <v>0</v>
      </c>
      <c r="E2076" t="inlineStr">
        <is>
          <t>RECARGAS DEVOLVIDAS</t>
        </is>
      </c>
    </row>
    <row r="2077">
      <c r="A2077" t="n">
        <v>122</v>
      </c>
      <c r="B2077" t="inlineStr">
        <is>
          <t>Arcos</t>
        </is>
      </c>
      <c r="C2077" s="27" t="n">
        <v>45832</v>
      </c>
      <c r="D2077" t="n">
        <v>0</v>
      </c>
      <c r="E2077" t="inlineStr">
        <is>
          <t>NOTAS MANUAIS + SERVIÇO</t>
        </is>
      </c>
    </row>
    <row r="2078">
      <c r="A2078" t="n">
        <v>122</v>
      </c>
      <c r="B2078" t="inlineStr">
        <is>
          <t>Arcos</t>
        </is>
      </c>
      <c r="C2078" s="27" t="n">
        <v>45832</v>
      </c>
      <c r="D2078" t="n">
        <v>0</v>
      </c>
      <c r="E2078" t="inlineStr">
        <is>
          <t>AME</t>
        </is>
      </c>
    </row>
    <row r="2079">
      <c r="A2079" t="n">
        <v>122</v>
      </c>
      <c r="B2079" t="inlineStr">
        <is>
          <t>Arcos</t>
        </is>
      </c>
      <c r="C2079" s="27" t="n">
        <v>45832</v>
      </c>
      <c r="D2079" t="n">
        <v>0</v>
      </c>
      <c r="E2079" t="inlineStr">
        <is>
          <t>OUTROS</t>
        </is>
      </c>
    </row>
    <row r="2080">
      <c r="A2080" t="n">
        <v>122</v>
      </c>
      <c r="B2080" t="inlineStr">
        <is>
          <t>Arcos</t>
        </is>
      </c>
      <c r="C2080" s="27" t="n">
        <v>45832</v>
      </c>
      <c r="D2080" t="n">
        <v>0</v>
      </c>
      <c r="E2080" t="inlineStr">
        <is>
          <t>ANTECIPADO</t>
        </is>
      </c>
    </row>
    <row r="2081">
      <c r="A2081" t="n">
        <v>122</v>
      </c>
      <c r="B2081" t="inlineStr">
        <is>
          <t>Arcos</t>
        </is>
      </c>
      <c r="C2081" s="27" t="n">
        <v>45832</v>
      </c>
      <c r="D2081" t="n">
        <v>0</v>
      </c>
      <c r="E2081" t="inlineStr">
        <is>
          <t>BÔNUS</t>
        </is>
      </c>
    </row>
    <row r="2082">
      <c r="A2082" t="n">
        <v>122</v>
      </c>
      <c r="B2082" t="inlineStr">
        <is>
          <t>Arcos</t>
        </is>
      </c>
      <c r="C2082" s="27" t="n">
        <v>45832</v>
      </c>
      <c r="D2082" t="n">
        <v>6527.83</v>
      </c>
      <c r="E2082" t="inlineStr">
        <is>
          <t>DÉBITO</t>
        </is>
      </c>
    </row>
    <row r="2083">
      <c r="A2083" t="n">
        <v>122</v>
      </c>
      <c r="B2083" t="inlineStr">
        <is>
          <t>Arcos</t>
        </is>
      </c>
      <c r="C2083" s="27" t="n">
        <v>45832</v>
      </c>
      <c r="D2083" t="n">
        <v>766</v>
      </c>
      <c r="E2083" t="inlineStr">
        <is>
          <t>VOUCHER</t>
        </is>
      </c>
    </row>
    <row r="2084">
      <c r="A2084" t="n">
        <v>122</v>
      </c>
      <c r="B2084" t="inlineStr">
        <is>
          <t>Arcos</t>
        </is>
      </c>
      <c r="C2084" s="27" t="n">
        <v>45832</v>
      </c>
      <c r="D2084" t="n">
        <v>0</v>
      </c>
      <c r="E2084" t="inlineStr">
        <is>
          <t>UBER</t>
        </is>
      </c>
    </row>
    <row r="2085">
      <c r="A2085" t="n">
        <v>122</v>
      </c>
      <c r="B2085" t="inlineStr">
        <is>
          <t>Arcos</t>
        </is>
      </c>
      <c r="C2085" s="27" t="n">
        <v>45832</v>
      </c>
      <c r="D2085" t="n">
        <v>0</v>
      </c>
      <c r="E2085" t="inlineStr">
        <is>
          <t>ANTECIPADO</t>
        </is>
      </c>
    </row>
    <row r="2086">
      <c r="A2086" t="n">
        <v>122</v>
      </c>
      <c r="B2086" t="inlineStr">
        <is>
          <t>Arcos</t>
        </is>
      </c>
      <c r="C2086" s="27" t="n">
        <v>45832</v>
      </c>
      <c r="D2086" t="n">
        <v>744.23</v>
      </c>
      <c r="E2086" t="inlineStr">
        <is>
          <t>DINHEIRO</t>
        </is>
      </c>
    </row>
    <row r="2087">
      <c r="A2087" t="n">
        <v>122</v>
      </c>
      <c r="B2087" t="inlineStr">
        <is>
          <t>Arcos</t>
        </is>
      </c>
      <c r="C2087" s="27" t="n">
        <v>45832</v>
      </c>
      <c r="D2087" t="n">
        <v>0</v>
      </c>
      <c r="E2087" t="inlineStr">
        <is>
          <t>APP</t>
        </is>
      </c>
    </row>
    <row r="2088">
      <c r="A2088" t="n">
        <v>122</v>
      </c>
      <c r="B2088" t="inlineStr">
        <is>
          <t>Arcos</t>
        </is>
      </c>
      <c r="C2088" s="27" t="n">
        <v>45832</v>
      </c>
      <c r="D2088" t="n">
        <v>0</v>
      </c>
      <c r="E2088" t="inlineStr">
        <is>
          <t>DELIVERY ONLINE</t>
        </is>
      </c>
    </row>
    <row r="2089">
      <c r="A2089" t="n">
        <v>122</v>
      </c>
      <c r="B2089" t="inlineStr">
        <is>
          <t>Arcos</t>
        </is>
      </c>
      <c r="C2089" s="27" t="n">
        <v>45832</v>
      </c>
      <c r="D2089" t="n">
        <v>0</v>
      </c>
      <c r="E2089" t="inlineStr">
        <is>
          <t>IFOOD</t>
        </is>
      </c>
    </row>
    <row r="2090">
      <c r="A2090" t="n">
        <v>122</v>
      </c>
      <c r="B2090" t="inlineStr">
        <is>
          <t>Arcos</t>
        </is>
      </c>
      <c r="C2090" s="27" t="n">
        <v>45832</v>
      </c>
      <c r="D2090" t="n">
        <v>1568.22</v>
      </c>
      <c r="E2090" t="inlineStr">
        <is>
          <t>PIX</t>
        </is>
      </c>
    </row>
    <row r="2091">
      <c r="A2091" t="n">
        <v>122</v>
      </c>
      <c r="B2091" t="inlineStr">
        <is>
          <t>Arcos</t>
        </is>
      </c>
      <c r="C2091" s="27" t="n">
        <v>45832</v>
      </c>
      <c r="D2091" t="n">
        <v>0</v>
      </c>
      <c r="E2091" t="inlineStr">
        <is>
          <t>RAPPI</t>
        </is>
      </c>
    </row>
    <row r="2092">
      <c r="A2092" t="n">
        <v>122</v>
      </c>
      <c r="B2092" t="inlineStr">
        <is>
          <t>Arcos</t>
        </is>
      </c>
      <c r="C2092" s="27" t="n">
        <v>45830</v>
      </c>
      <c r="D2092" t="n">
        <v>0</v>
      </c>
      <c r="E2092" t="inlineStr">
        <is>
          <t>MBWAY</t>
        </is>
      </c>
    </row>
    <row r="2093">
      <c r="A2093" t="n">
        <v>122</v>
      </c>
      <c r="B2093" t="inlineStr">
        <is>
          <t>Arcos</t>
        </is>
      </c>
      <c r="C2093" s="27" t="n">
        <v>45830</v>
      </c>
      <c r="D2093" t="n">
        <v>0</v>
      </c>
      <c r="E2093" t="inlineStr">
        <is>
          <t>VOUCHER INTEGRADO</t>
        </is>
      </c>
    </row>
    <row r="2094">
      <c r="A2094" t="n">
        <v>122</v>
      </c>
      <c r="B2094" t="inlineStr">
        <is>
          <t>Arcos</t>
        </is>
      </c>
      <c r="C2094" s="27" t="n">
        <v>45830</v>
      </c>
      <c r="D2094" t="n">
        <v>0</v>
      </c>
      <c r="E2094" t="inlineStr">
        <is>
          <t>RECARGAS DEVOLVIDAS</t>
        </is>
      </c>
    </row>
    <row r="2095">
      <c r="A2095" t="n">
        <v>122</v>
      </c>
      <c r="B2095" t="inlineStr">
        <is>
          <t>Arcos</t>
        </is>
      </c>
      <c r="C2095" s="27" t="n">
        <v>45830</v>
      </c>
      <c r="D2095" t="n">
        <v>0</v>
      </c>
      <c r="E2095" t="inlineStr">
        <is>
          <t>NOTAS MANUAIS + SERVIÇO</t>
        </is>
      </c>
    </row>
    <row r="2096">
      <c r="A2096" t="n">
        <v>122</v>
      </c>
      <c r="B2096" t="inlineStr">
        <is>
          <t>Arcos</t>
        </is>
      </c>
      <c r="C2096" s="27" t="n">
        <v>45830</v>
      </c>
      <c r="D2096" t="n">
        <v>0</v>
      </c>
      <c r="E2096" t="inlineStr">
        <is>
          <t>AME</t>
        </is>
      </c>
    </row>
    <row r="2097">
      <c r="A2097" t="n">
        <v>122</v>
      </c>
      <c r="B2097" t="inlineStr">
        <is>
          <t>Arcos</t>
        </is>
      </c>
      <c r="C2097" s="27" t="n">
        <v>45830</v>
      </c>
      <c r="D2097" t="n">
        <v>0</v>
      </c>
      <c r="E2097" t="inlineStr">
        <is>
          <t>OUTROS</t>
        </is>
      </c>
    </row>
    <row r="2098">
      <c r="A2098" t="n">
        <v>122</v>
      </c>
      <c r="B2098" t="inlineStr">
        <is>
          <t>Arcos</t>
        </is>
      </c>
      <c r="C2098" s="27" t="n">
        <v>45830</v>
      </c>
      <c r="D2098" t="n">
        <v>0</v>
      </c>
      <c r="E2098" t="inlineStr">
        <is>
          <t>ANTECIPADO</t>
        </is>
      </c>
    </row>
    <row r="2099">
      <c r="A2099" t="n">
        <v>122</v>
      </c>
      <c r="B2099" t="inlineStr">
        <is>
          <t>Arcos</t>
        </is>
      </c>
      <c r="C2099" s="27" t="n">
        <v>45830</v>
      </c>
      <c r="D2099" t="n">
        <v>0</v>
      </c>
      <c r="E2099" t="inlineStr">
        <is>
          <t>BÔNUS</t>
        </is>
      </c>
    </row>
    <row r="2100">
      <c r="A2100" t="n">
        <v>122</v>
      </c>
      <c r="B2100" t="inlineStr">
        <is>
          <t>Arcos</t>
        </is>
      </c>
      <c r="C2100" s="27" t="n">
        <v>45830</v>
      </c>
      <c r="D2100" t="n">
        <v>3620.95</v>
      </c>
      <c r="E2100" t="inlineStr">
        <is>
          <t>DÉBITO</t>
        </is>
      </c>
    </row>
    <row r="2101">
      <c r="A2101" t="n">
        <v>122</v>
      </c>
      <c r="B2101" t="inlineStr">
        <is>
          <t>Arcos</t>
        </is>
      </c>
      <c r="C2101" s="27" t="n">
        <v>45830</v>
      </c>
      <c r="D2101" t="n">
        <v>241.02</v>
      </c>
      <c r="E2101" t="inlineStr">
        <is>
          <t>VOUCHER</t>
        </is>
      </c>
    </row>
    <row r="2102">
      <c r="A2102" t="n">
        <v>122</v>
      </c>
      <c r="B2102" t="inlineStr">
        <is>
          <t>Arcos</t>
        </is>
      </c>
      <c r="C2102" s="27" t="n">
        <v>45830</v>
      </c>
      <c r="D2102" t="n">
        <v>0</v>
      </c>
      <c r="E2102" t="inlineStr">
        <is>
          <t>ANTECIPADO</t>
        </is>
      </c>
    </row>
    <row r="2103">
      <c r="A2103" t="n">
        <v>122</v>
      </c>
      <c r="B2103" t="inlineStr">
        <is>
          <t>Arcos</t>
        </is>
      </c>
      <c r="C2103" s="27" t="n">
        <v>45830</v>
      </c>
      <c r="D2103" t="n">
        <v>275.2</v>
      </c>
      <c r="E2103" t="inlineStr">
        <is>
          <t>DINHEIRO</t>
        </is>
      </c>
    </row>
    <row r="2104">
      <c r="A2104" t="n">
        <v>122</v>
      </c>
      <c r="B2104" t="inlineStr">
        <is>
          <t>Arcos</t>
        </is>
      </c>
      <c r="C2104" s="27" t="n">
        <v>45830</v>
      </c>
      <c r="D2104" t="n">
        <v>0</v>
      </c>
      <c r="E2104" t="inlineStr">
        <is>
          <t>APP</t>
        </is>
      </c>
    </row>
    <row r="2105">
      <c r="A2105" t="n">
        <v>122</v>
      </c>
      <c r="B2105" t="inlineStr">
        <is>
          <t>Arcos</t>
        </is>
      </c>
      <c r="C2105" s="27" t="n">
        <v>45830</v>
      </c>
      <c r="D2105" t="n">
        <v>0</v>
      </c>
      <c r="E2105" t="inlineStr">
        <is>
          <t>DELIVERY ONLINE</t>
        </is>
      </c>
    </row>
    <row r="2106">
      <c r="A2106" t="n">
        <v>122</v>
      </c>
      <c r="B2106" t="inlineStr">
        <is>
          <t>Arcos</t>
        </is>
      </c>
      <c r="C2106" s="27" t="n">
        <v>45830</v>
      </c>
      <c r="D2106" t="n">
        <v>0</v>
      </c>
      <c r="E2106" t="inlineStr">
        <is>
          <t>IFOOD</t>
        </is>
      </c>
    </row>
    <row r="2107">
      <c r="A2107" t="n">
        <v>122</v>
      </c>
      <c r="B2107" t="inlineStr">
        <is>
          <t>Arcos</t>
        </is>
      </c>
      <c r="C2107" s="27" t="n">
        <v>45830</v>
      </c>
      <c r="D2107" t="n">
        <v>790.3</v>
      </c>
      <c r="E2107" t="inlineStr">
        <is>
          <t>PIX</t>
        </is>
      </c>
    </row>
    <row r="2108">
      <c r="A2108" t="n">
        <v>122</v>
      </c>
      <c r="B2108" t="inlineStr">
        <is>
          <t>Arcos</t>
        </is>
      </c>
      <c r="C2108" s="27" t="n">
        <v>45830</v>
      </c>
      <c r="D2108" t="n">
        <v>0</v>
      </c>
      <c r="E2108" t="inlineStr">
        <is>
          <t>RAPPI</t>
        </is>
      </c>
    </row>
    <row r="2109">
      <c r="A2109" t="n">
        <v>122</v>
      </c>
      <c r="B2109" t="inlineStr">
        <is>
          <t>Arcos</t>
        </is>
      </c>
      <c r="C2109" s="27" t="n">
        <v>45830</v>
      </c>
      <c r="D2109" t="n">
        <v>0</v>
      </c>
      <c r="E2109" t="inlineStr">
        <is>
          <t>UBER</t>
        </is>
      </c>
    </row>
    <row r="2110">
      <c r="A2110" t="n">
        <v>122</v>
      </c>
      <c r="B2110" t="inlineStr">
        <is>
          <t>Arcos</t>
        </is>
      </c>
      <c r="C2110" s="27" t="n">
        <v>45830</v>
      </c>
      <c r="D2110" t="n">
        <v>8638.93</v>
      </c>
      <c r="E2110" t="inlineStr">
        <is>
          <t>CRÉDITO</t>
        </is>
      </c>
    </row>
    <row r="2111">
      <c r="A2111" t="n">
        <v>122</v>
      </c>
      <c r="B2111" t="inlineStr">
        <is>
          <t>Arcos</t>
        </is>
      </c>
      <c r="C2111" s="27" t="n">
        <v>45829</v>
      </c>
      <c r="D2111" t="n">
        <v>50890.47</v>
      </c>
      <c r="E2111" t="inlineStr">
        <is>
          <t>CRÉDITO</t>
        </is>
      </c>
    </row>
    <row r="2112">
      <c r="A2112" t="n">
        <v>122</v>
      </c>
      <c r="B2112" t="inlineStr">
        <is>
          <t>Arcos</t>
        </is>
      </c>
      <c r="C2112" s="27" t="n">
        <v>45829</v>
      </c>
      <c r="D2112" t="n">
        <v>0</v>
      </c>
      <c r="E2112" t="inlineStr">
        <is>
          <t>VOUCHER INTEGRADO</t>
        </is>
      </c>
    </row>
    <row r="2113">
      <c r="A2113" t="n">
        <v>122</v>
      </c>
      <c r="B2113" t="inlineStr">
        <is>
          <t>Arcos</t>
        </is>
      </c>
      <c r="C2113" s="27" t="n">
        <v>45829</v>
      </c>
      <c r="D2113" t="n">
        <v>0</v>
      </c>
      <c r="E2113" t="inlineStr">
        <is>
          <t>MBWAY</t>
        </is>
      </c>
    </row>
    <row r="2114">
      <c r="A2114" t="n">
        <v>122</v>
      </c>
      <c r="B2114" t="inlineStr">
        <is>
          <t>Arcos</t>
        </is>
      </c>
      <c r="C2114" s="27" t="n">
        <v>45829</v>
      </c>
      <c r="D2114" t="n">
        <v>0</v>
      </c>
      <c r="E2114" t="inlineStr">
        <is>
          <t>RECARGAS DEVOLVIDAS</t>
        </is>
      </c>
    </row>
    <row r="2115">
      <c r="A2115" t="n">
        <v>122</v>
      </c>
      <c r="B2115" t="inlineStr">
        <is>
          <t>Arcos</t>
        </is>
      </c>
      <c r="C2115" s="27" t="n">
        <v>45829</v>
      </c>
      <c r="D2115" t="n">
        <v>0</v>
      </c>
      <c r="E2115" t="inlineStr">
        <is>
          <t>NOTAS MANUAIS + SERVIÇO</t>
        </is>
      </c>
    </row>
    <row r="2116">
      <c r="A2116" t="n">
        <v>122</v>
      </c>
      <c r="B2116" t="inlineStr">
        <is>
          <t>Arcos</t>
        </is>
      </c>
      <c r="C2116" s="27" t="n">
        <v>45829</v>
      </c>
      <c r="D2116" t="n">
        <v>0</v>
      </c>
      <c r="E2116" t="inlineStr">
        <is>
          <t>AME</t>
        </is>
      </c>
    </row>
    <row r="2117">
      <c r="A2117" t="n">
        <v>122</v>
      </c>
      <c r="B2117" t="inlineStr">
        <is>
          <t>Arcos</t>
        </is>
      </c>
      <c r="C2117" s="27" t="n">
        <v>45829</v>
      </c>
      <c r="D2117" t="n">
        <v>0</v>
      </c>
      <c r="E2117" t="inlineStr">
        <is>
          <t>OUTROS</t>
        </is>
      </c>
    </row>
    <row r="2118">
      <c r="A2118" t="n">
        <v>122</v>
      </c>
      <c r="B2118" t="inlineStr">
        <is>
          <t>Arcos</t>
        </is>
      </c>
      <c r="C2118" s="27" t="n">
        <v>45829</v>
      </c>
      <c r="D2118" t="n">
        <v>0</v>
      </c>
      <c r="E2118" t="inlineStr">
        <is>
          <t>ANTECIPADO</t>
        </is>
      </c>
    </row>
    <row r="2119">
      <c r="A2119" t="n">
        <v>122</v>
      </c>
      <c r="B2119" t="inlineStr">
        <is>
          <t>Arcos</t>
        </is>
      </c>
      <c r="C2119" s="27" t="n">
        <v>45829</v>
      </c>
      <c r="D2119" t="n">
        <v>0</v>
      </c>
      <c r="E2119" t="inlineStr">
        <is>
          <t>BÔNUS</t>
        </is>
      </c>
    </row>
    <row r="2120">
      <c r="A2120" t="n">
        <v>122</v>
      </c>
      <c r="B2120" t="inlineStr">
        <is>
          <t>Arcos</t>
        </is>
      </c>
      <c r="C2120" s="27" t="n">
        <v>45829</v>
      </c>
      <c r="D2120" t="n">
        <v>19704.16</v>
      </c>
      <c r="E2120" t="inlineStr">
        <is>
          <t>DÉBITO</t>
        </is>
      </c>
    </row>
    <row r="2121">
      <c r="A2121" t="n">
        <v>122</v>
      </c>
      <c r="B2121" t="inlineStr">
        <is>
          <t>Arcos</t>
        </is>
      </c>
      <c r="C2121" s="27" t="n">
        <v>45829</v>
      </c>
      <c r="D2121" t="n">
        <v>0</v>
      </c>
      <c r="E2121" t="inlineStr">
        <is>
          <t>ANTECIPADO</t>
        </is>
      </c>
    </row>
    <row r="2122">
      <c r="A2122" t="n">
        <v>122</v>
      </c>
      <c r="B2122" t="inlineStr">
        <is>
          <t>Arcos</t>
        </is>
      </c>
      <c r="C2122" s="27" t="n">
        <v>45829</v>
      </c>
      <c r="D2122" t="n">
        <v>0</v>
      </c>
      <c r="E2122" t="inlineStr">
        <is>
          <t>UBER</t>
        </is>
      </c>
    </row>
    <row r="2123">
      <c r="A2123" t="n">
        <v>122</v>
      </c>
      <c r="B2123" t="inlineStr">
        <is>
          <t>Arcos</t>
        </is>
      </c>
      <c r="C2123" s="27" t="n">
        <v>45829</v>
      </c>
      <c r="D2123" t="n">
        <v>0</v>
      </c>
      <c r="E2123" t="inlineStr">
        <is>
          <t>RAPPI</t>
        </is>
      </c>
    </row>
    <row r="2124">
      <c r="A2124" t="n">
        <v>122</v>
      </c>
      <c r="B2124" t="inlineStr">
        <is>
          <t>Arcos</t>
        </is>
      </c>
      <c r="C2124" s="27" t="n">
        <v>45829</v>
      </c>
      <c r="D2124" t="n">
        <v>5644.21</v>
      </c>
      <c r="E2124" t="inlineStr">
        <is>
          <t>PIX</t>
        </is>
      </c>
    </row>
    <row r="2125">
      <c r="A2125" t="n">
        <v>122</v>
      </c>
      <c r="B2125" t="inlineStr">
        <is>
          <t>Arcos</t>
        </is>
      </c>
      <c r="C2125" s="27" t="n">
        <v>45829</v>
      </c>
      <c r="D2125" t="n">
        <v>0</v>
      </c>
      <c r="E2125" t="inlineStr">
        <is>
          <t>IFOOD</t>
        </is>
      </c>
    </row>
    <row r="2126">
      <c r="A2126" t="n">
        <v>122</v>
      </c>
      <c r="B2126" t="inlineStr">
        <is>
          <t>Arcos</t>
        </is>
      </c>
      <c r="C2126" s="27" t="n">
        <v>45829</v>
      </c>
      <c r="D2126" t="n">
        <v>0</v>
      </c>
      <c r="E2126" t="inlineStr">
        <is>
          <t>DELIVERY ONLINE</t>
        </is>
      </c>
    </row>
    <row r="2127">
      <c r="A2127" t="n">
        <v>122</v>
      </c>
      <c r="B2127" t="inlineStr">
        <is>
          <t>Arcos</t>
        </is>
      </c>
      <c r="C2127" s="27" t="n">
        <v>45829</v>
      </c>
      <c r="D2127" t="n">
        <v>0</v>
      </c>
      <c r="E2127" t="inlineStr">
        <is>
          <t>APP</t>
        </is>
      </c>
    </row>
    <row r="2128">
      <c r="A2128" t="n">
        <v>122</v>
      </c>
      <c r="B2128" t="inlineStr">
        <is>
          <t>Arcos</t>
        </is>
      </c>
      <c r="C2128" s="27" t="n">
        <v>45829</v>
      </c>
      <c r="D2128" t="n">
        <v>1702.2</v>
      </c>
      <c r="E2128" t="inlineStr">
        <is>
          <t>DINHEIRO</t>
        </is>
      </c>
    </row>
    <row r="2129">
      <c r="A2129" t="n">
        <v>122</v>
      </c>
      <c r="B2129" t="inlineStr">
        <is>
          <t>Arcos</t>
        </is>
      </c>
      <c r="C2129" s="27" t="n">
        <v>45829</v>
      </c>
      <c r="D2129" t="n">
        <v>602.88</v>
      </c>
      <c r="E2129" t="inlineStr">
        <is>
          <t>VOUCHER</t>
        </is>
      </c>
    </row>
    <row r="2130">
      <c r="A2130" t="n">
        <v>122</v>
      </c>
      <c r="B2130" t="inlineStr">
        <is>
          <t>Arcos</t>
        </is>
      </c>
      <c r="C2130" s="27" t="n">
        <v>45828</v>
      </c>
      <c r="D2130" t="n">
        <v>0</v>
      </c>
      <c r="E2130" t="inlineStr">
        <is>
          <t>UBER</t>
        </is>
      </c>
    </row>
    <row r="2131">
      <c r="A2131" t="n">
        <v>122</v>
      </c>
      <c r="B2131" t="inlineStr">
        <is>
          <t>Arcos</t>
        </is>
      </c>
      <c r="C2131" s="27" t="n">
        <v>45828</v>
      </c>
      <c r="D2131" t="n">
        <v>50821.94</v>
      </c>
      <c r="E2131" t="inlineStr">
        <is>
          <t>CRÉDITO</t>
        </is>
      </c>
    </row>
    <row r="2132">
      <c r="A2132" t="n">
        <v>122</v>
      </c>
      <c r="B2132" t="inlineStr">
        <is>
          <t>Arcos</t>
        </is>
      </c>
      <c r="C2132" s="27" t="n">
        <v>45828</v>
      </c>
      <c r="D2132" t="n">
        <v>667.21</v>
      </c>
      <c r="E2132" t="inlineStr">
        <is>
          <t>VOUCHER</t>
        </is>
      </c>
    </row>
    <row r="2133">
      <c r="A2133" t="n">
        <v>122</v>
      </c>
      <c r="B2133" t="inlineStr">
        <is>
          <t>Arcos</t>
        </is>
      </c>
      <c r="C2133" s="27" t="n">
        <v>45828</v>
      </c>
      <c r="D2133" t="n">
        <v>0</v>
      </c>
      <c r="E2133" t="inlineStr">
        <is>
          <t>RAPPI</t>
        </is>
      </c>
    </row>
    <row r="2134">
      <c r="A2134" t="n">
        <v>122</v>
      </c>
      <c r="B2134" t="inlineStr">
        <is>
          <t>Arcos</t>
        </is>
      </c>
      <c r="C2134" s="27" t="n">
        <v>45828</v>
      </c>
      <c r="D2134" t="n">
        <v>3074.49</v>
      </c>
      <c r="E2134" t="inlineStr">
        <is>
          <t>PIX</t>
        </is>
      </c>
    </row>
    <row r="2135">
      <c r="A2135" t="n">
        <v>122</v>
      </c>
      <c r="B2135" t="inlineStr">
        <is>
          <t>Arcos</t>
        </is>
      </c>
      <c r="C2135" s="27" t="n">
        <v>45828</v>
      </c>
      <c r="D2135" t="n">
        <v>0</v>
      </c>
      <c r="E2135" t="inlineStr">
        <is>
          <t>IFOOD</t>
        </is>
      </c>
    </row>
    <row r="2136">
      <c r="A2136" t="n">
        <v>122</v>
      </c>
      <c r="B2136" t="inlineStr">
        <is>
          <t>Arcos</t>
        </is>
      </c>
      <c r="C2136" s="27" t="n">
        <v>45828</v>
      </c>
      <c r="D2136" t="n">
        <v>0</v>
      </c>
      <c r="E2136" t="inlineStr">
        <is>
          <t>DELIVERY ONLINE</t>
        </is>
      </c>
    </row>
    <row r="2137">
      <c r="A2137" t="n">
        <v>122</v>
      </c>
      <c r="B2137" t="inlineStr">
        <is>
          <t>Arcos</t>
        </is>
      </c>
      <c r="C2137" s="27" t="n">
        <v>45828</v>
      </c>
      <c r="D2137" t="n">
        <v>43.5</v>
      </c>
      <c r="E2137" t="inlineStr">
        <is>
          <t>APP</t>
        </is>
      </c>
    </row>
    <row r="2138">
      <c r="A2138" t="n">
        <v>122</v>
      </c>
      <c r="B2138" t="inlineStr">
        <is>
          <t>Arcos</t>
        </is>
      </c>
      <c r="C2138" s="27" t="n">
        <v>45828</v>
      </c>
      <c r="D2138" t="n">
        <v>1923.48</v>
      </c>
      <c r="E2138" t="inlineStr">
        <is>
          <t>DINHEIRO</t>
        </is>
      </c>
    </row>
    <row r="2139">
      <c r="A2139" t="n">
        <v>122</v>
      </c>
      <c r="B2139" t="inlineStr">
        <is>
          <t>Arcos</t>
        </is>
      </c>
      <c r="C2139" s="27" t="n">
        <v>45828</v>
      </c>
      <c r="D2139" t="n">
        <v>0</v>
      </c>
      <c r="E2139" t="inlineStr">
        <is>
          <t>ANTECIPADO</t>
        </is>
      </c>
    </row>
    <row r="2140">
      <c r="A2140" t="n">
        <v>122</v>
      </c>
      <c r="B2140" t="inlineStr">
        <is>
          <t>Arcos</t>
        </is>
      </c>
      <c r="C2140" s="27" t="n">
        <v>45828</v>
      </c>
      <c r="D2140" t="n">
        <v>16361.3</v>
      </c>
      <c r="E2140" t="inlineStr">
        <is>
          <t>DÉBITO</t>
        </is>
      </c>
    </row>
    <row r="2141">
      <c r="A2141" t="n">
        <v>122</v>
      </c>
      <c r="B2141" t="inlineStr">
        <is>
          <t>Arcos</t>
        </is>
      </c>
      <c r="C2141" s="27" t="n">
        <v>45828</v>
      </c>
      <c r="D2141" t="n">
        <v>0</v>
      </c>
      <c r="E2141" t="inlineStr">
        <is>
          <t>BÔNUS</t>
        </is>
      </c>
    </row>
    <row r="2142">
      <c r="A2142" t="n">
        <v>122</v>
      </c>
      <c r="B2142" t="inlineStr">
        <is>
          <t>Arcos</t>
        </is>
      </c>
      <c r="C2142" s="27" t="n">
        <v>45828</v>
      </c>
      <c r="D2142" t="n">
        <v>0</v>
      </c>
      <c r="E2142" t="inlineStr">
        <is>
          <t>ANTECIPADO</t>
        </is>
      </c>
    </row>
    <row r="2143">
      <c r="A2143" t="n">
        <v>122</v>
      </c>
      <c r="B2143" t="inlineStr">
        <is>
          <t>Arcos</t>
        </is>
      </c>
      <c r="C2143" s="27" t="n">
        <v>45828</v>
      </c>
      <c r="D2143" t="n">
        <v>0</v>
      </c>
      <c r="E2143" t="inlineStr">
        <is>
          <t>OUTROS</t>
        </is>
      </c>
    </row>
    <row r="2144">
      <c r="A2144" t="n">
        <v>122</v>
      </c>
      <c r="B2144" t="inlineStr">
        <is>
          <t>Arcos</t>
        </is>
      </c>
      <c r="C2144" s="27" t="n">
        <v>45828</v>
      </c>
      <c r="D2144" t="n">
        <v>0</v>
      </c>
      <c r="E2144" t="inlineStr">
        <is>
          <t>AME</t>
        </is>
      </c>
    </row>
    <row r="2145">
      <c r="A2145" t="n">
        <v>122</v>
      </c>
      <c r="B2145" t="inlineStr">
        <is>
          <t>Arcos</t>
        </is>
      </c>
      <c r="C2145" s="27" t="n">
        <v>45828</v>
      </c>
      <c r="D2145" t="n">
        <v>0</v>
      </c>
      <c r="E2145" t="inlineStr">
        <is>
          <t>NOTAS MANUAIS + SERVIÇO</t>
        </is>
      </c>
    </row>
    <row r="2146">
      <c r="A2146" t="n">
        <v>122</v>
      </c>
      <c r="B2146" t="inlineStr">
        <is>
          <t>Arcos</t>
        </is>
      </c>
      <c r="C2146" s="27" t="n">
        <v>45828</v>
      </c>
      <c r="D2146" t="n">
        <v>0</v>
      </c>
      <c r="E2146" t="inlineStr">
        <is>
          <t>RECARGAS DEVOLVIDAS</t>
        </is>
      </c>
    </row>
    <row r="2147">
      <c r="A2147" t="n">
        <v>122</v>
      </c>
      <c r="B2147" t="inlineStr">
        <is>
          <t>Arcos</t>
        </is>
      </c>
      <c r="C2147" s="27" t="n">
        <v>45828</v>
      </c>
      <c r="D2147" t="n">
        <v>0</v>
      </c>
      <c r="E2147" t="inlineStr">
        <is>
          <t>VOUCHER INTEGRADO</t>
        </is>
      </c>
    </row>
    <row r="2148">
      <c r="A2148" t="n">
        <v>122</v>
      </c>
      <c r="B2148" t="inlineStr">
        <is>
          <t>Arcos</t>
        </is>
      </c>
      <c r="C2148" s="27" t="n">
        <v>45828</v>
      </c>
      <c r="D2148" t="n">
        <v>0</v>
      </c>
      <c r="E2148" t="inlineStr">
        <is>
          <t>MBWAY</t>
        </is>
      </c>
    </row>
    <row r="2149">
      <c r="A2149" t="n">
        <v>122</v>
      </c>
      <c r="B2149" t="inlineStr">
        <is>
          <t>Arcos</t>
        </is>
      </c>
      <c r="C2149" s="27" t="n">
        <v>45827</v>
      </c>
      <c r="D2149" t="n">
        <v>0</v>
      </c>
      <c r="E2149" t="inlineStr">
        <is>
          <t>ANTECIPADO</t>
        </is>
      </c>
    </row>
    <row r="2150">
      <c r="A2150" t="n">
        <v>122</v>
      </c>
      <c r="B2150" t="inlineStr">
        <is>
          <t>Arcos</t>
        </is>
      </c>
      <c r="C2150" s="27" t="n">
        <v>45827</v>
      </c>
      <c r="D2150" t="n">
        <v>33679.91</v>
      </c>
      <c r="E2150" t="inlineStr">
        <is>
          <t>CRÉDITO</t>
        </is>
      </c>
    </row>
    <row r="2151">
      <c r="A2151" t="n">
        <v>122</v>
      </c>
      <c r="B2151" t="inlineStr">
        <is>
          <t>Arcos</t>
        </is>
      </c>
      <c r="C2151" s="27" t="n">
        <v>45827</v>
      </c>
      <c r="D2151" t="n">
        <v>1006.28</v>
      </c>
      <c r="E2151" t="inlineStr">
        <is>
          <t>DINHEIRO</t>
        </is>
      </c>
    </row>
    <row r="2152">
      <c r="A2152" t="n">
        <v>122</v>
      </c>
      <c r="B2152" t="inlineStr">
        <is>
          <t>Arcos</t>
        </is>
      </c>
      <c r="C2152" s="27" t="n">
        <v>45827</v>
      </c>
      <c r="D2152" t="n">
        <v>0</v>
      </c>
      <c r="E2152" t="inlineStr">
        <is>
          <t>APP</t>
        </is>
      </c>
    </row>
    <row r="2153">
      <c r="A2153" t="n">
        <v>122</v>
      </c>
      <c r="B2153" t="inlineStr">
        <is>
          <t>Arcos</t>
        </is>
      </c>
      <c r="C2153" s="27" t="n">
        <v>45827</v>
      </c>
      <c r="D2153" t="n">
        <v>0</v>
      </c>
      <c r="E2153" t="inlineStr">
        <is>
          <t>DELIVERY ONLINE</t>
        </is>
      </c>
    </row>
    <row r="2154">
      <c r="A2154" t="n">
        <v>122</v>
      </c>
      <c r="B2154" t="inlineStr">
        <is>
          <t>Arcos</t>
        </is>
      </c>
      <c r="C2154" s="27" t="n">
        <v>45827</v>
      </c>
      <c r="D2154" t="n">
        <v>0</v>
      </c>
      <c r="E2154" t="inlineStr">
        <is>
          <t>IFOOD</t>
        </is>
      </c>
    </row>
    <row r="2155">
      <c r="A2155" t="n">
        <v>122</v>
      </c>
      <c r="B2155" t="inlineStr">
        <is>
          <t>Arcos</t>
        </is>
      </c>
      <c r="C2155" s="27" t="n">
        <v>45827</v>
      </c>
      <c r="D2155" t="n">
        <v>4401.16</v>
      </c>
      <c r="E2155" t="inlineStr">
        <is>
          <t>PIX</t>
        </is>
      </c>
    </row>
    <row r="2156">
      <c r="A2156" t="n">
        <v>122</v>
      </c>
      <c r="B2156" t="inlineStr">
        <is>
          <t>Arcos</t>
        </is>
      </c>
      <c r="C2156" s="27" t="n">
        <v>45827</v>
      </c>
      <c r="D2156" t="n">
        <v>0</v>
      </c>
      <c r="E2156" t="inlineStr">
        <is>
          <t>RAPPI</t>
        </is>
      </c>
    </row>
    <row r="2157">
      <c r="A2157" t="n">
        <v>122</v>
      </c>
      <c r="B2157" t="inlineStr">
        <is>
          <t>Arcos</t>
        </is>
      </c>
      <c r="C2157" s="27" t="n">
        <v>45827</v>
      </c>
      <c r="D2157" t="n">
        <v>0</v>
      </c>
      <c r="E2157" t="inlineStr">
        <is>
          <t>UBER</t>
        </is>
      </c>
    </row>
    <row r="2158">
      <c r="A2158" t="n">
        <v>122</v>
      </c>
      <c r="B2158" t="inlineStr">
        <is>
          <t>Arcos</t>
        </is>
      </c>
      <c r="C2158" s="27" t="n">
        <v>45827</v>
      </c>
      <c r="D2158" t="n">
        <v>0</v>
      </c>
      <c r="E2158" t="inlineStr">
        <is>
          <t>MBWAY</t>
        </is>
      </c>
    </row>
    <row r="2159">
      <c r="A2159" t="n">
        <v>122</v>
      </c>
      <c r="B2159" t="inlineStr">
        <is>
          <t>Arcos</t>
        </is>
      </c>
      <c r="C2159" s="27" t="n">
        <v>45827</v>
      </c>
      <c r="D2159" t="n">
        <v>0</v>
      </c>
      <c r="E2159" t="inlineStr">
        <is>
          <t>VOUCHER INTEGRADO</t>
        </is>
      </c>
    </row>
    <row r="2160">
      <c r="A2160" t="n">
        <v>122</v>
      </c>
      <c r="B2160" t="inlineStr">
        <is>
          <t>Arcos</t>
        </is>
      </c>
      <c r="C2160" s="27" t="n">
        <v>45827</v>
      </c>
      <c r="D2160" t="n">
        <v>0</v>
      </c>
      <c r="E2160" t="inlineStr">
        <is>
          <t>RECARGAS DEVOLVIDAS</t>
        </is>
      </c>
    </row>
    <row r="2161">
      <c r="A2161" t="n">
        <v>122</v>
      </c>
      <c r="B2161" t="inlineStr">
        <is>
          <t>Arcos</t>
        </is>
      </c>
      <c r="C2161" s="27" t="n">
        <v>45827</v>
      </c>
      <c r="D2161" t="n">
        <v>0</v>
      </c>
      <c r="E2161" t="inlineStr">
        <is>
          <t>NOTAS MANUAIS + SERVIÇO</t>
        </is>
      </c>
    </row>
    <row r="2162">
      <c r="A2162" t="n">
        <v>122</v>
      </c>
      <c r="B2162" t="inlineStr">
        <is>
          <t>Arcos</t>
        </is>
      </c>
      <c r="C2162" s="27" t="n">
        <v>45827</v>
      </c>
      <c r="D2162" t="n">
        <v>0</v>
      </c>
      <c r="E2162" t="inlineStr">
        <is>
          <t>AME</t>
        </is>
      </c>
    </row>
    <row r="2163">
      <c r="A2163" t="n">
        <v>122</v>
      </c>
      <c r="B2163" t="inlineStr">
        <is>
          <t>Arcos</t>
        </is>
      </c>
      <c r="C2163" s="27" t="n">
        <v>45827</v>
      </c>
      <c r="D2163" t="n">
        <v>0</v>
      </c>
      <c r="E2163" t="inlineStr">
        <is>
          <t>OUTROS</t>
        </is>
      </c>
    </row>
    <row r="2164">
      <c r="A2164" t="n">
        <v>122</v>
      </c>
      <c r="B2164" t="inlineStr">
        <is>
          <t>Arcos</t>
        </is>
      </c>
      <c r="C2164" s="27" t="n">
        <v>45827</v>
      </c>
      <c r="D2164" t="n">
        <v>0</v>
      </c>
      <c r="E2164" t="inlineStr">
        <is>
          <t>ANTECIPADO</t>
        </is>
      </c>
    </row>
    <row r="2165">
      <c r="A2165" t="n">
        <v>122</v>
      </c>
      <c r="B2165" t="inlineStr">
        <is>
          <t>Arcos</t>
        </is>
      </c>
      <c r="C2165" s="27" t="n">
        <v>45827</v>
      </c>
      <c r="D2165" t="n">
        <v>0</v>
      </c>
      <c r="E2165" t="inlineStr">
        <is>
          <t>BÔNUS</t>
        </is>
      </c>
    </row>
    <row r="2166">
      <c r="A2166" t="n">
        <v>122</v>
      </c>
      <c r="B2166" t="inlineStr">
        <is>
          <t>Arcos</t>
        </is>
      </c>
      <c r="C2166" s="27" t="n">
        <v>45827</v>
      </c>
      <c r="D2166" t="n">
        <v>13348.11</v>
      </c>
      <c r="E2166" t="inlineStr">
        <is>
          <t>DÉBITO</t>
        </is>
      </c>
    </row>
    <row r="2167">
      <c r="A2167" t="n">
        <v>122</v>
      </c>
      <c r="B2167" t="inlineStr">
        <is>
          <t>Arcos</t>
        </is>
      </c>
      <c r="C2167" s="27" t="n">
        <v>45827</v>
      </c>
      <c r="D2167" t="n">
        <v>506.24</v>
      </c>
      <c r="E2167" t="inlineStr">
        <is>
          <t>VOUCHER</t>
        </is>
      </c>
    </row>
    <row r="2168">
      <c r="A2168" t="n">
        <v>122</v>
      </c>
      <c r="B2168" t="inlineStr">
        <is>
          <t>Arcos</t>
        </is>
      </c>
      <c r="C2168" s="27" t="n">
        <v>45826</v>
      </c>
      <c r="D2168" t="n">
        <v>0</v>
      </c>
      <c r="E2168" t="inlineStr">
        <is>
          <t>ANTECIPADO</t>
        </is>
      </c>
    </row>
    <row r="2169">
      <c r="A2169" t="n">
        <v>122</v>
      </c>
      <c r="B2169" t="inlineStr">
        <is>
          <t>Arcos</t>
        </is>
      </c>
      <c r="C2169" s="27" t="n">
        <v>45826</v>
      </c>
      <c r="D2169" t="n">
        <v>289.84</v>
      </c>
      <c r="E2169" t="inlineStr">
        <is>
          <t>VOUCHER</t>
        </is>
      </c>
    </row>
    <row r="2170">
      <c r="A2170" t="n">
        <v>122</v>
      </c>
      <c r="B2170" t="inlineStr">
        <is>
          <t>Arcos</t>
        </is>
      </c>
      <c r="C2170" s="27" t="n">
        <v>45826</v>
      </c>
      <c r="D2170" t="n">
        <v>9989.459999999999</v>
      </c>
      <c r="E2170" t="inlineStr">
        <is>
          <t>DÉBITO</t>
        </is>
      </c>
    </row>
    <row r="2171">
      <c r="A2171" t="n">
        <v>122</v>
      </c>
      <c r="B2171" t="inlineStr">
        <is>
          <t>Arcos</t>
        </is>
      </c>
      <c r="C2171" s="27" t="n">
        <v>45826</v>
      </c>
      <c r="D2171" t="n">
        <v>0</v>
      </c>
      <c r="E2171" t="inlineStr">
        <is>
          <t>BÔNUS</t>
        </is>
      </c>
    </row>
    <row r="2172">
      <c r="A2172" t="n">
        <v>122</v>
      </c>
      <c r="B2172" t="inlineStr">
        <is>
          <t>Arcos</t>
        </is>
      </c>
      <c r="C2172" s="27" t="n">
        <v>45826</v>
      </c>
      <c r="D2172" t="n">
        <v>0</v>
      </c>
      <c r="E2172" t="inlineStr">
        <is>
          <t>ANTECIPADO</t>
        </is>
      </c>
    </row>
    <row r="2173">
      <c r="A2173" t="n">
        <v>122</v>
      </c>
      <c r="B2173" t="inlineStr">
        <is>
          <t>Arcos</t>
        </is>
      </c>
      <c r="C2173" s="27" t="n">
        <v>45826</v>
      </c>
      <c r="D2173" t="n">
        <v>0</v>
      </c>
      <c r="E2173" t="inlineStr">
        <is>
          <t>OUTROS</t>
        </is>
      </c>
    </row>
    <row r="2174">
      <c r="A2174" t="n">
        <v>122</v>
      </c>
      <c r="B2174" t="inlineStr">
        <is>
          <t>Arcos</t>
        </is>
      </c>
      <c r="C2174" s="27" t="n">
        <v>45826</v>
      </c>
      <c r="D2174" t="n">
        <v>0</v>
      </c>
      <c r="E2174" t="inlineStr">
        <is>
          <t>AME</t>
        </is>
      </c>
    </row>
    <row r="2175">
      <c r="A2175" t="n">
        <v>122</v>
      </c>
      <c r="B2175" t="inlineStr">
        <is>
          <t>Arcos</t>
        </is>
      </c>
      <c r="C2175" s="27" t="n">
        <v>45826</v>
      </c>
      <c r="D2175" t="n">
        <v>0</v>
      </c>
      <c r="E2175" t="inlineStr">
        <is>
          <t>NOTAS MANUAIS + SERVIÇO</t>
        </is>
      </c>
    </row>
    <row r="2176">
      <c r="A2176" t="n">
        <v>122</v>
      </c>
      <c r="B2176" t="inlineStr">
        <is>
          <t>Arcos</t>
        </is>
      </c>
      <c r="C2176" s="27" t="n">
        <v>45826</v>
      </c>
      <c r="D2176" t="n">
        <v>0</v>
      </c>
      <c r="E2176" t="inlineStr">
        <is>
          <t>VOUCHER INTEGRADO</t>
        </is>
      </c>
    </row>
    <row r="2177">
      <c r="A2177" t="n">
        <v>122</v>
      </c>
      <c r="B2177" t="inlineStr">
        <is>
          <t>Arcos</t>
        </is>
      </c>
      <c r="C2177" s="27" t="n">
        <v>45826</v>
      </c>
      <c r="D2177" t="n">
        <v>0</v>
      </c>
      <c r="E2177" t="inlineStr">
        <is>
          <t>RECARGAS DEVOLVIDAS</t>
        </is>
      </c>
    </row>
    <row r="2178">
      <c r="A2178" t="n">
        <v>122</v>
      </c>
      <c r="B2178" t="inlineStr">
        <is>
          <t>Arcos</t>
        </is>
      </c>
      <c r="C2178" s="27" t="n">
        <v>45826</v>
      </c>
      <c r="D2178" t="n">
        <v>0</v>
      </c>
      <c r="E2178" t="inlineStr">
        <is>
          <t>MBWAY</t>
        </is>
      </c>
    </row>
    <row r="2179">
      <c r="A2179" t="n">
        <v>122</v>
      </c>
      <c r="B2179" t="inlineStr">
        <is>
          <t>Arcos</t>
        </is>
      </c>
      <c r="C2179" s="27" t="n">
        <v>45826</v>
      </c>
      <c r="D2179" t="n">
        <v>0</v>
      </c>
      <c r="E2179" t="inlineStr">
        <is>
          <t>RAPPI</t>
        </is>
      </c>
    </row>
    <row r="2180">
      <c r="A2180" t="n">
        <v>122</v>
      </c>
      <c r="B2180" t="inlineStr">
        <is>
          <t>Arcos</t>
        </is>
      </c>
      <c r="C2180" s="27" t="n">
        <v>45826</v>
      </c>
      <c r="D2180" t="n">
        <v>2980.34</v>
      </c>
      <c r="E2180" t="inlineStr">
        <is>
          <t>PIX</t>
        </is>
      </c>
    </row>
    <row r="2181">
      <c r="A2181" t="n">
        <v>122</v>
      </c>
      <c r="B2181" t="inlineStr">
        <is>
          <t>Arcos</t>
        </is>
      </c>
      <c r="C2181" s="27" t="n">
        <v>45826</v>
      </c>
      <c r="D2181" t="n">
        <v>0</v>
      </c>
      <c r="E2181" t="inlineStr">
        <is>
          <t>IFOOD</t>
        </is>
      </c>
    </row>
    <row r="2182">
      <c r="A2182" t="n">
        <v>122</v>
      </c>
      <c r="B2182" t="inlineStr">
        <is>
          <t>Arcos</t>
        </is>
      </c>
      <c r="C2182" s="27" t="n">
        <v>45826</v>
      </c>
      <c r="D2182" t="n">
        <v>0</v>
      </c>
      <c r="E2182" t="inlineStr">
        <is>
          <t>DELIVERY ONLINE</t>
        </is>
      </c>
    </row>
    <row r="2183">
      <c r="A2183" t="n">
        <v>122</v>
      </c>
      <c r="B2183" t="inlineStr">
        <is>
          <t>Arcos</t>
        </is>
      </c>
      <c r="C2183" s="27" t="n">
        <v>45826</v>
      </c>
      <c r="D2183" t="n">
        <v>0</v>
      </c>
      <c r="E2183" t="inlineStr">
        <is>
          <t>APP</t>
        </is>
      </c>
    </row>
    <row r="2184">
      <c r="A2184" t="n">
        <v>122</v>
      </c>
      <c r="B2184" t="inlineStr">
        <is>
          <t>Arcos</t>
        </is>
      </c>
      <c r="C2184" s="27" t="n">
        <v>45826</v>
      </c>
      <c r="D2184" t="n">
        <v>823.75</v>
      </c>
      <c r="E2184" t="inlineStr">
        <is>
          <t>DINHEIRO</t>
        </is>
      </c>
    </row>
    <row r="2185">
      <c r="A2185" t="n">
        <v>122</v>
      </c>
      <c r="B2185" t="inlineStr">
        <is>
          <t>Arcos</t>
        </is>
      </c>
      <c r="C2185" s="27" t="n">
        <v>45826</v>
      </c>
      <c r="D2185" t="n">
        <v>24903.07</v>
      </c>
      <c r="E2185" t="inlineStr">
        <is>
          <t>CRÉDITO</t>
        </is>
      </c>
    </row>
    <row r="2186">
      <c r="A2186" t="n">
        <v>122</v>
      </c>
      <c r="B2186" t="inlineStr">
        <is>
          <t>Arcos</t>
        </is>
      </c>
      <c r="C2186" s="27" t="n">
        <v>45826</v>
      </c>
      <c r="D2186" t="n">
        <v>0</v>
      </c>
      <c r="E2186" t="inlineStr">
        <is>
          <t>UBER</t>
        </is>
      </c>
    </row>
    <row r="2187">
      <c r="A2187" t="n">
        <v>122</v>
      </c>
      <c r="B2187" t="inlineStr">
        <is>
          <t>Arcos</t>
        </is>
      </c>
      <c r="C2187" s="27" t="n">
        <v>45825</v>
      </c>
      <c r="D2187" t="n">
        <v>0</v>
      </c>
      <c r="E2187" t="inlineStr">
        <is>
          <t>ANTECIPADO</t>
        </is>
      </c>
    </row>
    <row r="2188">
      <c r="A2188" t="n">
        <v>122</v>
      </c>
      <c r="B2188" t="inlineStr">
        <is>
          <t>Arcos</t>
        </is>
      </c>
      <c r="C2188" s="27" t="n">
        <v>45825</v>
      </c>
      <c r="D2188" t="n">
        <v>0</v>
      </c>
      <c r="E2188" t="inlineStr">
        <is>
          <t>IFOOD</t>
        </is>
      </c>
    </row>
    <row r="2189">
      <c r="A2189" t="n">
        <v>122</v>
      </c>
      <c r="B2189" t="inlineStr">
        <is>
          <t>Arcos</t>
        </is>
      </c>
      <c r="C2189" s="27" t="n">
        <v>45825</v>
      </c>
      <c r="D2189" t="n">
        <v>466.15</v>
      </c>
      <c r="E2189" t="inlineStr">
        <is>
          <t>VOUCHER</t>
        </is>
      </c>
    </row>
    <row r="2190">
      <c r="A2190" t="n">
        <v>122</v>
      </c>
      <c r="B2190" t="inlineStr">
        <is>
          <t>Arcos</t>
        </is>
      </c>
      <c r="C2190" s="27" t="n">
        <v>45825</v>
      </c>
      <c r="D2190" t="n">
        <v>5469.64</v>
      </c>
      <c r="E2190" t="inlineStr">
        <is>
          <t>DÉBITO</t>
        </is>
      </c>
    </row>
    <row r="2191">
      <c r="A2191" t="n">
        <v>122</v>
      </c>
      <c r="B2191" t="inlineStr">
        <is>
          <t>Arcos</t>
        </is>
      </c>
      <c r="C2191" s="27" t="n">
        <v>45825</v>
      </c>
      <c r="D2191" t="n">
        <v>0</v>
      </c>
      <c r="E2191" t="inlineStr">
        <is>
          <t>BÔNUS</t>
        </is>
      </c>
    </row>
    <row r="2192">
      <c r="A2192" t="n">
        <v>122</v>
      </c>
      <c r="B2192" t="inlineStr">
        <is>
          <t>Arcos</t>
        </is>
      </c>
      <c r="C2192" s="27" t="n">
        <v>45825</v>
      </c>
      <c r="D2192" t="n">
        <v>0</v>
      </c>
      <c r="E2192" t="inlineStr">
        <is>
          <t>ANTECIPADO</t>
        </is>
      </c>
    </row>
    <row r="2193">
      <c r="A2193" t="n">
        <v>122</v>
      </c>
      <c r="B2193" t="inlineStr">
        <is>
          <t>Arcos</t>
        </is>
      </c>
      <c r="C2193" s="27" t="n">
        <v>45825</v>
      </c>
      <c r="D2193" t="n">
        <v>0</v>
      </c>
      <c r="E2193" t="inlineStr">
        <is>
          <t>OUTROS</t>
        </is>
      </c>
    </row>
    <row r="2194">
      <c r="A2194" t="n">
        <v>122</v>
      </c>
      <c r="B2194" t="inlineStr">
        <is>
          <t>Arcos</t>
        </is>
      </c>
      <c r="C2194" s="27" t="n">
        <v>45825</v>
      </c>
      <c r="D2194" t="n">
        <v>0</v>
      </c>
      <c r="E2194" t="inlineStr">
        <is>
          <t>AME</t>
        </is>
      </c>
    </row>
    <row r="2195">
      <c r="A2195" t="n">
        <v>122</v>
      </c>
      <c r="B2195" t="inlineStr">
        <is>
          <t>Arcos</t>
        </is>
      </c>
      <c r="C2195" s="27" t="n">
        <v>45825</v>
      </c>
      <c r="D2195" t="n">
        <v>0</v>
      </c>
      <c r="E2195" t="inlineStr">
        <is>
          <t>NOTAS MANUAIS + SERVIÇO</t>
        </is>
      </c>
    </row>
    <row r="2196">
      <c r="A2196" t="n">
        <v>122</v>
      </c>
      <c r="B2196" t="inlineStr">
        <is>
          <t>Arcos</t>
        </is>
      </c>
      <c r="C2196" s="27" t="n">
        <v>45825</v>
      </c>
      <c r="D2196" t="n">
        <v>0</v>
      </c>
      <c r="E2196" t="inlineStr">
        <is>
          <t>MBWAY</t>
        </is>
      </c>
    </row>
    <row r="2197">
      <c r="A2197" t="n">
        <v>122</v>
      </c>
      <c r="B2197" t="inlineStr">
        <is>
          <t>Arcos</t>
        </is>
      </c>
      <c r="C2197" s="27" t="n">
        <v>45825</v>
      </c>
      <c r="D2197" t="n">
        <v>0</v>
      </c>
      <c r="E2197" t="inlineStr">
        <is>
          <t>UBER</t>
        </is>
      </c>
    </row>
    <row r="2198">
      <c r="A2198" t="n">
        <v>122</v>
      </c>
      <c r="B2198" t="inlineStr">
        <is>
          <t>Arcos</t>
        </is>
      </c>
      <c r="C2198" s="27" t="n">
        <v>45825</v>
      </c>
      <c r="D2198" t="n">
        <v>0</v>
      </c>
      <c r="E2198" t="inlineStr">
        <is>
          <t>RAPPI</t>
        </is>
      </c>
    </row>
    <row r="2199">
      <c r="A2199" t="n">
        <v>122</v>
      </c>
      <c r="B2199" t="inlineStr">
        <is>
          <t>Arcos</t>
        </is>
      </c>
      <c r="C2199" s="27" t="n">
        <v>45825</v>
      </c>
      <c r="D2199" t="n">
        <v>2288.31</v>
      </c>
      <c r="E2199" t="inlineStr">
        <is>
          <t>PIX</t>
        </is>
      </c>
    </row>
    <row r="2200">
      <c r="A2200" t="n">
        <v>122</v>
      </c>
      <c r="B2200" t="inlineStr">
        <is>
          <t>Arcos</t>
        </is>
      </c>
      <c r="C2200" s="27" t="n">
        <v>45825</v>
      </c>
      <c r="D2200" t="n">
        <v>0</v>
      </c>
      <c r="E2200" t="inlineStr">
        <is>
          <t>DELIVERY ONLINE</t>
        </is>
      </c>
    </row>
    <row r="2201">
      <c r="A2201" t="n">
        <v>122</v>
      </c>
      <c r="B2201" t="inlineStr">
        <is>
          <t>Arcos</t>
        </is>
      </c>
      <c r="C2201" s="27" t="n">
        <v>45825</v>
      </c>
      <c r="D2201" t="n">
        <v>0</v>
      </c>
      <c r="E2201" t="inlineStr">
        <is>
          <t>APP</t>
        </is>
      </c>
    </row>
    <row r="2202">
      <c r="A2202" t="n">
        <v>122</v>
      </c>
      <c r="B2202" t="inlineStr">
        <is>
          <t>Arcos</t>
        </is>
      </c>
      <c r="C2202" s="27" t="n">
        <v>45825</v>
      </c>
      <c r="D2202" t="n">
        <v>267.24</v>
      </c>
      <c r="E2202" t="inlineStr">
        <is>
          <t>DINHEIRO</t>
        </is>
      </c>
    </row>
    <row r="2203">
      <c r="A2203" t="n">
        <v>122</v>
      </c>
      <c r="B2203" t="inlineStr">
        <is>
          <t>Arcos</t>
        </is>
      </c>
      <c r="C2203" s="27" t="n">
        <v>45825</v>
      </c>
      <c r="D2203" t="n">
        <v>14400.93</v>
      </c>
      <c r="E2203" t="inlineStr">
        <is>
          <t>CRÉDITO</t>
        </is>
      </c>
    </row>
    <row r="2204">
      <c r="A2204" t="n">
        <v>122</v>
      </c>
      <c r="B2204" t="inlineStr">
        <is>
          <t>Arcos</t>
        </is>
      </c>
      <c r="C2204" s="27" t="n">
        <v>45825</v>
      </c>
      <c r="D2204" t="n">
        <v>0</v>
      </c>
      <c r="E2204" t="inlineStr">
        <is>
          <t>VOUCHER INTEGRADO</t>
        </is>
      </c>
    </row>
    <row r="2205">
      <c r="A2205" t="n">
        <v>122</v>
      </c>
      <c r="B2205" t="inlineStr">
        <is>
          <t>Arcos</t>
        </is>
      </c>
      <c r="C2205" s="27" t="n">
        <v>45825</v>
      </c>
      <c r="D2205" t="n">
        <v>0</v>
      </c>
      <c r="E2205" t="inlineStr">
        <is>
          <t>RECARGAS DEVOLVIDAS</t>
        </is>
      </c>
    </row>
    <row r="2206">
      <c r="A2206" t="n">
        <v>122</v>
      </c>
      <c r="B2206" t="inlineStr">
        <is>
          <t>Arcos</t>
        </is>
      </c>
      <c r="C2206" s="27" t="n">
        <v>45823</v>
      </c>
      <c r="D2206" t="n">
        <v>0</v>
      </c>
      <c r="E2206" t="inlineStr">
        <is>
          <t>ANTECIPADO</t>
        </is>
      </c>
    </row>
    <row r="2207">
      <c r="A2207" t="n">
        <v>122</v>
      </c>
      <c r="B2207" t="inlineStr">
        <is>
          <t>Arcos</t>
        </is>
      </c>
      <c r="C2207" s="27" t="n">
        <v>45823</v>
      </c>
      <c r="D2207" t="n">
        <v>0</v>
      </c>
      <c r="E2207" t="inlineStr">
        <is>
          <t>VOUCHER INTEGRADO</t>
        </is>
      </c>
    </row>
    <row r="2208">
      <c r="A2208" t="n">
        <v>122</v>
      </c>
      <c r="B2208" t="inlineStr">
        <is>
          <t>Arcos</t>
        </is>
      </c>
      <c r="C2208" s="27" t="n">
        <v>45823</v>
      </c>
      <c r="D2208" t="n">
        <v>0</v>
      </c>
      <c r="E2208" t="inlineStr">
        <is>
          <t>RECARGAS DEVOLVIDAS</t>
        </is>
      </c>
    </row>
    <row r="2209">
      <c r="A2209" t="n">
        <v>122</v>
      </c>
      <c r="B2209" t="inlineStr">
        <is>
          <t>Arcos</t>
        </is>
      </c>
      <c r="C2209" s="27" t="n">
        <v>45823</v>
      </c>
      <c r="D2209" t="n">
        <v>0</v>
      </c>
      <c r="E2209" t="inlineStr">
        <is>
          <t>NOTAS MANUAIS + SERVIÇO</t>
        </is>
      </c>
    </row>
    <row r="2210">
      <c r="A2210" t="n">
        <v>122</v>
      </c>
      <c r="B2210" t="inlineStr">
        <is>
          <t>Arcos</t>
        </is>
      </c>
      <c r="C2210" s="27" t="n">
        <v>45823</v>
      </c>
      <c r="D2210" t="n">
        <v>0</v>
      </c>
      <c r="E2210" t="inlineStr">
        <is>
          <t>AME</t>
        </is>
      </c>
    </row>
    <row r="2211">
      <c r="A2211" t="n">
        <v>122</v>
      </c>
      <c r="B2211" t="inlineStr">
        <is>
          <t>Arcos</t>
        </is>
      </c>
      <c r="C2211" s="27" t="n">
        <v>45823</v>
      </c>
      <c r="D2211" t="n">
        <v>0</v>
      </c>
      <c r="E2211" t="inlineStr">
        <is>
          <t>OUTROS</t>
        </is>
      </c>
    </row>
    <row r="2212">
      <c r="A2212" t="n">
        <v>122</v>
      </c>
      <c r="B2212" t="inlineStr">
        <is>
          <t>Arcos</t>
        </is>
      </c>
      <c r="C2212" s="27" t="n">
        <v>45823</v>
      </c>
      <c r="D2212" t="n">
        <v>0</v>
      </c>
      <c r="E2212" t="inlineStr">
        <is>
          <t>ANTECIPADO</t>
        </is>
      </c>
    </row>
    <row r="2213">
      <c r="A2213" t="n">
        <v>122</v>
      </c>
      <c r="B2213" t="inlineStr">
        <is>
          <t>Arcos</t>
        </is>
      </c>
      <c r="C2213" s="27" t="n">
        <v>45823</v>
      </c>
      <c r="D2213" t="n">
        <v>0</v>
      </c>
      <c r="E2213" t="inlineStr">
        <is>
          <t>BÔNUS</t>
        </is>
      </c>
    </row>
    <row r="2214">
      <c r="A2214" t="n">
        <v>122</v>
      </c>
      <c r="B2214" t="inlineStr">
        <is>
          <t>Arcos</t>
        </is>
      </c>
      <c r="C2214" s="27" t="n">
        <v>45823</v>
      </c>
      <c r="D2214" t="n">
        <v>5485.43</v>
      </c>
      <c r="E2214" t="inlineStr">
        <is>
          <t>DÉBITO</t>
        </is>
      </c>
    </row>
    <row r="2215">
      <c r="A2215" t="n">
        <v>122</v>
      </c>
      <c r="B2215" t="inlineStr">
        <is>
          <t>Arcos</t>
        </is>
      </c>
      <c r="C2215" s="27" t="n">
        <v>45823</v>
      </c>
      <c r="D2215" t="n">
        <v>189.84</v>
      </c>
      <c r="E2215" t="inlineStr">
        <is>
          <t>VOUCHER</t>
        </is>
      </c>
    </row>
    <row r="2216">
      <c r="A2216" t="n">
        <v>122</v>
      </c>
      <c r="B2216" t="inlineStr">
        <is>
          <t>Arcos</t>
        </is>
      </c>
      <c r="C2216" s="27" t="n">
        <v>45823</v>
      </c>
      <c r="D2216" t="n">
        <v>0</v>
      </c>
      <c r="E2216" t="inlineStr">
        <is>
          <t>MBWAY</t>
        </is>
      </c>
    </row>
    <row r="2217">
      <c r="A2217" t="n">
        <v>122</v>
      </c>
      <c r="B2217" t="inlineStr">
        <is>
          <t>Arcos</t>
        </is>
      </c>
      <c r="C2217" s="27" t="n">
        <v>45823</v>
      </c>
      <c r="D2217" t="n">
        <v>0</v>
      </c>
      <c r="E2217" t="inlineStr">
        <is>
          <t>UBER</t>
        </is>
      </c>
    </row>
    <row r="2218">
      <c r="A2218" t="n">
        <v>122</v>
      </c>
      <c r="B2218" t="inlineStr">
        <is>
          <t>Arcos</t>
        </is>
      </c>
      <c r="C2218" s="27" t="n">
        <v>45823</v>
      </c>
      <c r="D2218" t="n">
        <v>0</v>
      </c>
      <c r="E2218" t="inlineStr">
        <is>
          <t>RAPPI</t>
        </is>
      </c>
    </row>
    <row r="2219">
      <c r="A2219" t="n">
        <v>122</v>
      </c>
      <c r="B2219" t="inlineStr">
        <is>
          <t>Arcos</t>
        </is>
      </c>
      <c r="C2219" s="27" t="n">
        <v>45823</v>
      </c>
      <c r="D2219" t="n">
        <v>1578.75</v>
      </c>
      <c r="E2219" t="inlineStr">
        <is>
          <t>PIX</t>
        </is>
      </c>
    </row>
    <row r="2220">
      <c r="A2220" t="n">
        <v>122</v>
      </c>
      <c r="B2220" t="inlineStr">
        <is>
          <t>Arcos</t>
        </is>
      </c>
      <c r="C2220" s="27" t="n">
        <v>45823</v>
      </c>
      <c r="D2220" t="n">
        <v>0</v>
      </c>
      <c r="E2220" t="inlineStr">
        <is>
          <t>IFOOD</t>
        </is>
      </c>
    </row>
    <row r="2221">
      <c r="A2221" t="n">
        <v>122</v>
      </c>
      <c r="B2221" t="inlineStr">
        <is>
          <t>Arcos</t>
        </is>
      </c>
      <c r="C2221" s="27" t="n">
        <v>45823</v>
      </c>
      <c r="D2221" t="n">
        <v>0</v>
      </c>
      <c r="E2221" t="inlineStr">
        <is>
          <t>DELIVERY ONLINE</t>
        </is>
      </c>
    </row>
    <row r="2222">
      <c r="A2222" t="n">
        <v>122</v>
      </c>
      <c r="B2222" t="inlineStr">
        <is>
          <t>Arcos</t>
        </is>
      </c>
      <c r="C2222" s="27" t="n">
        <v>45823</v>
      </c>
      <c r="D2222" t="n">
        <v>0</v>
      </c>
      <c r="E2222" t="inlineStr">
        <is>
          <t>APP</t>
        </is>
      </c>
    </row>
    <row r="2223">
      <c r="A2223" t="n">
        <v>122</v>
      </c>
      <c r="B2223" t="inlineStr">
        <is>
          <t>Arcos</t>
        </is>
      </c>
      <c r="C2223" s="27" t="n">
        <v>45823</v>
      </c>
      <c r="D2223" t="n">
        <v>306.44</v>
      </c>
      <c r="E2223" t="inlineStr">
        <is>
          <t>DINHEIRO</t>
        </is>
      </c>
    </row>
    <row r="2224">
      <c r="A2224" t="n">
        <v>122</v>
      </c>
      <c r="B2224" t="inlineStr">
        <is>
          <t>Arcos</t>
        </is>
      </c>
      <c r="C2224" s="27" t="n">
        <v>45823</v>
      </c>
      <c r="D2224" t="n">
        <v>12307.54</v>
      </c>
      <c r="E2224" t="inlineStr">
        <is>
          <t>CRÉDITO</t>
        </is>
      </c>
    </row>
    <row r="2225">
      <c r="A2225" t="n">
        <v>122</v>
      </c>
      <c r="B2225" t="inlineStr">
        <is>
          <t>Arcos</t>
        </is>
      </c>
      <c r="C2225" s="27" t="n">
        <v>45822</v>
      </c>
      <c r="D2225" t="n">
        <v>1428.62</v>
      </c>
      <c r="E2225" t="inlineStr">
        <is>
          <t>DINHEIRO</t>
        </is>
      </c>
    </row>
    <row r="2226">
      <c r="A2226" t="n">
        <v>122</v>
      </c>
      <c r="B2226" t="inlineStr">
        <is>
          <t>Arcos</t>
        </is>
      </c>
      <c r="C2226" s="27" t="n">
        <v>45822</v>
      </c>
      <c r="D2226" t="n">
        <v>24490.68</v>
      </c>
      <c r="E2226" t="inlineStr">
        <is>
          <t>DÉBITO</t>
        </is>
      </c>
    </row>
    <row r="2227">
      <c r="A2227" t="n">
        <v>122</v>
      </c>
      <c r="B2227" t="inlineStr">
        <is>
          <t>Arcos</t>
        </is>
      </c>
      <c r="C2227" s="27" t="n">
        <v>45822</v>
      </c>
      <c r="D2227" t="n">
        <v>159.33</v>
      </c>
      <c r="E2227" t="inlineStr">
        <is>
          <t>VOUCHER</t>
        </is>
      </c>
    </row>
    <row r="2228">
      <c r="A2228" t="n">
        <v>122</v>
      </c>
      <c r="B2228" t="inlineStr">
        <is>
          <t>Arcos</t>
        </is>
      </c>
      <c r="C2228" s="27" t="n">
        <v>45822</v>
      </c>
      <c r="D2228" t="n">
        <v>0</v>
      </c>
      <c r="E2228" t="inlineStr">
        <is>
          <t>ANTECIPADO</t>
        </is>
      </c>
    </row>
    <row r="2229">
      <c r="A2229" t="n">
        <v>122</v>
      </c>
      <c r="B2229" t="inlineStr">
        <is>
          <t>Arcos</t>
        </is>
      </c>
      <c r="C2229" s="27" t="n">
        <v>45822</v>
      </c>
      <c r="D2229" t="n">
        <v>0</v>
      </c>
      <c r="E2229" t="inlineStr">
        <is>
          <t>UBER</t>
        </is>
      </c>
    </row>
    <row r="2230">
      <c r="A2230" t="n">
        <v>122</v>
      </c>
      <c r="B2230" t="inlineStr">
        <is>
          <t>Arcos</t>
        </is>
      </c>
      <c r="C2230" s="27" t="n">
        <v>45822</v>
      </c>
      <c r="D2230" t="n">
        <v>0</v>
      </c>
      <c r="E2230" t="inlineStr">
        <is>
          <t>RAPPI</t>
        </is>
      </c>
    </row>
    <row r="2231">
      <c r="A2231" t="n">
        <v>122</v>
      </c>
      <c r="B2231" t="inlineStr">
        <is>
          <t>Arcos</t>
        </is>
      </c>
      <c r="C2231" s="27" t="n">
        <v>45822</v>
      </c>
      <c r="D2231" t="n">
        <v>4030.31</v>
      </c>
      <c r="E2231" t="inlineStr">
        <is>
          <t>PIX</t>
        </is>
      </c>
    </row>
    <row r="2232">
      <c r="A2232" t="n">
        <v>122</v>
      </c>
      <c r="B2232" t="inlineStr">
        <is>
          <t>Arcos</t>
        </is>
      </c>
      <c r="C2232" s="27" t="n">
        <v>45822</v>
      </c>
      <c r="D2232" t="n">
        <v>0</v>
      </c>
      <c r="E2232" t="inlineStr">
        <is>
          <t>IFOOD</t>
        </is>
      </c>
    </row>
    <row r="2233">
      <c r="A2233" t="n">
        <v>122</v>
      </c>
      <c r="B2233" t="inlineStr">
        <is>
          <t>Arcos</t>
        </is>
      </c>
      <c r="C2233" s="27" t="n">
        <v>45822</v>
      </c>
      <c r="D2233" t="n">
        <v>0</v>
      </c>
      <c r="E2233" t="inlineStr">
        <is>
          <t>MBWAY</t>
        </is>
      </c>
    </row>
    <row r="2234">
      <c r="A2234" t="n">
        <v>122</v>
      </c>
      <c r="B2234" t="inlineStr">
        <is>
          <t>Arcos</t>
        </is>
      </c>
      <c r="C2234" s="27" t="n">
        <v>45822</v>
      </c>
      <c r="D2234" t="n">
        <v>0</v>
      </c>
      <c r="E2234" t="inlineStr">
        <is>
          <t>VOUCHER INTEGRADO</t>
        </is>
      </c>
    </row>
    <row r="2235">
      <c r="A2235" t="n">
        <v>122</v>
      </c>
      <c r="B2235" t="inlineStr">
        <is>
          <t>Arcos</t>
        </is>
      </c>
      <c r="C2235" s="27" t="n">
        <v>45822</v>
      </c>
      <c r="D2235" t="n">
        <v>0</v>
      </c>
      <c r="E2235" t="inlineStr">
        <is>
          <t>RECARGAS DEVOLVIDAS</t>
        </is>
      </c>
    </row>
    <row r="2236">
      <c r="A2236" t="n">
        <v>122</v>
      </c>
      <c r="B2236" t="inlineStr">
        <is>
          <t>Arcos</t>
        </is>
      </c>
      <c r="C2236" s="27" t="n">
        <v>45822</v>
      </c>
      <c r="D2236" t="n">
        <v>0</v>
      </c>
      <c r="E2236" t="inlineStr">
        <is>
          <t>NOTAS MANUAIS + SERVIÇO</t>
        </is>
      </c>
    </row>
    <row r="2237">
      <c r="A2237" t="n">
        <v>122</v>
      </c>
      <c r="B2237" t="inlineStr">
        <is>
          <t>Arcos</t>
        </is>
      </c>
      <c r="C2237" s="27" t="n">
        <v>45822</v>
      </c>
      <c r="D2237" t="n">
        <v>0</v>
      </c>
      <c r="E2237" t="inlineStr">
        <is>
          <t>AME</t>
        </is>
      </c>
    </row>
    <row r="2238">
      <c r="A2238" t="n">
        <v>122</v>
      </c>
      <c r="B2238" t="inlineStr">
        <is>
          <t>Arcos</t>
        </is>
      </c>
      <c r="C2238" s="27" t="n">
        <v>45822</v>
      </c>
      <c r="D2238" t="n">
        <v>0</v>
      </c>
      <c r="E2238" t="inlineStr">
        <is>
          <t>OUTROS</t>
        </is>
      </c>
    </row>
    <row r="2239">
      <c r="A2239" t="n">
        <v>122</v>
      </c>
      <c r="B2239" t="inlineStr">
        <is>
          <t>Arcos</t>
        </is>
      </c>
      <c r="C2239" s="27" t="n">
        <v>45822</v>
      </c>
      <c r="D2239" t="n">
        <v>0</v>
      </c>
      <c r="E2239" t="inlineStr">
        <is>
          <t>ANTECIPADO</t>
        </is>
      </c>
    </row>
    <row r="2240">
      <c r="A2240" t="n">
        <v>122</v>
      </c>
      <c r="B2240" t="inlineStr">
        <is>
          <t>Arcos</t>
        </is>
      </c>
      <c r="C2240" s="27" t="n">
        <v>45822</v>
      </c>
      <c r="D2240" t="n">
        <v>0</v>
      </c>
      <c r="E2240" t="inlineStr">
        <is>
          <t>BÔNUS</t>
        </is>
      </c>
    </row>
    <row r="2241">
      <c r="A2241" t="n">
        <v>122</v>
      </c>
      <c r="B2241" t="inlineStr">
        <is>
          <t>Arcos</t>
        </is>
      </c>
      <c r="C2241" s="27" t="n">
        <v>45822</v>
      </c>
      <c r="D2241" t="n">
        <v>59052.69</v>
      </c>
      <c r="E2241" t="inlineStr">
        <is>
          <t>CRÉDITO</t>
        </is>
      </c>
    </row>
    <row r="2242">
      <c r="A2242" t="n">
        <v>122</v>
      </c>
      <c r="B2242" t="inlineStr">
        <is>
          <t>Arcos</t>
        </is>
      </c>
      <c r="C2242" s="27" t="n">
        <v>45822</v>
      </c>
      <c r="D2242" t="n">
        <v>212.44</v>
      </c>
      <c r="E2242" t="inlineStr">
        <is>
          <t>APP</t>
        </is>
      </c>
    </row>
    <row r="2243">
      <c r="A2243" t="n">
        <v>122</v>
      </c>
      <c r="B2243" t="inlineStr">
        <is>
          <t>Arcos</t>
        </is>
      </c>
      <c r="C2243" s="27" t="n">
        <v>45822</v>
      </c>
      <c r="D2243" t="n">
        <v>0</v>
      </c>
      <c r="E2243" t="inlineStr">
        <is>
          <t>DELIVERY ONLINE</t>
        </is>
      </c>
    </row>
    <row r="2244">
      <c r="A2244" t="n">
        <v>122</v>
      </c>
      <c r="B2244" t="inlineStr">
        <is>
          <t>Arcos</t>
        </is>
      </c>
      <c r="C2244" s="27" t="n">
        <v>45821</v>
      </c>
      <c r="D2244" t="n">
        <v>0</v>
      </c>
      <c r="E2244" t="inlineStr">
        <is>
          <t>VOUCHER INTEGRADO</t>
        </is>
      </c>
    </row>
    <row r="2245">
      <c r="A2245" t="n">
        <v>122</v>
      </c>
      <c r="B2245" t="inlineStr">
        <is>
          <t>Arcos</t>
        </is>
      </c>
      <c r="C2245" s="27" t="n">
        <v>45821</v>
      </c>
      <c r="D2245" t="n">
        <v>44877.54</v>
      </c>
      <c r="E2245" t="inlineStr">
        <is>
          <t>CRÉDITO</t>
        </is>
      </c>
    </row>
    <row r="2246">
      <c r="A2246" t="n">
        <v>122</v>
      </c>
      <c r="B2246" t="inlineStr">
        <is>
          <t>Arcos</t>
        </is>
      </c>
      <c r="C2246" s="27" t="n">
        <v>45821</v>
      </c>
      <c r="D2246" t="n">
        <v>0</v>
      </c>
      <c r="E2246" t="inlineStr">
        <is>
          <t>BÔNUS</t>
        </is>
      </c>
    </row>
    <row r="2247">
      <c r="A2247" t="n">
        <v>122</v>
      </c>
      <c r="B2247" t="inlineStr">
        <is>
          <t>Arcos</t>
        </is>
      </c>
      <c r="C2247" s="27" t="n">
        <v>45821</v>
      </c>
      <c r="D2247" t="n">
        <v>0</v>
      </c>
      <c r="E2247" t="inlineStr">
        <is>
          <t>ANTECIPADO</t>
        </is>
      </c>
    </row>
    <row r="2248">
      <c r="A2248" t="n">
        <v>122</v>
      </c>
      <c r="B2248" t="inlineStr">
        <is>
          <t>Arcos</t>
        </is>
      </c>
      <c r="C2248" s="27" t="n">
        <v>45821</v>
      </c>
      <c r="D2248" t="n">
        <v>0</v>
      </c>
      <c r="E2248" t="inlineStr">
        <is>
          <t>OUTROS</t>
        </is>
      </c>
    </row>
    <row r="2249">
      <c r="A2249" t="n">
        <v>122</v>
      </c>
      <c r="B2249" t="inlineStr">
        <is>
          <t>Arcos</t>
        </is>
      </c>
      <c r="C2249" s="27" t="n">
        <v>45821</v>
      </c>
      <c r="D2249" t="n">
        <v>0</v>
      </c>
      <c r="E2249" t="inlineStr">
        <is>
          <t>AME</t>
        </is>
      </c>
    </row>
    <row r="2250">
      <c r="A2250" t="n">
        <v>122</v>
      </c>
      <c r="B2250" t="inlineStr">
        <is>
          <t>Arcos</t>
        </is>
      </c>
      <c r="C2250" s="27" t="n">
        <v>45821</v>
      </c>
      <c r="D2250" t="n">
        <v>0</v>
      </c>
      <c r="E2250" t="inlineStr">
        <is>
          <t>NOTAS MANUAIS + SERVIÇO</t>
        </is>
      </c>
    </row>
    <row r="2251">
      <c r="A2251" t="n">
        <v>122</v>
      </c>
      <c r="B2251" t="inlineStr">
        <is>
          <t>Arcos</t>
        </is>
      </c>
      <c r="C2251" s="27" t="n">
        <v>45821</v>
      </c>
      <c r="D2251" t="n">
        <v>0</v>
      </c>
      <c r="E2251" t="inlineStr">
        <is>
          <t>RECARGAS DEVOLVIDAS</t>
        </is>
      </c>
    </row>
    <row r="2252">
      <c r="A2252" t="n">
        <v>122</v>
      </c>
      <c r="B2252" t="inlineStr">
        <is>
          <t>Arcos</t>
        </is>
      </c>
      <c r="C2252" s="27" t="n">
        <v>45821</v>
      </c>
      <c r="D2252" t="n">
        <v>0</v>
      </c>
      <c r="E2252" t="inlineStr">
        <is>
          <t>MBWAY</t>
        </is>
      </c>
    </row>
    <row r="2253">
      <c r="A2253" t="n">
        <v>122</v>
      </c>
      <c r="B2253" t="inlineStr">
        <is>
          <t>Arcos</t>
        </is>
      </c>
      <c r="C2253" s="27" t="n">
        <v>45821</v>
      </c>
      <c r="D2253" t="n">
        <v>1553.62</v>
      </c>
      <c r="E2253" t="inlineStr">
        <is>
          <t>DINHEIRO</t>
        </is>
      </c>
    </row>
    <row r="2254">
      <c r="A2254" t="n">
        <v>122</v>
      </c>
      <c r="B2254" t="inlineStr">
        <is>
          <t>Arcos</t>
        </is>
      </c>
      <c r="C2254" s="27" t="n">
        <v>45821</v>
      </c>
      <c r="D2254" t="n">
        <v>0</v>
      </c>
      <c r="E2254" t="inlineStr">
        <is>
          <t>DELIVERY ONLINE</t>
        </is>
      </c>
    </row>
    <row r="2255">
      <c r="A2255" t="n">
        <v>122</v>
      </c>
      <c r="B2255" t="inlineStr">
        <is>
          <t>Arcos</t>
        </is>
      </c>
      <c r="C2255" s="27" t="n">
        <v>45821</v>
      </c>
      <c r="D2255" t="n">
        <v>20183.11</v>
      </c>
      <c r="E2255" t="inlineStr">
        <is>
          <t>DÉBITO</t>
        </is>
      </c>
    </row>
    <row r="2256">
      <c r="A2256" t="n">
        <v>122</v>
      </c>
      <c r="B2256" t="inlineStr">
        <is>
          <t>Arcos</t>
        </is>
      </c>
      <c r="C2256" s="27" t="n">
        <v>45821</v>
      </c>
      <c r="D2256" t="n">
        <v>622.1900000000001</v>
      </c>
      <c r="E2256" t="inlineStr">
        <is>
          <t>VOUCHER</t>
        </is>
      </c>
    </row>
    <row r="2257">
      <c r="A2257" t="n">
        <v>122</v>
      </c>
      <c r="B2257" t="inlineStr">
        <is>
          <t>Arcos</t>
        </is>
      </c>
      <c r="C2257" s="27" t="n">
        <v>45821</v>
      </c>
      <c r="D2257" t="n">
        <v>0</v>
      </c>
      <c r="E2257" t="inlineStr">
        <is>
          <t>ANTECIPADO</t>
        </is>
      </c>
    </row>
    <row r="2258">
      <c r="A2258" t="n">
        <v>122</v>
      </c>
      <c r="B2258" t="inlineStr">
        <is>
          <t>Arcos</t>
        </is>
      </c>
      <c r="C2258" s="27" t="n">
        <v>45821</v>
      </c>
      <c r="D2258" t="n">
        <v>0</v>
      </c>
      <c r="E2258" t="inlineStr">
        <is>
          <t>UBER</t>
        </is>
      </c>
    </row>
    <row r="2259">
      <c r="A2259" t="n">
        <v>122</v>
      </c>
      <c r="B2259" t="inlineStr">
        <is>
          <t>Arcos</t>
        </is>
      </c>
      <c r="C2259" s="27" t="n">
        <v>45821</v>
      </c>
      <c r="D2259" t="n">
        <v>0</v>
      </c>
      <c r="E2259" t="inlineStr">
        <is>
          <t>RAPPI</t>
        </is>
      </c>
    </row>
    <row r="2260">
      <c r="A2260" t="n">
        <v>122</v>
      </c>
      <c r="B2260" t="inlineStr">
        <is>
          <t>Arcos</t>
        </is>
      </c>
      <c r="C2260" s="27" t="n">
        <v>45821</v>
      </c>
      <c r="D2260" t="n">
        <v>4301.85</v>
      </c>
      <c r="E2260" t="inlineStr">
        <is>
          <t>PIX</t>
        </is>
      </c>
    </row>
    <row r="2261">
      <c r="A2261" t="n">
        <v>122</v>
      </c>
      <c r="B2261" t="inlineStr">
        <is>
          <t>Arcos</t>
        </is>
      </c>
      <c r="C2261" s="27" t="n">
        <v>45821</v>
      </c>
      <c r="D2261" t="n">
        <v>0</v>
      </c>
      <c r="E2261" t="inlineStr">
        <is>
          <t>IFOOD</t>
        </is>
      </c>
    </row>
    <row r="2262">
      <c r="A2262" t="n">
        <v>122</v>
      </c>
      <c r="B2262" t="inlineStr">
        <is>
          <t>Arcos</t>
        </is>
      </c>
      <c r="C2262" s="27" t="n">
        <v>45821</v>
      </c>
      <c r="D2262" t="n">
        <v>0</v>
      </c>
      <c r="E2262" t="inlineStr">
        <is>
          <t>APP</t>
        </is>
      </c>
    </row>
    <row r="2263">
      <c r="A2263" t="n">
        <v>122</v>
      </c>
      <c r="B2263" t="inlineStr">
        <is>
          <t>Arcos</t>
        </is>
      </c>
      <c r="C2263" s="27" t="n">
        <v>45820</v>
      </c>
      <c r="D2263" t="n">
        <v>13265.01</v>
      </c>
      <c r="E2263" t="inlineStr">
        <is>
          <t>DÉBITO</t>
        </is>
      </c>
    </row>
    <row r="2264">
      <c r="A2264" t="n">
        <v>122</v>
      </c>
      <c r="B2264" t="inlineStr">
        <is>
          <t>Arcos</t>
        </is>
      </c>
      <c r="C2264" s="27" t="n">
        <v>45820</v>
      </c>
      <c r="D2264" t="n">
        <v>24021.11</v>
      </c>
      <c r="E2264" t="inlineStr">
        <is>
          <t>CRÉDITO</t>
        </is>
      </c>
    </row>
    <row r="2265">
      <c r="A2265" t="n">
        <v>122</v>
      </c>
      <c r="B2265" t="inlineStr">
        <is>
          <t>Arcos</t>
        </is>
      </c>
      <c r="C2265" s="27" t="n">
        <v>45820</v>
      </c>
      <c r="D2265" t="n">
        <v>1453.77</v>
      </c>
      <c r="E2265" t="inlineStr">
        <is>
          <t>DINHEIRO</t>
        </is>
      </c>
    </row>
    <row r="2266">
      <c r="A2266" t="n">
        <v>122</v>
      </c>
      <c r="B2266" t="inlineStr">
        <is>
          <t>Arcos</t>
        </is>
      </c>
      <c r="C2266" s="27" t="n">
        <v>45820</v>
      </c>
      <c r="D2266" t="n">
        <v>20</v>
      </c>
      <c r="E2266" t="inlineStr">
        <is>
          <t>APP</t>
        </is>
      </c>
    </row>
    <row r="2267">
      <c r="A2267" t="n">
        <v>122</v>
      </c>
      <c r="B2267" t="inlineStr">
        <is>
          <t>Arcos</t>
        </is>
      </c>
      <c r="C2267" s="27" t="n">
        <v>45820</v>
      </c>
      <c r="D2267" t="n">
        <v>0</v>
      </c>
      <c r="E2267" t="inlineStr">
        <is>
          <t>DELIVERY ONLINE</t>
        </is>
      </c>
    </row>
    <row r="2268">
      <c r="A2268" t="n">
        <v>122</v>
      </c>
      <c r="B2268" t="inlineStr">
        <is>
          <t>Arcos</t>
        </is>
      </c>
      <c r="C2268" s="27" t="n">
        <v>45820</v>
      </c>
      <c r="D2268" t="n">
        <v>0</v>
      </c>
      <c r="E2268" t="inlineStr">
        <is>
          <t>IFOOD</t>
        </is>
      </c>
    </row>
    <row r="2269">
      <c r="A2269" t="n">
        <v>122</v>
      </c>
      <c r="B2269" t="inlineStr">
        <is>
          <t>Arcos</t>
        </is>
      </c>
      <c r="C2269" s="27" t="n">
        <v>45820</v>
      </c>
      <c r="D2269" t="n">
        <v>4305.66</v>
      </c>
      <c r="E2269" t="inlineStr">
        <is>
          <t>PIX</t>
        </is>
      </c>
    </row>
    <row r="2270">
      <c r="A2270" t="n">
        <v>122</v>
      </c>
      <c r="B2270" t="inlineStr">
        <is>
          <t>Arcos</t>
        </is>
      </c>
      <c r="C2270" s="27" t="n">
        <v>45820</v>
      </c>
      <c r="D2270" t="n">
        <v>0</v>
      </c>
      <c r="E2270" t="inlineStr">
        <is>
          <t>RAPPI</t>
        </is>
      </c>
    </row>
    <row r="2271">
      <c r="A2271" t="n">
        <v>122</v>
      </c>
      <c r="B2271" t="inlineStr">
        <is>
          <t>Arcos</t>
        </is>
      </c>
      <c r="C2271" s="27" t="n">
        <v>45820</v>
      </c>
      <c r="D2271" t="n">
        <v>0</v>
      </c>
      <c r="E2271" t="inlineStr">
        <is>
          <t>UBER</t>
        </is>
      </c>
    </row>
    <row r="2272">
      <c r="A2272" t="n">
        <v>122</v>
      </c>
      <c r="B2272" t="inlineStr">
        <is>
          <t>Arcos</t>
        </is>
      </c>
      <c r="C2272" s="27" t="n">
        <v>45820</v>
      </c>
      <c r="D2272" t="n">
        <v>0</v>
      </c>
      <c r="E2272" t="inlineStr">
        <is>
          <t>ANTECIPADO</t>
        </is>
      </c>
    </row>
    <row r="2273">
      <c r="A2273" t="n">
        <v>122</v>
      </c>
      <c r="B2273" t="inlineStr">
        <is>
          <t>Arcos</t>
        </is>
      </c>
      <c r="C2273" s="27" t="n">
        <v>45820</v>
      </c>
      <c r="D2273" t="n">
        <v>1057.87</v>
      </c>
      <c r="E2273" t="inlineStr">
        <is>
          <t>VOUCHER</t>
        </is>
      </c>
    </row>
    <row r="2274">
      <c r="A2274" t="n">
        <v>122</v>
      </c>
      <c r="B2274" t="inlineStr">
        <is>
          <t>Arcos</t>
        </is>
      </c>
      <c r="C2274" s="27" t="n">
        <v>45820</v>
      </c>
      <c r="D2274" t="n">
        <v>0</v>
      </c>
      <c r="E2274" t="inlineStr">
        <is>
          <t>BÔNUS</t>
        </is>
      </c>
    </row>
    <row r="2275">
      <c r="A2275" t="n">
        <v>122</v>
      </c>
      <c r="B2275" t="inlineStr">
        <is>
          <t>Arcos</t>
        </is>
      </c>
      <c r="C2275" s="27" t="n">
        <v>45820</v>
      </c>
      <c r="D2275" t="n">
        <v>0</v>
      </c>
      <c r="E2275" t="inlineStr">
        <is>
          <t>ANTECIPADO</t>
        </is>
      </c>
    </row>
    <row r="2276">
      <c r="A2276" t="n">
        <v>122</v>
      </c>
      <c r="B2276" t="inlineStr">
        <is>
          <t>Arcos</t>
        </is>
      </c>
      <c r="C2276" s="27" t="n">
        <v>45820</v>
      </c>
      <c r="D2276" t="n">
        <v>0</v>
      </c>
      <c r="E2276" t="inlineStr">
        <is>
          <t>OUTROS</t>
        </is>
      </c>
    </row>
    <row r="2277">
      <c r="A2277" t="n">
        <v>122</v>
      </c>
      <c r="B2277" t="inlineStr">
        <is>
          <t>Arcos</t>
        </is>
      </c>
      <c r="C2277" s="27" t="n">
        <v>45820</v>
      </c>
      <c r="D2277" t="n">
        <v>0</v>
      </c>
      <c r="E2277" t="inlineStr">
        <is>
          <t>AME</t>
        </is>
      </c>
    </row>
    <row r="2278">
      <c r="A2278" t="n">
        <v>122</v>
      </c>
      <c r="B2278" t="inlineStr">
        <is>
          <t>Arcos</t>
        </is>
      </c>
      <c r="C2278" s="27" t="n">
        <v>45820</v>
      </c>
      <c r="D2278" t="n">
        <v>0</v>
      </c>
      <c r="E2278" t="inlineStr">
        <is>
          <t>NOTAS MANUAIS + SERVIÇO</t>
        </is>
      </c>
    </row>
    <row r="2279">
      <c r="A2279" t="n">
        <v>122</v>
      </c>
      <c r="B2279" t="inlineStr">
        <is>
          <t>Arcos</t>
        </is>
      </c>
      <c r="C2279" s="27" t="n">
        <v>45820</v>
      </c>
      <c r="D2279" t="n">
        <v>0</v>
      </c>
      <c r="E2279" t="inlineStr">
        <is>
          <t>RECARGAS DEVOLVIDAS</t>
        </is>
      </c>
    </row>
    <row r="2280">
      <c r="A2280" t="n">
        <v>122</v>
      </c>
      <c r="B2280" t="inlineStr">
        <is>
          <t>Arcos</t>
        </is>
      </c>
      <c r="C2280" s="27" t="n">
        <v>45820</v>
      </c>
      <c r="D2280" t="n">
        <v>0</v>
      </c>
      <c r="E2280" t="inlineStr">
        <is>
          <t>VOUCHER INTEGRADO</t>
        </is>
      </c>
    </row>
    <row r="2281">
      <c r="A2281" t="n">
        <v>122</v>
      </c>
      <c r="B2281" t="inlineStr">
        <is>
          <t>Arcos</t>
        </is>
      </c>
      <c r="C2281" s="27" t="n">
        <v>45820</v>
      </c>
      <c r="D2281" t="n">
        <v>0</v>
      </c>
      <c r="E2281" t="inlineStr">
        <is>
          <t>MBWAY</t>
        </is>
      </c>
    </row>
    <row r="2282">
      <c r="A2282" t="n">
        <v>122</v>
      </c>
      <c r="B2282" t="inlineStr">
        <is>
          <t>Arcos</t>
        </is>
      </c>
      <c r="C2282" s="27" t="n">
        <v>45819</v>
      </c>
      <c r="D2282" t="n">
        <v>100</v>
      </c>
      <c r="E2282" t="inlineStr">
        <is>
          <t>DINHEIRO</t>
        </is>
      </c>
    </row>
    <row r="2283">
      <c r="A2283" t="n">
        <v>122</v>
      </c>
      <c r="B2283" t="inlineStr">
        <is>
          <t>Arcos</t>
        </is>
      </c>
      <c r="C2283" s="27" t="n">
        <v>45819</v>
      </c>
      <c r="D2283" t="n">
        <v>29513.55</v>
      </c>
      <c r="E2283" t="inlineStr">
        <is>
          <t>CRÉDITO</t>
        </is>
      </c>
    </row>
    <row r="2284">
      <c r="A2284" t="n">
        <v>122</v>
      </c>
      <c r="B2284" t="inlineStr">
        <is>
          <t>Arcos</t>
        </is>
      </c>
      <c r="C2284" s="27" t="n">
        <v>45819</v>
      </c>
      <c r="D2284" t="n">
        <v>61.02</v>
      </c>
      <c r="E2284" t="inlineStr">
        <is>
          <t>VOUCHER</t>
        </is>
      </c>
    </row>
    <row r="2285">
      <c r="A2285" t="n">
        <v>122</v>
      </c>
      <c r="B2285" t="inlineStr">
        <is>
          <t>Arcos</t>
        </is>
      </c>
      <c r="C2285" s="27" t="n">
        <v>45819</v>
      </c>
      <c r="D2285" t="n">
        <v>0</v>
      </c>
      <c r="E2285" t="inlineStr">
        <is>
          <t>VOUCHER INTEGRADO</t>
        </is>
      </c>
    </row>
    <row r="2286">
      <c r="A2286" t="n">
        <v>122</v>
      </c>
      <c r="B2286" t="inlineStr">
        <is>
          <t>Arcos</t>
        </is>
      </c>
      <c r="C2286" s="27" t="n">
        <v>45819</v>
      </c>
      <c r="D2286" t="n">
        <v>3830.14</v>
      </c>
      <c r="E2286" t="inlineStr">
        <is>
          <t>DÉBITO</t>
        </is>
      </c>
    </row>
    <row r="2287">
      <c r="A2287" t="n">
        <v>122</v>
      </c>
      <c r="B2287" t="inlineStr">
        <is>
          <t>Arcos</t>
        </is>
      </c>
      <c r="C2287" s="27" t="n">
        <v>45819</v>
      </c>
      <c r="D2287" t="n">
        <v>0</v>
      </c>
      <c r="E2287" t="inlineStr">
        <is>
          <t>ANTECIPADO</t>
        </is>
      </c>
    </row>
    <row r="2288">
      <c r="A2288" t="n">
        <v>122</v>
      </c>
      <c r="B2288" t="inlineStr">
        <is>
          <t>Arcos</t>
        </is>
      </c>
      <c r="C2288" s="27" t="n">
        <v>45819</v>
      </c>
      <c r="D2288" t="n">
        <v>0</v>
      </c>
      <c r="E2288" t="inlineStr">
        <is>
          <t>UBER</t>
        </is>
      </c>
    </row>
    <row r="2289">
      <c r="A2289" t="n">
        <v>122</v>
      </c>
      <c r="B2289" t="inlineStr">
        <is>
          <t>Arcos</t>
        </is>
      </c>
      <c r="C2289" s="27" t="n">
        <v>45819</v>
      </c>
      <c r="D2289" t="n">
        <v>0</v>
      </c>
      <c r="E2289" t="inlineStr">
        <is>
          <t>RAPPI</t>
        </is>
      </c>
    </row>
    <row r="2290">
      <c r="A2290" t="n">
        <v>122</v>
      </c>
      <c r="B2290" t="inlineStr">
        <is>
          <t>Arcos</t>
        </is>
      </c>
      <c r="C2290" s="27" t="n">
        <v>45819</v>
      </c>
      <c r="D2290" t="n">
        <v>3131.8</v>
      </c>
      <c r="E2290" t="inlineStr">
        <is>
          <t>PIX</t>
        </is>
      </c>
    </row>
    <row r="2291">
      <c r="A2291" t="n">
        <v>122</v>
      </c>
      <c r="B2291" t="inlineStr">
        <is>
          <t>Arcos</t>
        </is>
      </c>
      <c r="C2291" s="27" t="n">
        <v>45819</v>
      </c>
      <c r="D2291" t="n">
        <v>0</v>
      </c>
      <c r="E2291" t="inlineStr">
        <is>
          <t>IFOOD</t>
        </is>
      </c>
    </row>
    <row r="2292">
      <c r="A2292" t="n">
        <v>122</v>
      </c>
      <c r="B2292" t="inlineStr">
        <is>
          <t>Arcos</t>
        </is>
      </c>
      <c r="C2292" s="27" t="n">
        <v>45819</v>
      </c>
      <c r="D2292" t="n">
        <v>0</v>
      </c>
      <c r="E2292" t="inlineStr">
        <is>
          <t>DELIVERY ONLINE</t>
        </is>
      </c>
    </row>
    <row r="2293">
      <c r="A2293" t="n">
        <v>122</v>
      </c>
      <c r="B2293" t="inlineStr">
        <is>
          <t>Arcos</t>
        </is>
      </c>
      <c r="C2293" s="27" t="n">
        <v>45819</v>
      </c>
      <c r="D2293" t="n">
        <v>0</v>
      </c>
      <c r="E2293" t="inlineStr">
        <is>
          <t>APP</t>
        </is>
      </c>
    </row>
    <row r="2294">
      <c r="A2294" t="n">
        <v>122</v>
      </c>
      <c r="B2294" t="inlineStr">
        <is>
          <t>Arcos</t>
        </is>
      </c>
      <c r="C2294" s="27" t="n">
        <v>45819</v>
      </c>
      <c r="D2294" t="n">
        <v>0</v>
      </c>
      <c r="E2294" t="inlineStr">
        <is>
          <t>BÔNUS</t>
        </is>
      </c>
    </row>
    <row r="2295">
      <c r="A2295" t="n">
        <v>122</v>
      </c>
      <c r="B2295" t="inlineStr">
        <is>
          <t>Arcos</t>
        </is>
      </c>
      <c r="C2295" s="27" t="n">
        <v>45819</v>
      </c>
      <c r="D2295" t="n">
        <v>0</v>
      </c>
      <c r="E2295" t="inlineStr">
        <is>
          <t>ANTECIPADO</t>
        </is>
      </c>
    </row>
    <row r="2296">
      <c r="A2296" t="n">
        <v>122</v>
      </c>
      <c r="B2296" t="inlineStr">
        <is>
          <t>Arcos</t>
        </is>
      </c>
      <c r="C2296" s="27" t="n">
        <v>45819</v>
      </c>
      <c r="D2296" t="n">
        <v>0</v>
      </c>
      <c r="E2296" t="inlineStr">
        <is>
          <t>OUTROS</t>
        </is>
      </c>
    </row>
    <row r="2297">
      <c r="A2297" t="n">
        <v>122</v>
      </c>
      <c r="B2297" t="inlineStr">
        <is>
          <t>Arcos</t>
        </is>
      </c>
      <c r="C2297" s="27" t="n">
        <v>45819</v>
      </c>
      <c r="D2297" t="n">
        <v>0</v>
      </c>
      <c r="E2297" t="inlineStr">
        <is>
          <t>AME</t>
        </is>
      </c>
    </row>
    <row r="2298">
      <c r="A2298" t="n">
        <v>122</v>
      </c>
      <c r="B2298" t="inlineStr">
        <is>
          <t>Arcos</t>
        </is>
      </c>
      <c r="C2298" s="27" t="n">
        <v>45819</v>
      </c>
      <c r="D2298" t="n">
        <v>0</v>
      </c>
      <c r="E2298" t="inlineStr">
        <is>
          <t>NOTAS MANUAIS + SERVIÇO</t>
        </is>
      </c>
    </row>
    <row r="2299">
      <c r="A2299" t="n">
        <v>122</v>
      </c>
      <c r="B2299" t="inlineStr">
        <is>
          <t>Arcos</t>
        </is>
      </c>
      <c r="C2299" s="27" t="n">
        <v>45819</v>
      </c>
      <c r="D2299" t="n">
        <v>0</v>
      </c>
      <c r="E2299" t="inlineStr">
        <is>
          <t>RECARGAS DEVOLVIDAS</t>
        </is>
      </c>
    </row>
    <row r="2300">
      <c r="A2300" t="n">
        <v>122</v>
      </c>
      <c r="B2300" t="inlineStr">
        <is>
          <t>Arcos</t>
        </is>
      </c>
      <c r="C2300" s="27" t="n">
        <v>45819</v>
      </c>
      <c r="D2300" t="n">
        <v>0</v>
      </c>
      <c r="E2300" t="inlineStr">
        <is>
          <t>MBWAY</t>
        </is>
      </c>
    </row>
    <row r="2301">
      <c r="A2301" t="n">
        <v>122</v>
      </c>
      <c r="B2301" t="inlineStr">
        <is>
          <t>Arcos</t>
        </is>
      </c>
      <c r="C2301" s="27" t="n">
        <v>45817</v>
      </c>
      <c r="D2301" t="n">
        <v>0</v>
      </c>
      <c r="E2301" t="inlineStr">
        <is>
          <t>MBWAY</t>
        </is>
      </c>
    </row>
    <row r="2302">
      <c r="A2302" t="n">
        <v>122</v>
      </c>
      <c r="B2302" t="inlineStr">
        <is>
          <t>Arcos</t>
        </is>
      </c>
      <c r="C2302" s="27" t="n">
        <v>45817</v>
      </c>
      <c r="D2302" t="n">
        <v>0</v>
      </c>
      <c r="E2302" t="inlineStr">
        <is>
          <t>RECARGAS DEVOLVIDAS</t>
        </is>
      </c>
    </row>
    <row r="2303">
      <c r="A2303" t="n">
        <v>122</v>
      </c>
      <c r="B2303" t="inlineStr">
        <is>
          <t>Arcos</t>
        </is>
      </c>
      <c r="C2303" s="27" t="n">
        <v>45817</v>
      </c>
      <c r="D2303" t="n">
        <v>0</v>
      </c>
      <c r="E2303" t="inlineStr">
        <is>
          <t>NOTAS MANUAIS + SERVIÇO</t>
        </is>
      </c>
    </row>
    <row r="2304">
      <c r="A2304" t="n">
        <v>122</v>
      </c>
      <c r="B2304" t="inlineStr">
        <is>
          <t>Arcos</t>
        </is>
      </c>
      <c r="C2304" s="27" t="n">
        <v>45817</v>
      </c>
      <c r="D2304" t="n">
        <v>0</v>
      </c>
      <c r="E2304" t="inlineStr">
        <is>
          <t>CRÉDITO</t>
        </is>
      </c>
    </row>
    <row r="2305">
      <c r="A2305" t="n">
        <v>122</v>
      </c>
      <c r="B2305" t="inlineStr">
        <is>
          <t>Arcos</t>
        </is>
      </c>
      <c r="C2305" s="27" t="n">
        <v>45817</v>
      </c>
      <c r="D2305" t="n">
        <v>0</v>
      </c>
      <c r="E2305" t="inlineStr">
        <is>
          <t>VOUCHER INTEGRADO</t>
        </is>
      </c>
    </row>
    <row r="2306">
      <c r="A2306" t="n">
        <v>122</v>
      </c>
      <c r="B2306" t="inlineStr">
        <is>
          <t>Arcos</t>
        </is>
      </c>
      <c r="C2306" s="27" t="n">
        <v>45817</v>
      </c>
      <c r="D2306" t="n">
        <v>0</v>
      </c>
      <c r="E2306" t="inlineStr">
        <is>
          <t>RAPPI</t>
        </is>
      </c>
    </row>
    <row r="2307">
      <c r="A2307" t="n">
        <v>122</v>
      </c>
      <c r="B2307" t="inlineStr">
        <is>
          <t>Arcos</t>
        </is>
      </c>
      <c r="C2307" s="27" t="n">
        <v>45817</v>
      </c>
      <c r="D2307" t="n">
        <v>0</v>
      </c>
      <c r="E2307" t="inlineStr">
        <is>
          <t>UBER</t>
        </is>
      </c>
    </row>
    <row r="2308">
      <c r="A2308" t="n">
        <v>122</v>
      </c>
      <c r="B2308" t="inlineStr">
        <is>
          <t>Arcos</t>
        </is>
      </c>
      <c r="C2308" s="27" t="n">
        <v>45817</v>
      </c>
      <c r="D2308" t="n">
        <v>0</v>
      </c>
      <c r="E2308" t="inlineStr">
        <is>
          <t>ANTECIPADO</t>
        </is>
      </c>
    </row>
    <row r="2309">
      <c r="A2309" t="n">
        <v>122</v>
      </c>
      <c r="B2309" t="inlineStr">
        <is>
          <t>Arcos</t>
        </is>
      </c>
      <c r="C2309" s="27" t="n">
        <v>45817</v>
      </c>
      <c r="D2309" t="n">
        <v>0</v>
      </c>
      <c r="E2309" t="inlineStr">
        <is>
          <t>VOUCHER</t>
        </is>
      </c>
    </row>
    <row r="2310">
      <c r="A2310" t="n">
        <v>122</v>
      </c>
      <c r="B2310" t="inlineStr">
        <is>
          <t>Arcos</t>
        </is>
      </c>
      <c r="C2310" s="27" t="n">
        <v>45817</v>
      </c>
      <c r="D2310" t="n">
        <v>0</v>
      </c>
      <c r="E2310" t="inlineStr">
        <is>
          <t>DÉBITO</t>
        </is>
      </c>
    </row>
    <row r="2311">
      <c r="A2311" t="n">
        <v>122</v>
      </c>
      <c r="B2311" t="inlineStr">
        <is>
          <t>Arcos</t>
        </is>
      </c>
      <c r="C2311" s="27" t="n">
        <v>45817</v>
      </c>
      <c r="D2311" t="n">
        <v>0</v>
      </c>
      <c r="E2311" t="inlineStr">
        <is>
          <t>BÔNUS</t>
        </is>
      </c>
    </row>
    <row r="2312">
      <c r="A2312" t="n">
        <v>122</v>
      </c>
      <c r="B2312" t="inlineStr">
        <is>
          <t>Arcos</t>
        </is>
      </c>
      <c r="C2312" s="27" t="n">
        <v>45817</v>
      </c>
      <c r="D2312" t="n">
        <v>0</v>
      </c>
      <c r="E2312" t="inlineStr">
        <is>
          <t>PIX</t>
        </is>
      </c>
    </row>
    <row r="2313">
      <c r="A2313" t="n">
        <v>122</v>
      </c>
      <c r="B2313" t="inlineStr">
        <is>
          <t>Arcos</t>
        </is>
      </c>
      <c r="C2313" s="27" t="n">
        <v>45817</v>
      </c>
      <c r="D2313" t="n">
        <v>0</v>
      </c>
      <c r="E2313" t="inlineStr">
        <is>
          <t>IFOOD</t>
        </is>
      </c>
    </row>
    <row r="2314">
      <c r="A2314" t="n">
        <v>122</v>
      </c>
      <c r="B2314" t="inlineStr">
        <is>
          <t>Arcos</t>
        </is>
      </c>
      <c r="C2314" s="27" t="n">
        <v>45817</v>
      </c>
      <c r="D2314" t="n">
        <v>0</v>
      </c>
      <c r="E2314" t="inlineStr">
        <is>
          <t>ANTECIPADO</t>
        </is>
      </c>
    </row>
    <row r="2315">
      <c r="A2315" t="n">
        <v>122</v>
      </c>
      <c r="B2315" t="inlineStr">
        <is>
          <t>Arcos</t>
        </is>
      </c>
      <c r="C2315" s="27" t="n">
        <v>45817</v>
      </c>
      <c r="D2315" t="n">
        <v>0</v>
      </c>
      <c r="E2315" t="inlineStr">
        <is>
          <t>DINHEIRO</t>
        </is>
      </c>
    </row>
    <row r="2316">
      <c r="A2316" t="n">
        <v>122</v>
      </c>
      <c r="B2316" t="inlineStr">
        <is>
          <t>Arcos</t>
        </is>
      </c>
      <c r="C2316" s="27" t="n">
        <v>45817</v>
      </c>
      <c r="D2316" t="n">
        <v>0</v>
      </c>
      <c r="E2316" t="inlineStr">
        <is>
          <t>APP</t>
        </is>
      </c>
    </row>
    <row r="2317">
      <c r="A2317" t="n">
        <v>122</v>
      </c>
      <c r="B2317" t="inlineStr">
        <is>
          <t>Arcos</t>
        </is>
      </c>
      <c r="C2317" s="27" t="n">
        <v>45817</v>
      </c>
      <c r="D2317" t="n">
        <v>0</v>
      </c>
      <c r="E2317" t="inlineStr">
        <is>
          <t>OUTROS</t>
        </is>
      </c>
    </row>
    <row r="2318">
      <c r="A2318" t="n">
        <v>122</v>
      </c>
      <c r="B2318" t="inlineStr">
        <is>
          <t>Arcos</t>
        </is>
      </c>
      <c r="C2318" s="27" t="n">
        <v>45817</v>
      </c>
      <c r="D2318" t="n">
        <v>0</v>
      </c>
      <c r="E2318" t="inlineStr">
        <is>
          <t>DELIVERY ONLINE</t>
        </is>
      </c>
    </row>
    <row r="2319">
      <c r="A2319" t="n">
        <v>122</v>
      </c>
      <c r="B2319" t="inlineStr">
        <is>
          <t>Arcos</t>
        </is>
      </c>
      <c r="C2319" s="27" t="n">
        <v>45817</v>
      </c>
      <c r="D2319" t="n">
        <v>0</v>
      </c>
      <c r="E2319" t="inlineStr">
        <is>
          <t>AME</t>
        </is>
      </c>
    </row>
    <row r="2320">
      <c r="A2320" t="n">
        <v>122</v>
      </c>
      <c r="B2320" t="inlineStr">
        <is>
          <t>Arcos</t>
        </is>
      </c>
      <c r="C2320" s="27" t="n">
        <v>45816</v>
      </c>
      <c r="D2320" t="n">
        <v>2396.34</v>
      </c>
      <c r="E2320" t="inlineStr">
        <is>
          <t>DÉBITO</t>
        </is>
      </c>
    </row>
    <row r="2321">
      <c r="A2321" t="n">
        <v>122</v>
      </c>
      <c r="B2321" t="inlineStr">
        <is>
          <t>Arcos</t>
        </is>
      </c>
      <c r="C2321" s="27" t="n">
        <v>45816</v>
      </c>
      <c r="D2321" t="n">
        <v>0</v>
      </c>
      <c r="E2321" t="inlineStr">
        <is>
          <t>AME</t>
        </is>
      </c>
    </row>
    <row r="2322">
      <c r="A2322" t="n">
        <v>122</v>
      </c>
      <c r="B2322" t="inlineStr">
        <is>
          <t>Arcos</t>
        </is>
      </c>
      <c r="C2322" s="27" t="n">
        <v>45816</v>
      </c>
      <c r="D2322" t="n">
        <v>830.1</v>
      </c>
      <c r="E2322" t="inlineStr">
        <is>
          <t>VOUCHER</t>
        </is>
      </c>
    </row>
    <row r="2323">
      <c r="A2323" t="n">
        <v>122</v>
      </c>
      <c r="B2323" t="inlineStr">
        <is>
          <t>Arcos</t>
        </is>
      </c>
      <c r="C2323" s="27" t="n">
        <v>45816</v>
      </c>
      <c r="D2323" t="n">
        <v>0</v>
      </c>
      <c r="E2323" t="inlineStr">
        <is>
          <t>ANTECIPADO</t>
        </is>
      </c>
    </row>
    <row r="2324">
      <c r="A2324" t="n">
        <v>122</v>
      </c>
      <c r="B2324" t="inlineStr">
        <is>
          <t>Arcos</t>
        </is>
      </c>
      <c r="C2324" s="27" t="n">
        <v>45816</v>
      </c>
      <c r="D2324" t="n">
        <v>0</v>
      </c>
      <c r="E2324" t="inlineStr">
        <is>
          <t>UBER</t>
        </is>
      </c>
    </row>
    <row r="2325">
      <c r="A2325" t="n">
        <v>122</v>
      </c>
      <c r="B2325" t="inlineStr">
        <is>
          <t>Arcos</t>
        </is>
      </c>
      <c r="C2325" s="27" t="n">
        <v>45816</v>
      </c>
      <c r="D2325" t="n">
        <v>0</v>
      </c>
      <c r="E2325" t="inlineStr">
        <is>
          <t>RAPPI</t>
        </is>
      </c>
    </row>
    <row r="2326">
      <c r="A2326" t="n">
        <v>122</v>
      </c>
      <c r="B2326" t="inlineStr">
        <is>
          <t>Arcos</t>
        </is>
      </c>
      <c r="C2326" s="27" t="n">
        <v>45816</v>
      </c>
      <c r="D2326" t="n">
        <v>807.75</v>
      </c>
      <c r="E2326" t="inlineStr">
        <is>
          <t>PIX</t>
        </is>
      </c>
    </row>
    <row r="2327">
      <c r="A2327" t="n">
        <v>122</v>
      </c>
      <c r="B2327" t="inlineStr">
        <is>
          <t>Arcos</t>
        </is>
      </c>
      <c r="C2327" s="27" t="n">
        <v>45816</v>
      </c>
      <c r="D2327" t="n">
        <v>0</v>
      </c>
      <c r="E2327" t="inlineStr">
        <is>
          <t>IFOOD</t>
        </is>
      </c>
    </row>
    <row r="2328">
      <c r="A2328" t="n">
        <v>122</v>
      </c>
      <c r="B2328" t="inlineStr">
        <is>
          <t>Arcos</t>
        </is>
      </c>
      <c r="C2328" s="27" t="n">
        <v>45816</v>
      </c>
      <c r="D2328" t="n">
        <v>0</v>
      </c>
      <c r="E2328" t="inlineStr">
        <is>
          <t>DELIVERY ONLINE</t>
        </is>
      </c>
    </row>
    <row r="2329">
      <c r="A2329" t="n">
        <v>122</v>
      </c>
      <c r="B2329" t="inlineStr">
        <is>
          <t>Arcos</t>
        </is>
      </c>
      <c r="C2329" s="27" t="n">
        <v>45816</v>
      </c>
      <c r="D2329" t="n">
        <v>0</v>
      </c>
      <c r="E2329" t="inlineStr">
        <is>
          <t>APP</t>
        </is>
      </c>
    </row>
    <row r="2330">
      <c r="A2330" t="n">
        <v>122</v>
      </c>
      <c r="B2330" t="inlineStr">
        <is>
          <t>Arcos</t>
        </is>
      </c>
      <c r="C2330" s="27" t="n">
        <v>45816</v>
      </c>
      <c r="D2330" t="n">
        <v>6586.9</v>
      </c>
      <c r="E2330" t="inlineStr">
        <is>
          <t>CRÉDITO</t>
        </is>
      </c>
    </row>
    <row r="2331">
      <c r="A2331" t="n">
        <v>122</v>
      </c>
      <c r="B2331" t="inlineStr">
        <is>
          <t>Arcos</t>
        </is>
      </c>
      <c r="C2331" s="27" t="n">
        <v>45816</v>
      </c>
      <c r="D2331" t="n">
        <v>0</v>
      </c>
      <c r="E2331" t="inlineStr">
        <is>
          <t>DINHEIRO</t>
        </is>
      </c>
    </row>
    <row r="2332">
      <c r="A2332" t="n">
        <v>122</v>
      </c>
      <c r="B2332" t="inlineStr">
        <is>
          <t>Arcos</t>
        </is>
      </c>
      <c r="C2332" s="27" t="n">
        <v>45816</v>
      </c>
      <c r="D2332" t="n">
        <v>0</v>
      </c>
      <c r="E2332" t="inlineStr">
        <is>
          <t>BÔNUS</t>
        </is>
      </c>
    </row>
    <row r="2333">
      <c r="A2333" t="n">
        <v>122</v>
      </c>
      <c r="B2333" t="inlineStr">
        <is>
          <t>Arcos</t>
        </is>
      </c>
      <c r="C2333" s="27" t="n">
        <v>45816</v>
      </c>
      <c r="D2333" t="n">
        <v>0</v>
      </c>
      <c r="E2333" t="inlineStr">
        <is>
          <t>ANTECIPADO</t>
        </is>
      </c>
    </row>
    <row r="2334">
      <c r="A2334" t="n">
        <v>122</v>
      </c>
      <c r="B2334" t="inlineStr">
        <is>
          <t>Arcos</t>
        </is>
      </c>
      <c r="C2334" s="27" t="n">
        <v>45816</v>
      </c>
      <c r="D2334" t="n">
        <v>0</v>
      </c>
      <c r="E2334" t="inlineStr">
        <is>
          <t>OUTROS</t>
        </is>
      </c>
    </row>
    <row r="2335">
      <c r="A2335" t="n">
        <v>122</v>
      </c>
      <c r="B2335" t="inlineStr">
        <is>
          <t>Arcos</t>
        </is>
      </c>
      <c r="C2335" s="27" t="n">
        <v>45816</v>
      </c>
      <c r="D2335" t="n">
        <v>0</v>
      </c>
      <c r="E2335" t="inlineStr">
        <is>
          <t>NOTAS MANUAIS + SERVIÇO</t>
        </is>
      </c>
    </row>
    <row r="2336">
      <c r="A2336" t="n">
        <v>122</v>
      </c>
      <c r="B2336" t="inlineStr">
        <is>
          <t>Arcos</t>
        </is>
      </c>
      <c r="C2336" s="27" t="n">
        <v>45816</v>
      </c>
      <c r="D2336" t="n">
        <v>0</v>
      </c>
      <c r="E2336" t="inlineStr">
        <is>
          <t>RECARGAS DEVOLVIDAS</t>
        </is>
      </c>
    </row>
    <row r="2337">
      <c r="A2337" t="n">
        <v>122</v>
      </c>
      <c r="B2337" t="inlineStr">
        <is>
          <t>Arcos</t>
        </is>
      </c>
      <c r="C2337" s="27" t="n">
        <v>45816</v>
      </c>
      <c r="D2337" t="n">
        <v>0</v>
      </c>
      <c r="E2337" t="inlineStr">
        <is>
          <t>VOUCHER INTEGRADO</t>
        </is>
      </c>
    </row>
    <row r="2338">
      <c r="A2338" t="n">
        <v>122</v>
      </c>
      <c r="B2338" t="inlineStr">
        <is>
          <t>Arcos</t>
        </is>
      </c>
      <c r="C2338" s="27" t="n">
        <v>45816</v>
      </c>
      <c r="D2338" t="n">
        <v>0</v>
      </c>
      <c r="E2338" t="inlineStr">
        <is>
          <t>MBWAY</t>
        </is>
      </c>
    </row>
    <row r="2339">
      <c r="A2339" t="n">
        <v>122</v>
      </c>
      <c r="B2339" t="inlineStr">
        <is>
          <t>Arcos</t>
        </is>
      </c>
      <c r="C2339" s="27" t="n">
        <v>45815</v>
      </c>
      <c r="D2339" t="n">
        <v>0</v>
      </c>
      <c r="E2339" t="inlineStr">
        <is>
          <t>MBWAY</t>
        </is>
      </c>
    </row>
    <row r="2340">
      <c r="A2340" t="n">
        <v>122</v>
      </c>
      <c r="B2340" t="inlineStr">
        <is>
          <t>Arcos</t>
        </is>
      </c>
      <c r="C2340" s="27" t="n">
        <v>45815</v>
      </c>
      <c r="D2340" t="n">
        <v>747.49</v>
      </c>
      <c r="E2340" t="inlineStr">
        <is>
          <t>VOUCHER</t>
        </is>
      </c>
    </row>
    <row r="2341">
      <c r="A2341" t="n">
        <v>122</v>
      </c>
      <c r="B2341" t="inlineStr">
        <is>
          <t>Arcos</t>
        </is>
      </c>
      <c r="C2341" s="27" t="n">
        <v>45815</v>
      </c>
      <c r="D2341" t="n">
        <v>0</v>
      </c>
      <c r="E2341" t="inlineStr">
        <is>
          <t>ANTECIPADO</t>
        </is>
      </c>
    </row>
    <row r="2342">
      <c r="A2342" t="n">
        <v>122</v>
      </c>
      <c r="B2342" t="inlineStr">
        <is>
          <t>Arcos</t>
        </is>
      </c>
      <c r="C2342" s="27" t="n">
        <v>45815</v>
      </c>
      <c r="D2342" t="n">
        <v>0</v>
      </c>
      <c r="E2342" t="inlineStr">
        <is>
          <t>UBER</t>
        </is>
      </c>
    </row>
    <row r="2343">
      <c r="A2343" t="n">
        <v>122</v>
      </c>
      <c r="B2343" t="inlineStr">
        <is>
          <t>Arcos</t>
        </is>
      </c>
      <c r="C2343" s="27" t="n">
        <v>45815</v>
      </c>
      <c r="D2343" t="n">
        <v>52873.6</v>
      </c>
      <c r="E2343" t="inlineStr">
        <is>
          <t>CRÉDITO</t>
        </is>
      </c>
    </row>
    <row r="2344">
      <c r="A2344" t="n">
        <v>122</v>
      </c>
      <c r="B2344" t="inlineStr">
        <is>
          <t>Arcos</t>
        </is>
      </c>
      <c r="C2344" s="27" t="n">
        <v>45815</v>
      </c>
      <c r="D2344" t="n">
        <v>1793.55</v>
      </c>
      <c r="E2344" t="inlineStr">
        <is>
          <t>DINHEIRO</t>
        </is>
      </c>
    </row>
    <row r="2345">
      <c r="A2345" t="n">
        <v>122</v>
      </c>
      <c r="B2345" t="inlineStr">
        <is>
          <t>Arcos</t>
        </is>
      </c>
      <c r="C2345" s="27" t="n">
        <v>45815</v>
      </c>
      <c r="D2345" t="n">
        <v>333.96</v>
      </c>
      <c r="E2345" t="inlineStr">
        <is>
          <t>APP</t>
        </is>
      </c>
    </row>
    <row r="2346">
      <c r="A2346" t="n">
        <v>122</v>
      </c>
      <c r="B2346" t="inlineStr">
        <is>
          <t>Arcos</t>
        </is>
      </c>
      <c r="C2346" s="27" t="n">
        <v>45815</v>
      </c>
      <c r="D2346" t="n">
        <v>0</v>
      </c>
      <c r="E2346" t="inlineStr">
        <is>
          <t>DELIVERY ONLINE</t>
        </is>
      </c>
    </row>
    <row r="2347">
      <c r="A2347" t="n">
        <v>122</v>
      </c>
      <c r="B2347" t="inlineStr">
        <is>
          <t>Arcos</t>
        </is>
      </c>
      <c r="C2347" s="27" t="n">
        <v>45815</v>
      </c>
      <c r="D2347" t="n">
        <v>0</v>
      </c>
      <c r="E2347" t="inlineStr">
        <is>
          <t>IFOOD</t>
        </is>
      </c>
    </row>
    <row r="2348">
      <c r="A2348" t="n">
        <v>122</v>
      </c>
      <c r="B2348" t="inlineStr">
        <is>
          <t>Arcos</t>
        </is>
      </c>
      <c r="C2348" s="27" t="n">
        <v>45815</v>
      </c>
      <c r="D2348" t="n">
        <v>4518.78</v>
      </c>
      <c r="E2348" t="inlineStr">
        <is>
          <t>PIX</t>
        </is>
      </c>
    </row>
    <row r="2349">
      <c r="A2349" t="n">
        <v>122</v>
      </c>
      <c r="B2349" t="inlineStr">
        <is>
          <t>Arcos</t>
        </is>
      </c>
      <c r="C2349" s="27" t="n">
        <v>45815</v>
      </c>
      <c r="D2349" t="n">
        <v>0</v>
      </c>
      <c r="E2349" t="inlineStr">
        <is>
          <t>RAPPI</t>
        </is>
      </c>
    </row>
    <row r="2350">
      <c r="A2350" t="n">
        <v>122</v>
      </c>
      <c r="B2350" t="inlineStr">
        <is>
          <t>Arcos</t>
        </is>
      </c>
      <c r="C2350" s="27" t="n">
        <v>45815</v>
      </c>
      <c r="D2350" t="n">
        <v>20986.36</v>
      </c>
      <c r="E2350" t="inlineStr">
        <is>
          <t>DÉBITO</t>
        </is>
      </c>
    </row>
    <row r="2351">
      <c r="A2351" t="n">
        <v>122</v>
      </c>
      <c r="B2351" t="inlineStr">
        <is>
          <t>Arcos</t>
        </is>
      </c>
      <c r="C2351" s="27" t="n">
        <v>45815</v>
      </c>
      <c r="D2351" t="n">
        <v>0</v>
      </c>
      <c r="E2351" t="inlineStr">
        <is>
          <t>BÔNUS</t>
        </is>
      </c>
    </row>
    <row r="2352">
      <c r="A2352" t="n">
        <v>122</v>
      </c>
      <c r="B2352" t="inlineStr">
        <is>
          <t>Arcos</t>
        </is>
      </c>
      <c r="C2352" s="27" t="n">
        <v>45815</v>
      </c>
      <c r="D2352" t="n">
        <v>0</v>
      </c>
      <c r="E2352" t="inlineStr">
        <is>
          <t>ANTECIPADO</t>
        </is>
      </c>
    </row>
    <row r="2353">
      <c r="A2353" t="n">
        <v>122</v>
      </c>
      <c r="B2353" t="inlineStr">
        <is>
          <t>Arcos</t>
        </is>
      </c>
      <c r="C2353" s="27" t="n">
        <v>45815</v>
      </c>
      <c r="D2353" t="n">
        <v>0</v>
      </c>
      <c r="E2353" t="inlineStr">
        <is>
          <t>OUTROS</t>
        </is>
      </c>
    </row>
    <row r="2354">
      <c r="A2354" t="n">
        <v>122</v>
      </c>
      <c r="B2354" t="inlineStr">
        <is>
          <t>Arcos</t>
        </is>
      </c>
      <c r="C2354" s="27" t="n">
        <v>45815</v>
      </c>
      <c r="D2354" t="n">
        <v>0</v>
      </c>
      <c r="E2354" t="inlineStr">
        <is>
          <t>AME</t>
        </is>
      </c>
    </row>
    <row r="2355">
      <c r="A2355" t="n">
        <v>122</v>
      </c>
      <c r="B2355" t="inlineStr">
        <is>
          <t>Arcos</t>
        </is>
      </c>
      <c r="C2355" s="27" t="n">
        <v>45815</v>
      </c>
      <c r="D2355" t="n">
        <v>0</v>
      </c>
      <c r="E2355" t="inlineStr">
        <is>
          <t>NOTAS MANUAIS + SERVIÇO</t>
        </is>
      </c>
    </row>
    <row r="2356">
      <c r="A2356" t="n">
        <v>122</v>
      </c>
      <c r="B2356" t="inlineStr">
        <is>
          <t>Arcos</t>
        </is>
      </c>
      <c r="C2356" s="27" t="n">
        <v>45815</v>
      </c>
      <c r="D2356" t="n">
        <v>0</v>
      </c>
      <c r="E2356" t="inlineStr">
        <is>
          <t>RECARGAS DEVOLVIDAS</t>
        </is>
      </c>
    </row>
    <row r="2357">
      <c r="A2357" t="n">
        <v>122</v>
      </c>
      <c r="B2357" t="inlineStr">
        <is>
          <t>Arcos</t>
        </is>
      </c>
      <c r="C2357" s="27" t="n">
        <v>45815</v>
      </c>
      <c r="D2357" t="n">
        <v>0</v>
      </c>
      <c r="E2357" t="inlineStr">
        <is>
          <t>VOUCHER INTEGRADO</t>
        </is>
      </c>
    </row>
    <row r="2358">
      <c r="A2358" t="n">
        <v>122</v>
      </c>
      <c r="B2358" t="inlineStr">
        <is>
          <t>Arcos</t>
        </is>
      </c>
      <c r="C2358" s="27" t="n">
        <v>45814</v>
      </c>
      <c r="D2358" t="n">
        <v>0</v>
      </c>
      <c r="E2358" t="inlineStr">
        <is>
          <t>IFOOD</t>
        </is>
      </c>
    </row>
    <row r="2359">
      <c r="A2359" t="n">
        <v>122</v>
      </c>
      <c r="B2359" t="inlineStr">
        <is>
          <t>Arcos</t>
        </is>
      </c>
      <c r="C2359" s="27" t="n">
        <v>45814</v>
      </c>
      <c r="D2359" t="n">
        <v>37285.08</v>
      </c>
      <c r="E2359" t="inlineStr">
        <is>
          <t>CRÉDITO</t>
        </is>
      </c>
    </row>
    <row r="2360">
      <c r="A2360" t="n">
        <v>122</v>
      </c>
      <c r="B2360" t="inlineStr">
        <is>
          <t>Arcos</t>
        </is>
      </c>
      <c r="C2360" s="27" t="n">
        <v>45814</v>
      </c>
      <c r="D2360" t="n">
        <v>2140.01</v>
      </c>
      <c r="E2360" t="inlineStr">
        <is>
          <t>DINHEIRO</t>
        </is>
      </c>
    </row>
    <row r="2361">
      <c r="A2361" t="n">
        <v>122</v>
      </c>
      <c r="B2361" t="inlineStr">
        <is>
          <t>Arcos</t>
        </is>
      </c>
      <c r="C2361" s="27" t="n">
        <v>45814</v>
      </c>
      <c r="D2361" t="n">
        <v>164.64</v>
      </c>
      <c r="E2361" t="inlineStr">
        <is>
          <t>APP</t>
        </is>
      </c>
    </row>
    <row r="2362">
      <c r="A2362" t="n">
        <v>122</v>
      </c>
      <c r="B2362" t="inlineStr">
        <is>
          <t>Arcos</t>
        </is>
      </c>
      <c r="C2362" s="27" t="n">
        <v>45814</v>
      </c>
      <c r="D2362" t="n">
        <v>0</v>
      </c>
      <c r="E2362" t="inlineStr">
        <is>
          <t>DELIVERY ONLINE</t>
        </is>
      </c>
    </row>
    <row r="2363">
      <c r="A2363" t="n">
        <v>122</v>
      </c>
      <c r="B2363" t="inlineStr">
        <is>
          <t>Arcos</t>
        </is>
      </c>
      <c r="C2363" s="27" t="n">
        <v>45814</v>
      </c>
      <c r="D2363" t="n">
        <v>5012.15</v>
      </c>
      <c r="E2363" t="inlineStr">
        <is>
          <t>PIX</t>
        </is>
      </c>
    </row>
    <row r="2364">
      <c r="A2364" t="n">
        <v>122</v>
      </c>
      <c r="B2364" t="inlineStr">
        <is>
          <t>Arcos</t>
        </is>
      </c>
      <c r="C2364" s="27" t="n">
        <v>45814</v>
      </c>
      <c r="D2364" t="n">
        <v>0</v>
      </c>
      <c r="E2364" t="inlineStr">
        <is>
          <t>OUTROS</t>
        </is>
      </c>
    </row>
    <row r="2365">
      <c r="A2365" t="n">
        <v>122</v>
      </c>
      <c r="B2365" t="inlineStr">
        <is>
          <t>Arcos</t>
        </is>
      </c>
      <c r="C2365" s="27" t="n">
        <v>45814</v>
      </c>
      <c r="D2365" t="n">
        <v>0</v>
      </c>
      <c r="E2365" t="inlineStr">
        <is>
          <t>ANTECIPADO</t>
        </is>
      </c>
    </row>
    <row r="2366">
      <c r="A2366" t="n">
        <v>122</v>
      </c>
      <c r="B2366" t="inlineStr">
        <is>
          <t>Arcos</t>
        </is>
      </c>
      <c r="C2366" s="27" t="n">
        <v>45814</v>
      </c>
      <c r="D2366" t="n">
        <v>0</v>
      </c>
      <c r="E2366" t="inlineStr">
        <is>
          <t>AME</t>
        </is>
      </c>
    </row>
    <row r="2367">
      <c r="A2367" t="n">
        <v>122</v>
      </c>
      <c r="B2367" t="inlineStr">
        <is>
          <t>Arcos</t>
        </is>
      </c>
      <c r="C2367" s="27" t="n">
        <v>45814</v>
      </c>
      <c r="D2367" t="n">
        <v>0</v>
      </c>
      <c r="E2367" t="inlineStr">
        <is>
          <t>NOTAS MANUAIS + SERVIÇO</t>
        </is>
      </c>
    </row>
    <row r="2368">
      <c r="A2368" t="n">
        <v>122</v>
      </c>
      <c r="B2368" t="inlineStr">
        <is>
          <t>Arcos</t>
        </is>
      </c>
      <c r="C2368" s="27" t="n">
        <v>45814</v>
      </c>
      <c r="D2368" t="n">
        <v>0</v>
      </c>
      <c r="E2368" t="inlineStr">
        <is>
          <t>RECARGAS DEVOLVIDAS</t>
        </is>
      </c>
    </row>
    <row r="2369">
      <c r="A2369" t="n">
        <v>122</v>
      </c>
      <c r="B2369" t="inlineStr">
        <is>
          <t>Arcos</t>
        </is>
      </c>
      <c r="C2369" s="27" t="n">
        <v>45814</v>
      </c>
      <c r="D2369" t="n">
        <v>0</v>
      </c>
      <c r="E2369" t="inlineStr">
        <is>
          <t>VOUCHER INTEGRADO</t>
        </is>
      </c>
    </row>
    <row r="2370">
      <c r="A2370" t="n">
        <v>122</v>
      </c>
      <c r="B2370" t="inlineStr">
        <is>
          <t>Arcos</t>
        </is>
      </c>
      <c r="C2370" s="27" t="n">
        <v>45814</v>
      </c>
      <c r="D2370" t="n">
        <v>0</v>
      </c>
      <c r="E2370" t="inlineStr">
        <is>
          <t>MBWAY</t>
        </is>
      </c>
    </row>
    <row r="2371">
      <c r="A2371" t="n">
        <v>122</v>
      </c>
      <c r="B2371" t="inlineStr">
        <is>
          <t>Arcos</t>
        </is>
      </c>
      <c r="C2371" s="27" t="n">
        <v>45814</v>
      </c>
      <c r="D2371" t="n">
        <v>0</v>
      </c>
      <c r="E2371" t="inlineStr">
        <is>
          <t>BÔNUS</t>
        </is>
      </c>
    </row>
    <row r="2372">
      <c r="A2372" t="n">
        <v>122</v>
      </c>
      <c r="B2372" t="inlineStr">
        <is>
          <t>Arcos</t>
        </is>
      </c>
      <c r="C2372" s="27" t="n">
        <v>45814</v>
      </c>
      <c r="D2372" t="n">
        <v>15725.83</v>
      </c>
      <c r="E2372" t="inlineStr">
        <is>
          <t>DÉBITO</t>
        </is>
      </c>
    </row>
    <row r="2373">
      <c r="A2373" t="n">
        <v>122</v>
      </c>
      <c r="B2373" t="inlineStr">
        <is>
          <t>Arcos</t>
        </is>
      </c>
      <c r="C2373" s="27" t="n">
        <v>45814</v>
      </c>
      <c r="D2373" t="n">
        <v>374.85</v>
      </c>
      <c r="E2373" t="inlineStr">
        <is>
          <t>VOUCHER</t>
        </is>
      </c>
    </row>
    <row r="2374">
      <c r="A2374" t="n">
        <v>122</v>
      </c>
      <c r="B2374" t="inlineStr">
        <is>
          <t>Arcos</t>
        </is>
      </c>
      <c r="C2374" s="27" t="n">
        <v>45814</v>
      </c>
      <c r="D2374" t="n">
        <v>0</v>
      </c>
      <c r="E2374" t="inlineStr">
        <is>
          <t>ANTECIPADO</t>
        </is>
      </c>
    </row>
    <row r="2375">
      <c r="A2375" t="n">
        <v>122</v>
      </c>
      <c r="B2375" t="inlineStr">
        <is>
          <t>Arcos</t>
        </is>
      </c>
      <c r="C2375" s="27" t="n">
        <v>45814</v>
      </c>
      <c r="D2375" t="n">
        <v>0</v>
      </c>
      <c r="E2375" t="inlineStr">
        <is>
          <t>UBER</t>
        </is>
      </c>
    </row>
    <row r="2376">
      <c r="A2376" t="n">
        <v>122</v>
      </c>
      <c r="B2376" t="inlineStr">
        <is>
          <t>Arcos</t>
        </is>
      </c>
      <c r="C2376" s="27" t="n">
        <v>45814</v>
      </c>
      <c r="D2376" t="n">
        <v>0</v>
      </c>
      <c r="E2376" t="inlineStr">
        <is>
          <t>RAPPI</t>
        </is>
      </c>
    </row>
    <row r="2377">
      <c r="A2377" t="n">
        <v>122</v>
      </c>
      <c r="B2377" t="inlineStr">
        <is>
          <t>Arcos</t>
        </is>
      </c>
      <c r="C2377" s="27" t="n">
        <v>45813</v>
      </c>
      <c r="D2377" t="n">
        <v>20684.77</v>
      </c>
      <c r="E2377" t="inlineStr">
        <is>
          <t>CRÉDITO</t>
        </is>
      </c>
    </row>
    <row r="2378">
      <c r="A2378" t="n">
        <v>122</v>
      </c>
      <c r="B2378" t="inlineStr">
        <is>
          <t>Arcos</t>
        </is>
      </c>
      <c r="C2378" s="27" t="n">
        <v>45813</v>
      </c>
      <c r="D2378" t="n">
        <v>0</v>
      </c>
      <c r="E2378" t="inlineStr">
        <is>
          <t>BÔNUS</t>
        </is>
      </c>
    </row>
    <row r="2379">
      <c r="A2379" t="n">
        <v>122</v>
      </c>
      <c r="B2379" t="inlineStr">
        <is>
          <t>Arcos</t>
        </is>
      </c>
      <c r="C2379" s="27" t="n">
        <v>45813</v>
      </c>
      <c r="D2379" t="n">
        <v>8465.110000000001</v>
      </c>
      <c r="E2379" t="inlineStr">
        <is>
          <t>DÉBITO</t>
        </is>
      </c>
    </row>
    <row r="2380">
      <c r="A2380" t="n">
        <v>122</v>
      </c>
      <c r="B2380" t="inlineStr">
        <is>
          <t>Arcos</t>
        </is>
      </c>
      <c r="C2380" s="27" t="n">
        <v>45813</v>
      </c>
      <c r="D2380" t="n">
        <v>0</v>
      </c>
      <c r="E2380" t="inlineStr">
        <is>
          <t>ANTECIPADO</t>
        </is>
      </c>
    </row>
    <row r="2381">
      <c r="A2381" t="n">
        <v>122</v>
      </c>
      <c r="B2381" t="inlineStr">
        <is>
          <t>Arcos</t>
        </is>
      </c>
      <c r="C2381" s="27" t="n">
        <v>45813</v>
      </c>
      <c r="D2381" t="n">
        <v>0</v>
      </c>
      <c r="E2381" t="inlineStr">
        <is>
          <t>OUTROS</t>
        </is>
      </c>
    </row>
    <row r="2382">
      <c r="A2382" t="n">
        <v>122</v>
      </c>
      <c r="B2382" t="inlineStr">
        <is>
          <t>Arcos</t>
        </is>
      </c>
      <c r="C2382" s="27" t="n">
        <v>45813</v>
      </c>
      <c r="D2382" t="n">
        <v>0</v>
      </c>
      <c r="E2382" t="inlineStr">
        <is>
          <t>AME</t>
        </is>
      </c>
    </row>
    <row r="2383">
      <c r="A2383" t="n">
        <v>122</v>
      </c>
      <c r="B2383" t="inlineStr">
        <is>
          <t>Arcos</t>
        </is>
      </c>
      <c r="C2383" s="27" t="n">
        <v>45813</v>
      </c>
      <c r="D2383" t="n">
        <v>0</v>
      </c>
      <c r="E2383" t="inlineStr">
        <is>
          <t>NOTAS MANUAIS + SERVIÇO</t>
        </is>
      </c>
    </row>
    <row r="2384">
      <c r="A2384" t="n">
        <v>122</v>
      </c>
      <c r="B2384" t="inlineStr">
        <is>
          <t>Arcos</t>
        </is>
      </c>
      <c r="C2384" s="27" t="n">
        <v>45813</v>
      </c>
      <c r="D2384" t="n">
        <v>0</v>
      </c>
      <c r="E2384" t="inlineStr">
        <is>
          <t>RECARGAS DEVOLVIDAS</t>
        </is>
      </c>
    </row>
    <row r="2385">
      <c r="A2385" t="n">
        <v>122</v>
      </c>
      <c r="B2385" t="inlineStr">
        <is>
          <t>Arcos</t>
        </is>
      </c>
      <c r="C2385" s="27" t="n">
        <v>45813</v>
      </c>
      <c r="D2385" t="n">
        <v>0</v>
      </c>
      <c r="E2385" t="inlineStr">
        <is>
          <t>VOUCHER INTEGRADO</t>
        </is>
      </c>
    </row>
    <row r="2386">
      <c r="A2386" t="n">
        <v>122</v>
      </c>
      <c r="B2386" t="inlineStr">
        <is>
          <t>Arcos</t>
        </is>
      </c>
      <c r="C2386" s="27" t="n">
        <v>45813</v>
      </c>
      <c r="D2386" t="n">
        <v>0</v>
      </c>
      <c r="E2386" t="inlineStr">
        <is>
          <t>MBWAY</t>
        </is>
      </c>
    </row>
    <row r="2387">
      <c r="A2387" t="n">
        <v>122</v>
      </c>
      <c r="B2387" t="inlineStr">
        <is>
          <t>Arcos</t>
        </is>
      </c>
      <c r="C2387" s="27" t="n">
        <v>45813</v>
      </c>
      <c r="D2387" t="n">
        <v>859.0599999999999</v>
      </c>
      <c r="E2387" t="inlineStr">
        <is>
          <t>DINHEIRO</t>
        </is>
      </c>
    </row>
    <row r="2388">
      <c r="A2388" t="n">
        <v>122</v>
      </c>
      <c r="B2388" t="inlineStr">
        <is>
          <t>Arcos</t>
        </is>
      </c>
      <c r="C2388" s="27" t="n">
        <v>45813</v>
      </c>
      <c r="D2388" t="n">
        <v>0</v>
      </c>
      <c r="E2388" t="inlineStr">
        <is>
          <t>APP</t>
        </is>
      </c>
    </row>
    <row r="2389">
      <c r="A2389" t="n">
        <v>122</v>
      </c>
      <c r="B2389" t="inlineStr">
        <is>
          <t>Arcos</t>
        </is>
      </c>
      <c r="C2389" s="27" t="n">
        <v>45813</v>
      </c>
      <c r="D2389" t="n">
        <v>0</v>
      </c>
      <c r="E2389" t="inlineStr">
        <is>
          <t>DELIVERY ONLINE</t>
        </is>
      </c>
    </row>
    <row r="2390">
      <c r="A2390" t="n">
        <v>122</v>
      </c>
      <c r="B2390" t="inlineStr">
        <is>
          <t>Arcos</t>
        </is>
      </c>
      <c r="C2390" s="27" t="n">
        <v>45813</v>
      </c>
      <c r="D2390" t="n">
        <v>0</v>
      </c>
      <c r="E2390" t="inlineStr">
        <is>
          <t>IFOOD</t>
        </is>
      </c>
    </row>
    <row r="2391">
      <c r="A2391" t="n">
        <v>122</v>
      </c>
      <c r="B2391" t="inlineStr">
        <is>
          <t>Arcos</t>
        </is>
      </c>
      <c r="C2391" s="27" t="n">
        <v>45813</v>
      </c>
      <c r="D2391" t="n">
        <v>1937.02</v>
      </c>
      <c r="E2391" t="inlineStr">
        <is>
          <t>PIX</t>
        </is>
      </c>
    </row>
    <row r="2392">
      <c r="A2392" t="n">
        <v>122</v>
      </c>
      <c r="B2392" t="inlineStr">
        <is>
          <t>Arcos</t>
        </is>
      </c>
      <c r="C2392" s="27" t="n">
        <v>45813</v>
      </c>
      <c r="D2392" t="n">
        <v>0</v>
      </c>
      <c r="E2392" t="inlineStr">
        <is>
          <t>RAPPI</t>
        </is>
      </c>
    </row>
    <row r="2393">
      <c r="A2393" t="n">
        <v>122</v>
      </c>
      <c r="B2393" t="inlineStr">
        <is>
          <t>Arcos</t>
        </is>
      </c>
      <c r="C2393" s="27" t="n">
        <v>45813</v>
      </c>
      <c r="D2393" t="n">
        <v>0</v>
      </c>
      <c r="E2393" t="inlineStr">
        <is>
          <t>UBER</t>
        </is>
      </c>
    </row>
    <row r="2394">
      <c r="A2394" t="n">
        <v>122</v>
      </c>
      <c r="B2394" t="inlineStr">
        <is>
          <t>Arcos</t>
        </is>
      </c>
      <c r="C2394" s="27" t="n">
        <v>45813</v>
      </c>
      <c r="D2394" t="n">
        <v>0</v>
      </c>
      <c r="E2394" t="inlineStr">
        <is>
          <t>ANTECIPADO</t>
        </is>
      </c>
    </row>
    <row r="2395">
      <c r="A2395" t="n">
        <v>122</v>
      </c>
      <c r="B2395" t="inlineStr">
        <is>
          <t>Arcos</t>
        </is>
      </c>
      <c r="C2395" s="27" t="n">
        <v>45813</v>
      </c>
      <c r="D2395" t="n">
        <v>662.1799999999999</v>
      </c>
      <c r="E2395" t="inlineStr">
        <is>
          <t>VOUCHER</t>
        </is>
      </c>
    </row>
    <row r="2396">
      <c r="A2396" t="n">
        <v>122</v>
      </c>
      <c r="B2396" t="inlineStr">
        <is>
          <t>Arcos</t>
        </is>
      </c>
      <c r="C2396" s="27" t="n">
        <v>45812</v>
      </c>
      <c r="D2396" t="n">
        <v>0</v>
      </c>
      <c r="E2396" t="inlineStr">
        <is>
          <t>VOUCHER INTEGRADO</t>
        </is>
      </c>
    </row>
    <row r="2397">
      <c r="A2397" t="n">
        <v>122</v>
      </c>
      <c r="B2397" t="inlineStr">
        <is>
          <t>Arcos</t>
        </is>
      </c>
      <c r="C2397" s="27" t="n">
        <v>45812</v>
      </c>
      <c r="D2397" t="n">
        <v>11488.06</v>
      </c>
      <c r="E2397" t="inlineStr">
        <is>
          <t>CRÉDITO</t>
        </is>
      </c>
    </row>
    <row r="2398">
      <c r="A2398" t="n">
        <v>122</v>
      </c>
      <c r="B2398" t="inlineStr">
        <is>
          <t>Arcos</t>
        </is>
      </c>
      <c r="C2398" s="27" t="n">
        <v>45812</v>
      </c>
      <c r="D2398" t="n">
        <v>355.94</v>
      </c>
      <c r="E2398" t="inlineStr">
        <is>
          <t>DINHEIRO</t>
        </is>
      </c>
    </row>
    <row r="2399">
      <c r="A2399" t="n">
        <v>122</v>
      </c>
      <c r="B2399" t="inlineStr">
        <is>
          <t>Arcos</t>
        </is>
      </c>
      <c r="C2399" s="27" t="n">
        <v>45812</v>
      </c>
      <c r="D2399" t="n">
        <v>0</v>
      </c>
      <c r="E2399" t="inlineStr">
        <is>
          <t>APP</t>
        </is>
      </c>
    </row>
    <row r="2400">
      <c r="A2400" t="n">
        <v>122</v>
      </c>
      <c r="B2400" t="inlineStr">
        <is>
          <t>Arcos</t>
        </is>
      </c>
      <c r="C2400" s="27" t="n">
        <v>45812</v>
      </c>
      <c r="D2400" t="n">
        <v>0</v>
      </c>
      <c r="E2400" t="inlineStr">
        <is>
          <t>DELIVERY ONLINE</t>
        </is>
      </c>
    </row>
    <row r="2401">
      <c r="A2401" t="n">
        <v>122</v>
      </c>
      <c r="B2401" t="inlineStr">
        <is>
          <t>Arcos</t>
        </is>
      </c>
      <c r="C2401" s="27" t="n">
        <v>45812</v>
      </c>
      <c r="D2401" t="n">
        <v>0</v>
      </c>
      <c r="E2401" t="inlineStr">
        <is>
          <t>MBWAY</t>
        </is>
      </c>
    </row>
    <row r="2402">
      <c r="A2402" t="n">
        <v>122</v>
      </c>
      <c r="B2402" t="inlineStr">
        <is>
          <t>Arcos</t>
        </is>
      </c>
      <c r="C2402" s="27" t="n">
        <v>45812</v>
      </c>
      <c r="D2402" t="n">
        <v>0</v>
      </c>
      <c r="E2402" t="inlineStr">
        <is>
          <t>RECARGAS DEVOLVIDAS</t>
        </is>
      </c>
    </row>
    <row r="2403">
      <c r="A2403" t="n">
        <v>122</v>
      </c>
      <c r="B2403" t="inlineStr">
        <is>
          <t>Arcos</t>
        </is>
      </c>
      <c r="C2403" s="27" t="n">
        <v>45812</v>
      </c>
      <c r="D2403" t="n">
        <v>0</v>
      </c>
      <c r="E2403" t="inlineStr">
        <is>
          <t>NOTAS MANUAIS + SERVIÇO</t>
        </is>
      </c>
    </row>
    <row r="2404">
      <c r="A2404" t="n">
        <v>122</v>
      </c>
      <c r="B2404" t="inlineStr">
        <is>
          <t>Arcos</t>
        </is>
      </c>
      <c r="C2404" s="27" t="n">
        <v>45812</v>
      </c>
      <c r="D2404" t="n">
        <v>0</v>
      </c>
      <c r="E2404" t="inlineStr">
        <is>
          <t>AME</t>
        </is>
      </c>
    </row>
    <row r="2405">
      <c r="A2405" t="n">
        <v>122</v>
      </c>
      <c r="B2405" t="inlineStr">
        <is>
          <t>Arcos</t>
        </is>
      </c>
      <c r="C2405" s="27" t="n">
        <v>45812</v>
      </c>
      <c r="D2405" t="n">
        <v>0</v>
      </c>
      <c r="E2405" t="inlineStr">
        <is>
          <t>OUTROS</t>
        </is>
      </c>
    </row>
    <row r="2406">
      <c r="A2406" t="n">
        <v>122</v>
      </c>
      <c r="B2406" t="inlineStr">
        <is>
          <t>Arcos</t>
        </is>
      </c>
      <c r="C2406" s="27" t="n">
        <v>45812</v>
      </c>
      <c r="D2406" t="n">
        <v>0</v>
      </c>
      <c r="E2406" t="inlineStr">
        <is>
          <t>IFOOD</t>
        </is>
      </c>
    </row>
    <row r="2407">
      <c r="A2407" t="n">
        <v>122</v>
      </c>
      <c r="B2407" t="inlineStr">
        <is>
          <t>Arcos</t>
        </is>
      </c>
      <c r="C2407" s="27" t="n">
        <v>45812</v>
      </c>
      <c r="D2407" t="n">
        <v>2048.79</v>
      </c>
      <c r="E2407" t="inlineStr">
        <is>
          <t>PIX</t>
        </is>
      </c>
    </row>
    <row r="2408">
      <c r="A2408" t="n">
        <v>122</v>
      </c>
      <c r="B2408" t="inlineStr">
        <is>
          <t>Arcos</t>
        </is>
      </c>
      <c r="C2408" s="27" t="n">
        <v>45812</v>
      </c>
      <c r="D2408" t="n">
        <v>0</v>
      </c>
      <c r="E2408" t="inlineStr">
        <is>
          <t>RAPPI</t>
        </is>
      </c>
    </row>
    <row r="2409">
      <c r="A2409" t="n">
        <v>122</v>
      </c>
      <c r="B2409" t="inlineStr">
        <is>
          <t>Arcos</t>
        </is>
      </c>
      <c r="C2409" s="27" t="n">
        <v>45812</v>
      </c>
      <c r="D2409" t="n">
        <v>0</v>
      </c>
      <c r="E2409" t="inlineStr">
        <is>
          <t>UBER</t>
        </is>
      </c>
    </row>
    <row r="2410">
      <c r="A2410" t="n">
        <v>122</v>
      </c>
      <c r="B2410" t="inlineStr">
        <is>
          <t>Arcos</t>
        </is>
      </c>
      <c r="C2410" s="27" t="n">
        <v>45812</v>
      </c>
      <c r="D2410" t="n">
        <v>0</v>
      </c>
      <c r="E2410" t="inlineStr">
        <is>
          <t>ANTECIPADO</t>
        </is>
      </c>
    </row>
    <row r="2411">
      <c r="A2411" t="n">
        <v>122</v>
      </c>
      <c r="B2411" t="inlineStr">
        <is>
          <t>Arcos</t>
        </is>
      </c>
      <c r="C2411" s="27" t="n">
        <v>45812</v>
      </c>
      <c r="D2411" t="n">
        <v>203.71</v>
      </c>
      <c r="E2411" t="inlineStr">
        <is>
          <t>VOUCHER</t>
        </is>
      </c>
    </row>
    <row r="2412">
      <c r="A2412" t="n">
        <v>122</v>
      </c>
      <c r="B2412" t="inlineStr">
        <is>
          <t>Arcos</t>
        </is>
      </c>
      <c r="C2412" s="27" t="n">
        <v>45812</v>
      </c>
      <c r="D2412" t="n">
        <v>4793</v>
      </c>
      <c r="E2412" t="inlineStr">
        <is>
          <t>DÉBITO</t>
        </is>
      </c>
    </row>
    <row r="2413">
      <c r="A2413" t="n">
        <v>122</v>
      </c>
      <c r="B2413" t="inlineStr">
        <is>
          <t>Arcos</t>
        </is>
      </c>
      <c r="C2413" s="27" t="n">
        <v>45812</v>
      </c>
      <c r="D2413" t="n">
        <v>0</v>
      </c>
      <c r="E2413" t="inlineStr">
        <is>
          <t>BÔNUS</t>
        </is>
      </c>
    </row>
    <row r="2414">
      <c r="A2414" t="n">
        <v>122</v>
      </c>
      <c r="B2414" t="inlineStr">
        <is>
          <t>Arcos</t>
        </is>
      </c>
      <c r="C2414" s="27" t="n">
        <v>45812</v>
      </c>
      <c r="D2414" t="n">
        <v>0</v>
      </c>
      <c r="E2414" t="inlineStr">
        <is>
          <t>ANTECIPADO</t>
        </is>
      </c>
    </row>
    <row r="2415">
      <c r="A2415" t="n">
        <v>122</v>
      </c>
      <c r="B2415" t="inlineStr">
        <is>
          <t>Arcos</t>
        </is>
      </c>
      <c r="C2415" s="27" t="n">
        <v>45811</v>
      </c>
      <c r="D2415" t="n">
        <v>10274.06</v>
      </c>
      <c r="E2415" t="inlineStr">
        <is>
          <t>CRÉDITO</t>
        </is>
      </c>
    </row>
    <row r="2416">
      <c r="A2416" t="n">
        <v>122</v>
      </c>
      <c r="B2416" t="inlineStr">
        <is>
          <t>Arcos</t>
        </is>
      </c>
      <c r="C2416" s="27" t="n">
        <v>45811</v>
      </c>
      <c r="D2416" t="n">
        <v>0</v>
      </c>
      <c r="E2416" t="inlineStr">
        <is>
          <t>MBWAY</t>
        </is>
      </c>
    </row>
    <row r="2417">
      <c r="A2417" t="n">
        <v>122</v>
      </c>
      <c r="B2417" t="inlineStr">
        <is>
          <t>Arcos</t>
        </is>
      </c>
      <c r="C2417" s="27" t="n">
        <v>45811</v>
      </c>
      <c r="D2417" t="n">
        <v>0</v>
      </c>
      <c r="E2417" t="inlineStr">
        <is>
          <t>VOUCHER INTEGRADO</t>
        </is>
      </c>
    </row>
    <row r="2418">
      <c r="A2418" t="n">
        <v>122</v>
      </c>
      <c r="B2418" t="inlineStr">
        <is>
          <t>Arcos</t>
        </is>
      </c>
      <c r="C2418" s="27" t="n">
        <v>45811</v>
      </c>
      <c r="D2418" t="n">
        <v>0</v>
      </c>
      <c r="E2418" t="inlineStr">
        <is>
          <t>RECARGAS DEVOLVIDAS</t>
        </is>
      </c>
    </row>
    <row r="2419">
      <c r="A2419" t="n">
        <v>122</v>
      </c>
      <c r="B2419" t="inlineStr">
        <is>
          <t>Arcos</t>
        </is>
      </c>
      <c r="C2419" s="27" t="n">
        <v>45811</v>
      </c>
      <c r="D2419" t="n">
        <v>0</v>
      </c>
      <c r="E2419" t="inlineStr">
        <is>
          <t>NOTAS MANUAIS + SERVIÇO</t>
        </is>
      </c>
    </row>
    <row r="2420">
      <c r="A2420" t="n">
        <v>122</v>
      </c>
      <c r="B2420" t="inlineStr">
        <is>
          <t>Arcos</t>
        </is>
      </c>
      <c r="C2420" s="27" t="n">
        <v>45811</v>
      </c>
      <c r="D2420" t="n">
        <v>0</v>
      </c>
      <c r="E2420" t="inlineStr">
        <is>
          <t>AME</t>
        </is>
      </c>
    </row>
    <row r="2421">
      <c r="A2421" t="n">
        <v>122</v>
      </c>
      <c r="B2421" t="inlineStr">
        <is>
          <t>Arcos</t>
        </is>
      </c>
      <c r="C2421" s="27" t="n">
        <v>45811</v>
      </c>
      <c r="D2421" t="n">
        <v>0</v>
      </c>
      <c r="E2421" t="inlineStr">
        <is>
          <t>OUTROS</t>
        </is>
      </c>
    </row>
    <row r="2422">
      <c r="A2422" t="n">
        <v>122</v>
      </c>
      <c r="B2422" t="inlineStr">
        <is>
          <t>Arcos</t>
        </is>
      </c>
      <c r="C2422" s="27" t="n">
        <v>45811</v>
      </c>
      <c r="D2422" t="n">
        <v>0</v>
      </c>
      <c r="E2422" t="inlineStr">
        <is>
          <t>ANTECIPADO</t>
        </is>
      </c>
    </row>
    <row r="2423">
      <c r="A2423" t="n">
        <v>122</v>
      </c>
      <c r="B2423" t="inlineStr">
        <is>
          <t>Arcos</t>
        </is>
      </c>
      <c r="C2423" s="27" t="n">
        <v>45811</v>
      </c>
      <c r="D2423" t="n">
        <v>0</v>
      </c>
      <c r="E2423" t="inlineStr">
        <is>
          <t>BÔNUS</t>
        </is>
      </c>
    </row>
    <row r="2424">
      <c r="A2424" t="n">
        <v>122</v>
      </c>
      <c r="B2424" t="inlineStr">
        <is>
          <t>Arcos</t>
        </is>
      </c>
      <c r="C2424" s="27" t="n">
        <v>45811</v>
      </c>
      <c r="D2424" t="n">
        <v>3516.18</v>
      </c>
      <c r="E2424" t="inlineStr">
        <is>
          <t>DÉBITO</t>
        </is>
      </c>
    </row>
    <row r="2425">
      <c r="A2425" t="n">
        <v>122</v>
      </c>
      <c r="B2425" t="inlineStr">
        <is>
          <t>Arcos</t>
        </is>
      </c>
      <c r="C2425" s="27" t="n">
        <v>45811</v>
      </c>
      <c r="D2425" t="n">
        <v>0</v>
      </c>
      <c r="E2425" t="inlineStr">
        <is>
          <t>ANTECIPADO</t>
        </is>
      </c>
    </row>
    <row r="2426">
      <c r="A2426" t="n">
        <v>122</v>
      </c>
      <c r="B2426" t="inlineStr">
        <is>
          <t>Arcos</t>
        </is>
      </c>
      <c r="C2426" s="27" t="n">
        <v>45811</v>
      </c>
      <c r="D2426" t="n">
        <v>0</v>
      </c>
      <c r="E2426" t="inlineStr">
        <is>
          <t>UBER</t>
        </is>
      </c>
    </row>
    <row r="2427">
      <c r="A2427" t="n">
        <v>122</v>
      </c>
      <c r="B2427" t="inlineStr">
        <is>
          <t>Arcos</t>
        </is>
      </c>
      <c r="C2427" s="27" t="n">
        <v>45811</v>
      </c>
      <c r="D2427" t="n">
        <v>0</v>
      </c>
      <c r="E2427" t="inlineStr">
        <is>
          <t>RAPPI</t>
        </is>
      </c>
    </row>
    <row r="2428">
      <c r="A2428" t="n">
        <v>122</v>
      </c>
      <c r="B2428" t="inlineStr">
        <is>
          <t>Arcos</t>
        </is>
      </c>
      <c r="C2428" s="27" t="n">
        <v>45811</v>
      </c>
      <c r="D2428" t="n">
        <v>1182.44</v>
      </c>
      <c r="E2428" t="inlineStr">
        <is>
          <t>VOUCHER</t>
        </is>
      </c>
    </row>
    <row r="2429">
      <c r="A2429" t="n">
        <v>122</v>
      </c>
      <c r="B2429" t="inlineStr">
        <is>
          <t>Arcos</t>
        </is>
      </c>
      <c r="C2429" s="27" t="n">
        <v>45811</v>
      </c>
      <c r="D2429" t="n">
        <v>427.7</v>
      </c>
      <c r="E2429" t="inlineStr">
        <is>
          <t>DINHEIRO</t>
        </is>
      </c>
    </row>
    <row r="2430">
      <c r="A2430" t="n">
        <v>122</v>
      </c>
      <c r="B2430" t="inlineStr">
        <is>
          <t>Arcos</t>
        </is>
      </c>
      <c r="C2430" s="27" t="n">
        <v>45811</v>
      </c>
      <c r="D2430" t="n">
        <v>0</v>
      </c>
      <c r="E2430" t="inlineStr">
        <is>
          <t>APP</t>
        </is>
      </c>
    </row>
    <row r="2431">
      <c r="A2431" t="n">
        <v>122</v>
      </c>
      <c r="B2431" t="inlineStr">
        <is>
          <t>Arcos</t>
        </is>
      </c>
      <c r="C2431" s="27" t="n">
        <v>45811</v>
      </c>
      <c r="D2431" t="n">
        <v>0</v>
      </c>
      <c r="E2431" t="inlineStr">
        <is>
          <t>DELIVERY ONLINE</t>
        </is>
      </c>
    </row>
    <row r="2432">
      <c r="A2432" t="n">
        <v>122</v>
      </c>
      <c r="B2432" t="inlineStr">
        <is>
          <t>Arcos</t>
        </is>
      </c>
      <c r="C2432" s="27" t="n">
        <v>45811</v>
      </c>
      <c r="D2432" t="n">
        <v>0</v>
      </c>
      <c r="E2432" t="inlineStr">
        <is>
          <t>IFOOD</t>
        </is>
      </c>
    </row>
    <row r="2433">
      <c r="A2433" t="n">
        <v>122</v>
      </c>
      <c r="B2433" t="inlineStr">
        <is>
          <t>Arcos</t>
        </is>
      </c>
      <c r="C2433" s="27" t="n">
        <v>45811</v>
      </c>
      <c r="D2433" t="n">
        <v>1640.76</v>
      </c>
      <c r="E2433" t="inlineStr">
        <is>
          <t>PIX</t>
        </is>
      </c>
    </row>
    <row r="2434">
      <c r="A2434" t="n">
        <v>122</v>
      </c>
      <c r="B2434" t="inlineStr">
        <is>
          <t>Arcos</t>
        </is>
      </c>
      <c r="C2434" s="27" t="n">
        <v>45809</v>
      </c>
      <c r="D2434" t="n">
        <v>1195.59</v>
      </c>
      <c r="E2434" t="inlineStr">
        <is>
          <t>VOUCHER</t>
        </is>
      </c>
    </row>
    <row r="2435">
      <c r="A2435" t="n">
        <v>122</v>
      </c>
      <c r="B2435" t="inlineStr">
        <is>
          <t>Arcos</t>
        </is>
      </c>
      <c r="C2435" s="27" t="n">
        <v>45809</v>
      </c>
      <c r="D2435" t="n">
        <v>0</v>
      </c>
      <c r="E2435" t="inlineStr">
        <is>
          <t>UBER</t>
        </is>
      </c>
    </row>
    <row r="2436">
      <c r="A2436" t="n">
        <v>122</v>
      </c>
      <c r="B2436" t="inlineStr">
        <is>
          <t>Arcos</t>
        </is>
      </c>
      <c r="C2436" s="27" t="n">
        <v>45809</v>
      </c>
      <c r="D2436" t="n">
        <v>0</v>
      </c>
      <c r="E2436" t="inlineStr">
        <is>
          <t>RAPPI</t>
        </is>
      </c>
    </row>
    <row r="2437">
      <c r="A2437" t="n">
        <v>122</v>
      </c>
      <c r="B2437" t="inlineStr">
        <is>
          <t>Arcos</t>
        </is>
      </c>
      <c r="C2437" s="27" t="n">
        <v>45809</v>
      </c>
      <c r="D2437" t="n">
        <v>1578.07</v>
      </c>
      <c r="E2437" t="inlineStr">
        <is>
          <t>PIX</t>
        </is>
      </c>
    </row>
    <row r="2438">
      <c r="A2438" t="n">
        <v>122</v>
      </c>
      <c r="B2438" t="inlineStr">
        <is>
          <t>Arcos</t>
        </is>
      </c>
      <c r="C2438" s="27" t="n">
        <v>45809</v>
      </c>
      <c r="D2438" t="n">
        <v>0</v>
      </c>
      <c r="E2438" t="inlineStr">
        <is>
          <t>IFOOD</t>
        </is>
      </c>
    </row>
    <row r="2439">
      <c r="A2439" t="n">
        <v>122</v>
      </c>
      <c r="B2439" t="inlineStr">
        <is>
          <t>Arcos</t>
        </is>
      </c>
      <c r="C2439" s="27" t="n">
        <v>45809</v>
      </c>
      <c r="D2439" t="n">
        <v>0</v>
      </c>
      <c r="E2439" t="inlineStr">
        <is>
          <t>DELIVERY ONLINE</t>
        </is>
      </c>
    </row>
    <row r="2440">
      <c r="A2440" t="n">
        <v>122</v>
      </c>
      <c r="B2440" t="inlineStr">
        <is>
          <t>Arcos</t>
        </is>
      </c>
      <c r="C2440" s="27" t="n">
        <v>45809</v>
      </c>
      <c r="D2440" t="n">
        <v>0</v>
      </c>
      <c r="E2440" t="inlineStr">
        <is>
          <t>APP</t>
        </is>
      </c>
    </row>
    <row r="2441">
      <c r="A2441" t="n">
        <v>122</v>
      </c>
      <c r="B2441" t="inlineStr">
        <is>
          <t>Arcos</t>
        </is>
      </c>
      <c r="C2441" s="27" t="n">
        <v>45809</v>
      </c>
      <c r="D2441" t="n">
        <v>327.11</v>
      </c>
      <c r="E2441" t="inlineStr">
        <is>
          <t>DINHEIRO</t>
        </is>
      </c>
    </row>
    <row r="2442">
      <c r="A2442" t="n">
        <v>122</v>
      </c>
      <c r="B2442" t="inlineStr">
        <is>
          <t>Arcos</t>
        </is>
      </c>
      <c r="C2442" s="27" t="n">
        <v>45809</v>
      </c>
      <c r="D2442" t="n">
        <v>12048.69</v>
      </c>
      <c r="E2442" t="inlineStr">
        <is>
          <t>CRÉDITO</t>
        </is>
      </c>
    </row>
    <row r="2443">
      <c r="A2443" t="n">
        <v>122</v>
      </c>
      <c r="B2443" t="inlineStr">
        <is>
          <t>Arcos</t>
        </is>
      </c>
      <c r="C2443" s="27" t="n">
        <v>45809</v>
      </c>
      <c r="D2443" t="n">
        <v>0</v>
      </c>
      <c r="E2443" t="inlineStr">
        <is>
          <t>OUTROS</t>
        </is>
      </c>
    </row>
    <row r="2444">
      <c r="A2444" t="n">
        <v>122</v>
      </c>
      <c r="B2444" t="inlineStr">
        <is>
          <t>Arcos</t>
        </is>
      </c>
      <c r="C2444" s="27" t="n">
        <v>45809</v>
      </c>
      <c r="D2444" t="n">
        <v>0</v>
      </c>
      <c r="E2444" t="inlineStr">
        <is>
          <t>ANTECIPADO</t>
        </is>
      </c>
    </row>
    <row r="2445">
      <c r="A2445" t="n">
        <v>122</v>
      </c>
      <c r="B2445" t="inlineStr">
        <is>
          <t>Arcos</t>
        </is>
      </c>
      <c r="C2445" s="27" t="n">
        <v>45809</v>
      </c>
      <c r="D2445" t="n">
        <v>0</v>
      </c>
      <c r="E2445" t="inlineStr">
        <is>
          <t>BÔNUS</t>
        </is>
      </c>
    </row>
    <row r="2446">
      <c r="A2446" t="n">
        <v>122</v>
      </c>
      <c r="B2446" t="inlineStr">
        <is>
          <t>Arcos</t>
        </is>
      </c>
      <c r="C2446" s="27" t="n">
        <v>45809</v>
      </c>
      <c r="D2446" t="n">
        <v>6487.4</v>
      </c>
      <c r="E2446" t="inlineStr">
        <is>
          <t>DÉBITO</t>
        </is>
      </c>
    </row>
    <row r="2447">
      <c r="A2447" t="n">
        <v>122</v>
      </c>
      <c r="B2447" t="inlineStr">
        <is>
          <t>Arcos</t>
        </is>
      </c>
      <c r="C2447" s="27" t="n">
        <v>45809</v>
      </c>
      <c r="D2447" t="n">
        <v>0</v>
      </c>
      <c r="E2447" t="inlineStr">
        <is>
          <t>ANTECIPADO</t>
        </is>
      </c>
    </row>
    <row r="2448">
      <c r="A2448" t="n">
        <v>122</v>
      </c>
      <c r="B2448" t="inlineStr">
        <is>
          <t>Arcos</t>
        </is>
      </c>
      <c r="C2448" s="27" t="n">
        <v>45809</v>
      </c>
      <c r="D2448" t="n">
        <v>0</v>
      </c>
      <c r="E2448" t="inlineStr">
        <is>
          <t>MBWAY</t>
        </is>
      </c>
    </row>
    <row r="2449">
      <c r="A2449" t="n">
        <v>122</v>
      </c>
      <c r="B2449" t="inlineStr">
        <is>
          <t>Arcos</t>
        </is>
      </c>
      <c r="C2449" s="27" t="n">
        <v>45809</v>
      </c>
      <c r="D2449" t="n">
        <v>0</v>
      </c>
      <c r="E2449" t="inlineStr">
        <is>
          <t>VOUCHER INTEGRADO</t>
        </is>
      </c>
    </row>
    <row r="2450">
      <c r="A2450" t="n">
        <v>122</v>
      </c>
      <c r="B2450" t="inlineStr">
        <is>
          <t>Arcos</t>
        </is>
      </c>
      <c r="C2450" s="27" t="n">
        <v>45809</v>
      </c>
      <c r="D2450" t="n">
        <v>0</v>
      </c>
      <c r="E2450" t="inlineStr">
        <is>
          <t>RECARGAS DEVOLVIDAS</t>
        </is>
      </c>
    </row>
    <row r="2451">
      <c r="A2451" t="n">
        <v>122</v>
      </c>
      <c r="B2451" t="inlineStr">
        <is>
          <t>Arcos</t>
        </is>
      </c>
      <c r="C2451" s="27" t="n">
        <v>45809</v>
      </c>
      <c r="D2451" t="n">
        <v>0</v>
      </c>
      <c r="E2451" t="inlineStr">
        <is>
          <t>NOTAS MANUAIS + SERVIÇO</t>
        </is>
      </c>
    </row>
    <row r="2452">
      <c r="A2452" t="n">
        <v>122</v>
      </c>
      <c r="B2452" t="inlineStr">
        <is>
          <t>Arcos</t>
        </is>
      </c>
      <c r="C2452" s="27" t="n">
        <v>45809</v>
      </c>
      <c r="D2452" t="n">
        <v>0</v>
      </c>
      <c r="E2452" t="inlineStr">
        <is>
          <t>AME</t>
        </is>
      </c>
    </row>
    <row r="2453">
      <c r="A2453" t="n">
        <v>122</v>
      </c>
      <c r="B2453" t="inlineStr">
        <is>
          <t>Arcos</t>
        </is>
      </c>
      <c r="C2453" s="27" t="n">
        <v>45808</v>
      </c>
      <c r="D2453" t="n">
        <v>55384.62</v>
      </c>
      <c r="E2453" t="inlineStr">
        <is>
          <t>CRÉDITO</t>
        </is>
      </c>
    </row>
    <row r="2454">
      <c r="A2454" t="n">
        <v>122</v>
      </c>
      <c r="B2454" t="inlineStr">
        <is>
          <t>Arcos</t>
        </is>
      </c>
      <c r="C2454" s="27" t="n">
        <v>45808</v>
      </c>
      <c r="D2454" t="n">
        <v>0</v>
      </c>
      <c r="E2454" t="inlineStr">
        <is>
          <t>MBWAY</t>
        </is>
      </c>
    </row>
    <row r="2455">
      <c r="A2455" t="n">
        <v>122</v>
      </c>
      <c r="B2455" t="inlineStr">
        <is>
          <t>Arcos</t>
        </is>
      </c>
      <c r="C2455" s="27" t="n">
        <v>45808</v>
      </c>
      <c r="D2455" t="n">
        <v>0</v>
      </c>
      <c r="E2455" t="inlineStr">
        <is>
          <t>VOUCHER INTEGRADO</t>
        </is>
      </c>
    </row>
    <row r="2456">
      <c r="A2456" t="n">
        <v>122</v>
      </c>
      <c r="B2456" t="inlineStr">
        <is>
          <t>Arcos</t>
        </is>
      </c>
      <c r="C2456" s="27" t="n">
        <v>45808</v>
      </c>
      <c r="D2456" t="n">
        <v>0</v>
      </c>
      <c r="E2456" t="inlineStr">
        <is>
          <t>RECARGAS DEVOLVIDAS</t>
        </is>
      </c>
    </row>
    <row r="2457">
      <c r="A2457" t="n">
        <v>122</v>
      </c>
      <c r="B2457" t="inlineStr">
        <is>
          <t>Arcos</t>
        </is>
      </c>
      <c r="C2457" s="27" t="n">
        <v>45808</v>
      </c>
      <c r="D2457" t="n">
        <v>0</v>
      </c>
      <c r="E2457" t="inlineStr">
        <is>
          <t>NOTAS MANUAIS + SERVIÇO</t>
        </is>
      </c>
    </row>
    <row r="2458">
      <c r="A2458" t="n">
        <v>122</v>
      </c>
      <c r="B2458" t="inlineStr">
        <is>
          <t>Arcos</t>
        </is>
      </c>
      <c r="C2458" s="27" t="n">
        <v>45808</v>
      </c>
      <c r="D2458" t="n">
        <v>0</v>
      </c>
      <c r="E2458" t="inlineStr">
        <is>
          <t>AME</t>
        </is>
      </c>
    </row>
    <row r="2459">
      <c r="A2459" t="n">
        <v>122</v>
      </c>
      <c r="B2459" t="inlineStr">
        <is>
          <t>Arcos</t>
        </is>
      </c>
      <c r="C2459" s="27" t="n">
        <v>45808</v>
      </c>
      <c r="D2459" t="n">
        <v>0</v>
      </c>
      <c r="E2459" t="inlineStr">
        <is>
          <t>OUTROS</t>
        </is>
      </c>
    </row>
    <row r="2460">
      <c r="A2460" t="n">
        <v>122</v>
      </c>
      <c r="B2460" t="inlineStr">
        <is>
          <t>Arcos</t>
        </is>
      </c>
      <c r="C2460" s="27" t="n">
        <v>45808</v>
      </c>
      <c r="D2460" t="n">
        <v>0</v>
      </c>
      <c r="E2460" t="inlineStr">
        <is>
          <t>ANTECIPADO</t>
        </is>
      </c>
    </row>
    <row r="2461">
      <c r="A2461" t="n">
        <v>122</v>
      </c>
      <c r="B2461" t="inlineStr">
        <is>
          <t>Arcos</t>
        </is>
      </c>
      <c r="C2461" s="27" t="n">
        <v>45808</v>
      </c>
      <c r="D2461" t="n">
        <v>0</v>
      </c>
      <c r="E2461" t="inlineStr">
        <is>
          <t>BÔNUS</t>
        </is>
      </c>
    </row>
    <row r="2462">
      <c r="A2462" t="n">
        <v>122</v>
      </c>
      <c r="B2462" t="inlineStr">
        <is>
          <t>Arcos</t>
        </is>
      </c>
      <c r="C2462" s="27" t="n">
        <v>45808</v>
      </c>
      <c r="D2462" t="n">
        <v>24223.75</v>
      </c>
      <c r="E2462" t="inlineStr">
        <is>
          <t>DÉBITO</t>
        </is>
      </c>
    </row>
    <row r="2463">
      <c r="A2463" t="n">
        <v>122</v>
      </c>
      <c r="B2463" t="inlineStr">
        <is>
          <t>Arcos</t>
        </is>
      </c>
      <c r="C2463" s="27" t="n">
        <v>45808</v>
      </c>
      <c r="D2463" t="n">
        <v>0</v>
      </c>
      <c r="E2463" t="inlineStr">
        <is>
          <t>ANTECIPADO</t>
        </is>
      </c>
    </row>
    <row r="2464">
      <c r="A2464" t="n">
        <v>122</v>
      </c>
      <c r="B2464" t="inlineStr">
        <is>
          <t>Arcos</t>
        </is>
      </c>
      <c r="C2464" s="27" t="n">
        <v>45808</v>
      </c>
      <c r="D2464" t="n">
        <v>876.09</v>
      </c>
      <c r="E2464" t="inlineStr">
        <is>
          <t>VOUCHER</t>
        </is>
      </c>
    </row>
    <row r="2465">
      <c r="A2465" t="n">
        <v>122</v>
      </c>
      <c r="B2465" t="inlineStr">
        <is>
          <t>Arcos</t>
        </is>
      </c>
      <c r="C2465" s="27" t="n">
        <v>45808</v>
      </c>
      <c r="D2465" t="n">
        <v>1563.41</v>
      </c>
      <c r="E2465" t="inlineStr">
        <is>
          <t>DINHEIRO</t>
        </is>
      </c>
    </row>
    <row r="2466">
      <c r="A2466" t="n">
        <v>122</v>
      </c>
      <c r="B2466" t="inlineStr">
        <is>
          <t>Arcos</t>
        </is>
      </c>
      <c r="C2466" s="27" t="n">
        <v>45808</v>
      </c>
      <c r="D2466" t="n">
        <v>0</v>
      </c>
      <c r="E2466" t="inlineStr">
        <is>
          <t>APP</t>
        </is>
      </c>
    </row>
    <row r="2467">
      <c r="A2467" t="n">
        <v>122</v>
      </c>
      <c r="B2467" t="inlineStr">
        <is>
          <t>Arcos</t>
        </is>
      </c>
      <c r="C2467" s="27" t="n">
        <v>45808</v>
      </c>
      <c r="D2467" t="n">
        <v>0</v>
      </c>
      <c r="E2467" t="inlineStr">
        <is>
          <t>DELIVERY ONLINE</t>
        </is>
      </c>
    </row>
    <row r="2468">
      <c r="A2468" t="n">
        <v>122</v>
      </c>
      <c r="B2468" t="inlineStr">
        <is>
          <t>Arcos</t>
        </is>
      </c>
      <c r="C2468" s="27" t="n">
        <v>45808</v>
      </c>
      <c r="D2468" t="n">
        <v>0</v>
      </c>
      <c r="E2468" t="inlineStr">
        <is>
          <t>IFOOD</t>
        </is>
      </c>
    </row>
    <row r="2469">
      <c r="A2469" t="n">
        <v>122</v>
      </c>
      <c r="B2469" t="inlineStr">
        <is>
          <t>Arcos</t>
        </is>
      </c>
      <c r="C2469" s="27" t="n">
        <v>45808</v>
      </c>
      <c r="D2469" t="n">
        <v>6514.58</v>
      </c>
      <c r="E2469" t="inlineStr">
        <is>
          <t>PIX</t>
        </is>
      </c>
    </row>
    <row r="2470">
      <c r="A2470" t="n">
        <v>122</v>
      </c>
      <c r="B2470" t="inlineStr">
        <is>
          <t>Arcos</t>
        </is>
      </c>
      <c r="C2470" s="27" t="n">
        <v>45808</v>
      </c>
      <c r="D2470" t="n">
        <v>0</v>
      </c>
      <c r="E2470" t="inlineStr">
        <is>
          <t>RAPPI</t>
        </is>
      </c>
    </row>
    <row r="2471">
      <c r="A2471" t="n">
        <v>122</v>
      </c>
      <c r="B2471" t="inlineStr">
        <is>
          <t>Arcos</t>
        </is>
      </c>
      <c r="C2471" s="27" t="n">
        <v>45808</v>
      </c>
      <c r="D2471" t="n">
        <v>0</v>
      </c>
      <c r="E2471" t="inlineStr">
        <is>
          <t>UBER</t>
        </is>
      </c>
    </row>
    <row r="2472">
      <c r="A2472" t="n">
        <v>122</v>
      </c>
      <c r="B2472" t="inlineStr">
        <is>
          <t>Arcos</t>
        </is>
      </c>
      <c r="C2472" s="27" t="n">
        <v>45807</v>
      </c>
      <c r="D2472" t="n">
        <v>36251.25</v>
      </c>
      <c r="E2472" t="inlineStr">
        <is>
          <t>CRÉDITO</t>
        </is>
      </c>
    </row>
    <row r="2473">
      <c r="A2473" t="n">
        <v>122</v>
      </c>
      <c r="B2473" t="inlineStr">
        <is>
          <t>Arcos</t>
        </is>
      </c>
      <c r="C2473" s="27" t="n">
        <v>45807</v>
      </c>
      <c r="D2473" t="n">
        <v>974.33</v>
      </c>
      <c r="E2473" t="inlineStr">
        <is>
          <t>DINHEIRO</t>
        </is>
      </c>
    </row>
    <row r="2474">
      <c r="A2474" t="n">
        <v>122</v>
      </c>
      <c r="B2474" t="inlineStr">
        <is>
          <t>Arcos</t>
        </is>
      </c>
      <c r="C2474" s="27" t="n">
        <v>45807</v>
      </c>
      <c r="D2474" t="n">
        <v>0</v>
      </c>
      <c r="E2474" t="inlineStr">
        <is>
          <t>APP</t>
        </is>
      </c>
    </row>
    <row r="2475">
      <c r="A2475" t="n">
        <v>122</v>
      </c>
      <c r="B2475" t="inlineStr">
        <is>
          <t>Arcos</t>
        </is>
      </c>
      <c r="C2475" s="27" t="n">
        <v>45807</v>
      </c>
      <c r="D2475" t="n">
        <v>0</v>
      </c>
      <c r="E2475" t="inlineStr">
        <is>
          <t>DELIVERY ONLINE</t>
        </is>
      </c>
    </row>
    <row r="2476">
      <c r="A2476" t="n">
        <v>122</v>
      </c>
      <c r="B2476" t="inlineStr">
        <is>
          <t>Arcos</t>
        </is>
      </c>
      <c r="C2476" s="27" t="n">
        <v>45807</v>
      </c>
      <c r="D2476" t="n">
        <v>0</v>
      </c>
      <c r="E2476" t="inlineStr">
        <is>
          <t>IFOOD</t>
        </is>
      </c>
    </row>
    <row r="2477">
      <c r="A2477" t="n">
        <v>122</v>
      </c>
      <c r="B2477" t="inlineStr">
        <is>
          <t>Arcos</t>
        </is>
      </c>
      <c r="C2477" s="27" t="n">
        <v>45807</v>
      </c>
      <c r="D2477" t="n">
        <v>3587.35</v>
      </c>
      <c r="E2477" t="inlineStr">
        <is>
          <t>PIX</t>
        </is>
      </c>
    </row>
    <row r="2478">
      <c r="A2478" t="n">
        <v>122</v>
      </c>
      <c r="B2478" t="inlineStr">
        <is>
          <t>Arcos</t>
        </is>
      </c>
      <c r="C2478" s="27" t="n">
        <v>45807</v>
      </c>
      <c r="D2478" t="n">
        <v>0</v>
      </c>
      <c r="E2478" t="inlineStr">
        <is>
          <t>RAPPI</t>
        </is>
      </c>
    </row>
    <row r="2479">
      <c r="A2479" t="n">
        <v>122</v>
      </c>
      <c r="B2479" t="inlineStr">
        <is>
          <t>Arcos</t>
        </is>
      </c>
      <c r="C2479" s="27" t="n">
        <v>45807</v>
      </c>
      <c r="D2479" t="n">
        <v>0</v>
      </c>
      <c r="E2479" t="inlineStr">
        <is>
          <t>UBER</t>
        </is>
      </c>
    </row>
    <row r="2480">
      <c r="A2480" t="n">
        <v>122</v>
      </c>
      <c r="B2480" t="inlineStr">
        <is>
          <t>Arcos</t>
        </is>
      </c>
      <c r="C2480" s="27" t="n">
        <v>45807</v>
      </c>
      <c r="D2480" t="n">
        <v>0</v>
      </c>
      <c r="E2480" t="inlineStr">
        <is>
          <t>ANTECIPADO</t>
        </is>
      </c>
    </row>
    <row r="2481">
      <c r="A2481" t="n">
        <v>122</v>
      </c>
      <c r="B2481" t="inlineStr">
        <is>
          <t>Arcos</t>
        </is>
      </c>
      <c r="C2481" s="27" t="n">
        <v>45807</v>
      </c>
      <c r="D2481" t="n">
        <v>933.97</v>
      </c>
      <c r="E2481" t="inlineStr">
        <is>
          <t>VOUCHER</t>
        </is>
      </c>
    </row>
    <row r="2482">
      <c r="A2482" t="n">
        <v>122</v>
      </c>
      <c r="B2482" t="inlineStr">
        <is>
          <t>Arcos</t>
        </is>
      </c>
      <c r="C2482" s="27" t="n">
        <v>45807</v>
      </c>
      <c r="D2482" t="n">
        <v>14400.59</v>
      </c>
      <c r="E2482" t="inlineStr">
        <is>
          <t>DÉBITO</t>
        </is>
      </c>
    </row>
    <row r="2483">
      <c r="A2483" t="n">
        <v>122</v>
      </c>
      <c r="B2483" t="inlineStr">
        <is>
          <t>Arcos</t>
        </is>
      </c>
      <c r="C2483" s="27" t="n">
        <v>45807</v>
      </c>
      <c r="D2483" t="n">
        <v>0</v>
      </c>
      <c r="E2483" t="inlineStr">
        <is>
          <t>BÔNUS</t>
        </is>
      </c>
    </row>
    <row r="2484">
      <c r="A2484" t="n">
        <v>122</v>
      </c>
      <c r="B2484" t="inlineStr">
        <is>
          <t>Arcos</t>
        </is>
      </c>
      <c r="C2484" s="27" t="n">
        <v>45807</v>
      </c>
      <c r="D2484" t="n">
        <v>0</v>
      </c>
      <c r="E2484" t="inlineStr">
        <is>
          <t>ANTECIPADO</t>
        </is>
      </c>
    </row>
    <row r="2485">
      <c r="A2485" t="n">
        <v>122</v>
      </c>
      <c r="B2485" t="inlineStr">
        <is>
          <t>Arcos</t>
        </is>
      </c>
      <c r="C2485" s="27" t="n">
        <v>45807</v>
      </c>
      <c r="D2485" t="n">
        <v>0</v>
      </c>
      <c r="E2485" t="inlineStr">
        <is>
          <t>OUTROS</t>
        </is>
      </c>
    </row>
    <row r="2486">
      <c r="A2486" t="n">
        <v>122</v>
      </c>
      <c r="B2486" t="inlineStr">
        <is>
          <t>Arcos</t>
        </is>
      </c>
      <c r="C2486" s="27" t="n">
        <v>45807</v>
      </c>
      <c r="D2486" t="n">
        <v>0</v>
      </c>
      <c r="E2486" t="inlineStr">
        <is>
          <t>AME</t>
        </is>
      </c>
    </row>
    <row r="2487">
      <c r="A2487" t="n">
        <v>122</v>
      </c>
      <c r="B2487" t="inlineStr">
        <is>
          <t>Arcos</t>
        </is>
      </c>
      <c r="C2487" s="27" t="n">
        <v>45807</v>
      </c>
      <c r="D2487" t="n">
        <v>0</v>
      </c>
      <c r="E2487" t="inlineStr">
        <is>
          <t>NOTAS MANUAIS + SERVIÇO</t>
        </is>
      </c>
    </row>
    <row r="2488">
      <c r="A2488" t="n">
        <v>122</v>
      </c>
      <c r="B2488" t="inlineStr">
        <is>
          <t>Arcos</t>
        </is>
      </c>
      <c r="C2488" s="27" t="n">
        <v>45807</v>
      </c>
      <c r="D2488" t="n">
        <v>0</v>
      </c>
      <c r="E2488" t="inlineStr">
        <is>
          <t>RECARGAS DEVOLVIDAS</t>
        </is>
      </c>
    </row>
    <row r="2489">
      <c r="A2489" t="n">
        <v>122</v>
      </c>
      <c r="B2489" t="inlineStr">
        <is>
          <t>Arcos</t>
        </is>
      </c>
      <c r="C2489" s="27" t="n">
        <v>45807</v>
      </c>
      <c r="D2489" t="n">
        <v>0</v>
      </c>
      <c r="E2489" t="inlineStr">
        <is>
          <t>VOUCHER INTEGRADO</t>
        </is>
      </c>
    </row>
    <row r="2490">
      <c r="A2490" t="n">
        <v>122</v>
      </c>
      <c r="B2490" t="inlineStr">
        <is>
          <t>Arcos</t>
        </is>
      </c>
      <c r="C2490" s="27" t="n">
        <v>45807</v>
      </c>
      <c r="D2490" t="n">
        <v>0</v>
      </c>
      <c r="E2490" t="inlineStr">
        <is>
          <t>MBWAY</t>
        </is>
      </c>
    </row>
    <row r="2491">
      <c r="A2491" t="n">
        <v>122</v>
      </c>
      <c r="B2491" t="inlineStr">
        <is>
          <t>Arcos</t>
        </is>
      </c>
      <c r="C2491" s="27" t="n">
        <v>45806</v>
      </c>
      <c r="D2491" t="n">
        <v>650.91</v>
      </c>
      <c r="E2491" t="inlineStr">
        <is>
          <t>VOUCHER</t>
        </is>
      </c>
    </row>
    <row r="2492">
      <c r="A2492" t="n">
        <v>122</v>
      </c>
      <c r="B2492" t="inlineStr">
        <is>
          <t>Arcos</t>
        </is>
      </c>
      <c r="C2492" s="27" t="n">
        <v>45806</v>
      </c>
      <c r="D2492" t="n">
        <v>18421.59</v>
      </c>
      <c r="E2492" t="inlineStr">
        <is>
          <t>CRÉDITO</t>
        </is>
      </c>
    </row>
    <row r="2493">
      <c r="A2493" t="n">
        <v>122</v>
      </c>
      <c r="B2493" t="inlineStr">
        <is>
          <t>Arcos</t>
        </is>
      </c>
      <c r="C2493" s="27" t="n">
        <v>45806</v>
      </c>
      <c r="D2493" t="n">
        <v>785.35</v>
      </c>
      <c r="E2493" t="inlineStr">
        <is>
          <t>DINHEIRO</t>
        </is>
      </c>
    </row>
    <row r="2494">
      <c r="A2494" t="n">
        <v>122</v>
      </c>
      <c r="B2494" t="inlineStr">
        <is>
          <t>Arcos</t>
        </is>
      </c>
      <c r="C2494" s="27" t="n">
        <v>45806</v>
      </c>
      <c r="D2494" t="n">
        <v>3.11</v>
      </c>
      <c r="E2494" t="inlineStr">
        <is>
          <t>APP</t>
        </is>
      </c>
    </row>
    <row r="2495">
      <c r="A2495" t="n">
        <v>122</v>
      </c>
      <c r="B2495" t="inlineStr">
        <is>
          <t>Arcos</t>
        </is>
      </c>
      <c r="C2495" s="27" t="n">
        <v>45806</v>
      </c>
      <c r="D2495" t="n">
        <v>0</v>
      </c>
      <c r="E2495" t="inlineStr">
        <is>
          <t>DELIVERY ONLINE</t>
        </is>
      </c>
    </row>
    <row r="2496">
      <c r="A2496" t="n">
        <v>122</v>
      </c>
      <c r="B2496" t="inlineStr">
        <is>
          <t>Arcos</t>
        </is>
      </c>
      <c r="C2496" s="27" t="n">
        <v>45806</v>
      </c>
      <c r="D2496" t="n">
        <v>0</v>
      </c>
      <c r="E2496" t="inlineStr">
        <is>
          <t>IFOOD</t>
        </is>
      </c>
    </row>
    <row r="2497">
      <c r="A2497" t="n">
        <v>122</v>
      </c>
      <c r="B2497" t="inlineStr">
        <is>
          <t>Arcos</t>
        </is>
      </c>
      <c r="C2497" s="27" t="n">
        <v>45806</v>
      </c>
      <c r="D2497" t="n">
        <v>1238.87</v>
      </c>
      <c r="E2497" t="inlineStr">
        <is>
          <t>PIX</t>
        </is>
      </c>
    </row>
    <row r="2498">
      <c r="A2498" t="n">
        <v>122</v>
      </c>
      <c r="B2498" t="inlineStr">
        <is>
          <t>Arcos</t>
        </is>
      </c>
      <c r="C2498" s="27" t="n">
        <v>45806</v>
      </c>
      <c r="D2498" t="n">
        <v>0</v>
      </c>
      <c r="E2498" t="inlineStr">
        <is>
          <t>RAPPI</t>
        </is>
      </c>
    </row>
    <row r="2499">
      <c r="A2499" t="n">
        <v>122</v>
      </c>
      <c r="B2499" t="inlineStr">
        <is>
          <t>Arcos</t>
        </is>
      </c>
      <c r="C2499" s="27" t="n">
        <v>45806</v>
      </c>
      <c r="D2499" t="n">
        <v>0</v>
      </c>
      <c r="E2499" t="inlineStr">
        <is>
          <t>UBER</t>
        </is>
      </c>
    </row>
    <row r="2500">
      <c r="A2500" t="n">
        <v>122</v>
      </c>
      <c r="B2500" t="inlineStr">
        <is>
          <t>Arcos</t>
        </is>
      </c>
      <c r="C2500" s="27" t="n">
        <v>45806</v>
      </c>
      <c r="D2500" t="n">
        <v>0</v>
      </c>
      <c r="E2500" t="inlineStr">
        <is>
          <t>ANTECIPADO</t>
        </is>
      </c>
    </row>
    <row r="2501">
      <c r="A2501" t="n">
        <v>122</v>
      </c>
      <c r="B2501" t="inlineStr">
        <is>
          <t>Arcos</t>
        </is>
      </c>
      <c r="C2501" s="27" t="n">
        <v>45806</v>
      </c>
      <c r="D2501" t="n">
        <v>7854.29</v>
      </c>
      <c r="E2501" t="inlineStr">
        <is>
          <t>DÉBITO</t>
        </is>
      </c>
    </row>
    <row r="2502">
      <c r="A2502" t="n">
        <v>122</v>
      </c>
      <c r="B2502" t="inlineStr">
        <is>
          <t>Arcos</t>
        </is>
      </c>
      <c r="C2502" s="27" t="n">
        <v>45806</v>
      </c>
      <c r="D2502" t="n">
        <v>0</v>
      </c>
      <c r="E2502" t="inlineStr">
        <is>
          <t>BÔNUS</t>
        </is>
      </c>
    </row>
    <row r="2503">
      <c r="A2503" t="n">
        <v>122</v>
      </c>
      <c r="B2503" t="inlineStr">
        <is>
          <t>Arcos</t>
        </is>
      </c>
      <c r="C2503" s="27" t="n">
        <v>45806</v>
      </c>
      <c r="D2503" t="n">
        <v>0</v>
      </c>
      <c r="E2503" t="inlineStr">
        <is>
          <t>ANTECIPADO</t>
        </is>
      </c>
    </row>
    <row r="2504">
      <c r="A2504" t="n">
        <v>122</v>
      </c>
      <c r="B2504" t="inlineStr">
        <is>
          <t>Arcos</t>
        </is>
      </c>
      <c r="C2504" s="27" t="n">
        <v>45806</v>
      </c>
      <c r="D2504" t="n">
        <v>0</v>
      </c>
      <c r="E2504" t="inlineStr">
        <is>
          <t>OUTROS</t>
        </is>
      </c>
    </row>
    <row r="2505">
      <c r="A2505" t="n">
        <v>122</v>
      </c>
      <c r="B2505" t="inlineStr">
        <is>
          <t>Arcos</t>
        </is>
      </c>
      <c r="C2505" s="27" t="n">
        <v>45806</v>
      </c>
      <c r="D2505" t="n">
        <v>0</v>
      </c>
      <c r="E2505" t="inlineStr">
        <is>
          <t>AME</t>
        </is>
      </c>
    </row>
    <row r="2506">
      <c r="A2506" t="n">
        <v>122</v>
      </c>
      <c r="B2506" t="inlineStr">
        <is>
          <t>Arcos</t>
        </is>
      </c>
      <c r="C2506" s="27" t="n">
        <v>45806</v>
      </c>
      <c r="D2506" t="n">
        <v>0</v>
      </c>
      <c r="E2506" t="inlineStr">
        <is>
          <t>NOTAS MANUAIS + SERVIÇO</t>
        </is>
      </c>
    </row>
    <row r="2507">
      <c r="A2507" t="n">
        <v>122</v>
      </c>
      <c r="B2507" t="inlineStr">
        <is>
          <t>Arcos</t>
        </is>
      </c>
      <c r="C2507" s="27" t="n">
        <v>45806</v>
      </c>
      <c r="D2507" t="n">
        <v>0</v>
      </c>
      <c r="E2507" t="inlineStr">
        <is>
          <t>RECARGAS DEVOLVIDAS</t>
        </is>
      </c>
    </row>
    <row r="2508">
      <c r="A2508" t="n">
        <v>122</v>
      </c>
      <c r="B2508" t="inlineStr">
        <is>
          <t>Arcos</t>
        </is>
      </c>
      <c r="C2508" s="27" t="n">
        <v>45806</v>
      </c>
      <c r="D2508" t="n">
        <v>0</v>
      </c>
      <c r="E2508" t="inlineStr">
        <is>
          <t>VOUCHER INTEGRADO</t>
        </is>
      </c>
    </row>
    <row r="2509">
      <c r="A2509" t="n">
        <v>122</v>
      </c>
      <c r="B2509" t="inlineStr">
        <is>
          <t>Arcos</t>
        </is>
      </c>
      <c r="C2509" s="27" t="n">
        <v>45806</v>
      </c>
      <c r="D2509" t="n">
        <v>0</v>
      </c>
      <c r="E2509" t="inlineStr">
        <is>
          <t>MBWAY</t>
        </is>
      </c>
    </row>
    <row r="2510">
      <c r="A2510" t="n">
        <v>122</v>
      </c>
      <c r="B2510" t="inlineStr">
        <is>
          <t>Arcos</t>
        </is>
      </c>
      <c r="C2510" s="27" t="n">
        <v>45805</v>
      </c>
      <c r="D2510" t="n">
        <v>1170.13</v>
      </c>
      <c r="E2510" t="inlineStr">
        <is>
          <t>DINHEIRO</t>
        </is>
      </c>
    </row>
    <row r="2511">
      <c r="A2511" t="n">
        <v>122</v>
      </c>
      <c r="B2511" t="inlineStr">
        <is>
          <t>Arcos</t>
        </is>
      </c>
      <c r="C2511" s="27" t="n">
        <v>45805</v>
      </c>
      <c r="D2511" t="n">
        <v>0</v>
      </c>
      <c r="E2511" t="inlineStr">
        <is>
          <t>VOUCHER INTEGRADO</t>
        </is>
      </c>
    </row>
    <row r="2512">
      <c r="A2512" t="n">
        <v>122</v>
      </c>
      <c r="B2512" t="inlineStr">
        <is>
          <t>Arcos</t>
        </is>
      </c>
      <c r="C2512" s="27" t="n">
        <v>45805</v>
      </c>
      <c r="D2512" t="n">
        <v>0</v>
      </c>
      <c r="E2512" t="inlineStr">
        <is>
          <t>MBWAY</t>
        </is>
      </c>
    </row>
    <row r="2513">
      <c r="A2513" t="n">
        <v>122</v>
      </c>
      <c r="B2513" t="inlineStr">
        <is>
          <t>Arcos</t>
        </is>
      </c>
      <c r="C2513" s="27" t="n">
        <v>45805</v>
      </c>
      <c r="D2513" t="n">
        <v>31801.22</v>
      </c>
      <c r="E2513" t="inlineStr">
        <is>
          <t>CRÉDITO</t>
        </is>
      </c>
    </row>
    <row r="2514">
      <c r="A2514" t="n">
        <v>122</v>
      </c>
      <c r="B2514" t="inlineStr">
        <is>
          <t>Arcos</t>
        </is>
      </c>
      <c r="C2514" s="27" t="n">
        <v>45805</v>
      </c>
      <c r="D2514" t="n">
        <v>516.41</v>
      </c>
      <c r="E2514" t="inlineStr">
        <is>
          <t>APP</t>
        </is>
      </c>
    </row>
    <row r="2515">
      <c r="A2515" t="n">
        <v>122</v>
      </c>
      <c r="B2515" t="inlineStr">
        <is>
          <t>Arcos</t>
        </is>
      </c>
      <c r="C2515" s="27" t="n">
        <v>45805</v>
      </c>
      <c r="D2515" t="n">
        <v>0</v>
      </c>
      <c r="E2515" t="inlineStr">
        <is>
          <t>DELIVERY ONLINE</t>
        </is>
      </c>
    </row>
    <row r="2516">
      <c r="A2516" t="n">
        <v>122</v>
      </c>
      <c r="B2516" t="inlineStr">
        <is>
          <t>Arcos</t>
        </is>
      </c>
      <c r="C2516" s="27" t="n">
        <v>45805</v>
      </c>
      <c r="D2516" t="n">
        <v>0</v>
      </c>
      <c r="E2516" t="inlineStr">
        <is>
          <t>IFOOD</t>
        </is>
      </c>
    </row>
    <row r="2517">
      <c r="A2517" t="n">
        <v>122</v>
      </c>
      <c r="B2517" t="inlineStr">
        <is>
          <t>Arcos</t>
        </is>
      </c>
      <c r="C2517" s="27" t="n">
        <v>45805</v>
      </c>
      <c r="D2517" t="n">
        <v>2304.48</v>
      </c>
      <c r="E2517" t="inlineStr">
        <is>
          <t>PIX</t>
        </is>
      </c>
    </row>
    <row r="2518">
      <c r="A2518" t="n">
        <v>122</v>
      </c>
      <c r="B2518" t="inlineStr">
        <is>
          <t>Arcos</t>
        </is>
      </c>
      <c r="C2518" s="27" t="n">
        <v>45805</v>
      </c>
      <c r="D2518" t="n">
        <v>0</v>
      </c>
      <c r="E2518" t="inlineStr">
        <is>
          <t>RAPPI</t>
        </is>
      </c>
    </row>
    <row r="2519">
      <c r="A2519" t="n">
        <v>122</v>
      </c>
      <c r="B2519" t="inlineStr">
        <is>
          <t>Arcos</t>
        </is>
      </c>
      <c r="C2519" s="27" t="n">
        <v>45805</v>
      </c>
      <c r="D2519" t="n">
        <v>0</v>
      </c>
      <c r="E2519" t="inlineStr">
        <is>
          <t>UBER</t>
        </is>
      </c>
    </row>
    <row r="2520">
      <c r="A2520" t="n">
        <v>122</v>
      </c>
      <c r="B2520" t="inlineStr">
        <is>
          <t>Arcos</t>
        </is>
      </c>
      <c r="C2520" s="27" t="n">
        <v>45805</v>
      </c>
      <c r="D2520" t="n">
        <v>0</v>
      </c>
      <c r="E2520" t="inlineStr">
        <is>
          <t>ANTECIPADO</t>
        </is>
      </c>
    </row>
    <row r="2521">
      <c r="A2521" t="n">
        <v>122</v>
      </c>
      <c r="B2521" t="inlineStr">
        <is>
          <t>Arcos</t>
        </is>
      </c>
      <c r="C2521" s="27" t="n">
        <v>45805</v>
      </c>
      <c r="D2521" t="n">
        <v>13245.2</v>
      </c>
      <c r="E2521" t="inlineStr">
        <is>
          <t>DÉBITO</t>
        </is>
      </c>
    </row>
    <row r="2522">
      <c r="A2522" t="n">
        <v>122</v>
      </c>
      <c r="B2522" t="inlineStr">
        <is>
          <t>Arcos</t>
        </is>
      </c>
      <c r="C2522" s="27" t="n">
        <v>45805</v>
      </c>
      <c r="D2522" t="n">
        <v>0</v>
      </c>
      <c r="E2522" t="inlineStr">
        <is>
          <t>BÔNUS</t>
        </is>
      </c>
    </row>
    <row r="2523">
      <c r="A2523" t="n">
        <v>122</v>
      </c>
      <c r="B2523" t="inlineStr">
        <is>
          <t>Arcos</t>
        </is>
      </c>
      <c r="C2523" s="27" t="n">
        <v>45805</v>
      </c>
      <c r="D2523" t="n">
        <v>0</v>
      </c>
      <c r="E2523" t="inlineStr">
        <is>
          <t>ANTECIPADO</t>
        </is>
      </c>
    </row>
    <row r="2524">
      <c r="A2524" t="n">
        <v>122</v>
      </c>
      <c r="B2524" t="inlineStr">
        <is>
          <t>Arcos</t>
        </is>
      </c>
      <c r="C2524" s="27" t="n">
        <v>45805</v>
      </c>
      <c r="D2524" t="n">
        <v>0</v>
      </c>
      <c r="E2524" t="inlineStr">
        <is>
          <t>OUTROS</t>
        </is>
      </c>
    </row>
    <row r="2525">
      <c r="A2525" t="n">
        <v>122</v>
      </c>
      <c r="B2525" t="inlineStr">
        <is>
          <t>Arcos</t>
        </is>
      </c>
      <c r="C2525" s="27" t="n">
        <v>45805</v>
      </c>
      <c r="D2525" t="n">
        <v>0</v>
      </c>
      <c r="E2525" t="inlineStr">
        <is>
          <t>AME</t>
        </is>
      </c>
    </row>
    <row r="2526">
      <c r="A2526" t="n">
        <v>122</v>
      </c>
      <c r="B2526" t="inlineStr">
        <is>
          <t>Arcos</t>
        </is>
      </c>
      <c r="C2526" s="27" t="n">
        <v>45805</v>
      </c>
      <c r="D2526" t="n">
        <v>0</v>
      </c>
      <c r="E2526" t="inlineStr">
        <is>
          <t>NOTAS MANUAIS + SERVIÇO</t>
        </is>
      </c>
    </row>
    <row r="2527">
      <c r="A2527" t="n">
        <v>122</v>
      </c>
      <c r="B2527" t="inlineStr">
        <is>
          <t>Arcos</t>
        </is>
      </c>
      <c r="C2527" s="27" t="n">
        <v>45805</v>
      </c>
      <c r="D2527" t="n">
        <v>0</v>
      </c>
      <c r="E2527" t="inlineStr">
        <is>
          <t>RECARGAS DEVOLVIDAS</t>
        </is>
      </c>
    </row>
    <row r="2528">
      <c r="A2528" t="n">
        <v>122</v>
      </c>
      <c r="B2528" t="inlineStr">
        <is>
          <t>Arcos</t>
        </is>
      </c>
      <c r="C2528" s="27" t="n">
        <v>45805</v>
      </c>
      <c r="D2528" t="n">
        <v>481.97</v>
      </c>
      <c r="E2528" t="inlineStr">
        <is>
          <t>VOUCHER</t>
        </is>
      </c>
    </row>
    <row r="2529">
      <c r="A2529" t="n">
        <v>122</v>
      </c>
      <c r="B2529" t="inlineStr">
        <is>
          <t>Arcos</t>
        </is>
      </c>
      <c r="C2529" s="27" t="n">
        <v>45804</v>
      </c>
      <c r="D2529" t="n">
        <v>0</v>
      </c>
      <c r="E2529" t="inlineStr">
        <is>
          <t>ANTECIPADO</t>
        </is>
      </c>
    </row>
    <row r="2530">
      <c r="A2530" t="n">
        <v>122</v>
      </c>
      <c r="B2530" t="inlineStr">
        <is>
          <t>Arcos</t>
        </is>
      </c>
      <c r="C2530" s="27" t="n">
        <v>45804</v>
      </c>
      <c r="D2530" t="n">
        <v>0</v>
      </c>
      <c r="E2530" t="inlineStr">
        <is>
          <t>UBER</t>
        </is>
      </c>
    </row>
    <row r="2531">
      <c r="A2531" t="n">
        <v>122</v>
      </c>
      <c r="B2531" t="inlineStr">
        <is>
          <t>Arcos</t>
        </is>
      </c>
      <c r="C2531" s="27" t="n">
        <v>45804</v>
      </c>
      <c r="D2531" t="n">
        <v>0</v>
      </c>
      <c r="E2531" t="inlineStr">
        <is>
          <t>RAPPI</t>
        </is>
      </c>
    </row>
    <row r="2532">
      <c r="A2532" t="n">
        <v>122</v>
      </c>
      <c r="B2532" t="inlineStr">
        <is>
          <t>Arcos</t>
        </is>
      </c>
      <c r="C2532" s="27" t="n">
        <v>45804</v>
      </c>
      <c r="D2532" t="n">
        <v>1791.27</v>
      </c>
      <c r="E2532" t="inlineStr">
        <is>
          <t>PIX</t>
        </is>
      </c>
    </row>
    <row r="2533">
      <c r="A2533" t="n">
        <v>122</v>
      </c>
      <c r="B2533" t="inlineStr">
        <is>
          <t>Arcos</t>
        </is>
      </c>
      <c r="C2533" s="27" t="n">
        <v>45804</v>
      </c>
      <c r="D2533" t="n">
        <v>0</v>
      </c>
      <c r="E2533" t="inlineStr">
        <is>
          <t>IFOOD</t>
        </is>
      </c>
    </row>
    <row r="2534">
      <c r="A2534" t="n">
        <v>122</v>
      </c>
      <c r="B2534" t="inlineStr">
        <is>
          <t>Arcos</t>
        </is>
      </c>
      <c r="C2534" s="27" t="n">
        <v>45804</v>
      </c>
      <c r="D2534" t="n">
        <v>0</v>
      </c>
      <c r="E2534" t="inlineStr">
        <is>
          <t>DELIVERY ONLINE</t>
        </is>
      </c>
    </row>
    <row r="2535">
      <c r="A2535" t="n">
        <v>122</v>
      </c>
      <c r="B2535" t="inlineStr">
        <is>
          <t>Arcos</t>
        </is>
      </c>
      <c r="C2535" s="27" t="n">
        <v>45804</v>
      </c>
      <c r="D2535" t="n">
        <v>0</v>
      </c>
      <c r="E2535" t="inlineStr">
        <is>
          <t>APP</t>
        </is>
      </c>
    </row>
    <row r="2536">
      <c r="A2536" t="n">
        <v>122</v>
      </c>
      <c r="B2536" t="inlineStr">
        <is>
          <t>Arcos</t>
        </is>
      </c>
      <c r="C2536" s="27" t="n">
        <v>45804</v>
      </c>
      <c r="D2536" t="n">
        <v>887.86</v>
      </c>
      <c r="E2536" t="inlineStr">
        <is>
          <t>DINHEIRO</t>
        </is>
      </c>
    </row>
    <row r="2537">
      <c r="A2537" t="n">
        <v>122</v>
      </c>
      <c r="B2537" t="inlineStr">
        <is>
          <t>Arcos</t>
        </is>
      </c>
      <c r="C2537" s="27" t="n">
        <v>45804</v>
      </c>
      <c r="D2537" t="n">
        <v>11093.85</v>
      </c>
      <c r="E2537" t="inlineStr">
        <is>
          <t>CRÉDITO</t>
        </is>
      </c>
    </row>
    <row r="2538">
      <c r="A2538" t="n">
        <v>122</v>
      </c>
      <c r="B2538" t="inlineStr">
        <is>
          <t>Arcos</t>
        </is>
      </c>
      <c r="C2538" s="27" t="n">
        <v>45804</v>
      </c>
      <c r="D2538" t="n">
        <v>608.1799999999999</v>
      </c>
      <c r="E2538" t="inlineStr">
        <is>
          <t>VOUCHER</t>
        </is>
      </c>
    </row>
    <row r="2539">
      <c r="A2539" t="n">
        <v>122</v>
      </c>
      <c r="B2539" t="inlineStr">
        <is>
          <t>Arcos</t>
        </is>
      </c>
      <c r="C2539" s="27" t="n">
        <v>45804</v>
      </c>
      <c r="D2539" t="n">
        <v>5624.82</v>
      </c>
      <c r="E2539" t="inlineStr">
        <is>
          <t>DÉBITO</t>
        </is>
      </c>
    </row>
    <row r="2540">
      <c r="A2540" t="n">
        <v>122</v>
      </c>
      <c r="B2540" t="inlineStr">
        <is>
          <t>Arcos</t>
        </is>
      </c>
      <c r="C2540" s="27" t="n">
        <v>45804</v>
      </c>
      <c r="D2540" t="n">
        <v>0</v>
      </c>
      <c r="E2540" t="inlineStr">
        <is>
          <t>BÔNUS</t>
        </is>
      </c>
    </row>
    <row r="2541">
      <c r="A2541" t="n">
        <v>122</v>
      </c>
      <c r="B2541" t="inlineStr">
        <is>
          <t>Arcos</t>
        </is>
      </c>
      <c r="C2541" s="27" t="n">
        <v>45804</v>
      </c>
      <c r="D2541" t="n">
        <v>0</v>
      </c>
      <c r="E2541" t="inlineStr">
        <is>
          <t>ANTECIPADO</t>
        </is>
      </c>
    </row>
    <row r="2542">
      <c r="A2542" t="n">
        <v>122</v>
      </c>
      <c r="B2542" t="inlineStr">
        <is>
          <t>Arcos</t>
        </is>
      </c>
      <c r="C2542" s="27" t="n">
        <v>45804</v>
      </c>
      <c r="D2542" t="n">
        <v>138</v>
      </c>
      <c r="E2542" t="inlineStr">
        <is>
          <t>OUTROS</t>
        </is>
      </c>
    </row>
    <row r="2543">
      <c r="A2543" t="n">
        <v>122</v>
      </c>
      <c r="B2543" t="inlineStr">
        <is>
          <t>Arcos</t>
        </is>
      </c>
      <c r="C2543" s="27" t="n">
        <v>45804</v>
      </c>
      <c r="D2543" t="n">
        <v>0</v>
      </c>
      <c r="E2543" t="inlineStr">
        <is>
          <t>AME</t>
        </is>
      </c>
    </row>
    <row r="2544">
      <c r="A2544" t="n">
        <v>122</v>
      </c>
      <c r="B2544" t="inlineStr">
        <is>
          <t>Arcos</t>
        </is>
      </c>
      <c r="C2544" s="27" t="n">
        <v>45804</v>
      </c>
      <c r="D2544" t="n">
        <v>0</v>
      </c>
      <c r="E2544" t="inlineStr">
        <is>
          <t>NOTAS MANUAIS + SERVIÇO</t>
        </is>
      </c>
    </row>
    <row r="2545">
      <c r="A2545" t="n">
        <v>122</v>
      </c>
      <c r="B2545" t="inlineStr">
        <is>
          <t>Arcos</t>
        </is>
      </c>
      <c r="C2545" s="27" t="n">
        <v>45804</v>
      </c>
      <c r="D2545" t="n">
        <v>0</v>
      </c>
      <c r="E2545" t="inlineStr">
        <is>
          <t>RECARGAS DEVOLVIDAS</t>
        </is>
      </c>
    </row>
    <row r="2546">
      <c r="A2546" t="n">
        <v>122</v>
      </c>
      <c r="B2546" t="inlineStr">
        <is>
          <t>Arcos</t>
        </is>
      </c>
      <c r="C2546" s="27" t="n">
        <v>45804</v>
      </c>
      <c r="D2546" t="n">
        <v>0</v>
      </c>
      <c r="E2546" t="inlineStr">
        <is>
          <t>VOUCHER INTEGRADO</t>
        </is>
      </c>
    </row>
    <row r="2547">
      <c r="A2547" t="n">
        <v>122</v>
      </c>
      <c r="B2547" t="inlineStr">
        <is>
          <t>Arcos</t>
        </is>
      </c>
      <c r="C2547" s="27" t="n">
        <v>45804</v>
      </c>
      <c r="D2547" t="n">
        <v>0</v>
      </c>
      <c r="E2547" t="inlineStr">
        <is>
          <t>MBWAY</t>
        </is>
      </c>
    </row>
    <row r="2548">
      <c r="A2548" t="n">
        <v>122</v>
      </c>
      <c r="B2548" t="inlineStr">
        <is>
          <t>Arcos</t>
        </is>
      </c>
      <c r="C2548" s="27" t="n">
        <v>45802</v>
      </c>
      <c r="D2548" t="n">
        <v>659.23</v>
      </c>
      <c r="E2548" t="inlineStr">
        <is>
          <t>VOUCHER</t>
        </is>
      </c>
    </row>
    <row r="2549">
      <c r="A2549" t="n">
        <v>122</v>
      </c>
      <c r="B2549" t="inlineStr">
        <is>
          <t>Arcos</t>
        </is>
      </c>
      <c r="C2549" s="27" t="n">
        <v>45802</v>
      </c>
      <c r="D2549" t="n">
        <v>9703.42</v>
      </c>
      <c r="E2549" t="inlineStr">
        <is>
          <t>CRÉDITO</t>
        </is>
      </c>
    </row>
    <row r="2550">
      <c r="A2550" t="n">
        <v>122</v>
      </c>
      <c r="B2550" t="inlineStr">
        <is>
          <t>Arcos</t>
        </is>
      </c>
      <c r="C2550" s="27" t="n">
        <v>45802</v>
      </c>
      <c r="D2550" t="n">
        <v>506.73</v>
      </c>
      <c r="E2550" t="inlineStr">
        <is>
          <t>DINHEIRO</t>
        </is>
      </c>
    </row>
    <row r="2551">
      <c r="A2551" t="n">
        <v>122</v>
      </c>
      <c r="B2551" t="inlineStr">
        <is>
          <t>Arcos</t>
        </is>
      </c>
      <c r="C2551" s="27" t="n">
        <v>45802</v>
      </c>
      <c r="D2551" t="n">
        <v>0</v>
      </c>
      <c r="E2551" t="inlineStr">
        <is>
          <t>APP</t>
        </is>
      </c>
    </row>
    <row r="2552">
      <c r="A2552" t="n">
        <v>122</v>
      </c>
      <c r="B2552" t="inlineStr">
        <is>
          <t>Arcos</t>
        </is>
      </c>
      <c r="C2552" s="27" t="n">
        <v>45802</v>
      </c>
      <c r="D2552" t="n">
        <v>0</v>
      </c>
      <c r="E2552" t="inlineStr">
        <is>
          <t>DELIVERY ONLINE</t>
        </is>
      </c>
    </row>
    <row r="2553">
      <c r="A2553" t="n">
        <v>122</v>
      </c>
      <c r="B2553" t="inlineStr">
        <is>
          <t>Arcos</t>
        </is>
      </c>
      <c r="C2553" s="27" t="n">
        <v>45802</v>
      </c>
      <c r="D2553" t="n">
        <v>0</v>
      </c>
      <c r="E2553" t="inlineStr">
        <is>
          <t>IFOOD</t>
        </is>
      </c>
    </row>
    <row r="2554">
      <c r="A2554" t="n">
        <v>122</v>
      </c>
      <c r="B2554" t="inlineStr">
        <is>
          <t>Arcos</t>
        </is>
      </c>
      <c r="C2554" s="27" t="n">
        <v>45802</v>
      </c>
      <c r="D2554" t="n">
        <v>1005.59</v>
      </c>
      <c r="E2554" t="inlineStr">
        <is>
          <t>PIX</t>
        </is>
      </c>
    </row>
    <row r="2555">
      <c r="A2555" t="n">
        <v>122</v>
      </c>
      <c r="B2555" t="inlineStr">
        <is>
          <t>Arcos</t>
        </is>
      </c>
      <c r="C2555" s="27" t="n">
        <v>45802</v>
      </c>
      <c r="D2555" t="n">
        <v>0</v>
      </c>
      <c r="E2555" t="inlineStr">
        <is>
          <t>RAPPI</t>
        </is>
      </c>
    </row>
    <row r="2556">
      <c r="A2556" t="n">
        <v>122</v>
      </c>
      <c r="B2556" t="inlineStr">
        <is>
          <t>Arcos</t>
        </is>
      </c>
      <c r="C2556" s="27" t="n">
        <v>45802</v>
      </c>
      <c r="D2556" t="n">
        <v>0</v>
      </c>
      <c r="E2556" t="inlineStr">
        <is>
          <t>UBER</t>
        </is>
      </c>
    </row>
    <row r="2557">
      <c r="A2557" t="n">
        <v>122</v>
      </c>
      <c r="B2557" t="inlineStr">
        <is>
          <t>Arcos</t>
        </is>
      </c>
      <c r="C2557" s="27" t="n">
        <v>45802</v>
      </c>
      <c r="D2557" t="n">
        <v>0</v>
      </c>
      <c r="E2557" t="inlineStr">
        <is>
          <t>ANTECIPADO</t>
        </is>
      </c>
    </row>
    <row r="2558">
      <c r="A2558" t="n">
        <v>122</v>
      </c>
      <c r="B2558" t="inlineStr">
        <is>
          <t>Arcos</t>
        </is>
      </c>
      <c r="C2558" s="27" t="n">
        <v>45802</v>
      </c>
      <c r="D2558" t="n">
        <v>5205.03</v>
      </c>
      <c r="E2558" t="inlineStr">
        <is>
          <t>DÉBITO</t>
        </is>
      </c>
    </row>
    <row r="2559">
      <c r="A2559" t="n">
        <v>122</v>
      </c>
      <c r="B2559" t="inlineStr">
        <is>
          <t>Arcos</t>
        </is>
      </c>
      <c r="C2559" s="27" t="n">
        <v>45802</v>
      </c>
      <c r="D2559" t="n">
        <v>0</v>
      </c>
      <c r="E2559" t="inlineStr">
        <is>
          <t>BÔNUS</t>
        </is>
      </c>
    </row>
    <row r="2560">
      <c r="A2560" t="n">
        <v>122</v>
      </c>
      <c r="B2560" t="inlineStr">
        <is>
          <t>Arcos</t>
        </is>
      </c>
      <c r="C2560" s="27" t="n">
        <v>45802</v>
      </c>
      <c r="D2560" t="n">
        <v>0</v>
      </c>
      <c r="E2560" t="inlineStr">
        <is>
          <t>ANTECIPADO</t>
        </is>
      </c>
    </row>
    <row r="2561">
      <c r="A2561" t="n">
        <v>122</v>
      </c>
      <c r="B2561" t="inlineStr">
        <is>
          <t>Arcos</t>
        </is>
      </c>
      <c r="C2561" s="27" t="n">
        <v>45802</v>
      </c>
      <c r="D2561" t="n">
        <v>0</v>
      </c>
      <c r="E2561" t="inlineStr">
        <is>
          <t>OUTROS</t>
        </is>
      </c>
    </row>
    <row r="2562">
      <c r="A2562" t="n">
        <v>122</v>
      </c>
      <c r="B2562" t="inlineStr">
        <is>
          <t>Arcos</t>
        </is>
      </c>
      <c r="C2562" s="27" t="n">
        <v>45802</v>
      </c>
      <c r="D2562" t="n">
        <v>0</v>
      </c>
      <c r="E2562" t="inlineStr">
        <is>
          <t>AME</t>
        </is>
      </c>
    </row>
    <row r="2563">
      <c r="A2563" t="n">
        <v>122</v>
      </c>
      <c r="B2563" t="inlineStr">
        <is>
          <t>Arcos</t>
        </is>
      </c>
      <c r="C2563" s="27" t="n">
        <v>45802</v>
      </c>
      <c r="D2563" t="n">
        <v>0</v>
      </c>
      <c r="E2563" t="inlineStr">
        <is>
          <t>NOTAS MANUAIS + SERVIÇO</t>
        </is>
      </c>
    </row>
    <row r="2564">
      <c r="A2564" t="n">
        <v>122</v>
      </c>
      <c r="B2564" t="inlineStr">
        <is>
          <t>Arcos</t>
        </is>
      </c>
      <c r="C2564" s="27" t="n">
        <v>45802</v>
      </c>
      <c r="D2564" t="n">
        <v>0</v>
      </c>
      <c r="E2564" t="inlineStr">
        <is>
          <t>RECARGAS DEVOLVIDAS</t>
        </is>
      </c>
    </row>
    <row r="2565">
      <c r="A2565" t="n">
        <v>122</v>
      </c>
      <c r="B2565" t="inlineStr">
        <is>
          <t>Arcos</t>
        </is>
      </c>
      <c r="C2565" s="27" t="n">
        <v>45802</v>
      </c>
      <c r="D2565" t="n">
        <v>0</v>
      </c>
      <c r="E2565" t="inlineStr">
        <is>
          <t>VOUCHER INTEGRADO</t>
        </is>
      </c>
    </row>
    <row r="2566">
      <c r="A2566" t="n">
        <v>122</v>
      </c>
      <c r="B2566" t="inlineStr">
        <is>
          <t>Arcos</t>
        </is>
      </c>
      <c r="C2566" s="27" t="n">
        <v>45802</v>
      </c>
      <c r="D2566" t="n">
        <v>0</v>
      </c>
      <c r="E2566" t="inlineStr">
        <is>
          <t>MBWAY</t>
        </is>
      </c>
    </row>
    <row r="2567">
      <c r="A2567" t="n">
        <v>122</v>
      </c>
      <c r="B2567" t="inlineStr">
        <is>
          <t>Arcos</t>
        </is>
      </c>
      <c r="C2567" s="27" t="n">
        <v>45801</v>
      </c>
      <c r="D2567" t="n">
        <v>0</v>
      </c>
      <c r="E2567" t="inlineStr">
        <is>
          <t>MBWAY</t>
        </is>
      </c>
    </row>
    <row r="2568">
      <c r="A2568" t="n">
        <v>122</v>
      </c>
      <c r="B2568" t="inlineStr">
        <is>
          <t>Arcos</t>
        </is>
      </c>
      <c r="C2568" s="27" t="n">
        <v>45801</v>
      </c>
      <c r="D2568" t="n">
        <v>0</v>
      </c>
      <c r="E2568" t="inlineStr">
        <is>
          <t>NOTAS MANUAIS + SERVIÇO</t>
        </is>
      </c>
    </row>
    <row r="2569">
      <c r="A2569" t="n">
        <v>122</v>
      </c>
      <c r="B2569" t="inlineStr">
        <is>
          <t>Arcos</t>
        </is>
      </c>
      <c r="C2569" s="27" t="n">
        <v>45801</v>
      </c>
      <c r="D2569" t="n">
        <v>0</v>
      </c>
      <c r="E2569" t="inlineStr">
        <is>
          <t>VOUCHER INTEGRADO</t>
        </is>
      </c>
    </row>
    <row r="2570">
      <c r="A2570" t="n">
        <v>122</v>
      </c>
      <c r="B2570" t="inlineStr">
        <is>
          <t>Arcos</t>
        </is>
      </c>
      <c r="C2570" s="27" t="n">
        <v>45801</v>
      </c>
      <c r="D2570" t="n">
        <v>51180.31</v>
      </c>
      <c r="E2570" t="inlineStr">
        <is>
          <t>CRÉDITO</t>
        </is>
      </c>
    </row>
    <row r="2571">
      <c r="A2571" t="n">
        <v>122</v>
      </c>
      <c r="B2571" t="inlineStr">
        <is>
          <t>Arcos</t>
        </is>
      </c>
      <c r="C2571" s="27" t="n">
        <v>45801</v>
      </c>
      <c r="D2571" t="n">
        <v>1052.84</v>
      </c>
      <c r="E2571" t="inlineStr">
        <is>
          <t>DINHEIRO</t>
        </is>
      </c>
    </row>
    <row r="2572">
      <c r="A2572" t="n">
        <v>122</v>
      </c>
      <c r="B2572" t="inlineStr">
        <is>
          <t>Arcos</t>
        </is>
      </c>
      <c r="C2572" s="27" t="n">
        <v>45801</v>
      </c>
      <c r="D2572" t="n">
        <v>23.75</v>
      </c>
      <c r="E2572" t="inlineStr">
        <is>
          <t>APP</t>
        </is>
      </c>
    </row>
    <row r="2573">
      <c r="A2573" t="n">
        <v>122</v>
      </c>
      <c r="B2573" t="inlineStr">
        <is>
          <t>Arcos</t>
        </is>
      </c>
      <c r="C2573" s="27" t="n">
        <v>45801</v>
      </c>
      <c r="D2573" t="n">
        <v>0</v>
      </c>
      <c r="E2573" t="inlineStr">
        <is>
          <t>DELIVERY ONLINE</t>
        </is>
      </c>
    </row>
    <row r="2574">
      <c r="A2574" t="n">
        <v>122</v>
      </c>
      <c r="B2574" t="inlineStr">
        <is>
          <t>Arcos</t>
        </is>
      </c>
      <c r="C2574" s="27" t="n">
        <v>45801</v>
      </c>
      <c r="D2574" t="n">
        <v>0</v>
      </c>
      <c r="E2574" t="inlineStr">
        <is>
          <t>IFOOD</t>
        </is>
      </c>
    </row>
    <row r="2575">
      <c r="A2575" t="n">
        <v>122</v>
      </c>
      <c r="B2575" t="inlineStr">
        <is>
          <t>Arcos</t>
        </is>
      </c>
      <c r="C2575" s="27" t="n">
        <v>45801</v>
      </c>
      <c r="D2575" t="n">
        <v>4762.8</v>
      </c>
      <c r="E2575" t="inlineStr">
        <is>
          <t>PIX</t>
        </is>
      </c>
    </row>
    <row r="2576">
      <c r="A2576" t="n">
        <v>122</v>
      </c>
      <c r="B2576" t="inlineStr">
        <is>
          <t>Arcos</t>
        </is>
      </c>
      <c r="C2576" s="27" t="n">
        <v>45801</v>
      </c>
      <c r="D2576" t="n">
        <v>0</v>
      </c>
      <c r="E2576" t="inlineStr">
        <is>
          <t>RAPPI</t>
        </is>
      </c>
    </row>
    <row r="2577">
      <c r="A2577" t="n">
        <v>122</v>
      </c>
      <c r="B2577" t="inlineStr">
        <is>
          <t>Arcos</t>
        </is>
      </c>
      <c r="C2577" s="27" t="n">
        <v>45801</v>
      </c>
      <c r="D2577" t="n">
        <v>0</v>
      </c>
      <c r="E2577" t="inlineStr">
        <is>
          <t>UBER</t>
        </is>
      </c>
    </row>
    <row r="2578">
      <c r="A2578" t="n">
        <v>122</v>
      </c>
      <c r="B2578" t="inlineStr">
        <is>
          <t>Arcos</t>
        </is>
      </c>
      <c r="C2578" s="27" t="n">
        <v>45801</v>
      </c>
      <c r="D2578" t="n">
        <v>0</v>
      </c>
      <c r="E2578" t="inlineStr">
        <is>
          <t>ANTECIPADO</t>
        </is>
      </c>
    </row>
    <row r="2579">
      <c r="A2579" t="n">
        <v>122</v>
      </c>
      <c r="B2579" t="inlineStr">
        <is>
          <t>Arcos</t>
        </is>
      </c>
      <c r="C2579" s="27" t="n">
        <v>45801</v>
      </c>
      <c r="D2579" t="n">
        <v>800.6</v>
      </c>
      <c r="E2579" t="inlineStr">
        <is>
          <t>VOUCHER</t>
        </is>
      </c>
    </row>
    <row r="2580">
      <c r="A2580" t="n">
        <v>122</v>
      </c>
      <c r="B2580" t="inlineStr">
        <is>
          <t>Arcos</t>
        </is>
      </c>
      <c r="C2580" s="27" t="n">
        <v>45801</v>
      </c>
      <c r="D2580" t="n">
        <v>19987.87</v>
      </c>
      <c r="E2580" t="inlineStr">
        <is>
          <t>DÉBITO</t>
        </is>
      </c>
    </row>
    <row r="2581">
      <c r="A2581" t="n">
        <v>122</v>
      </c>
      <c r="B2581" t="inlineStr">
        <is>
          <t>Arcos</t>
        </is>
      </c>
      <c r="C2581" s="27" t="n">
        <v>45801</v>
      </c>
      <c r="D2581" t="n">
        <v>0</v>
      </c>
      <c r="E2581" t="inlineStr">
        <is>
          <t>BÔNUS</t>
        </is>
      </c>
    </row>
    <row r="2582">
      <c r="A2582" t="n">
        <v>122</v>
      </c>
      <c r="B2582" t="inlineStr">
        <is>
          <t>Arcos</t>
        </is>
      </c>
      <c r="C2582" s="27" t="n">
        <v>45801</v>
      </c>
      <c r="D2582" t="n">
        <v>0</v>
      </c>
      <c r="E2582" t="inlineStr">
        <is>
          <t>ANTECIPADO</t>
        </is>
      </c>
    </row>
    <row r="2583">
      <c r="A2583" t="n">
        <v>122</v>
      </c>
      <c r="B2583" t="inlineStr">
        <is>
          <t>Arcos</t>
        </is>
      </c>
      <c r="C2583" s="27" t="n">
        <v>45801</v>
      </c>
      <c r="D2583" t="n">
        <v>0</v>
      </c>
      <c r="E2583" t="inlineStr">
        <is>
          <t>OUTROS</t>
        </is>
      </c>
    </row>
    <row r="2584">
      <c r="A2584" t="n">
        <v>122</v>
      </c>
      <c r="B2584" t="inlineStr">
        <is>
          <t>Arcos</t>
        </is>
      </c>
      <c r="C2584" s="27" t="n">
        <v>45801</v>
      </c>
      <c r="D2584" t="n">
        <v>0</v>
      </c>
      <c r="E2584" t="inlineStr">
        <is>
          <t>AME</t>
        </is>
      </c>
    </row>
    <row r="2585">
      <c r="A2585" t="n">
        <v>122</v>
      </c>
      <c r="B2585" t="inlineStr">
        <is>
          <t>Arcos</t>
        </is>
      </c>
      <c r="C2585" s="27" t="n">
        <v>45801</v>
      </c>
      <c r="D2585" t="n">
        <v>0</v>
      </c>
      <c r="E2585" t="inlineStr">
        <is>
          <t>RECARGAS DEVOLVIDAS</t>
        </is>
      </c>
    </row>
    <row r="2586">
      <c r="A2586" t="n">
        <v>122</v>
      </c>
      <c r="B2586" t="inlineStr">
        <is>
          <t>Arcos</t>
        </is>
      </c>
      <c r="C2586" s="27" t="n">
        <v>45800</v>
      </c>
      <c r="D2586" t="n">
        <v>16901.17</v>
      </c>
      <c r="E2586" t="inlineStr">
        <is>
          <t>DÉBITO</t>
        </is>
      </c>
    </row>
    <row r="2587">
      <c r="A2587" t="n">
        <v>122</v>
      </c>
      <c r="B2587" t="inlineStr">
        <is>
          <t>Arcos</t>
        </is>
      </c>
      <c r="C2587" s="27" t="n">
        <v>45800</v>
      </c>
      <c r="D2587" t="n">
        <v>0</v>
      </c>
      <c r="E2587" t="inlineStr">
        <is>
          <t>APP</t>
        </is>
      </c>
    </row>
    <row r="2588">
      <c r="A2588" t="n">
        <v>122</v>
      </c>
      <c r="B2588" t="inlineStr">
        <is>
          <t>Arcos</t>
        </is>
      </c>
      <c r="C2588" s="27" t="n">
        <v>45800</v>
      </c>
      <c r="D2588" t="n">
        <v>2794.25</v>
      </c>
      <c r="E2588" t="inlineStr">
        <is>
          <t>DINHEIRO</t>
        </is>
      </c>
    </row>
    <row r="2589">
      <c r="A2589" t="n">
        <v>122</v>
      </c>
      <c r="B2589" t="inlineStr">
        <is>
          <t>Arcos</t>
        </is>
      </c>
      <c r="C2589" s="27" t="n">
        <v>45800</v>
      </c>
      <c r="D2589" t="n">
        <v>40284.24</v>
      </c>
      <c r="E2589" t="inlineStr">
        <is>
          <t>CRÉDITO</t>
        </is>
      </c>
    </row>
    <row r="2590">
      <c r="A2590" t="n">
        <v>122</v>
      </c>
      <c r="B2590" t="inlineStr">
        <is>
          <t>Arcos</t>
        </is>
      </c>
      <c r="C2590" s="27" t="n">
        <v>45800</v>
      </c>
      <c r="D2590" t="n">
        <v>0</v>
      </c>
      <c r="E2590" t="inlineStr">
        <is>
          <t>DELIVERY ONLINE</t>
        </is>
      </c>
    </row>
    <row r="2591">
      <c r="A2591" t="n">
        <v>122</v>
      </c>
      <c r="B2591" t="inlineStr">
        <is>
          <t>Arcos</t>
        </is>
      </c>
      <c r="C2591" s="27" t="n">
        <v>45800</v>
      </c>
      <c r="D2591" t="n">
        <v>0</v>
      </c>
      <c r="E2591" t="inlineStr">
        <is>
          <t>IFOOD</t>
        </is>
      </c>
    </row>
    <row r="2592">
      <c r="A2592" t="n">
        <v>122</v>
      </c>
      <c r="B2592" t="inlineStr">
        <is>
          <t>Arcos</t>
        </is>
      </c>
      <c r="C2592" s="27" t="n">
        <v>45800</v>
      </c>
      <c r="D2592" t="n">
        <v>2909.71</v>
      </c>
      <c r="E2592" t="inlineStr">
        <is>
          <t>PIX</t>
        </is>
      </c>
    </row>
    <row r="2593">
      <c r="A2593" t="n">
        <v>122</v>
      </c>
      <c r="B2593" t="inlineStr">
        <is>
          <t>Arcos</t>
        </is>
      </c>
      <c r="C2593" s="27" t="n">
        <v>45800</v>
      </c>
      <c r="D2593" t="n">
        <v>0</v>
      </c>
      <c r="E2593" t="inlineStr">
        <is>
          <t>RAPPI</t>
        </is>
      </c>
    </row>
    <row r="2594">
      <c r="A2594" t="n">
        <v>122</v>
      </c>
      <c r="B2594" t="inlineStr">
        <is>
          <t>Arcos</t>
        </is>
      </c>
      <c r="C2594" s="27" t="n">
        <v>45800</v>
      </c>
      <c r="D2594" t="n">
        <v>0</v>
      </c>
      <c r="E2594" t="inlineStr">
        <is>
          <t>UBER</t>
        </is>
      </c>
    </row>
    <row r="2595">
      <c r="A2595" t="n">
        <v>122</v>
      </c>
      <c r="B2595" t="inlineStr">
        <is>
          <t>Arcos</t>
        </is>
      </c>
      <c r="C2595" s="27" t="n">
        <v>45800</v>
      </c>
      <c r="D2595" t="n">
        <v>0</v>
      </c>
      <c r="E2595" t="inlineStr">
        <is>
          <t>ANTECIPADO</t>
        </is>
      </c>
    </row>
    <row r="2596">
      <c r="A2596" t="n">
        <v>122</v>
      </c>
      <c r="B2596" t="inlineStr">
        <is>
          <t>Arcos</t>
        </is>
      </c>
      <c r="C2596" s="27" t="n">
        <v>45800</v>
      </c>
      <c r="D2596" t="n">
        <v>696.65</v>
      </c>
      <c r="E2596" t="inlineStr">
        <is>
          <t>VOUCHER</t>
        </is>
      </c>
    </row>
    <row r="2597">
      <c r="A2597" t="n">
        <v>122</v>
      </c>
      <c r="B2597" t="inlineStr">
        <is>
          <t>Arcos</t>
        </is>
      </c>
      <c r="C2597" s="27" t="n">
        <v>45800</v>
      </c>
      <c r="D2597" t="n">
        <v>0</v>
      </c>
      <c r="E2597" t="inlineStr">
        <is>
          <t>BÔNUS</t>
        </is>
      </c>
    </row>
    <row r="2598">
      <c r="A2598" t="n">
        <v>122</v>
      </c>
      <c r="B2598" t="inlineStr">
        <is>
          <t>Arcos</t>
        </is>
      </c>
      <c r="C2598" s="27" t="n">
        <v>45800</v>
      </c>
      <c r="D2598" t="n">
        <v>0</v>
      </c>
      <c r="E2598" t="inlineStr">
        <is>
          <t>ANTECIPADO</t>
        </is>
      </c>
    </row>
    <row r="2599">
      <c r="A2599" t="n">
        <v>122</v>
      </c>
      <c r="B2599" t="inlineStr">
        <is>
          <t>Arcos</t>
        </is>
      </c>
      <c r="C2599" s="27" t="n">
        <v>45800</v>
      </c>
      <c r="D2599" t="n">
        <v>0</v>
      </c>
      <c r="E2599" t="inlineStr">
        <is>
          <t>OUTROS</t>
        </is>
      </c>
    </row>
    <row r="2600">
      <c r="A2600" t="n">
        <v>122</v>
      </c>
      <c r="B2600" t="inlineStr">
        <is>
          <t>Arcos</t>
        </is>
      </c>
      <c r="C2600" s="27" t="n">
        <v>45800</v>
      </c>
      <c r="D2600" t="n">
        <v>0</v>
      </c>
      <c r="E2600" t="inlineStr">
        <is>
          <t>AME</t>
        </is>
      </c>
    </row>
    <row r="2601">
      <c r="A2601" t="n">
        <v>122</v>
      </c>
      <c r="B2601" t="inlineStr">
        <is>
          <t>Arcos</t>
        </is>
      </c>
      <c r="C2601" s="27" t="n">
        <v>45800</v>
      </c>
      <c r="D2601" t="n">
        <v>0</v>
      </c>
      <c r="E2601" t="inlineStr">
        <is>
          <t>NOTAS MANUAIS + SERVIÇO</t>
        </is>
      </c>
    </row>
    <row r="2602">
      <c r="A2602" t="n">
        <v>122</v>
      </c>
      <c r="B2602" t="inlineStr">
        <is>
          <t>Arcos</t>
        </is>
      </c>
      <c r="C2602" s="27" t="n">
        <v>45800</v>
      </c>
      <c r="D2602" t="n">
        <v>0</v>
      </c>
      <c r="E2602" t="inlineStr">
        <is>
          <t>RECARGAS DEVOLVIDAS</t>
        </is>
      </c>
    </row>
    <row r="2603">
      <c r="A2603" t="n">
        <v>122</v>
      </c>
      <c r="B2603" t="inlineStr">
        <is>
          <t>Arcos</t>
        </is>
      </c>
      <c r="C2603" s="27" t="n">
        <v>45800</v>
      </c>
      <c r="D2603" t="n">
        <v>0</v>
      </c>
      <c r="E2603" t="inlineStr">
        <is>
          <t>VOUCHER INTEGRADO</t>
        </is>
      </c>
    </row>
    <row r="2604">
      <c r="A2604" t="n">
        <v>122</v>
      </c>
      <c r="B2604" t="inlineStr">
        <is>
          <t>Arcos</t>
        </is>
      </c>
      <c r="C2604" s="27" t="n">
        <v>45800</v>
      </c>
      <c r="D2604" t="n">
        <v>0</v>
      </c>
      <c r="E2604" t="inlineStr">
        <is>
          <t>MBWAY</t>
        </is>
      </c>
    </row>
    <row r="2605">
      <c r="A2605" t="n">
        <v>122</v>
      </c>
      <c r="B2605" t="inlineStr">
        <is>
          <t>Arcos</t>
        </is>
      </c>
      <c r="C2605" s="27" t="n">
        <v>45799</v>
      </c>
      <c r="D2605" t="n">
        <v>134.96</v>
      </c>
      <c r="E2605" t="inlineStr">
        <is>
          <t>VOUCHER</t>
        </is>
      </c>
    </row>
    <row r="2606">
      <c r="A2606" t="n">
        <v>122</v>
      </c>
      <c r="B2606" t="inlineStr">
        <is>
          <t>Arcos</t>
        </is>
      </c>
      <c r="C2606" s="27" t="n">
        <v>45799</v>
      </c>
      <c r="D2606" t="n">
        <v>0</v>
      </c>
      <c r="E2606" t="inlineStr">
        <is>
          <t>OUTROS</t>
        </is>
      </c>
    </row>
    <row r="2607">
      <c r="A2607" t="n">
        <v>122</v>
      </c>
      <c r="B2607" t="inlineStr">
        <is>
          <t>Arcos</t>
        </is>
      </c>
      <c r="C2607" s="27" t="n">
        <v>45799</v>
      </c>
      <c r="D2607" t="n">
        <v>8650.950000000001</v>
      </c>
      <c r="E2607" t="inlineStr">
        <is>
          <t>DÉBITO</t>
        </is>
      </c>
    </row>
    <row r="2608">
      <c r="A2608" t="n">
        <v>122</v>
      </c>
      <c r="B2608" t="inlineStr">
        <is>
          <t>Arcos</t>
        </is>
      </c>
      <c r="C2608" s="27" t="n">
        <v>45799</v>
      </c>
      <c r="D2608" t="n">
        <v>0</v>
      </c>
      <c r="E2608" t="inlineStr">
        <is>
          <t>BÔNUS</t>
        </is>
      </c>
    </row>
    <row r="2609">
      <c r="A2609" t="n">
        <v>122</v>
      </c>
      <c r="B2609" t="inlineStr">
        <is>
          <t>Arcos</t>
        </is>
      </c>
      <c r="C2609" s="27" t="n">
        <v>45799</v>
      </c>
      <c r="D2609" t="n">
        <v>0</v>
      </c>
      <c r="E2609" t="inlineStr">
        <is>
          <t>ANTECIPADO</t>
        </is>
      </c>
    </row>
    <row r="2610">
      <c r="A2610" t="n">
        <v>122</v>
      </c>
      <c r="B2610" t="inlineStr">
        <is>
          <t>Arcos</t>
        </is>
      </c>
      <c r="C2610" s="27" t="n">
        <v>45799</v>
      </c>
      <c r="D2610" t="n">
        <v>0</v>
      </c>
      <c r="E2610" t="inlineStr">
        <is>
          <t>DELIVERY ONLINE</t>
        </is>
      </c>
    </row>
    <row r="2611">
      <c r="A2611" t="n">
        <v>122</v>
      </c>
      <c r="B2611" t="inlineStr">
        <is>
          <t>Arcos</t>
        </is>
      </c>
      <c r="C2611" s="27" t="n">
        <v>45799</v>
      </c>
      <c r="D2611" t="n">
        <v>0</v>
      </c>
      <c r="E2611" t="inlineStr">
        <is>
          <t>ANTECIPADO</t>
        </is>
      </c>
    </row>
    <row r="2612">
      <c r="A2612" t="n">
        <v>122</v>
      </c>
      <c r="B2612" t="inlineStr">
        <is>
          <t>Arcos</t>
        </is>
      </c>
      <c r="C2612" s="27" t="n">
        <v>45799</v>
      </c>
      <c r="D2612" t="n">
        <v>0</v>
      </c>
      <c r="E2612" t="inlineStr">
        <is>
          <t>UBER</t>
        </is>
      </c>
    </row>
    <row r="2613">
      <c r="A2613" t="n">
        <v>122</v>
      </c>
      <c r="B2613" t="inlineStr">
        <is>
          <t>Arcos</t>
        </is>
      </c>
      <c r="C2613" s="27" t="n">
        <v>45799</v>
      </c>
      <c r="D2613" t="n">
        <v>0</v>
      </c>
      <c r="E2613" t="inlineStr">
        <is>
          <t>RAPPI</t>
        </is>
      </c>
    </row>
    <row r="2614">
      <c r="A2614" t="n">
        <v>122</v>
      </c>
      <c r="B2614" t="inlineStr">
        <is>
          <t>Arcos</t>
        </is>
      </c>
      <c r="C2614" s="27" t="n">
        <v>45799</v>
      </c>
      <c r="D2614" t="n">
        <v>2159.48</v>
      </c>
      <c r="E2614" t="inlineStr">
        <is>
          <t>PIX</t>
        </is>
      </c>
    </row>
    <row r="2615">
      <c r="A2615" t="n">
        <v>122</v>
      </c>
      <c r="B2615" t="inlineStr">
        <is>
          <t>Arcos</t>
        </is>
      </c>
      <c r="C2615" s="27" t="n">
        <v>45799</v>
      </c>
      <c r="D2615" t="n">
        <v>0</v>
      </c>
      <c r="E2615" t="inlineStr">
        <is>
          <t>IFOOD</t>
        </is>
      </c>
    </row>
    <row r="2616">
      <c r="A2616" t="n">
        <v>122</v>
      </c>
      <c r="B2616" t="inlineStr">
        <is>
          <t>Arcos</t>
        </is>
      </c>
      <c r="C2616" s="27" t="n">
        <v>45799</v>
      </c>
      <c r="D2616" t="n">
        <v>0</v>
      </c>
      <c r="E2616" t="inlineStr">
        <is>
          <t>AME</t>
        </is>
      </c>
    </row>
    <row r="2617">
      <c r="A2617" t="n">
        <v>122</v>
      </c>
      <c r="B2617" t="inlineStr">
        <is>
          <t>Arcos</t>
        </is>
      </c>
      <c r="C2617" s="27" t="n">
        <v>45799</v>
      </c>
      <c r="D2617" t="n">
        <v>0</v>
      </c>
      <c r="E2617" t="inlineStr">
        <is>
          <t>NOTAS MANUAIS + SERVIÇO</t>
        </is>
      </c>
    </row>
    <row r="2618">
      <c r="A2618" t="n">
        <v>122</v>
      </c>
      <c r="B2618" t="inlineStr">
        <is>
          <t>Arcos</t>
        </is>
      </c>
      <c r="C2618" s="27" t="n">
        <v>45799</v>
      </c>
      <c r="D2618" t="n">
        <v>0</v>
      </c>
      <c r="E2618" t="inlineStr">
        <is>
          <t>RECARGAS DEVOLVIDAS</t>
        </is>
      </c>
    </row>
    <row r="2619">
      <c r="A2619" t="n">
        <v>122</v>
      </c>
      <c r="B2619" t="inlineStr">
        <is>
          <t>Arcos</t>
        </is>
      </c>
      <c r="C2619" s="27" t="n">
        <v>45799</v>
      </c>
      <c r="D2619" t="n">
        <v>0</v>
      </c>
      <c r="E2619" t="inlineStr">
        <is>
          <t>MBWAY</t>
        </is>
      </c>
    </row>
    <row r="2620">
      <c r="A2620" t="n">
        <v>122</v>
      </c>
      <c r="B2620" t="inlineStr">
        <is>
          <t>Arcos</t>
        </is>
      </c>
      <c r="C2620" s="27" t="n">
        <v>45799</v>
      </c>
      <c r="D2620" t="n">
        <v>0</v>
      </c>
      <c r="E2620" t="inlineStr">
        <is>
          <t>VOUCHER INTEGRADO</t>
        </is>
      </c>
    </row>
    <row r="2621">
      <c r="A2621" t="n">
        <v>122</v>
      </c>
      <c r="B2621" t="inlineStr">
        <is>
          <t>Arcos</t>
        </is>
      </c>
      <c r="C2621" s="27" t="n">
        <v>45799</v>
      </c>
      <c r="D2621" t="n">
        <v>0</v>
      </c>
      <c r="E2621" t="inlineStr">
        <is>
          <t>APP</t>
        </is>
      </c>
    </row>
    <row r="2622">
      <c r="A2622" t="n">
        <v>122</v>
      </c>
      <c r="B2622" t="inlineStr">
        <is>
          <t>Arcos</t>
        </is>
      </c>
      <c r="C2622" s="27" t="n">
        <v>45799</v>
      </c>
      <c r="D2622" t="n">
        <v>327.51</v>
      </c>
      <c r="E2622" t="inlineStr">
        <is>
          <t>DINHEIRO</t>
        </is>
      </c>
    </row>
    <row r="2623">
      <c r="A2623" t="n">
        <v>122</v>
      </c>
      <c r="B2623" t="inlineStr">
        <is>
          <t>Arcos</t>
        </is>
      </c>
      <c r="C2623" s="27" t="n">
        <v>45799</v>
      </c>
      <c r="D2623" t="n">
        <v>20562.65</v>
      </c>
      <c r="E2623" t="inlineStr">
        <is>
          <t>CRÉDITO</t>
        </is>
      </c>
    </row>
    <row r="2624">
      <c r="A2624" t="n">
        <v>122</v>
      </c>
      <c r="B2624" t="inlineStr">
        <is>
          <t>Arcos</t>
        </is>
      </c>
      <c r="C2624" s="27" t="n">
        <v>45798</v>
      </c>
      <c r="D2624" t="n">
        <v>0</v>
      </c>
      <c r="E2624" t="inlineStr">
        <is>
          <t>RECARGAS DEVOLVIDAS</t>
        </is>
      </c>
    </row>
    <row r="2625">
      <c r="A2625" t="n">
        <v>122</v>
      </c>
      <c r="B2625" t="inlineStr">
        <is>
          <t>Arcos</t>
        </is>
      </c>
      <c r="C2625" s="27" t="n">
        <v>45798</v>
      </c>
      <c r="D2625" t="n">
        <v>0</v>
      </c>
      <c r="E2625" t="inlineStr">
        <is>
          <t>MBWAY</t>
        </is>
      </c>
    </row>
    <row r="2626">
      <c r="A2626" t="n">
        <v>122</v>
      </c>
      <c r="B2626" t="inlineStr">
        <is>
          <t>Arcos</t>
        </is>
      </c>
      <c r="C2626" s="27" t="n">
        <v>45798</v>
      </c>
      <c r="D2626" t="n">
        <v>0</v>
      </c>
      <c r="E2626" t="inlineStr">
        <is>
          <t>VOUCHER INTEGRADO</t>
        </is>
      </c>
    </row>
    <row r="2627">
      <c r="A2627" t="n">
        <v>122</v>
      </c>
      <c r="B2627" t="inlineStr">
        <is>
          <t>Arcos</t>
        </is>
      </c>
      <c r="C2627" s="27" t="n">
        <v>45798</v>
      </c>
      <c r="D2627" t="n">
        <v>0</v>
      </c>
      <c r="E2627" t="inlineStr">
        <is>
          <t>DELIVERY ONLINE</t>
        </is>
      </c>
    </row>
    <row r="2628">
      <c r="A2628" t="n">
        <v>122</v>
      </c>
      <c r="B2628" t="inlineStr">
        <is>
          <t>Arcos</t>
        </is>
      </c>
      <c r="C2628" s="27" t="n">
        <v>45798</v>
      </c>
      <c r="D2628" t="n">
        <v>0</v>
      </c>
      <c r="E2628" t="inlineStr">
        <is>
          <t>APP</t>
        </is>
      </c>
    </row>
    <row r="2629">
      <c r="A2629" t="n">
        <v>122</v>
      </c>
      <c r="B2629" t="inlineStr">
        <is>
          <t>Arcos</t>
        </is>
      </c>
      <c r="C2629" s="27" t="n">
        <v>45798</v>
      </c>
      <c r="D2629" t="n">
        <v>982.36</v>
      </c>
      <c r="E2629" t="inlineStr">
        <is>
          <t>DINHEIRO</t>
        </is>
      </c>
    </row>
    <row r="2630">
      <c r="A2630" t="n">
        <v>122</v>
      </c>
      <c r="B2630" t="inlineStr">
        <is>
          <t>Arcos</t>
        </is>
      </c>
      <c r="C2630" s="27" t="n">
        <v>45798</v>
      </c>
      <c r="D2630" t="n">
        <v>16021.25</v>
      </c>
      <c r="E2630" t="inlineStr">
        <is>
          <t>CRÉDITO</t>
        </is>
      </c>
    </row>
    <row r="2631">
      <c r="A2631" t="n">
        <v>122</v>
      </c>
      <c r="B2631" t="inlineStr">
        <is>
          <t>Arcos</t>
        </is>
      </c>
      <c r="C2631" s="27" t="n">
        <v>45798</v>
      </c>
      <c r="D2631" t="n">
        <v>0</v>
      </c>
      <c r="E2631" t="inlineStr">
        <is>
          <t>NOTAS MANUAIS + SERVIÇO</t>
        </is>
      </c>
    </row>
    <row r="2632">
      <c r="A2632" t="n">
        <v>122</v>
      </c>
      <c r="B2632" t="inlineStr">
        <is>
          <t>Arcos</t>
        </is>
      </c>
      <c r="C2632" s="27" t="n">
        <v>45798</v>
      </c>
      <c r="D2632" t="n">
        <v>0</v>
      </c>
      <c r="E2632" t="inlineStr">
        <is>
          <t>AME</t>
        </is>
      </c>
    </row>
    <row r="2633">
      <c r="A2633" t="n">
        <v>122</v>
      </c>
      <c r="B2633" t="inlineStr">
        <is>
          <t>Arcos</t>
        </is>
      </c>
      <c r="C2633" s="27" t="n">
        <v>45798</v>
      </c>
      <c r="D2633" t="n">
        <v>0</v>
      </c>
      <c r="E2633" t="inlineStr">
        <is>
          <t>OUTROS</t>
        </is>
      </c>
    </row>
    <row r="2634">
      <c r="A2634" t="n">
        <v>122</v>
      </c>
      <c r="B2634" t="inlineStr">
        <is>
          <t>Arcos</t>
        </is>
      </c>
      <c r="C2634" s="27" t="n">
        <v>45798</v>
      </c>
      <c r="D2634" t="n">
        <v>0</v>
      </c>
      <c r="E2634" t="inlineStr">
        <is>
          <t>ANTECIPADO</t>
        </is>
      </c>
    </row>
    <row r="2635">
      <c r="A2635" t="n">
        <v>122</v>
      </c>
      <c r="B2635" t="inlineStr">
        <is>
          <t>Arcos</t>
        </is>
      </c>
      <c r="C2635" s="27" t="n">
        <v>45798</v>
      </c>
      <c r="D2635" t="n">
        <v>0</v>
      </c>
      <c r="E2635" t="inlineStr">
        <is>
          <t>BÔNUS</t>
        </is>
      </c>
    </row>
    <row r="2636">
      <c r="A2636" t="n">
        <v>122</v>
      </c>
      <c r="B2636" t="inlineStr">
        <is>
          <t>Arcos</t>
        </is>
      </c>
      <c r="C2636" s="27" t="n">
        <v>45798</v>
      </c>
      <c r="D2636" t="n">
        <v>5660</v>
      </c>
      <c r="E2636" t="inlineStr">
        <is>
          <t>DÉBITO</t>
        </is>
      </c>
    </row>
    <row r="2637">
      <c r="A2637" t="n">
        <v>122</v>
      </c>
      <c r="B2637" t="inlineStr">
        <is>
          <t>Arcos</t>
        </is>
      </c>
      <c r="C2637" s="27" t="n">
        <v>45798</v>
      </c>
      <c r="D2637" t="n">
        <v>617.85</v>
      </c>
      <c r="E2637" t="inlineStr">
        <is>
          <t>VOUCHER</t>
        </is>
      </c>
    </row>
    <row r="2638">
      <c r="A2638" t="n">
        <v>122</v>
      </c>
      <c r="B2638" t="inlineStr">
        <is>
          <t>Arcos</t>
        </is>
      </c>
      <c r="C2638" s="27" t="n">
        <v>45798</v>
      </c>
      <c r="D2638" t="n">
        <v>0</v>
      </c>
      <c r="E2638" t="inlineStr">
        <is>
          <t>ANTECIPADO</t>
        </is>
      </c>
    </row>
    <row r="2639">
      <c r="A2639" t="n">
        <v>122</v>
      </c>
      <c r="B2639" t="inlineStr">
        <is>
          <t>Arcos</t>
        </is>
      </c>
      <c r="C2639" s="27" t="n">
        <v>45798</v>
      </c>
      <c r="D2639" t="n">
        <v>0</v>
      </c>
      <c r="E2639" t="inlineStr">
        <is>
          <t>UBER</t>
        </is>
      </c>
    </row>
    <row r="2640">
      <c r="A2640" t="n">
        <v>122</v>
      </c>
      <c r="B2640" t="inlineStr">
        <is>
          <t>Arcos</t>
        </is>
      </c>
      <c r="C2640" s="27" t="n">
        <v>45798</v>
      </c>
      <c r="D2640" t="n">
        <v>0</v>
      </c>
      <c r="E2640" t="inlineStr">
        <is>
          <t>RAPPI</t>
        </is>
      </c>
    </row>
    <row r="2641">
      <c r="A2641" t="n">
        <v>122</v>
      </c>
      <c r="B2641" t="inlineStr">
        <is>
          <t>Arcos</t>
        </is>
      </c>
      <c r="C2641" s="27" t="n">
        <v>45798</v>
      </c>
      <c r="D2641" t="n">
        <v>1557.02</v>
      </c>
      <c r="E2641" t="inlineStr">
        <is>
          <t>PIX</t>
        </is>
      </c>
    </row>
    <row r="2642">
      <c r="A2642" t="n">
        <v>122</v>
      </c>
      <c r="B2642" t="inlineStr">
        <is>
          <t>Arcos</t>
        </is>
      </c>
      <c r="C2642" s="27" t="n">
        <v>45798</v>
      </c>
      <c r="D2642" t="n">
        <v>0</v>
      </c>
      <c r="E2642" t="inlineStr">
        <is>
          <t>IFOOD</t>
        </is>
      </c>
    </row>
    <row r="2643">
      <c r="A2643" t="n">
        <v>122</v>
      </c>
      <c r="B2643" t="inlineStr">
        <is>
          <t>Arcos</t>
        </is>
      </c>
      <c r="C2643" s="27" t="n">
        <v>45797</v>
      </c>
      <c r="D2643" t="n">
        <v>0</v>
      </c>
      <c r="E2643" t="inlineStr">
        <is>
          <t>OUTROS</t>
        </is>
      </c>
    </row>
    <row r="2644">
      <c r="A2644" t="n">
        <v>122</v>
      </c>
      <c r="B2644" t="inlineStr">
        <is>
          <t>Arcos</t>
        </is>
      </c>
      <c r="C2644" s="27" t="n">
        <v>45797</v>
      </c>
      <c r="D2644" t="n">
        <v>0</v>
      </c>
      <c r="E2644" t="inlineStr">
        <is>
          <t>DELIVERY ONLINE</t>
        </is>
      </c>
    </row>
    <row r="2645">
      <c r="A2645" t="n">
        <v>122</v>
      </c>
      <c r="B2645" t="inlineStr">
        <is>
          <t>Arcos</t>
        </is>
      </c>
      <c r="C2645" s="27" t="n">
        <v>45797</v>
      </c>
      <c r="D2645" t="n">
        <v>0</v>
      </c>
      <c r="E2645" t="inlineStr">
        <is>
          <t>ANTECIPADO</t>
        </is>
      </c>
    </row>
    <row r="2646">
      <c r="A2646" t="n">
        <v>122</v>
      </c>
      <c r="B2646" t="inlineStr">
        <is>
          <t>Arcos</t>
        </is>
      </c>
      <c r="C2646" s="27" t="n">
        <v>45797</v>
      </c>
      <c r="D2646" t="n">
        <v>0</v>
      </c>
      <c r="E2646" t="inlineStr">
        <is>
          <t>BÔNUS</t>
        </is>
      </c>
    </row>
    <row r="2647">
      <c r="A2647" t="n">
        <v>122</v>
      </c>
      <c r="B2647" t="inlineStr">
        <is>
          <t>Arcos</t>
        </is>
      </c>
      <c r="C2647" s="27" t="n">
        <v>45797</v>
      </c>
      <c r="D2647" t="n">
        <v>4381.01</v>
      </c>
      <c r="E2647" t="inlineStr">
        <is>
          <t>DÉBITO</t>
        </is>
      </c>
    </row>
    <row r="2648">
      <c r="A2648" t="n">
        <v>122</v>
      </c>
      <c r="B2648" t="inlineStr">
        <is>
          <t>Arcos</t>
        </is>
      </c>
      <c r="C2648" s="27" t="n">
        <v>45797</v>
      </c>
      <c r="D2648" t="n">
        <v>169.32</v>
      </c>
      <c r="E2648" t="inlineStr">
        <is>
          <t>VOUCHER</t>
        </is>
      </c>
    </row>
    <row r="2649">
      <c r="A2649" t="n">
        <v>122</v>
      </c>
      <c r="B2649" t="inlineStr">
        <is>
          <t>Arcos</t>
        </is>
      </c>
      <c r="C2649" s="27" t="n">
        <v>45797</v>
      </c>
      <c r="D2649" t="n">
        <v>0</v>
      </c>
      <c r="E2649" t="inlineStr">
        <is>
          <t>ANTECIPADO</t>
        </is>
      </c>
    </row>
    <row r="2650">
      <c r="A2650" t="n">
        <v>122</v>
      </c>
      <c r="B2650" t="inlineStr">
        <is>
          <t>Arcos</t>
        </is>
      </c>
      <c r="C2650" s="27" t="n">
        <v>45797</v>
      </c>
      <c r="D2650" t="n">
        <v>0</v>
      </c>
      <c r="E2650" t="inlineStr">
        <is>
          <t>UBER</t>
        </is>
      </c>
    </row>
    <row r="2651">
      <c r="A2651" t="n">
        <v>122</v>
      </c>
      <c r="B2651" t="inlineStr">
        <is>
          <t>Arcos</t>
        </is>
      </c>
      <c r="C2651" s="27" t="n">
        <v>45797</v>
      </c>
      <c r="D2651" t="n">
        <v>0</v>
      </c>
      <c r="E2651" t="inlineStr">
        <is>
          <t>RAPPI</t>
        </is>
      </c>
    </row>
    <row r="2652">
      <c r="A2652" t="n">
        <v>122</v>
      </c>
      <c r="B2652" t="inlineStr">
        <is>
          <t>Arcos</t>
        </is>
      </c>
      <c r="C2652" s="27" t="n">
        <v>45797</v>
      </c>
      <c r="D2652" t="n">
        <v>0</v>
      </c>
      <c r="E2652" t="inlineStr">
        <is>
          <t>IFOOD</t>
        </is>
      </c>
    </row>
    <row r="2653">
      <c r="A2653" t="n">
        <v>122</v>
      </c>
      <c r="B2653" t="inlineStr">
        <is>
          <t>Arcos</t>
        </is>
      </c>
      <c r="C2653" s="27" t="n">
        <v>45797</v>
      </c>
      <c r="D2653" t="n">
        <v>0</v>
      </c>
      <c r="E2653" t="inlineStr">
        <is>
          <t>MBWAY</t>
        </is>
      </c>
    </row>
    <row r="2654">
      <c r="A2654" t="n">
        <v>122</v>
      </c>
      <c r="B2654" t="inlineStr">
        <is>
          <t>Arcos</t>
        </is>
      </c>
      <c r="C2654" s="27" t="n">
        <v>45797</v>
      </c>
      <c r="D2654" t="n">
        <v>0</v>
      </c>
      <c r="E2654" t="inlineStr">
        <is>
          <t>VOUCHER INTEGRADO</t>
        </is>
      </c>
    </row>
    <row r="2655">
      <c r="A2655" t="n">
        <v>122</v>
      </c>
      <c r="B2655" t="inlineStr">
        <is>
          <t>Arcos</t>
        </is>
      </c>
      <c r="C2655" s="27" t="n">
        <v>45797</v>
      </c>
      <c r="D2655" t="n">
        <v>0</v>
      </c>
      <c r="E2655" t="inlineStr">
        <is>
          <t>RECARGAS DEVOLVIDAS</t>
        </is>
      </c>
    </row>
    <row r="2656">
      <c r="A2656" t="n">
        <v>122</v>
      </c>
      <c r="B2656" t="inlineStr">
        <is>
          <t>Arcos</t>
        </is>
      </c>
      <c r="C2656" s="27" t="n">
        <v>45797</v>
      </c>
      <c r="D2656" t="n">
        <v>0</v>
      </c>
      <c r="E2656" t="inlineStr">
        <is>
          <t>NOTAS MANUAIS + SERVIÇO</t>
        </is>
      </c>
    </row>
    <row r="2657">
      <c r="A2657" t="n">
        <v>122</v>
      </c>
      <c r="B2657" t="inlineStr">
        <is>
          <t>Arcos</t>
        </is>
      </c>
      <c r="C2657" s="27" t="n">
        <v>45797</v>
      </c>
      <c r="D2657" t="n">
        <v>0</v>
      </c>
      <c r="E2657" t="inlineStr">
        <is>
          <t>AME</t>
        </is>
      </c>
    </row>
    <row r="2658">
      <c r="A2658" t="n">
        <v>122</v>
      </c>
      <c r="B2658" t="inlineStr">
        <is>
          <t>Arcos</t>
        </is>
      </c>
      <c r="C2658" s="27" t="n">
        <v>45797</v>
      </c>
      <c r="D2658" t="n">
        <v>17452.1</v>
      </c>
      <c r="E2658" t="inlineStr">
        <is>
          <t>CRÉDITO</t>
        </is>
      </c>
    </row>
    <row r="2659">
      <c r="A2659" t="n">
        <v>122</v>
      </c>
      <c r="B2659" t="inlineStr">
        <is>
          <t>Arcos</t>
        </is>
      </c>
      <c r="C2659" s="27" t="n">
        <v>45797</v>
      </c>
      <c r="D2659" t="n">
        <v>724.36</v>
      </c>
      <c r="E2659" t="inlineStr">
        <is>
          <t>DINHEIRO</t>
        </is>
      </c>
    </row>
    <row r="2660">
      <c r="A2660" t="n">
        <v>122</v>
      </c>
      <c r="B2660" t="inlineStr">
        <is>
          <t>Arcos</t>
        </is>
      </c>
      <c r="C2660" s="27" t="n">
        <v>45797</v>
      </c>
      <c r="D2660" t="n">
        <v>0</v>
      </c>
      <c r="E2660" t="inlineStr">
        <is>
          <t>APP</t>
        </is>
      </c>
    </row>
    <row r="2661">
      <c r="A2661" t="n">
        <v>122</v>
      </c>
      <c r="B2661" t="inlineStr">
        <is>
          <t>Arcos</t>
        </is>
      </c>
      <c r="C2661" s="27" t="n">
        <v>45797</v>
      </c>
      <c r="D2661" t="n">
        <v>1798.96</v>
      </c>
      <c r="E2661" t="inlineStr">
        <is>
          <t>PIX</t>
        </is>
      </c>
    </row>
    <row r="2662">
      <c r="A2662" t="n">
        <v>122</v>
      </c>
      <c r="B2662" t="inlineStr">
        <is>
          <t>Arcos</t>
        </is>
      </c>
      <c r="C2662" s="27" t="n">
        <v>45795</v>
      </c>
      <c r="D2662" t="n">
        <v>1274.27</v>
      </c>
      <c r="E2662" t="inlineStr">
        <is>
          <t>PIX</t>
        </is>
      </c>
    </row>
    <row r="2663">
      <c r="A2663" t="n">
        <v>122</v>
      </c>
      <c r="B2663" t="inlineStr">
        <is>
          <t>Arcos</t>
        </is>
      </c>
      <c r="C2663" s="27" t="n">
        <v>45795</v>
      </c>
      <c r="D2663" t="n">
        <v>0</v>
      </c>
      <c r="E2663" t="inlineStr">
        <is>
          <t>IFOOD</t>
        </is>
      </c>
    </row>
    <row r="2664">
      <c r="A2664" t="n">
        <v>122</v>
      </c>
      <c r="B2664" t="inlineStr">
        <is>
          <t>Arcos</t>
        </is>
      </c>
      <c r="C2664" s="27" t="n">
        <v>45795</v>
      </c>
      <c r="D2664" t="n">
        <v>0</v>
      </c>
      <c r="E2664" t="inlineStr">
        <is>
          <t>DELIVERY ONLINE</t>
        </is>
      </c>
    </row>
    <row r="2665">
      <c r="A2665" t="n">
        <v>122</v>
      </c>
      <c r="B2665" t="inlineStr">
        <is>
          <t>Arcos</t>
        </is>
      </c>
      <c r="C2665" s="27" t="n">
        <v>45795</v>
      </c>
      <c r="D2665" t="n">
        <v>0</v>
      </c>
      <c r="E2665" t="inlineStr">
        <is>
          <t>MBWAY</t>
        </is>
      </c>
    </row>
    <row r="2666">
      <c r="A2666" t="n">
        <v>122</v>
      </c>
      <c r="B2666" t="inlineStr">
        <is>
          <t>Arcos</t>
        </is>
      </c>
      <c r="C2666" s="27" t="n">
        <v>45795</v>
      </c>
      <c r="D2666" t="n">
        <v>0</v>
      </c>
      <c r="E2666" t="inlineStr">
        <is>
          <t>RAPPI</t>
        </is>
      </c>
    </row>
    <row r="2667">
      <c r="A2667" t="n">
        <v>122</v>
      </c>
      <c r="B2667" t="inlineStr">
        <is>
          <t>Arcos</t>
        </is>
      </c>
      <c r="C2667" s="27" t="n">
        <v>45795</v>
      </c>
      <c r="D2667" t="n">
        <v>0</v>
      </c>
      <c r="E2667" t="inlineStr">
        <is>
          <t>UBER</t>
        </is>
      </c>
    </row>
    <row r="2668">
      <c r="A2668" t="n">
        <v>122</v>
      </c>
      <c r="B2668" t="inlineStr">
        <is>
          <t>Arcos</t>
        </is>
      </c>
      <c r="C2668" s="27" t="n">
        <v>45795</v>
      </c>
      <c r="D2668" t="n">
        <v>0</v>
      </c>
      <c r="E2668" t="inlineStr">
        <is>
          <t>ANTECIPADO</t>
        </is>
      </c>
    </row>
    <row r="2669">
      <c r="A2669" t="n">
        <v>122</v>
      </c>
      <c r="B2669" t="inlineStr">
        <is>
          <t>Arcos</t>
        </is>
      </c>
      <c r="C2669" s="27" t="n">
        <v>45795</v>
      </c>
      <c r="D2669" t="n">
        <v>92</v>
      </c>
      <c r="E2669" t="inlineStr">
        <is>
          <t>VOUCHER</t>
        </is>
      </c>
    </row>
    <row r="2670">
      <c r="A2670" t="n">
        <v>122</v>
      </c>
      <c r="B2670" t="inlineStr">
        <is>
          <t>Arcos</t>
        </is>
      </c>
      <c r="C2670" s="27" t="n">
        <v>45795</v>
      </c>
      <c r="D2670" t="n">
        <v>7681.15</v>
      </c>
      <c r="E2670" t="inlineStr">
        <is>
          <t>DÉBITO</t>
        </is>
      </c>
    </row>
    <row r="2671">
      <c r="A2671" t="n">
        <v>122</v>
      </c>
      <c r="B2671" t="inlineStr">
        <is>
          <t>Arcos</t>
        </is>
      </c>
      <c r="C2671" s="27" t="n">
        <v>45795</v>
      </c>
      <c r="D2671" t="n">
        <v>0</v>
      </c>
      <c r="E2671" t="inlineStr">
        <is>
          <t>ANTECIPADO</t>
        </is>
      </c>
    </row>
    <row r="2672">
      <c r="A2672" t="n">
        <v>122</v>
      </c>
      <c r="B2672" t="inlineStr">
        <is>
          <t>Arcos</t>
        </is>
      </c>
      <c r="C2672" s="27" t="n">
        <v>45795</v>
      </c>
      <c r="D2672" t="n">
        <v>14023.14</v>
      </c>
      <c r="E2672" t="inlineStr">
        <is>
          <t>CRÉDITO</t>
        </is>
      </c>
    </row>
    <row r="2673">
      <c r="A2673" t="n">
        <v>122</v>
      </c>
      <c r="B2673" t="inlineStr">
        <is>
          <t>Arcos</t>
        </is>
      </c>
      <c r="C2673" s="27" t="n">
        <v>45795</v>
      </c>
      <c r="D2673" t="n">
        <v>685.63</v>
      </c>
      <c r="E2673" t="inlineStr">
        <is>
          <t>DINHEIRO</t>
        </is>
      </c>
    </row>
    <row r="2674">
      <c r="A2674" t="n">
        <v>122</v>
      </c>
      <c r="B2674" t="inlineStr">
        <is>
          <t>Arcos</t>
        </is>
      </c>
      <c r="C2674" s="27" t="n">
        <v>45795</v>
      </c>
      <c r="D2674" t="n">
        <v>0</v>
      </c>
      <c r="E2674" t="inlineStr">
        <is>
          <t>APP</t>
        </is>
      </c>
    </row>
    <row r="2675">
      <c r="A2675" t="n">
        <v>122</v>
      </c>
      <c r="B2675" t="inlineStr">
        <is>
          <t>Arcos</t>
        </is>
      </c>
      <c r="C2675" s="27" t="n">
        <v>45795</v>
      </c>
      <c r="D2675" t="n">
        <v>0</v>
      </c>
      <c r="E2675" t="inlineStr">
        <is>
          <t>BÔNUS</t>
        </is>
      </c>
    </row>
    <row r="2676">
      <c r="A2676" t="n">
        <v>122</v>
      </c>
      <c r="B2676" t="inlineStr">
        <is>
          <t>Arcos</t>
        </is>
      </c>
      <c r="C2676" s="27" t="n">
        <v>45795</v>
      </c>
      <c r="D2676" t="n">
        <v>0</v>
      </c>
      <c r="E2676" t="inlineStr">
        <is>
          <t>VOUCHER INTEGRADO</t>
        </is>
      </c>
    </row>
    <row r="2677">
      <c r="A2677" t="n">
        <v>122</v>
      </c>
      <c r="B2677" t="inlineStr">
        <is>
          <t>Arcos</t>
        </is>
      </c>
      <c r="C2677" s="27" t="n">
        <v>45795</v>
      </c>
      <c r="D2677" t="n">
        <v>0</v>
      </c>
      <c r="E2677" t="inlineStr">
        <is>
          <t>RECARGAS DEVOLVIDAS</t>
        </is>
      </c>
    </row>
    <row r="2678">
      <c r="A2678" t="n">
        <v>122</v>
      </c>
      <c r="B2678" t="inlineStr">
        <is>
          <t>Arcos</t>
        </is>
      </c>
      <c r="C2678" s="27" t="n">
        <v>45795</v>
      </c>
      <c r="D2678" t="n">
        <v>0</v>
      </c>
      <c r="E2678" t="inlineStr">
        <is>
          <t>NOTAS MANUAIS + SERVIÇO</t>
        </is>
      </c>
    </row>
    <row r="2679">
      <c r="A2679" t="n">
        <v>122</v>
      </c>
      <c r="B2679" t="inlineStr">
        <is>
          <t>Arcos</t>
        </is>
      </c>
      <c r="C2679" s="27" t="n">
        <v>45795</v>
      </c>
      <c r="D2679" t="n">
        <v>0</v>
      </c>
      <c r="E2679" t="inlineStr">
        <is>
          <t>AME</t>
        </is>
      </c>
    </row>
    <row r="2680">
      <c r="A2680" t="n">
        <v>122</v>
      </c>
      <c r="B2680" t="inlineStr">
        <is>
          <t>Arcos</t>
        </is>
      </c>
      <c r="C2680" s="27" t="n">
        <v>45795</v>
      </c>
      <c r="D2680" t="n">
        <v>0</v>
      </c>
      <c r="E2680" t="inlineStr">
        <is>
          <t>OUTROS</t>
        </is>
      </c>
    </row>
    <row r="2681">
      <c r="A2681" t="n">
        <v>122</v>
      </c>
      <c r="B2681" t="inlineStr">
        <is>
          <t>Arcos</t>
        </is>
      </c>
      <c r="C2681" s="27" t="n">
        <v>45794</v>
      </c>
      <c r="D2681" t="n">
        <v>0</v>
      </c>
      <c r="E2681" t="inlineStr">
        <is>
          <t>VOUCHER INTEGRADO</t>
        </is>
      </c>
    </row>
    <row r="2682">
      <c r="A2682" t="n">
        <v>122</v>
      </c>
      <c r="B2682" t="inlineStr">
        <is>
          <t>Arcos</t>
        </is>
      </c>
      <c r="C2682" s="27" t="n">
        <v>45794</v>
      </c>
      <c r="D2682" t="n">
        <v>59049.35</v>
      </c>
      <c r="E2682" t="inlineStr">
        <is>
          <t>CRÉDITO</t>
        </is>
      </c>
    </row>
    <row r="2683">
      <c r="A2683" t="n">
        <v>122</v>
      </c>
      <c r="B2683" t="inlineStr">
        <is>
          <t>Arcos</t>
        </is>
      </c>
      <c r="C2683" s="27" t="n">
        <v>45794</v>
      </c>
      <c r="D2683" t="n">
        <v>1310.96</v>
      </c>
      <c r="E2683" t="inlineStr">
        <is>
          <t>DINHEIRO</t>
        </is>
      </c>
    </row>
    <row r="2684">
      <c r="A2684" t="n">
        <v>122</v>
      </c>
      <c r="B2684" t="inlineStr">
        <is>
          <t>Arcos</t>
        </is>
      </c>
      <c r="C2684" s="27" t="n">
        <v>45794</v>
      </c>
      <c r="D2684" t="n">
        <v>44</v>
      </c>
      <c r="E2684" t="inlineStr">
        <is>
          <t>APP</t>
        </is>
      </c>
    </row>
    <row r="2685">
      <c r="A2685" t="n">
        <v>122</v>
      </c>
      <c r="B2685" t="inlineStr">
        <is>
          <t>Arcos</t>
        </is>
      </c>
      <c r="C2685" s="27" t="n">
        <v>45794</v>
      </c>
      <c r="D2685" t="n">
        <v>0</v>
      </c>
      <c r="E2685" t="inlineStr">
        <is>
          <t>DELIVERY ONLINE</t>
        </is>
      </c>
    </row>
    <row r="2686">
      <c r="A2686" t="n">
        <v>122</v>
      </c>
      <c r="B2686" t="inlineStr">
        <is>
          <t>Arcos</t>
        </is>
      </c>
      <c r="C2686" s="27" t="n">
        <v>45794</v>
      </c>
      <c r="D2686" t="n">
        <v>0</v>
      </c>
      <c r="E2686" t="inlineStr">
        <is>
          <t>IFOOD</t>
        </is>
      </c>
    </row>
    <row r="2687">
      <c r="A2687" t="n">
        <v>122</v>
      </c>
      <c r="B2687" t="inlineStr">
        <is>
          <t>Arcos</t>
        </is>
      </c>
      <c r="C2687" s="27" t="n">
        <v>45794</v>
      </c>
      <c r="D2687" t="n">
        <v>3532.58</v>
      </c>
      <c r="E2687" t="inlineStr">
        <is>
          <t>PIX</t>
        </is>
      </c>
    </row>
    <row r="2688">
      <c r="A2688" t="n">
        <v>122</v>
      </c>
      <c r="B2688" t="inlineStr">
        <is>
          <t>Arcos</t>
        </is>
      </c>
      <c r="C2688" s="27" t="n">
        <v>45794</v>
      </c>
      <c r="D2688" t="n">
        <v>0</v>
      </c>
      <c r="E2688" t="inlineStr">
        <is>
          <t>RAPPI</t>
        </is>
      </c>
    </row>
    <row r="2689">
      <c r="A2689" t="n">
        <v>122</v>
      </c>
      <c r="B2689" t="inlineStr">
        <is>
          <t>Arcos</t>
        </is>
      </c>
      <c r="C2689" s="27" t="n">
        <v>45794</v>
      </c>
      <c r="D2689" t="n">
        <v>0</v>
      </c>
      <c r="E2689" t="inlineStr">
        <is>
          <t>UBER</t>
        </is>
      </c>
    </row>
    <row r="2690">
      <c r="A2690" t="n">
        <v>122</v>
      </c>
      <c r="B2690" t="inlineStr">
        <is>
          <t>Arcos</t>
        </is>
      </c>
      <c r="C2690" s="27" t="n">
        <v>45794</v>
      </c>
      <c r="D2690" t="n">
        <v>0</v>
      </c>
      <c r="E2690" t="inlineStr">
        <is>
          <t>MBWAY</t>
        </is>
      </c>
    </row>
    <row r="2691">
      <c r="A2691" t="n">
        <v>122</v>
      </c>
      <c r="B2691" t="inlineStr">
        <is>
          <t>Arcos</t>
        </is>
      </c>
      <c r="C2691" s="27" t="n">
        <v>45794</v>
      </c>
      <c r="D2691" t="n">
        <v>0</v>
      </c>
      <c r="E2691" t="inlineStr">
        <is>
          <t>RECARGAS DEVOLVIDAS</t>
        </is>
      </c>
    </row>
    <row r="2692">
      <c r="A2692" t="n">
        <v>122</v>
      </c>
      <c r="B2692" t="inlineStr">
        <is>
          <t>Arcos</t>
        </is>
      </c>
      <c r="C2692" s="27" t="n">
        <v>45794</v>
      </c>
      <c r="D2692" t="n">
        <v>0</v>
      </c>
      <c r="E2692" t="inlineStr">
        <is>
          <t>NOTAS MANUAIS + SERVIÇO</t>
        </is>
      </c>
    </row>
    <row r="2693">
      <c r="A2693" t="n">
        <v>122</v>
      </c>
      <c r="B2693" t="inlineStr">
        <is>
          <t>Arcos</t>
        </is>
      </c>
      <c r="C2693" s="27" t="n">
        <v>45794</v>
      </c>
      <c r="D2693" t="n">
        <v>0</v>
      </c>
      <c r="E2693" t="inlineStr">
        <is>
          <t>AME</t>
        </is>
      </c>
    </row>
    <row r="2694">
      <c r="A2694" t="n">
        <v>122</v>
      </c>
      <c r="B2694" t="inlineStr">
        <is>
          <t>Arcos</t>
        </is>
      </c>
      <c r="C2694" s="27" t="n">
        <v>45794</v>
      </c>
      <c r="D2694" t="n">
        <v>0</v>
      </c>
      <c r="E2694" t="inlineStr">
        <is>
          <t>OUTROS</t>
        </is>
      </c>
    </row>
    <row r="2695">
      <c r="A2695" t="n">
        <v>122</v>
      </c>
      <c r="B2695" t="inlineStr">
        <is>
          <t>Arcos</t>
        </is>
      </c>
      <c r="C2695" s="27" t="n">
        <v>45794</v>
      </c>
      <c r="D2695" t="n">
        <v>0</v>
      </c>
      <c r="E2695" t="inlineStr">
        <is>
          <t>ANTECIPADO</t>
        </is>
      </c>
    </row>
    <row r="2696">
      <c r="A2696" t="n">
        <v>122</v>
      </c>
      <c r="B2696" t="inlineStr">
        <is>
          <t>Arcos</t>
        </is>
      </c>
      <c r="C2696" s="27" t="n">
        <v>45794</v>
      </c>
      <c r="D2696" t="n">
        <v>0</v>
      </c>
      <c r="E2696" t="inlineStr">
        <is>
          <t>BÔNUS</t>
        </is>
      </c>
    </row>
    <row r="2697">
      <c r="A2697" t="n">
        <v>122</v>
      </c>
      <c r="B2697" t="inlineStr">
        <is>
          <t>Arcos</t>
        </is>
      </c>
      <c r="C2697" s="27" t="n">
        <v>45794</v>
      </c>
      <c r="D2697" t="n">
        <v>23057.25</v>
      </c>
      <c r="E2697" t="inlineStr">
        <is>
          <t>DÉBITO</t>
        </is>
      </c>
    </row>
    <row r="2698">
      <c r="A2698" t="n">
        <v>122</v>
      </c>
      <c r="B2698" t="inlineStr">
        <is>
          <t>Arcos</t>
        </is>
      </c>
      <c r="C2698" s="27" t="n">
        <v>45794</v>
      </c>
      <c r="D2698" t="n">
        <v>780.8200000000001</v>
      </c>
      <c r="E2698" t="inlineStr">
        <is>
          <t>VOUCHER</t>
        </is>
      </c>
    </row>
    <row r="2699">
      <c r="A2699" t="n">
        <v>122</v>
      </c>
      <c r="B2699" t="inlineStr">
        <is>
          <t>Arcos</t>
        </is>
      </c>
      <c r="C2699" s="27" t="n">
        <v>45794</v>
      </c>
      <c r="D2699" t="n">
        <v>0</v>
      </c>
      <c r="E2699" t="inlineStr">
        <is>
          <t>ANTECIPADO</t>
        </is>
      </c>
    </row>
    <row r="2700">
      <c r="A2700" t="n">
        <v>122</v>
      </c>
      <c r="B2700" t="inlineStr">
        <is>
          <t>Arcos</t>
        </is>
      </c>
      <c r="C2700" s="27" t="n">
        <v>45793</v>
      </c>
      <c r="D2700" t="n">
        <v>0</v>
      </c>
      <c r="E2700" t="inlineStr">
        <is>
          <t>OUTROS</t>
        </is>
      </c>
    </row>
    <row r="2701">
      <c r="A2701" t="n">
        <v>122</v>
      </c>
      <c r="B2701" t="inlineStr">
        <is>
          <t>Arcos</t>
        </is>
      </c>
      <c r="C2701" s="27" t="n">
        <v>45793</v>
      </c>
      <c r="D2701" t="n">
        <v>46209.58</v>
      </c>
      <c r="E2701" t="inlineStr">
        <is>
          <t>CRÉDITO</t>
        </is>
      </c>
    </row>
    <row r="2702">
      <c r="A2702" t="n">
        <v>122</v>
      </c>
      <c r="B2702" t="inlineStr">
        <is>
          <t>Arcos</t>
        </is>
      </c>
      <c r="C2702" s="27" t="n">
        <v>45793</v>
      </c>
      <c r="D2702" t="n">
        <v>2518.56</v>
      </c>
      <c r="E2702" t="inlineStr">
        <is>
          <t>PIX</t>
        </is>
      </c>
    </row>
    <row r="2703">
      <c r="A2703" t="n">
        <v>122</v>
      </c>
      <c r="B2703" t="inlineStr">
        <is>
          <t>Arcos</t>
        </is>
      </c>
      <c r="C2703" s="27" t="n">
        <v>45793</v>
      </c>
      <c r="D2703" t="n">
        <v>0</v>
      </c>
      <c r="E2703" t="inlineStr">
        <is>
          <t>VOUCHER INTEGRADO</t>
        </is>
      </c>
    </row>
    <row r="2704">
      <c r="A2704" t="n">
        <v>122</v>
      </c>
      <c r="B2704" t="inlineStr">
        <is>
          <t>Arcos</t>
        </is>
      </c>
      <c r="C2704" s="27" t="n">
        <v>45793</v>
      </c>
      <c r="D2704" t="n">
        <v>0</v>
      </c>
      <c r="E2704" t="inlineStr">
        <is>
          <t>MBWAY</t>
        </is>
      </c>
    </row>
    <row r="2705">
      <c r="A2705" t="n">
        <v>122</v>
      </c>
      <c r="B2705" t="inlineStr">
        <is>
          <t>Arcos</t>
        </is>
      </c>
      <c r="C2705" s="27" t="n">
        <v>45793</v>
      </c>
      <c r="D2705" t="n">
        <v>0</v>
      </c>
      <c r="E2705" t="inlineStr">
        <is>
          <t>ANTECIPADO</t>
        </is>
      </c>
    </row>
    <row r="2706">
      <c r="A2706" t="n">
        <v>122</v>
      </c>
      <c r="B2706" t="inlineStr">
        <is>
          <t>Arcos</t>
        </is>
      </c>
      <c r="C2706" s="27" t="n">
        <v>45793</v>
      </c>
      <c r="D2706" t="n">
        <v>0</v>
      </c>
      <c r="E2706" t="inlineStr">
        <is>
          <t>BÔNUS</t>
        </is>
      </c>
    </row>
    <row r="2707">
      <c r="A2707" t="n">
        <v>122</v>
      </c>
      <c r="B2707" t="inlineStr">
        <is>
          <t>Arcos</t>
        </is>
      </c>
      <c r="C2707" s="27" t="n">
        <v>45793</v>
      </c>
      <c r="D2707" t="n">
        <v>19659.98</v>
      </c>
      <c r="E2707" t="inlineStr">
        <is>
          <t>DÉBITO</t>
        </is>
      </c>
    </row>
    <row r="2708">
      <c r="A2708" t="n">
        <v>122</v>
      </c>
      <c r="B2708" t="inlineStr">
        <is>
          <t>Arcos</t>
        </is>
      </c>
      <c r="C2708" s="27" t="n">
        <v>45793</v>
      </c>
      <c r="D2708" t="n">
        <v>691.5599999999999</v>
      </c>
      <c r="E2708" t="inlineStr">
        <is>
          <t>VOUCHER</t>
        </is>
      </c>
    </row>
    <row r="2709">
      <c r="A2709" t="n">
        <v>122</v>
      </c>
      <c r="B2709" t="inlineStr">
        <is>
          <t>Arcos</t>
        </is>
      </c>
      <c r="C2709" s="27" t="n">
        <v>45793</v>
      </c>
      <c r="D2709" t="n">
        <v>0</v>
      </c>
      <c r="E2709" t="inlineStr">
        <is>
          <t>ANTECIPADO</t>
        </is>
      </c>
    </row>
    <row r="2710">
      <c r="A2710" t="n">
        <v>122</v>
      </c>
      <c r="B2710" t="inlineStr">
        <is>
          <t>Arcos</t>
        </is>
      </c>
      <c r="C2710" s="27" t="n">
        <v>45793</v>
      </c>
      <c r="D2710" t="n">
        <v>0</v>
      </c>
      <c r="E2710" t="inlineStr">
        <is>
          <t>UBER</t>
        </is>
      </c>
    </row>
    <row r="2711">
      <c r="A2711" t="n">
        <v>122</v>
      </c>
      <c r="B2711" t="inlineStr">
        <is>
          <t>Arcos</t>
        </is>
      </c>
      <c r="C2711" s="27" t="n">
        <v>45793</v>
      </c>
      <c r="D2711" t="n">
        <v>0</v>
      </c>
      <c r="E2711" t="inlineStr">
        <is>
          <t>RAPPI</t>
        </is>
      </c>
    </row>
    <row r="2712">
      <c r="A2712" t="n">
        <v>122</v>
      </c>
      <c r="B2712" t="inlineStr">
        <is>
          <t>Arcos</t>
        </is>
      </c>
      <c r="C2712" s="27" t="n">
        <v>45793</v>
      </c>
      <c r="D2712" t="n">
        <v>0</v>
      </c>
      <c r="E2712" t="inlineStr">
        <is>
          <t>IFOOD</t>
        </is>
      </c>
    </row>
    <row r="2713">
      <c r="A2713" t="n">
        <v>122</v>
      </c>
      <c r="B2713" t="inlineStr">
        <is>
          <t>Arcos</t>
        </is>
      </c>
      <c r="C2713" s="27" t="n">
        <v>45793</v>
      </c>
      <c r="D2713" t="n">
        <v>0</v>
      </c>
      <c r="E2713" t="inlineStr">
        <is>
          <t>DELIVERY ONLINE</t>
        </is>
      </c>
    </row>
    <row r="2714">
      <c r="A2714" t="n">
        <v>122</v>
      </c>
      <c r="B2714" t="inlineStr">
        <is>
          <t>Arcos</t>
        </is>
      </c>
      <c r="C2714" s="27" t="n">
        <v>45793</v>
      </c>
      <c r="D2714" t="n">
        <v>3</v>
      </c>
      <c r="E2714" t="inlineStr">
        <is>
          <t>APP</t>
        </is>
      </c>
    </row>
    <row r="2715">
      <c r="A2715" t="n">
        <v>122</v>
      </c>
      <c r="B2715" t="inlineStr">
        <is>
          <t>Arcos</t>
        </is>
      </c>
      <c r="C2715" s="27" t="n">
        <v>45793</v>
      </c>
      <c r="D2715" t="n">
        <v>3601.92</v>
      </c>
      <c r="E2715" t="inlineStr">
        <is>
          <t>DINHEIRO</t>
        </is>
      </c>
    </row>
    <row r="2716">
      <c r="A2716" t="n">
        <v>122</v>
      </c>
      <c r="B2716" t="inlineStr">
        <is>
          <t>Arcos</t>
        </is>
      </c>
      <c r="C2716" s="27" t="n">
        <v>45793</v>
      </c>
      <c r="D2716" t="n">
        <v>0</v>
      </c>
      <c r="E2716" t="inlineStr">
        <is>
          <t>RECARGAS DEVOLVIDAS</t>
        </is>
      </c>
    </row>
    <row r="2717">
      <c r="A2717" t="n">
        <v>122</v>
      </c>
      <c r="B2717" t="inlineStr">
        <is>
          <t>Arcos</t>
        </is>
      </c>
      <c r="C2717" s="27" t="n">
        <v>45793</v>
      </c>
      <c r="D2717" t="n">
        <v>0</v>
      </c>
      <c r="E2717" t="inlineStr">
        <is>
          <t>NOTAS MANUAIS + SERVIÇO</t>
        </is>
      </c>
    </row>
    <row r="2718">
      <c r="A2718" t="n">
        <v>122</v>
      </c>
      <c r="B2718" t="inlineStr">
        <is>
          <t>Arcos</t>
        </is>
      </c>
      <c r="C2718" s="27" t="n">
        <v>45793</v>
      </c>
      <c r="D2718" t="n">
        <v>0</v>
      </c>
      <c r="E2718" t="inlineStr">
        <is>
          <t>AME</t>
        </is>
      </c>
    </row>
    <row r="2719">
      <c r="A2719" t="n">
        <v>122</v>
      </c>
      <c r="B2719" t="inlineStr">
        <is>
          <t>Arcos</t>
        </is>
      </c>
      <c r="C2719" s="27" t="n">
        <v>45792</v>
      </c>
      <c r="D2719" t="n">
        <v>0</v>
      </c>
      <c r="E2719" t="inlineStr">
        <is>
          <t>MBWAY</t>
        </is>
      </c>
    </row>
    <row r="2720">
      <c r="A2720" t="n">
        <v>122</v>
      </c>
      <c r="B2720" t="inlineStr">
        <is>
          <t>Arcos</t>
        </is>
      </c>
      <c r="C2720" s="27" t="n">
        <v>45792</v>
      </c>
      <c r="D2720" t="n">
        <v>0</v>
      </c>
      <c r="E2720" t="inlineStr">
        <is>
          <t>RECARGAS DEVOLVIDAS</t>
        </is>
      </c>
    </row>
    <row r="2721">
      <c r="A2721" t="n">
        <v>122</v>
      </c>
      <c r="B2721" t="inlineStr">
        <is>
          <t>Arcos</t>
        </is>
      </c>
      <c r="C2721" s="27" t="n">
        <v>45792</v>
      </c>
      <c r="D2721" t="n">
        <v>6018.78</v>
      </c>
      <c r="E2721" t="inlineStr">
        <is>
          <t>DÉBITO</t>
        </is>
      </c>
    </row>
    <row r="2722">
      <c r="A2722" t="n">
        <v>122</v>
      </c>
      <c r="B2722" t="inlineStr">
        <is>
          <t>Arcos</t>
        </is>
      </c>
      <c r="C2722" s="27" t="n">
        <v>45792</v>
      </c>
      <c r="D2722" t="n">
        <v>0</v>
      </c>
      <c r="E2722" t="inlineStr">
        <is>
          <t>VOUCHER INTEGRADO</t>
        </is>
      </c>
    </row>
    <row r="2723">
      <c r="A2723" t="n">
        <v>122</v>
      </c>
      <c r="B2723" t="inlineStr">
        <is>
          <t>Arcos</t>
        </is>
      </c>
      <c r="C2723" s="27" t="n">
        <v>45792</v>
      </c>
      <c r="D2723" t="n">
        <v>0</v>
      </c>
      <c r="E2723" t="inlineStr">
        <is>
          <t>AME</t>
        </is>
      </c>
    </row>
    <row r="2724">
      <c r="A2724" t="n">
        <v>122</v>
      </c>
      <c r="B2724" t="inlineStr">
        <is>
          <t>Arcos</t>
        </is>
      </c>
      <c r="C2724" s="27" t="n">
        <v>45792</v>
      </c>
      <c r="D2724" t="n">
        <v>0</v>
      </c>
      <c r="E2724" t="inlineStr">
        <is>
          <t>NOTAS MANUAIS + SERVIÇO</t>
        </is>
      </c>
    </row>
    <row r="2725">
      <c r="A2725" t="n">
        <v>122</v>
      </c>
      <c r="B2725" t="inlineStr">
        <is>
          <t>Arcos</t>
        </is>
      </c>
      <c r="C2725" s="27" t="n">
        <v>45792</v>
      </c>
      <c r="D2725" t="n">
        <v>0</v>
      </c>
      <c r="E2725" t="inlineStr">
        <is>
          <t>OUTROS</t>
        </is>
      </c>
    </row>
    <row r="2726">
      <c r="A2726" t="n">
        <v>122</v>
      </c>
      <c r="B2726" t="inlineStr">
        <is>
          <t>Arcos</t>
        </is>
      </c>
      <c r="C2726" s="27" t="n">
        <v>45792</v>
      </c>
      <c r="D2726" t="n">
        <v>0</v>
      </c>
      <c r="E2726" t="inlineStr">
        <is>
          <t>ANTECIPADO</t>
        </is>
      </c>
    </row>
    <row r="2727">
      <c r="A2727" t="n">
        <v>122</v>
      </c>
      <c r="B2727" t="inlineStr">
        <is>
          <t>Arcos</t>
        </is>
      </c>
      <c r="C2727" s="27" t="n">
        <v>45792</v>
      </c>
      <c r="D2727" t="n">
        <v>0</v>
      </c>
      <c r="E2727" t="inlineStr">
        <is>
          <t>BÔNUS</t>
        </is>
      </c>
    </row>
    <row r="2728">
      <c r="A2728" t="n">
        <v>122</v>
      </c>
      <c r="B2728" t="inlineStr">
        <is>
          <t>Arcos</t>
        </is>
      </c>
      <c r="C2728" s="27" t="n">
        <v>45792</v>
      </c>
      <c r="D2728" t="n">
        <v>407.14</v>
      </c>
      <c r="E2728" t="inlineStr">
        <is>
          <t>VOUCHER</t>
        </is>
      </c>
    </row>
    <row r="2729">
      <c r="A2729" t="n">
        <v>122</v>
      </c>
      <c r="B2729" t="inlineStr">
        <is>
          <t>Arcos</t>
        </is>
      </c>
      <c r="C2729" s="27" t="n">
        <v>45792</v>
      </c>
      <c r="D2729" t="n">
        <v>0</v>
      </c>
      <c r="E2729" t="inlineStr">
        <is>
          <t>ANTECIPADO</t>
        </is>
      </c>
    </row>
    <row r="2730">
      <c r="A2730" t="n">
        <v>122</v>
      </c>
      <c r="B2730" t="inlineStr">
        <is>
          <t>Arcos</t>
        </is>
      </c>
      <c r="C2730" s="27" t="n">
        <v>45792</v>
      </c>
      <c r="D2730" t="n">
        <v>0</v>
      </c>
      <c r="E2730" t="inlineStr">
        <is>
          <t>UBER</t>
        </is>
      </c>
    </row>
    <row r="2731">
      <c r="A2731" t="n">
        <v>122</v>
      </c>
      <c r="B2731" t="inlineStr">
        <is>
          <t>Arcos</t>
        </is>
      </c>
      <c r="C2731" s="27" t="n">
        <v>45792</v>
      </c>
      <c r="D2731" t="n">
        <v>0</v>
      </c>
      <c r="E2731" t="inlineStr">
        <is>
          <t>RAPPI</t>
        </is>
      </c>
    </row>
    <row r="2732">
      <c r="A2732" t="n">
        <v>122</v>
      </c>
      <c r="B2732" t="inlineStr">
        <is>
          <t>Arcos</t>
        </is>
      </c>
      <c r="C2732" s="27" t="n">
        <v>45792</v>
      </c>
      <c r="D2732" t="n">
        <v>2303.26</v>
      </c>
      <c r="E2732" t="inlineStr">
        <is>
          <t>PIX</t>
        </is>
      </c>
    </row>
    <row r="2733">
      <c r="A2733" t="n">
        <v>122</v>
      </c>
      <c r="B2733" t="inlineStr">
        <is>
          <t>Arcos</t>
        </is>
      </c>
      <c r="C2733" s="27" t="n">
        <v>45792</v>
      </c>
      <c r="D2733" t="n">
        <v>0</v>
      </c>
      <c r="E2733" t="inlineStr">
        <is>
          <t>IFOOD</t>
        </is>
      </c>
    </row>
    <row r="2734">
      <c r="A2734" t="n">
        <v>122</v>
      </c>
      <c r="B2734" t="inlineStr">
        <is>
          <t>Arcos</t>
        </is>
      </c>
      <c r="C2734" s="27" t="n">
        <v>45792</v>
      </c>
      <c r="D2734" t="n">
        <v>0</v>
      </c>
      <c r="E2734" t="inlineStr">
        <is>
          <t>DELIVERY ONLINE</t>
        </is>
      </c>
    </row>
    <row r="2735">
      <c r="A2735" t="n">
        <v>122</v>
      </c>
      <c r="B2735" t="inlineStr">
        <is>
          <t>Arcos</t>
        </is>
      </c>
      <c r="C2735" s="27" t="n">
        <v>45792</v>
      </c>
      <c r="D2735" t="n">
        <v>0</v>
      </c>
      <c r="E2735" t="inlineStr">
        <is>
          <t>APP</t>
        </is>
      </c>
    </row>
    <row r="2736">
      <c r="A2736" t="n">
        <v>122</v>
      </c>
      <c r="B2736" t="inlineStr">
        <is>
          <t>Arcos</t>
        </is>
      </c>
      <c r="C2736" s="27" t="n">
        <v>45792</v>
      </c>
      <c r="D2736" t="n">
        <v>2973.05</v>
      </c>
      <c r="E2736" t="inlineStr">
        <is>
          <t>DINHEIRO</t>
        </is>
      </c>
    </row>
    <row r="2737">
      <c r="A2737" t="n">
        <v>122</v>
      </c>
      <c r="B2737" t="inlineStr">
        <is>
          <t>Arcos</t>
        </is>
      </c>
      <c r="C2737" s="27" t="n">
        <v>45792</v>
      </c>
      <c r="D2737" t="n">
        <v>15211.98</v>
      </c>
      <c r="E2737" t="inlineStr">
        <is>
          <t>CRÉDITO</t>
        </is>
      </c>
    </row>
    <row r="2738">
      <c r="A2738" t="n">
        <v>122</v>
      </c>
      <c r="B2738" t="inlineStr">
        <is>
          <t>Arcos</t>
        </is>
      </c>
      <c r="C2738" s="27" t="n">
        <v>45791</v>
      </c>
      <c r="D2738" t="n">
        <v>0</v>
      </c>
      <c r="E2738" t="inlineStr">
        <is>
          <t>IFOOD</t>
        </is>
      </c>
    </row>
    <row r="2739">
      <c r="A2739" t="n">
        <v>122</v>
      </c>
      <c r="B2739" t="inlineStr">
        <is>
          <t>Arcos</t>
        </is>
      </c>
      <c r="C2739" s="27" t="n">
        <v>45791</v>
      </c>
      <c r="D2739" t="n">
        <v>0</v>
      </c>
      <c r="E2739" t="inlineStr">
        <is>
          <t>MBWAY</t>
        </is>
      </c>
    </row>
    <row r="2740">
      <c r="A2740" t="n">
        <v>122</v>
      </c>
      <c r="B2740" t="inlineStr">
        <is>
          <t>Arcos</t>
        </is>
      </c>
      <c r="C2740" s="27" t="n">
        <v>45791</v>
      </c>
      <c r="D2740" t="n">
        <v>0</v>
      </c>
      <c r="E2740" t="inlineStr">
        <is>
          <t>VOUCHER INTEGRADO</t>
        </is>
      </c>
    </row>
    <row r="2741">
      <c r="A2741" t="n">
        <v>122</v>
      </c>
      <c r="B2741" t="inlineStr">
        <is>
          <t>Arcos</t>
        </is>
      </c>
      <c r="C2741" s="27" t="n">
        <v>45791</v>
      </c>
      <c r="D2741" t="n">
        <v>0</v>
      </c>
      <c r="E2741" t="inlineStr">
        <is>
          <t>RECARGAS DEVOLVIDAS</t>
        </is>
      </c>
    </row>
    <row r="2742">
      <c r="A2742" t="n">
        <v>122</v>
      </c>
      <c r="B2742" t="inlineStr">
        <is>
          <t>Arcos</t>
        </is>
      </c>
      <c r="C2742" s="27" t="n">
        <v>45791</v>
      </c>
      <c r="D2742" t="n">
        <v>0</v>
      </c>
      <c r="E2742" t="inlineStr">
        <is>
          <t>NOTAS MANUAIS + SERVIÇO</t>
        </is>
      </c>
    </row>
    <row r="2743">
      <c r="A2743" t="n">
        <v>122</v>
      </c>
      <c r="B2743" t="inlineStr">
        <is>
          <t>Arcos</t>
        </is>
      </c>
      <c r="C2743" s="27" t="n">
        <v>45791</v>
      </c>
      <c r="D2743" t="n">
        <v>0</v>
      </c>
      <c r="E2743" t="inlineStr">
        <is>
          <t>AME</t>
        </is>
      </c>
    </row>
    <row r="2744">
      <c r="A2744" t="n">
        <v>122</v>
      </c>
      <c r="B2744" t="inlineStr">
        <is>
          <t>Arcos</t>
        </is>
      </c>
      <c r="C2744" s="27" t="n">
        <v>45791</v>
      </c>
      <c r="D2744" t="n">
        <v>0</v>
      </c>
      <c r="E2744" t="inlineStr">
        <is>
          <t>OUTROS</t>
        </is>
      </c>
    </row>
    <row r="2745">
      <c r="A2745" t="n">
        <v>122</v>
      </c>
      <c r="B2745" t="inlineStr">
        <is>
          <t>Arcos</t>
        </is>
      </c>
      <c r="C2745" s="27" t="n">
        <v>45791</v>
      </c>
      <c r="D2745" t="n">
        <v>0</v>
      </c>
      <c r="E2745" t="inlineStr">
        <is>
          <t>ANTECIPADO</t>
        </is>
      </c>
    </row>
    <row r="2746">
      <c r="A2746" t="n">
        <v>122</v>
      </c>
      <c r="B2746" t="inlineStr">
        <is>
          <t>Arcos</t>
        </is>
      </c>
      <c r="C2746" s="27" t="n">
        <v>45791</v>
      </c>
      <c r="D2746" t="n">
        <v>0</v>
      </c>
      <c r="E2746" t="inlineStr">
        <is>
          <t>BÔNUS</t>
        </is>
      </c>
    </row>
    <row r="2747">
      <c r="A2747" t="n">
        <v>122</v>
      </c>
      <c r="B2747" t="inlineStr">
        <is>
          <t>Arcos</t>
        </is>
      </c>
      <c r="C2747" s="27" t="n">
        <v>45791</v>
      </c>
      <c r="D2747" t="n">
        <v>5077.02</v>
      </c>
      <c r="E2747" t="inlineStr">
        <is>
          <t>DÉBITO</t>
        </is>
      </c>
    </row>
    <row r="2748">
      <c r="A2748" t="n">
        <v>122</v>
      </c>
      <c r="B2748" t="inlineStr">
        <is>
          <t>Arcos</t>
        </is>
      </c>
      <c r="C2748" s="27" t="n">
        <v>45791</v>
      </c>
      <c r="D2748" t="n">
        <v>468.97</v>
      </c>
      <c r="E2748" t="inlineStr">
        <is>
          <t>VOUCHER</t>
        </is>
      </c>
    </row>
    <row r="2749">
      <c r="A2749" t="n">
        <v>122</v>
      </c>
      <c r="B2749" t="inlineStr">
        <is>
          <t>Arcos</t>
        </is>
      </c>
      <c r="C2749" s="27" t="n">
        <v>45791</v>
      </c>
      <c r="D2749" t="n">
        <v>0</v>
      </c>
      <c r="E2749" t="inlineStr">
        <is>
          <t>ANTECIPADO</t>
        </is>
      </c>
    </row>
    <row r="2750">
      <c r="A2750" t="n">
        <v>122</v>
      </c>
      <c r="B2750" t="inlineStr">
        <is>
          <t>Arcos</t>
        </is>
      </c>
      <c r="C2750" s="27" t="n">
        <v>45791</v>
      </c>
      <c r="D2750" t="n">
        <v>0</v>
      </c>
      <c r="E2750" t="inlineStr">
        <is>
          <t>UBER</t>
        </is>
      </c>
    </row>
    <row r="2751">
      <c r="A2751" t="n">
        <v>122</v>
      </c>
      <c r="B2751" t="inlineStr">
        <is>
          <t>Arcos</t>
        </is>
      </c>
      <c r="C2751" s="27" t="n">
        <v>45791</v>
      </c>
      <c r="D2751" t="n">
        <v>0</v>
      </c>
      <c r="E2751" t="inlineStr">
        <is>
          <t>RAPPI</t>
        </is>
      </c>
    </row>
    <row r="2752">
      <c r="A2752" t="n">
        <v>122</v>
      </c>
      <c r="B2752" t="inlineStr">
        <is>
          <t>Arcos</t>
        </is>
      </c>
      <c r="C2752" s="27" t="n">
        <v>45791</v>
      </c>
      <c r="D2752" t="n">
        <v>1358.25</v>
      </c>
      <c r="E2752" t="inlineStr">
        <is>
          <t>PIX</t>
        </is>
      </c>
    </row>
    <row r="2753">
      <c r="A2753" t="n">
        <v>122</v>
      </c>
      <c r="B2753" t="inlineStr">
        <is>
          <t>Arcos</t>
        </is>
      </c>
      <c r="C2753" s="27" t="n">
        <v>45791</v>
      </c>
      <c r="D2753" t="n">
        <v>12806.48</v>
      </c>
      <c r="E2753" t="inlineStr">
        <is>
          <t>CRÉDITO</t>
        </is>
      </c>
    </row>
    <row r="2754">
      <c r="A2754" t="n">
        <v>122</v>
      </c>
      <c r="B2754" t="inlineStr">
        <is>
          <t>Arcos</t>
        </is>
      </c>
      <c r="C2754" s="27" t="n">
        <v>45791</v>
      </c>
      <c r="D2754" t="n">
        <v>1521.71</v>
      </c>
      <c r="E2754" t="inlineStr">
        <is>
          <t>DINHEIRO</t>
        </is>
      </c>
    </row>
    <row r="2755">
      <c r="A2755" t="n">
        <v>122</v>
      </c>
      <c r="B2755" t="inlineStr">
        <is>
          <t>Arcos</t>
        </is>
      </c>
      <c r="C2755" s="27" t="n">
        <v>45791</v>
      </c>
      <c r="D2755" t="n">
        <v>0</v>
      </c>
      <c r="E2755" t="inlineStr">
        <is>
          <t>APP</t>
        </is>
      </c>
    </row>
    <row r="2756">
      <c r="A2756" t="n">
        <v>122</v>
      </c>
      <c r="B2756" t="inlineStr">
        <is>
          <t>Arcos</t>
        </is>
      </c>
      <c r="C2756" s="27" t="n">
        <v>45791</v>
      </c>
      <c r="D2756" t="n">
        <v>0</v>
      </c>
      <c r="E2756" t="inlineStr">
        <is>
          <t>DELIVERY ONLINE</t>
        </is>
      </c>
    </row>
    <row r="2757">
      <c r="A2757" t="n">
        <v>122</v>
      </c>
      <c r="B2757" t="inlineStr">
        <is>
          <t>Arcos</t>
        </is>
      </c>
      <c r="C2757" s="27" t="n">
        <v>45790</v>
      </c>
      <c r="D2757" t="n">
        <v>701.73</v>
      </c>
      <c r="E2757" t="inlineStr">
        <is>
          <t>DINHEIRO</t>
        </is>
      </c>
    </row>
    <row r="2758">
      <c r="A2758" t="n">
        <v>122</v>
      </c>
      <c r="B2758" t="inlineStr">
        <is>
          <t>Arcos</t>
        </is>
      </c>
      <c r="C2758" s="27" t="n">
        <v>45790</v>
      </c>
      <c r="D2758" t="n">
        <v>14389.62</v>
      </c>
      <c r="E2758" t="inlineStr">
        <is>
          <t>CRÉDITO</t>
        </is>
      </c>
    </row>
    <row r="2759">
      <c r="A2759" t="n">
        <v>122</v>
      </c>
      <c r="B2759" t="inlineStr">
        <is>
          <t>Arcos</t>
        </is>
      </c>
      <c r="C2759" s="27" t="n">
        <v>45790</v>
      </c>
      <c r="D2759" t="n">
        <v>0</v>
      </c>
      <c r="E2759" t="inlineStr">
        <is>
          <t>OUTROS</t>
        </is>
      </c>
    </row>
    <row r="2760">
      <c r="A2760" t="n">
        <v>122</v>
      </c>
      <c r="B2760" t="inlineStr">
        <is>
          <t>Arcos</t>
        </is>
      </c>
      <c r="C2760" s="27" t="n">
        <v>45790</v>
      </c>
      <c r="D2760" t="n">
        <v>0</v>
      </c>
      <c r="E2760" t="inlineStr">
        <is>
          <t>IFOOD</t>
        </is>
      </c>
    </row>
    <row r="2761">
      <c r="A2761" t="n">
        <v>122</v>
      </c>
      <c r="B2761" t="inlineStr">
        <is>
          <t>Arcos</t>
        </is>
      </c>
      <c r="C2761" s="27" t="n">
        <v>45790</v>
      </c>
      <c r="D2761" t="n">
        <v>2944.69</v>
      </c>
      <c r="E2761" t="inlineStr">
        <is>
          <t>PIX</t>
        </is>
      </c>
    </row>
    <row r="2762">
      <c r="A2762" t="n">
        <v>122</v>
      </c>
      <c r="B2762" t="inlineStr">
        <is>
          <t>Arcos</t>
        </is>
      </c>
      <c r="C2762" s="27" t="n">
        <v>45790</v>
      </c>
      <c r="D2762" t="n">
        <v>0</v>
      </c>
      <c r="E2762" t="inlineStr">
        <is>
          <t>RAPPI</t>
        </is>
      </c>
    </row>
    <row r="2763">
      <c r="A2763" t="n">
        <v>122</v>
      </c>
      <c r="B2763" t="inlineStr">
        <is>
          <t>Arcos</t>
        </is>
      </c>
      <c r="C2763" s="27" t="n">
        <v>45790</v>
      </c>
      <c r="D2763" t="n">
        <v>0</v>
      </c>
      <c r="E2763" t="inlineStr">
        <is>
          <t>UBER</t>
        </is>
      </c>
    </row>
    <row r="2764">
      <c r="A2764" t="n">
        <v>122</v>
      </c>
      <c r="B2764" t="inlineStr">
        <is>
          <t>Arcos</t>
        </is>
      </c>
      <c r="C2764" s="27" t="n">
        <v>45790</v>
      </c>
      <c r="D2764" t="n">
        <v>0</v>
      </c>
      <c r="E2764" t="inlineStr">
        <is>
          <t>ANTECIPADO</t>
        </is>
      </c>
    </row>
    <row r="2765">
      <c r="A2765" t="n">
        <v>122</v>
      </c>
      <c r="B2765" t="inlineStr">
        <is>
          <t>Arcos</t>
        </is>
      </c>
      <c r="C2765" s="27" t="n">
        <v>45790</v>
      </c>
      <c r="D2765" t="n">
        <v>115.26</v>
      </c>
      <c r="E2765" t="inlineStr">
        <is>
          <t>VOUCHER</t>
        </is>
      </c>
    </row>
    <row r="2766">
      <c r="A2766" t="n">
        <v>122</v>
      </c>
      <c r="B2766" t="inlineStr">
        <is>
          <t>Arcos</t>
        </is>
      </c>
      <c r="C2766" s="27" t="n">
        <v>45790</v>
      </c>
      <c r="D2766" t="n">
        <v>5478.43</v>
      </c>
      <c r="E2766" t="inlineStr">
        <is>
          <t>DÉBITO</t>
        </is>
      </c>
    </row>
    <row r="2767">
      <c r="A2767" t="n">
        <v>122</v>
      </c>
      <c r="B2767" t="inlineStr">
        <is>
          <t>Arcos</t>
        </is>
      </c>
      <c r="C2767" s="27" t="n">
        <v>45790</v>
      </c>
      <c r="D2767" t="n">
        <v>0</v>
      </c>
      <c r="E2767" t="inlineStr">
        <is>
          <t>BÔNUS</t>
        </is>
      </c>
    </row>
    <row r="2768">
      <c r="A2768" t="n">
        <v>122</v>
      </c>
      <c r="B2768" t="inlineStr">
        <is>
          <t>Arcos</t>
        </is>
      </c>
      <c r="C2768" s="27" t="n">
        <v>45790</v>
      </c>
      <c r="D2768" t="n">
        <v>0</v>
      </c>
      <c r="E2768" t="inlineStr">
        <is>
          <t>ANTECIPADO</t>
        </is>
      </c>
    </row>
    <row r="2769">
      <c r="A2769" t="n">
        <v>122</v>
      </c>
      <c r="B2769" t="inlineStr">
        <is>
          <t>Arcos</t>
        </is>
      </c>
      <c r="C2769" s="27" t="n">
        <v>45790</v>
      </c>
      <c r="D2769" t="n">
        <v>0</v>
      </c>
      <c r="E2769" t="inlineStr">
        <is>
          <t>AME</t>
        </is>
      </c>
    </row>
    <row r="2770">
      <c r="A2770" t="n">
        <v>122</v>
      </c>
      <c r="B2770" t="inlineStr">
        <is>
          <t>Arcos</t>
        </is>
      </c>
      <c r="C2770" s="27" t="n">
        <v>45790</v>
      </c>
      <c r="D2770" t="n">
        <v>0</v>
      </c>
      <c r="E2770" t="inlineStr">
        <is>
          <t>NOTAS MANUAIS + SERVIÇO</t>
        </is>
      </c>
    </row>
    <row r="2771">
      <c r="A2771" t="n">
        <v>122</v>
      </c>
      <c r="B2771" t="inlineStr">
        <is>
          <t>Arcos</t>
        </is>
      </c>
      <c r="C2771" s="27" t="n">
        <v>45790</v>
      </c>
      <c r="D2771" t="n">
        <v>0</v>
      </c>
      <c r="E2771" t="inlineStr">
        <is>
          <t>RECARGAS DEVOLVIDAS</t>
        </is>
      </c>
    </row>
    <row r="2772">
      <c r="A2772" t="n">
        <v>122</v>
      </c>
      <c r="B2772" t="inlineStr">
        <is>
          <t>Arcos</t>
        </is>
      </c>
      <c r="C2772" s="27" t="n">
        <v>45790</v>
      </c>
      <c r="D2772" t="n">
        <v>0</v>
      </c>
      <c r="E2772" t="inlineStr">
        <is>
          <t>VOUCHER INTEGRADO</t>
        </is>
      </c>
    </row>
    <row r="2773">
      <c r="A2773" t="n">
        <v>122</v>
      </c>
      <c r="B2773" t="inlineStr">
        <is>
          <t>Arcos</t>
        </is>
      </c>
      <c r="C2773" s="27" t="n">
        <v>45790</v>
      </c>
      <c r="D2773" t="n">
        <v>0</v>
      </c>
      <c r="E2773" t="inlineStr">
        <is>
          <t>MBWAY</t>
        </is>
      </c>
    </row>
    <row r="2774">
      <c r="A2774" t="n">
        <v>122</v>
      </c>
      <c r="B2774" t="inlineStr">
        <is>
          <t>Arcos</t>
        </is>
      </c>
      <c r="C2774" s="27" t="n">
        <v>45790</v>
      </c>
      <c r="D2774" t="n">
        <v>0</v>
      </c>
      <c r="E2774" t="inlineStr">
        <is>
          <t>DELIVERY ONLINE</t>
        </is>
      </c>
    </row>
    <row r="2775">
      <c r="A2775" t="n">
        <v>122</v>
      </c>
      <c r="B2775" t="inlineStr">
        <is>
          <t>Arcos</t>
        </is>
      </c>
      <c r="C2775" s="27" t="n">
        <v>45790</v>
      </c>
      <c r="D2775" t="n">
        <v>0</v>
      </c>
      <c r="E2775" t="inlineStr">
        <is>
          <t>APP</t>
        </is>
      </c>
    </row>
    <row r="2776">
      <c r="A2776" t="n">
        <v>122</v>
      </c>
      <c r="B2776" t="inlineStr">
        <is>
          <t>Arcos</t>
        </is>
      </c>
      <c r="C2776" s="27" t="n">
        <v>45788</v>
      </c>
      <c r="D2776" t="n">
        <v>0</v>
      </c>
      <c r="E2776" t="inlineStr">
        <is>
          <t>DELIVERY ONLINE</t>
        </is>
      </c>
    </row>
    <row r="2777">
      <c r="A2777" t="n">
        <v>122</v>
      </c>
      <c r="B2777" t="inlineStr">
        <is>
          <t>Arcos</t>
        </is>
      </c>
      <c r="C2777" s="27" t="n">
        <v>45788</v>
      </c>
      <c r="D2777" t="n">
        <v>12218.92</v>
      </c>
      <c r="E2777" t="inlineStr">
        <is>
          <t>CRÉDITO</t>
        </is>
      </c>
    </row>
    <row r="2778">
      <c r="A2778" t="n">
        <v>122</v>
      </c>
      <c r="B2778" t="inlineStr">
        <is>
          <t>Arcos</t>
        </is>
      </c>
      <c r="C2778" s="27" t="n">
        <v>45788</v>
      </c>
      <c r="D2778" t="n">
        <v>66.40000000000001</v>
      </c>
      <c r="E2778" t="inlineStr">
        <is>
          <t>APP</t>
        </is>
      </c>
    </row>
    <row r="2779">
      <c r="A2779" t="n">
        <v>122</v>
      </c>
      <c r="B2779" t="inlineStr">
        <is>
          <t>Arcos</t>
        </is>
      </c>
      <c r="C2779" s="27" t="n">
        <v>45788</v>
      </c>
      <c r="D2779" t="n">
        <v>326.57</v>
      </c>
      <c r="E2779" t="inlineStr">
        <is>
          <t>DINHEIRO</t>
        </is>
      </c>
    </row>
    <row r="2780">
      <c r="A2780" t="n">
        <v>122</v>
      </c>
      <c r="B2780" t="inlineStr">
        <is>
          <t>Arcos</t>
        </is>
      </c>
      <c r="C2780" s="27" t="n">
        <v>45788</v>
      </c>
      <c r="D2780" t="n">
        <v>0</v>
      </c>
      <c r="E2780" t="inlineStr">
        <is>
          <t>IFOOD</t>
        </is>
      </c>
    </row>
    <row r="2781">
      <c r="A2781" t="n">
        <v>122</v>
      </c>
      <c r="B2781" t="inlineStr">
        <is>
          <t>Arcos</t>
        </is>
      </c>
      <c r="C2781" s="27" t="n">
        <v>45788</v>
      </c>
      <c r="D2781" t="n">
        <v>311.88</v>
      </c>
      <c r="E2781" t="inlineStr">
        <is>
          <t>PIX</t>
        </is>
      </c>
    </row>
    <row r="2782">
      <c r="A2782" t="n">
        <v>122</v>
      </c>
      <c r="B2782" t="inlineStr">
        <is>
          <t>Arcos</t>
        </is>
      </c>
      <c r="C2782" s="27" t="n">
        <v>45788</v>
      </c>
      <c r="D2782" t="n">
        <v>0</v>
      </c>
      <c r="E2782" t="inlineStr">
        <is>
          <t>RAPPI</t>
        </is>
      </c>
    </row>
    <row r="2783">
      <c r="A2783" t="n">
        <v>122</v>
      </c>
      <c r="B2783" t="inlineStr">
        <is>
          <t>Arcos</t>
        </is>
      </c>
      <c r="C2783" s="27" t="n">
        <v>45788</v>
      </c>
      <c r="D2783" t="n">
        <v>0</v>
      </c>
      <c r="E2783" t="inlineStr">
        <is>
          <t>UBER</t>
        </is>
      </c>
    </row>
    <row r="2784">
      <c r="A2784" t="n">
        <v>122</v>
      </c>
      <c r="B2784" t="inlineStr">
        <is>
          <t>Arcos</t>
        </is>
      </c>
      <c r="C2784" s="27" t="n">
        <v>45788</v>
      </c>
      <c r="D2784" t="n">
        <v>0</v>
      </c>
      <c r="E2784" t="inlineStr">
        <is>
          <t>MBWAY</t>
        </is>
      </c>
    </row>
    <row r="2785">
      <c r="A2785" t="n">
        <v>122</v>
      </c>
      <c r="B2785" t="inlineStr">
        <is>
          <t>Arcos</t>
        </is>
      </c>
      <c r="C2785" s="27" t="n">
        <v>45788</v>
      </c>
      <c r="D2785" t="n">
        <v>0</v>
      </c>
      <c r="E2785" t="inlineStr">
        <is>
          <t>VOUCHER INTEGRADO</t>
        </is>
      </c>
    </row>
    <row r="2786">
      <c r="A2786" t="n">
        <v>122</v>
      </c>
      <c r="B2786" t="inlineStr">
        <is>
          <t>Arcos</t>
        </is>
      </c>
      <c r="C2786" s="27" t="n">
        <v>45788</v>
      </c>
      <c r="D2786" t="n">
        <v>0</v>
      </c>
      <c r="E2786" t="inlineStr">
        <is>
          <t>RECARGAS DEVOLVIDAS</t>
        </is>
      </c>
    </row>
    <row r="2787">
      <c r="A2787" t="n">
        <v>122</v>
      </c>
      <c r="B2787" t="inlineStr">
        <is>
          <t>Arcos</t>
        </is>
      </c>
      <c r="C2787" s="27" t="n">
        <v>45788</v>
      </c>
      <c r="D2787" t="n">
        <v>0</v>
      </c>
      <c r="E2787" t="inlineStr">
        <is>
          <t>NOTAS MANUAIS + SERVIÇO</t>
        </is>
      </c>
    </row>
    <row r="2788">
      <c r="A2788" t="n">
        <v>122</v>
      </c>
      <c r="B2788" t="inlineStr">
        <is>
          <t>Arcos</t>
        </is>
      </c>
      <c r="C2788" s="27" t="n">
        <v>45788</v>
      </c>
      <c r="D2788" t="n">
        <v>0</v>
      </c>
      <c r="E2788" t="inlineStr">
        <is>
          <t>AME</t>
        </is>
      </c>
    </row>
    <row r="2789">
      <c r="A2789" t="n">
        <v>122</v>
      </c>
      <c r="B2789" t="inlineStr">
        <is>
          <t>Arcos</t>
        </is>
      </c>
      <c r="C2789" s="27" t="n">
        <v>45788</v>
      </c>
      <c r="D2789" t="n">
        <v>0</v>
      </c>
      <c r="E2789" t="inlineStr">
        <is>
          <t>OUTROS</t>
        </is>
      </c>
    </row>
    <row r="2790">
      <c r="A2790" t="n">
        <v>122</v>
      </c>
      <c r="B2790" t="inlineStr">
        <is>
          <t>Arcos</t>
        </is>
      </c>
      <c r="C2790" s="27" t="n">
        <v>45788</v>
      </c>
      <c r="D2790" t="n">
        <v>0</v>
      </c>
      <c r="E2790" t="inlineStr">
        <is>
          <t>ANTECIPADO</t>
        </is>
      </c>
    </row>
    <row r="2791">
      <c r="A2791" t="n">
        <v>122</v>
      </c>
      <c r="B2791" t="inlineStr">
        <is>
          <t>Arcos</t>
        </is>
      </c>
      <c r="C2791" s="27" t="n">
        <v>45788</v>
      </c>
      <c r="D2791" t="n">
        <v>0</v>
      </c>
      <c r="E2791" t="inlineStr">
        <is>
          <t>BÔNUS</t>
        </is>
      </c>
    </row>
    <row r="2792">
      <c r="A2792" t="n">
        <v>122</v>
      </c>
      <c r="B2792" t="inlineStr">
        <is>
          <t>Arcos</t>
        </is>
      </c>
      <c r="C2792" s="27" t="n">
        <v>45788</v>
      </c>
      <c r="D2792" t="n">
        <v>2924.75</v>
      </c>
      <c r="E2792" t="inlineStr">
        <is>
          <t>DÉBITO</t>
        </is>
      </c>
    </row>
    <row r="2793">
      <c r="A2793" t="n">
        <v>122</v>
      </c>
      <c r="B2793" t="inlineStr">
        <is>
          <t>Arcos</t>
        </is>
      </c>
      <c r="C2793" s="27" t="n">
        <v>45788</v>
      </c>
      <c r="D2793" t="n">
        <v>780.83</v>
      </c>
      <c r="E2793" t="inlineStr">
        <is>
          <t>VOUCHER</t>
        </is>
      </c>
    </row>
    <row r="2794">
      <c r="A2794" t="n">
        <v>122</v>
      </c>
      <c r="B2794" t="inlineStr">
        <is>
          <t>Arcos</t>
        </is>
      </c>
      <c r="C2794" s="27" t="n">
        <v>45788</v>
      </c>
      <c r="D2794" t="n">
        <v>0</v>
      </c>
      <c r="E2794" t="inlineStr">
        <is>
          <t>ANTECIPADO</t>
        </is>
      </c>
    </row>
    <row r="2795">
      <c r="A2795" t="n">
        <v>122</v>
      </c>
      <c r="B2795" t="inlineStr">
        <is>
          <t>Arcos</t>
        </is>
      </c>
      <c r="C2795" s="27" t="n">
        <v>45787</v>
      </c>
      <c r="D2795" t="n">
        <v>0</v>
      </c>
      <c r="E2795" t="inlineStr">
        <is>
          <t>BÔNUS</t>
        </is>
      </c>
    </row>
    <row r="2796">
      <c r="A2796" t="n">
        <v>122</v>
      </c>
      <c r="B2796" t="inlineStr">
        <is>
          <t>Arcos</t>
        </is>
      </c>
      <c r="C2796" s="27" t="n">
        <v>45787</v>
      </c>
      <c r="D2796" t="n">
        <v>2388.65</v>
      </c>
      <c r="E2796" t="inlineStr">
        <is>
          <t>DINHEIRO</t>
        </is>
      </c>
    </row>
    <row r="2797">
      <c r="A2797" t="n">
        <v>122</v>
      </c>
      <c r="B2797" t="inlineStr">
        <is>
          <t>Arcos</t>
        </is>
      </c>
      <c r="C2797" s="27" t="n">
        <v>45787</v>
      </c>
      <c r="D2797" t="n">
        <v>982.36</v>
      </c>
      <c r="E2797" t="inlineStr">
        <is>
          <t>APP</t>
        </is>
      </c>
    </row>
    <row r="2798">
      <c r="A2798" t="n">
        <v>122</v>
      </c>
      <c r="B2798" t="inlineStr">
        <is>
          <t>Arcos</t>
        </is>
      </c>
      <c r="C2798" s="27" t="n">
        <v>45787</v>
      </c>
      <c r="D2798" t="n">
        <v>0</v>
      </c>
      <c r="E2798" t="inlineStr">
        <is>
          <t>MBWAY</t>
        </is>
      </c>
    </row>
    <row r="2799">
      <c r="A2799" t="n">
        <v>122</v>
      </c>
      <c r="B2799" t="inlineStr">
        <is>
          <t>Arcos</t>
        </is>
      </c>
      <c r="C2799" s="27" t="n">
        <v>45787</v>
      </c>
      <c r="D2799" t="n">
        <v>0</v>
      </c>
      <c r="E2799" t="inlineStr">
        <is>
          <t>VOUCHER INTEGRADO</t>
        </is>
      </c>
    </row>
    <row r="2800">
      <c r="A2800" t="n">
        <v>122</v>
      </c>
      <c r="B2800" t="inlineStr">
        <is>
          <t>Arcos</t>
        </is>
      </c>
      <c r="C2800" s="27" t="n">
        <v>45787</v>
      </c>
      <c r="D2800" t="n">
        <v>0</v>
      </c>
      <c r="E2800" t="inlineStr">
        <is>
          <t>RECARGAS DEVOLVIDAS</t>
        </is>
      </c>
    </row>
    <row r="2801">
      <c r="A2801" t="n">
        <v>122</v>
      </c>
      <c r="B2801" t="inlineStr">
        <is>
          <t>Arcos</t>
        </is>
      </c>
      <c r="C2801" s="27" t="n">
        <v>45787</v>
      </c>
      <c r="D2801" t="n">
        <v>0</v>
      </c>
      <c r="E2801" t="inlineStr">
        <is>
          <t>NOTAS MANUAIS + SERVIÇO</t>
        </is>
      </c>
    </row>
    <row r="2802">
      <c r="A2802" t="n">
        <v>122</v>
      </c>
      <c r="B2802" t="inlineStr">
        <is>
          <t>Arcos</t>
        </is>
      </c>
      <c r="C2802" s="27" t="n">
        <v>45787</v>
      </c>
      <c r="D2802" t="n">
        <v>0</v>
      </c>
      <c r="E2802" t="inlineStr">
        <is>
          <t>AME</t>
        </is>
      </c>
    </row>
    <row r="2803">
      <c r="A2803" t="n">
        <v>122</v>
      </c>
      <c r="B2803" t="inlineStr">
        <is>
          <t>Arcos</t>
        </is>
      </c>
      <c r="C2803" s="27" t="n">
        <v>45787</v>
      </c>
      <c r="D2803" t="n">
        <v>0</v>
      </c>
      <c r="E2803" t="inlineStr">
        <is>
          <t>OUTROS</t>
        </is>
      </c>
    </row>
    <row r="2804">
      <c r="A2804" t="n">
        <v>122</v>
      </c>
      <c r="B2804" t="inlineStr">
        <is>
          <t>Arcos</t>
        </is>
      </c>
      <c r="C2804" s="27" t="n">
        <v>45787</v>
      </c>
      <c r="D2804" t="n">
        <v>0</v>
      </c>
      <c r="E2804" t="inlineStr">
        <is>
          <t>ANTECIPADO</t>
        </is>
      </c>
    </row>
    <row r="2805">
      <c r="A2805" t="n">
        <v>122</v>
      </c>
      <c r="B2805" t="inlineStr">
        <is>
          <t>Arcos</t>
        </is>
      </c>
      <c r="C2805" s="27" t="n">
        <v>45787</v>
      </c>
      <c r="D2805" t="n">
        <v>56210.44</v>
      </c>
      <c r="E2805" t="inlineStr">
        <is>
          <t>CRÉDITO</t>
        </is>
      </c>
    </row>
    <row r="2806">
      <c r="A2806" t="n">
        <v>122</v>
      </c>
      <c r="B2806" t="inlineStr">
        <is>
          <t>Arcos</t>
        </is>
      </c>
      <c r="C2806" s="27" t="n">
        <v>45787</v>
      </c>
      <c r="D2806" t="n">
        <v>24169.5</v>
      </c>
      <c r="E2806" t="inlineStr">
        <is>
          <t>DÉBITO</t>
        </is>
      </c>
    </row>
    <row r="2807">
      <c r="A2807" t="n">
        <v>122</v>
      </c>
      <c r="B2807" t="inlineStr">
        <is>
          <t>Arcos</t>
        </is>
      </c>
      <c r="C2807" s="27" t="n">
        <v>45787</v>
      </c>
      <c r="D2807" t="n">
        <v>1218.88</v>
      </c>
      <c r="E2807" t="inlineStr">
        <is>
          <t>VOUCHER</t>
        </is>
      </c>
    </row>
    <row r="2808">
      <c r="A2808" t="n">
        <v>122</v>
      </c>
      <c r="B2808" t="inlineStr">
        <is>
          <t>Arcos</t>
        </is>
      </c>
      <c r="C2808" s="27" t="n">
        <v>45787</v>
      </c>
      <c r="D2808" t="n">
        <v>0</v>
      </c>
      <c r="E2808" t="inlineStr">
        <is>
          <t>ANTECIPADO</t>
        </is>
      </c>
    </row>
    <row r="2809">
      <c r="A2809" t="n">
        <v>122</v>
      </c>
      <c r="B2809" t="inlineStr">
        <is>
          <t>Arcos</t>
        </is>
      </c>
      <c r="C2809" s="27" t="n">
        <v>45787</v>
      </c>
      <c r="D2809" t="n">
        <v>0</v>
      </c>
      <c r="E2809" t="inlineStr">
        <is>
          <t>UBER</t>
        </is>
      </c>
    </row>
    <row r="2810">
      <c r="A2810" t="n">
        <v>122</v>
      </c>
      <c r="B2810" t="inlineStr">
        <is>
          <t>Arcos</t>
        </is>
      </c>
      <c r="C2810" s="27" t="n">
        <v>45787</v>
      </c>
      <c r="D2810" t="n">
        <v>0</v>
      </c>
      <c r="E2810" t="inlineStr">
        <is>
          <t>RAPPI</t>
        </is>
      </c>
    </row>
    <row r="2811">
      <c r="A2811" t="n">
        <v>122</v>
      </c>
      <c r="B2811" t="inlineStr">
        <is>
          <t>Arcos</t>
        </is>
      </c>
      <c r="C2811" s="27" t="n">
        <v>45787</v>
      </c>
      <c r="D2811" t="n">
        <v>4216.64</v>
      </c>
      <c r="E2811" t="inlineStr">
        <is>
          <t>PIX</t>
        </is>
      </c>
    </row>
    <row r="2812">
      <c r="A2812" t="n">
        <v>122</v>
      </c>
      <c r="B2812" t="inlineStr">
        <is>
          <t>Arcos</t>
        </is>
      </c>
      <c r="C2812" s="27" t="n">
        <v>45787</v>
      </c>
      <c r="D2812" t="n">
        <v>0</v>
      </c>
      <c r="E2812" t="inlineStr">
        <is>
          <t>IFOOD</t>
        </is>
      </c>
    </row>
    <row r="2813">
      <c r="A2813" t="n">
        <v>122</v>
      </c>
      <c r="B2813" t="inlineStr">
        <is>
          <t>Arcos</t>
        </is>
      </c>
      <c r="C2813" s="27" t="n">
        <v>45787</v>
      </c>
      <c r="D2813" t="n">
        <v>0</v>
      </c>
      <c r="E2813" t="inlineStr">
        <is>
          <t>DELIVERY ONLINE</t>
        </is>
      </c>
    </row>
    <row r="2814">
      <c r="A2814" t="n">
        <v>122</v>
      </c>
      <c r="B2814" t="inlineStr">
        <is>
          <t>Arcos</t>
        </is>
      </c>
      <c r="C2814" s="27" t="n">
        <v>45786</v>
      </c>
      <c r="D2814" t="n">
        <v>0</v>
      </c>
      <c r="E2814" t="inlineStr">
        <is>
          <t>OUTROS</t>
        </is>
      </c>
    </row>
    <row r="2815">
      <c r="A2815" t="n">
        <v>122</v>
      </c>
      <c r="B2815" t="inlineStr">
        <is>
          <t>Arcos</t>
        </is>
      </c>
      <c r="C2815" s="27" t="n">
        <v>45786</v>
      </c>
      <c r="D2815" t="n">
        <v>0</v>
      </c>
      <c r="E2815" t="inlineStr">
        <is>
          <t>IFOOD</t>
        </is>
      </c>
    </row>
    <row r="2816">
      <c r="A2816" t="n">
        <v>122</v>
      </c>
      <c r="B2816" t="inlineStr">
        <is>
          <t>Arcos</t>
        </is>
      </c>
      <c r="C2816" s="27" t="n">
        <v>45786</v>
      </c>
      <c r="D2816" t="n">
        <v>3239.5</v>
      </c>
      <c r="E2816" t="inlineStr">
        <is>
          <t>PIX</t>
        </is>
      </c>
    </row>
    <row r="2817">
      <c r="A2817" t="n">
        <v>122</v>
      </c>
      <c r="B2817" t="inlineStr">
        <is>
          <t>Arcos</t>
        </is>
      </c>
      <c r="C2817" s="27" t="n">
        <v>45786</v>
      </c>
      <c r="D2817" t="n">
        <v>0</v>
      </c>
      <c r="E2817" t="inlineStr">
        <is>
          <t>RAPPI</t>
        </is>
      </c>
    </row>
    <row r="2818">
      <c r="A2818" t="n">
        <v>122</v>
      </c>
      <c r="B2818" t="inlineStr">
        <is>
          <t>Arcos</t>
        </is>
      </c>
      <c r="C2818" s="27" t="n">
        <v>45786</v>
      </c>
      <c r="D2818" t="n">
        <v>0</v>
      </c>
      <c r="E2818" t="inlineStr">
        <is>
          <t>UBER</t>
        </is>
      </c>
    </row>
    <row r="2819">
      <c r="A2819" t="n">
        <v>122</v>
      </c>
      <c r="B2819" t="inlineStr">
        <is>
          <t>Arcos</t>
        </is>
      </c>
      <c r="C2819" s="27" t="n">
        <v>45786</v>
      </c>
      <c r="D2819" t="n">
        <v>0</v>
      </c>
      <c r="E2819" t="inlineStr">
        <is>
          <t>ANTECIPADO</t>
        </is>
      </c>
    </row>
    <row r="2820">
      <c r="A2820" t="n">
        <v>122</v>
      </c>
      <c r="B2820" t="inlineStr">
        <is>
          <t>Arcos</t>
        </is>
      </c>
      <c r="C2820" s="27" t="n">
        <v>45786</v>
      </c>
      <c r="D2820" t="n">
        <v>542.4</v>
      </c>
      <c r="E2820" t="inlineStr">
        <is>
          <t>VOUCHER</t>
        </is>
      </c>
    </row>
    <row r="2821">
      <c r="A2821" t="n">
        <v>122</v>
      </c>
      <c r="B2821" t="inlineStr">
        <is>
          <t>Arcos</t>
        </is>
      </c>
      <c r="C2821" s="27" t="n">
        <v>45786</v>
      </c>
      <c r="D2821" t="n">
        <v>15402.84</v>
      </c>
      <c r="E2821" t="inlineStr">
        <is>
          <t>DÉBITO</t>
        </is>
      </c>
    </row>
    <row r="2822">
      <c r="A2822" t="n">
        <v>122</v>
      </c>
      <c r="B2822" t="inlineStr">
        <is>
          <t>Arcos</t>
        </is>
      </c>
      <c r="C2822" s="27" t="n">
        <v>45786</v>
      </c>
      <c r="D2822" t="n">
        <v>0</v>
      </c>
      <c r="E2822" t="inlineStr">
        <is>
          <t>BÔNUS</t>
        </is>
      </c>
    </row>
    <row r="2823">
      <c r="A2823" t="n">
        <v>122</v>
      </c>
      <c r="B2823" t="inlineStr">
        <is>
          <t>Arcos</t>
        </is>
      </c>
      <c r="C2823" s="27" t="n">
        <v>45786</v>
      </c>
      <c r="D2823" t="n">
        <v>0</v>
      </c>
      <c r="E2823" t="inlineStr">
        <is>
          <t>ANTECIPADO</t>
        </is>
      </c>
    </row>
    <row r="2824">
      <c r="A2824" t="n">
        <v>122</v>
      </c>
      <c r="B2824" t="inlineStr">
        <is>
          <t>Arcos</t>
        </is>
      </c>
      <c r="C2824" s="27" t="n">
        <v>45786</v>
      </c>
      <c r="D2824" t="n">
        <v>0</v>
      </c>
      <c r="E2824" t="inlineStr">
        <is>
          <t>DELIVERY ONLINE</t>
        </is>
      </c>
    </row>
    <row r="2825">
      <c r="A2825" t="n">
        <v>122</v>
      </c>
      <c r="B2825" t="inlineStr">
        <is>
          <t>Arcos</t>
        </is>
      </c>
      <c r="C2825" s="27" t="n">
        <v>45786</v>
      </c>
      <c r="D2825" t="n">
        <v>0</v>
      </c>
      <c r="E2825" t="inlineStr">
        <is>
          <t>AME</t>
        </is>
      </c>
    </row>
    <row r="2826">
      <c r="A2826" t="n">
        <v>122</v>
      </c>
      <c r="B2826" t="inlineStr">
        <is>
          <t>Arcos</t>
        </is>
      </c>
      <c r="C2826" s="27" t="n">
        <v>45786</v>
      </c>
      <c r="D2826" t="n">
        <v>0</v>
      </c>
      <c r="E2826" t="inlineStr">
        <is>
          <t>NOTAS MANUAIS + SERVIÇO</t>
        </is>
      </c>
    </row>
    <row r="2827">
      <c r="A2827" t="n">
        <v>122</v>
      </c>
      <c r="B2827" t="inlineStr">
        <is>
          <t>Arcos</t>
        </is>
      </c>
      <c r="C2827" s="27" t="n">
        <v>45786</v>
      </c>
      <c r="D2827" t="n">
        <v>0</v>
      </c>
      <c r="E2827" t="inlineStr">
        <is>
          <t>RECARGAS DEVOLVIDAS</t>
        </is>
      </c>
    </row>
    <row r="2828">
      <c r="A2828" t="n">
        <v>122</v>
      </c>
      <c r="B2828" t="inlineStr">
        <is>
          <t>Arcos</t>
        </is>
      </c>
      <c r="C2828" s="27" t="n">
        <v>45786</v>
      </c>
      <c r="D2828" t="n">
        <v>0</v>
      </c>
      <c r="E2828" t="inlineStr">
        <is>
          <t>VOUCHER INTEGRADO</t>
        </is>
      </c>
    </row>
    <row r="2829">
      <c r="A2829" t="n">
        <v>122</v>
      </c>
      <c r="B2829" t="inlineStr">
        <is>
          <t>Arcos</t>
        </is>
      </c>
      <c r="C2829" s="27" t="n">
        <v>45786</v>
      </c>
      <c r="D2829" t="n">
        <v>0</v>
      </c>
      <c r="E2829" t="inlineStr">
        <is>
          <t>MBWAY</t>
        </is>
      </c>
    </row>
    <row r="2830">
      <c r="A2830" t="n">
        <v>122</v>
      </c>
      <c r="B2830" t="inlineStr">
        <is>
          <t>Arcos</t>
        </is>
      </c>
      <c r="C2830" s="27" t="n">
        <v>45786</v>
      </c>
      <c r="D2830" t="n">
        <v>0</v>
      </c>
      <c r="E2830" t="inlineStr">
        <is>
          <t>APP</t>
        </is>
      </c>
    </row>
    <row r="2831">
      <c r="A2831" t="n">
        <v>122</v>
      </c>
      <c r="B2831" t="inlineStr">
        <is>
          <t>Arcos</t>
        </is>
      </c>
      <c r="C2831" s="27" t="n">
        <v>45786</v>
      </c>
      <c r="D2831" t="n">
        <v>1218</v>
      </c>
      <c r="E2831" t="inlineStr">
        <is>
          <t>DINHEIRO</t>
        </is>
      </c>
    </row>
    <row r="2832">
      <c r="A2832" t="n">
        <v>122</v>
      </c>
      <c r="B2832" t="inlineStr">
        <is>
          <t>Arcos</t>
        </is>
      </c>
      <c r="C2832" s="27" t="n">
        <v>45786</v>
      </c>
      <c r="D2832" t="n">
        <v>52258.05</v>
      </c>
      <c r="E2832" t="inlineStr">
        <is>
          <t>CRÉDITO</t>
        </is>
      </c>
    </row>
    <row r="2833">
      <c r="A2833" t="n">
        <v>122</v>
      </c>
      <c r="B2833" t="inlineStr">
        <is>
          <t>Arcos</t>
        </is>
      </c>
      <c r="C2833" s="27" t="n">
        <v>45785</v>
      </c>
      <c r="D2833" t="n">
        <v>499.45</v>
      </c>
      <c r="E2833" t="inlineStr">
        <is>
          <t>DINHEIRO</t>
        </is>
      </c>
    </row>
    <row r="2834">
      <c r="A2834" t="n">
        <v>122</v>
      </c>
      <c r="B2834" t="inlineStr">
        <is>
          <t>Arcos</t>
        </is>
      </c>
      <c r="C2834" s="27" t="n">
        <v>45785</v>
      </c>
      <c r="D2834" t="n">
        <v>0</v>
      </c>
      <c r="E2834" t="inlineStr">
        <is>
          <t>APP</t>
        </is>
      </c>
    </row>
    <row r="2835">
      <c r="A2835" t="n">
        <v>122</v>
      </c>
      <c r="B2835" t="inlineStr">
        <is>
          <t>Arcos</t>
        </is>
      </c>
      <c r="C2835" s="27" t="n">
        <v>45785</v>
      </c>
      <c r="D2835" t="n">
        <v>0</v>
      </c>
      <c r="E2835" t="inlineStr">
        <is>
          <t>MBWAY</t>
        </is>
      </c>
    </row>
    <row r="2836">
      <c r="A2836" t="n">
        <v>122</v>
      </c>
      <c r="B2836" t="inlineStr">
        <is>
          <t>Arcos</t>
        </is>
      </c>
      <c r="C2836" s="27" t="n">
        <v>45785</v>
      </c>
      <c r="D2836" t="n">
        <v>0</v>
      </c>
      <c r="E2836" t="inlineStr">
        <is>
          <t>VOUCHER INTEGRADO</t>
        </is>
      </c>
    </row>
    <row r="2837">
      <c r="A2837" t="n">
        <v>122</v>
      </c>
      <c r="B2837" t="inlineStr">
        <is>
          <t>Arcos</t>
        </is>
      </c>
      <c r="C2837" s="27" t="n">
        <v>45785</v>
      </c>
      <c r="D2837" t="n">
        <v>0</v>
      </c>
      <c r="E2837" t="inlineStr">
        <is>
          <t>RECARGAS DEVOLVIDAS</t>
        </is>
      </c>
    </row>
    <row r="2838">
      <c r="A2838" t="n">
        <v>122</v>
      </c>
      <c r="B2838" t="inlineStr">
        <is>
          <t>Arcos</t>
        </is>
      </c>
      <c r="C2838" s="27" t="n">
        <v>45785</v>
      </c>
      <c r="D2838" t="n">
        <v>0</v>
      </c>
      <c r="E2838" t="inlineStr">
        <is>
          <t>NOTAS MANUAIS + SERVIÇO</t>
        </is>
      </c>
    </row>
    <row r="2839">
      <c r="A2839" t="n">
        <v>122</v>
      </c>
      <c r="B2839" t="inlineStr">
        <is>
          <t>Arcos</t>
        </is>
      </c>
      <c r="C2839" s="27" t="n">
        <v>45785</v>
      </c>
      <c r="D2839" t="n">
        <v>0</v>
      </c>
      <c r="E2839" t="inlineStr">
        <is>
          <t>AME</t>
        </is>
      </c>
    </row>
    <row r="2840">
      <c r="A2840" t="n">
        <v>122</v>
      </c>
      <c r="B2840" t="inlineStr">
        <is>
          <t>Arcos</t>
        </is>
      </c>
      <c r="C2840" s="27" t="n">
        <v>45785</v>
      </c>
      <c r="D2840" t="n">
        <v>0</v>
      </c>
      <c r="E2840" t="inlineStr">
        <is>
          <t>OUTROS</t>
        </is>
      </c>
    </row>
    <row r="2841">
      <c r="A2841" t="n">
        <v>122</v>
      </c>
      <c r="B2841" t="inlineStr">
        <is>
          <t>Arcos</t>
        </is>
      </c>
      <c r="C2841" s="27" t="n">
        <v>45785</v>
      </c>
      <c r="D2841" t="n">
        <v>0</v>
      </c>
      <c r="E2841" t="inlineStr">
        <is>
          <t>ANTECIPADO</t>
        </is>
      </c>
    </row>
    <row r="2842">
      <c r="A2842" t="n">
        <v>122</v>
      </c>
      <c r="B2842" t="inlineStr">
        <is>
          <t>Arcos</t>
        </is>
      </c>
      <c r="C2842" s="27" t="n">
        <v>45785</v>
      </c>
      <c r="D2842" t="n">
        <v>0</v>
      </c>
      <c r="E2842" t="inlineStr">
        <is>
          <t>BÔNUS</t>
        </is>
      </c>
    </row>
    <row r="2843">
      <c r="A2843" t="n">
        <v>122</v>
      </c>
      <c r="B2843" t="inlineStr">
        <is>
          <t>Arcos</t>
        </is>
      </c>
      <c r="C2843" s="27" t="n">
        <v>45785</v>
      </c>
      <c r="D2843" t="n">
        <v>268.34</v>
      </c>
      <c r="E2843" t="inlineStr">
        <is>
          <t>VOUCHER</t>
        </is>
      </c>
    </row>
    <row r="2844">
      <c r="A2844" t="n">
        <v>122</v>
      </c>
      <c r="B2844" t="inlineStr">
        <is>
          <t>Arcos</t>
        </is>
      </c>
      <c r="C2844" s="27" t="n">
        <v>45785</v>
      </c>
      <c r="D2844" t="n">
        <v>0</v>
      </c>
      <c r="E2844" t="inlineStr">
        <is>
          <t>ANTECIPADO</t>
        </is>
      </c>
    </row>
    <row r="2845">
      <c r="A2845" t="n">
        <v>122</v>
      </c>
      <c r="B2845" t="inlineStr">
        <is>
          <t>Arcos</t>
        </is>
      </c>
      <c r="C2845" s="27" t="n">
        <v>45785</v>
      </c>
      <c r="D2845" t="n">
        <v>0</v>
      </c>
      <c r="E2845" t="inlineStr">
        <is>
          <t>UBER</t>
        </is>
      </c>
    </row>
    <row r="2846">
      <c r="A2846" t="n">
        <v>122</v>
      </c>
      <c r="B2846" t="inlineStr">
        <is>
          <t>Arcos</t>
        </is>
      </c>
      <c r="C2846" s="27" t="n">
        <v>45785</v>
      </c>
      <c r="D2846" t="n">
        <v>0</v>
      </c>
      <c r="E2846" t="inlineStr">
        <is>
          <t>RAPPI</t>
        </is>
      </c>
    </row>
    <row r="2847">
      <c r="A2847" t="n">
        <v>122</v>
      </c>
      <c r="B2847" t="inlineStr">
        <is>
          <t>Arcos</t>
        </is>
      </c>
      <c r="C2847" s="27" t="n">
        <v>45785</v>
      </c>
      <c r="D2847" t="n">
        <v>1372.5</v>
      </c>
      <c r="E2847" t="inlineStr">
        <is>
          <t>PIX</t>
        </is>
      </c>
    </row>
    <row r="2848">
      <c r="A2848" t="n">
        <v>122</v>
      </c>
      <c r="B2848" t="inlineStr">
        <is>
          <t>Arcos</t>
        </is>
      </c>
      <c r="C2848" s="27" t="n">
        <v>45785</v>
      </c>
      <c r="D2848" t="n">
        <v>0</v>
      </c>
      <c r="E2848" t="inlineStr">
        <is>
          <t>IFOOD</t>
        </is>
      </c>
    </row>
    <row r="2849">
      <c r="A2849" t="n">
        <v>122</v>
      </c>
      <c r="B2849" t="inlineStr">
        <is>
          <t>Arcos</t>
        </is>
      </c>
      <c r="C2849" s="27" t="n">
        <v>45785</v>
      </c>
      <c r="D2849" t="n">
        <v>0</v>
      </c>
      <c r="E2849" t="inlineStr">
        <is>
          <t>DELIVERY ONLINE</t>
        </is>
      </c>
    </row>
    <row r="2850">
      <c r="A2850" t="n">
        <v>122</v>
      </c>
      <c r="B2850" t="inlineStr">
        <is>
          <t>Arcos</t>
        </is>
      </c>
      <c r="C2850" s="27" t="n">
        <v>45785</v>
      </c>
      <c r="D2850" t="n">
        <v>21859.01</v>
      </c>
      <c r="E2850" t="inlineStr">
        <is>
          <t>CRÉDITO</t>
        </is>
      </c>
    </row>
    <row r="2851">
      <c r="A2851" t="n">
        <v>122</v>
      </c>
      <c r="B2851" t="inlineStr">
        <is>
          <t>Arcos</t>
        </is>
      </c>
      <c r="C2851" s="27" t="n">
        <v>45785</v>
      </c>
      <c r="D2851" t="n">
        <v>7368.6</v>
      </c>
      <c r="E2851" t="inlineStr">
        <is>
          <t>DÉBITO</t>
        </is>
      </c>
    </row>
    <row r="2852">
      <c r="A2852" t="n">
        <v>122</v>
      </c>
      <c r="B2852" t="inlineStr">
        <is>
          <t>Arcos</t>
        </is>
      </c>
      <c r="C2852" s="27" t="n">
        <v>45784</v>
      </c>
      <c r="D2852" t="n">
        <v>10648.23</v>
      </c>
      <c r="E2852" t="inlineStr">
        <is>
          <t>DÉBITO</t>
        </is>
      </c>
    </row>
    <row r="2853">
      <c r="A2853" t="n">
        <v>122</v>
      </c>
      <c r="B2853" t="inlineStr">
        <is>
          <t>Arcos</t>
        </is>
      </c>
      <c r="C2853" s="27" t="n">
        <v>45784</v>
      </c>
      <c r="D2853" t="n">
        <v>1977.12</v>
      </c>
      <c r="E2853" t="inlineStr">
        <is>
          <t>VOUCHER</t>
        </is>
      </c>
    </row>
    <row r="2854">
      <c r="A2854" t="n">
        <v>122</v>
      </c>
      <c r="B2854" t="inlineStr">
        <is>
          <t>Arcos</t>
        </is>
      </c>
      <c r="C2854" s="27" t="n">
        <v>45784</v>
      </c>
      <c r="D2854" t="n">
        <v>0</v>
      </c>
      <c r="E2854" t="inlineStr">
        <is>
          <t>ANTECIPADO</t>
        </is>
      </c>
    </row>
    <row r="2855">
      <c r="A2855" t="n">
        <v>122</v>
      </c>
      <c r="B2855" t="inlineStr">
        <is>
          <t>Arcos</t>
        </is>
      </c>
      <c r="C2855" s="27" t="n">
        <v>45784</v>
      </c>
      <c r="D2855" t="n">
        <v>0</v>
      </c>
      <c r="E2855" t="inlineStr">
        <is>
          <t>UBER</t>
        </is>
      </c>
    </row>
    <row r="2856">
      <c r="A2856" t="n">
        <v>122</v>
      </c>
      <c r="B2856" t="inlineStr">
        <is>
          <t>Arcos</t>
        </is>
      </c>
      <c r="C2856" s="27" t="n">
        <v>45784</v>
      </c>
      <c r="D2856" t="n">
        <v>0</v>
      </c>
      <c r="E2856" t="inlineStr">
        <is>
          <t>RAPPI</t>
        </is>
      </c>
    </row>
    <row r="2857">
      <c r="A2857" t="n">
        <v>122</v>
      </c>
      <c r="B2857" t="inlineStr">
        <is>
          <t>Arcos</t>
        </is>
      </c>
      <c r="C2857" s="27" t="n">
        <v>45784</v>
      </c>
      <c r="D2857" t="n">
        <v>1623.19</v>
      </c>
      <c r="E2857" t="inlineStr">
        <is>
          <t>PIX</t>
        </is>
      </c>
    </row>
    <row r="2858">
      <c r="A2858" t="n">
        <v>122</v>
      </c>
      <c r="B2858" t="inlineStr">
        <is>
          <t>Arcos</t>
        </is>
      </c>
      <c r="C2858" s="27" t="n">
        <v>45784</v>
      </c>
      <c r="D2858" t="n">
        <v>0</v>
      </c>
      <c r="E2858" t="inlineStr">
        <is>
          <t>IFOOD</t>
        </is>
      </c>
    </row>
    <row r="2859">
      <c r="A2859" t="n">
        <v>122</v>
      </c>
      <c r="B2859" t="inlineStr">
        <is>
          <t>Arcos</t>
        </is>
      </c>
      <c r="C2859" s="27" t="n">
        <v>45784</v>
      </c>
      <c r="D2859" t="n">
        <v>0</v>
      </c>
      <c r="E2859" t="inlineStr">
        <is>
          <t>DELIVERY ONLINE</t>
        </is>
      </c>
    </row>
    <row r="2860">
      <c r="A2860" t="n">
        <v>122</v>
      </c>
      <c r="B2860" t="inlineStr">
        <is>
          <t>Arcos</t>
        </is>
      </c>
      <c r="C2860" s="27" t="n">
        <v>45784</v>
      </c>
      <c r="D2860" t="n">
        <v>0</v>
      </c>
      <c r="E2860" t="inlineStr">
        <is>
          <t>APP</t>
        </is>
      </c>
    </row>
    <row r="2861">
      <c r="A2861" t="n">
        <v>122</v>
      </c>
      <c r="B2861" t="inlineStr">
        <is>
          <t>Arcos</t>
        </is>
      </c>
      <c r="C2861" s="27" t="n">
        <v>45784</v>
      </c>
      <c r="D2861" t="n">
        <v>0</v>
      </c>
      <c r="E2861" t="inlineStr">
        <is>
          <t>BÔNUS</t>
        </is>
      </c>
    </row>
    <row r="2862">
      <c r="A2862" t="n">
        <v>122</v>
      </c>
      <c r="B2862" t="inlineStr">
        <is>
          <t>Arcos</t>
        </is>
      </c>
      <c r="C2862" s="27" t="n">
        <v>45784</v>
      </c>
      <c r="D2862" t="n">
        <v>0</v>
      </c>
      <c r="E2862" t="inlineStr">
        <is>
          <t>ANTECIPADO</t>
        </is>
      </c>
    </row>
    <row r="2863">
      <c r="A2863" t="n">
        <v>122</v>
      </c>
      <c r="B2863" t="inlineStr">
        <is>
          <t>Arcos</t>
        </is>
      </c>
      <c r="C2863" s="27" t="n">
        <v>45784</v>
      </c>
      <c r="D2863" t="n">
        <v>0</v>
      </c>
      <c r="E2863" t="inlineStr">
        <is>
          <t>OUTROS</t>
        </is>
      </c>
    </row>
    <row r="2864">
      <c r="A2864" t="n">
        <v>122</v>
      </c>
      <c r="B2864" t="inlineStr">
        <is>
          <t>Arcos</t>
        </is>
      </c>
      <c r="C2864" s="27" t="n">
        <v>45784</v>
      </c>
      <c r="D2864" t="n">
        <v>0</v>
      </c>
      <c r="E2864" t="inlineStr">
        <is>
          <t>AME</t>
        </is>
      </c>
    </row>
    <row r="2865">
      <c r="A2865" t="n">
        <v>122</v>
      </c>
      <c r="B2865" t="inlineStr">
        <is>
          <t>Arcos</t>
        </is>
      </c>
      <c r="C2865" s="27" t="n">
        <v>45784</v>
      </c>
      <c r="D2865" t="n">
        <v>0</v>
      </c>
      <c r="E2865" t="inlineStr">
        <is>
          <t>NOTAS MANUAIS + SERVIÇO</t>
        </is>
      </c>
    </row>
    <row r="2866">
      <c r="A2866" t="n">
        <v>122</v>
      </c>
      <c r="B2866" t="inlineStr">
        <is>
          <t>Arcos</t>
        </is>
      </c>
      <c r="C2866" s="27" t="n">
        <v>45784</v>
      </c>
      <c r="D2866" t="n">
        <v>0</v>
      </c>
      <c r="E2866" t="inlineStr">
        <is>
          <t>RECARGAS DEVOLVIDAS</t>
        </is>
      </c>
    </row>
    <row r="2867">
      <c r="A2867" t="n">
        <v>122</v>
      </c>
      <c r="B2867" t="inlineStr">
        <is>
          <t>Arcos</t>
        </is>
      </c>
      <c r="C2867" s="27" t="n">
        <v>45784</v>
      </c>
      <c r="D2867" t="n">
        <v>0</v>
      </c>
      <c r="E2867" t="inlineStr">
        <is>
          <t>VOUCHER INTEGRADO</t>
        </is>
      </c>
    </row>
    <row r="2868">
      <c r="A2868" t="n">
        <v>122</v>
      </c>
      <c r="B2868" t="inlineStr">
        <is>
          <t>Arcos</t>
        </is>
      </c>
      <c r="C2868" s="27" t="n">
        <v>45784</v>
      </c>
      <c r="D2868" t="n">
        <v>0</v>
      </c>
      <c r="E2868" t="inlineStr">
        <is>
          <t>MBWAY</t>
        </is>
      </c>
    </row>
    <row r="2869">
      <c r="A2869" t="n">
        <v>122</v>
      </c>
      <c r="B2869" t="inlineStr">
        <is>
          <t>Arcos</t>
        </is>
      </c>
      <c r="C2869" s="27" t="n">
        <v>45784</v>
      </c>
      <c r="D2869" t="n">
        <v>907.53</v>
      </c>
      <c r="E2869" t="inlineStr">
        <is>
          <t>DINHEIRO</t>
        </is>
      </c>
    </row>
    <row r="2870">
      <c r="A2870" t="n">
        <v>122</v>
      </c>
      <c r="B2870" t="inlineStr">
        <is>
          <t>Arcos</t>
        </is>
      </c>
      <c r="C2870" s="27" t="n">
        <v>45784</v>
      </c>
      <c r="D2870" t="n">
        <v>26719.33</v>
      </c>
      <c r="E2870" t="inlineStr">
        <is>
          <t>CRÉDITO</t>
        </is>
      </c>
    </row>
    <row r="2871">
      <c r="A2871" t="n">
        <v>122</v>
      </c>
      <c r="B2871" t="inlineStr">
        <is>
          <t>Arcos</t>
        </is>
      </c>
      <c r="C2871" s="27" t="n">
        <v>45783</v>
      </c>
      <c r="D2871" t="n">
        <v>0</v>
      </c>
      <c r="E2871" t="inlineStr">
        <is>
          <t>ANTECIPADO</t>
        </is>
      </c>
    </row>
    <row r="2872">
      <c r="A2872" t="n">
        <v>122</v>
      </c>
      <c r="B2872" t="inlineStr">
        <is>
          <t>Arcos</t>
        </is>
      </c>
      <c r="C2872" s="27" t="n">
        <v>45783</v>
      </c>
      <c r="D2872" t="n">
        <v>0</v>
      </c>
      <c r="E2872" t="inlineStr">
        <is>
          <t>VOUCHER INTEGRADO</t>
        </is>
      </c>
    </row>
    <row r="2873">
      <c r="A2873" t="n">
        <v>122</v>
      </c>
      <c r="B2873" t="inlineStr">
        <is>
          <t>Arcos</t>
        </is>
      </c>
      <c r="C2873" s="27" t="n">
        <v>45783</v>
      </c>
      <c r="D2873" t="n">
        <v>0</v>
      </c>
      <c r="E2873" t="inlineStr">
        <is>
          <t>RECARGAS DEVOLVIDAS</t>
        </is>
      </c>
    </row>
    <row r="2874">
      <c r="A2874" t="n">
        <v>122</v>
      </c>
      <c r="B2874" t="inlineStr">
        <is>
          <t>Arcos</t>
        </is>
      </c>
      <c r="C2874" s="27" t="n">
        <v>45783</v>
      </c>
      <c r="D2874" t="n">
        <v>0</v>
      </c>
      <c r="E2874" t="inlineStr">
        <is>
          <t>NOTAS MANUAIS + SERVIÇO</t>
        </is>
      </c>
    </row>
    <row r="2875">
      <c r="A2875" t="n">
        <v>122</v>
      </c>
      <c r="B2875" t="inlineStr">
        <is>
          <t>Arcos</t>
        </is>
      </c>
      <c r="C2875" s="27" t="n">
        <v>45783</v>
      </c>
      <c r="D2875" t="n">
        <v>0</v>
      </c>
      <c r="E2875" t="inlineStr">
        <is>
          <t>AME</t>
        </is>
      </c>
    </row>
    <row r="2876">
      <c r="A2876" t="n">
        <v>122</v>
      </c>
      <c r="B2876" t="inlineStr">
        <is>
          <t>Arcos</t>
        </is>
      </c>
      <c r="C2876" s="27" t="n">
        <v>45783</v>
      </c>
      <c r="D2876" t="n">
        <v>0</v>
      </c>
      <c r="E2876" t="inlineStr">
        <is>
          <t>OUTROS</t>
        </is>
      </c>
    </row>
    <row r="2877">
      <c r="A2877" t="n">
        <v>122</v>
      </c>
      <c r="B2877" t="inlineStr">
        <is>
          <t>Arcos</t>
        </is>
      </c>
      <c r="C2877" s="27" t="n">
        <v>45783</v>
      </c>
      <c r="D2877" t="n">
        <v>0</v>
      </c>
      <c r="E2877" t="inlineStr">
        <is>
          <t>ANTECIPADO</t>
        </is>
      </c>
    </row>
    <row r="2878">
      <c r="A2878" t="n">
        <v>122</v>
      </c>
      <c r="B2878" t="inlineStr">
        <is>
          <t>Arcos</t>
        </is>
      </c>
      <c r="C2878" s="27" t="n">
        <v>45783</v>
      </c>
      <c r="D2878" t="n">
        <v>0</v>
      </c>
      <c r="E2878" t="inlineStr">
        <is>
          <t>BÔNUS</t>
        </is>
      </c>
    </row>
    <row r="2879">
      <c r="A2879" t="n">
        <v>122</v>
      </c>
      <c r="B2879" t="inlineStr">
        <is>
          <t>Arcos</t>
        </is>
      </c>
      <c r="C2879" s="27" t="n">
        <v>45783</v>
      </c>
      <c r="D2879" t="n">
        <v>11625.81</v>
      </c>
      <c r="E2879" t="inlineStr">
        <is>
          <t>DÉBITO</t>
        </is>
      </c>
    </row>
    <row r="2880">
      <c r="A2880" t="n">
        <v>122</v>
      </c>
      <c r="B2880" t="inlineStr">
        <is>
          <t>Arcos</t>
        </is>
      </c>
      <c r="C2880" s="27" t="n">
        <v>45783</v>
      </c>
      <c r="D2880" t="n">
        <v>376.38</v>
      </c>
      <c r="E2880" t="inlineStr">
        <is>
          <t>VOUCHER</t>
        </is>
      </c>
    </row>
    <row r="2881">
      <c r="A2881" t="n">
        <v>122</v>
      </c>
      <c r="B2881" t="inlineStr">
        <is>
          <t>Arcos</t>
        </is>
      </c>
      <c r="C2881" s="27" t="n">
        <v>45783</v>
      </c>
      <c r="D2881" t="n">
        <v>0</v>
      </c>
      <c r="E2881" t="inlineStr">
        <is>
          <t>MBWAY</t>
        </is>
      </c>
    </row>
    <row r="2882">
      <c r="A2882" t="n">
        <v>122</v>
      </c>
      <c r="B2882" t="inlineStr">
        <is>
          <t>Arcos</t>
        </is>
      </c>
      <c r="C2882" s="27" t="n">
        <v>45783</v>
      </c>
      <c r="D2882" t="n">
        <v>0</v>
      </c>
      <c r="E2882" t="inlineStr">
        <is>
          <t>UBER</t>
        </is>
      </c>
    </row>
    <row r="2883">
      <c r="A2883" t="n">
        <v>122</v>
      </c>
      <c r="B2883" t="inlineStr">
        <is>
          <t>Arcos</t>
        </is>
      </c>
      <c r="C2883" s="27" t="n">
        <v>45783</v>
      </c>
      <c r="D2883" t="n">
        <v>0</v>
      </c>
      <c r="E2883" t="inlineStr">
        <is>
          <t>RAPPI</t>
        </is>
      </c>
    </row>
    <row r="2884">
      <c r="A2884" t="n">
        <v>122</v>
      </c>
      <c r="B2884" t="inlineStr">
        <is>
          <t>Arcos</t>
        </is>
      </c>
      <c r="C2884" s="27" t="n">
        <v>45783</v>
      </c>
      <c r="D2884" t="n">
        <v>3584.78</v>
      </c>
      <c r="E2884" t="inlineStr">
        <is>
          <t>PIX</t>
        </is>
      </c>
    </row>
    <row r="2885">
      <c r="A2885" t="n">
        <v>122</v>
      </c>
      <c r="B2885" t="inlineStr">
        <is>
          <t>Arcos</t>
        </is>
      </c>
      <c r="C2885" s="27" t="n">
        <v>45783</v>
      </c>
      <c r="D2885" t="n">
        <v>0</v>
      </c>
      <c r="E2885" t="inlineStr">
        <is>
          <t>IFOOD</t>
        </is>
      </c>
    </row>
    <row r="2886">
      <c r="A2886" t="n">
        <v>122</v>
      </c>
      <c r="B2886" t="inlineStr">
        <is>
          <t>Arcos</t>
        </is>
      </c>
      <c r="C2886" s="27" t="n">
        <v>45783</v>
      </c>
      <c r="D2886" t="n">
        <v>0</v>
      </c>
      <c r="E2886" t="inlineStr">
        <is>
          <t>DELIVERY ONLINE</t>
        </is>
      </c>
    </row>
    <row r="2887">
      <c r="A2887" t="n">
        <v>122</v>
      </c>
      <c r="B2887" t="inlineStr">
        <is>
          <t>Arcos</t>
        </is>
      </c>
      <c r="C2887" s="27" t="n">
        <v>45783</v>
      </c>
      <c r="D2887" t="n">
        <v>13</v>
      </c>
      <c r="E2887" t="inlineStr">
        <is>
          <t>APP</t>
        </is>
      </c>
    </row>
    <row r="2888">
      <c r="A2888" t="n">
        <v>122</v>
      </c>
      <c r="B2888" t="inlineStr">
        <is>
          <t>Arcos</t>
        </is>
      </c>
      <c r="C2888" s="27" t="n">
        <v>45783</v>
      </c>
      <c r="D2888" t="n">
        <v>28897.65</v>
      </c>
      <c r="E2888" t="inlineStr">
        <is>
          <t>CRÉDITO</t>
        </is>
      </c>
    </row>
    <row r="2889">
      <c r="A2889" t="n">
        <v>122</v>
      </c>
      <c r="B2889" t="inlineStr">
        <is>
          <t>Arcos</t>
        </is>
      </c>
      <c r="C2889" s="27" t="n">
        <v>45783</v>
      </c>
      <c r="D2889" t="n">
        <v>696.6799999999999</v>
      </c>
      <c r="E2889" t="inlineStr">
        <is>
          <t>DINHEIRO</t>
        </is>
      </c>
    </row>
    <row r="2890">
      <c r="A2890" t="n">
        <v>122</v>
      </c>
      <c r="B2890" t="inlineStr">
        <is>
          <t>Arcos</t>
        </is>
      </c>
      <c r="C2890" s="27" t="n">
        <v>45781</v>
      </c>
      <c r="D2890" t="n">
        <v>0</v>
      </c>
      <c r="E2890" t="inlineStr">
        <is>
          <t>ANTECIPADO</t>
        </is>
      </c>
    </row>
    <row r="2891">
      <c r="A2891" t="n">
        <v>122</v>
      </c>
      <c r="B2891" t="inlineStr">
        <is>
          <t>Arcos</t>
        </is>
      </c>
      <c r="C2891" s="27" t="n">
        <v>45781</v>
      </c>
      <c r="D2891" t="n">
        <v>12375.03</v>
      </c>
      <c r="E2891" t="inlineStr">
        <is>
          <t>CRÉDITO</t>
        </is>
      </c>
    </row>
    <row r="2892">
      <c r="A2892" t="n">
        <v>122</v>
      </c>
      <c r="B2892" t="inlineStr">
        <is>
          <t>Arcos</t>
        </is>
      </c>
      <c r="C2892" s="27" t="n">
        <v>45781</v>
      </c>
      <c r="D2892" t="n">
        <v>648.4299999999999</v>
      </c>
      <c r="E2892" t="inlineStr">
        <is>
          <t>DINHEIRO</t>
        </is>
      </c>
    </row>
    <row r="2893">
      <c r="A2893" t="n">
        <v>122</v>
      </c>
      <c r="B2893" t="inlineStr">
        <is>
          <t>Arcos</t>
        </is>
      </c>
      <c r="C2893" s="27" t="n">
        <v>45781</v>
      </c>
      <c r="D2893" t="n">
        <v>0</v>
      </c>
      <c r="E2893" t="inlineStr">
        <is>
          <t>MBWAY</t>
        </is>
      </c>
    </row>
    <row r="2894">
      <c r="A2894" t="n">
        <v>122</v>
      </c>
      <c r="B2894" t="inlineStr">
        <is>
          <t>Arcos</t>
        </is>
      </c>
      <c r="C2894" s="27" t="n">
        <v>45781</v>
      </c>
      <c r="D2894" t="n">
        <v>0</v>
      </c>
      <c r="E2894" t="inlineStr">
        <is>
          <t>APP</t>
        </is>
      </c>
    </row>
    <row r="2895">
      <c r="A2895" t="n">
        <v>122</v>
      </c>
      <c r="B2895" t="inlineStr">
        <is>
          <t>Arcos</t>
        </is>
      </c>
      <c r="C2895" s="27" t="n">
        <v>45781</v>
      </c>
      <c r="D2895" t="n">
        <v>0</v>
      </c>
      <c r="E2895" t="inlineStr">
        <is>
          <t>DELIVERY ONLINE</t>
        </is>
      </c>
    </row>
    <row r="2896">
      <c r="A2896" t="n">
        <v>122</v>
      </c>
      <c r="B2896" t="inlineStr">
        <is>
          <t>Arcos</t>
        </is>
      </c>
      <c r="C2896" s="27" t="n">
        <v>45781</v>
      </c>
      <c r="D2896" t="n">
        <v>0</v>
      </c>
      <c r="E2896" t="inlineStr">
        <is>
          <t>IFOOD</t>
        </is>
      </c>
    </row>
    <row r="2897">
      <c r="A2897" t="n">
        <v>122</v>
      </c>
      <c r="B2897" t="inlineStr">
        <is>
          <t>Arcos</t>
        </is>
      </c>
      <c r="C2897" s="27" t="n">
        <v>45781</v>
      </c>
      <c r="D2897" t="n">
        <v>1370.47</v>
      </c>
      <c r="E2897" t="inlineStr">
        <is>
          <t>PIX</t>
        </is>
      </c>
    </row>
    <row r="2898">
      <c r="A2898" t="n">
        <v>122</v>
      </c>
      <c r="B2898" t="inlineStr">
        <is>
          <t>Arcos</t>
        </is>
      </c>
      <c r="C2898" s="27" t="n">
        <v>45781</v>
      </c>
      <c r="D2898" t="n">
        <v>0</v>
      </c>
      <c r="E2898" t="inlineStr">
        <is>
          <t>RAPPI</t>
        </is>
      </c>
    </row>
    <row r="2899">
      <c r="A2899" t="n">
        <v>122</v>
      </c>
      <c r="B2899" t="inlineStr">
        <is>
          <t>Arcos</t>
        </is>
      </c>
      <c r="C2899" s="27" t="n">
        <v>45781</v>
      </c>
      <c r="D2899" t="n">
        <v>0</v>
      </c>
      <c r="E2899" t="inlineStr">
        <is>
          <t>UBER</t>
        </is>
      </c>
    </row>
    <row r="2900">
      <c r="A2900" t="n">
        <v>122</v>
      </c>
      <c r="B2900" t="inlineStr">
        <is>
          <t>Arcos</t>
        </is>
      </c>
      <c r="C2900" s="27" t="n">
        <v>45781</v>
      </c>
      <c r="D2900" t="n">
        <v>485.56</v>
      </c>
      <c r="E2900" t="inlineStr">
        <is>
          <t>VOUCHER</t>
        </is>
      </c>
    </row>
    <row r="2901">
      <c r="A2901" t="n">
        <v>122</v>
      </c>
      <c r="B2901" t="inlineStr">
        <is>
          <t>Arcos</t>
        </is>
      </c>
      <c r="C2901" s="27" t="n">
        <v>45781</v>
      </c>
      <c r="D2901" t="n">
        <v>5649.39</v>
      </c>
      <c r="E2901" t="inlineStr">
        <is>
          <t>DÉBITO</t>
        </is>
      </c>
    </row>
    <row r="2902">
      <c r="A2902" t="n">
        <v>122</v>
      </c>
      <c r="B2902" t="inlineStr">
        <is>
          <t>Arcos</t>
        </is>
      </c>
      <c r="C2902" s="27" t="n">
        <v>45781</v>
      </c>
      <c r="D2902" t="n">
        <v>0</v>
      </c>
      <c r="E2902" t="inlineStr">
        <is>
          <t>BÔNUS</t>
        </is>
      </c>
    </row>
    <row r="2903">
      <c r="A2903" t="n">
        <v>122</v>
      </c>
      <c r="B2903" t="inlineStr">
        <is>
          <t>Arcos</t>
        </is>
      </c>
      <c r="C2903" s="27" t="n">
        <v>45781</v>
      </c>
      <c r="D2903" t="n">
        <v>0</v>
      </c>
      <c r="E2903" t="inlineStr">
        <is>
          <t>ANTECIPADO</t>
        </is>
      </c>
    </row>
    <row r="2904">
      <c r="A2904" t="n">
        <v>122</v>
      </c>
      <c r="B2904" t="inlineStr">
        <is>
          <t>Arcos</t>
        </is>
      </c>
      <c r="C2904" s="27" t="n">
        <v>45781</v>
      </c>
      <c r="D2904" t="n">
        <v>0</v>
      </c>
      <c r="E2904" t="inlineStr">
        <is>
          <t>OUTROS</t>
        </is>
      </c>
    </row>
    <row r="2905">
      <c r="A2905" t="n">
        <v>122</v>
      </c>
      <c r="B2905" t="inlineStr">
        <is>
          <t>Arcos</t>
        </is>
      </c>
      <c r="C2905" s="27" t="n">
        <v>45781</v>
      </c>
      <c r="D2905" t="n">
        <v>0</v>
      </c>
      <c r="E2905" t="inlineStr">
        <is>
          <t>AME</t>
        </is>
      </c>
    </row>
    <row r="2906">
      <c r="A2906" t="n">
        <v>122</v>
      </c>
      <c r="B2906" t="inlineStr">
        <is>
          <t>Arcos</t>
        </is>
      </c>
      <c r="C2906" s="27" t="n">
        <v>45781</v>
      </c>
      <c r="D2906" t="n">
        <v>0</v>
      </c>
      <c r="E2906" t="inlineStr">
        <is>
          <t>NOTAS MANUAIS + SERVIÇO</t>
        </is>
      </c>
    </row>
    <row r="2907">
      <c r="A2907" t="n">
        <v>122</v>
      </c>
      <c r="B2907" t="inlineStr">
        <is>
          <t>Arcos</t>
        </is>
      </c>
      <c r="C2907" s="27" t="n">
        <v>45781</v>
      </c>
      <c r="D2907" t="n">
        <v>0</v>
      </c>
      <c r="E2907" t="inlineStr">
        <is>
          <t>RECARGAS DEVOLVIDAS</t>
        </is>
      </c>
    </row>
    <row r="2908">
      <c r="A2908" t="n">
        <v>122</v>
      </c>
      <c r="B2908" t="inlineStr">
        <is>
          <t>Arcos</t>
        </is>
      </c>
      <c r="C2908" s="27" t="n">
        <v>45781</v>
      </c>
      <c r="D2908" t="n">
        <v>0</v>
      </c>
      <c r="E2908" t="inlineStr">
        <is>
          <t>VOUCHER INTEGRADO</t>
        </is>
      </c>
    </row>
    <row r="2909">
      <c r="A2909" t="n">
        <v>122</v>
      </c>
      <c r="B2909" t="inlineStr">
        <is>
          <t>Arcos</t>
        </is>
      </c>
      <c r="C2909" s="27" t="n">
        <v>45780</v>
      </c>
      <c r="D2909" t="n">
        <v>0</v>
      </c>
      <c r="E2909" t="inlineStr">
        <is>
          <t>IFOOD</t>
        </is>
      </c>
    </row>
    <row r="2910">
      <c r="A2910" t="n">
        <v>122</v>
      </c>
      <c r="B2910" t="inlineStr">
        <is>
          <t>Arcos</t>
        </is>
      </c>
      <c r="C2910" s="27" t="n">
        <v>45780</v>
      </c>
      <c r="D2910" t="n">
        <v>53725.56</v>
      </c>
      <c r="E2910" t="inlineStr">
        <is>
          <t>CRÉDITO</t>
        </is>
      </c>
    </row>
    <row r="2911">
      <c r="A2911" t="n">
        <v>122</v>
      </c>
      <c r="B2911" t="inlineStr">
        <is>
          <t>Arcos</t>
        </is>
      </c>
      <c r="C2911" s="27" t="n">
        <v>45780</v>
      </c>
      <c r="D2911" t="n">
        <v>2939.29</v>
      </c>
      <c r="E2911" t="inlineStr">
        <is>
          <t>DINHEIRO</t>
        </is>
      </c>
    </row>
    <row r="2912">
      <c r="A2912" t="n">
        <v>122</v>
      </c>
      <c r="B2912" t="inlineStr">
        <is>
          <t>Arcos</t>
        </is>
      </c>
      <c r="C2912" s="27" t="n">
        <v>45780</v>
      </c>
      <c r="D2912" t="n">
        <v>253.65</v>
      </c>
      <c r="E2912" t="inlineStr">
        <is>
          <t>APP</t>
        </is>
      </c>
    </row>
    <row r="2913">
      <c r="A2913" t="n">
        <v>122</v>
      </c>
      <c r="B2913" t="inlineStr">
        <is>
          <t>Arcos</t>
        </is>
      </c>
      <c r="C2913" s="27" t="n">
        <v>45780</v>
      </c>
      <c r="D2913" t="n">
        <v>0</v>
      </c>
      <c r="E2913" t="inlineStr">
        <is>
          <t>DELIVERY ONLINE</t>
        </is>
      </c>
    </row>
    <row r="2914">
      <c r="A2914" t="n">
        <v>122</v>
      </c>
      <c r="B2914" t="inlineStr">
        <is>
          <t>Arcos</t>
        </is>
      </c>
      <c r="C2914" s="27" t="n">
        <v>45780</v>
      </c>
      <c r="D2914" t="n">
        <v>0</v>
      </c>
      <c r="E2914" t="inlineStr">
        <is>
          <t>ANTECIPADO</t>
        </is>
      </c>
    </row>
    <row r="2915">
      <c r="A2915" t="n">
        <v>122</v>
      </c>
      <c r="B2915" t="inlineStr">
        <is>
          <t>Arcos</t>
        </is>
      </c>
      <c r="C2915" s="27" t="n">
        <v>45780</v>
      </c>
      <c r="D2915" t="n">
        <v>0</v>
      </c>
      <c r="E2915" t="inlineStr">
        <is>
          <t>BÔNUS</t>
        </is>
      </c>
    </row>
    <row r="2916">
      <c r="A2916" t="n">
        <v>122</v>
      </c>
      <c r="B2916" t="inlineStr">
        <is>
          <t>Arcos</t>
        </is>
      </c>
      <c r="C2916" s="27" t="n">
        <v>45780</v>
      </c>
      <c r="D2916" t="n">
        <v>23162.12</v>
      </c>
      <c r="E2916" t="inlineStr">
        <is>
          <t>DÉBITO</t>
        </is>
      </c>
    </row>
    <row r="2917">
      <c r="A2917" t="n">
        <v>122</v>
      </c>
      <c r="B2917" t="inlineStr">
        <is>
          <t>Arcos</t>
        </is>
      </c>
      <c r="C2917" s="27" t="n">
        <v>45780</v>
      </c>
      <c r="D2917" t="n">
        <v>1339.11</v>
      </c>
      <c r="E2917" t="inlineStr">
        <is>
          <t>VOUCHER</t>
        </is>
      </c>
    </row>
    <row r="2918">
      <c r="A2918" t="n">
        <v>122</v>
      </c>
      <c r="B2918" t="inlineStr">
        <is>
          <t>Arcos</t>
        </is>
      </c>
      <c r="C2918" s="27" t="n">
        <v>45780</v>
      </c>
      <c r="D2918" t="n">
        <v>0</v>
      </c>
      <c r="E2918" t="inlineStr">
        <is>
          <t>ANTECIPADO</t>
        </is>
      </c>
    </row>
    <row r="2919">
      <c r="A2919" t="n">
        <v>122</v>
      </c>
      <c r="B2919" t="inlineStr">
        <is>
          <t>Arcos</t>
        </is>
      </c>
      <c r="C2919" s="27" t="n">
        <v>45780</v>
      </c>
      <c r="D2919" t="n">
        <v>0</v>
      </c>
      <c r="E2919" t="inlineStr">
        <is>
          <t>OUTROS</t>
        </is>
      </c>
    </row>
    <row r="2920">
      <c r="A2920" t="n">
        <v>122</v>
      </c>
      <c r="B2920" t="inlineStr">
        <is>
          <t>Arcos</t>
        </is>
      </c>
      <c r="C2920" s="27" t="n">
        <v>45780</v>
      </c>
      <c r="D2920" t="n">
        <v>0</v>
      </c>
      <c r="E2920" t="inlineStr">
        <is>
          <t>AME</t>
        </is>
      </c>
    </row>
    <row r="2921">
      <c r="A2921" t="n">
        <v>122</v>
      </c>
      <c r="B2921" t="inlineStr">
        <is>
          <t>Arcos</t>
        </is>
      </c>
      <c r="C2921" s="27" t="n">
        <v>45780</v>
      </c>
      <c r="D2921" t="n">
        <v>0</v>
      </c>
      <c r="E2921" t="inlineStr">
        <is>
          <t>NOTAS MANUAIS + SERVIÇO</t>
        </is>
      </c>
    </row>
    <row r="2922">
      <c r="A2922" t="n">
        <v>122</v>
      </c>
      <c r="B2922" t="inlineStr">
        <is>
          <t>Arcos</t>
        </is>
      </c>
      <c r="C2922" s="27" t="n">
        <v>45780</v>
      </c>
      <c r="D2922" t="n">
        <v>0</v>
      </c>
      <c r="E2922" t="inlineStr">
        <is>
          <t>RECARGAS DEVOLVIDAS</t>
        </is>
      </c>
    </row>
    <row r="2923">
      <c r="A2923" t="n">
        <v>122</v>
      </c>
      <c r="B2923" t="inlineStr">
        <is>
          <t>Arcos</t>
        </is>
      </c>
      <c r="C2923" s="27" t="n">
        <v>45780</v>
      </c>
      <c r="D2923" t="n">
        <v>0</v>
      </c>
      <c r="E2923" t="inlineStr">
        <is>
          <t>VOUCHER INTEGRADO</t>
        </is>
      </c>
    </row>
    <row r="2924">
      <c r="A2924" t="n">
        <v>122</v>
      </c>
      <c r="B2924" t="inlineStr">
        <is>
          <t>Arcos</t>
        </is>
      </c>
      <c r="C2924" s="27" t="n">
        <v>45780</v>
      </c>
      <c r="D2924" t="n">
        <v>0</v>
      </c>
      <c r="E2924" t="inlineStr">
        <is>
          <t>MBWAY</t>
        </is>
      </c>
    </row>
    <row r="2925">
      <c r="A2925" t="n">
        <v>122</v>
      </c>
      <c r="B2925" t="inlineStr">
        <is>
          <t>Arcos</t>
        </is>
      </c>
      <c r="C2925" s="27" t="n">
        <v>45780</v>
      </c>
      <c r="D2925" t="n">
        <v>0</v>
      </c>
      <c r="E2925" t="inlineStr">
        <is>
          <t>RAPPI</t>
        </is>
      </c>
    </row>
    <row r="2926">
      <c r="A2926" t="n">
        <v>122</v>
      </c>
      <c r="B2926" t="inlineStr">
        <is>
          <t>Arcos</t>
        </is>
      </c>
      <c r="C2926" s="27" t="n">
        <v>45780</v>
      </c>
      <c r="D2926" t="n">
        <v>4170.02</v>
      </c>
      <c r="E2926" t="inlineStr">
        <is>
          <t>PIX</t>
        </is>
      </c>
    </row>
    <row r="2927">
      <c r="A2927" t="n">
        <v>122</v>
      </c>
      <c r="B2927" t="inlineStr">
        <is>
          <t>Arcos</t>
        </is>
      </c>
      <c r="C2927" s="27" t="n">
        <v>45780</v>
      </c>
      <c r="D2927" t="n">
        <v>0</v>
      </c>
      <c r="E2927" t="inlineStr">
        <is>
          <t>UBER</t>
        </is>
      </c>
    </row>
    <row r="2928">
      <c r="A2928" t="n">
        <v>122</v>
      </c>
      <c r="B2928" t="inlineStr">
        <is>
          <t>Arcos</t>
        </is>
      </c>
      <c r="C2928" s="27" t="n">
        <v>45779</v>
      </c>
      <c r="D2928" t="n">
        <v>0</v>
      </c>
      <c r="E2928" t="inlineStr">
        <is>
          <t>RAPPI</t>
        </is>
      </c>
    </row>
    <row r="2929">
      <c r="A2929" t="n">
        <v>122</v>
      </c>
      <c r="B2929" t="inlineStr">
        <is>
          <t>Arcos</t>
        </is>
      </c>
      <c r="C2929" s="27" t="n">
        <v>45779</v>
      </c>
      <c r="D2929" t="n">
        <v>0</v>
      </c>
      <c r="E2929" t="inlineStr">
        <is>
          <t>UBER</t>
        </is>
      </c>
    </row>
    <row r="2930">
      <c r="A2930" t="n">
        <v>122</v>
      </c>
      <c r="B2930" t="inlineStr">
        <is>
          <t>Arcos</t>
        </is>
      </c>
      <c r="C2930" s="27" t="n">
        <v>45779</v>
      </c>
      <c r="D2930" t="n">
        <v>0</v>
      </c>
      <c r="E2930" t="inlineStr">
        <is>
          <t>ANTECIPADO</t>
        </is>
      </c>
    </row>
    <row r="2931">
      <c r="A2931" t="n">
        <v>122</v>
      </c>
      <c r="B2931" t="inlineStr">
        <is>
          <t>Arcos</t>
        </is>
      </c>
      <c r="C2931" s="27" t="n">
        <v>45779</v>
      </c>
      <c r="D2931" t="n">
        <v>1005.13</v>
      </c>
      <c r="E2931" t="inlineStr">
        <is>
          <t>VOUCHER</t>
        </is>
      </c>
    </row>
    <row r="2932">
      <c r="A2932" t="n">
        <v>122</v>
      </c>
      <c r="B2932" t="inlineStr">
        <is>
          <t>Arcos</t>
        </is>
      </c>
      <c r="C2932" s="27" t="n">
        <v>45779</v>
      </c>
      <c r="D2932" t="n">
        <v>18634.85</v>
      </c>
      <c r="E2932" t="inlineStr">
        <is>
          <t>DÉBITO</t>
        </is>
      </c>
    </row>
    <row r="2933">
      <c r="A2933" t="n">
        <v>122</v>
      </c>
      <c r="B2933" t="inlineStr">
        <is>
          <t>Arcos</t>
        </is>
      </c>
      <c r="C2933" s="27" t="n">
        <v>45779</v>
      </c>
      <c r="D2933" t="n">
        <v>0</v>
      </c>
      <c r="E2933" t="inlineStr">
        <is>
          <t>BÔNUS</t>
        </is>
      </c>
    </row>
    <row r="2934">
      <c r="A2934" t="n">
        <v>122</v>
      </c>
      <c r="B2934" t="inlineStr">
        <is>
          <t>Arcos</t>
        </is>
      </c>
      <c r="C2934" s="27" t="n">
        <v>45779</v>
      </c>
      <c r="D2934" t="n">
        <v>0</v>
      </c>
      <c r="E2934" t="inlineStr">
        <is>
          <t>ANTECIPADO</t>
        </is>
      </c>
    </row>
    <row r="2935">
      <c r="A2935" t="n">
        <v>122</v>
      </c>
      <c r="B2935" t="inlineStr">
        <is>
          <t>Arcos</t>
        </is>
      </c>
      <c r="C2935" s="27" t="n">
        <v>45779</v>
      </c>
      <c r="D2935" t="n">
        <v>0</v>
      </c>
      <c r="E2935" t="inlineStr">
        <is>
          <t>OUTROS</t>
        </is>
      </c>
    </row>
    <row r="2936">
      <c r="A2936" t="n">
        <v>122</v>
      </c>
      <c r="B2936" t="inlineStr">
        <is>
          <t>Arcos</t>
        </is>
      </c>
      <c r="C2936" s="27" t="n">
        <v>45779</v>
      </c>
      <c r="D2936" t="n">
        <v>0</v>
      </c>
      <c r="E2936" t="inlineStr">
        <is>
          <t>AME</t>
        </is>
      </c>
    </row>
    <row r="2937">
      <c r="A2937" t="n">
        <v>122</v>
      </c>
      <c r="B2937" t="inlineStr">
        <is>
          <t>Arcos</t>
        </is>
      </c>
      <c r="C2937" s="27" t="n">
        <v>45779</v>
      </c>
      <c r="D2937" t="n">
        <v>3689.68</v>
      </c>
      <c r="E2937" t="inlineStr">
        <is>
          <t>DINHEIRO</t>
        </is>
      </c>
    </row>
    <row r="2938">
      <c r="A2938" t="n">
        <v>122</v>
      </c>
      <c r="B2938" t="inlineStr">
        <is>
          <t>Arcos</t>
        </is>
      </c>
      <c r="C2938" s="27" t="n">
        <v>45779</v>
      </c>
      <c r="D2938" t="n">
        <v>3479.41</v>
      </c>
      <c r="E2938" t="inlineStr">
        <is>
          <t>PIX</t>
        </is>
      </c>
    </row>
    <row r="2939">
      <c r="A2939" t="n">
        <v>122</v>
      </c>
      <c r="B2939" t="inlineStr">
        <is>
          <t>Arcos</t>
        </is>
      </c>
      <c r="C2939" s="27" t="n">
        <v>45779</v>
      </c>
      <c r="D2939" t="n">
        <v>0</v>
      </c>
      <c r="E2939" t="inlineStr">
        <is>
          <t>NOTAS MANUAIS + SERVIÇO</t>
        </is>
      </c>
    </row>
    <row r="2940">
      <c r="A2940" t="n">
        <v>122</v>
      </c>
      <c r="B2940" t="inlineStr">
        <is>
          <t>Arcos</t>
        </is>
      </c>
      <c r="C2940" s="27" t="n">
        <v>45779</v>
      </c>
      <c r="D2940" t="n">
        <v>0</v>
      </c>
      <c r="E2940" t="inlineStr">
        <is>
          <t>RECARGAS DEVOLVIDAS</t>
        </is>
      </c>
    </row>
    <row r="2941">
      <c r="A2941" t="n">
        <v>122</v>
      </c>
      <c r="B2941" t="inlineStr">
        <is>
          <t>Arcos</t>
        </is>
      </c>
      <c r="C2941" s="27" t="n">
        <v>45779</v>
      </c>
      <c r="D2941" t="n">
        <v>0</v>
      </c>
      <c r="E2941" t="inlineStr">
        <is>
          <t>VOUCHER INTEGRADO</t>
        </is>
      </c>
    </row>
    <row r="2942">
      <c r="A2942" t="n">
        <v>122</v>
      </c>
      <c r="B2942" t="inlineStr">
        <is>
          <t>Arcos</t>
        </is>
      </c>
      <c r="C2942" s="27" t="n">
        <v>45779</v>
      </c>
      <c r="D2942" t="n">
        <v>0</v>
      </c>
      <c r="E2942" t="inlineStr">
        <is>
          <t>MBWAY</t>
        </is>
      </c>
    </row>
    <row r="2943">
      <c r="A2943" t="n">
        <v>122</v>
      </c>
      <c r="B2943" t="inlineStr">
        <is>
          <t>Arcos</t>
        </is>
      </c>
      <c r="C2943" s="27" t="n">
        <v>45779</v>
      </c>
      <c r="D2943" t="n">
        <v>0</v>
      </c>
      <c r="E2943" t="inlineStr">
        <is>
          <t>IFOOD</t>
        </is>
      </c>
    </row>
    <row r="2944">
      <c r="A2944" t="n">
        <v>122</v>
      </c>
      <c r="B2944" t="inlineStr">
        <is>
          <t>Arcos</t>
        </is>
      </c>
      <c r="C2944" s="27" t="n">
        <v>45779</v>
      </c>
      <c r="D2944" t="n">
        <v>0</v>
      </c>
      <c r="E2944" t="inlineStr">
        <is>
          <t>DELIVERY ONLINE</t>
        </is>
      </c>
    </row>
    <row r="2945">
      <c r="A2945" t="n">
        <v>122</v>
      </c>
      <c r="B2945" t="inlineStr">
        <is>
          <t>Arcos</t>
        </is>
      </c>
      <c r="C2945" s="27" t="n">
        <v>45779</v>
      </c>
      <c r="D2945" t="n">
        <v>0.3</v>
      </c>
      <c r="E2945" t="inlineStr">
        <is>
          <t>APP</t>
        </is>
      </c>
    </row>
    <row r="2946">
      <c r="A2946" t="n">
        <v>122</v>
      </c>
      <c r="B2946" t="inlineStr">
        <is>
          <t>Arcos</t>
        </is>
      </c>
      <c r="C2946" s="27" t="n">
        <v>45779</v>
      </c>
      <c r="D2946" t="n">
        <v>62684.84</v>
      </c>
      <c r="E2946" t="inlineStr">
        <is>
          <t>CRÉDITO</t>
        </is>
      </c>
    </row>
    <row r="2947">
      <c r="A2947" t="n">
        <v>122</v>
      </c>
      <c r="B2947" t="inlineStr">
        <is>
          <t>Arcos</t>
        </is>
      </c>
      <c r="C2947" s="27" t="n">
        <v>45778</v>
      </c>
      <c r="D2947" t="n">
        <v>1706.3</v>
      </c>
      <c r="E2947" t="inlineStr">
        <is>
          <t>VOUCHER</t>
        </is>
      </c>
    </row>
    <row r="2948">
      <c r="A2948" t="n">
        <v>122</v>
      </c>
      <c r="B2948" t="inlineStr">
        <is>
          <t>Arcos</t>
        </is>
      </c>
      <c r="C2948" s="27" t="n">
        <v>45778</v>
      </c>
      <c r="D2948" t="n">
        <v>35452.95</v>
      </c>
      <c r="E2948" t="inlineStr">
        <is>
          <t>CRÉDITO</t>
        </is>
      </c>
    </row>
    <row r="2949">
      <c r="A2949" t="n">
        <v>122</v>
      </c>
      <c r="B2949" t="inlineStr">
        <is>
          <t>Arcos</t>
        </is>
      </c>
      <c r="C2949" s="27" t="n">
        <v>45778</v>
      </c>
      <c r="D2949" t="n">
        <v>263.35</v>
      </c>
      <c r="E2949" t="inlineStr">
        <is>
          <t>DINHEIRO</t>
        </is>
      </c>
    </row>
    <row r="2950">
      <c r="A2950" t="n">
        <v>122</v>
      </c>
      <c r="B2950" t="inlineStr">
        <is>
          <t>Arcos</t>
        </is>
      </c>
      <c r="C2950" s="27" t="n">
        <v>45778</v>
      </c>
      <c r="D2950" t="n">
        <v>9.039999999999999</v>
      </c>
      <c r="E2950" t="inlineStr">
        <is>
          <t>APP</t>
        </is>
      </c>
    </row>
    <row r="2951">
      <c r="A2951" t="n">
        <v>122</v>
      </c>
      <c r="B2951" t="inlineStr">
        <is>
          <t>Arcos</t>
        </is>
      </c>
      <c r="C2951" s="27" t="n">
        <v>45778</v>
      </c>
      <c r="D2951" t="n">
        <v>0</v>
      </c>
      <c r="E2951" t="inlineStr">
        <is>
          <t>DELIVERY ONLINE</t>
        </is>
      </c>
    </row>
    <row r="2952">
      <c r="A2952" t="n">
        <v>122</v>
      </c>
      <c r="B2952" t="inlineStr">
        <is>
          <t>Arcos</t>
        </is>
      </c>
      <c r="C2952" s="27" t="n">
        <v>45778</v>
      </c>
      <c r="D2952" t="n">
        <v>6268.95</v>
      </c>
      <c r="E2952" t="inlineStr">
        <is>
          <t>PIX</t>
        </is>
      </c>
    </row>
    <row r="2953">
      <c r="A2953" t="n">
        <v>122</v>
      </c>
      <c r="B2953" t="inlineStr">
        <is>
          <t>Arcos</t>
        </is>
      </c>
      <c r="C2953" s="27" t="n">
        <v>45778</v>
      </c>
      <c r="D2953" t="n">
        <v>0</v>
      </c>
      <c r="E2953" t="inlineStr">
        <is>
          <t>MBWAY</t>
        </is>
      </c>
    </row>
    <row r="2954">
      <c r="A2954" t="n">
        <v>122</v>
      </c>
      <c r="B2954" t="inlineStr">
        <is>
          <t>Arcos</t>
        </is>
      </c>
      <c r="C2954" s="27" t="n">
        <v>45778</v>
      </c>
      <c r="D2954" t="n">
        <v>0</v>
      </c>
      <c r="E2954" t="inlineStr">
        <is>
          <t>VOUCHER INTEGRADO</t>
        </is>
      </c>
    </row>
    <row r="2955">
      <c r="A2955" t="n">
        <v>122</v>
      </c>
      <c r="B2955" t="inlineStr">
        <is>
          <t>Arcos</t>
        </is>
      </c>
      <c r="C2955" s="27" t="n">
        <v>45778</v>
      </c>
      <c r="D2955" t="n">
        <v>0</v>
      </c>
      <c r="E2955" t="inlineStr">
        <is>
          <t>RECARGAS DEVOLVIDAS</t>
        </is>
      </c>
    </row>
    <row r="2956">
      <c r="A2956" t="n">
        <v>122</v>
      </c>
      <c r="B2956" t="inlineStr">
        <is>
          <t>Arcos</t>
        </is>
      </c>
      <c r="C2956" s="27" t="n">
        <v>45778</v>
      </c>
      <c r="D2956" t="n">
        <v>0</v>
      </c>
      <c r="E2956" t="inlineStr">
        <is>
          <t>NOTAS MANUAIS + SERVIÇO</t>
        </is>
      </c>
    </row>
    <row r="2957">
      <c r="A2957" t="n">
        <v>122</v>
      </c>
      <c r="B2957" t="inlineStr">
        <is>
          <t>Arcos</t>
        </is>
      </c>
      <c r="C2957" s="27" t="n">
        <v>45778</v>
      </c>
      <c r="D2957" t="n">
        <v>0</v>
      </c>
      <c r="E2957" t="inlineStr">
        <is>
          <t>AME</t>
        </is>
      </c>
    </row>
    <row r="2958">
      <c r="A2958" t="n">
        <v>122</v>
      </c>
      <c r="B2958" t="inlineStr">
        <is>
          <t>Arcos</t>
        </is>
      </c>
      <c r="C2958" s="27" t="n">
        <v>45778</v>
      </c>
      <c r="D2958" t="n">
        <v>0</v>
      </c>
      <c r="E2958" t="inlineStr">
        <is>
          <t>OUTROS</t>
        </is>
      </c>
    </row>
    <row r="2959">
      <c r="A2959" t="n">
        <v>122</v>
      </c>
      <c r="B2959" t="inlineStr">
        <is>
          <t>Arcos</t>
        </is>
      </c>
      <c r="C2959" s="27" t="n">
        <v>45778</v>
      </c>
      <c r="D2959" t="n">
        <v>0</v>
      </c>
      <c r="E2959" t="inlineStr">
        <is>
          <t>ANTECIPADO</t>
        </is>
      </c>
    </row>
    <row r="2960">
      <c r="A2960" t="n">
        <v>122</v>
      </c>
      <c r="B2960" t="inlineStr">
        <is>
          <t>Arcos</t>
        </is>
      </c>
      <c r="C2960" s="27" t="n">
        <v>45778</v>
      </c>
      <c r="D2960" t="n">
        <v>0</v>
      </c>
      <c r="E2960" t="inlineStr">
        <is>
          <t>BÔNUS</t>
        </is>
      </c>
    </row>
    <row r="2961">
      <c r="A2961" t="n">
        <v>122</v>
      </c>
      <c r="B2961" t="inlineStr">
        <is>
          <t>Arcos</t>
        </is>
      </c>
      <c r="C2961" s="27" t="n">
        <v>45778</v>
      </c>
      <c r="D2961" t="n">
        <v>13528.4</v>
      </c>
      <c r="E2961" t="inlineStr">
        <is>
          <t>DÉBITO</t>
        </is>
      </c>
    </row>
    <row r="2962">
      <c r="A2962" t="n">
        <v>122</v>
      </c>
      <c r="B2962" t="inlineStr">
        <is>
          <t>Arcos</t>
        </is>
      </c>
      <c r="C2962" s="27" t="n">
        <v>45778</v>
      </c>
      <c r="D2962" t="n">
        <v>0</v>
      </c>
      <c r="E2962" t="inlineStr">
        <is>
          <t>IFOOD</t>
        </is>
      </c>
    </row>
    <row r="2963">
      <c r="A2963" t="n">
        <v>122</v>
      </c>
      <c r="B2963" t="inlineStr">
        <is>
          <t>Arcos</t>
        </is>
      </c>
      <c r="C2963" s="27" t="n">
        <v>45778</v>
      </c>
      <c r="D2963" t="n">
        <v>0</v>
      </c>
      <c r="E2963" t="inlineStr">
        <is>
          <t>ANTECIPADO</t>
        </is>
      </c>
    </row>
    <row r="2964">
      <c r="A2964" t="n">
        <v>122</v>
      </c>
      <c r="B2964" t="inlineStr">
        <is>
          <t>Arcos</t>
        </is>
      </c>
      <c r="C2964" s="27" t="n">
        <v>45778</v>
      </c>
      <c r="D2964" t="n">
        <v>0</v>
      </c>
      <c r="E2964" t="inlineStr">
        <is>
          <t>UBER</t>
        </is>
      </c>
    </row>
    <row r="2965">
      <c r="A2965" t="n">
        <v>122</v>
      </c>
      <c r="B2965" t="inlineStr">
        <is>
          <t>Arcos</t>
        </is>
      </c>
      <c r="C2965" s="27" t="n">
        <v>45778</v>
      </c>
      <c r="D2965" t="n">
        <v>0</v>
      </c>
      <c r="E2965" t="inlineStr">
        <is>
          <t>RAPPI</t>
        </is>
      </c>
    </row>
    <row r="2966">
      <c r="A2966" t="n">
        <v>122</v>
      </c>
      <c r="B2966" t="inlineStr">
        <is>
          <t>Arcos</t>
        </is>
      </c>
      <c r="C2966" s="27" t="n">
        <v>45777</v>
      </c>
      <c r="D2966" t="n">
        <v>12906.72</v>
      </c>
      <c r="E2966" t="inlineStr">
        <is>
          <t>DÉBITO</t>
        </is>
      </c>
    </row>
    <row r="2967">
      <c r="A2967" t="n">
        <v>122</v>
      </c>
      <c r="B2967" t="inlineStr">
        <is>
          <t>Arcos</t>
        </is>
      </c>
      <c r="C2967" s="27" t="n">
        <v>45777</v>
      </c>
      <c r="D2967" t="n">
        <v>498.47</v>
      </c>
      <c r="E2967" t="inlineStr">
        <is>
          <t>VOUCHER</t>
        </is>
      </c>
    </row>
    <row r="2968">
      <c r="A2968" t="n">
        <v>122</v>
      </c>
      <c r="B2968" t="inlineStr">
        <is>
          <t>Arcos</t>
        </is>
      </c>
      <c r="C2968" s="27" t="n">
        <v>45777</v>
      </c>
      <c r="D2968" t="n">
        <v>0</v>
      </c>
      <c r="E2968" t="inlineStr">
        <is>
          <t>ANTECIPADO</t>
        </is>
      </c>
    </row>
    <row r="2969">
      <c r="A2969" t="n">
        <v>122</v>
      </c>
      <c r="B2969" t="inlineStr">
        <is>
          <t>Arcos</t>
        </is>
      </c>
      <c r="C2969" s="27" t="n">
        <v>45777</v>
      </c>
      <c r="D2969" t="n">
        <v>0</v>
      </c>
      <c r="E2969" t="inlineStr">
        <is>
          <t>UBER</t>
        </is>
      </c>
    </row>
    <row r="2970">
      <c r="A2970" t="n">
        <v>122</v>
      </c>
      <c r="B2970" t="inlineStr">
        <is>
          <t>Arcos</t>
        </is>
      </c>
      <c r="C2970" s="27" t="n">
        <v>45777</v>
      </c>
      <c r="D2970" t="n">
        <v>0</v>
      </c>
      <c r="E2970" t="inlineStr">
        <is>
          <t>RAPPI</t>
        </is>
      </c>
    </row>
    <row r="2971">
      <c r="A2971" t="n">
        <v>122</v>
      </c>
      <c r="B2971" t="inlineStr">
        <is>
          <t>Arcos</t>
        </is>
      </c>
      <c r="C2971" s="27" t="n">
        <v>45777</v>
      </c>
      <c r="D2971" t="n">
        <v>2284.43</v>
      </c>
      <c r="E2971" t="inlineStr">
        <is>
          <t>PIX</t>
        </is>
      </c>
    </row>
    <row r="2972">
      <c r="A2972" t="n">
        <v>122</v>
      </c>
      <c r="B2972" t="inlineStr">
        <is>
          <t>Arcos</t>
        </is>
      </c>
      <c r="C2972" s="27" t="n">
        <v>45777</v>
      </c>
      <c r="D2972" t="n">
        <v>0</v>
      </c>
      <c r="E2972" t="inlineStr">
        <is>
          <t>IFOOD</t>
        </is>
      </c>
    </row>
    <row r="2973">
      <c r="A2973" t="n">
        <v>122</v>
      </c>
      <c r="B2973" t="inlineStr">
        <is>
          <t>Arcos</t>
        </is>
      </c>
      <c r="C2973" s="27" t="n">
        <v>45777</v>
      </c>
      <c r="D2973" t="n">
        <v>0</v>
      </c>
      <c r="E2973" t="inlineStr">
        <is>
          <t>DELIVERY ONLINE</t>
        </is>
      </c>
    </row>
    <row r="2974">
      <c r="A2974" t="n">
        <v>122</v>
      </c>
      <c r="B2974" t="inlineStr">
        <is>
          <t>Arcos</t>
        </is>
      </c>
      <c r="C2974" s="27" t="n">
        <v>45777</v>
      </c>
      <c r="D2974" t="n">
        <v>0</v>
      </c>
      <c r="E2974" t="inlineStr">
        <is>
          <t>APP</t>
        </is>
      </c>
    </row>
    <row r="2975">
      <c r="A2975" t="n">
        <v>122</v>
      </c>
      <c r="B2975" t="inlineStr">
        <is>
          <t>Arcos</t>
        </is>
      </c>
      <c r="C2975" s="27" t="n">
        <v>45777</v>
      </c>
      <c r="D2975" t="n">
        <v>467.86</v>
      </c>
      <c r="E2975" t="inlineStr">
        <is>
          <t>DINHEIRO</t>
        </is>
      </c>
    </row>
    <row r="2976">
      <c r="A2976" t="n">
        <v>122</v>
      </c>
      <c r="B2976" t="inlineStr">
        <is>
          <t>Arcos</t>
        </is>
      </c>
      <c r="C2976" s="27" t="n">
        <v>45777</v>
      </c>
      <c r="D2976" t="n">
        <v>21069.18</v>
      </c>
      <c r="E2976" t="inlineStr">
        <is>
          <t>CRÉDITO</t>
        </is>
      </c>
    </row>
    <row r="2977">
      <c r="A2977" t="n">
        <v>122</v>
      </c>
      <c r="B2977" t="inlineStr">
        <is>
          <t>Arcos</t>
        </is>
      </c>
      <c r="C2977" s="27" t="n">
        <v>45777</v>
      </c>
      <c r="D2977" t="n">
        <v>0</v>
      </c>
      <c r="E2977" t="inlineStr">
        <is>
          <t>ANTECIPADO</t>
        </is>
      </c>
    </row>
    <row r="2978">
      <c r="A2978" t="n">
        <v>122</v>
      </c>
      <c r="B2978" t="inlineStr">
        <is>
          <t>Arcos</t>
        </is>
      </c>
      <c r="C2978" s="27" t="n">
        <v>45777</v>
      </c>
      <c r="D2978" t="n">
        <v>0</v>
      </c>
      <c r="E2978" t="inlineStr">
        <is>
          <t>OUTROS</t>
        </is>
      </c>
    </row>
    <row r="2979">
      <c r="A2979" t="n">
        <v>122</v>
      </c>
      <c r="B2979" t="inlineStr">
        <is>
          <t>Arcos</t>
        </is>
      </c>
      <c r="C2979" s="27" t="n">
        <v>45777</v>
      </c>
      <c r="D2979" t="n">
        <v>0</v>
      </c>
      <c r="E2979" t="inlineStr">
        <is>
          <t>AME</t>
        </is>
      </c>
    </row>
    <row r="2980">
      <c r="A2980" t="n">
        <v>122</v>
      </c>
      <c r="B2980" t="inlineStr">
        <is>
          <t>Arcos</t>
        </is>
      </c>
      <c r="C2980" s="27" t="n">
        <v>45777</v>
      </c>
      <c r="D2980" t="n">
        <v>0</v>
      </c>
      <c r="E2980" t="inlineStr">
        <is>
          <t>NOTAS MANUAIS + SERVIÇO</t>
        </is>
      </c>
    </row>
    <row r="2981">
      <c r="A2981" t="n">
        <v>122</v>
      </c>
      <c r="B2981" t="inlineStr">
        <is>
          <t>Arcos</t>
        </is>
      </c>
      <c r="C2981" s="27" t="n">
        <v>45777</v>
      </c>
      <c r="D2981" t="n">
        <v>0</v>
      </c>
      <c r="E2981" t="inlineStr">
        <is>
          <t>RECARGAS DEVOLVIDAS</t>
        </is>
      </c>
    </row>
    <row r="2982">
      <c r="A2982" t="n">
        <v>122</v>
      </c>
      <c r="B2982" t="inlineStr">
        <is>
          <t>Arcos</t>
        </is>
      </c>
      <c r="C2982" s="27" t="n">
        <v>45777</v>
      </c>
      <c r="D2982" t="n">
        <v>0</v>
      </c>
      <c r="E2982" t="inlineStr">
        <is>
          <t>VOUCHER INTEGRADO</t>
        </is>
      </c>
    </row>
    <row r="2983">
      <c r="A2983" t="n">
        <v>122</v>
      </c>
      <c r="B2983" t="inlineStr">
        <is>
          <t>Arcos</t>
        </is>
      </c>
      <c r="C2983" s="27" t="n">
        <v>45777</v>
      </c>
      <c r="D2983" t="n">
        <v>0</v>
      </c>
      <c r="E2983" t="inlineStr">
        <is>
          <t>MBWAY</t>
        </is>
      </c>
    </row>
    <row r="2984">
      <c r="A2984" t="n">
        <v>122</v>
      </c>
      <c r="B2984" t="inlineStr">
        <is>
          <t>Arcos</t>
        </is>
      </c>
      <c r="C2984" s="27" t="n">
        <v>45777</v>
      </c>
      <c r="D2984" t="n">
        <v>0</v>
      </c>
      <c r="E2984" t="inlineStr">
        <is>
          <t>BÔNUS</t>
        </is>
      </c>
    </row>
    <row r="2985">
      <c r="A2985" t="n">
        <v>122</v>
      </c>
      <c r="B2985" t="inlineStr">
        <is>
          <t>Arcos</t>
        </is>
      </c>
      <c r="C2985" s="27" t="n">
        <v>45776</v>
      </c>
      <c r="D2985" t="n">
        <v>0</v>
      </c>
      <c r="E2985" t="inlineStr">
        <is>
          <t>VOUCHER INTEGRADO</t>
        </is>
      </c>
    </row>
    <row r="2986">
      <c r="A2986" t="n">
        <v>122</v>
      </c>
      <c r="B2986" t="inlineStr">
        <is>
          <t>Arcos</t>
        </is>
      </c>
      <c r="C2986" s="27" t="n">
        <v>45776</v>
      </c>
      <c r="D2986" t="n">
        <v>0</v>
      </c>
      <c r="E2986" t="inlineStr">
        <is>
          <t>MBWAY</t>
        </is>
      </c>
    </row>
    <row r="2987">
      <c r="A2987" t="n">
        <v>122</v>
      </c>
      <c r="B2987" t="inlineStr">
        <is>
          <t>Arcos</t>
        </is>
      </c>
      <c r="C2987" s="27" t="n">
        <v>45776</v>
      </c>
      <c r="D2987" t="n">
        <v>13820.47</v>
      </c>
      <c r="E2987" t="inlineStr">
        <is>
          <t>CRÉDITO</t>
        </is>
      </c>
    </row>
    <row r="2988">
      <c r="A2988" t="n">
        <v>122</v>
      </c>
      <c r="B2988" t="inlineStr">
        <is>
          <t>Arcos</t>
        </is>
      </c>
      <c r="C2988" s="27" t="n">
        <v>45776</v>
      </c>
      <c r="D2988" t="n">
        <v>665.5700000000001</v>
      </c>
      <c r="E2988" t="inlineStr">
        <is>
          <t>DINHEIRO</t>
        </is>
      </c>
    </row>
    <row r="2989">
      <c r="A2989" t="n">
        <v>122</v>
      </c>
      <c r="B2989" t="inlineStr">
        <is>
          <t>Arcos</t>
        </is>
      </c>
      <c r="C2989" s="27" t="n">
        <v>45776</v>
      </c>
      <c r="D2989" t="n">
        <v>0</v>
      </c>
      <c r="E2989" t="inlineStr">
        <is>
          <t>APP</t>
        </is>
      </c>
    </row>
    <row r="2990">
      <c r="A2990" t="n">
        <v>122</v>
      </c>
      <c r="B2990" t="inlineStr">
        <is>
          <t>Arcos</t>
        </is>
      </c>
      <c r="C2990" s="27" t="n">
        <v>45776</v>
      </c>
      <c r="D2990" t="n">
        <v>0</v>
      </c>
      <c r="E2990" t="inlineStr">
        <is>
          <t>DELIVERY ONLINE</t>
        </is>
      </c>
    </row>
    <row r="2991">
      <c r="A2991" t="n">
        <v>122</v>
      </c>
      <c r="B2991" t="inlineStr">
        <is>
          <t>Arcos</t>
        </is>
      </c>
      <c r="C2991" s="27" t="n">
        <v>45776</v>
      </c>
      <c r="D2991" t="n">
        <v>0</v>
      </c>
      <c r="E2991" t="inlineStr">
        <is>
          <t>IFOOD</t>
        </is>
      </c>
    </row>
    <row r="2992">
      <c r="A2992" t="n">
        <v>122</v>
      </c>
      <c r="B2992" t="inlineStr">
        <is>
          <t>Arcos</t>
        </is>
      </c>
      <c r="C2992" s="27" t="n">
        <v>45776</v>
      </c>
      <c r="D2992" t="n">
        <v>526.01</v>
      </c>
      <c r="E2992" t="inlineStr">
        <is>
          <t>PIX</t>
        </is>
      </c>
    </row>
    <row r="2993">
      <c r="A2993" t="n">
        <v>122</v>
      </c>
      <c r="B2993" t="inlineStr">
        <is>
          <t>Arcos</t>
        </is>
      </c>
      <c r="C2993" s="27" t="n">
        <v>45776</v>
      </c>
      <c r="D2993" t="n">
        <v>0</v>
      </c>
      <c r="E2993" t="inlineStr">
        <is>
          <t>RAPPI</t>
        </is>
      </c>
    </row>
    <row r="2994">
      <c r="A2994" t="n">
        <v>122</v>
      </c>
      <c r="B2994" t="inlineStr">
        <is>
          <t>Arcos</t>
        </is>
      </c>
      <c r="C2994" s="27" t="n">
        <v>45776</v>
      </c>
      <c r="D2994" t="n">
        <v>0</v>
      </c>
      <c r="E2994" t="inlineStr">
        <is>
          <t>UBER</t>
        </is>
      </c>
    </row>
    <row r="2995">
      <c r="A2995" t="n">
        <v>122</v>
      </c>
      <c r="B2995" t="inlineStr">
        <is>
          <t>Arcos</t>
        </is>
      </c>
      <c r="C2995" s="27" t="n">
        <v>45776</v>
      </c>
      <c r="D2995" t="n">
        <v>0</v>
      </c>
      <c r="E2995" t="inlineStr">
        <is>
          <t>ANTECIPADO</t>
        </is>
      </c>
    </row>
    <row r="2996">
      <c r="A2996" t="n">
        <v>122</v>
      </c>
      <c r="B2996" t="inlineStr">
        <is>
          <t>Arcos</t>
        </is>
      </c>
      <c r="C2996" s="27" t="n">
        <v>45776</v>
      </c>
      <c r="D2996" t="n">
        <v>0</v>
      </c>
      <c r="E2996" t="inlineStr">
        <is>
          <t>RECARGAS DEVOLVIDAS</t>
        </is>
      </c>
    </row>
    <row r="2997">
      <c r="A2997" t="n">
        <v>122</v>
      </c>
      <c r="B2997" t="inlineStr">
        <is>
          <t>Arcos</t>
        </is>
      </c>
      <c r="C2997" s="27" t="n">
        <v>45776</v>
      </c>
      <c r="D2997" t="n">
        <v>0</v>
      </c>
      <c r="E2997" t="inlineStr">
        <is>
          <t>NOTAS MANUAIS + SERVIÇO</t>
        </is>
      </c>
    </row>
    <row r="2998">
      <c r="A2998" t="n">
        <v>122</v>
      </c>
      <c r="B2998" t="inlineStr">
        <is>
          <t>Arcos</t>
        </is>
      </c>
      <c r="C2998" s="27" t="n">
        <v>45776</v>
      </c>
      <c r="D2998" t="n">
        <v>0</v>
      </c>
      <c r="E2998" t="inlineStr">
        <is>
          <t>AME</t>
        </is>
      </c>
    </row>
    <row r="2999">
      <c r="A2999" t="n">
        <v>122</v>
      </c>
      <c r="B2999" t="inlineStr">
        <is>
          <t>Arcos</t>
        </is>
      </c>
      <c r="C2999" s="27" t="n">
        <v>45776</v>
      </c>
      <c r="D2999" t="n">
        <v>0</v>
      </c>
      <c r="E2999" t="inlineStr">
        <is>
          <t>OUTROS</t>
        </is>
      </c>
    </row>
    <row r="3000">
      <c r="A3000" t="n">
        <v>122</v>
      </c>
      <c r="B3000" t="inlineStr">
        <is>
          <t>Arcos</t>
        </is>
      </c>
      <c r="C3000" s="27" t="n">
        <v>45776</v>
      </c>
      <c r="D3000" t="n">
        <v>0</v>
      </c>
      <c r="E3000" t="inlineStr">
        <is>
          <t>ANTECIPADO</t>
        </is>
      </c>
    </row>
    <row r="3001">
      <c r="A3001" t="n">
        <v>122</v>
      </c>
      <c r="B3001" t="inlineStr">
        <is>
          <t>Arcos</t>
        </is>
      </c>
      <c r="C3001" s="27" t="n">
        <v>45776</v>
      </c>
      <c r="D3001" t="n">
        <v>0</v>
      </c>
      <c r="E3001" t="inlineStr">
        <is>
          <t>BÔNUS</t>
        </is>
      </c>
    </row>
    <row r="3002">
      <c r="A3002" t="n">
        <v>122</v>
      </c>
      <c r="B3002" t="inlineStr">
        <is>
          <t>Arcos</t>
        </is>
      </c>
      <c r="C3002" s="27" t="n">
        <v>45776</v>
      </c>
      <c r="D3002" t="n">
        <v>6844.52</v>
      </c>
      <c r="E3002" t="inlineStr">
        <is>
          <t>DÉBITO</t>
        </is>
      </c>
    </row>
    <row r="3003">
      <c r="A3003" t="n">
        <v>122</v>
      </c>
      <c r="B3003" t="inlineStr">
        <is>
          <t>Arcos</t>
        </is>
      </c>
      <c r="C3003" s="27" t="n">
        <v>45776</v>
      </c>
      <c r="D3003" t="n">
        <v>793.83</v>
      </c>
      <c r="E3003" t="inlineStr">
        <is>
          <t>VOUCHER</t>
        </is>
      </c>
    </row>
    <row r="3004">
      <c r="A3004" t="n">
        <v>122</v>
      </c>
      <c r="B3004" t="inlineStr">
        <is>
          <t>Arcos</t>
        </is>
      </c>
      <c r="C3004" s="27" t="n">
        <v>45774</v>
      </c>
      <c r="D3004" t="n">
        <v>0</v>
      </c>
      <c r="E3004" t="inlineStr">
        <is>
          <t>RECARGAS DEVOLVIDAS</t>
        </is>
      </c>
    </row>
    <row r="3005">
      <c r="A3005" t="n">
        <v>122</v>
      </c>
      <c r="B3005" t="inlineStr">
        <is>
          <t>Arcos</t>
        </is>
      </c>
      <c r="C3005" s="27" t="n">
        <v>45774</v>
      </c>
      <c r="D3005" t="n">
        <v>0</v>
      </c>
      <c r="E3005" t="inlineStr">
        <is>
          <t>VOUCHER INTEGRADO</t>
        </is>
      </c>
    </row>
    <row r="3006">
      <c r="A3006" t="n">
        <v>122</v>
      </c>
      <c r="B3006" t="inlineStr">
        <is>
          <t>Arcos</t>
        </is>
      </c>
      <c r="C3006" s="27" t="n">
        <v>45774</v>
      </c>
      <c r="D3006" t="n">
        <v>0</v>
      </c>
      <c r="E3006" t="inlineStr">
        <is>
          <t>MBWAY</t>
        </is>
      </c>
    </row>
    <row r="3007">
      <c r="A3007" t="n">
        <v>122</v>
      </c>
      <c r="B3007" t="inlineStr">
        <is>
          <t>Arcos</t>
        </is>
      </c>
      <c r="C3007" s="27" t="n">
        <v>45774</v>
      </c>
      <c r="D3007" t="n">
        <v>0</v>
      </c>
      <c r="E3007" t="inlineStr">
        <is>
          <t>NOTAS MANUAIS + SERVIÇO</t>
        </is>
      </c>
    </row>
    <row r="3008">
      <c r="A3008" t="n">
        <v>122</v>
      </c>
      <c r="B3008" t="inlineStr">
        <is>
          <t>Arcos</t>
        </is>
      </c>
      <c r="C3008" s="27" t="n">
        <v>45774</v>
      </c>
      <c r="D3008" t="n">
        <v>0</v>
      </c>
      <c r="E3008" t="inlineStr">
        <is>
          <t>AME</t>
        </is>
      </c>
    </row>
    <row r="3009">
      <c r="A3009" t="n">
        <v>122</v>
      </c>
      <c r="B3009" t="inlineStr">
        <is>
          <t>Arcos</t>
        </is>
      </c>
      <c r="C3009" s="27" t="n">
        <v>45774</v>
      </c>
      <c r="D3009" t="n">
        <v>0</v>
      </c>
      <c r="E3009" t="inlineStr">
        <is>
          <t>OUTROS</t>
        </is>
      </c>
    </row>
    <row r="3010">
      <c r="A3010" t="n">
        <v>122</v>
      </c>
      <c r="B3010" t="inlineStr">
        <is>
          <t>Arcos</t>
        </is>
      </c>
      <c r="C3010" s="27" t="n">
        <v>45774</v>
      </c>
      <c r="D3010" t="n">
        <v>0</v>
      </c>
      <c r="E3010" t="inlineStr">
        <is>
          <t>ANTECIPADO</t>
        </is>
      </c>
    </row>
    <row r="3011">
      <c r="A3011" t="n">
        <v>122</v>
      </c>
      <c r="B3011" t="inlineStr">
        <is>
          <t>Arcos</t>
        </is>
      </c>
      <c r="C3011" s="27" t="n">
        <v>45774</v>
      </c>
      <c r="D3011" t="n">
        <v>0</v>
      </c>
      <c r="E3011" t="inlineStr">
        <is>
          <t>BÔNUS</t>
        </is>
      </c>
    </row>
    <row r="3012">
      <c r="A3012" t="n">
        <v>122</v>
      </c>
      <c r="B3012" t="inlineStr">
        <is>
          <t>Arcos</t>
        </is>
      </c>
      <c r="C3012" s="27" t="n">
        <v>45774</v>
      </c>
      <c r="D3012" t="n">
        <v>3330.33</v>
      </c>
      <c r="E3012" t="inlineStr">
        <is>
          <t>DÉBITO</t>
        </is>
      </c>
    </row>
    <row r="3013">
      <c r="A3013" t="n">
        <v>122</v>
      </c>
      <c r="B3013" t="inlineStr">
        <is>
          <t>Arcos</t>
        </is>
      </c>
      <c r="C3013" s="27" t="n">
        <v>45774</v>
      </c>
      <c r="D3013" t="n">
        <v>276.28</v>
      </c>
      <c r="E3013" t="inlineStr">
        <is>
          <t>VOUCHER</t>
        </is>
      </c>
    </row>
    <row r="3014">
      <c r="A3014" t="n">
        <v>122</v>
      </c>
      <c r="B3014" t="inlineStr">
        <is>
          <t>Arcos</t>
        </is>
      </c>
      <c r="C3014" s="27" t="n">
        <v>45774</v>
      </c>
      <c r="D3014" t="n">
        <v>0</v>
      </c>
      <c r="E3014" t="inlineStr">
        <is>
          <t>ANTECIPADO</t>
        </is>
      </c>
    </row>
    <row r="3015">
      <c r="A3015" t="n">
        <v>122</v>
      </c>
      <c r="B3015" t="inlineStr">
        <is>
          <t>Arcos</t>
        </is>
      </c>
      <c r="C3015" s="27" t="n">
        <v>45774</v>
      </c>
      <c r="D3015" t="n">
        <v>0</v>
      </c>
      <c r="E3015" t="inlineStr">
        <is>
          <t>UBER</t>
        </is>
      </c>
    </row>
    <row r="3016">
      <c r="A3016" t="n">
        <v>122</v>
      </c>
      <c r="B3016" t="inlineStr">
        <is>
          <t>Arcos</t>
        </is>
      </c>
      <c r="C3016" s="27" t="n">
        <v>45774</v>
      </c>
      <c r="D3016" t="n">
        <v>0</v>
      </c>
      <c r="E3016" t="inlineStr">
        <is>
          <t>RAPPI</t>
        </is>
      </c>
    </row>
    <row r="3017">
      <c r="A3017" t="n">
        <v>122</v>
      </c>
      <c r="B3017" t="inlineStr">
        <is>
          <t>Arcos</t>
        </is>
      </c>
      <c r="C3017" s="27" t="n">
        <v>45774</v>
      </c>
      <c r="D3017" t="n">
        <v>556.98</v>
      </c>
      <c r="E3017" t="inlineStr">
        <is>
          <t>PIX</t>
        </is>
      </c>
    </row>
    <row r="3018">
      <c r="A3018" t="n">
        <v>122</v>
      </c>
      <c r="B3018" t="inlineStr">
        <is>
          <t>Arcos</t>
        </is>
      </c>
      <c r="C3018" s="27" t="n">
        <v>45774</v>
      </c>
      <c r="D3018" t="n">
        <v>0</v>
      </c>
      <c r="E3018" t="inlineStr">
        <is>
          <t>IFOOD</t>
        </is>
      </c>
    </row>
    <row r="3019">
      <c r="A3019" t="n">
        <v>122</v>
      </c>
      <c r="B3019" t="inlineStr">
        <is>
          <t>Arcos</t>
        </is>
      </c>
      <c r="C3019" s="27" t="n">
        <v>45774</v>
      </c>
      <c r="D3019" t="n">
        <v>0</v>
      </c>
      <c r="E3019" t="inlineStr">
        <is>
          <t>DELIVERY ONLINE</t>
        </is>
      </c>
    </row>
    <row r="3020">
      <c r="A3020" t="n">
        <v>122</v>
      </c>
      <c r="B3020" t="inlineStr">
        <is>
          <t>Arcos</t>
        </is>
      </c>
      <c r="C3020" s="27" t="n">
        <v>45774</v>
      </c>
      <c r="D3020" t="n">
        <v>0</v>
      </c>
      <c r="E3020" t="inlineStr">
        <is>
          <t>APP</t>
        </is>
      </c>
    </row>
    <row r="3021">
      <c r="A3021" t="n">
        <v>122</v>
      </c>
      <c r="B3021" t="inlineStr">
        <is>
          <t>Arcos</t>
        </is>
      </c>
      <c r="C3021" s="27" t="n">
        <v>45774</v>
      </c>
      <c r="D3021" t="n">
        <v>36</v>
      </c>
      <c r="E3021" t="inlineStr">
        <is>
          <t>DINHEIRO</t>
        </is>
      </c>
    </row>
    <row r="3022">
      <c r="A3022" t="n">
        <v>122</v>
      </c>
      <c r="B3022" t="inlineStr">
        <is>
          <t>Arcos</t>
        </is>
      </c>
      <c r="C3022" s="27" t="n">
        <v>45774</v>
      </c>
      <c r="D3022" t="n">
        <v>8145.23</v>
      </c>
      <c r="E3022" t="inlineStr">
        <is>
          <t>CRÉDITO</t>
        </is>
      </c>
    </row>
    <row r="3023">
      <c r="A3023" t="n">
        <v>122</v>
      </c>
      <c r="B3023" t="inlineStr">
        <is>
          <t>Arcos</t>
        </is>
      </c>
      <c r="C3023" s="27" t="n">
        <v>45773</v>
      </c>
      <c r="D3023" t="n">
        <v>0</v>
      </c>
      <c r="E3023" t="inlineStr">
        <is>
          <t>APP</t>
        </is>
      </c>
    </row>
    <row r="3024">
      <c r="A3024" t="n">
        <v>122</v>
      </c>
      <c r="B3024" t="inlineStr">
        <is>
          <t>Arcos</t>
        </is>
      </c>
      <c r="C3024" s="27" t="n">
        <v>45773</v>
      </c>
      <c r="D3024" t="n">
        <v>0</v>
      </c>
      <c r="E3024" t="inlineStr">
        <is>
          <t>MBWAY</t>
        </is>
      </c>
    </row>
    <row r="3025">
      <c r="A3025" t="n">
        <v>122</v>
      </c>
      <c r="B3025" t="inlineStr">
        <is>
          <t>Arcos</t>
        </is>
      </c>
      <c r="C3025" s="27" t="n">
        <v>45773</v>
      </c>
      <c r="D3025" t="n">
        <v>2196.09</v>
      </c>
      <c r="E3025" t="inlineStr">
        <is>
          <t>DINHEIRO</t>
        </is>
      </c>
    </row>
    <row r="3026">
      <c r="A3026" t="n">
        <v>122</v>
      </c>
      <c r="B3026" t="inlineStr">
        <is>
          <t>Arcos</t>
        </is>
      </c>
      <c r="C3026" s="27" t="n">
        <v>45773</v>
      </c>
      <c r="D3026" t="n">
        <v>0</v>
      </c>
      <c r="E3026" t="inlineStr">
        <is>
          <t>DELIVERY ONLINE</t>
        </is>
      </c>
    </row>
    <row r="3027">
      <c r="A3027" t="n">
        <v>122</v>
      </c>
      <c r="B3027" t="inlineStr">
        <is>
          <t>Arcos</t>
        </is>
      </c>
      <c r="C3027" s="27" t="n">
        <v>45773</v>
      </c>
      <c r="D3027" t="n">
        <v>0</v>
      </c>
      <c r="E3027" t="inlineStr">
        <is>
          <t>IFOOD</t>
        </is>
      </c>
    </row>
    <row r="3028">
      <c r="A3028" t="n">
        <v>122</v>
      </c>
      <c r="B3028" t="inlineStr">
        <is>
          <t>Arcos</t>
        </is>
      </c>
      <c r="C3028" s="27" t="n">
        <v>45773</v>
      </c>
      <c r="D3028" t="n">
        <v>2179.98</v>
      </c>
      <c r="E3028" t="inlineStr">
        <is>
          <t>PIX</t>
        </is>
      </c>
    </row>
    <row r="3029">
      <c r="A3029" t="n">
        <v>122</v>
      </c>
      <c r="B3029" t="inlineStr">
        <is>
          <t>Arcos</t>
        </is>
      </c>
      <c r="C3029" s="27" t="n">
        <v>45773</v>
      </c>
      <c r="D3029" t="n">
        <v>0</v>
      </c>
      <c r="E3029" t="inlineStr">
        <is>
          <t>RAPPI</t>
        </is>
      </c>
    </row>
    <row r="3030">
      <c r="A3030" t="n">
        <v>122</v>
      </c>
      <c r="B3030" t="inlineStr">
        <is>
          <t>Arcos</t>
        </is>
      </c>
      <c r="C3030" s="27" t="n">
        <v>45773</v>
      </c>
      <c r="D3030" t="n">
        <v>0</v>
      </c>
      <c r="E3030" t="inlineStr">
        <is>
          <t>UBER</t>
        </is>
      </c>
    </row>
    <row r="3031">
      <c r="A3031" t="n">
        <v>122</v>
      </c>
      <c r="B3031" t="inlineStr">
        <is>
          <t>Arcos</t>
        </is>
      </c>
      <c r="C3031" s="27" t="n">
        <v>45773</v>
      </c>
      <c r="D3031" t="n">
        <v>0</v>
      </c>
      <c r="E3031" t="inlineStr">
        <is>
          <t>ANTECIPADO</t>
        </is>
      </c>
    </row>
    <row r="3032">
      <c r="A3032" t="n">
        <v>122</v>
      </c>
      <c r="B3032" t="inlineStr">
        <is>
          <t>Arcos</t>
        </is>
      </c>
      <c r="C3032" s="27" t="n">
        <v>45773</v>
      </c>
      <c r="D3032" t="n">
        <v>221.48</v>
      </c>
      <c r="E3032" t="inlineStr">
        <is>
          <t>VOUCHER</t>
        </is>
      </c>
    </row>
    <row r="3033">
      <c r="A3033" t="n">
        <v>122</v>
      </c>
      <c r="B3033" t="inlineStr">
        <is>
          <t>Arcos</t>
        </is>
      </c>
      <c r="C3033" s="27" t="n">
        <v>45773</v>
      </c>
      <c r="D3033" t="n">
        <v>0</v>
      </c>
      <c r="E3033" t="inlineStr">
        <is>
          <t>BÔNUS</t>
        </is>
      </c>
    </row>
    <row r="3034">
      <c r="A3034" t="n">
        <v>122</v>
      </c>
      <c r="B3034" t="inlineStr">
        <is>
          <t>Arcos</t>
        </is>
      </c>
      <c r="C3034" s="27" t="n">
        <v>45773</v>
      </c>
      <c r="D3034" t="n">
        <v>0</v>
      </c>
      <c r="E3034" t="inlineStr">
        <is>
          <t>ANTECIPADO</t>
        </is>
      </c>
    </row>
    <row r="3035">
      <c r="A3035" t="n">
        <v>122</v>
      </c>
      <c r="B3035" t="inlineStr">
        <is>
          <t>Arcos</t>
        </is>
      </c>
      <c r="C3035" s="27" t="n">
        <v>45773</v>
      </c>
      <c r="D3035" t="n">
        <v>0</v>
      </c>
      <c r="E3035" t="inlineStr">
        <is>
          <t>OUTROS</t>
        </is>
      </c>
    </row>
    <row r="3036">
      <c r="A3036" t="n">
        <v>122</v>
      </c>
      <c r="B3036" t="inlineStr">
        <is>
          <t>Arcos</t>
        </is>
      </c>
      <c r="C3036" s="27" t="n">
        <v>45773</v>
      </c>
      <c r="D3036" t="n">
        <v>0</v>
      </c>
      <c r="E3036" t="inlineStr">
        <is>
          <t>AME</t>
        </is>
      </c>
    </row>
    <row r="3037">
      <c r="A3037" t="n">
        <v>122</v>
      </c>
      <c r="B3037" t="inlineStr">
        <is>
          <t>Arcos</t>
        </is>
      </c>
      <c r="C3037" s="27" t="n">
        <v>45773</v>
      </c>
      <c r="D3037" t="n">
        <v>0</v>
      </c>
      <c r="E3037" t="inlineStr">
        <is>
          <t>NOTAS MANUAIS + SERVIÇO</t>
        </is>
      </c>
    </row>
    <row r="3038">
      <c r="A3038" t="n">
        <v>122</v>
      </c>
      <c r="B3038" t="inlineStr">
        <is>
          <t>Arcos</t>
        </is>
      </c>
      <c r="C3038" s="27" t="n">
        <v>45773</v>
      </c>
      <c r="D3038" t="n">
        <v>0</v>
      </c>
      <c r="E3038" t="inlineStr">
        <is>
          <t>RECARGAS DEVOLVIDAS</t>
        </is>
      </c>
    </row>
    <row r="3039">
      <c r="A3039" t="n">
        <v>122</v>
      </c>
      <c r="B3039" t="inlineStr">
        <is>
          <t>Arcos</t>
        </is>
      </c>
      <c r="C3039" s="27" t="n">
        <v>45773</v>
      </c>
      <c r="D3039" t="n">
        <v>0</v>
      </c>
      <c r="E3039" t="inlineStr">
        <is>
          <t>VOUCHER INTEGRADO</t>
        </is>
      </c>
    </row>
    <row r="3040">
      <c r="A3040" t="n">
        <v>122</v>
      </c>
      <c r="B3040" t="inlineStr">
        <is>
          <t>Arcos</t>
        </is>
      </c>
      <c r="C3040" s="27" t="n">
        <v>45773</v>
      </c>
      <c r="D3040" t="n">
        <v>59649.59</v>
      </c>
      <c r="E3040" t="inlineStr">
        <is>
          <t>CRÉDITO</t>
        </is>
      </c>
    </row>
    <row r="3041">
      <c r="A3041" t="n">
        <v>122</v>
      </c>
      <c r="B3041" t="inlineStr">
        <is>
          <t>Arcos</t>
        </is>
      </c>
      <c r="C3041" s="27" t="n">
        <v>45773</v>
      </c>
      <c r="D3041" t="n">
        <v>20418.31</v>
      </c>
      <c r="E3041" t="inlineStr">
        <is>
          <t>DÉBITO</t>
        </is>
      </c>
    </row>
    <row r="3042">
      <c r="A3042" t="n">
        <v>122</v>
      </c>
      <c r="B3042" t="inlineStr">
        <is>
          <t>Arcos</t>
        </is>
      </c>
      <c r="C3042" s="27" t="n">
        <v>45772</v>
      </c>
      <c r="D3042" t="n">
        <v>0</v>
      </c>
      <c r="E3042" t="inlineStr">
        <is>
          <t>UBER</t>
        </is>
      </c>
    </row>
    <row r="3043">
      <c r="A3043" t="n">
        <v>122</v>
      </c>
      <c r="B3043" t="inlineStr">
        <is>
          <t>Arcos</t>
        </is>
      </c>
      <c r="C3043" s="27" t="n">
        <v>45772</v>
      </c>
      <c r="D3043" t="n">
        <v>0</v>
      </c>
      <c r="E3043" t="inlineStr">
        <is>
          <t>RECARGAS DEVOLVIDAS</t>
        </is>
      </c>
    </row>
    <row r="3044">
      <c r="A3044" t="n">
        <v>122</v>
      </c>
      <c r="B3044" t="inlineStr">
        <is>
          <t>Arcos</t>
        </is>
      </c>
      <c r="C3044" s="27" t="n">
        <v>45772</v>
      </c>
      <c r="D3044" t="n">
        <v>0</v>
      </c>
      <c r="E3044" t="inlineStr">
        <is>
          <t>VOUCHER INTEGRADO</t>
        </is>
      </c>
    </row>
    <row r="3045">
      <c r="A3045" t="n">
        <v>122</v>
      </c>
      <c r="B3045" t="inlineStr">
        <is>
          <t>Arcos</t>
        </is>
      </c>
      <c r="C3045" s="27" t="n">
        <v>45772</v>
      </c>
      <c r="D3045" t="n">
        <v>36418.16</v>
      </c>
      <c r="E3045" t="inlineStr">
        <is>
          <t>CRÉDITO</t>
        </is>
      </c>
    </row>
    <row r="3046">
      <c r="A3046" t="n">
        <v>122</v>
      </c>
      <c r="B3046" t="inlineStr">
        <is>
          <t>Arcos</t>
        </is>
      </c>
      <c r="C3046" s="27" t="n">
        <v>45772</v>
      </c>
      <c r="D3046" t="n">
        <v>888.74</v>
      </c>
      <c r="E3046" t="inlineStr">
        <is>
          <t>DINHEIRO</t>
        </is>
      </c>
    </row>
    <row r="3047">
      <c r="A3047" t="n">
        <v>122</v>
      </c>
      <c r="B3047" t="inlineStr">
        <is>
          <t>Arcos</t>
        </is>
      </c>
      <c r="C3047" s="27" t="n">
        <v>45772</v>
      </c>
      <c r="D3047" t="n">
        <v>0</v>
      </c>
      <c r="E3047" t="inlineStr">
        <is>
          <t>APP</t>
        </is>
      </c>
    </row>
    <row r="3048">
      <c r="A3048" t="n">
        <v>122</v>
      </c>
      <c r="B3048" t="inlineStr">
        <is>
          <t>Arcos</t>
        </is>
      </c>
      <c r="C3048" s="27" t="n">
        <v>45772</v>
      </c>
      <c r="D3048" t="n">
        <v>0</v>
      </c>
      <c r="E3048" t="inlineStr">
        <is>
          <t>DELIVERY ONLINE</t>
        </is>
      </c>
    </row>
    <row r="3049">
      <c r="A3049" t="n">
        <v>122</v>
      </c>
      <c r="B3049" t="inlineStr">
        <is>
          <t>Arcos</t>
        </is>
      </c>
      <c r="C3049" s="27" t="n">
        <v>45772</v>
      </c>
      <c r="D3049" t="n">
        <v>0</v>
      </c>
      <c r="E3049" t="inlineStr">
        <is>
          <t>IFOOD</t>
        </is>
      </c>
    </row>
    <row r="3050">
      <c r="A3050" t="n">
        <v>122</v>
      </c>
      <c r="B3050" t="inlineStr">
        <is>
          <t>Arcos</t>
        </is>
      </c>
      <c r="C3050" s="27" t="n">
        <v>45772</v>
      </c>
      <c r="D3050" t="n">
        <v>1541.77</v>
      </c>
      <c r="E3050" t="inlineStr">
        <is>
          <t>PIX</t>
        </is>
      </c>
    </row>
    <row r="3051">
      <c r="A3051" t="n">
        <v>122</v>
      </c>
      <c r="B3051" t="inlineStr">
        <is>
          <t>Arcos</t>
        </is>
      </c>
      <c r="C3051" s="27" t="n">
        <v>45772</v>
      </c>
      <c r="D3051" t="n">
        <v>0</v>
      </c>
      <c r="E3051" t="inlineStr">
        <is>
          <t>RAPPI</t>
        </is>
      </c>
    </row>
    <row r="3052">
      <c r="A3052" t="n">
        <v>122</v>
      </c>
      <c r="B3052" t="inlineStr">
        <is>
          <t>Arcos</t>
        </is>
      </c>
      <c r="C3052" s="27" t="n">
        <v>45772</v>
      </c>
      <c r="D3052" t="n">
        <v>0</v>
      </c>
      <c r="E3052" t="inlineStr">
        <is>
          <t>ANTECIPADO</t>
        </is>
      </c>
    </row>
    <row r="3053">
      <c r="A3053" t="n">
        <v>122</v>
      </c>
      <c r="B3053" t="inlineStr">
        <is>
          <t>Arcos</t>
        </is>
      </c>
      <c r="C3053" s="27" t="n">
        <v>45772</v>
      </c>
      <c r="D3053" t="n">
        <v>34.8</v>
      </c>
      <c r="E3053" t="inlineStr">
        <is>
          <t>VOUCHER</t>
        </is>
      </c>
    </row>
    <row r="3054">
      <c r="A3054" t="n">
        <v>122</v>
      </c>
      <c r="B3054" t="inlineStr">
        <is>
          <t>Arcos</t>
        </is>
      </c>
      <c r="C3054" s="27" t="n">
        <v>45772</v>
      </c>
      <c r="D3054" t="n">
        <v>11192.76</v>
      </c>
      <c r="E3054" t="inlineStr">
        <is>
          <t>DÉBITO</t>
        </is>
      </c>
    </row>
    <row r="3055">
      <c r="A3055" t="n">
        <v>122</v>
      </c>
      <c r="B3055" t="inlineStr">
        <is>
          <t>Arcos</t>
        </is>
      </c>
      <c r="C3055" s="27" t="n">
        <v>45772</v>
      </c>
      <c r="D3055" t="n">
        <v>0</v>
      </c>
      <c r="E3055" t="inlineStr">
        <is>
          <t>BÔNUS</t>
        </is>
      </c>
    </row>
    <row r="3056">
      <c r="A3056" t="n">
        <v>122</v>
      </c>
      <c r="B3056" t="inlineStr">
        <is>
          <t>Arcos</t>
        </is>
      </c>
      <c r="C3056" s="27" t="n">
        <v>45772</v>
      </c>
      <c r="D3056" t="n">
        <v>0</v>
      </c>
      <c r="E3056" t="inlineStr">
        <is>
          <t>ANTECIPADO</t>
        </is>
      </c>
    </row>
    <row r="3057">
      <c r="A3057" t="n">
        <v>122</v>
      </c>
      <c r="B3057" t="inlineStr">
        <is>
          <t>Arcos</t>
        </is>
      </c>
      <c r="C3057" s="27" t="n">
        <v>45772</v>
      </c>
      <c r="D3057" t="n">
        <v>0</v>
      </c>
      <c r="E3057" t="inlineStr">
        <is>
          <t>OUTROS</t>
        </is>
      </c>
    </row>
    <row r="3058">
      <c r="A3058" t="n">
        <v>122</v>
      </c>
      <c r="B3058" t="inlineStr">
        <is>
          <t>Arcos</t>
        </is>
      </c>
      <c r="C3058" s="27" t="n">
        <v>45772</v>
      </c>
      <c r="D3058" t="n">
        <v>0</v>
      </c>
      <c r="E3058" t="inlineStr">
        <is>
          <t>AME</t>
        </is>
      </c>
    </row>
    <row r="3059">
      <c r="A3059" t="n">
        <v>122</v>
      </c>
      <c r="B3059" t="inlineStr">
        <is>
          <t>Arcos</t>
        </is>
      </c>
      <c r="C3059" s="27" t="n">
        <v>45772</v>
      </c>
      <c r="D3059" t="n">
        <v>0</v>
      </c>
      <c r="E3059" t="inlineStr">
        <is>
          <t>NOTAS MANUAIS + SERVIÇO</t>
        </is>
      </c>
    </row>
    <row r="3060">
      <c r="A3060" t="n">
        <v>122</v>
      </c>
      <c r="B3060" t="inlineStr">
        <is>
          <t>Arcos</t>
        </is>
      </c>
      <c r="C3060" s="27" t="n">
        <v>45772</v>
      </c>
      <c r="D3060" t="n">
        <v>0</v>
      </c>
      <c r="E3060" t="inlineStr">
        <is>
          <t>MBWAY</t>
        </is>
      </c>
    </row>
    <row r="3061">
      <c r="A3061" t="n">
        <v>122</v>
      </c>
      <c r="B3061" t="inlineStr">
        <is>
          <t>Arcos</t>
        </is>
      </c>
      <c r="C3061" s="27" t="n">
        <v>45771</v>
      </c>
      <c r="D3061" t="n">
        <v>17320.81</v>
      </c>
      <c r="E3061" t="inlineStr">
        <is>
          <t>CRÉDITO</t>
        </is>
      </c>
    </row>
    <row r="3062">
      <c r="A3062" t="n">
        <v>122</v>
      </c>
      <c r="B3062" t="inlineStr">
        <is>
          <t>Arcos</t>
        </is>
      </c>
      <c r="C3062" s="27" t="n">
        <v>45771</v>
      </c>
      <c r="D3062" t="n">
        <v>0</v>
      </c>
      <c r="E3062" t="inlineStr">
        <is>
          <t>VOUCHER INTEGRADO</t>
        </is>
      </c>
    </row>
    <row r="3063">
      <c r="A3063" t="n">
        <v>122</v>
      </c>
      <c r="B3063" t="inlineStr">
        <is>
          <t>Arcos</t>
        </is>
      </c>
      <c r="C3063" s="27" t="n">
        <v>45771</v>
      </c>
      <c r="D3063" t="n">
        <v>401.15</v>
      </c>
      <c r="E3063" t="inlineStr">
        <is>
          <t>DINHEIRO</t>
        </is>
      </c>
    </row>
    <row r="3064">
      <c r="A3064" t="n">
        <v>122</v>
      </c>
      <c r="B3064" t="inlineStr">
        <is>
          <t>Arcos</t>
        </is>
      </c>
      <c r="C3064" s="27" t="n">
        <v>45771</v>
      </c>
      <c r="D3064" t="n">
        <v>0</v>
      </c>
      <c r="E3064" t="inlineStr">
        <is>
          <t>APP</t>
        </is>
      </c>
    </row>
    <row r="3065">
      <c r="A3065" t="n">
        <v>122</v>
      </c>
      <c r="B3065" t="inlineStr">
        <is>
          <t>Arcos</t>
        </is>
      </c>
      <c r="C3065" s="27" t="n">
        <v>45771</v>
      </c>
      <c r="D3065" t="n">
        <v>0</v>
      </c>
      <c r="E3065" t="inlineStr">
        <is>
          <t>DELIVERY ONLINE</t>
        </is>
      </c>
    </row>
    <row r="3066">
      <c r="A3066" t="n">
        <v>122</v>
      </c>
      <c r="B3066" t="inlineStr">
        <is>
          <t>Arcos</t>
        </is>
      </c>
      <c r="C3066" s="27" t="n">
        <v>45771</v>
      </c>
      <c r="D3066" t="n">
        <v>0</v>
      </c>
      <c r="E3066" t="inlineStr">
        <is>
          <t>IFOOD</t>
        </is>
      </c>
    </row>
    <row r="3067">
      <c r="A3067" t="n">
        <v>122</v>
      </c>
      <c r="B3067" t="inlineStr">
        <is>
          <t>Arcos</t>
        </is>
      </c>
      <c r="C3067" s="27" t="n">
        <v>45771</v>
      </c>
      <c r="D3067" t="n">
        <v>2075.97</v>
      </c>
      <c r="E3067" t="inlineStr">
        <is>
          <t>PIX</t>
        </is>
      </c>
    </row>
    <row r="3068">
      <c r="A3068" t="n">
        <v>122</v>
      </c>
      <c r="B3068" t="inlineStr">
        <is>
          <t>Arcos</t>
        </is>
      </c>
      <c r="C3068" s="27" t="n">
        <v>45771</v>
      </c>
      <c r="D3068" t="n">
        <v>0</v>
      </c>
      <c r="E3068" t="inlineStr">
        <is>
          <t>RAPPI</t>
        </is>
      </c>
    </row>
    <row r="3069">
      <c r="A3069" t="n">
        <v>122</v>
      </c>
      <c r="B3069" t="inlineStr">
        <is>
          <t>Arcos</t>
        </is>
      </c>
      <c r="C3069" s="27" t="n">
        <v>45771</v>
      </c>
      <c r="D3069" t="n">
        <v>0</v>
      </c>
      <c r="E3069" t="inlineStr">
        <is>
          <t>UBER</t>
        </is>
      </c>
    </row>
    <row r="3070">
      <c r="A3070" t="n">
        <v>122</v>
      </c>
      <c r="B3070" t="inlineStr">
        <is>
          <t>Arcos</t>
        </is>
      </c>
      <c r="C3070" s="27" t="n">
        <v>45771</v>
      </c>
      <c r="D3070" t="n">
        <v>0</v>
      </c>
      <c r="E3070" t="inlineStr">
        <is>
          <t>ANTECIPADO</t>
        </is>
      </c>
    </row>
    <row r="3071">
      <c r="A3071" t="n">
        <v>122</v>
      </c>
      <c r="B3071" t="inlineStr">
        <is>
          <t>Arcos</t>
        </is>
      </c>
      <c r="C3071" s="27" t="n">
        <v>45771</v>
      </c>
      <c r="D3071" t="n">
        <v>4834.08</v>
      </c>
      <c r="E3071" t="inlineStr">
        <is>
          <t>DÉBITO</t>
        </is>
      </c>
    </row>
    <row r="3072">
      <c r="A3072" t="n">
        <v>122</v>
      </c>
      <c r="B3072" t="inlineStr">
        <is>
          <t>Arcos</t>
        </is>
      </c>
      <c r="C3072" s="27" t="n">
        <v>45771</v>
      </c>
      <c r="D3072" t="n">
        <v>0</v>
      </c>
      <c r="E3072" t="inlineStr">
        <is>
          <t>MBWAY</t>
        </is>
      </c>
    </row>
    <row r="3073">
      <c r="A3073" t="n">
        <v>122</v>
      </c>
      <c r="B3073" t="inlineStr">
        <is>
          <t>Arcos</t>
        </is>
      </c>
      <c r="C3073" s="27" t="n">
        <v>45771</v>
      </c>
      <c r="D3073" t="n">
        <v>0</v>
      </c>
      <c r="E3073" t="inlineStr">
        <is>
          <t>RECARGAS DEVOLVIDAS</t>
        </is>
      </c>
    </row>
    <row r="3074">
      <c r="A3074" t="n">
        <v>122</v>
      </c>
      <c r="B3074" t="inlineStr">
        <is>
          <t>Arcos</t>
        </is>
      </c>
      <c r="C3074" s="27" t="n">
        <v>45771</v>
      </c>
      <c r="D3074" t="n">
        <v>0</v>
      </c>
      <c r="E3074" t="inlineStr">
        <is>
          <t>NOTAS MANUAIS + SERVIÇO</t>
        </is>
      </c>
    </row>
    <row r="3075">
      <c r="A3075" t="n">
        <v>122</v>
      </c>
      <c r="B3075" t="inlineStr">
        <is>
          <t>Arcos</t>
        </is>
      </c>
      <c r="C3075" s="27" t="n">
        <v>45771</v>
      </c>
      <c r="D3075" t="n">
        <v>0</v>
      </c>
      <c r="E3075" t="inlineStr">
        <is>
          <t>AME</t>
        </is>
      </c>
    </row>
    <row r="3076">
      <c r="A3076" t="n">
        <v>122</v>
      </c>
      <c r="B3076" t="inlineStr">
        <is>
          <t>Arcos</t>
        </is>
      </c>
      <c r="C3076" s="27" t="n">
        <v>45771</v>
      </c>
      <c r="D3076" t="n">
        <v>0</v>
      </c>
      <c r="E3076" t="inlineStr">
        <is>
          <t>OUTROS</t>
        </is>
      </c>
    </row>
    <row r="3077">
      <c r="A3077" t="n">
        <v>122</v>
      </c>
      <c r="B3077" t="inlineStr">
        <is>
          <t>Arcos</t>
        </is>
      </c>
      <c r="C3077" s="27" t="n">
        <v>45771</v>
      </c>
      <c r="D3077" t="n">
        <v>0</v>
      </c>
      <c r="E3077" t="inlineStr">
        <is>
          <t>ANTECIPADO</t>
        </is>
      </c>
    </row>
    <row r="3078">
      <c r="A3078" t="n">
        <v>122</v>
      </c>
      <c r="B3078" t="inlineStr">
        <is>
          <t>Arcos</t>
        </is>
      </c>
      <c r="C3078" s="27" t="n">
        <v>45771</v>
      </c>
      <c r="D3078" t="n">
        <v>0</v>
      </c>
      <c r="E3078" t="inlineStr">
        <is>
          <t>BÔNUS</t>
        </is>
      </c>
    </row>
    <row r="3079">
      <c r="A3079" t="n">
        <v>122</v>
      </c>
      <c r="B3079" t="inlineStr">
        <is>
          <t>Arcos</t>
        </is>
      </c>
      <c r="C3079" s="27" t="n">
        <v>45771</v>
      </c>
      <c r="D3079" t="n">
        <v>429.53</v>
      </c>
      <c r="E3079" t="inlineStr">
        <is>
          <t>VOUCHER</t>
        </is>
      </c>
    </row>
    <row r="3080">
      <c r="A3080" t="n">
        <v>122</v>
      </c>
      <c r="B3080" t="inlineStr">
        <is>
          <t>Arcos</t>
        </is>
      </c>
      <c r="C3080" s="27" t="n">
        <v>45770</v>
      </c>
      <c r="D3080" t="n">
        <v>0</v>
      </c>
      <c r="E3080" t="inlineStr">
        <is>
          <t>NOTAS MANUAIS + SERVIÇO</t>
        </is>
      </c>
    </row>
    <row r="3081">
      <c r="A3081" t="n">
        <v>122</v>
      </c>
      <c r="B3081" t="inlineStr">
        <is>
          <t>Arcos</t>
        </is>
      </c>
      <c r="C3081" s="27" t="n">
        <v>45770</v>
      </c>
      <c r="D3081" t="n">
        <v>0</v>
      </c>
      <c r="E3081" t="inlineStr">
        <is>
          <t>RECARGAS DEVOLVIDAS</t>
        </is>
      </c>
    </row>
    <row r="3082">
      <c r="A3082" t="n">
        <v>122</v>
      </c>
      <c r="B3082" t="inlineStr">
        <is>
          <t>Arcos</t>
        </is>
      </c>
      <c r="C3082" s="27" t="n">
        <v>45770</v>
      </c>
      <c r="D3082" t="n">
        <v>0</v>
      </c>
      <c r="E3082" t="inlineStr">
        <is>
          <t>VOUCHER INTEGRADO</t>
        </is>
      </c>
    </row>
    <row r="3083">
      <c r="A3083" t="n">
        <v>122</v>
      </c>
      <c r="B3083" t="inlineStr">
        <is>
          <t>Arcos</t>
        </is>
      </c>
      <c r="C3083" s="27" t="n">
        <v>45770</v>
      </c>
      <c r="D3083" t="n">
        <v>0</v>
      </c>
      <c r="E3083" t="inlineStr">
        <is>
          <t>MBWAY</t>
        </is>
      </c>
    </row>
    <row r="3084">
      <c r="A3084" t="n">
        <v>122</v>
      </c>
      <c r="B3084" t="inlineStr">
        <is>
          <t>Arcos</t>
        </is>
      </c>
      <c r="C3084" s="27" t="n">
        <v>45770</v>
      </c>
      <c r="D3084" t="n">
        <v>0</v>
      </c>
      <c r="E3084" t="inlineStr">
        <is>
          <t>DELIVERY ONLINE</t>
        </is>
      </c>
    </row>
    <row r="3085">
      <c r="A3085" t="n">
        <v>122</v>
      </c>
      <c r="B3085" t="inlineStr">
        <is>
          <t>Arcos</t>
        </is>
      </c>
      <c r="C3085" s="27" t="n">
        <v>45770</v>
      </c>
      <c r="D3085" t="n">
        <v>0</v>
      </c>
      <c r="E3085" t="inlineStr">
        <is>
          <t>IFOOD</t>
        </is>
      </c>
    </row>
    <row r="3086">
      <c r="A3086" t="n">
        <v>122</v>
      </c>
      <c r="B3086" t="inlineStr">
        <is>
          <t>Arcos</t>
        </is>
      </c>
      <c r="C3086" s="27" t="n">
        <v>45770</v>
      </c>
      <c r="D3086" t="n">
        <v>1105.91</v>
      </c>
      <c r="E3086" t="inlineStr">
        <is>
          <t>PIX</t>
        </is>
      </c>
    </row>
    <row r="3087">
      <c r="A3087" t="n">
        <v>122</v>
      </c>
      <c r="B3087" t="inlineStr">
        <is>
          <t>Arcos</t>
        </is>
      </c>
      <c r="C3087" s="27" t="n">
        <v>45770</v>
      </c>
      <c r="D3087" t="n">
        <v>0</v>
      </c>
      <c r="E3087" t="inlineStr">
        <is>
          <t>RAPPI</t>
        </is>
      </c>
    </row>
    <row r="3088">
      <c r="A3088" t="n">
        <v>122</v>
      </c>
      <c r="B3088" t="inlineStr">
        <is>
          <t>Arcos</t>
        </is>
      </c>
      <c r="C3088" s="27" t="n">
        <v>45770</v>
      </c>
      <c r="D3088" t="n">
        <v>0</v>
      </c>
      <c r="E3088" t="inlineStr">
        <is>
          <t>ANTECIPADO</t>
        </is>
      </c>
    </row>
    <row r="3089">
      <c r="A3089" t="n">
        <v>122</v>
      </c>
      <c r="B3089" t="inlineStr">
        <is>
          <t>Arcos</t>
        </is>
      </c>
      <c r="C3089" s="27" t="n">
        <v>45770</v>
      </c>
      <c r="D3089" t="n">
        <v>6931.72</v>
      </c>
      <c r="E3089" t="inlineStr">
        <is>
          <t>CRÉDITO</t>
        </is>
      </c>
    </row>
    <row r="3090">
      <c r="A3090" t="n">
        <v>122</v>
      </c>
      <c r="B3090" t="inlineStr">
        <is>
          <t>Arcos</t>
        </is>
      </c>
      <c r="C3090" s="27" t="n">
        <v>45770</v>
      </c>
      <c r="D3090" t="n">
        <v>539.58</v>
      </c>
      <c r="E3090" t="inlineStr">
        <is>
          <t>DINHEIRO</t>
        </is>
      </c>
    </row>
    <row r="3091">
      <c r="A3091" t="n">
        <v>122</v>
      </c>
      <c r="B3091" t="inlineStr">
        <is>
          <t>Arcos</t>
        </is>
      </c>
      <c r="C3091" s="27" t="n">
        <v>45770</v>
      </c>
      <c r="D3091" t="n">
        <v>0</v>
      </c>
      <c r="E3091" t="inlineStr">
        <is>
          <t>APP</t>
        </is>
      </c>
    </row>
    <row r="3092">
      <c r="A3092" t="n">
        <v>122</v>
      </c>
      <c r="B3092" t="inlineStr">
        <is>
          <t>Arcos</t>
        </is>
      </c>
      <c r="C3092" s="27" t="n">
        <v>45770</v>
      </c>
      <c r="D3092" t="n">
        <v>0</v>
      </c>
      <c r="E3092" t="inlineStr">
        <is>
          <t>UBER</t>
        </is>
      </c>
    </row>
    <row r="3093">
      <c r="A3093" t="n">
        <v>122</v>
      </c>
      <c r="B3093" t="inlineStr">
        <is>
          <t>Arcos</t>
        </is>
      </c>
      <c r="C3093" s="27" t="n">
        <v>45770</v>
      </c>
      <c r="D3093" t="n">
        <v>0</v>
      </c>
      <c r="E3093" t="inlineStr">
        <is>
          <t>AME</t>
        </is>
      </c>
    </row>
    <row r="3094">
      <c r="A3094" t="n">
        <v>122</v>
      </c>
      <c r="B3094" t="inlineStr">
        <is>
          <t>Arcos</t>
        </is>
      </c>
      <c r="C3094" s="27" t="n">
        <v>45770</v>
      </c>
      <c r="D3094" t="n">
        <v>0</v>
      </c>
      <c r="E3094" t="inlineStr">
        <is>
          <t>OUTROS</t>
        </is>
      </c>
    </row>
    <row r="3095">
      <c r="A3095" t="n">
        <v>122</v>
      </c>
      <c r="B3095" t="inlineStr">
        <is>
          <t>Arcos</t>
        </is>
      </c>
      <c r="C3095" s="27" t="n">
        <v>45770</v>
      </c>
      <c r="D3095" t="n">
        <v>0</v>
      </c>
      <c r="E3095" t="inlineStr">
        <is>
          <t>ANTECIPADO</t>
        </is>
      </c>
    </row>
    <row r="3096">
      <c r="A3096" t="n">
        <v>122</v>
      </c>
      <c r="B3096" t="inlineStr">
        <is>
          <t>Arcos</t>
        </is>
      </c>
      <c r="C3096" s="27" t="n">
        <v>45770</v>
      </c>
      <c r="D3096" t="n">
        <v>0</v>
      </c>
      <c r="E3096" t="inlineStr">
        <is>
          <t>BÔNUS</t>
        </is>
      </c>
    </row>
    <row r="3097">
      <c r="A3097" t="n">
        <v>122</v>
      </c>
      <c r="B3097" t="inlineStr">
        <is>
          <t>Arcos</t>
        </is>
      </c>
      <c r="C3097" s="27" t="n">
        <v>45770</v>
      </c>
      <c r="D3097" t="n">
        <v>6326.48</v>
      </c>
      <c r="E3097" t="inlineStr">
        <is>
          <t>DÉBITO</t>
        </is>
      </c>
    </row>
    <row r="3098">
      <c r="A3098" t="n">
        <v>122</v>
      </c>
      <c r="B3098" t="inlineStr">
        <is>
          <t>Arcos</t>
        </is>
      </c>
      <c r="C3098" s="27" t="n">
        <v>45770</v>
      </c>
      <c r="D3098" t="n">
        <v>112.48</v>
      </c>
      <c r="E3098" t="inlineStr">
        <is>
          <t>VOUCHER</t>
        </is>
      </c>
    </row>
    <row r="3099">
      <c r="A3099" t="n">
        <v>122</v>
      </c>
      <c r="B3099" t="inlineStr">
        <is>
          <t>Arcos</t>
        </is>
      </c>
      <c r="C3099" s="27" t="n">
        <v>45769</v>
      </c>
      <c r="D3099" t="n">
        <v>1808.84</v>
      </c>
      <c r="E3099" t="inlineStr">
        <is>
          <t>DINHEIRO</t>
        </is>
      </c>
    </row>
    <row r="3100">
      <c r="A3100" t="n">
        <v>122</v>
      </c>
      <c r="B3100" t="inlineStr">
        <is>
          <t>Arcos</t>
        </is>
      </c>
      <c r="C3100" s="27" t="n">
        <v>45769</v>
      </c>
      <c r="D3100" t="n">
        <v>0</v>
      </c>
      <c r="E3100" t="inlineStr">
        <is>
          <t>APP</t>
        </is>
      </c>
    </row>
    <row r="3101">
      <c r="A3101" t="n">
        <v>122</v>
      </c>
      <c r="B3101" t="inlineStr">
        <is>
          <t>Arcos</t>
        </is>
      </c>
      <c r="C3101" s="27" t="n">
        <v>45769</v>
      </c>
      <c r="D3101" t="n">
        <v>0</v>
      </c>
      <c r="E3101" t="inlineStr">
        <is>
          <t>DELIVERY ONLINE</t>
        </is>
      </c>
    </row>
    <row r="3102">
      <c r="A3102" t="n">
        <v>122</v>
      </c>
      <c r="B3102" t="inlineStr">
        <is>
          <t>Arcos</t>
        </is>
      </c>
      <c r="C3102" s="27" t="n">
        <v>45769</v>
      </c>
      <c r="D3102" t="n">
        <v>0</v>
      </c>
      <c r="E3102" t="inlineStr">
        <is>
          <t>IFOOD</t>
        </is>
      </c>
    </row>
    <row r="3103">
      <c r="A3103" t="n">
        <v>122</v>
      </c>
      <c r="B3103" t="inlineStr">
        <is>
          <t>Arcos</t>
        </is>
      </c>
      <c r="C3103" s="27" t="n">
        <v>45769</v>
      </c>
      <c r="D3103" t="n">
        <v>1323.81</v>
      </c>
      <c r="E3103" t="inlineStr">
        <is>
          <t>PIX</t>
        </is>
      </c>
    </row>
    <row r="3104">
      <c r="A3104" t="n">
        <v>122</v>
      </c>
      <c r="B3104" t="inlineStr">
        <is>
          <t>Arcos</t>
        </is>
      </c>
      <c r="C3104" s="27" t="n">
        <v>45769</v>
      </c>
      <c r="D3104" t="n">
        <v>0</v>
      </c>
      <c r="E3104" t="inlineStr">
        <is>
          <t>RAPPI</t>
        </is>
      </c>
    </row>
    <row r="3105">
      <c r="A3105" t="n">
        <v>122</v>
      </c>
      <c r="B3105" t="inlineStr">
        <is>
          <t>Arcos</t>
        </is>
      </c>
      <c r="C3105" s="27" t="n">
        <v>45769</v>
      </c>
      <c r="D3105" t="n">
        <v>0</v>
      </c>
      <c r="E3105" t="inlineStr">
        <is>
          <t>UBER</t>
        </is>
      </c>
    </row>
    <row r="3106">
      <c r="A3106" t="n">
        <v>122</v>
      </c>
      <c r="B3106" t="inlineStr">
        <is>
          <t>Arcos</t>
        </is>
      </c>
      <c r="C3106" s="27" t="n">
        <v>45769</v>
      </c>
      <c r="D3106" t="n">
        <v>0</v>
      </c>
      <c r="E3106" t="inlineStr">
        <is>
          <t>ANTECIPADO</t>
        </is>
      </c>
    </row>
    <row r="3107">
      <c r="A3107" t="n">
        <v>122</v>
      </c>
      <c r="B3107" t="inlineStr">
        <is>
          <t>Arcos</t>
        </is>
      </c>
      <c r="C3107" s="27" t="n">
        <v>45769</v>
      </c>
      <c r="D3107" t="n">
        <v>196.66</v>
      </c>
      <c r="E3107" t="inlineStr">
        <is>
          <t>VOUCHER</t>
        </is>
      </c>
    </row>
    <row r="3108">
      <c r="A3108" t="n">
        <v>122</v>
      </c>
      <c r="B3108" t="inlineStr">
        <is>
          <t>Arcos</t>
        </is>
      </c>
      <c r="C3108" s="27" t="n">
        <v>45769</v>
      </c>
      <c r="D3108" t="n">
        <v>6024.02</v>
      </c>
      <c r="E3108" t="inlineStr">
        <is>
          <t>DÉBITO</t>
        </is>
      </c>
    </row>
    <row r="3109">
      <c r="A3109" t="n">
        <v>122</v>
      </c>
      <c r="B3109" t="inlineStr">
        <is>
          <t>Arcos</t>
        </is>
      </c>
      <c r="C3109" s="27" t="n">
        <v>45769</v>
      </c>
      <c r="D3109" t="n">
        <v>0</v>
      </c>
      <c r="E3109" t="inlineStr">
        <is>
          <t>BÔNUS</t>
        </is>
      </c>
    </row>
    <row r="3110">
      <c r="A3110" t="n">
        <v>122</v>
      </c>
      <c r="B3110" t="inlineStr">
        <is>
          <t>Arcos</t>
        </is>
      </c>
      <c r="C3110" s="27" t="n">
        <v>45769</v>
      </c>
      <c r="D3110" t="n">
        <v>0</v>
      </c>
      <c r="E3110" t="inlineStr">
        <is>
          <t>ANTECIPADO</t>
        </is>
      </c>
    </row>
    <row r="3111">
      <c r="A3111" t="n">
        <v>122</v>
      </c>
      <c r="B3111" t="inlineStr">
        <is>
          <t>Arcos</t>
        </is>
      </c>
      <c r="C3111" s="27" t="n">
        <v>45769</v>
      </c>
      <c r="D3111" t="n">
        <v>0</v>
      </c>
      <c r="E3111" t="inlineStr">
        <is>
          <t>OUTROS</t>
        </is>
      </c>
    </row>
    <row r="3112">
      <c r="A3112" t="n">
        <v>122</v>
      </c>
      <c r="B3112" t="inlineStr">
        <is>
          <t>Arcos</t>
        </is>
      </c>
      <c r="C3112" s="27" t="n">
        <v>45769</v>
      </c>
      <c r="D3112" t="n">
        <v>0</v>
      </c>
      <c r="E3112" t="inlineStr">
        <is>
          <t>AME</t>
        </is>
      </c>
    </row>
    <row r="3113">
      <c r="A3113" t="n">
        <v>122</v>
      </c>
      <c r="B3113" t="inlineStr">
        <is>
          <t>Arcos</t>
        </is>
      </c>
      <c r="C3113" s="27" t="n">
        <v>45769</v>
      </c>
      <c r="D3113" t="n">
        <v>0</v>
      </c>
      <c r="E3113" t="inlineStr">
        <is>
          <t>NOTAS MANUAIS + SERVIÇO</t>
        </is>
      </c>
    </row>
    <row r="3114">
      <c r="A3114" t="n">
        <v>122</v>
      </c>
      <c r="B3114" t="inlineStr">
        <is>
          <t>Arcos</t>
        </is>
      </c>
      <c r="C3114" s="27" t="n">
        <v>45769</v>
      </c>
      <c r="D3114" t="n">
        <v>0</v>
      </c>
      <c r="E3114" t="inlineStr">
        <is>
          <t>RECARGAS DEVOLVIDAS</t>
        </is>
      </c>
    </row>
    <row r="3115">
      <c r="A3115" t="n">
        <v>122</v>
      </c>
      <c r="B3115" t="inlineStr">
        <is>
          <t>Arcos</t>
        </is>
      </c>
      <c r="C3115" s="27" t="n">
        <v>45769</v>
      </c>
      <c r="D3115" t="n">
        <v>0</v>
      </c>
      <c r="E3115" t="inlineStr">
        <is>
          <t>VOUCHER INTEGRADO</t>
        </is>
      </c>
    </row>
    <row r="3116">
      <c r="A3116" t="n">
        <v>122</v>
      </c>
      <c r="B3116" t="inlineStr">
        <is>
          <t>Arcos</t>
        </is>
      </c>
      <c r="C3116" s="27" t="n">
        <v>45769</v>
      </c>
      <c r="D3116" t="n">
        <v>0</v>
      </c>
      <c r="E3116" t="inlineStr">
        <is>
          <t>MBWAY</t>
        </is>
      </c>
    </row>
    <row r="3117">
      <c r="A3117" t="n">
        <v>122</v>
      </c>
      <c r="B3117" t="inlineStr">
        <is>
          <t>Arcos</t>
        </is>
      </c>
      <c r="C3117" s="27" t="n">
        <v>45769</v>
      </c>
      <c r="D3117" t="n">
        <v>8430.74</v>
      </c>
      <c r="E3117" t="inlineStr">
        <is>
          <t>CRÉDITO</t>
        </is>
      </c>
    </row>
    <row r="3118">
      <c r="A3118" t="n">
        <v>122</v>
      </c>
      <c r="B3118" t="inlineStr">
        <is>
          <t>Arcos</t>
        </is>
      </c>
      <c r="C3118" s="27" t="n">
        <v>45768</v>
      </c>
      <c r="D3118" t="n">
        <v>0</v>
      </c>
      <c r="E3118" t="inlineStr">
        <is>
          <t>VOUCHER</t>
        </is>
      </c>
    </row>
    <row r="3119">
      <c r="A3119" t="n">
        <v>122</v>
      </c>
      <c r="B3119" t="inlineStr">
        <is>
          <t>Arcos</t>
        </is>
      </c>
      <c r="C3119" s="27" t="n">
        <v>45768</v>
      </c>
      <c r="D3119" t="n">
        <v>0</v>
      </c>
      <c r="E3119" t="inlineStr">
        <is>
          <t>MBWAY</t>
        </is>
      </c>
    </row>
    <row r="3120">
      <c r="A3120" t="n">
        <v>122</v>
      </c>
      <c r="B3120" t="inlineStr">
        <is>
          <t>Arcos</t>
        </is>
      </c>
      <c r="C3120" s="27" t="n">
        <v>45768</v>
      </c>
      <c r="D3120" t="n">
        <v>0</v>
      </c>
      <c r="E3120" t="inlineStr">
        <is>
          <t>VOUCHER INTEGRADO</t>
        </is>
      </c>
    </row>
    <row r="3121">
      <c r="A3121" t="n">
        <v>122</v>
      </c>
      <c r="B3121" t="inlineStr">
        <is>
          <t>Arcos</t>
        </is>
      </c>
      <c r="C3121" s="27" t="n">
        <v>45768</v>
      </c>
      <c r="D3121" t="n">
        <v>0</v>
      </c>
      <c r="E3121" t="inlineStr">
        <is>
          <t>RECARGAS DEVOLVIDAS</t>
        </is>
      </c>
    </row>
    <row r="3122">
      <c r="A3122" t="n">
        <v>122</v>
      </c>
      <c r="B3122" t="inlineStr">
        <is>
          <t>Arcos</t>
        </is>
      </c>
      <c r="C3122" s="27" t="n">
        <v>45768</v>
      </c>
      <c r="D3122" t="n">
        <v>0</v>
      </c>
      <c r="E3122" t="inlineStr">
        <is>
          <t>NOTAS MANUAIS + SERVIÇO</t>
        </is>
      </c>
    </row>
    <row r="3123">
      <c r="A3123" t="n">
        <v>122</v>
      </c>
      <c r="B3123" t="inlineStr">
        <is>
          <t>Arcos</t>
        </is>
      </c>
      <c r="C3123" s="27" t="n">
        <v>45768</v>
      </c>
      <c r="D3123" t="n">
        <v>0</v>
      </c>
      <c r="E3123" t="inlineStr">
        <is>
          <t>AME</t>
        </is>
      </c>
    </row>
    <row r="3124">
      <c r="A3124" t="n">
        <v>122</v>
      </c>
      <c r="B3124" t="inlineStr">
        <is>
          <t>Arcos</t>
        </is>
      </c>
      <c r="C3124" s="27" t="n">
        <v>45768</v>
      </c>
      <c r="D3124" t="n">
        <v>0</v>
      </c>
      <c r="E3124" t="inlineStr">
        <is>
          <t>OUTROS</t>
        </is>
      </c>
    </row>
    <row r="3125">
      <c r="A3125" t="n">
        <v>122</v>
      </c>
      <c r="B3125" t="inlineStr">
        <is>
          <t>Arcos</t>
        </is>
      </c>
      <c r="C3125" s="27" t="n">
        <v>45768</v>
      </c>
      <c r="D3125" t="n">
        <v>0</v>
      </c>
      <c r="E3125" t="inlineStr">
        <is>
          <t>ANTECIPADO</t>
        </is>
      </c>
    </row>
    <row r="3126">
      <c r="A3126" t="n">
        <v>122</v>
      </c>
      <c r="B3126" t="inlineStr">
        <is>
          <t>Arcos</t>
        </is>
      </c>
      <c r="C3126" s="27" t="n">
        <v>45768</v>
      </c>
      <c r="D3126" t="n">
        <v>0</v>
      </c>
      <c r="E3126" t="inlineStr">
        <is>
          <t>BÔNUS</t>
        </is>
      </c>
    </row>
    <row r="3127">
      <c r="A3127" t="n">
        <v>122</v>
      </c>
      <c r="B3127" t="inlineStr">
        <is>
          <t>Arcos</t>
        </is>
      </c>
      <c r="C3127" s="27" t="n">
        <v>45768</v>
      </c>
      <c r="D3127" t="n">
        <v>0</v>
      </c>
      <c r="E3127" t="inlineStr">
        <is>
          <t>DÉBITO</t>
        </is>
      </c>
    </row>
    <row r="3128">
      <c r="A3128" t="n">
        <v>122</v>
      </c>
      <c r="B3128" t="inlineStr">
        <is>
          <t>Arcos</t>
        </is>
      </c>
      <c r="C3128" s="27" t="n">
        <v>45768</v>
      </c>
      <c r="D3128" t="n">
        <v>0</v>
      </c>
      <c r="E3128" t="inlineStr">
        <is>
          <t>ANTECIPADO</t>
        </is>
      </c>
    </row>
    <row r="3129">
      <c r="A3129" t="n">
        <v>122</v>
      </c>
      <c r="B3129" t="inlineStr">
        <is>
          <t>Arcos</t>
        </is>
      </c>
      <c r="C3129" s="27" t="n">
        <v>45768</v>
      </c>
      <c r="D3129" t="n">
        <v>0</v>
      </c>
      <c r="E3129" t="inlineStr">
        <is>
          <t>UBER</t>
        </is>
      </c>
    </row>
    <row r="3130">
      <c r="A3130" t="n">
        <v>122</v>
      </c>
      <c r="B3130" t="inlineStr">
        <is>
          <t>Arcos</t>
        </is>
      </c>
      <c r="C3130" s="27" t="n">
        <v>45768</v>
      </c>
      <c r="D3130" t="n">
        <v>0</v>
      </c>
      <c r="E3130" t="inlineStr">
        <is>
          <t>RAPPI</t>
        </is>
      </c>
    </row>
    <row r="3131">
      <c r="A3131" t="n">
        <v>122</v>
      </c>
      <c r="B3131" t="inlineStr">
        <is>
          <t>Arcos</t>
        </is>
      </c>
      <c r="C3131" s="27" t="n">
        <v>45768</v>
      </c>
      <c r="D3131" t="n">
        <v>0</v>
      </c>
      <c r="E3131" t="inlineStr">
        <is>
          <t>PIX</t>
        </is>
      </c>
    </row>
    <row r="3132">
      <c r="A3132" t="n">
        <v>122</v>
      </c>
      <c r="B3132" t="inlineStr">
        <is>
          <t>Arcos</t>
        </is>
      </c>
      <c r="C3132" s="27" t="n">
        <v>45768</v>
      </c>
      <c r="D3132" t="n">
        <v>0</v>
      </c>
      <c r="E3132" t="inlineStr">
        <is>
          <t>IFOOD</t>
        </is>
      </c>
    </row>
    <row r="3133">
      <c r="A3133" t="n">
        <v>122</v>
      </c>
      <c r="B3133" t="inlineStr">
        <is>
          <t>Arcos</t>
        </is>
      </c>
      <c r="C3133" s="27" t="n">
        <v>45768</v>
      </c>
      <c r="D3133" t="n">
        <v>0</v>
      </c>
      <c r="E3133" t="inlineStr">
        <is>
          <t>CRÉDITO</t>
        </is>
      </c>
    </row>
    <row r="3134">
      <c r="A3134" t="n">
        <v>122</v>
      </c>
      <c r="B3134" t="inlineStr">
        <is>
          <t>Arcos</t>
        </is>
      </c>
      <c r="C3134" s="27" t="n">
        <v>45768</v>
      </c>
      <c r="D3134" t="n">
        <v>0</v>
      </c>
      <c r="E3134" t="inlineStr">
        <is>
          <t>DINHEIRO</t>
        </is>
      </c>
    </row>
    <row r="3135">
      <c r="A3135" t="n">
        <v>122</v>
      </c>
      <c r="B3135" t="inlineStr">
        <is>
          <t>Arcos</t>
        </is>
      </c>
      <c r="C3135" s="27" t="n">
        <v>45768</v>
      </c>
      <c r="D3135" t="n">
        <v>0</v>
      </c>
      <c r="E3135" t="inlineStr">
        <is>
          <t>APP</t>
        </is>
      </c>
    </row>
    <row r="3136">
      <c r="A3136" t="n">
        <v>122</v>
      </c>
      <c r="B3136" t="inlineStr">
        <is>
          <t>Arcos</t>
        </is>
      </c>
      <c r="C3136" s="27" t="n">
        <v>45768</v>
      </c>
      <c r="D3136" t="n">
        <v>0</v>
      </c>
      <c r="E3136" t="inlineStr">
        <is>
          <t>DELIVERY ONLINE</t>
        </is>
      </c>
    </row>
    <row r="3137">
      <c r="A3137" t="n">
        <v>122</v>
      </c>
      <c r="B3137" t="inlineStr">
        <is>
          <t>Arcos</t>
        </is>
      </c>
      <c r="C3137" s="27" t="n">
        <v>45767</v>
      </c>
      <c r="D3137" t="n">
        <v>5170.29</v>
      </c>
      <c r="E3137" t="inlineStr">
        <is>
          <t>CRÉDITO</t>
        </is>
      </c>
    </row>
    <row r="3138">
      <c r="A3138" t="n">
        <v>122</v>
      </c>
      <c r="B3138" t="inlineStr">
        <is>
          <t>Arcos</t>
        </is>
      </c>
      <c r="C3138" s="27" t="n">
        <v>45767</v>
      </c>
      <c r="D3138" t="n">
        <v>0</v>
      </c>
      <c r="E3138" t="inlineStr">
        <is>
          <t>ANTECIPADO</t>
        </is>
      </c>
    </row>
    <row r="3139">
      <c r="A3139" t="n">
        <v>122</v>
      </c>
      <c r="B3139" t="inlineStr">
        <is>
          <t>Arcos</t>
        </is>
      </c>
      <c r="C3139" s="27" t="n">
        <v>45767</v>
      </c>
      <c r="D3139" t="n">
        <v>0</v>
      </c>
      <c r="E3139" t="inlineStr">
        <is>
          <t>RAPPI</t>
        </is>
      </c>
    </row>
    <row r="3140">
      <c r="A3140" t="n">
        <v>122</v>
      </c>
      <c r="B3140" t="inlineStr">
        <is>
          <t>Arcos</t>
        </is>
      </c>
      <c r="C3140" s="27" t="n">
        <v>45767</v>
      </c>
      <c r="D3140" t="n">
        <v>983.6900000000001</v>
      </c>
      <c r="E3140" t="inlineStr">
        <is>
          <t>PIX</t>
        </is>
      </c>
    </row>
    <row r="3141">
      <c r="A3141" t="n">
        <v>122</v>
      </c>
      <c r="B3141" t="inlineStr">
        <is>
          <t>Arcos</t>
        </is>
      </c>
      <c r="C3141" s="27" t="n">
        <v>45767</v>
      </c>
      <c r="D3141" t="n">
        <v>0</v>
      </c>
      <c r="E3141" t="inlineStr">
        <is>
          <t>IFOOD</t>
        </is>
      </c>
    </row>
    <row r="3142">
      <c r="A3142" t="n">
        <v>122</v>
      </c>
      <c r="B3142" t="inlineStr">
        <is>
          <t>Arcos</t>
        </is>
      </c>
      <c r="C3142" s="27" t="n">
        <v>45767</v>
      </c>
      <c r="D3142" t="n">
        <v>0</v>
      </c>
      <c r="E3142" t="inlineStr">
        <is>
          <t>MBWAY</t>
        </is>
      </c>
    </row>
    <row r="3143">
      <c r="A3143" t="n">
        <v>122</v>
      </c>
      <c r="B3143" t="inlineStr">
        <is>
          <t>Arcos</t>
        </is>
      </c>
      <c r="C3143" s="27" t="n">
        <v>45767</v>
      </c>
      <c r="D3143" t="n">
        <v>0</v>
      </c>
      <c r="E3143" t="inlineStr">
        <is>
          <t>VOUCHER INTEGRADO</t>
        </is>
      </c>
    </row>
    <row r="3144">
      <c r="A3144" t="n">
        <v>122</v>
      </c>
      <c r="B3144" t="inlineStr">
        <is>
          <t>Arcos</t>
        </is>
      </c>
      <c r="C3144" s="27" t="n">
        <v>45767</v>
      </c>
      <c r="D3144" t="n">
        <v>0</v>
      </c>
      <c r="E3144" t="inlineStr">
        <is>
          <t>RECARGAS DEVOLVIDAS</t>
        </is>
      </c>
    </row>
    <row r="3145">
      <c r="A3145" t="n">
        <v>122</v>
      </c>
      <c r="B3145" t="inlineStr">
        <is>
          <t>Arcos</t>
        </is>
      </c>
      <c r="C3145" s="27" t="n">
        <v>45767</v>
      </c>
      <c r="D3145" t="n">
        <v>0</v>
      </c>
      <c r="E3145" t="inlineStr">
        <is>
          <t>NOTAS MANUAIS + SERVIÇO</t>
        </is>
      </c>
    </row>
    <row r="3146">
      <c r="A3146" t="n">
        <v>122</v>
      </c>
      <c r="B3146" t="inlineStr">
        <is>
          <t>Arcos</t>
        </is>
      </c>
      <c r="C3146" s="27" t="n">
        <v>45767</v>
      </c>
      <c r="D3146" t="n">
        <v>0</v>
      </c>
      <c r="E3146" t="inlineStr">
        <is>
          <t>AME</t>
        </is>
      </c>
    </row>
    <row r="3147">
      <c r="A3147" t="n">
        <v>122</v>
      </c>
      <c r="B3147" t="inlineStr">
        <is>
          <t>Arcos</t>
        </is>
      </c>
      <c r="C3147" s="27" t="n">
        <v>45767</v>
      </c>
      <c r="D3147" t="n">
        <v>0</v>
      </c>
      <c r="E3147" t="inlineStr">
        <is>
          <t>OUTROS</t>
        </is>
      </c>
    </row>
    <row r="3148">
      <c r="A3148" t="n">
        <v>122</v>
      </c>
      <c r="B3148" t="inlineStr">
        <is>
          <t>Arcos</t>
        </is>
      </c>
      <c r="C3148" s="27" t="n">
        <v>45767</v>
      </c>
      <c r="D3148" t="n">
        <v>0</v>
      </c>
      <c r="E3148" t="inlineStr">
        <is>
          <t>BÔNUS</t>
        </is>
      </c>
    </row>
    <row r="3149">
      <c r="A3149" t="n">
        <v>122</v>
      </c>
      <c r="B3149" t="inlineStr">
        <is>
          <t>Arcos</t>
        </is>
      </c>
      <c r="C3149" s="27" t="n">
        <v>45767</v>
      </c>
      <c r="D3149" t="n">
        <v>2688.26</v>
      </c>
      <c r="E3149" t="inlineStr">
        <is>
          <t>DÉBITO</t>
        </is>
      </c>
    </row>
    <row r="3150">
      <c r="A3150" t="n">
        <v>122</v>
      </c>
      <c r="B3150" t="inlineStr">
        <is>
          <t>Arcos</t>
        </is>
      </c>
      <c r="C3150" s="27" t="n">
        <v>45767</v>
      </c>
      <c r="D3150" t="n">
        <v>0</v>
      </c>
      <c r="E3150" t="inlineStr">
        <is>
          <t>VOUCHER</t>
        </is>
      </c>
    </row>
    <row r="3151">
      <c r="A3151" t="n">
        <v>122</v>
      </c>
      <c r="B3151" t="inlineStr">
        <is>
          <t>Arcos</t>
        </is>
      </c>
      <c r="C3151" s="27" t="n">
        <v>45767</v>
      </c>
      <c r="D3151" t="n">
        <v>0</v>
      </c>
      <c r="E3151" t="inlineStr">
        <is>
          <t>ANTECIPADO</t>
        </is>
      </c>
    </row>
    <row r="3152">
      <c r="A3152" t="n">
        <v>122</v>
      </c>
      <c r="B3152" t="inlineStr">
        <is>
          <t>Arcos</t>
        </is>
      </c>
      <c r="C3152" s="27" t="n">
        <v>45767</v>
      </c>
      <c r="D3152" t="n">
        <v>0</v>
      </c>
      <c r="E3152" t="inlineStr">
        <is>
          <t>UBER</t>
        </is>
      </c>
    </row>
    <row r="3153">
      <c r="A3153" t="n">
        <v>122</v>
      </c>
      <c r="B3153" t="inlineStr">
        <is>
          <t>Arcos</t>
        </is>
      </c>
      <c r="C3153" s="27" t="n">
        <v>45767</v>
      </c>
      <c r="D3153" t="n">
        <v>0</v>
      </c>
      <c r="E3153" t="inlineStr">
        <is>
          <t>DELIVERY ONLINE</t>
        </is>
      </c>
    </row>
    <row r="3154">
      <c r="A3154" t="n">
        <v>122</v>
      </c>
      <c r="B3154" t="inlineStr">
        <is>
          <t>Arcos</t>
        </is>
      </c>
      <c r="C3154" s="27" t="n">
        <v>45767</v>
      </c>
      <c r="D3154" t="n">
        <v>0</v>
      </c>
      <c r="E3154" t="inlineStr">
        <is>
          <t>APP</t>
        </is>
      </c>
    </row>
    <row r="3155">
      <c r="A3155" t="n">
        <v>122</v>
      </c>
      <c r="B3155" t="inlineStr">
        <is>
          <t>Arcos</t>
        </is>
      </c>
      <c r="C3155" s="27" t="n">
        <v>45767</v>
      </c>
      <c r="D3155" t="n">
        <v>0</v>
      </c>
      <c r="E3155" t="inlineStr">
        <is>
          <t>DINHEIRO</t>
        </is>
      </c>
    </row>
    <row r="3156">
      <c r="A3156" t="n">
        <v>122</v>
      </c>
      <c r="B3156" t="inlineStr">
        <is>
          <t>Arcos</t>
        </is>
      </c>
      <c r="C3156" s="27" t="n">
        <v>45766</v>
      </c>
      <c r="D3156" t="n">
        <v>0</v>
      </c>
      <c r="E3156" t="inlineStr">
        <is>
          <t>AME</t>
        </is>
      </c>
    </row>
    <row r="3157">
      <c r="A3157" t="n">
        <v>122</v>
      </c>
      <c r="B3157" t="inlineStr">
        <is>
          <t>Arcos</t>
        </is>
      </c>
      <c r="C3157" s="27" t="n">
        <v>45766</v>
      </c>
      <c r="D3157" t="n">
        <v>0</v>
      </c>
      <c r="E3157" t="inlineStr">
        <is>
          <t>VOUCHER INTEGRADO</t>
        </is>
      </c>
    </row>
    <row r="3158">
      <c r="A3158" t="n">
        <v>122</v>
      </c>
      <c r="B3158" t="inlineStr">
        <is>
          <t>Arcos</t>
        </is>
      </c>
      <c r="C3158" s="27" t="n">
        <v>45766</v>
      </c>
      <c r="D3158" t="n">
        <v>54316.38</v>
      </c>
      <c r="E3158" t="inlineStr">
        <is>
          <t>CRÉDITO</t>
        </is>
      </c>
    </row>
    <row r="3159">
      <c r="A3159" t="n">
        <v>122</v>
      </c>
      <c r="B3159" t="inlineStr">
        <is>
          <t>Arcos</t>
        </is>
      </c>
      <c r="C3159" s="27" t="n">
        <v>45766</v>
      </c>
      <c r="D3159" t="n">
        <v>1710.89</v>
      </c>
      <c r="E3159" t="inlineStr">
        <is>
          <t>DINHEIRO</t>
        </is>
      </c>
    </row>
    <row r="3160">
      <c r="A3160" t="n">
        <v>122</v>
      </c>
      <c r="B3160" t="inlineStr">
        <is>
          <t>Arcos</t>
        </is>
      </c>
      <c r="C3160" s="27" t="n">
        <v>45766</v>
      </c>
      <c r="D3160" t="n">
        <v>85.88</v>
      </c>
      <c r="E3160" t="inlineStr">
        <is>
          <t>APP</t>
        </is>
      </c>
    </row>
    <row r="3161">
      <c r="A3161" t="n">
        <v>122</v>
      </c>
      <c r="B3161" t="inlineStr">
        <is>
          <t>Arcos</t>
        </is>
      </c>
      <c r="C3161" s="27" t="n">
        <v>45766</v>
      </c>
      <c r="D3161" t="n">
        <v>0</v>
      </c>
      <c r="E3161" t="inlineStr">
        <is>
          <t>DELIVERY ONLINE</t>
        </is>
      </c>
    </row>
    <row r="3162">
      <c r="A3162" t="n">
        <v>122</v>
      </c>
      <c r="B3162" t="inlineStr">
        <is>
          <t>Arcos</t>
        </is>
      </c>
      <c r="C3162" s="27" t="n">
        <v>45766</v>
      </c>
      <c r="D3162" t="n">
        <v>0</v>
      </c>
      <c r="E3162" t="inlineStr">
        <is>
          <t>IFOOD</t>
        </is>
      </c>
    </row>
    <row r="3163">
      <c r="A3163" t="n">
        <v>122</v>
      </c>
      <c r="B3163" t="inlineStr">
        <is>
          <t>Arcos</t>
        </is>
      </c>
      <c r="C3163" s="27" t="n">
        <v>45766</v>
      </c>
      <c r="D3163" t="n">
        <v>5142.63</v>
      </c>
      <c r="E3163" t="inlineStr">
        <is>
          <t>PIX</t>
        </is>
      </c>
    </row>
    <row r="3164">
      <c r="A3164" t="n">
        <v>122</v>
      </c>
      <c r="B3164" t="inlineStr">
        <is>
          <t>Arcos</t>
        </is>
      </c>
      <c r="C3164" s="27" t="n">
        <v>45766</v>
      </c>
      <c r="D3164" t="n">
        <v>0</v>
      </c>
      <c r="E3164" t="inlineStr">
        <is>
          <t>RAPPI</t>
        </is>
      </c>
    </row>
    <row r="3165">
      <c r="A3165" t="n">
        <v>122</v>
      </c>
      <c r="B3165" t="inlineStr">
        <is>
          <t>Arcos</t>
        </is>
      </c>
      <c r="C3165" s="27" t="n">
        <v>45766</v>
      </c>
      <c r="D3165" t="n">
        <v>0</v>
      </c>
      <c r="E3165" t="inlineStr">
        <is>
          <t>UBER</t>
        </is>
      </c>
    </row>
    <row r="3166">
      <c r="A3166" t="n">
        <v>122</v>
      </c>
      <c r="B3166" t="inlineStr">
        <is>
          <t>Arcos</t>
        </is>
      </c>
      <c r="C3166" s="27" t="n">
        <v>45766</v>
      </c>
      <c r="D3166" t="n">
        <v>0</v>
      </c>
      <c r="E3166" t="inlineStr">
        <is>
          <t>ANTECIPADO</t>
        </is>
      </c>
    </row>
    <row r="3167">
      <c r="A3167" t="n">
        <v>122</v>
      </c>
      <c r="B3167" t="inlineStr">
        <is>
          <t>Arcos</t>
        </is>
      </c>
      <c r="C3167" s="27" t="n">
        <v>45766</v>
      </c>
      <c r="D3167" t="n">
        <v>612.45</v>
      </c>
      <c r="E3167" t="inlineStr">
        <is>
          <t>VOUCHER</t>
        </is>
      </c>
    </row>
    <row r="3168">
      <c r="A3168" t="n">
        <v>122</v>
      </c>
      <c r="B3168" t="inlineStr">
        <is>
          <t>Arcos</t>
        </is>
      </c>
      <c r="C3168" s="27" t="n">
        <v>45766</v>
      </c>
      <c r="D3168" t="n">
        <v>20118.77</v>
      </c>
      <c r="E3168" t="inlineStr">
        <is>
          <t>DÉBITO</t>
        </is>
      </c>
    </row>
    <row r="3169">
      <c r="A3169" t="n">
        <v>122</v>
      </c>
      <c r="B3169" t="inlineStr">
        <is>
          <t>Arcos</t>
        </is>
      </c>
      <c r="C3169" s="27" t="n">
        <v>45766</v>
      </c>
      <c r="D3169" t="n">
        <v>0</v>
      </c>
      <c r="E3169" t="inlineStr">
        <is>
          <t>BÔNUS</t>
        </is>
      </c>
    </row>
    <row r="3170">
      <c r="A3170" t="n">
        <v>122</v>
      </c>
      <c r="B3170" t="inlineStr">
        <is>
          <t>Arcos</t>
        </is>
      </c>
      <c r="C3170" s="27" t="n">
        <v>45766</v>
      </c>
      <c r="D3170" t="n">
        <v>0</v>
      </c>
      <c r="E3170" t="inlineStr">
        <is>
          <t>ANTECIPADO</t>
        </is>
      </c>
    </row>
    <row r="3171">
      <c r="A3171" t="n">
        <v>122</v>
      </c>
      <c r="B3171" t="inlineStr">
        <is>
          <t>Arcos</t>
        </is>
      </c>
      <c r="C3171" s="27" t="n">
        <v>45766</v>
      </c>
      <c r="D3171" t="n">
        <v>0</v>
      </c>
      <c r="E3171" t="inlineStr">
        <is>
          <t>OUTROS</t>
        </is>
      </c>
    </row>
    <row r="3172">
      <c r="A3172" t="n">
        <v>122</v>
      </c>
      <c r="B3172" t="inlineStr">
        <is>
          <t>Arcos</t>
        </is>
      </c>
      <c r="C3172" s="27" t="n">
        <v>45766</v>
      </c>
      <c r="D3172" t="n">
        <v>0</v>
      </c>
      <c r="E3172" t="inlineStr">
        <is>
          <t>NOTAS MANUAIS + SERVIÇO</t>
        </is>
      </c>
    </row>
    <row r="3173">
      <c r="A3173" t="n">
        <v>122</v>
      </c>
      <c r="B3173" t="inlineStr">
        <is>
          <t>Arcos</t>
        </is>
      </c>
      <c r="C3173" s="27" t="n">
        <v>45766</v>
      </c>
      <c r="D3173" t="n">
        <v>0</v>
      </c>
      <c r="E3173" t="inlineStr">
        <is>
          <t>RECARGAS DEVOLVIDAS</t>
        </is>
      </c>
    </row>
    <row r="3174">
      <c r="A3174" t="n">
        <v>122</v>
      </c>
      <c r="B3174" t="inlineStr">
        <is>
          <t>Arcos</t>
        </is>
      </c>
      <c r="C3174" s="27" t="n">
        <v>45766</v>
      </c>
      <c r="D3174" t="n">
        <v>0</v>
      </c>
      <c r="E3174" t="inlineStr">
        <is>
          <t>MBWAY</t>
        </is>
      </c>
    </row>
    <row r="3175">
      <c r="A3175" t="n">
        <v>122</v>
      </c>
      <c r="B3175" t="inlineStr">
        <is>
          <t>Arcos</t>
        </is>
      </c>
      <c r="C3175" s="27" t="n">
        <v>45765</v>
      </c>
      <c r="D3175" t="n">
        <v>307.92</v>
      </c>
      <c r="E3175" t="inlineStr">
        <is>
          <t>VOUCHER</t>
        </is>
      </c>
    </row>
    <row r="3176">
      <c r="A3176" t="n">
        <v>122</v>
      </c>
      <c r="B3176" t="inlineStr">
        <is>
          <t>Arcos</t>
        </is>
      </c>
      <c r="C3176" s="27" t="n">
        <v>45765</v>
      </c>
      <c r="D3176" t="n">
        <v>0</v>
      </c>
      <c r="E3176" t="inlineStr">
        <is>
          <t>MBWAY</t>
        </is>
      </c>
    </row>
    <row r="3177">
      <c r="A3177" t="n">
        <v>122</v>
      </c>
      <c r="B3177" t="inlineStr">
        <is>
          <t>Arcos</t>
        </is>
      </c>
      <c r="C3177" s="27" t="n">
        <v>45765</v>
      </c>
      <c r="D3177" t="n">
        <v>0</v>
      </c>
      <c r="E3177" t="inlineStr">
        <is>
          <t>VOUCHER INTEGRADO</t>
        </is>
      </c>
    </row>
    <row r="3178">
      <c r="A3178" t="n">
        <v>122</v>
      </c>
      <c r="B3178" t="inlineStr">
        <is>
          <t>Arcos</t>
        </is>
      </c>
      <c r="C3178" s="27" t="n">
        <v>45765</v>
      </c>
      <c r="D3178" t="n">
        <v>0</v>
      </c>
      <c r="E3178" t="inlineStr">
        <is>
          <t>RECARGAS DEVOLVIDAS</t>
        </is>
      </c>
    </row>
    <row r="3179">
      <c r="A3179" t="n">
        <v>122</v>
      </c>
      <c r="B3179" t="inlineStr">
        <is>
          <t>Arcos</t>
        </is>
      </c>
      <c r="C3179" s="27" t="n">
        <v>45765</v>
      </c>
      <c r="D3179" t="n">
        <v>0</v>
      </c>
      <c r="E3179" t="inlineStr">
        <is>
          <t>NOTAS MANUAIS + SERVIÇO</t>
        </is>
      </c>
    </row>
    <row r="3180">
      <c r="A3180" t="n">
        <v>122</v>
      </c>
      <c r="B3180" t="inlineStr">
        <is>
          <t>Arcos</t>
        </is>
      </c>
      <c r="C3180" s="27" t="n">
        <v>45765</v>
      </c>
      <c r="D3180" t="n">
        <v>0</v>
      </c>
      <c r="E3180" t="inlineStr">
        <is>
          <t>AME</t>
        </is>
      </c>
    </row>
    <row r="3181">
      <c r="A3181" t="n">
        <v>122</v>
      </c>
      <c r="B3181" t="inlineStr">
        <is>
          <t>Arcos</t>
        </is>
      </c>
      <c r="C3181" s="27" t="n">
        <v>45765</v>
      </c>
      <c r="D3181" t="n">
        <v>0</v>
      </c>
      <c r="E3181" t="inlineStr">
        <is>
          <t>OUTROS</t>
        </is>
      </c>
    </row>
    <row r="3182">
      <c r="A3182" t="n">
        <v>122</v>
      </c>
      <c r="B3182" t="inlineStr">
        <is>
          <t>Arcos</t>
        </is>
      </c>
      <c r="C3182" s="27" t="n">
        <v>45765</v>
      </c>
      <c r="D3182" t="n">
        <v>0</v>
      </c>
      <c r="E3182" t="inlineStr">
        <is>
          <t>ANTECIPADO</t>
        </is>
      </c>
    </row>
    <row r="3183">
      <c r="A3183" t="n">
        <v>122</v>
      </c>
      <c r="B3183" t="inlineStr">
        <is>
          <t>Arcos</t>
        </is>
      </c>
      <c r="C3183" s="27" t="n">
        <v>45765</v>
      </c>
      <c r="D3183" t="n">
        <v>0</v>
      </c>
      <c r="E3183" t="inlineStr">
        <is>
          <t>BÔNUS</t>
        </is>
      </c>
    </row>
    <row r="3184">
      <c r="A3184" t="n">
        <v>122</v>
      </c>
      <c r="B3184" t="inlineStr">
        <is>
          <t>Arcos</t>
        </is>
      </c>
      <c r="C3184" s="27" t="n">
        <v>45765</v>
      </c>
      <c r="D3184" t="n">
        <v>13847.62</v>
      </c>
      <c r="E3184" t="inlineStr">
        <is>
          <t>DÉBITO</t>
        </is>
      </c>
    </row>
    <row r="3185">
      <c r="A3185" t="n">
        <v>122</v>
      </c>
      <c r="B3185" t="inlineStr">
        <is>
          <t>Arcos</t>
        </is>
      </c>
      <c r="C3185" s="27" t="n">
        <v>45765</v>
      </c>
      <c r="D3185" t="n">
        <v>0</v>
      </c>
      <c r="E3185" t="inlineStr">
        <is>
          <t>ANTECIPADO</t>
        </is>
      </c>
    </row>
    <row r="3186">
      <c r="A3186" t="n">
        <v>122</v>
      </c>
      <c r="B3186" t="inlineStr">
        <is>
          <t>Arcos</t>
        </is>
      </c>
      <c r="C3186" s="27" t="n">
        <v>45765</v>
      </c>
      <c r="D3186" t="n">
        <v>0</v>
      </c>
      <c r="E3186" t="inlineStr">
        <is>
          <t>UBER</t>
        </is>
      </c>
    </row>
    <row r="3187">
      <c r="A3187" t="n">
        <v>122</v>
      </c>
      <c r="B3187" t="inlineStr">
        <is>
          <t>Arcos</t>
        </is>
      </c>
      <c r="C3187" s="27" t="n">
        <v>45765</v>
      </c>
      <c r="D3187" t="n">
        <v>0</v>
      </c>
      <c r="E3187" t="inlineStr">
        <is>
          <t>RAPPI</t>
        </is>
      </c>
    </row>
    <row r="3188">
      <c r="A3188" t="n">
        <v>122</v>
      </c>
      <c r="B3188" t="inlineStr">
        <is>
          <t>Arcos</t>
        </is>
      </c>
      <c r="C3188" s="27" t="n">
        <v>45765</v>
      </c>
      <c r="D3188" t="n">
        <v>3663.02</v>
      </c>
      <c r="E3188" t="inlineStr">
        <is>
          <t>PIX</t>
        </is>
      </c>
    </row>
    <row r="3189">
      <c r="A3189" t="n">
        <v>122</v>
      </c>
      <c r="B3189" t="inlineStr">
        <is>
          <t>Arcos</t>
        </is>
      </c>
      <c r="C3189" s="27" t="n">
        <v>45765</v>
      </c>
      <c r="D3189" t="n">
        <v>0</v>
      </c>
      <c r="E3189" t="inlineStr">
        <is>
          <t>IFOOD</t>
        </is>
      </c>
    </row>
    <row r="3190">
      <c r="A3190" t="n">
        <v>122</v>
      </c>
      <c r="B3190" t="inlineStr">
        <is>
          <t>Arcos</t>
        </is>
      </c>
      <c r="C3190" s="27" t="n">
        <v>45765</v>
      </c>
      <c r="D3190" t="n">
        <v>0</v>
      </c>
      <c r="E3190" t="inlineStr">
        <is>
          <t>DELIVERY ONLINE</t>
        </is>
      </c>
    </row>
    <row r="3191">
      <c r="A3191" t="n">
        <v>122</v>
      </c>
      <c r="B3191" t="inlineStr">
        <is>
          <t>Arcos</t>
        </is>
      </c>
      <c r="C3191" s="27" t="n">
        <v>45765</v>
      </c>
      <c r="D3191" t="n">
        <v>0</v>
      </c>
      <c r="E3191" t="inlineStr">
        <is>
          <t>APP</t>
        </is>
      </c>
    </row>
    <row r="3192">
      <c r="A3192" t="n">
        <v>122</v>
      </c>
      <c r="B3192" t="inlineStr">
        <is>
          <t>Arcos</t>
        </is>
      </c>
      <c r="C3192" s="27" t="n">
        <v>45765</v>
      </c>
      <c r="D3192" t="n">
        <v>1461.53</v>
      </c>
      <c r="E3192" t="inlineStr">
        <is>
          <t>DINHEIRO</t>
        </is>
      </c>
    </row>
    <row r="3193">
      <c r="A3193" t="n">
        <v>122</v>
      </c>
      <c r="B3193" t="inlineStr">
        <is>
          <t>Arcos</t>
        </is>
      </c>
      <c r="C3193" s="27" t="n">
        <v>45765</v>
      </c>
      <c r="D3193" t="n">
        <v>36097.75</v>
      </c>
      <c r="E3193" t="inlineStr">
        <is>
          <t>CRÉDITO</t>
        </is>
      </c>
    </row>
    <row r="3194">
      <c r="A3194" t="n">
        <v>122</v>
      </c>
      <c r="B3194" t="inlineStr">
        <is>
          <t>Arcos</t>
        </is>
      </c>
      <c r="C3194" s="27" t="n">
        <v>45764</v>
      </c>
      <c r="D3194" t="n">
        <v>20691.31</v>
      </c>
      <c r="E3194" t="inlineStr">
        <is>
          <t>CRÉDITO</t>
        </is>
      </c>
    </row>
    <row r="3195">
      <c r="A3195" t="n">
        <v>122</v>
      </c>
      <c r="B3195" t="inlineStr">
        <is>
          <t>Arcos</t>
        </is>
      </c>
      <c r="C3195" s="27" t="n">
        <v>45764</v>
      </c>
      <c r="D3195" t="n">
        <v>0</v>
      </c>
      <c r="E3195" t="inlineStr">
        <is>
          <t>IFOOD</t>
        </is>
      </c>
    </row>
    <row r="3196">
      <c r="A3196" t="n">
        <v>122</v>
      </c>
      <c r="B3196" t="inlineStr">
        <is>
          <t>Arcos</t>
        </is>
      </c>
      <c r="C3196" s="27" t="n">
        <v>45764</v>
      </c>
      <c r="D3196" t="n">
        <v>0</v>
      </c>
      <c r="E3196" t="inlineStr">
        <is>
          <t>MBWAY</t>
        </is>
      </c>
    </row>
    <row r="3197">
      <c r="A3197" t="n">
        <v>122</v>
      </c>
      <c r="B3197" t="inlineStr">
        <is>
          <t>Arcos</t>
        </is>
      </c>
      <c r="C3197" s="27" t="n">
        <v>45764</v>
      </c>
      <c r="D3197" t="n">
        <v>163.85</v>
      </c>
      <c r="E3197" t="inlineStr">
        <is>
          <t>DINHEIRO</t>
        </is>
      </c>
    </row>
    <row r="3198">
      <c r="A3198" t="n">
        <v>122</v>
      </c>
      <c r="B3198" t="inlineStr">
        <is>
          <t>Arcos</t>
        </is>
      </c>
      <c r="C3198" s="27" t="n">
        <v>45764</v>
      </c>
      <c r="D3198" t="n">
        <v>442.96</v>
      </c>
      <c r="E3198" t="inlineStr">
        <is>
          <t>APP</t>
        </is>
      </c>
    </row>
    <row r="3199">
      <c r="A3199" t="n">
        <v>122</v>
      </c>
      <c r="B3199" t="inlineStr">
        <is>
          <t>Arcos</t>
        </is>
      </c>
      <c r="C3199" s="27" t="n">
        <v>45764</v>
      </c>
      <c r="D3199" t="n">
        <v>0</v>
      </c>
      <c r="E3199" t="inlineStr">
        <is>
          <t>DELIVERY ONLINE</t>
        </is>
      </c>
    </row>
    <row r="3200">
      <c r="A3200" t="n">
        <v>122</v>
      </c>
      <c r="B3200" t="inlineStr">
        <is>
          <t>Arcos</t>
        </is>
      </c>
      <c r="C3200" s="27" t="n">
        <v>45764</v>
      </c>
      <c r="D3200" t="n">
        <v>1509.57</v>
      </c>
      <c r="E3200" t="inlineStr">
        <is>
          <t>PIX</t>
        </is>
      </c>
    </row>
    <row r="3201">
      <c r="A3201" t="n">
        <v>122</v>
      </c>
      <c r="B3201" t="inlineStr">
        <is>
          <t>Arcos</t>
        </is>
      </c>
      <c r="C3201" s="27" t="n">
        <v>45764</v>
      </c>
      <c r="D3201" t="n">
        <v>0</v>
      </c>
      <c r="E3201" t="inlineStr">
        <is>
          <t>RAPPI</t>
        </is>
      </c>
    </row>
    <row r="3202">
      <c r="A3202" t="n">
        <v>122</v>
      </c>
      <c r="B3202" t="inlineStr">
        <is>
          <t>Arcos</t>
        </is>
      </c>
      <c r="C3202" s="27" t="n">
        <v>45764</v>
      </c>
      <c r="D3202" t="n">
        <v>0</v>
      </c>
      <c r="E3202" t="inlineStr">
        <is>
          <t>UBER</t>
        </is>
      </c>
    </row>
    <row r="3203">
      <c r="A3203" t="n">
        <v>122</v>
      </c>
      <c r="B3203" t="inlineStr">
        <is>
          <t>Arcos</t>
        </is>
      </c>
      <c r="C3203" s="27" t="n">
        <v>45764</v>
      </c>
      <c r="D3203" t="n">
        <v>0</v>
      </c>
      <c r="E3203" t="inlineStr">
        <is>
          <t>ANTECIPADO</t>
        </is>
      </c>
    </row>
    <row r="3204">
      <c r="A3204" t="n">
        <v>122</v>
      </c>
      <c r="B3204" t="inlineStr">
        <is>
          <t>Arcos</t>
        </is>
      </c>
      <c r="C3204" s="27" t="n">
        <v>45764</v>
      </c>
      <c r="D3204" t="n">
        <v>7408</v>
      </c>
      <c r="E3204" t="inlineStr">
        <is>
          <t>DÉBITO</t>
        </is>
      </c>
    </row>
    <row r="3205">
      <c r="A3205" t="n">
        <v>122</v>
      </c>
      <c r="B3205" t="inlineStr">
        <is>
          <t>Arcos</t>
        </is>
      </c>
      <c r="C3205" s="27" t="n">
        <v>45764</v>
      </c>
      <c r="D3205" t="n">
        <v>0</v>
      </c>
      <c r="E3205" t="inlineStr">
        <is>
          <t>VOUCHER INTEGRADO</t>
        </is>
      </c>
    </row>
    <row r="3206">
      <c r="A3206" t="n">
        <v>122</v>
      </c>
      <c r="B3206" t="inlineStr">
        <is>
          <t>Arcos</t>
        </is>
      </c>
      <c r="C3206" s="27" t="n">
        <v>45764</v>
      </c>
      <c r="D3206" t="n">
        <v>0</v>
      </c>
      <c r="E3206" t="inlineStr">
        <is>
          <t>RECARGAS DEVOLVIDAS</t>
        </is>
      </c>
    </row>
    <row r="3207">
      <c r="A3207" t="n">
        <v>122</v>
      </c>
      <c r="B3207" t="inlineStr">
        <is>
          <t>Arcos</t>
        </is>
      </c>
      <c r="C3207" s="27" t="n">
        <v>45764</v>
      </c>
      <c r="D3207" t="n">
        <v>0</v>
      </c>
      <c r="E3207" t="inlineStr">
        <is>
          <t>NOTAS MANUAIS + SERVIÇO</t>
        </is>
      </c>
    </row>
    <row r="3208">
      <c r="A3208" t="n">
        <v>122</v>
      </c>
      <c r="B3208" t="inlineStr">
        <is>
          <t>Arcos</t>
        </is>
      </c>
      <c r="C3208" s="27" t="n">
        <v>45764</v>
      </c>
      <c r="D3208" t="n">
        <v>0</v>
      </c>
      <c r="E3208" t="inlineStr">
        <is>
          <t>AME</t>
        </is>
      </c>
    </row>
    <row r="3209">
      <c r="A3209" t="n">
        <v>122</v>
      </c>
      <c r="B3209" t="inlineStr">
        <is>
          <t>Arcos</t>
        </is>
      </c>
      <c r="C3209" s="27" t="n">
        <v>45764</v>
      </c>
      <c r="D3209" t="n">
        <v>0</v>
      </c>
      <c r="E3209" t="inlineStr">
        <is>
          <t>OUTROS</t>
        </is>
      </c>
    </row>
    <row r="3210">
      <c r="A3210" t="n">
        <v>122</v>
      </c>
      <c r="B3210" t="inlineStr">
        <is>
          <t>Arcos</t>
        </is>
      </c>
      <c r="C3210" s="27" t="n">
        <v>45764</v>
      </c>
      <c r="D3210" t="n">
        <v>0</v>
      </c>
      <c r="E3210" t="inlineStr">
        <is>
          <t>ANTECIPADO</t>
        </is>
      </c>
    </row>
    <row r="3211">
      <c r="A3211" t="n">
        <v>122</v>
      </c>
      <c r="B3211" t="inlineStr">
        <is>
          <t>Arcos</t>
        </is>
      </c>
      <c r="C3211" s="27" t="n">
        <v>45764</v>
      </c>
      <c r="D3211" t="n">
        <v>0</v>
      </c>
      <c r="E3211" t="inlineStr">
        <is>
          <t>BÔNUS</t>
        </is>
      </c>
    </row>
    <row r="3212">
      <c r="A3212" t="n">
        <v>122</v>
      </c>
      <c r="B3212" t="inlineStr">
        <is>
          <t>Arcos</t>
        </is>
      </c>
      <c r="C3212" s="27" t="n">
        <v>45764</v>
      </c>
      <c r="D3212" t="n">
        <v>24.86</v>
      </c>
      <c r="E3212" t="inlineStr">
        <is>
          <t>VOUCHER</t>
        </is>
      </c>
    </row>
    <row r="3213">
      <c r="A3213" t="n">
        <v>122</v>
      </c>
      <c r="B3213" t="inlineStr">
        <is>
          <t>Arcos</t>
        </is>
      </c>
      <c r="C3213" s="27" t="n">
        <v>45763</v>
      </c>
      <c r="D3213" t="n">
        <v>201.26</v>
      </c>
      <c r="E3213" t="inlineStr">
        <is>
          <t>VOUCHER</t>
        </is>
      </c>
    </row>
    <row r="3214">
      <c r="A3214" t="n">
        <v>122</v>
      </c>
      <c r="B3214" t="inlineStr">
        <is>
          <t>Arcos</t>
        </is>
      </c>
      <c r="C3214" s="27" t="n">
        <v>45763</v>
      </c>
      <c r="D3214" t="n">
        <v>0</v>
      </c>
      <c r="E3214" t="inlineStr">
        <is>
          <t>MBWAY</t>
        </is>
      </c>
    </row>
    <row r="3215">
      <c r="A3215" t="n">
        <v>122</v>
      </c>
      <c r="B3215" t="inlineStr">
        <is>
          <t>Arcos</t>
        </is>
      </c>
      <c r="C3215" s="27" t="n">
        <v>45763</v>
      </c>
      <c r="D3215" t="n">
        <v>0</v>
      </c>
      <c r="E3215" t="inlineStr">
        <is>
          <t>VOUCHER INTEGRADO</t>
        </is>
      </c>
    </row>
    <row r="3216">
      <c r="A3216" t="n">
        <v>122</v>
      </c>
      <c r="B3216" t="inlineStr">
        <is>
          <t>Arcos</t>
        </is>
      </c>
      <c r="C3216" s="27" t="n">
        <v>45763</v>
      </c>
      <c r="D3216" t="n">
        <v>0</v>
      </c>
      <c r="E3216" t="inlineStr">
        <is>
          <t>RECARGAS DEVOLVIDAS</t>
        </is>
      </c>
    </row>
    <row r="3217">
      <c r="A3217" t="n">
        <v>122</v>
      </c>
      <c r="B3217" t="inlineStr">
        <is>
          <t>Arcos</t>
        </is>
      </c>
      <c r="C3217" s="27" t="n">
        <v>45763</v>
      </c>
      <c r="D3217" t="n">
        <v>0</v>
      </c>
      <c r="E3217" t="inlineStr">
        <is>
          <t>NOTAS MANUAIS + SERVIÇO</t>
        </is>
      </c>
    </row>
    <row r="3218">
      <c r="A3218" t="n">
        <v>122</v>
      </c>
      <c r="B3218" t="inlineStr">
        <is>
          <t>Arcos</t>
        </is>
      </c>
      <c r="C3218" s="27" t="n">
        <v>45763</v>
      </c>
      <c r="D3218" t="n">
        <v>0</v>
      </c>
      <c r="E3218" t="inlineStr">
        <is>
          <t>AME</t>
        </is>
      </c>
    </row>
    <row r="3219">
      <c r="A3219" t="n">
        <v>122</v>
      </c>
      <c r="B3219" t="inlineStr">
        <is>
          <t>Arcos</t>
        </is>
      </c>
      <c r="C3219" s="27" t="n">
        <v>45763</v>
      </c>
      <c r="D3219" t="n">
        <v>0</v>
      </c>
      <c r="E3219" t="inlineStr">
        <is>
          <t>OUTROS</t>
        </is>
      </c>
    </row>
    <row r="3220">
      <c r="A3220" t="n">
        <v>122</v>
      </c>
      <c r="B3220" t="inlineStr">
        <is>
          <t>Arcos</t>
        </is>
      </c>
      <c r="C3220" s="27" t="n">
        <v>45763</v>
      </c>
      <c r="D3220" t="n">
        <v>0</v>
      </c>
      <c r="E3220" t="inlineStr">
        <is>
          <t>ANTECIPADO</t>
        </is>
      </c>
    </row>
    <row r="3221">
      <c r="A3221" t="n">
        <v>122</v>
      </c>
      <c r="B3221" t="inlineStr">
        <is>
          <t>Arcos</t>
        </is>
      </c>
      <c r="C3221" s="27" t="n">
        <v>45763</v>
      </c>
      <c r="D3221" t="n">
        <v>0</v>
      </c>
      <c r="E3221" t="inlineStr">
        <is>
          <t>BÔNUS</t>
        </is>
      </c>
    </row>
    <row r="3222">
      <c r="A3222" t="n">
        <v>122</v>
      </c>
      <c r="B3222" t="inlineStr">
        <is>
          <t>Arcos</t>
        </is>
      </c>
      <c r="C3222" s="27" t="n">
        <v>45763</v>
      </c>
      <c r="D3222" t="n">
        <v>5697.8</v>
      </c>
      <c r="E3222" t="inlineStr">
        <is>
          <t>DÉBITO</t>
        </is>
      </c>
    </row>
    <row r="3223">
      <c r="A3223" t="n">
        <v>122</v>
      </c>
      <c r="B3223" t="inlineStr">
        <is>
          <t>Arcos</t>
        </is>
      </c>
      <c r="C3223" s="27" t="n">
        <v>45763</v>
      </c>
      <c r="D3223" t="n">
        <v>0</v>
      </c>
      <c r="E3223" t="inlineStr">
        <is>
          <t>UBER</t>
        </is>
      </c>
    </row>
    <row r="3224">
      <c r="A3224" t="n">
        <v>122</v>
      </c>
      <c r="B3224" t="inlineStr">
        <is>
          <t>Arcos</t>
        </is>
      </c>
      <c r="C3224" s="27" t="n">
        <v>45763</v>
      </c>
      <c r="D3224" t="n">
        <v>0</v>
      </c>
      <c r="E3224" t="inlineStr">
        <is>
          <t>ANTECIPADO</t>
        </is>
      </c>
    </row>
    <row r="3225">
      <c r="A3225" t="n">
        <v>122</v>
      </c>
      <c r="B3225" t="inlineStr">
        <is>
          <t>Arcos</t>
        </is>
      </c>
      <c r="C3225" s="27" t="n">
        <v>45763</v>
      </c>
      <c r="D3225" t="n">
        <v>14656.5</v>
      </c>
      <c r="E3225" t="inlineStr">
        <is>
          <t>CRÉDITO</t>
        </is>
      </c>
    </row>
    <row r="3226">
      <c r="A3226" t="n">
        <v>122</v>
      </c>
      <c r="B3226" t="inlineStr">
        <is>
          <t>Arcos</t>
        </is>
      </c>
      <c r="C3226" s="27" t="n">
        <v>45763</v>
      </c>
      <c r="D3226" t="n">
        <v>966.6900000000001</v>
      </c>
      <c r="E3226" t="inlineStr">
        <is>
          <t>DINHEIRO</t>
        </is>
      </c>
    </row>
    <row r="3227">
      <c r="A3227" t="n">
        <v>122</v>
      </c>
      <c r="B3227" t="inlineStr">
        <is>
          <t>Arcos</t>
        </is>
      </c>
      <c r="C3227" s="27" t="n">
        <v>45763</v>
      </c>
      <c r="D3227" t="n">
        <v>0</v>
      </c>
      <c r="E3227" t="inlineStr">
        <is>
          <t>APP</t>
        </is>
      </c>
    </row>
    <row r="3228">
      <c r="A3228" t="n">
        <v>122</v>
      </c>
      <c r="B3228" t="inlineStr">
        <is>
          <t>Arcos</t>
        </is>
      </c>
      <c r="C3228" s="27" t="n">
        <v>45763</v>
      </c>
      <c r="D3228" t="n">
        <v>0</v>
      </c>
      <c r="E3228" t="inlineStr">
        <is>
          <t>DELIVERY ONLINE</t>
        </is>
      </c>
    </row>
    <row r="3229">
      <c r="A3229" t="n">
        <v>122</v>
      </c>
      <c r="B3229" t="inlineStr">
        <is>
          <t>Arcos</t>
        </is>
      </c>
      <c r="C3229" s="27" t="n">
        <v>45763</v>
      </c>
      <c r="D3229" t="n">
        <v>0</v>
      </c>
      <c r="E3229" t="inlineStr">
        <is>
          <t>IFOOD</t>
        </is>
      </c>
    </row>
    <row r="3230">
      <c r="A3230" t="n">
        <v>122</v>
      </c>
      <c r="B3230" t="inlineStr">
        <is>
          <t>Arcos</t>
        </is>
      </c>
      <c r="C3230" s="27" t="n">
        <v>45763</v>
      </c>
      <c r="D3230" t="n">
        <v>2245.31</v>
      </c>
      <c r="E3230" t="inlineStr">
        <is>
          <t>PIX</t>
        </is>
      </c>
    </row>
    <row r="3231">
      <c r="A3231" t="n">
        <v>122</v>
      </c>
      <c r="B3231" t="inlineStr">
        <is>
          <t>Arcos</t>
        </is>
      </c>
      <c r="C3231" s="27" t="n">
        <v>45763</v>
      </c>
      <c r="D3231" t="n">
        <v>0</v>
      </c>
      <c r="E3231" t="inlineStr">
        <is>
          <t>RAPPI</t>
        </is>
      </c>
    </row>
    <row r="3232">
      <c r="A3232" t="n">
        <v>122</v>
      </c>
      <c r="B3232" t="inlineStr">
        <is>
          <t>Arcos</t>
        </is>
      </c>
      <c r="C3232" s="27" t="n">
        <v>45762</v>
      </c>
      <c r="D3232" t="n">
        <v>12950.03</v>
      </c>
      <c r="E3232" t="inlineStr">
        <is>
          <t>CRÉDITO</t>
        </is>
      </c>
    </row>
    <row r="3233">
      <c r="A3233" t="n">
        <v>122</v>
      </c>
      <c r="B3233" t="inlineStr">
        <is>
          <t>Arcos</t>
        </is>
      </c>
      <c r="C3233" s="27" t="n">
        <v>45762</v>
      </c>
      <c r="D3233" t="n">
        <v>499.46</v>
      </c>
      <c r="E3233" t="inlineStr">
        <is>
          <t>DINHEIRO</t>
        </is>
      </c>
    </row>
    <row r="3234">
      <c r="A3234" t="n">
        <v>122</v>
      </c>
      <c r="B3234" t="inlineStr">
        <is>
          <t>Arcos</t>
        </is>
      </c>
      <c r="C3234" s="27" t="n">
        <v>45762</v>
      </c>
      <c r="D3234" t="n">
        <v>61.02</v>
      </c>
      <c r="E3234" t="inlineStr">
        <is>
          <t>APP</t>
        </is>
      </c>
    </row>
    <row r="3235">
      <c r="A3235" t="n">
        <v>122</v>
      </c>
      <c r="B3235" t="inlineStr">
        <is>
          <t>Arcos</t>
        </is>
      </c>
      <c r="C3235" s="27" t="n">
        <v>45762</v>
      </c>
      <c r="D3235" t="n">
        <v>0</v>
      </c>
      <c r="E3235" t="inlineStr">
        <is>
          <t>DELIVERY ONLINE</t>
        </is>
      </c>
    </row>
    <row r="3236">
      <c r="A3236" t="n">
        <v>122</v>
      </c>
      <c r="B3236" t="inlineStr">
        <is>
          <t>Arcos</t>
        </is>
      </c>
      <c r="C3236" s="27" t="n">
        <v>45762</v>
      </c>
      <c r="D3236" t="n">
        <v>0</v>
      </c>
      <c r="E3236" t="inlineStr">
        <is>
          <t>IFOOD</t>
        </is>
      </c>
    </row>
    <row r="3237">
      <c r="A3237" t="n">
        <v>122</v>
      </c>
      <c r="B3237" t="inlineStr">
        <is>
          <t>Arcos</t>
        </is>
      </c>
      <c r="C3237" s="27" t="n">
        <v>45762</v>
      </c>
      <c r="D3237" t="n">
        <v>1138.59</v>
      </c>
      <c r="E3237" t="inlineStr">
        <is>
          <t>PIX</t>
        </is>
      </c>
    </row>
    <row r="3238">
      <c r="A3238" t="n">
        <v>122</v>
      </c>
      <c r="B3238" t="inlineStr">
        <is>
          <t>Arcos</t>
        </is>
      </c>
      <c r="C3238" s="27" t="n">
        <v>45762</v>
      </c>
      <c r="D3238" t="n">
        <v>0</v>
      </c>
      <c r="E3238" t="inlineStr">
        <is>
          <t>RAPPI</t>
        </is>
      </c>
    </row>
    <row r="3239">
      <c r="A3239" t="n">
        <v>122</v>
      </c>
      <c r="B3239" t="inlineStr">
        <is>
          <t>Arcos</t>
        </is>
      </c>
      <c r="C3239" s="27" t="n">
        <v>45762</v>
      </c>
      <c r="D3239" t="n">
        <v>0</v>
      </c>
      <c r="E3239" t="inlineStr">
        <is>
          <t>UBER</t>
        </is>
      </c>
    </row>
    <row r="3240">
      <c r="A3240" t="n">
        <v>122</v>
      </c>
      <c r="B3240" t="inlineStr">
        <is>
          <t>Arcos</t>
        </is>
      </c>
      <c r="C3240" s="27" t="n">
        <v>45762</v>
      </c>
      <c r="D3240" t="n">
        <v>0</v>
      </c>
      <c r="E3240" t="inlineStr">
        <is>
          <t>ANTECIPADO</t>
        </is>
      </c>
    </row>
    <row r="3241">
      <c r="A3241" t="n">
        <v>122</v>
      </c>
      <c r="B3241" t="inlineStr">
        <is>
          <t>Arcos</t>
        </is>
      </c>
      <c r="C3241" s="27" t="n">
        <v>45762</v>
      </c>
      <c r="D3241" t="n">
        <v>3680.29</v>
      </c>
      <c r="E3241" t="inlineStr">
        <is>
          <t>DÉBITO</t>
        </is>
      </c>
    </row>
    <row r="3242">
      <c r="A3242" t="n">
        <v>122</v>
      </c>
      <c r="B3242" t="inlineStr">
        <is>
          <t>Arcos</t>
        </is>
      </c>
      <c r="C3242" s="27" t="n">
        <v>45762</v>
      </c>
      <c r="D3242" t="n">
        <v>0</v>
      </c>
      <c r="E3242" t="inlineStr">
        <is>
          <t>BÔNUS</t>
        </is>
      </c>
    </row>
    <row r="3243">
      <c r="A3243" t="n">
        <v>122</v>
      </c>
      <c r="B3243" t="inlineStr">
        <is>
          <t>Arcos</t>
        </is>
      </c>
      <c r="C3243" s="27" t="n">
        <v>45762</v>
      </c>
      <c r="D3243" t="n">
        <v>0</v>
      </c>
      <c r="E3243" t="inlineStr">
        <is>
          <t>ANTECIPADO</t>
        </is>
      </c>
    </row>
    <row r="3244">
      <c r="A3244" t="n">
        <v>122</v>
      </c>
      <c r="B3244" t="inlineStr">
        <is>
          <t>Arcos</t>
        </is>
      </c>
      <c r="C3244" s="27" t="n">
        <v>45762</v>
      </c>
      <c r="D3244" t="n">
        <v>0</v>
      </c>
      <c r="E3244" t="inlineStr">
        <is>
          <t>OUTROS</t>
        </is>
      </c>
    </row>
    <row r="3245">
      <c r="A3245" t="n">
        <v>122</v>
      </c>
      <c r="B3245" t="inlineStr">
        <is>
          <t>Arcos</t>
        </is>
      </c>
      <c r="C3245" s="27" t="n">
        <v>45762</v>
      </c>
      <c r="D3245" t="n">
        <v>0</v>
      </c>
      <c r="E3245" t="inlineStr">
        <is>
          <t>AME</t>
        </is>
      </c>
    </row>
    <row r="3246">
      <c r="A3246" t="n">
        <v>122</v>
      </c>
      <c r="B3246" t="inlineStr">
        <is>
          <t>Arcos</t>
        </is>
      </c>
      <c r="C3246" s="27" t="n">
        <v>45762</v>
      </c>
      <c r="D3246" t="n">
        <v>0</v>
      </c>
      <c r="E3246" t="inlineStr">
        <is>
          <t>NOTAS MANUAIS + SERVIÇO</t>
        </is>
      </c>
    </row>
    <row r="3247">
      <c r="A3247" t="n">
        <v>122</v>
      </c>
      <c r="B3247" t="inlineStr">
        <is>
          <t>Arcos</t>
        </is>
      </c>
      <c r="C3247" s="27" t="n">
        <v>45762</v>
      </c>
      <c r="D3247" t="n">
        <v>0</v>
      </c>
      <c r="E3247" t="inlineStr">
        <is>
          <t>RECARGAS DEVOLVIDAS</t>
        </is>
      </c>
    </row>
    <row r="3248">
      <c r="A3248" t="n">
        <v>122</v>
      </c>
      <c r="B3248" t="inlineStr">
        <is>
          <t>Arcos</t>
        </is>
      </c>
      <c r="C3248" s="27" t="n">
        <v>45762</v>
      </c>
      <c r="D3248" t="n">
        <v>0</v>
      </c>
      <c r="E3248" t="inlineStr">
        <is>
          <t>VOUCHER INTEGRADO</t>
        </is>
      </c>
    </row>
    <row r="3249">
      <c r="A3249" t="n">
        <v>122</v>
      </c>
      <c r="B3249" t="inlineStr">
        <is>
          <t>Arcos</t>
        </is>
      </c>
      <c r="C3249" s="27" t="n">
        <v>45762</v>
      </c>
      <c r="D3249" t="n">
        <v>0</v>
      </c>
      <c r="E3249" t="inlineStr">
        <is>
          <t>MBWAY</t>
        </is>
      </c>
    </row>
    <row r="3250">
      <c r="A3250" t="n">
        <v>122</v>
      </c>
      <c r="B3250" t="inlineStr">
        <is>
          <t>Arcos</t>
        </is>
      </c>
      <c r="C3250" s="27" t="n">
        <v>45762</v>
      </c>
      <c r="D3250" t="n">
        <v>519.83</v>
      </c>
      <c r="E3250" t="inlineStr">
        <is>
          <t>VOUCHER</t>
        </is>
      </c>
    </row>
    <row r="3251">
      <c r="A3251" t="n">
        <v>122</v>
      </c>
      <c r="B3251" t="inlineStr">
        <is>
          <t>Arcos</t>
        </is>
      </c>
      <c r="C3251" s="27" t="n">
        <v>45760</v>
      </c>
      <c r="D3251" t="n">
        <v>10826.99</v>
      </c>
      <c r="E3251" t="inlineStr">
        <is>
          <t>CRÉDITO</t>
        </is>
      </c>
    </row>
    <row r="3252">
      <c r="A3252" t="n">
        <v>122</v>
      </c>
      <c r="B3252" t="inlineStr">
        <is>
          <t>Arcos</t>
        </is>
      </c>
      <c r="C3252" s="27" t="n">
        <v>45760</v>
      </c>
      <c r="D3252" t="n">
        <v>0</v>
      </c>
      <c r="E3252" t="inlineStr">
        <is>
          <t>MBWAY</t>
        </is>
      </c>
    </row>
    <row r="3253">
      <c r="A3253" t="n">
        <v>122</v>
      </c>
      <c r="B3253" t="inlineStr">
        <is>
          <t>Arcos</t>
        </is>
      </c>
      <c r="C3253" s="27" t="n">
        <v>45760</v>
      </c>
      <c r="D3253" t="n">
        <v>0</v>
      </c>
      <c r="E3253" t="inlineStr">
        <is>
          <t>VOUCHER INTEGRADO</t>
        </is>
      </c>
    </row>
    <row r="3254">
      <c r="A3254" t="n">
        <v>122</v>
      </c>
      <c r="B3254" t="inlineStr">
        <is>
          <t>Arcos</t>
        </is>
      </c>
      <c r="C3254" s="27" t="n">
        <v>45760</v>
      </c>
      <c r="D3254" t="n">
        <v>0</v>
      </c>
      <c r="E3254" t="inlineStr">
        <is>
          <t>RECARGAS DEVOLVIDAS</t>
        </is>
      </c>
    </row>
    <row r="3255">
      <c r="A3255" t="n">
        <v>122</v>
      </c>
      <c r="B3255" t="inlineStr">
        <is>
          <t>Arcos</t>
        </is>
      </c>
      <c r="C3255" s="27" t="n">
        <v>45760</v>
      </c>
      <c r="D3255" t="n">
        <v>0</v>
      </c>
      <c r="E3255" t="inlineStr">
        <is>
          <t>NOTAS MANUAIS + SERVIÇO</t>
        </is>
      </c>
    </row>
    <row r="3256">
      <c r="A3256" t="n">
        <v>122</v>
      </c>
      <c r="B3256" t="inlineStr">
        <is>
          <t>Arcos</t>
        </is>
      </c>
      <c r="C3256" s="27" t="n">
        <v>45760</v>
      </c>
      <c r="D3256" t="n">
        <v>0</v>
      </c>
      <c r="E3256" t="inlineStr">
        <is>
          <t>AME</t>
        </is>
      </c>
    </row>
    <row r="3257">
      <c r="A3257" t="n">
        <v>122</v>
      </c>
      <c r="B3257" t="inlineStr">
        <is>
          <t>Arcos</t>
        </is>
      </c>
      <c r="C3257" s="27" t="n">
        <v>45760</v>
      </c>
      <c r="D3257" t="n">
        <v>0</v>
      </c>
      <c r="E3257" t="inlineStr">
        <is>
          <t>OUTROS</t>
        </is>
      </c>
    </row>
    <row r="3258">
      <c r="A3258" t="n">
        <v>122</v>
      </c>
      <c r="B3258" t="inlineStr">
        <is>
          <t>Arcos</t>
        </is>
      </c>
      <c r="C3258" s="27" t="n">
        <v>45760</v>
      </c>
      <c r="D3258" t="n">
        <v>0</v>
      </c>
      <c r="E3258" t="inlineStr">
        <is>
          <t>ANTECIPADO</t>
        </is>
      </c>
    </row>
    <row r="3259">
      <c r="A3259" t="n">
        <v>122</v>
      </c>
      <c r="B3259" t="inlineStr">
        <is>
          <t>Arcos</t>
        </is>
      </c>
      <c r="C3259" s="27" t="n">
        <v>45760</v>
      </c>
      <c r="D3259" t="n">
        <v>0</v>
      </c>
      <c r="E3259" t="inlineStr">
        <is>
          <t>BÔNUS</t>
        </is>
      </c>
    </row>
    <row r="3260">
      <c r="A3260" t="n">
        <v>122</v>
      </c>
      <c r="B3260" t="inlineStr">
        <is>
          <t>Arcos</t>
        </is>
      </c>
      <c r="C3260" s="27" t="n">
        <v>45760</v>
      </c>
      <c r="D3260" t="n">
        <v>3397.81</v>
      </c>
      <c r="E3260" t="inlineStr">
        <is>
          <t>DÉBITO</t>
        </is>
      </c>
    </row>
    <row r="3261">
      <c r="A3261" t="n">
        <v>122</v>
      </c>
      <c r="B3261" t="inlineStr">
        <is>
          <t>Arcos</t>
        </is>
      </c>
      <c r="C3261" s="27" t="n">
        <v>45760</v>
      </c>
      <c r="D3261" t="n">
        <v>0</v>
      </c>
      <c r="E3261" t="inlineStr">
        <is>
          <t>ANTECIPADO</t>
        </is>
      </c>
    </row>
    <row r="3262">
      <c r="A3262" t="n">
        <v>122</v>
      </c>
      <c r="B3262" t="inlineStr">
        <is>
          <t>Arcos</t>
        </is>
      </c>
      <c r="C3262" s="27" t="n">
        <v>45760</v>
      </c>
      <c r="D3262" t="n">
        <v>0</v>
      </c>
      <c r="E3262" t="inlineStr">
        <is>
          <t>UBER</t>
        </is>
      </c>
    </row>
    <row r="3263">
      <c r="A3263" t="n">
        <v>122</v>
      </c>
      <c r="B3263" t="inlineStr">
        <is>
          <t>Arcos</t>
        </is>
      </c>
      <c r="C3263" s="27" t="n">
        <v>45760</v>
      </c>
      <c r="D3263" t="n">
        <v>0</v>
      </c>
      <c r="E3263" t="inlineStr">
        <is>
          <t>RAPPI</t>
        </is>
      </c>
    </row>
    <row r="3264">
      <c r="A3264" t="n">
        <v>122</v>
      </c>
      <c r="B3264" t="inlineStr">
        <is>
          <t>Arcos</t>
        </is>
      </c>
      <c r="C3264" s="27" t="n">
        <v>45760</v>
      </c>
      <c r="D3264" t="n">
        <v>754.66</v>
      </c>
      <c r="E3264" t="inlineStr">
        <is>
          <t>PIX</t>
        </is>
      </c>
    </row>
    <row r="3265">
      <c r="A3265" t="n">
        <v>122</v>
      </c>
      <c r="B3265" t="inlineStr">
        <is>
          <t>Arcos</t>
        </is>
      </c>
      <c r="C3265" s="27" t="n">
        <v>45760</v>
      </c>
      <c r="D3265" t="n">
        <v>0</v>
      </c>
      <c r="E3265" t="inlineStr">
        <is>
          <t>IFOOD</t>
        </is>
      </c>
    </row>
    <row r="3266">
      <c r="A3266" t="n">
        <v>122</v>
      </c>
      <c r="B3266" t="inlineStr">
        <is>
          <t>Arcos</t>
        </is>
      </c>
      <c r="C3266" s="27" t="n">
        <v>45760</v>
      </c>
      <c r="D3266" t="n">
        <v>0</v>
      </c>
      <c r="E3266" t="inlineStr">
        <is>
          <t>DELIVERY ONLINE</t>
        </is>
      </c>
    </row>
    <row r="3267">
      <c r="A3267" t="n">
        <v>122</v>
      </c>
      <c r="B3267" t="inlineStr">
        <is>
          <t>Arcos</t>
        </is>
      </c>
      <c r="C3267" s="27" t="n">
        <v>45760</v>
      </c>
      <c r="D3267" t="n">
        <v>0</v>
      </c>
      <c r="E3267" t="inlineStr">
        <is>
          <t>APP</t>
        </is>
      </c>
    </row>
    <row r="3268">
      <c r="A3268" t="n">
        <v>122</v>
      </c>
      <c r="B3268" t="inlineStr">
        <is>
          <t>Arcos</t>
        </is>
      </c>
      <c r="C3268" s="27" t="n">
        <v>45760</v>
      </c>
      <c r="D3268" t="n">
        <v>34.86</v>
      </c>
      <c r="E3268" t="inlineStr">
        <is>
          <t>DINHEIRO</t>
        </is>
      </c>
    </row>
    <row r="3269">
      <c r="A3269" t="n">
        <v>122</v>
      </c>
      <c r="B3269" t="inlineStr">
        <is>
          <t>Arcos</t>
        </is>
      </c>
      <c r="C3269" s="27" t="n">
        <v>45760</v>
      </c>
      <c r="D3269" t="n">
        <v>1423.23</v>
      </c>
      <c r="E3269" t="inlineStr">
        <is>
          <t>VOUCHER</t>
        </is>
      </c>
    </row>
    <row r="3270">
      <c r="A3270" t="n">
        <v>122</v>
      </c>
      <c r="B3270" t="inlineStr">
        <is>
          <t>Arcos</t>
        </is>
      </c>
      <c r="C3270" s="27" t="n">
        <v>45759</v>
      </c>
      <c r="D3270" t="n">
        <v>0</v>
      </c>
      <c r="E3270" t="inlineStr">
        <is>
          <t>ANTECIPADO</t>
        </is>
      </c>
    </row>
    <row r="3271">
      <c r="A3271" t="n">
        <v>122</v>
      </c>
      <c r="B3271" t="inlineStr">
        <is>
          <t>Arcos</t>
        </is>
      </c>
      <c r="C3271" s="27" t="n">
        <v>45759</v>
      </c>
      <c r="D3271" t="n">
        <v>0</v>
      </c>
      <c r="E3271" t="inlineStr">
        <is>
          <t>OUTROS</t>
        </is>
      </c>
    </row>
    <row r="3272">
      <c r="A3272" t="n">
        <v>122</v>
      </c>
      <c r="B3272" t="inlineStr">
        <is>
          <t>Arcos</t>
        </is>
      </c>
      <c r="C3272" s="27" t="n">
        <v>45759</v>
      </c>
      <c r="D3272" t="n">
        <v>0</v>
      </c>
      <c r="E3272" t="inlineStr">
        <is>
          <t>UBER</t>
        </is>
      </c>
    </row>
    <row r="3273">
      <c r="A3273" t="n">
        <v>122</v>
      </c>
      <c r="B3273" t="inlineStr">
        <is>
          <t>Arcos</t>
        </is>
      </c>
      <c r="C3273" s="27" t="n">
        <v>45759</v>
      </c>
      <c r="D3273" t="n">
        <v>0</v>
      </c>
      <c r="E3273" t="inlineStr">
        <is>
          <t>RAPPI</t>
        </is>
      </c>
    </row>
    <row r="3274">
      <c r="A3274" t="n">
        <v>122</v>
      </c>
      <c r="B3274" t="inlineStr">
        <is>
          <t>Arcos</t>
        </is>
      </c>
      <c r="C3274" s="27" t="n">
        <v>45759</v>
      </c>
      <c r="D3274" t="n">
        <v>4837.13</v>
      </c>
      <c r="E3274" t="inlineStr">
        <is>
          <t>PIX</t>
        </is>
      </c>
    </row>
    <row r="3275">
      <c r="A3275" t="n">
        <v>122</v>
      </c>
      <c r="B3275" t="inlineStr">
        <is>
          <t>Arcos</t>
        </is>
      </c>
      <c r="C3275" s="27" t="n">
        <v>45759</v>
      </c>
      <c r="D3275" t="n">
        <v>0</v>
      </c>
      <c r="E3275" t="inlineStr">
        <is>
          <t>IFOOD</t>
        </is>
      </c>
    </row>
    <row r="3276">
      <c r="A3276" t="n">
        <v>122</v>
      </c>
      <c r="B3276" t="inlineStr">
        <is>
          <t>Arcos</t>
        </is>
      </c>
      <c r="C3276" s="27" t="n">
        <v>45759</v>
      </c>
      <c r="D3276" t="n">
        <v>0</v>
      </c>
      <c r="E3276" t="inlineStr">
        <is>
          <t>DELIVERY ONLINE</t>
        </is>
      </c>
    </row>
    <row r="3277">
      <c r="A3277" t="n">
        <v>122</v>
      </c>
      <c r="B3277" t="inlineStr">
        <is>
          <t>Arcos</t>
        </is>
      </c>
      <c r="C3277" s="27" t="n">
        <v>45759</v>
      </c>
      <c r="D3277" t="n">
        <v>18</v>
      </c>
      <c r="E3277" t="inlineStr">
        <is>
          <t>APP</t>
        </is>
      </c>
    </row>
    <row r="3278">
      <c r="A3278" t="n">
        <v>122</v>
      </c>
      <c r="B3278" t="inlineStr">
        <is>
          <t>Arcos</t>
        </is>
      </c>
      <c r="C3278" s="27" t="n">
        <v>45759</v>
      </c>
      <c r="D3278" t="n">
        <v>1236.73</v>
      </c>
      <c r="E3278" t="inlineStr">
        <is>
          <t>DINHEIRO</t>
        </is>
      </c>
    </row>
    <row r="3279">
      <c r="A3279" t="n">
        <v>122</v>
      </c>
      <c r="B3279" t="inlineStr">
        <is>
          <t>Arcos</t>
        </is>
      </c>
      <c r="C3279" s="27" t="n">
        <v>45759</v>
      </c>
      <c r="D3279" t="n">
        <v>60089.22</v>
      </c>
      <c r="E3279" t="inlineStr">
        <is>
          <t>CRÉDITO</t>
        </is>
      </c>
    </row>
    <row r="3280">
      <c r="A3280" t="n">
        <v>122</v>
      </c>
      <c r="B3280" t="inlineStr">
        <is>
          <t>Arcos</t>
        </is>
      </c>
      <c r="C3280" s="27" t="n">
        <v>45759</v>
      </c>
      <c r="D3280" t="n">
        <v>928.85</v>
      </c>
      <c r="E3280" t="inlineStr">
        <is>
          <t>VOUCHER</t>
        </is>
      </c>
    </row>
    <row r="3281">
      <c r="A3281" t="n">
        <v>122</v>
      </c>
      <c r="B3281" t="inlineStr">
        <is>
          <t>Arcos</t>
        </is>
      </c>
      <c r="C3281" s="27" t="n">
        <v>45759</v>
      </c>
      <c r="D3281" t="n">
        <v>20124.13</v>
      </c>
      <c r="E3281" t="inlineStr">
        <is>
          <t>DÉBITO</t>
        </is>
      </c>
    </row>
    <row r="3282">
      <c r="A3282" t="n">
        <v>122</v>
      </c>
      <c r="B3282" t="inlineStr">
        <is>
          <t>Arcos</t>
        </is>
      </c>
      <c r="C3282" s="27" t="n">
        <v>45759</v>
      </c>
      <c r="D3282" t="n">
        <v>0</v>
      </c>
      <c r="E3282" t="inlineStr">
        <is>
          <t>BÔNUS</t>
        </is>
      </c>
    </row>
    <row r="3283">
      <c r="A3283" t="n">
        <v>122</v>
      </c>
      <c r="B3283" t="inlineStr">
        <is>
          <t>Arcos</t>
        </is>
      </c>
      <c r="C3283" s="27" t="n">
        <v>45759</v>
      </c>
      <c r="D3283" t="n">
        <v>0</v>
      </c>
      <c r="E3283" t="inlineStr">
        <is>
          <t>ANTECIPADO</t>
        </is>
      </c>
    </row>
    <row r="3284">
      <c r="A3284" t="n">
        <v>122</v>
      </c>
      <c r="B3284" t="inlineStr">
        <is>
          <t>Arcos</t>
        </is>
      </c>
      <c r="C3284" s="27" t="n">
        <v>45759</v>
      </c>
      <c r="D3284" t="n">
        <v>0</v>
      </c>
      <c r="E3284" t="inlineStr">
        <is>
          <t>AME</t>
        </is>
      </c>
    </row>
    <row r="3285">
      <c r="A3285" t="n">
        <v>122</v>
      </c>
      <c r="B3285" t="inlineStr">
        <is>
          <t>Arcos</t>
        </is>
      </c>
      <c r="C3285" s="27" t="n">
        <v>45759</v>
      </c>
      <c r="D3285" t="n">
        <v>0</v>
      </c>
      <c r="E3285" t="inlineStr">
        <is>
          <t>NOTAS MANUAIS + SERVIÇO</t>
        </is>
      </c>
    </row>
    <row r="3286">
      <c r="A3286" t="n">
        <v>122</v>
      </c>
      <c r="B3286" t="inlineStr">
        <is>
          <t>Arcos</t>
        </is>
      </c>
      <c r="C3286" s="27" t="n">
        <v>45759</v>
      </c>
      <c r="D3286" t="n">
        <v>0</v>
      </c>
      <c r="E3286" t="inlineStr">
        <is>
          <t>RECARGAS DEVOLVIDAS</t>
        </is>
      </c>
    </row>
    <row r="3287">
      <c r="A3287" t="n">
        <v>122</v>
      </c>
      <c r="B3287" t="inlineStr">
        <is>
          <t>Arcos</t>
        </is>
      </c>
      <c r="C3287" s="27" t="n">
        <v>45759</v>
      </c>
      <c r="D3287" t="n">
        <v>0</v>
      </c>
      <c r="E3287" t="inlineStr">
        <is>
          <t>VOUCHER INTEGRADO</t>
        </is>
      </c>
    </row>
    <row r="3288">
      <c r="A3288" t="n">
        <v>122</v>
      </c>
      <c r="B3288" t="inlineStr">
        <is>
          <t>Arcos</t>
        </is>
      </c>
      <c r="C3288" s="27" t="n">
        <v>45759</v>
      </c>
      <c r="D3288" t="n">
        <v>0</v>
      </c>
      <c r="E3288" t="inlineStr">
        <is>
          <t>MBWAY</t>
        </is>
      </c>
    </row>
    <row r="3289">
      <c r="A3289" t="n">
        <v>122</v>
      </c>
      <c r="B3289" t="inlineStr">
        <is>
          <t>Arcos</t>
        </is>
      </c>
      <c r="C3289" s="27" t="n">
        <v>45758</v>
      </c>
      <c r="D3289" t="n">
        <v>0</v>
      </c>
      <c r="E3289" t="inlineStr">
        <is>
          <t>MBWAY</t>
        </is>
      </c>
    </row>
    <row r="3290">
      <c r="A3290" t="n">
        <v>122</v>
      </c>
      <c r="B3290" t="inlineStr">
        <is>
          <t>Arcos</t>
        </is>
      </c>
      <c r="C3290" s="27" t="n">
        <v>45758</v>
      </c>
      <c r="D3290" t="n">
        <v>0</v>
      </c>
      <c r="E3290" t="inlineStr">
        <is>
          <t>UBER</t>
        </is>
      </c>
    </row>
    <row r="3291">
      <c r="A3291" t="n">
        <v>122</v>
      </c>
      <c r="B3291" t="inlineStr">
        <is>
          <t>Arcos</t>
        </is>
      </c>
      <c r="C3291" s="27" t="n">
        <v>45758</v>
      </c>
      <c r="D3291" t="n">
        <v>0</v>
      </c>
      <c r="E3291" t="inlineStr">
        <is>
          <t>VOUCHER INTEGRADO</t>
        </is>
      </c>
    </row>
    <row r="3292">
      <c r="A3292" t="n">
        <v>122</v>
      </c>
      <c r="B3292" t="inlineStr">
        <is>
          <t>Arcos</t>
        </is>
      </c>
      <c r="C3292" s="27" t="n">
        <v>45758</v>
      </c>
      <c r="D3292" t="n">
        <v>0</v>
      </c>
      <c r="E3292" t="inlineStr">
        <is>
          <t>RECARGAS DEVOLVIDAS</t>
        </is>
      </c>
    </row>
    <row r="3293">
      <c r="A3293" t="n">
        <v>122</v>
      </c>
      <c r="B3293" t="inlineStr">
        <is>
          <t>Arcos</t>
        </is>
      </c>
      <c r="C3293" s="27" t="n">
        <v>45758</v>
      </c>
      <c r="D3293" t="n">
        <v>0</v>
      </c>
      <c r="E3293" t="inlineStr">
        <is>
          <t>NOTAS MANUAIS + SERVIÇO</t>
        </is>
      </c>
    </row>
    <row r="3294">
      <c r="A3294" t="n">
        <v>122</v>
      </c>
      <c r="B3294" t="inlineStr">
        <is>
          <t>Arcos</t>
        </is>
      </c>
      <c r="C3294" s="27" t="n">
        <v>45758</v>
      </c>
      <c r="D3294" t="n">
        <v>0</v>
      </c>
      <c r="E3294" t="inlineStr">
        <is>
          <t>AME</t>
        </is>
      </c>
    </row>
    <row r="3295">
      <c r="A3295" t="n">
        <v>122</v>
      </c>
      <c r="B3295" t="inlineStr">
        <is>
          <t>Arcos</t>
        </is>
      </c>
      <c r="C3295" s="27" t="n">
        <v>45758</v>
      </c>
      <c r="D3295" t="n">
        <v>0</v>
      </c>
      <c r="E3295" t="inlineStr">
        <is>
          <t>OUTROS</t>
        </is>
      </c>
    </row>
    <row r="3296">
      <c r="A3296" t="n">
        <v>122</v>
      </c>
      <c r="B3296" t="inlineStr">
        <is>
          <t>Arcos</t>
        </is>
      </c>
      <c r="C3296" s="27" t="n">
        <v>45758</v>
      </c>
      <c r="D3296" t="n">
        <v>0</v>
      </c>
      <c r="E3296" t="inlineStr">
        <is>
          <t>ANTECIPADO</t>
        </is>
      </c>
    </row>
    <row r="3297">
      <c r="A3297" t="n">
        <v>122</v>
      </c>
      <c r="B3297" t="inlineStr">
        <is>
          <t>Arcos</t>
        </is>
      </c>
      <c r="C3297" s="27" t="n">
        <v>45758</v>
      </c>
      <c r="D3297" t="n">
        <v>0</v>
      </c>
      <c r="E3297" t="inlineStr">
        <is>
          <t>BÔNUS</t>
        </is>
      </c>
    </row>
    <row r="3298">
      <c r="A3298" t="n">
        <v>122</v>
      </c>
      <c r="B3298" t="inlineStr">
        <is>
          <t>Arcos</t>
        </is>
      </c>
      <c r="C3298" s="27" t="n">
        <v>45758</v>
      </c>
      <c r="D3298" t="n">
        <v>18531.57</v>
      </c>
      <c r="E3298" t="inlineStr">
        <is>
          <t>DÉBITO</t>
        </is>
      </c>
    </row>
    <row r="3299">
      <c r="A3299" t="n">
        <v>122</v>
      </c>
      <c r="B3299" t="inlineStr">
        <is>
          <t>Arcos</t>
        </is>
      </c>
      <c r="C3299" s="27" t="n">
        <v>45758</v>
      </c>
      <c r="D3299" t="n">
        <v>473.87</v>
      </c>
      <c r="E3299" t="inlineStr">
        <is>
          <t>VOUCHER</t>
        </is>
      </c>
    </row>
    <row r="3300">
      <c r="A3300" t="n">
        <v>122</v>
      </c>
      <c r="B3300" t="inlineStr">
        <is>
          <t>Arcos</t>
        </is>
      </c>
      <c r="C3300" s="27" t="n">
        <v>45758</v>
      </c>
      <c r="D3300" t="n">
        <v>40143.63</v>
      </c>
      <c r="E3300" t="inlineStr">
        <is>
          <t>CRÉDITO</t>
        </is>
      </c>
    </row>
    <row r="3301">
      <c r="A3301" t="n">
        <v>122</v>
      </c>
      <c r="B3301" t="inlineStr">
        <is>
          <t>Arcos</t>
        </is>
      </c>
      <c r="C3301" s="27" t="n">
        <v>45758</v>
      </c>
      <c r="D3301" t="n">
        <v>810.6</v>
      </c>
      <c r="E3301" t="inlineStr">
        <is>
          <t>DINHEIRO</t>
        </is>
      </c>
    </row>
    <row r="3302">
      <c r="A3302" t="n">
        <v>122</v>
      </c>
      <c r="B3302" t="inlineStr">
        <is>
          <t>Arcos</t>
        </is>
      </c>
      <c r="C3302" s="27" t="n">
        <v>45758</v>
      </c>
      <c r="D3302" t="n">
        <v>0</v>
      </c>
      <c r="E3302" t="inlineStr">
        <is>
          <t>APP</t>
        </is>
      </c>
    </row>
    <row r="3303">
      <c r="A3303" t="n">
        <v>122</v>
      </c>
      <c r="B3303" t="inlineStr">
        <is>
          <t>Arcos</t>
        </is>
      </c>
      <c r="C3303" s="27" t="n">
        <v>45758</v>
      </c>
      <c r="D3303" t="n">
        <v>0</v>
      </c>
      <c r="E3303" t="inlineStr">
        <is>
          <t>DELIVERY ONLINE</t>
        </is>
      </c>
    </row>
    <row r="3304">
      <c r="A3304" t="n">
        <v>122</v>
      </c>
      <c r="B3304" t="inlineStr">
        <is>
          <t>Arcos</t>
        </is>
      </c>
      <c r="C3304" s="27" t="n">
        <v>45758</v>
      </c>
      <c r="D3304" t="n">
        <v>0</v>
      </c>
      <c r="E3304" t="inlineStr">
        <is>
          <t>IFOOD</t>
        </is>
      </c>
    </row>
    <row r="3305">
      <c r="A3305" t="n">
        <v>122</v>
      </c>
      <c r="B3305" t="inlineStr">
        <is>
          <t>Arcos</t>
        </is>
      </c>
      <c r="C3305" s="27" t="n">
        <v>45758</v>
      </c>
      <c r="D3305" t="n">
        <v>2631.28</v>
      </c>
      <c r="E3305" t="inlineStr">
        <is>
          <t>PIX</t>
        </is>
      </c>
    </row>
    <row r="3306">
      <c r="A3306" t="n">
        <v>122</v>
      </c>
      <c r="B3306" t="inlineStr">
        <is>
          <t>Arcos</t>
        </is>
      </c>
      <c r="C3306" s="27" t="n">
        <v>45758</v>
      </c>
      <c r="D3306" t="n">
        <v>0</v>
      </c>
      <c r="E3306" t="inlineStr">
        <is>
          <t>RAPPI</t>
        </is>
      </c>
    </row>
    <row r="3307">
      <c r="A3307" t="n">
        <v>122</v>
      </c>
      <c r="B3307" t="inlineStr">
        <is>
          <t>Arcos</t>
        </is>
      </c>
      <c r="C3307" s="27" t="n">
        <v>45758</v>
      </c>
      <c r="D3307" t="n">
        <v>0</v>
      </c>
      <c r="E3307" t="inlineStr">
        <is>
          <t>ANTECIPADO</t>
        </is>
      </c>
    </row>
    <row r="3308">
      <c r="A3308" t="n">
        <v>122</v>
      </c>
      <c r="B3308" t="inlineStr">
        <is>
          <t>Arcos</t>
        </is>
      </c>
      <c r="C3308" s="27" t="n">
        <v>45757</v>
      </c>
      <c r="D3308" t="n">
        <v>0</v>
      </c>
      <c r="E3308" t="inlineStr">
        <is>
          <t>UBER</t>
        </is>
      </c>
    </row>
    <row r="3309">
      <c r="A3309" t="n">
        <v>122</v>
      </c>
      <c r="B3309" t="inlineStr">
        <is>
          <t>Arcos</t>
        </is>
      </c>
      <c r="C3309" s="27" t="n">
        <v>45757</v>
      </c>
      <c r="D3309" t="n">
        <v>359.44</v>
      </c>
      <c r="E3309" t="inlineStr">
        <is>
          <t>VOUCHER</t>
        </is>
      </c>
    </row>
    <row r="3310">
      <c r="A3310" t="n">
        <v>122</v>
      </c>
      <c r="B3310" t="inlineStr">
        <is>
          <t>Arcos</t>
        </is>
      </c>
      <c r="C3310" s="27" t="n">
        <v>45757</v>
      </c>
      <c r="D3310" t="n">
        <v>4963.63</v>
      </c>
      <c r="E3310" t="inlineStr">
        <is>
          <t>DÉBITO</t>
        </is>
      </c>
    </row>
    <row r="3311">
      <c r="A3311" t="n">
        <v>122</v>
      </c>
      <c r="B3311" t="inlineStr">
        <is>
          <t>Arcos</t>
        </is>
      </c>
      <c r="C3311" s="27" t="n">
        <v>45757</v>
      </c>
      <c r="D3311" t="n">
        <v>0</v>
      </c>
      <c r="E3311" t="inlineStr">
        <is>
          <t>BÔNUS</t>
        </is>
      </c>
    </row>
    <row r="3312">
      <c r="A3312" t="n">
        <v>122</v>
      </c>
      <c r="B3312" t="inlineStr">
        <is>
          <t>Arcos</t>
        </is>
      </c>
      <c r="C3312" s="27" t="n">
        <v>45757</v>
      </c>
      <c r="D3312" t="n">
        <v>0</v>
      </c>
      <c r="E3312" t="inlineStr">
        <is>
          <t>ANTECIPADO</t>
        </is>
      </c>
    </row>
    <row r="3313">
      <c r="A3313" t="n">
        <v>122</v>
      </c>
      <c r="B3313" t="inlineStr">
        <is>
          <t>Arcos</t>
        </is>
      </c>
      <c r="C3313" s="27" t="n">
        <v>45757</v>
      </c>
      <c r="D3313" t="n">
        <v>0</v>
      </c>
      <c r="E3313" t="inlineStr">
        <is>
          <t>OUTROS</t>
        </is>
      </c>
    </row>
    <row r="3314">
      <c r="A3314" t="n">
        <v>122</v>
      </c>
      <c r="B3314" t="inlineStr">
        <is>
          <t>Arcos</t>
        </is>
      </c>
      <c r="C3314" s="27" t="n">
        <v>45757</v>
      </c>
      <c r="D3314" t="n">
        <v>0</v>
      </c>
      <c r="E3314" t="inlineStr">
        <is>
          <t>AME</t>
        </is>
      </c>
    </row>
    <row r="3315">
      <c r="A3315" t="n">
        <v>122</v>
      </c>
      <c r="B3315" t="inlineStr">
        <is>
          <t>Arcos</t>
        </is>
      </c>
      <c r="C3315" s="27" t="n">
        <v>45757</v>
      </c>
      <c r="D3315" t="n">
        <v>0</v>
      </c>
      <c r="E3315" t="inlineStr">
        <is>
          <t>NOTAS MANUAIS + SERVIÇO</t>
        </is>
      </c>
    </row>
    <row r="3316">
      <c r="A3316" t="n">
        <v>122</v>
      </c>
      <c r="B3316" t="inlineStr">
        <is>
          <t>Arcos</t>
        </is>
      </c>
      <c r="C3316" s="27" t="n">
        <v>45757</v>
      </c>
      <c r="D3316" t="n">
        <v>0</v>
      </c>
      <c r="E3316" t="inlineStr">
        <is>
          <t>RECARGAS DEVOLVIDAS</t>
        </is>
      </c>
    </row>
    <row r="3317">
      <c r="A3317" t="n">
        <v>122</v>
      </c>
      <c r="B3317" t="inlineStr">
        <is>
          <t>Arcos</t>
        </is>
      </c>
      <c r="C3317" s="27" t="n">
        <v>45757</v>
      </c>
      <c r="D3317" t="n">
        <v>0</v>
      </c>
      <c r="E3317" t="inlineStr">
        <is>
          <t>VOUCHER INTEGRADO</t>
        </is>
      </c>
    </row>
    <row r="3318">
      <c r="A3318" t="n">
        <v>122</v>
      </c>
      <c r="B3318" t="inlineStr">
        <is>
          <t>Arcos</t>
        </is>
      </c>
      <c r="C3318" s="27" t="n">
        <v>45757</v>
      </c>
      <c r="D3318" t="n">
        <v>0</v>
      </c>
      <c r="E3318" t="inlineStr">
        <is>
          <t>MBWAY</t>
        </is>
      </c>
    </row>
    <row r="3319">
      <c r="A3319" t="n">
        <v>122</v>
      </c>
      <c r="B3319" t="inlineStr">
        <is>
          <t>Arcos</t>
        </is>
      </c>
      <c r="C3319" s="27" t="n">
        <v>45757</v>
      </c>
      <c r="D3319" t="n">
        <v>0</v>
      </c>
      <c r="E3319" t="inlineStr">
        <is>
          <t>RAPPI</t>
        </is>
      </c>
    </row>
    <row r="3320">
      <c r="A3320" t="n">
        <v>122</v>
      </c>
      <c r="B3320" t="inlineStr">
        <is>
          <t>Arcos</t>
        </is>
      </c>
      <c r="C3320" s="27" t="n">
        <v>45757</v>
      </c>
      <c r="D3320" t="n">
        <v>2213.11</v>
      </c>
      <c r="E3320" t="inlineStr">
        <is>
          <t>PIX</t>
        </is>
      </c>
    </row>
    <row r="3321">
      <c r="A3321" t="n">
        <v>122</v>
      </c>
      <c r="B3321" t="inlineStr">
        <is>
          <t>Arcos</t>
        </is>
      </c>
      <c r="C3321" s="27" t="n">
        <v>45757</v>
      </c>
      <c r="D3321" t="n">
        <v>0</v>
      </c>
      <c r="E3321" t="inlineStr">
        <is>
          <t>IFOOD</t>
        </is>
      </c>
    </row>
    <row r="3322">
      <c r="A3322" t="n">
        <v>122</v>
      </c>
      <c r="B3322" t="inlineStr">
        <is>
          <t>Arcos</t>
        </is>
      </c>
      <c r="C3322" s="27" t="n">
        <v>45757</v>
      </c>
      <c r="D3322" t="n">
        <v>0</v>
      </c>
      <c r="E3322" t="inlineStr">
        <is>
          <t>DELIVERY ONLINE</t>
        </is>
      </c>
    </row>
    <row r="3323">
      <c r="A3323" t="n">
        <v>122</v>
      </c>
      <c r="B3323" t="inlineStr">
        <is>
          <t>Arcos</t>
        </is>
      </c>
      <c r="C3323" s="27" t="n">
        <v>45757</v>
      </c>
      <c r="D3323" t="n">
        <v>997.22</v>
      </c>
      <c r="E3323" t="inlineStr">
        <is>
          <t>DINHEIRO</t>
        </is>
      </c>
    </row>
    <row r="3324">
      <c r="A3324" t="n">
        <v>122</v>
      </c>
      <c r="B3324" t="inlineStr">
        <is>
          <t>Arcos</t>
        </is>
      </c>
      <c r="C3324" s="27" t="n">
        <v>45757</v>
      </c>
      <c r="D3324" t="n">
        <v>20374.45</v>
      </c>
      <c r="E3324" t="inlineStr">
        <is>
          <t>CRÉDITO</t>
        </is>
      </c>
    </row>
    <row r="3325">
      <c r="A3325" t="n">
        <v>122</v>
      </c>
      <c r="B3325" t="inlineStr">
        <is>
          <t>Arcos</t>
        </is>
      </c>
      <c r="C3325" s="27" t="n">
        <v>45757</v>
      </c>
      <c r="D3325" t="n">
        <v>0</v>
      </c>
      <c r="E3325" t="inlineStr">
        <is>
          <t>ANTECIPADO</t>
        </is>
      </c>
    </row>
    <row r="3326">
      <c r="A3326" t="n">
        <v>122</v>
      </c>
      <c r="B3326" t="inlineStr">
        <is>
          <t>Arcos</t>
        </is>
      </c>
      <c r="C3326" s="27" t="n">
        <v>45757</v>
      </c>
      <c r="D3326" t="n">
        <v>100.57</v>
      </c>
      <c r="E3326" t="inlineStr">
        <is>
          <t>APP</t>
        </is>
      </c>
    </row>
    <row r="3327">
      <c r="A3327" t="n">
        <v>122</v>
      </c>
      <c r="B3327" t="inlineStr">
        <is>
          <t>Arcos</t>
        </is>
      </c>
      <c r="C3327" s="27" t="n">
        <v>45756</v>
      </c>
      <c r="D3327" t="n">
        <v>0</v>
      </c>
      <c r="E3327" t="inlineStr">
        <is>
          <t>UBER</t>
        </is>
      </c>
    </row>
    <row r="3328">
      <c r="A3328" t="n">
        <v>122</v>
      </c>
      <c r="B3328" t="inlineStr">
        <is>
          <t>Arcos</t>
        </is>
      </c>
      <c r="C3328" s="27" t="n">
        <v>45756</v>
      </c>
      <c r="D3328" t="n">
        <v>866.09</v>
      </c>
      <c r="E3328" t="inlineStr">
        <is>
          <t>VOUCHER</t>
        </is>
      </c>
    </row>
    <row r="3329">
      <c r="A3329" t="n">
        <v>122</v>
      </c>
      <c r="B3329" t="inlineStr">
        <is>
          <t>Arcos</t>
        </is>
      </c>
      <c r="C3329" s="27" t="n">
        <v>45756</v>
      </c>
      <c r="D3329" t="n">
        <v>15058.05</v>
      </c>
      <c r="E3329" t="inlineStr">
        <is>
          <t>CRÉDITO</t>
        </is>
      </c>
    </row>
    <row r="3330">
      <c r="A3330" t="n">
        <v>122</v>
      </c>
      <c r="B3330" t="inlineStr">
        <is>
          <t>Arcos</t>
        </is>
      </c>
      <c r="C3330" s="27" t="n">
        <v>45756</v>
      </c>
      <c r="D3330" t="n">
        <v>922.9299999999999</v>
      </c>
      <c r="E3330" t="inlineStr">
        <is>
          <t>DINHEIRO</t>
        </is>
      </c>
    </row>
    <row r="3331">
      <c r="A3331" t="n">
        <v>122</v>
      </c>
      <c r="B3331" t="inlineStr">
        <is>
          <t>Arcos</t>
        </is>
      </c>
      <c r="C3331" s="27" t="n">
        <v>45756</v>
      </c>
      <c r="D3331" t="n">
        <v>70.06</v>
      </c>
      <c r="E3331" t="inlineStr">
        <is>
          <t>APP</t>
        </is>
      </c>
    </row>
    <row r="3332">
      <c r="A3332" t="n">
        <v>122</v>
      </c>
      <c r="B3332" t="inlineStr">
        <is>
          <t>Arcos</t>
        </is>
      </c>
      <c r="C3332" s="27" t="n">
        <v>45756</v>
      </c>
      <c r="D3332" t="n">
        <v>0</v>
      </c>
      <c r="E3332" t="inlineStr">
        <is>
          <t>DELIVERY ONLINE</t>
        </is>
      </c>
    </row>
    <row r="3333">
      <c r="A3333" t="n">
        <v>122</v>
      </c>
      <c r="B3333" t="inlineStr">
        <is>
          <t>Arcos</t>
        </is>
      </c>
      <c r="C3333" s="27" t="n">
        <v>45756</v>
      </c>
      <c r="D3333" t="n">
        <v>0</v>
      </c>
      <c r="E3333" t="inlineStr">
        <is>
          <t>IFOOD</t>
        </is>
      </c>
    </row>
    <row r="3334">
      <c r="A3334" t="n">
        <v>122</v>
      </c>
      <c r="B3334" t="inlineStr">
        <is>
          <t>Arcos</t>
        </is>
      </c>
      <c r="C3334" s="27" t="n">
        <v>45756</v>
      </c>
      <c r="D3334" t="n">
        <v>2263.26</v>
      </c>
      <c r="E3334" t="inlineStr">
        <is>
          <t>PIX</t>
        </is>
      </c>
    </row>
    <row r="3335">
      <c r="A3335" t="n">
        <v>122</v>
      </c>
      <c r="B3335" t="inlineStr">
        <is>
          <t>Arcos</t>
        </is>
      </c>
      <c r="C3335" s="27" t="n">
        <v>45756</v>
      </c>
      <c r="D3335" t="n">
        <v>0</v>
      </c>
      <c r="E3335" t="inlineStr">
        <is>
          <t>RAPPI</t>
        </is>
      </c>
    </row>
    <row r="3336">
      <c r="A3336" t="n">
        <v>122</v>
      </c>
      <c r="B3336" t="inlineStr">
        <is>
          <t>Arcos</t>
        </is>
      </c>
      <c r="C3336" s="27" t="n">
        <v>45756</v>
      </c>
      <c r="D3336" t="n">
        <v>0</v>
      </c>
      <c r="E3336" t="inlineStr">
        <is>
          <t>ANTECIPADO</t>
        </is>
      </c>
    </row>
    <row r="3337">
      <c r="A3337" t="n">
        <v>122</v>
      </c>
      <c r="B3337" t="inlineStr">
        <is>
          <t>Arcos</t>
        </is>
      </c>
      <c r="C3337" s="27" t="n">
        <v>45756</v>
      </c>
      <c r="D3337" t="n">
        <v>0</v>
      </c>
      <c r="E3337" t="inlineStr">
        <is>
          <t>VOUCHER INTEGRADO</t>
        </is>
      </c>
    </row>
    <row r="3338">
      <c r="A3338" t="n">
        <v>122</v>
      </c>
      <c r="B3338" t="inlineStr">
        <is>
          <t>Arcos</t>
        </is>
      </c>
      <c r="C3338" s="27" t="n">
        <v>45756</v>
      </c>
      <c r="D3338" t="n">
        <v>0</v>
      </c>
      <c r="E3338" t="inlineStr">
        <is>
          <t>RECARGAS DEVOLVIDAS</t>
        </is>
      </c>
    </row>
    <row r="3339">
      <c r="A3339" t="n">
        <v>122</v>
      </c>
      <c r="B3339" t="inlineStr">
        <is>
          <t>Arcos</t>
        </is>
      </c>
      <c r="C3339" s="27" t="n">
        <v>45756</v>
      </c>
      <c r="D3339" t="n">
        <v>0</v>
      </c>
      <c r="E3339" t="inlineStr">
        <is>
          <t>NOTAS MANUAIS + SERVIÇO</t>
        </is>
      </c>
    </row>
    <row r="3340">
      <c r="A3340" t="n">
        <v>122</v>
      </c>
      <c r="B3340" t="inlineStr">
        <is>
          <t>Arcos</t>
        </is>
      </c>
      <c r="C3340" s="27" t="n">
        <v>45756</v>
      </c>
      <c r="D3340" t="n">
        <v>0</v>
      </c>
      <c r="E3340" t="inlineStr">
        <is>
          <t>AME</t>
        </is>
      </c>
    </row>
    <row r="3341">
      <c r="A3341" t="n">
        <v>122</v>
      </c>
      <c r="B3341" t="inlineStr">
        <is>
          <t>Arcos</t>
        </is>
      </c>
      <c r="C3341" s="27" t="n">
        <v>45756</v>
      </c>
      <c r="D3341" t="n">
        <v>0</v>
      </c>
      <c r="E3341" t="inlineStr">
        <is>
          <t>OUTROS</t>
        </is>
      </c>
    </row>
    <row r="3342">
      <c r="A3342" t="n">
        <v>122</v>
      </c>
      <c r="B3342" t="inlineStr">
        <is>
          <t>Arcos</t>
        </is>
      </c>
      <c r="C3342" s="27" t="n">
        <v>45756</v>
      </c>
      <c r="D3342" t="n">
        <v>0</v>
      </c>
      <c r="E3342" t="inlineStr">
        <is>
          <t>ANTECIPADO</t>
        </is>
      </c>
    </row>
    <row r="3343">
      <c r="A3343" t="n">
        <v>122</v>
      </c>
      <c r="B3343" t="inlineStr">
        <is>
          <t>Arcos</t>
        </is>
      </c>
      <c r="C3343" s="27" t="n">
        <v>45756</v>
      </c>
      <c r="D3343" t="n">
        <v>0</v>
      </c>
      <c r="E3343" t="inlineStr">
        <is>
          <t>BÔNUS</t>
        </is>
      </c>
    </row>
    <row r="3344">
      <c r="A3344" t="n">
        <v>122</v>
      </c>
      <c r="B3344" t="inlineStr">
        <is>
          <t>Arcos</t>
        </is>
      </c>
      <c r="C3344" s="27" t="n">
        <v>45756</v>
      </c>
      <c r="D3344" t="n">
        <v>7536.36</v>
      </c>
      <c r="E3344" t="inlineStr">
        <is>
          <t>DÉBITO</t>
        </is>
      </c>
    </row>
    <row r="3345">
      <c r="A3345" t="n">
        <v>122</v>
      </c>
      <c r="B3345" t="inlineStr">
        <is>
          <t>Arcos</t>
        </is>
      </c>
      <c r="C3345" s="27" t="n">
        <v>45756</v>
      </c>
      <c r="D3345" t="n">
        <v>0</v>
      </c>
      <c r="E3345" t="inlineStr">
        <is>
          <t>MBWAY</t>
        </is>
      </c>
    </row>
    <row r="3346">
      <c r="A3346" t="n">
        <v>122</v>
      </c>
      <c r="B3346" t="inlineStr">
        <is>
          <t>Arcos</t>
        </is>
      </c>
      <c r="C3346" s="27" t="n">
        <v>45755</v>
      </c>
      <c r="D3346" t="n">
        <v>0</v>
      </c>
      <c r="E3346" t="inlineStr">
        <is>
          <t>BÔNUS</t>
        </is>
      </c>
    </row>
    <row r="3347">
      <c r="A3347" t="n">
        <v>122</v>
      </c>
      <c r="B3347" t="inlineStr">
        <is>
          <t>Arcos</t>
        </is>
      </c>
      <c r="C3347" s="27" t="n">
        <v>45755</v>
      </c>
      <c r="D3347" t="n">
        <v>11126.83</v>
      </c>
      <c r="E3347" t="inlineStr">
        <is>
          <t>CRÉDITO</t>
        </is>
      </c>
    </row>
    <row r="3348">
      <c r="A3348" t="n">
        <v>122</v>
      </c>
      <c r="B3348" t="inlineStr">
        <is>
          <t>Arcos</t>
        </is>
      </c>
      <c r="C3348" s="27" t="n">
        <v>45755</v>
      </c>
      <c r="D3348" t="n">
        <v>496.62</v>
      </c>
      <c r="E3348" t="inlineStr">
        <is>
          <t>DINHEIRO</t>
        </is>
      </c>
    </row>
    <row r="3349">
      <c r="A3349" t="n">
        <v>122</v>
      </c>
      <c r="B3349" t="inlineStr">
        <is>
          <t>Arcos</t>
        </is>
      </c>
      <c r="C3349" s="27" t="n">
        <v>45755</v>
      </c>
      <c r="D3349" t="n">
        <v>0</v>
      </c>
      <c r="E3349" t="inlineStr">
        <is>
          <t>APP</t>
        </is>
      </c>
    </row>
    <row r="3350">
      <c r="A3350" t="n">
        <v>122</v>
      </c>
      <c r="B3350" t="inlineStr">
        <is>
          <t>Arcos</t>
        </is>
      </c>
      <c r="C3350" s="27" t="n">
        <v>45755</v>
      </c>
      <c r="D3350" t="n">
        <v>0</v>
      </c>
      <c r="E3350" t="inlineStr">
        <is>
          <t>DELIVERY ONLINE</t>
        </is>
      </c>
    </row>
    <row r="3351">
      <c r="A3351" t="n">
        <v>122</v>
      </c>
      <c r="B3351" t="inlineStr">
        <is>
          <t>Arcos</t>
        </is>
      </c>
      <c r="C3351" s="27" t="n">
        <v>45755</v>
      </c>
      <c r="D3351" t="n">
        <v>0</v>
      </c>
      <c r="E3351" t="inlineStr">
        <is>
          <t>IFOOD</t>
        </is>
      </c>
    </row>
    <row r="3352">
      <c r="A3352" t="n">
        <v>122</v>
      </c>
      <c r="B3352" t="inlineStr">
        <is>
          <t>Arcos</t>
        </is>
      </c>
      <c r="C3352" s="27" t="n">
        <v>45755</v>
      </c>
      <c r="D3352" t="n">
        <v>853.23</v>
      </c>
      <c r="E3352" t="inlineStr">
        <is>
          <t>PIX</t>
        </is>
      </c>
    </row>
    <row r="3353">
      <c r="A3353" t="n">
        <v>122</v>
      </c>
      <c r="B3353" t="inlineStr">
        <is>
          <t>Arcos</t>
        </is>
      </c>
      <c r="C3353" s="27" t="n">
        <v>45755</v>
      </c>
      <c r="D3353" t="n">
        <v>0</v>
      </c>
      <c r="E3353" t="inlineStr">
        <is>
          <t>RAPPI</t>
        </is>
      </c>
    </row>
    <row r="3354">
      <c r="A3354" t="n">
        <v>122</v>
      </c>
      <c r="B3354" t="inlineStr">
        <is>
          <t>Arcos</t>
        </is>
      </c>
      <c r="C3354" s="27" t="n">
        <v>45755</v>
      </c>
      <c r="D3354" t="n">
        <v>0</v>
      </c>
      <c r="E3354" t="inlineStr">
        <is>
          <t>UBER</t>
        </is>
      </c>
    </row>
    <row r="3355">
      <c r="A3355" t="n">
        <v>122</v>
      </c>
      <c r="B3355" t="inlineStr">
        <is>
          <t>Arcos</t>
        </is>
      </c>
      <c r="C3355" s="27" t="n">
        <v>45755</v>
      </c>
      <c r="D3355" t="n">
        <v>0</v>
      </c>
      <c r="E3355" t="inlineStr">
        <is>
          <t>ANTECIPADO</t>
        </is>
      </c>
    </row>
    <row r="3356">
      <c r="A3356" t="n">
        <v>122</v>
      </c>
      <c r="B3356" t="inlineStr">
        <is>
          <t>Arcos</t>
        </is>
      </c>
      <c r="C3356" s="27" t="n">
        <v>45755</v>
      </c>
      <c r="D3356" t="n">
        <v>5309.17</v>
      </c>
      <c r="E3356" t="inlineStr">
        <is>
          <t>DÉBITO</t>
        </is>
      </c>
    </row>
    <row r="3357">
      <c r="A3357" t="n">
        <v>122</v>
      </c>
      <c r="B3357" t="inlineStr">
        <is>
          <t>Arcos</t>
        </is>
      </c>
      <c r="C3357" s="27" t="n">
        <v>45755</v>
      </c>
      <c r="D3357" t="n">
        <v>58.76</v>
      </c>
      <c r="E3357" t="inlineStr">
        <is>
          <t>VOUCHER</t>
        </is>
      </c>
    </row>
    <row r="3358">
      <c r="A3358" t="n">
        <v>122</v>
      </c>
      <c r="B3358" t="inlineStr">
        <is>
          <t>Arcos</t>
        </is>
      </c>
      <c r="C3358" s="27" t="n">
        <v>45755</v>
      </c>
      <c r="D3358" t="n">
        <v>0</v>
      </c>
      <c r="E3358" t="inlineStr">
        <is>
          <t>ANTECIPADO</t>
        </is>
      </c>
    </row>
    <row r="3359">
      <c r="A3359" t="n">
        <v>122</v>
      </c>
      <c r="B3359" t="inlineStr">
        <is>
          <t>Arcos</t>
        </is>
      </c>
      <c r="C3359" s="27" t="n">
        <v>45755</v>
      </c>
      <c r="D3359" t="n">
        <v>0</v>
      </c>
      <c r="E3359" t="inlineStr">
        <is>
          <t>OUTROS</t>
        </is>
      </c>
    </row>
    <row r="3360">
      <c r="A3360" t="n">
        <v>122</v>
      </c>
      <c r="B3360" t="inlineStr">
        <is>
          <t>Arcos</t>
        </is>
      </c>
      <c r="C3360" s="27" t="n">
        <v>45755</v>
      </c>
      <c r="D3360" t="n">
        <v>0</v>
      </c>
      <c r="E3360" t="inlineStr">
        <is>
          <t>AME</t>
        </is>
      </c>
    </row>
    <row r="3361">
      <c r="A3361" t="n">
        <v>122</v>
      </c>
      <c r="B3361" t="inlineStr">
        <is>
          <t>Arcos</t>
        </is>
      </c>
      <c r="C3361" s="27" t="n">
        <v>45755</v>
      </c>
      <c r="D3361" t="n">
        <v>0</v>
      </c>
      <c r="E3361" t="inlineStr">
        <is>
          <t>NOTAS MANUAIS + SERVIÇO</t>
        </is>
      </c>
    </row>
    <row r="3362">
      <c r="A3362" t="n">
        <v>122</v>
      </c>
      <c r="B3362" t="inlineStr">
        <is>
          <t>Arcos</t>
        </is>
      </c>
      <c r="C3362" s="27" t="n">
        <v>45755</v>
      </c>
      <c r="D3362" t="n">
        <v>0</v>
      </c>
      <c r="E3362" t="inlineStr">
        <is>
          <t>RECARGAS DEVOLVIDAS</t>
        </is>
      </c>
    </row>
    <row r="3363">
      <c r="A3363" t="n">
        <v>122</v>
      </c>
      <c r="B3363" t="inlineStr">
        <is>
          <t>Arcos</t>
        </is>
      </c>
      <c r="C3363" s="27" t="n">
        <v>45755</v>
      </c>
      <c r="D3363" t="n">
        <v>0</v>
      </c>
      <c r="E3363" t="inlineStr">
        <is>
          <t>VOUCHER INTEGRADO</t>
        </is>
      </c>
    </row>
    <row r="3364">
      <c r="A3364" t="n">
        <v>122</v>
      </c>
      <c r="B3364" t="inlineStr">
        <is>
          <t>Arcos</t>
        </is>
      </c>
      <c r="C3364" s="27" t="n">
        <v>45755</v>
      </c>
      <c r="D3364" t="n">
        <v>0</v>
      </c>
      <c r="E3364" t="inlineStr">
        <is>
          <t>MBWAY</t>
        </is>
      </c>
    </row>
    <row r="3365">
      <c r="A3365" t="n">
        <v>122</v>
      </c>
      <c r="B3365" t="inlineStr">
        <is>
          <t>Arcos</t>
        </is>
      </c>
      <c r="C3365" s="27" t="n">
        <v>45754</v>
      </c>
      <c r="D3365" t="n">
        <v>0</v>
      </c>
      <c r="E3365" t="inlineStr">
        <is>
          <t>MBWAY</t>
        </is>
      </c>
    </row>
    <row r="3366">
      <c r="A3366" t="n">
        <v>122</v>
      </c>
      <c r="B3366" t="inlineStr">
        <is>
          <t>Arcos</t>
        </is>
      </c>
      <c r="C3366" s="27" t="n">
        <v>45754</v>
      </c>
      <c r="D3366" t="n">
        <v>0</v>
      </c>
      <c r="E3366" t="inlineStr">
        <is>
          <t>VOUCHER INTEGRADO</t>
        </is>
      </c>
    </row>
    <row r="3367">
      <c r="A3367" t="n">
        <v>122</v>
      </c>
      <c r="B3367" t="inlineStr">
        <is>
          <t>Arcos</t>
        </is>
      </c>
      <c r="C3367" s="27" t="n">
        <v>45754</v>
      </c>
      <c r="D3367" t="n">
        <v>0</v>
      </c>
      <c r="E3367" t="inlineStr">
        <is>
          <t>RECARGAS DEVOLVIDAS</t>
        </is>
      </c>
    </row>
    <row r="3368">
      <c r="A3368" t="n">
        <v>122</v>
      </c>
      <c r="B3368" t="inlineStr">
        <is>
          <t>Arcos</t>
        </is>
      </c>
      <c r="C3368" s="27" t="n">
        <v>45754</v>
      </c>
      <c r="D3368" t="n">
        <v>0</v>
      </c>
      <c r="E3368" t="inlineStr">
        <is>
          <t>NOTAS MANUAIS + SERVIÇO</t>
        </is>
      </c>
    </row>
    <row r="3369">
      <c r="A3369" t="n">
        <v>122</v>
      </c>
      <c r="B3369" t="inlineStr">
        <is>
          <t>Arcos</t>
        </is>
      </c>
      <c r="C3369" s="27" t="n">
        <v>45754</v>
      </c>
      <c r="D3369" t="n">
        <v>0</v>
      </c>
      <c r="E3369" t="inlineStr">
        <is>
          <t>AME</t>
        </is>
      </c>
    </row>
    <row r="3370">
      <c r="A3370" t="n">
        <v>122</v>
      </c>
      <c r="B3370" t="inlineStr">
        <is>
          <t>Arcos</t>
        </is>
      </c>
      <c r="C3370" s="27" t="n">
        <v>45754</v>
      </c>
      <c r="D3370" t="n">
        <v>0</v>
      </c>
      <c r="E3370" t="inlineStr">
        <is>
          <t>OUTROS</t>
        </is>
      </c>
    </row>
    <row r="3371">
      <c r="A3371" t="n">
        <v>122</v>
      </c>
      <c r="B3371" t="inlineStr">
        <is>
          <t>Arcos</t>
        </is>
      </c>
      <c r="C3371" s="27" t="n">
        <v>45754</v>
      </c>
      <c r="D3371" t="n">
        <v>0</v>
      </c>
      <c r="E3371" t="inlineStr">
        <is>
          <t>ANTECIPADO</t>
        </is>
      </c>
    </row>
    <row r="3372">
      <c r="A3372" t="n">
        <v>122</v>
      </c>
      <c r="B3372" t="inlineStr">
        <is>
          <t>Arcos</t>
        </is>
      </c>
      <c r="C3372" s="27" t="n">
        <v>45754</v>
      </c>
      <c r="D3372" t="n">
        <v>0</v>
      </c>
      <c r="E3372" t="inlineStr">
        <is>
          <t>BÔNUS</t>
        </is>
      </c>
    </row>
    <row r="3373">
      <c r="A3373" t="n">
        <v>122</v>
      </c>
      <c r="B3373" t="inlineStr">
        <is>
          <t>Arcos</t>
        </is>
      </c>
      <c r="C3373" s="27" t="n">
        <v>45754</v>
      </c>
      <c r="D3373" t="n">
        <v>993</v>
      </c>
      <c r="E3373" t="inlineStr">
        <is>
          <t>DÉBITO</t>
        </is>
      </c>
    </row>
    <row r="3374">
      <c r="A3374" t="n">
        <v>122</v>
      </c>
      <c r="B3374" t="inlineStr">
        <is>
          <t>Arcos</t>
        </is>
      </c>
      <c r="C3374" s="27" t="n">
        <v>45754</v>
      </c>
      <c r="D3374" t="n">
        <v>0</v>
      </c>
      <c r="E3374" t="inlineStr">
        <is>
          <t>VOUCHER</t>
        </is>
      </c>
    </row>
    <row r="3375">
      <c r="A3375" t="n">
        <v>122</v>
      </c>
      <c r="B3375" t="inlineStr">
        <is>
          <t>Arcos</t>
        </is>
      </c>
      <c r="C3375" s="27" t="n">
        <v>45754</v>
      </c>
      <c r="D3375" t="n">
        <v>0</v>
      </c>
      <c r="E3375" t="inlineStr">
        <is>
          <t>ANTECIPADO</t>
        </is>
      </c>
    </row>
    <row r="3376">
      <c r="A3376" t="n">
        <v>122</v>
      </c>
      <c r="B3376" t="inlineStr">
        <is>
          <t>Arcos</t>
        </is>
      </c>
      <c r="C3376" s="27" t="n">
        <v>45754</v>
      </c>
      <c r="D3376" t="n">
        <v>0</v>
      </c>
      <c r="E3376" t="inlineStr">
        <is>
          <t>UBER</t>
        </is>
      </c>
    </row>
    <row r="3377">
      <c r="A3377" t="n">
        <v>122</v>
      </c>
      <c r="B3377" t="inlineStr">
        <is>
          <t>Arcos</t>
        </is>
      </c>
      <c r="C3377" s="27" t="n">
        <v>45754</v>
      </c>
      <c r="D3377" t="n">
        <v>0</v>
      </c>
      <c r="E3377" t="inlineStr">
        <is>
          <t>RAPPI</t>
        </is>
      </c>
    </row>
    <row r="3378">
      <c r="A3378" t="n">
        <v>122</v>
      </c>
      <c r="B3378" t="inlineStr">
        <is>
          <t>Arcos</t>
        </is>
      </c>
      <c r="C3378" s="27" t="n">
        <v>45754</v>
      </c>
      <c r="D3378" t="n">
        <v>152</v>
      </c>
      <c r="E3378" t="inlineStr">
        <is>
          <t>PIX</t>
        </is>
      </c>
    </row>
    <row r="3379">
      <c r="A3379" t="n">
        <v>122</v>
      </c>
      <c r="B3379" t="inlineStr">
        <is>
          <t>Arcos</t>
        </is>
      </c>
      <c r="C3379" s="27" t="n">
        <v>45754</v>
      </c>
      <c r="D3379" t="n">
        <v>0</v>
      </c>
      <c r="E3379" t="inlineStr">
        <is>
          <t>IFOOD</t>
        </is>
      </c>
    </row>
    <row r="3380">
      <c r="A3380" t="n">
        <v>122</v>
      </c>
      <c r="B3380" t="inlineStr">
        <is>
          <t>Arcos</t>
        </is>
      </c>
      <c r="C3380" s="27" t="n">
        <v>45754</v>
      </c>
      <c r="D3380" t="n">
        <v>0</v>
      </c>
      <c r="E3380" t="inlineStr">
        <is>
          <t>DELIVERY ONLINE</t>
        </is>
      </c>
    </row>
    <row r="3381">
      <c r="A3381" t="n">
        <v>122</v>
      </c>
      <c r="B3381" t="inlineStr">
        <is>
          <t>Arcos</t>
        </is>
      </c>
      <c r="C3381" s="27" t="n">
        <v>45754</v>
      </c>
      <c r="D3381" t="n">
        <v>0</v>
      </c>
      <c r="E3381" t="inlineStr">
        <is>
          <t>APP</t>
        </is>
      </c>
    </row>
    <row r="3382">
      <c r="A3382" t="n">
        <v>122</v>
      </c>
      <c r="B3382" t="inlineStr">
        <is>
          <t>Arcos</t>
        </is>
      </c>
      <c r="C3382" s="27" t="n">
        <v>45754</v>
      </c>
      <c r="D3382" t="n">
        <v>236</v>
      </c>
      <c r="E3382" t="inlineStr">
        <is>
          <t>DINHEIRO</t>
        </is>
      </c>
    </row>
    <row r="3383">
      <c r="A3383" t="n">
        <v>122</v>
      </c>
      <c r="B3383" t="inlineStr">
        <is>
          <t>Arcos</t>
        </is>
      </c>
      <c r="C3383" s="27" t="n">
        <v>45754</v>
      </c>
      <c r="D3383" t="n">
        <v>1124</v>
      </c>
      <c r="E3383" t="inlineStr">
        <is>
          <t>CRÉDITO</t>
        </is>
      </c>
    </row>
    <row r="3384">
      <c r="A3384" t="n">
        <v>122</v>
      </c>
      <c r="B3384" t="inlineStr">
        <is>
          <t>Arcos</t>
        </is>
      </c>
      <c r="C3384" s="27" t="n">
        <v>45753</v>
      </c>
      <c r="D3384" t="n">
        <v>0</v>
      </c>
      <c r="E3384" t="inlineStr">
        <is>
          <t>MBWAY</t>
        </is>
      </c>
    </row>
    <row r="3385">
      <c r="A3385" t="n">
        <v>122</v>
      </c>
      <c r="B3385" t="inlineStr">
        <is>
          <t>Arcos</t>
        </is>
      </c>
      <c r="C3385" s="27" t="n">
        <v>45753</v>
      </c>
      <c r="D3385" t="n">
        <v>76</v>
      </c>
      <c r="E3385" t="inlineStr">
        <is>
          <t>DINHEIRO</t>
        </is>
      </c>
    </row>
    <row r="3386">
      <c r="A3386" t="n">
        <v>122</v>
      </c>
      <c r="B3386" t="inlineStr">
        <is>
          <t>Arcos</t>
        </is>
      </c>
      <c r="C3386" s="27" t="n">
        <v>45753</v>
      </c>
      <c r="D3386" t="n">
        <v>0</v>
      </c>
      <c r="E3386" t="inlineStr">
        <is>
          <t>VOUCHER INTEGRADO</t>
        </is>
      </c>
    </row>
    <row r="3387">
      <c r="A3387" t="n">
        <v>122</v>
      </c>
      <c r="B3387" t="inlineStr">
        <is>
          <t>Arcos</t>
        </is>
      </c>
      <c r="C3387" s="27" t="n">
        <v>45753</v>
      </c>
      <c r="D3387" t="n">
        <v>0</v>
      </c>
      <c r="E3387" t="inlineStr">
        <is>
          <t>RECARGAS DEVOLVIDAS</t>
        </is>
      </c>
    </row>
    <row r="3388">
      <c r="A3388" t="n">
        <v>122</v>
      </c>
      <c r="B3388" t="inlineStr">
        <is>
          <t>Arcos</t>
        </is>
      </c>
      <c r="C3388" s="27" t="n">
        <v>45753</v>
      </c>
      <c r="D3388" t="n">
        <v>0</v>
      </c>
      <c r="E3388" t="inlineStr">
        <is>
          <t>NOTAS MANUAIS + SERVIÇO</t>
        </is>
      </c>
    </row>
    <row r="3389">
      <c r="A3389" t="n">
        <v>122</v>
      </c>
      <c r="B3389" t="inlineStr">
        <is>
          <t>Arcos</t>
        </is>
      </c>
      <c r="C3389" s="27" t="n">
        <v>45753</v>
      </c>
      <c r="D3389" t="n">
        <v>0</v>
      </c>
      <c r="E3389" t="inlineStr">
        <is>
          <t>AME</t>
        </is>
      </c>
    </row>
    <row r="3390">
      <c r="A3390" t="n">
        <v>122</v>
      </c>
      <c r="B3390" t="inlineStr">
        <is>
          <t>Arcos</t>
        </is>
      </c>
      <c r="C3390" s="27" t="n">
        <v>45753</v>
      </c>
      <c r="D3390" t="n">
        <v>0</v>
      </c>
      <c r="E3390" t="inlineStr">
        <is>
          <t>OUTROS</t>
        </is>
      </c>
    </row>
    <row r="3391">
      <c r="A3391" t="n">
        <v>122</v>
      </c>
      <c r="B3391" t="inlineStr">
        <is>
          <t>Arcos</t>
        </is>
      </c>
      <c r="C3391" s="27" t="n">
        <v>45753</v>
      </c>
      <c r="D3391" t="n">
        <v>0</v>
      </c>
      <c r="E3391" t="inlineStr">
        <is>
          <t>ANTECIPADO</t>
        </is>
      </c>
    </row>
    <row r="3392">
      <c r="A3392" t="n">
        <v>122</v>
      </c>
      <c r="B3392" t="inlineStr">
        <is>
          <t>Arcos</t>
        </is>
      </c>
      <c r="C3392" s="27" t="n">
        <v>45753</v>
      </c>
      <c r="D3392" t="n">
        <v>0</v>
      </c>
      <c r="E3392" t="inlineStr">
        <is>
          <t>BÔNUS</t>
        </is>
      </c>
    </row>
    <row r="3393">
      <c r="A3393" t="n">
        <v>122</v>
      </c>
      <c r="B3393" t="inlineStr">
        <is>
          <t>Arcos</t>
        </is>
      </c>
      <c r="C3393" s="27" t="n">
        <v>45753</v>
      </c>
      <c r="D3393" t="n">
        <v>3002.05</v>
      </c>
      <c r="E3393" t="inlineStr">
        <is>
          <t>DÉBITO</t>
        </is>
      </c>
    </row>
    <row r="3394">
      <c r="A3394" t="n">
        <v>122</v>
      </c>
      <c r="B3394" t="inlineStr">
        <is>
          <t>Arcos</t>
        </is>
      </c>
      <c r="C3394" s="27" t="n">
        <v>45753</v>
      </c>
      <c r="D3394" t="n">
        <v>0</v>
      </c>
      <c r="E3394" t="inlineStr">
        <is>
          <t>ANTECIPADO</t>
        </is>
      </c>
    </row>
    <row r="3395">
      <c r="A3395" t="n">
        <v>122</v>
      </c>
      <c r="B3395" t="inlineStr">
        <is>
          <t>Arcos</t>
        </is>
      </c>
      <c r="C3395" s="27" t="n">
        <v>45753</v>
      </c>
      <c r="D3395" t="n">
        <v>3731.9</v>
      </c>
      <c r="E3395" t="inlineStr">
        <is>
          <t>CRÉDITO</t>
        </is>
      </c>
    </row>
    <row r="3396">
      <c r="A3396" t="n">
        <v>122</v>
      </c>
      <c r="B3396" t="inlineStr">
        <is>
          <t>Arcos</t>
        </is>
      </c>
      <c r="C3396" s="27" t="n">
        <v>45753</v>
      </c>
      <c r="D3396" t="n">
        <v>0</v>
      </c>
      <c r="E3396" t="inlineStr">
        <is>
          <t>APP</t>
        </is>
      </c>
    </row>
    <row r="3397">
      <c r="A3397" t="n">
        <v>122</v>
      </c>
      <c r="B3397" t="inlineStr">
        <is>
          <t>Arcos</t>
        </is>
      </c>
      <c r="C3397" s="27" t="n">
        <v>45753</v>
      </c>
      <c r="D3397" t="n">
        <v>0</v>
      </c>
      <c r="E3397" t="inlineStr">
        <is>
          <t>DELIVERY ONLINE</t>
        </is>
      </c>
    </row>
    <row r="3398">
      <c r="A3398" t="n">
        <v>122</v>
      </c>
      <c r="B3398" t="inlineStr">
        <is>
          <t>Arcos</t>
        </is>
      </c>
      <c r="C3398" s="27" t="n">
        <v>45753</v>
      </c>
      <c r="D3398" t="n">
        <v>0</v>
      </c>
      <c r="E3398" t="inlineStr">
        <is>
          <t>IFOOD</t>
        </is>
      </c>
    </row>
    <row r="3399">
      <c r="A3399" t="n">
        <v>122</v>
      </c>
      <c r="B3399" t="inlineStr">
        <is>
          <t>Arcos</t>
        </is>
      </c>
      <c r="C3399" s="27" t="n">
        <v>45753</v>
      </c>
      <c r="D3399" t="n">
        <v>417.07</v>
      </c>
      <c r="E3399" t="inlineStr">
        <is>
          <t>PIX</t>
        </is>
      </c>
    </row>
    <row r="3400">
      <c r="A3400" t="n">
        <v>122</v>
      </c>
      <c r="B3400" t="inlineStr">
        <is>
          <t>Arcos</t>
        </is>
      </c>
      <c r="C3400" s="27" t="n">
        <v>45753</v>
      </c>
      <c r="D3400" t="n">
        <v>0</v>
      </c>
      <c r="E3400" t="inlineStr">
        <is>
          <t>RAPPI</t>
        </is>
      </c>
    </row>
    <row r="3401">
      <c r="A3401" t="n">
        <v>122</v>
      </c>
      <c r="B3401" t="inlineStr">
        <is>
          <t>Arcos</t>
        </is>
      </c>
      <c r="C3401" s="27" t="n">
        <v>45753</v>
      </c>
      <c r="D3401" t="n">
        <v>0</v>
      </c>
      <c r="E3401" t="inlineStr">
        <is>
          <t>UBER</t>
        </is>
      </c>
    </row>
    <row r="3402">
      <c r="A3402" t="n">
        <v>122</v>
      </c>
      <c r="B3402" t="inlineStr">
        <is>
          <t>Arcos</t>
        </is>
      </c>
      <c r="C3402" s="27" t="n">
        <v>45753</v>
      </c>
      <c r="D3402" t="n">
        <v>627.7</v>
      </c>
      <c r="E3402" t="inlineStr">
        <is>
          <t>VOUCHER</t>
        </is>
      </c>
    </row>
    <row r="3403">
      <c r="A3403" t="n">
        <v>122</v>
      </c>
      <c r="B3403" t="inlineStr">
        <is>
          <t>Arcos</t>
        </is>
      </c>
      <c r="C3403" s="27" t="n">
        <v>45752</v>
      </c>
      <c r="D3403" t="n">
        <v>908.51</v>
      </c>
      <c r="E3403" t="inlineStr">
        <is>
          <t>VOUCHER</t>
        </is>
      </c>
    </row>
    <row r="3404">
      <c r="A3404" t="n">
        <v>122</v>
      </c>
      <c r="B3404" t="inlineStr">
        <is>
          <t>Arcos</t>
        </is>
      </c>
      <c r="C3404" s="27" t="n">
        <v>45752</v>
      </c>
      <c r="D3404" t="n">
        <v>0</v>
      </c>
      <c r="E3404" t="inlineStr">
        <is>
          <t>MBWAY</t>
        </is>
      </c>
    </row>
    <row r="3405">
      <c r="A3405" t="n">
        <v>122</v>
      </c>
      <c r="B3405" t="inlineStr">
        <is>
          <t>Arcos</t>
        </is>
      </c>
      <c r="C3405" s="27" t="n">
        <v>45752</v>
      </c>
      <c r="D3405" t="n">
        <v>0</v>
      </c>
      <c r="E3405" t="inlineStr">
        <is>
          <t>VOUCHER INTEGRADO</t>
        </is>
      </c>
    </row>
    <row r="3406">
      <c r="A3406" t="n">
        <v>122</v>
      </c>
      <c r="B3406" t="inlineStr">
        <is>
          <t>Arcos</t>
        </is>
      </c>
      <c r="C3406" s="27" t="n">
        <v>45752</v>
      </c>
      <c r="D3406" t="n">
        <v>0</v>
      </c>
      <c r="E3406" t="inlineStr">
        <is>
          <t>RECARGAS DEVOLVIDAS</t>
        </is>
      </c>
    </row>
    <row r="3407">
      <c r="A3407" t="n">
        <v>122</v>
      </c>
      <c r="B3407" t="inlineStr">
        <is>
          <t>Arcos</t>
        </is>
      </c>
      <c r="C3407" s="27" t="n">
        <v>45752</v>
      </c>
      <c r="D3407" t="n">
        <v>0</v>
      </c>
      <c r="E3407" t="inlineStr">
        <is>
          <t>NOTAS MANUAIS + SERVIÇO</t>
        </is>
      </c>
    </row>
    <row r="3408">
      <c r="A3408" t="n">
        <v>122</v>
      </c>
      <c r="B3408" t="inlineStr">
        <is>
          <t>Arcos</t>
        </is>
      </c>
      <c r="C3408" s="27" t="n">
        <v>45752</v>
      </c>
      <c r="D3408" t="n">
        <v>0</v>
      </c>
      <c r="E3408" t="inlineStr">
        <is>
          <t>AME</t>
        </is>
      </c>
    </row>
    <row r="3409">
      <c r="A3409" t="n">
        <v>122</v>
      </c>
      <c r="B3409" t="inlineStr">
        <is>
          <t>Arcos</t>
        </is>
      </c>
      <c r="C3409" s="27" t="n">
        <v>45752</v>
      </c>
      <c r="D3409" t="n">
        <v>0</v>
      </c>
      <c r="E3409" t="inlineStr">
        <is>
          <t>OUTROS</t>
        </is>
      </c>
    </row>
    <row r="3410">
      <c r="A3410" t="n">
        <v>122</v>
      </c>
      <c r="B3410" t="inlineStr">
        <is>
          <t>Arcos</t>
        </is>
      </c>
      <c r="C3410" s="27" t="n">
        <v>45752</v>
      </c>
      <c r="D3410" t="n">
        <v>0</v>
      </c>
      <c r="E3410" t="inlineStr">
        <is>
          <t>ANTECIPADO</t>
        </is>
      </c>
    </row>
    <row r="3411">
      <c r="A3411" t="n">
        <v>122</v>
      </c>
      <c r="B3411" t="inlineStr">
        <is>
          <t>Arcos</t>
        </is>
      </c>
      <c r="C3411" s="27" t="n">
        <v>45752</v>
      </c>
      <c r="D3411" t="n">
        <v>50813.61</v>
      </c>
      <c r="E3411" t="inlineStr">
        <is>
          <t>CRÉDITO</t>
        </is>
      </c>
    </row>
    <row r="3412">
      <c r="A3412" t="n">
        <v>122</v>
      </c>
      <c r="B3412" t="inlineStr">
        <is>
          <t>Arcos</t>
        </is>
      </c>
      <c r="C3412" s="27" t="n">
        <v>45752</v>
      </c>
      <c r="D3412" t="n">
        <v>1971.76</v>
      </c>
      <c r="E3412" t="inlineStr">
        <is>
          <t>DINHEIRO</t>
        </is>
      </c>
    </row>
    <row r="3413">
      <c r="A3413" t="n">
        <v>122</v>
      </c>
      <c r="B3413" t="inlineStr">
        <is>
          <t>Arcos</t>
        </is>
      </c>
      <c r="C3413" s="27" t="n">
        <v>45752</v>
      </c>
      <c r="D3413" t="n">
        <v>0</v>
      </c>
      <c r="E3413" t="inlineStr">
        <is>
          <t>APP</t>
        </is>
      </c>
    </row>
    <row r="3414">
      <c r="A3414" t="n">
        <v>122</v>
      </c>
      <c r="B3414" t="inlineStr">
        <is>
          <t>Arcos</t>
        </is>
      </c>
      <c r="C3414" s="27" t="n">
        <v>45752</v>
      </c>
      <c r="D3414" t="n">
        <v>0</v>
      </c>
      <c r="E3414" t="inlineStr">
        <is>
          <t>DELIVERY ONLINE</t>
        </is>
      </c>
    </row>
    <row r="3415">
      <c r="A3415" t="n">
        <v>122</v>
      </c>
      <c r="B3415" t="inlineStr">
        <is>
          <t>Arcos</t>
        </is>
      </c>
      <c r="C3415" s="27" t="n">
        <v>45752</v>
      </c>
      <c r="D3415" t="n">
        <v>0</v>
      </c>
      <c r="E3415" t="inlineStr">
        <is>
          <t>IFOOD</t>
        </is>
      </c>
    </row>
    <row r="3416">
      <c r="A3416" t="n">
        <v>122</v>
      </c>
      <c r="B3416" t="inlineStr">
        <is>
          <t>Arcos</t>
        </is>
      </c>
      <c r="C3416" s="27" t="n">
        <v>45752</v>
      </c>
      <c r="D3416" t="n">
        <v>5419.35</v>
      </c>
      <c r="E3416" t="inlineStr">
        <is>
          <t>PIX</t>
        </is>
      </c>
    </row>
    <row r="3417">
      <c r="A3417" t="n">
        <v>122</v>
      </c>
      <c r="B3417" t="inlineStr">
        <is>
          <t>Arcos</t>
        </is>
      </c>
      <c r="C3417" s="27" t="n">
        <v>45752</v>
      </c>
      <c r="D3417" t="n">
        <v>0</v>
      </c>
      <c r="E3417" t="inlineStr">
        <is>
          <t>RAPPI</t>
        </is>
      </c>
    </row>
    <row r="3418">
      <c r="A3418" t="n">
        <v>122</v>
      </c>
      <c r="B3418" t="inlineStr">
        <is>
          <t>Arcos</t>
        </is>
      </c>
      <c r="C3418" s="27" t="n">
        <v>45752</v>
      </c>
      <c r="D3418" t="n">
        <v>0</v>
      </c>
      <c r="E3418" t="inlineStr">
        <is>
          <t>UBER</t>
        </is>
      </c>
    </row>
    <row r="3419">
      <c r="A3419" t="n">
        <v>122</v>
      </c>
      <c r="B3419" t="inlineStr">
        <is>
          <t>Arcos</t>
        </is>
      </c>
      <c r="C3419" s="27" t="n">
        <v>45752</v>
      </c>
      <c r="D3419" t="n">
        <v>0</v>
      </c>
      <c r="E3419" t="inlineStr">
        <is>
          <t>ANTECIPADO</t>
        </is>
      </c>
    </row>
    <row r="3420">
      <c r="A3420" t="n">
        <v>122</v>
      </c>
      <c r="B3420" t="inlineStr">
        <is>
          <t>Arcos</t>
        </is>
      </c>
      <c r="C3420" s="27" t="n">
        <v>45752</v>
      </c>
      <c r="D3420" t="n">
        <v>25289.73</v>
      </c>
      <c r="E3420" t="inlineStr">
        <is>
          <t>DÉBITO</t>
        </is>
      </c>
    </row>
    <row r="3421">
      <c r="A3421" t="n">
        <v>122</v>
      </c>
      <c r="B3421" t="inlineStr">
        <is>
          <t>Arcos</t>
        </is>
      </c>
      <c r="C3421" s="27" t="n">
        <v>45752</v>
      </c>
      <c r="D3421" t="n">
        <v>0</v>
      </c>
      <c r="E3421" t="inlineStr">
        <is>
          <t>BÔNUS</t>
        </is>
      </c>
    </row>
    <row r="3422">
      <c r="A3422" t="n">
        <v>122</v>
      </c>
      <c r="B3422" t="inlineStr">
        <is>
          <t>Arcos</t>
        </is>
      </c>
      <c r="C3422" s="27" t="n">
        <v>45751</v>
      </c>
      <c r="D3422" t="n">
        <v>0</v>
      </c>
      <c r="E3422" t="inlineStr">
        <is>
          <t>RECARGAS DEVOLVIDAS</t>
        </is>
      </c>
    </row>
    <row r="3423">
      <c r="A3423" t="n">
        <v>122</v>
      </c>
      <c r="B3423" t="inlineStr">
        <is>
          <t>Arcos</t>
        </is>
      </c>
      <c r="C3423" s="27" t="n">
        <v>45751</v>
      </c>
      <c r="D3423" t="n">
        <v>0</v>
      </c>
      <c r="E3423" t="inlineStr">
        <is>
          <t>NOTAS MANUAIS + SERVIÇO</t>
        </is>
      </c>
    </row>
    <row r="3424">
      <c r="A3424" t="n">
        <v>122</v>
      </c>
      <c r="B3424" t="inlineStr">
        <is>
          <t>Arcos</t>
        </is>
      </c>
      <c r="C3424" s="27" t="n">
        <v>45751</v>
      </c>
      <c r="D3424" t="n">
        <v>46879.35</v>
      </c>
      <c r="E3424" t="inlineStr">
        <is>
          <t>CRÉDITO</t>
        </is>
      </c>
    </row>
    <row r="3425">
      <c r="A3425" t="n">
        <v>122</v>
      </c>
      <c r="B3425" t="inlineStr">
        <is>
          <t>Arcos</t>
        </is>
      </c>
      <c r="C3425" s="27" t="n">
        <v>45751</v>
      </c>
      <c r="D3425" t="n">
        <v>2063.46</v>
      </c>
      <c r="E3425" t="inlineStr">
        <is>
          <t>DINHEIRO</t>
        </is>
      </c>
    </row>
    <row r="3426">
      <c r="A3426" t="n">
        <v>122</v>
      </c>
      <c r="B3426" t="inlineStr">
        <is>
          <t>Arcos</t>
        </is>
      </c>
      <c r="C3426" s="27" t="n">
        <v>45751</v>
      </c>
      <c r="D3426" t="n">
        <v>6</v>
      </c>
      <c r="E3426" t="inlineStr">
        <is>
          <t>APP</t>
        </is>
      </c>
    </row>
    <row r="3427">
      <c r="A3427" t="n">
        <v>122</v>
      </c>
      <c r="B3427" t="inlineStr">
        <is>
          <t>Arcos</t>
        </is>
      </c>
      <c r="C3427" s="27" t="n">
        <v>45751</v>
      </c>
      <c r="D3427" t="n">
        <v>0</v>
      </c>
      <c r="E3427" t="inlineStr">
        <is>
          <t>IFOOD</t>
        </is>
      </c>
    </row>
    <row r="3428">
      <c r="A3428" t="n">
        <v>122</v>
      </c>
      <c r="B3428" t="inlineStr">
        <is>
          <t>Arcos</t>
        </is>
      </c>
      <c r="C3428" s="27" t="n">
        <v>45751</v>
      </c>
      <c r="D3428" t="n">
        <v>0</v>
      </c>
      <c r="E3428" t="inlineStr">
        <is>
          <t>DELIVERY ONLINE</t>
        </is>
      </c>
    </row>
    <row r="3429">
      <c r="A3429" t="n">
        <v>122</v>
      </c>
      <c r="B3429" t="inlineStr">
        <is>
          <t>Arcos</t>
        </is>
      </c>
      <c r="C3429" s="27" t="n">
        <v>45751</v>
      </c>
      <c r="D3429" t="n">
        <v>0</v>
      </c>
      <c r="E3429" t="inlineStr">
        <is>
          <t>VOUCHER INTEGRADO</t>
        </is>
      </c>
    </row>
    <row r="3430">
      <c r="A3430" t="n">
        <v>122</v>
      </c>
      <c r="B3430" t="inlineStr">
        <is>
          <t>Arcos</t>
        </is>
      </c>
      <c r="C3430" s="27" t="n">
        <v>45751</v>
      </c>
      <c r="D3430" t="n">
        <v>0</v>
      </c>
      <c r="E3430" t="inlineStr">
        <is>
          <t>MBWAY</t>
        </is>
      </c>
    </row>
    <row r="3431">
      <c r="A3431" t="n">
        <v>122</v>
      </c>
      <c r="B3431" t="inlineStr">
        <is>
          <t>Arcos</t>
        </is>
      </c>
      <c r="C3431" s="27" t="n">
        <v>45751</v>
      </c>
      <c r="D3431" t="n">
        <v>0</v>
      </c>
      <c r="E3431" t="inlineStr">
        <is>
          <t>AME</t>
        </is>
      </c>
    </row>
    <row r="3432">
      <c r="A3432" t="n">
        <v>122</v>
      </c>
      <c r="B3432" t="inlineStr">
        <is>
          <t>Arcos</t>
        </is>
      </c>
      <c r="C3432" s="27" t="n">
        <v>45751</v>
      </c>
      <c r="D3432" t="n">
        <v>0</v>
      </c>
      <c r="E3432" t="inlineStr">
        <is>
          <t>OUTROS</t>
        </is>
      </c>
    </row>
    <row r="3433">
      <c r="A3433" t="n">
        <v>122</v>
      </c>
      <c r="B3433" t="inlineStr">
        <is>
          <t>Arcos</t>
        </is>
      </c>
      <c r="C3433" s="27" t="n">
        <v>45751</v>
      </c>
      <c r="D3433" t="n">
        <v>0</v>
      </c>
      <c r="E3433" t="inlineStr">
        <is>
          <t>ANTECIPADO</t>
        </is>
      </c>
    </row>
    <row r="3434">
      <c r="A3434" t="n">
        <v>122</v>
      </c>
      <c r="B3434" t="inlineStr">
        <is>
          <t>Arcos</t>
        </is>
      </c>
      <c r="C3434" s="27" t="n">
        <v>45751</v>
      </c>
      <c r="D3434" t="n">
        <v>0</v>
      </c>
      <c r="E3434" t="inlineStr">
        <is>
          <t>BÔNUS</t>
        </is>
      </c>
    </row>
    <row r="3435">
      <c r="A3435" t="n">
        <v>122</v>
      </c>
      <c r="B3435" t="inlineStr">
        <is>
          <t>Arcos</t>
        </is>
      </c>
      <c r="C3435" s="27" t="n">
        <v>45751</v>
      </c>
      <c r="D3435" t="n">
        <v>20034.38</v>
      </c>
      <c r="E3435" t="inlineStr">
        <is>
          <t>DÉBITO</t>
        </is>
      </c>
    </row>
    <row r="3436">
      <c r="A3436" t="n">
        <v>122</v>
      </c>
      <c r="B3436" t="inlineStr">
        <is>
          <t>Arcos</t>
        </is>
      </c>
      <c r="C3436" s="27" t="n">
        <v>45751</v>
      </c>
      <c r="D3436" t="n">
        <v>666.7</v>
      </c>
      <c r="E3436" t="inlineStr">
        <is>
          <t>VOUCHER</t>
        </is>
      </c>
    </row>
    <row r="3437">
      <c r="A3437" t="n">
        <v>122</v>
      </c>
      <c r="B3437" t="inlineStr">
        <is>
          <t>Arcos</t>
        </is>
      </c>
      <c r="C3437" s="27" t="n">
        <v>45751</v>
      </c>
      <c r="D3437" t="n">
        <v>0</v>
      </c>
      <c r="E3437" t="inlineStr">
        <is>
          <t>ANTECIPADO</t>
        </is>
      </c>
    </row>
    <row r="3438">
      <c r="A3438" t="n">
        <v>122</v>
      </c>
      <c r="B3438" t="inlineStr">
        <is>
          <t>Arcos</t>
        </is>
      </c>
      <c r="C3438" s="27" t="n">
        <v>45751</v>
      </c>
      <c r="D3438" t="n">
        <v>0</v>
      </c>
      <c r="E3438" t="inlineStr">
        <is>
          <t>UBER</t>
        </is>
      </c>
    </row>
    <row r="3439">
      <c r="A3439" t="n">
        <v>122</v>
      </c>
      <c r="B3439" t="inlineStr">
        <is>
          <t>Arcos</t>
        </is>
      </c>
      <c r="C3439" s="27" t="n">
        <v>45751</v>
      </c>
      <c r="D3439" t="n">
        <v>0</v>
      </c>
      <c r="E3439" t="inlineStr">
        <is>
          <t>RAPPI</t>
        </is>
      </c>
    </row>
    <row r="3440">
      <c r="A3440" t="n">
        <v>122</v>
      </c>
      <c r="B3440" t="inlineStr">
        <is>
          <t>Arcos</t>
        </is>
      </c>
      <c r="C3440" s="27" t="n">
        <v>45751</v>
      </c>
      <c r="D3440" t="n">
        <v>5327.99</v>
      </c>
      <c r="E3440" t="inlineStr">
        <is>
          <t>PIX</t>
        </is>
      </c>
    </row>
    <row r="3441">
      <c r="A3441" t="n">
        <v>122</v>
      </c>
      <c r="B3441" t="inlineStr">
        <is>
          <t>Arcos</t>
        </is>
      </c>
      <c r="C3441" s="27" t="n">
        <v>45750</v>
      </c>
      <c r="D3441" t="n">
        <v>0</v>
      </c>
      <c r="E3441" t="inlineStr">
        <is>
          <t>RECARGAS DEVOLVIDAS</t>
        </is>
      </c>
    </row>
    <row r="3442">
      <c r="A3442" t="n">
        <v>122</v>
      </c>
      <c r="B3442" t="inlineStr">
        <is>
          <t>Arcos</t>
        </is>
      </c>
      <c r="C3442" s="27" t="n">
        <v>45750</v>
      </c>
      <c r="D3442" t="n">
        <v>24682.55</v>
      </c>
      <c r="E3442" t="inlineStr">
        <is>
          <t>CRÉDITO</t>
        </is>
      </c>
    </row>
    <row r="3443">
      <c r="A3443" t="n">
        <v>122</v>
      </c>
      <c r="B3443" t="inlineStr">
        <is>
          <t>Arcos</t>
        </is>
      </c>
      <c r="C3443" s="27" t="n">
        <v>45750</v>
      </c>
      <c r="D3443" t="n">
        <v>1113.03</v>
      </c>
      <c r="E3443" t="inlineStr">
        <is>
          <t>DINHEIRO</t>
        </is>
      </c>
    </row>
    <row r="3444">
      <c r="A3444" t="n">
        <v>122</v>
      </c>
      <c r="B3444" t="inlineStr">
        <is>
          <t>Arcos</t>
        </is>
      </c>
      <c r="C3444" s="27" t="n">
        <v>45750</v>
      </c>
      <c r="D3444" t="n">
        <v>0</v>
      </c>
      <c r="E3444" t="inlineStr">
        <is>
          <t>APP</t>
        </is>
      </c>
    </row>
    <row r="3445">
      <c r="A3445" t="n">
        <v>122</v>
      </c>
      <c r="B3445" t="inlineStr">
        <is>
          <t>Arcos</t>
        </is>
      </c>
      <c r="C3445" s="27" t="n">
        <v>45750</v>
      </c>
      <c r="D3445" t="n">
        <v>0</v>
      </c>
      <c r="E3445" t="inlineStr">
        <is>
          <t>DELIVERY ONLINE</t>
        </is>
      </c>
    </row>
    <row r="3446">
      <c r="A3446" t="n">
        <v>122</v>
      </c>
      <c r="B3446" t="inlineStr">
        <is>
          <t>Arcos</t>
        </is>
      </c>
      <c r="C3446" s="27" t="n">
        <v>45750</v>
      </c>
      <c r="D3446" t="n">
        <v>0</v>
      </c>
      <c r="E3446" t="inlineStr">
        <is>
          <t>IFOOD</t>
        </is>
      </c>
    </row>
    <row r="3447">
      <c r="A3447" t="n">
        <v>122</v>
      </c>
      <c r="B3447" t="inlineStr">
        <is>
          <t>Arcos</t>
        </is>
      </c>
      <c r="C3447" s="27" t="n">
        <v>45750</v>
      </c>
      <c r="D3447" t="n">
        <v>2831.12</v>
      </c>
      <c r="E3447" t="inlineStr">
        <is>
          <t>PIX</t>
        </is>
      </c>
    </row>
    <row r="3448">
      <c r="A3448" t="n">
        <v>122</v>
      </c>
      <c r="B3448" t="inlineStr">
        <is>
          <t>Arcos</t>
        </is>
      </c>
      <c r="C3448" s="27" t="n">
        <v>45750</v>
      </c>
      <c r="D3448" t="n">
        <v>0</v>
      </c>
      <c r="E3448" t="inlineStr">
        <is>
          <t>RAPPI</t>
        </is>
      </c>
    </row>
    <row r="3449">
      <c r="A3449" t="n">
        <v>122</v>
      </c>
      <c r="B3449" t="inlineStr">
        <is>
          <t>Arcos</t>
        </is>
      </c>
      <c r="C3449" s="27" t="n">
        <v>45750</v>
      </c>
      <c r="D3449" t="n">
        <v>0</v>
      </c>
      <c r="E3449" t="inlineStr">
        <is>
          <t>MBWAY</t>
        </is>
      </c>
    </row>
    <row r="3450">
      <c r="A3450" t="n">
        <v>122</v>
      </c>
      <c r="B3450" t="inlineStr">
        <is>
          <t>Arcos</t>
        </is>
      </c>
      <c r="C3450" s="27" t="n">
        <v>45750</v>
      </c>
      <c r="D3450" t="n">
        <v>0</v>
      </c>
      <c r="E3450" t="inlineStr">
        <is>
          <t>VOUCHER INTEGRADO</t>
        </is>
      </c>
    </row>
    <row r="3451">
      <c r="A3451" t="n">
        <v>122</v>
      </c>
      <c r="B3451" t="inlineStr">
        <is>
          <t>Arcos</t>
        </is>
      </c>
      <c r="C3451" s="27" t="n">
        <v>45750</v>
      </c>
      <c r="D3451" t="n">
        <v>0</v>
      </c>
      <c r="E3451" t="inlineStr">
        <is>
          <t>NOTAS MANUAIS + SERVIÇO</t>
        </is>
      </c>
    </row>
    <row r="3452">
      <c r="A3452" t="n">
        <v>122</v>
      </c>
      <c r="B3452" t="inlineStr">
        <is>
          <t>Arcos</t>
        </is>
      </c>
      <c r="C3452" s="27" t="n">
        <v>45750</v>
      </c>
      <c r="D3452" t="n">
        <v>0</v>
      </c>
      <c r="E3452" t="inlineStr">
        <is>
          <t>AME</t>
        </is>
      </c>
    </row>
    <row r="3453">
      <c r="A3453" t="n">
        <v>122</v>
      </c>
      <c r="B3453" t="inlineStr">
        <is>
          <t>Arcos</t>
        </is>
      </c>
      <c r="C3453" s="27" t="n">
        <v>45750</v>
      </c>
      <c r="D3453" t="n">
        <v>0</v>
      </c>
      <c r="E3453" t="inlineStr">
        <is>
          <t>OUTROS</t>
        </is>
      </c>
    </row>
    <row r="3454">
      <c r="A3454" t="n">
        <v>122</v>
      </c>
      <c r="B3454" t="inlineStr">
        <is>
          <t>Arcos</t>
        </is>
      </c>
      <c r="C3454" s="27" t="n">
        <v>45750</v>
      </c>
      <c r="D3454" t="n">
        <v>0</v>
      </c>
      <c r="E3454" t="inlineStr">
        <is>
          <t>ANTECIPADO</t>
        </is>
      </c>
    </row>
    <row r="3455">
      <c r="A3455" t="n">
        <v>122</v>
      </c>
      <c r="B3455" t="inlineStr">
        <is>
          <t>Arcos</t>
        </is>
      </c>
      <c r="C3455" s="27" t="n">
        <v>45750</v>
      </c>
      <c r="D3455" t="n">
        <v>0</v>
      </c>
      <c r="E3455" t="inlineStr">
        <is>
          <t>BÔNUS</t>
        </is>
      </c>
    </row>
    <row r="3456">
      <c r="A3456" t="n">
        <v>122</v>
      </c>
      <c r="B3456" t="inlineStr">
        <is>
          <t>Arcos</t>
        </is>
      </c>
      <c r="C3456" s="27" t="n">
        <v>45750</v>
      </c>
      <c r="D3456" t="n">
        <v>6717.65</v>
      </c>
      <c r="E3456" t="inlineStr">
        <is>
          <t>DÉBITO</t>
        </is>
      </c>
    </row>
    <row r="3457">
      <c r="A3457" t="n">
        <v>122</v>
      </c>
      <c r="B3457" t="inlineStr">
        <is>
          <t>Arcos</t>
        </is>
      </c>
      <c r="C3457" s="27" t="n">
        <v>45750</v>
      </c>
      <c r="D3457" t="n">
        <v>797.6</v>
      </c>
      <c r="E3457" t="inlineStr">
        <is>
          <t>VOUCHER</t>
        </is>
      </c>
    </row>
    <row r="3458">
      <c r="A3458" t="n">
        <v>122</v>
      </c>
      <c r="B3458" t="inlineStr">
        <is>
          <t>Arcos</t>
        </is>
      </c>
      <c r="C3458" s="27" t="n">
        <v>45750</v>
      </c>
      <c r="D3458" t="n">
        <v>0</v>
      </c>
      <c r="E3458" t="inlineStr">
        <is>
          <t>ANTECIPADO</t>
        </is>
      </c>
    </row>
    <row r="3459">
      <c r="A3459" t="n">
        <v>122</v>
      </c>
      <c r="B3459" t="inlineStr">
        <is>
          <t>Arcos</t>
        </is>
      </c>
      <c r="C3459" s="27" t="n">
        <v>45750</v>
      </c>
      <c r="D3459" t="n">
        <v>0</v>
      </c>
      <c r="E3459" t="inlineStr">
        <is>
          <t>UBER</t>
        </is>
      </c>
    </row>
    <row r="3460">
      <c r="A3460" t="n">
        <v>122</v>
      </c>
      <c r="B3460" t="inlineStr">
        <is>
          <t>Arcos</t>
        </is>
      </c>
      <c r="C3460" s="27" t="n">
        <v>45749</v>
      </c>
      <c r="D3460" t="n">
        <v>0</v>
      </c>
      <c r="E3460" t="inlineStr">
        <is>
          <t>MBWAY</t>
        </is>
      </c>
    </row>
    <row r="3461">
      <c r="A3461" t="n">
        <v>122</v>
      </c>
      <c r="B3461" t="inlineStr">
        <is>
          <t>Arcos</t>
        </is>
      </c>
      <c r="C3461" s="27" t="n">
        <v>45749</v>
      </c>
      <c r="D3461" t="n">
        <v>0</v>
      </c>
      <c r="E3461" t="inlineStr">
        <is>
          <t>VOUCHER INTEGRADO</t>
        </is>
      </c>
    </row>
    <row r="3462">
      <c r="A3462" t="n">
        <v>122</v>
      </c>
      <c r="B3462" t="inlineStr">
        <is>
          <t>Arcos</t>
        </is>
      </c>
      <c r="C3462" s="27" t="n">
        <v>45749</v>
      </c>
      <c r="D3462" t="n">
        <v>14656.68</v>
      </c>
      <c r="E3462" t="inlineStr">
        <is>
          <t>CRÉDITO</t>
        </is>
      </c>
    </row>
    <row r="3463">
      <c r="A3463" t="n">
        <v>122</v>
      </c>
      <c r="B3463" t="inlineStr">
        <is>
          <t>Arcos</t>
        </is>
      </c>
      <c r="C3463" s="27" t="n">
        <v>45749</v>
      </c>
      <c r="D3463" t="n">
        <v>1046.29</v>
      </c>
      <c r="E3463" t="inlineStr">
        <is>
          <t>DINHEIRO</t>
        </is>
      </c>
    </row>
    <row r="3464">
      <c r="A3464" t="n">
        <v>122</v>
      </c>
      <c r="B3464" t="inlineStr">
        <is>
          <t>Arcos</t>
        </is>
      </c>
      <c r="C3464" s="27" t="n">
        <v>45749</v>
      </c>
      <c r="D3464" t="n">
        <v>0</v>
      </c>
      <c r="E3464" t="inlineStr">
        <is>
          <t>APP</t>
        </is>
      </c>
    </row>
    <row r="3465">
      <c r="A3465" t="n">
        <v>122</v>
      </c>
      <c r="B3465" t="inlineStr">
        <is>
          <t>Arcos</t>
        </is>
      </c>
      <c r="C3465" s="27" t="n">
        <v>45749</v>
      </c>
      <c r="D3465" t="n">
        <v>0</v>
      </c>
      <c r="E3465" t="inlineStr">
        <is>
          <t>DELIVERY ONLINE</t>
        </is>
      </c>
    </row>
    <row r="3466">
      <c r="A3466" t="n">
        <v>122</v>
      </c>
      <c r="B3466" t="inlineStr">
        <is>
          <t>Arcos</t>
        </is>
      </c>
      <c r="C3466" s="27" t="n">
        <v>45749</v>
      </c>
      <c r="D3466" t="n">
        <v>0</v>
      </c>
      <c r="E3466" t="inlineStr">
        <is>
          <t>IFOOD</t>
        </is>
      </c>
    </row>
    <row r="3467">
      <c r="A3467" t="n">
        <v>122</v>
      </c>
      <c r="B3467" t="inlineStr">
        <is>
          <t>Arcos</t>
        </is>
      </c>
      <c r="C3467" s="27" t="n">
        <v>45749</v>
      </c>
      <c r="D3467" t="n">
        <v>1863.97</v>
      </c>
      <c r="E3467" t="inlineStr">
        <is>
          <t>PIX</t>
        </is>
      </c>
    </row>
    <row r="3468">
      <c r="A3468" t="n">
        <v>122</v>
      </c>
      <c r="B3468" t="inlineStr">
        <is>
          <t>Arcos</t>
        </is>
      </c>
      <c r="C3468" s="27" t="n">
        <v>45749</v>
      </c>
      <c r="D3468" t="n">
        <v>0</v>
      </c>
      <c r="E3468" t="inlineStr">
        <is>
          <t>RAPPI</t>
        </is>
      </c>
    </row>
    <row r="3469">
      <c r="A3469" t="n">
        <v>122</v>
      </c>
      <c r="B3469" t="inlineStr">
        <is>
          <t>Arcos</t>
        </is>
      </c>
      <c r="C3469" s="27" t="n">
        <v>45749</v>
      </c>
      <c r="D3469" t="n">
        <v>0</v>
      </c>
      <c r="E3469" t="inlineStr">
        <is>
          <t>UBER</t>
        </is>
      </c>
    </row>
    <row r="3470">
      <c r="A3470" t="n">
        <v>122</v>
      </c>
      <c r="B3470" t="inlineStr">
        <is>
          <t>Arcos</t>
        </is>
      </c>
      <c r="C3470" s="27" t="n">
        <v>45749</v>
      </c>
      <c r="D3470" t="n">
        <v>0</v>
      </c>
      <c r="E3470" t="inlineStr">
        <is>
          <t>ANTECIPADO</t>
        </is>
      </c>
    </row>
    <row r="3471">
      <c r="A3471" t="n">
        <v>122</v>
      </c>
      <c r="B3471" t="inlineStr">
        <is>
          <t>Arcos</t>
        </is>
      </c>
      <c r="C3471" s="27" t="n">
        <v>45749</v>
      </c>
      <c r="D3471" t="n">
        <v>553.7</v>
      </c>
      <c r="E3471" t="inlineStr">
        <is>
          <t>VOUCHER</t>
        </is>
      </c>
    </row>
    <row r="3472">
      <c r="A3472" t="n">
        <v>122</v>
      </c>
      <c r="B3472" t="inlineStr">
        <is>
          <t>Arcos</t>
        </is>
      </c>
      <c r="C3472" s="27" t="n">
        <v>45749</v>
      </c>
      <c r="D3472" t="n">
        <v>5184.01</v>
      </c>
      <c r="E3472" t="inlineStr">
        <is>
          <t>DÉBITO</t>
        </is>
      </c>
    </row>
    <row r="3473">
      <c r="A3473" t="n">
        <v>122</v>
      </c>
      <c r="B3473" t="inlineStr">
        <is>
          <t>Arcos</t>
        </is>
      </c>
      <c r="C3473" s="27" t="n">
        <v>45749</v>
      </c>
      <c r="D3473" t="n">
        <v>0</v>
      </c>
      <c r="E3473" t="inlineStr">
        <is>
          <t>BÔNUS</t>
        </is>
      </c>
    </row>
    <row r="3474">
      <c r="A3474" t="n">
        <v>122</v>
      </c>
      <c r="B3474" t="inlineStr">
        <is>
          <t>Arcos</t>
        </is>
      </c>
      <c r="C3474" s="27" t="n">
        <v>45749</v>
      </c>
      <c r="D3474" t="n">
        <v>0</v>
      </c>
      <c r="E3474" t="inlineStr">
        <is>
          <t>RECARGAS DEVOLVIDAS</t>
        </is>
      </c>
    </row>
    <row r="3475">
      <c r="A3475" t="n">
        <v>122</v>
      </c>
      <c r="B3475" t="inlineStr">
        <is>
          <t>Arcos</t>
        </is>
      </c>
      <c r="C3475" s="27" t="n">
        <v>45749</v>
      </c>
      <c r="D3475" t="n">
        <v>0</v>
      </c>
      <c r="E3475" t="inlineStr">
        <is>
          <t>NOTAS MANUAIS + SERVIÇO</t>
        </is>
      </c>
    </row>
    <row r="3476">
      <c r="A3476" t="n">
        <v>122</v>
      </c>
      <c r="B3476" t="inlineStr">
        <is>
          <t>Arcos</t>
        </is>
      </c>
      <c r="C3476" s="27" t="n">
        <v>45749</v>
      </c>
      <c r="D3476" t="n">
        <v>0</v>
      </c>
      <c r="E3476" t="inlineStr">
        <is>
          <t>ANTECIPADO</t>
        </is>
      </c>
    </row>
    <row r="3477">
      <c r="A3477" t="n">
        <v>122</v>
      </c>
      <c r="B3477" t="inlineStr">
        <is>
          <t>Arcos</t>
        </is>
      </c>
      <c r="C3477" s="27" t="n">
        <v>45749</v>
      </c>
      <c r="D3477" t="n">
        <v>0</v>
      </c>
      <c r="E3477" t="inlineStr">
        <is>
          <t>OUTROS</t>
        </is>
      </c>
    </row>
    <row r="3478">
      <c r="A3478" t="n">
        <v>122</v>
      </c>
      <c r="B3478" t="inlineStr">
        <is>
          <t>Arcos</t>
        </is>
      </c>
      <c r="C3478" s="27" t="n">
        <v>45749</v>
      </c>
      <c r="D3478" t="n">
        <v>0</v>
      </c>
      <c r="E3478" t="inlineStr">
        <is>
          <t>AME</t>
        </is>
      </c>
    </row>
    <row r="3479">
      <c r="A3479" t="n">
        <v>122</v>
      </c>
      <c r="B3479" t="inlineStr">
        <is>
          <t>Arcos</t>
        </is>
      </c>
      <c r="C3479" s="27" t="n">
        <v>45748</v>
      </c>
      <c r="D3479" t="n">
        <v>0</v>
      </c>
      <c r="E3479" t="inlineStr">
        <is>
          <t>UBER</t>
        </is>
      </c>
    </row>
    <row r="3480">
      <c r="A3480" t="n">
        <v>122</v>
      </c>
      <c r="B3480" t="inlineStr">
        <is>
          <t>Arcos</t>
        </is>
      </c>
      <c r="C3480" s="27" t="n">
        <v>45748</v>
      </c>
      <c r="D3480" t="n">
        <v>0</v>
      </c>
      <c r="E3480" t="inlineStr">
        <is>
          <t>ANTECIPADO</t>
        </is>
      </c>
    </row>
    <row r="3481">
      <c r="A3481" t="n">
        <v>122</v>
      </c>
      <c r="B3481" t="inlineStr">
        <is>
          <t>Arcos</t>
        </is>
      </c>
      <c r="C3481" s="27" t="n">
        <v>45748</v>
      </c>
      <c r="D3481" t="n">
        <v>0</v>
      </c>
      <c r="E3481" t="inlineStr">
        <is>
          <t>RAPPI</t>
        </is>
      </c>
    </row>
    <row r="3482">
      <c r="A3482" t="n">
        <v>122</v>
      </c>
      <c r="B3482" t="inlineStr">
        <is>
          <t>Arcos</t>
        </is>
      </c>
      <c r="C3482" s="27" t="n">
        <v>45748</v>
      </c>
      <c r="D3482" t="n">
        <v>2395.41</v>
      </c>
      <c r="E3482" t="inlineStr">
        <is>
          <t>PIX</t>
        </is>
      </c>
    </row>
    <row r="3483">
      <c r="A3483" t="n">
        <v>122</v>
      </c>
      <c r="B3483" t="inlineStr">
        <is>
          <t>Arcos</t>
        </is>
      </c>
      <c r="C3483" s="27" t="n">
        <v>45748</v>
      </c>
      <c r="D3483" t="n">
        <v>0</v>
      </c>
      <c r="E3483" t="inlineStr">
        <is>
          <t>IFOOD</t>
        </is>
      </c>
    </row>
    <row r="3484">
      <c r="A3484" t="n">
        <v>122</v>
      </c>
      <c r="B3484" t="inlineStr">
        <is>
          <t>Arcos</t>
        </is>
      </c>
      <c r="C3484" s="27" t="n">
        <v>45748</v>
      </c>
      <c r="D3484" t="n">
        <v>0</v>
      </c>
      <c r="E3484" t="inlineStr">
        <is>
          <t>DELIVERY ONLINE</t>
        </is>
      </c>
    </row>
    <row r="3485">
      <c r="A3485" t="n">
        <v>122</v>
      </c>
      <c r="B3485" t="inlineStr">
        <is>
          <t>Arcos</t>
        </is>
      </c>
      <c r="C3485" s="27" t="n">
        <v>45748</v>
      </c>
      <c r="D3485" t="n">
        <v>0</v>
      </c>
      <c r="E3485" t="inlineStr">
        <is>
          <t>APP</t>
        </is>
      </c>
    </row>
    <row r="3486">
      <c r="A3486" t="n">
        <v>122</v>
      </c>
      <c r="B3486" t="inlineStr">
        <is>
          <t>Arcos</t>
        </is>
      </c>
      <c r="C3486" s="27" t="n">
        <v>45748</v>
      </c>
      <c r="D3486" t="n">
        <v>1138.73</v>
      </c>
      <c r="E3486" t="inlineStr">
        <is>
          <t>DINHEIRO</t>
        </is>
      </c>
    </row>
    <row r="3487">
      <c r="A3487" t="n">
        <v>122</v>
      </c>
      <c r="B3487" t="inlineStr">
        <is>
          <t>Arcos</t>
        </is>
      </c>
      <c r="C3487" s="27" t="n">
        <v>45748</v>
      </c>
      <c r="D3487" t="n">
        <v>13566</v>
      </c>
      <c r="E3487" t="inlineStr">
        <is>
          <t>CRÉDITO</t>
        </is>
      </c>
    </row>
    <row r="3488">
      <c r="A3488" t="n">
        <v>122</v>
      </c>
      <c r="B3488" t="inlineStr">
        <is>
          <t>Arcos</t>
        </is>
      </c>
      <c r="C3488" s="27" t="n">
        <v>45748</v>
      </c>
      <c r="D3488" t="n">
        <v>0</v>
      </c>
      <c r="E3488" t="inlineStr">
        <is>
          <t>MBWAY</t>
        </is>
      </c>
    </row>
    <row r="3489">
      <c r="A3489" t="n">
        <v>122</v>
      </c>
      <c r="B3489" t="inlineStr">
        <is>
          <t>Arcos</t>
        </is>
      </c>
      <c r="C3489" s="27" t="n">
        <v>45748</v>
      </c>
      <c r="D3489" t="n">
        <v>0</v>
      </c>
      <c r="E3489" t="inlineStr">
        <is>
          <t>VOUCHER INTEGRADO</t>
        </is>
      </c>
    </row>
    <row r="3490">
      <c r="A3490" t="n">
        <v>122</v>
      </c>
      <c r="B3490" t="inlineStr">
        <is>
          <t>Arcos</t>
        </is>
      </c>
      <c r="C3490" s="27" t="n">
        <v>45748</v>
      </c>
      <c r="D3490" t="n">
        <v>0</v>
      </c>
      <c r="E3490" t="inlineStr">
        <is>
          <t>RECARGAS DEVOLVIDAS</t>
        </is>
      </c>
    </row>
    <row r="3491">
      <c r="A3491" t="n">
        <v>122</v>
      </c>
      <c r="B3491" t="inlineStr">
        <is>
          <t>Arcos</t>
        </is>
      </c>
      <c r="C3491" s="27" t="n">
        <v>45748</v>
      </c>
      <c r="D3491" t="n">
        <v>0</v>
      </c>
      <c r="E3491" t="inlineStr">
        <is>
          <t>NOTAS MANUAIS + SERVIÇO</t>
        </is>
      </c>
    </row>
    <row r="3492">
      <c r="A3492" t="n">
        <v>122</v>
      </c>
      <c r="B3492" t="inlineStr">
        <is>
          <t>Arcos</t>
        </is>
      </c>
      <c r="C3492" s="27" t="n">
        <v>45748</v>
      </c>
      <c r="D3492" t="n">
        <v>0</v>
      </c>
      <c r="E3492" t="inlineStr">
        <is>
          <t>AME</t>
        </is>
      </c>
    </row>
    <row r="3493">
      <c r="A3493" t="n">
        <v>122</v>
      </c>
      <c r="B3493" t="inlineStr">
        <is>
          <t>Arcos</t>
        </is>
      </c>
      <c r="C3493" s="27" t="n">
        <v>45748</v>
      </c>
      <c r="D3493" t="n">
        <v>0</v>
      </c>
      <c r="E3493" t="inlineStr">
        <is>
          <t>OUTROS</t>
        </is>
      </c>
    </row>
    <row r="3494">
      <c r="A3494" t="n">
        <v>122</v>
      </c>
      <c r="B3494" t="inlineStr">
        <is>
          <t>Arcos</t>
        </is>
      </c>
      <c r="C3494" s="27" t="n">
        <v>45748</v>
      </c>
      <c r="D3494" t="n">
        <v>0</v>
      </c>
      <c r="E3494" t="inlineStr">
        <is>
          <t>ANTECIPADO</t>
        </is>
      </c>
    </row>
    <row r="3495">
      <c r="A3495" t="n">
        <v>122</v>
      </c>
      <c r="B3495" t="inlineStr">
        <is>
          <t>Arcos</t>
        </is>
      </c>
      <c r="C3495" s="27" t="n">
        <v>45748</v>
      </c>
      <c r="D3495" t="n">
        <v>452.39</v>
      </c>
      <c r="E3495" t="inlineStr">
        <is>
          <t>VOUCHER</t>
        </is>
      </c>
    </row>
    <row r="3496">
      <c r="A3496" t="n">
        <v>122</v>
      </c>
      <c r="B3496" t="inlineStr">
        <is>
          <t>Arcos</t>
        </is>
      </c>
      <c r="C3496" s="27" t="n">
        <v>45748</v>
      </c>
      <c r="D3496" t="n">
        <v>4996.68</v>
      </c>
      <c r="E3496" t="inlineStr">
        <is>
          <t>DÉBITO</t>
        </is>
      </c>
    </row>
    <row r="3497">
      <c r="A3497" t="n">
        <v>122</v>
      </c>
      <c r="B3497" t="inlineStr">
        <is>
          <t>Arcos</t>
        </is>
      </c>
      <c r="C3497" s="27" t="n">
        <v>45748</v>
      </c>
      <c r="D3497" t="n">
        <v>0</v>
      </c>
      <c r="E3497" t="inlineStr">
        <is>
          <t>BÔNUS</t>
        </is>
      </c>
    </row>
    <row r="3498">
      <c r="A3498" t="n">
        <v>122</v>
      </c>
      <c r="B3498" t="inlineStr">
        <is>
          <t>Arcos</t>
        </is>
      </c>
      <c r="C3498" s="27" t="n">
        <v>45746</v>
      </c>
      <c r="D3498" t="n">
        <v>61.02</v>
      </c>
      <c r="E3498" t="inlineStr">
        <is>
          <t>DINHEIRO</t>
        </is>
      </c>
    </row>
    <row r="3499">
      <c r="A3499" t="n">
        <v>122</v>
      </c>
      <c r="B3499" t="inlineStr">
        <is>
          <t>Arcos</t>
        </is>
      </c>
      <c r="C3499" s="27" t="n">
        <v>45746</v>
      </c>
      <c r="D3499" t="n">
        <v>0</v>
      </c>
      <c r="E3499" t="inlineStr">
        <is>
          <t>VOUCHER INTEGRADO</t>
        </is>
      </c>
    </row>
    <row r="3500">
      <c r="A3500" t="n">
        <v>122</v>
      </c>
      <c r="B3500" t="inlineStr">
        <is>
          <t>Arcos</t>
        </is>
      </c>
      <c r="C3500" s="27" t="n">
        <v>45746</v>
      </c>
      <c r="D3500" t="n">
        <v>10213.2</v>
      </c>
      <c r="E3500" t="inlineStr">
        <is>
          <t>CRÉDITO</t>
        </is>
      </c>
    </row>
    <row r="3501">
      <c r="A3501" t="n">
        <v>122</v>
      </c>
      <c r="B3501" t="inlineStr">
        <is>
          <t>Arcos</t>
        </is>
      </c>
      <c r="C3501" s="27" t="n">
        <v>45746</v>
      </c>
      <c r="D3501" t="n">
        <v>0</v>
      </c>
      <c r="E3501" t="inlineStr">
        <is>
          <t>APP</t>
        </is>
      </c>
    </row>
    <row r="3502">
      <c r="A3502" t="n">
        <v>122</v>
      </c>
      <c r="B3502" t="inlineStr">
        <is>
          <t>Arcos</t>
        </is>
      </c>
      <c r="C3502" s="27" t="n">
        <v>45746</v>
      </c>
      <c r="D3502" t="n">
        <v>0</v>
      </c>
      <c r="E3502" t="inlineStr">
        <is>
          <t>DELIVERY ONLINE</t>
        </is>
      </c>
    </row>
    <row r="3503">
      <c r="A3503" t="n">
        <v>122</v>
      </c>
      <c r="B3503" t="inlineStr">
        <is>
          <t>Arcos</t>
        </is>
      </c>
      <c r="C3503" s="27" t="n">
        <v>45746</v>
      </c>
      <c r="D3503" t="n">
        <v>0</v>
      </c>
      <c r="E3503" t="inlineStr">
        <is>
          <t>IFOOD</t>
        </is>
      </c>
    </row>
    <row r="3504">
      <c r="A3504" t="n">
        <v>122</v>
      </c>
      <c r="B3504" t="inlineStr">
        <is>
          <t>Arcos</t>
        </is>
      </c>
      <c r="C3504" s="27" t="n">
        <v>45746</v>
      </c>
      <c r="D3504" t="n">
        <v>1706.25</v>
      </c>
      <c r="E3504" t="inlineStr">
        <is>
          <t>PIX</t>
        </is>
      </c>
    </row>
    <row r="3505">
      <c r="A3505" t="n">
        <v>122</v>
      </c>
      <c r="B3505" t="inlineStr">
        <is>
          <t>Arcos</t>
        </is>
      </c>
      <c r="C3505" s="27" t="n">
        <v>45746</v>
      </c>
      <c r="D3505" t="n">
        <v>0</v>
      </c>
      <c r="E3505" t="inlineStr">
        <is>
          <t>RAPPI</t>
        </is>
      </c>
    </row>
    <row r="3506">
      <c r="A3506" t="n">
        <v>122</v>
      </c>
      <c r="B3506" t="inlineStr">
        <is>
          <t>Arcos</t>
        </is>
      </c>
      <c r="C3506" s="27" t="n">
        <v>45746</v>
      </c>
      <c r="D3506" t="n">
        <v>0</v>
      </c>
      <c r="E3506" t="inlineStr">
        <is>
          <t>UBER</t>
        </is>
      </c>
    </row>
    <row r="3507">
      <c r="A3507" t="n">
        <v>122</v>
      </c>
      <c r="B3507" t="inlineStr">
        <is>
          <t>Arcos</t>
        </is>
      </c>
      <c r="C3507" s="27" t="n">
        <v>45746</v>
      </c>
      <c r="D3507" t="n">
        <v>0</v>
      </c>
      <c r="E3507" t="inlineStr">
        <is>
          <t>ANTECIPADO</t>
        </is>
      </c>
    </row>
    <row r="3508">
      <c r="A3508" t="n">
        <v>122</v>
      </c>
      <c r="B3508" t="inlineStr">
        <is>
          <t>Arcos</t>
        </is>
      </c>
      <c r="C3508" s="27" t="n">
        <v>45746</v>
      </c>
      <c r="D3508" t="n">
        <v>813.03</v>
      </c>
      <c r="E3508" t="inlineStr">
        <is>
          <t>VOUCHER</t>
        </is>
      </c>
    </row>
    <row r="3509">
      <c r="A3509" t="n">
        <v>122</v>
      </c>
      <c r="B3509" t="inlineStr">
        <is>
          <t>Arcos</t>
        </is>
      </c>
      <c r="C3509" s="27" t="n">
        <v>45746</v>
      </c>
      <c r="D3509" t="n">
        <v>5105.18</v>
      </c>
      <c r="E3509" t="inlineStr">
        <is>
          <t>DÉBITO</t>
        </is>
      </c>
    </row>
    <row r="3510">
      <c r="A3510" t="n">
        <v>122</v>
      </c>
      <c r="B3510" t="inlineStr">
        <is>
          <t>Arcos</t>
        </is>
      </c>
      <c r="C3510" s="27" t="n">
        <v>45746</v>
      </c>
      <c r="D3510" t="n">
        <v>0</v>
      </c>
      <c r="E3510" t="inlineStr">
        <is>
          <t>BÔNUS</t>
        </is>
      </c>
    </row>
    <row r="3511">
      <c r="A3511" t="n">
        <v>122</v>
      </c>
      <c r="B3511" t="inlineStr">
        <is>
          <t>Arcos</t>
        </is>
      </c>
      <c r="C3511" s="27" t="n">
        <v>45746</v>
      </c>
      <c r="D3511" t="n">
        <v>0</v>
      </c>
      <c r="E3511" t="inlineStr">
        <is>
          <t>ANTECIPADO</t>
        </is>
      </c>
    </row>
    <row r="3512">
      <c r="A3512" t="n">
        <v>122</v>
      </c>
      <c r="B3512" t="inlineStr">
        <is>
          <t>Arcos</t>
        </is>
      </c>
      <c r="C3512" s="27" t="n">
        <v>45746</v>
      </c>
      <c r="D3512" t="n">
        <v>0</v>
      </c>
      <c r="E3512" t="inlineStr">
        <is>
          <t>OUTROS</t>
        </is>
      </c>
    </row>
    <row r="3513">
      <c r="A3513" t="n">
        <v>122</v>
      </c>
      <c r="B3513" t="inlineStr">
        <is>
          <t>Arcos</t>
        </is>
      </c>
      <c r="C3513" s="27" t="n">
        <v>45746</v>
      </c>
      <c r="D3513" t="n">
        <v>0</v>
      </c>
      <c r="E3513" t="inlineStr">
        <is>
          <t>AME</t>
        </is>
      </c>
    </row>
    <row r="3514">
      <c r="A3514" t="n">
        <v>122</v>
      </c>
      <c r="B3514" t="inlineStr">
        <is>
          <t>Arcos</t>
        </is>
      </c>
      <c r="C3514" s="27" t="n">
        <v>45746</v>
      </c>
      <c r="D3514" t="n">
        <v>0</v>
      </c>
      <c r="E3514" t="inlineStr">
        <is>
          <t>NOTAS MANUAIS + SERVIÇO</t>
        </is>
      </c>
    </row>
    <row r="3515">
      <c r="A3515" t="n">
        <v>122</v>
      </c>
      <c r="B3515" t="inlineStr">
        <is>
          <t>Arcos</t>
        </is>
      </c>
      <c r="C3515" s="27" t="n">
        <v>45746</v>
      </c>
      <c r="D3515" t="n">
        <v>0</v>
      </c>
      <c r="E3515" t="inlineStr">
        <is>
          <t>RECARGAS DEVOLVIDAS</t>
        </is>
      </c>
    </row>
    <row r="3516">
      <c r="A3516" t="n">
        <v>122</v>
      </c>
      <c r="B3516" t="inlineStr">
        <is>
          <t>Arcos</t>
        </is>
      </c>
      <c r="C3516" s="27" t="n">
        <v>45746</v>
      </c>
      <c r="D3516" t="n">
        <v>0</v>
      </c>
      <c r="E3516" t="inlineStr">
        <is>
          <t>MBWAY</t>
        </is>
      </c>
    </row>
    <row r="3517">
      <c r="A3517" t="n">
        <v>122</v>
      </c>
      <c r="B3517" t="inlineStr">
        <is>
          <t>Arcos</t>
        </is>
      </c>
      <c r="C3517" s="27" t="n">
        <v>45745</v>
      </c>
      <c r="D3517" t="n">
        <v>50824.19</v>
      </c>
      <c r="E3517" t="inlineStr">
        <is>
          <t>CRÉDITO</t>
        </is>
      </c>
    </row>
    <row r="3518">
      <c r="A3518" t="n">
        <v>122</v>
      </c>
      <c r="B3518" t="inlineStr">
        <is>
          <t>Arcos</t>
        </is>
      </c>
      <c r="C3518" s="27" t="n">
        <v>45745</v>
      </c>
      <c r="D3518" t="n">
        <v>1900.99</v>
      </c>
      <c r="E3518" t="inlineStr">
        <is>
          <t>DINHEIRO</t>
        </is>
      </c>
    </row>
    <row r="3519">
      <c r="A3519" t="n">
        <v>122</v>
      </c>
      <c r="B3519" t="inlineStr">
        <is>
          <t>Arcos</t>
        </is>
      </c>
      <c r="C3519" s="27" t="n">
        <v>45745</v>
      </c>
      <c r="D3519" t="n">
        <v>0</v>
      </c>
      <c r="E3519" t="inlineStr">
        <is>
          <t>MBWAY</t>
        </is>
      </c>
    </row>
    <row r="3520">
      <c r="A3520" t="n">
        <v>122</v>
      </c>
      <c r="B3520" t="inlineStr">
        <is>
          <t>Arcos</t>
        </is>
      </c>
      <c r="C3520" s="27" t="n">
        <v>45745</v>
      </c>
      <c r="D3520" t="n">
        <v>0</v>
      </c>
      <c r="E3520" t="inlineStr">
        <is>
          <t>VOUCHER INTEGRADO</t>
        </is>
      </c>
    </row>
    <row r="3521">
      <c r="A3521" t="n">
        <v>122</v>
      </c>
      <c r="B3521" t="inlineStr">
        <is>
          <t>Arcos</t>
        </is>
      </c>
      <c r="C3521" s="27" t="n">
        <v>45745</v>
      </c>
      <c r="D3521" t="n">
        <v>0</v>
      </c>
      <c r="E3521" t="inlineStr">
        <is>
          <t>RECARGAS DEVOLVIDAS</t>
        </is>
      </c>
    </row>
    <row r="3522">
      <c r="A3522" t="n">
        <v>122</v>
      </c>
      <c r="B3522" t="inlineStr">
        <is>
          <t>Arcos</t>
        </is>
      </c>
      <c r="C3522" s="27" t="n">
        <v>45745</v>
      </c>
      <c r="D3522" t="n">
        <v>0</v>
      </c>
      <c r="E3522" t="inlineStr">
        <is>
          <t>NOTAS MANUAIS + SERVIÇO</t>
        </is>
      </c>
    </row>
    <row r="3523">
      <c r="A3523" t="n">
        <v>122</v>
      </c>
      <c r="B3523" t="inlineStr">
        <is>
          <t>Arcos</t>
        </is>
      </c>
      <c r="C3523" s="27" t="n">
        <v>45745</v>
      </c>
      <c r="D3523" t="n">
        <v>0</v>
      </c>
      <c r="E3523" t="inlineStr">
        <is>
          <t>AME</t>
        </is>
      </c>
    </row>
    <row r="3524">
      <c r="A3524" t="n">
        <v>122</v>
      </c>
      <c r="B3524" t="inlineStr">
        <is>
          <t>Arcos</t>
        </is>
      </c>
      <c r="C3524" s="27" t="n">
        <v>45745</v>
      </c>
      <c r="D3524" t="n">
        <v>0</v>
      </c>
      <c r="E3524" t="inlineStr">
        <is>
          <t>OUTROS</t>
        </is>
      </c>
    </row>
    <row r="3525">
      <c r="A3525" t="n">
        <v>122</v>
      </c>
      <c r="B3525" t="inlineStr">
        <is>
          <t>Arcos</t>
        </is>
      </c>
      <c r="C3525" s="27" t="n">
        <v>45745</v>
      </c>
      <c r="D3525" t="n">
        <v>0</v>
      </c>
      <c r="E3525" t="inlineStr">
        <is>
          <t>ANTECIPADO</t>
        </is>
      </c>
    </row>
    <row r="3526">
      <c r="A3526" t="n">
        <v>122</v>
      </c>
      <c r="B3526" t="inlineStr">
        <is>
          <t>Arcos</t>
        </is>
      </c>
      <c r="C3526" s="27" t="n">
        <v>45745</v>
      </c>
      <c r="D3526" t="n">
        <v>0</v>
      </c>
      <c r="E3526" t="inlineStr">
        <is>
          <t>BÔNUS</t>
        </is>
      </c>
    </row>
    <row r="3527">
      <c r="A3527" t="n">
        <v>122</v>
      </c>
      <c r="B3527" t="inlineStr">
        <is>
          <t>Arcos</t>
        </is>
      </c>
      <c r="C3527" s="27" t="n">
        <v>45745</v>
      </c>
      <c r="D3527" t="n">
        <v>21060.79</v>
      </c>
      <c r="E3527" t="inlineStr">
        <is>
          <t>DÉBITO</t>
        </is>
      </c>
    </row>
    <row r="3528">
      <c r="A3528" t="n">
        <v>122</v>
      </c>
      <c r="B3528" t="inlineStr">
        <is>
          <t>Arcos</t>
        </is>
      </c>
      <c r="C3528" s="27" t="n">
        <v>45745</v>
      </c>
      <c r="D3528" t="n">
        <v>0</v>
      </c>
      <c r="E3528" t="inlineStr">
        <is>
          <t>ANTECIPADO</t>
        </is>
      </c>
    </row>
    <row r="3529">
      <c r="A3529" t="n">
        <v>122</v>
      </c>
      <c r="B3529" t="inlineStr">
        <is>
          <t>Arcos</t>
        </is>
      </c>
      <c r="C3529" s="27" t="n">
        <v>45745</v>
      </c>
      <c r="D3529" t="n">
        <v>0</v>
      </c>
      <c r="E3529" t="inlineStr">
        <is>
          <t>UBER</t>
        </is>
      </c>
    </row>
    <row r="3530">
      <c r="A3530" t="n">
        <v>122</v>
      </c>
      <c r="B3530" t="inlineStr">
        <is>
          <t>Arcos</t>
        </is>
      </c>
      <c r="C3530" s="27" t="n">
        <v>45745</v>
      </c>
      <c r="D3530" t="n">
        <v>0</v>
      </c>
      <c r="E3530" t="inlineStr">
        <is>
          <t>RAPPI</t>
        </is>
      </c>
    </row>
    <row r="3531">
      <c r="A3531" t="n">
        <v>122</v>
      </c>
      <c r="B3531" t="inlineStr">
        <is>
          <t>Arcos</t>
        </is>
      </c>
      <c r="C3531" s="27" t="n">
        <v>45745</v>
      </c>
      <c r="D3531" t="n">
        <v>5407.9</v>
      </c>
      <c r="E3531" t="inlineStr">
        <is>
          <t>PIX</t>
        </is>
      </c>
    </row>
    <row r="3532">
      <c r="A3532" t="n">
        <v>122</v>
      </c>
      <c r="B3532" t="inlineStr">
        <is>
          <t>Arcos</t>
        </is>
      </c>
      <c r="C3532" s="27" t="n">
        <v>45745</v>
      </c>
      <c r="D3532" t="n">
        <v>0</v>
      </c>
      <c r="E3532" t="inlineStr">
        <is>
          <t>IFOOD</t>
        </is>
      </c>
    </row>
    <row r="3533">
      <c r="A3533" t="n">
        <v>122</v>
      </c>
      <c r="B3533" t="inlineStr">
        <is>
          <t>Arcos</t>
        </is>
      </c>
      <c r="C3533" s="27" t="n">
        <v>45745</v>
      </c>
      <c r="D3533" t="n">
        <v>0</v>
      </c>
      <c r="E3533" t="inlineStr">
        <is>
          <t>DELIVERY ONLINE</t>
        </is>
      </c>
    </row>
    <row r="3534">
      <c r="A3534" t="n">
        <v>122</v>
      </c>
      <c r="B3534" t="inlineStr">
        <is>
          <t>Arcos</t>
        </is>
      </c>
      <c r="C3534" s="27" t="n">
        <v>45745</v>
      </c>
      <c r="D3534" t="n">
        <v>2</v>
      </c>
      <c r="E3534" t="inlineStr">
        <is>
          <t>APP</t>
        </is>
      </c>
    </row>
    <row r="3535">
      <c r="A3535" t="n">
        <v>122</v>
      </c>
      <c r="B3535" t="inlineStr">
        <is>
          <t>Arcos</t>
        </is>
      </c>
      <c r="C3535" s="27" t="n">
        <v>45745</v>
      </c>
      <c r="D3535" t="n">
        <v>831.14</v>
      </c>
      <c r="E3535" t="inlineStr">
        <is>
          <t>VOUCHER</t>
        </is>
      </c>
    </row>
    <row r="3536">
      <c r="A3536" t="n">
        <v>122</v>
      </c>
      <c r="B3536" t="inlineStr">
        <is>
          <t>Arcos</t>
        </is>
      </c>
      <c r="C3536" s="27" t="n">
        <v>45744</v>
      </c>
      <c r="D3536" t="n">
        <v>665.9299999999999</v>
      </c>
      <c r="E3536" t="inlineStr">
        <is>
          <t>VOUCHER</t>
        </is>
      </c>
    </row>
    <row r="3537">
      <c r="A3537" t="n">
        <v>122</v>
      </c>
      <c r="B3537" t="inlineStr">
        <is>
          <t>Arcos</t>
        </is>
      </c>
      <c r="C3537" s="27" t="n">
        <v>45744</v>
      </c>
      <c r="D3537" t="n">
        <v>12205.67</v>
      </c>
      <c r="E3537" t="inlineStr">
        <is>
          <t>DÉBITO</t>
        </is>
      </c>
    </row>
    <row r="3538">
      <c r="A3538" t="n">
        <v>122</v>
      </c>
      <c r="B3538" t="inlineStr">
        <is>
          <t>Arcos</t>
        </is>
      </c>
      <c r="C3538" s="27" t="n">
        <v>45744</v>
      </c>
      <c r="D3538" t="n">
        <v>0</v>
      </c>
      <c r="E3538" t="inlineStr">
        <is>
          <t>BÔNUS</t>
        </is>
      </c>
    </row>
    <row r="3539">
      <c r="A3539" t="n">
        <v>122</v>
      </c>
      <c r="B3539" t="inlineStr">
        <is>
          <t>Arcos</t>
        </is>
      </c>
      <c r="C3539" s="27" t="n">
        <v>45744</v>
      </c>
      <c r="D3539" t="n">
        <v>0</v>
      </c>
      <c r="E3539" t="inlineStr">
        <is>
          <t>ANTECIPADO</t>
        </is>
      </c>
    </row>
    <row r="3540">
      <c r="A3540" t="n">
        <v>122</v>
      </c>
      <c r="B3540" t="inlineStr">
        <is>
          <t>Arcos</t>
        </is>
      </c>
      <c r="C3540" s="27" t="n">
        <v>45744</v>
      </c>
      <c r="D3540" t="n">
        <v>0</v>
      </c>
      <c r="E3540" t="inlineStr">
        <is>
          <t>OUTROS</t>
        </is>
      </c>
    </row>
    <row r="3541">
      <c r="A3541" t="n">
        <v>122</v>
      </c>
      <c r="B3541" t="inlineStr">
        <is>
          <t>Arcos</t>
        </is>
      </c>
      <c r="C3541" s="27" t="n">
        <v>45744</v>
      </c>
      <c r="D3541" t="n">
        <v>0</v>
      </c>
      <c r="E3541" t="inlineStr">
        <is>
          <t>AME</t>
        </is>
      </c>
    </row>
    <row r="3542">
      <c r="A3542" t="n">
        <v>122</v>
      </c>
      <c r="B3542" t="inlineStr">
        <is>
          <t>Arcos</t>
        </is>
      </c>
      <c r="C3542" s="27" t="n">
        <v>45744</v>
      </c>
      <c r="D3542" t="n">
        <v>0</v>
      </c>
      <c r="E3542" t="inlineStr">
        <is>
          <t>NOTAS MANUAIS + SERVIÇO</t>
        </is>
      </c>
    </row>
    <row r="3543">
      <c r="A3543" t="n">
        <v>122</v>
      </c>
      <c r="B3543" t="inlineStr">
        <is>
          <t>Arcos</t>
        </is>
      </c>
      <c r="C3543" s="27" t="n">
        <v>45744</v>
      </c>
      <c r="D3543" t="n">
        <v>0</v>
      </c>
      <c r="E3543" t="inlineStr">
        <is>
          <t>RECARGAS DEVOLVIDAS</t>
        </is>
      </c>
    </row>
    <row r="3544">
      <c r="A3544" t="n">
        <v>122</v>
      </c>
      <c r="B3544" t="inlineStr">
        <is>
          <t>Arcos</t>
        </is>
      </c>
      <c r="C3544" s="27" t="n">
        <v>45744</v>
      </c>
      <c r="D3544" t="n">
        <v>0</v>
      </c>
      <c r="E3544" t="inlineStr">
        <is>
          <t>VOUCHER INTEGRADO</t>
        </is>
      </c>
    </row>
    <row r="3545">
      <c r="A3545" t="n">
        <v>122</v>
      </c>
      <c r="B3545" t="inlineStr">
        <is>
          <t>Arcos</t>
        </is>
      </c>
      <c r="C3545" s="27" t="n">
        <v>45744</v>
      </c>
      <c r="D3545" t="n">
        <v>0</v>
      </c>
      <c r="E3545" t="inlineStr">
        <is>
          <t>MBWAY</t>
        </is>
      </c>
    </row>
    <row r="3546">
      <c r="A3546" t="n">
        <v>122</v>
      </c>
      <c r="B3546" t="inlineStr">
        <is>
          <t>Arcos</t>
        </is>
      </c>
      <c r="C3546" s="27" t="n">
        <v>45744</v>
      </c>
      <c r="D3546" t="n">
        <v>0</v>
      </c>
      <c r="E3546" t="inlineStr">
        <is>
          <t>ANTECIPADO</t>
        </is>
      </c>
    </row>
    <row r="3547">
      <c r="A3547" t="n">
        <v>122</v>
      </c>
      <c r="B3547" t="inlineStr">
        <is>
          <t>Arcos</t>
        </is>
      </c>
      <c r="C3547" s="27" t="n">
        <v>45744</v>
      </c>
      <c r="D3547" t="n">
        <v>0</v>
      </c>
      <c r="E3547" t="inlineStr">
        <is>
          <t>UBER</t>
        </is>
      </c>
    </row>
    <row r="3548">
      <c r="A3548" t="n">
        <v>122</v>
      </c>
      <c r="B3548" t="inlineStr">
        <is>
          <t>Arcos</t>
        </is>
      </c>
      <c r="C3548" s="27" t="n">
        <v>45744</v>
      </c>
      <c r="D3548" t="n">
        <v>0</v>
      </c>
      <c r="E3548" t="inlineStr">
        <is>
          <t>RAPPI</t>
        </is>
      </c>
    </row>
    <row r="3549">
      <c r="A3549" t="n">
        <v>122</v>
      </c>
      <c r="B3549" t="inlineStr">
        <is>
          <t>Arcos</t>
        </is>
      </c>
      <c r="C3549" s="27" t="n">
        <v>45744</v>
      </c>
      <c r="D3549" t="n">
        <v>4247.62</v>
      </c>
      <c r="E3549" t="inlineStr">
        <is>
          <t>PIX</t>
        </is>
      </c>
    </row>
    <row r="3550">
      <c r="A3550" t="n">
        <v>122</v>
      </c>
      <c r="B3550" t="inlineStr">
        <is>
          <t>Arcos</t>
        </is>
      </c>
      <c r="C3550" s="27" t="n">
        <v>45744</v>
      </c>
      <c r="D3550" t="n">
        <v>0</v>
      </c>
      <c r="E3550" t="inlineStr">
        <is>
          <t>IFOOD</t>
        </is>
      </c>
    </row>
    <row r="3551">
      <c r="A3551" t="n">
        <v>122</v>
      </c>
      <c r="B3551" t="inlineStr">
        <is>
          <t>Arcos</t>
        </is>
      </c>
      <c r="C3551" s="27" t="n">
        <v>45744</v>
      </c>
      <c r="D3551" t="n">
        <v>0</v>
      </c>
      <c r="E3551" t="inlineStr">
        <is>
          <t>DELIVERY ONLINE</t>
        </is>
      </c>
    </row>
    <row r="3552">
      <c r="A3552" t="n">
        <v>122</v>
      </c>
      <c r="B3552" t="inlineStr">
        <is>
          <t>Arcos</t>
        </is>
      </c>
      <c r="C3552" s="27" t="n">
        <v>45744</v>
      </c>
      <c r="D3552" t="n">
        <v>0</v>
      </c>
      <c r="E3552" t="inlineStr">
        <is>
          <t>APP</t>
        </is>
      </c>
    </row>
    <row r="3553">
      <c r="A3553" t="n">
        <v>122</v>
      </c>
      <c r="B3553" t="inlineStr">
        <is>
          <t>Arcos</t>
        </is>
      </c>
      <c r="C3553" s="27" t="n">
        <v>45744</v>
      </c>
      <c r="D3553" t="n">
        <v>2159.53</v>
      </c>
      <c r="E3553" t="inlineStr">
        <is>
          <t>DINHEIRO</t>
        </is>
      </c>
    </row>
    <row r="3554">
      <c r="A3554" t="n">
        <v>122</v>
      </c>
      <c r="B3554" t="inlineStr">
        <is>
          <t>Arcos</t>
        </is>
      </c>
      <c r="C3554" s="27" t="n">
        <v>45744</v>
      </c>
      <c r="D3554" t="n">
        <v>45054.83</v>
      </c>
      <c r="E3554" t="inlineStr">
        <is>
          <t>CRÉDITO</t>
        </is>
      </c>
    </row>
    <row r="3555">
      <c r="A3555" t="n">
        <v>122</v>
      </c>
      <c r="B3555" t="inlineStr">
        <is>
          <t>Arcos</t>
        </is>
      </c>
      <c r="C3555" s="27" t="n">
        <v>45743</v>
      </c>
      <c r="D3555" t="n">
        <v>0</v>
      </c>
      <c r="E3555" t="inlineStr">
        <is>
          <t>MBWAY</t>
        </is>
      </c>
    </row>
    <row r="3556">
      <c r="A3556" t="n">
        <v>122</v>
      </c>
      <c r="B3556" t="inlineStr">
        <is>
          <t>Arcos</t>
        </is>
      </c>
      <c r="C3556" s="27" t="n">
        <v>45743</v>
      </c>
      <c r="D3556" t="n">
        <v>24495.97</v>
      </c>
      <c r="E3556" t="inlineStr">
        <is>
          <t>CRÉDITO</t>
        </is>
      </c>
    </row>
    <row r="3557">
      <c r="A3557" t="n">
        <v>122</v>
      </c>
      <c r="B3557" t="inlineStr">
        <is>
          <t>Arcos</t>
        </is>
      </c>
      <c r="C3557" s="27" t="n">
        <v>45743</v>
      </c>
      <c r="D3557" t="n">
        <v>464.43</v>
      </c>
      <c r="E3557" t="inlineStr">
        <is>
          <t>DINHEIRO</t>
        </is>
      </c>
    </row>
    <row r="3558">
      <c r="A3558" t="n">
        <v>122</v>
      </c>
      <c r="B3558" t="inlineStr">
        <is>
          <t>Arcos</t>
        </is>
      </c>
      <c r="C3558" s="27" t="n">
        <v>45743</v>
      </c>
      <c r="D3558" t="n">
        <v>0</v>
      </c>
      <c r="E3558" t="inlineStr">
        <is>
          <t>APP</t>
        </is>
      </c>
    </row>
    <row r="3559">
      <c r="A3559" t="n">
        <v>122</v>
      </c>
      <c r="B3559" t="inlineStr">
        <is>
          <t>Arcos</t>
        </is>
      </c>
      <c r="C3559" s="27" t="n">
        <v>45743</v>
      </c>
      <c r="D3559" t="n">
        <v>0</v>
      </c>
      <c r="E3559" t="inlineStr">
        <is>
          <t>DELIVERY ONLINE</t>
        </is>
      </c>
    </row>
    <row r="3560">
      <c r="A3560" t="n">
        <v>122</v>
      </c>
      <c r="B3560" t="inlineStr">
        <is>
          <t>Arcos</t>
        </is>
      </c>
      <c r="C3560" s="27" t="n">
        <v>45743</v>
      </c>
      <c r="D3560" t="n">
        <v>0</v>
      </c>
      <c r="E3560" t="inlineStr">
        <is>
          <t>IFOOD</t>
        </is>
      </c>
    </row>
    <row r="3561">
      <c r="A3561" t="n">
        <v>122</v>
      </c>
      <c r="B3561" t="inlineStr">
        <is>
          <t>Arcos</t>
        </is>
      </c>
      <c r="C3561" s="27" t="n">
        <v>45743</v>
      </c>
      <c r="D3561" t="n">
        <v>2925.6</v>
      </c>
      <c r="E3561" t="inlineStr">
        <is>
          <t>PIX</t>
        </is>
      </c>
    </row>
    <row r="3562">
      <c r="A3562" t="n">
        <v>122</v>
      </c>
      <c r="B3562" t="inlineStr">
        <is>
          <t>Arcos</t>
        </is>
      </c>
      <c r="C3562" s="27" t="n">
        <v>45743</v>
      </c>
      <c r="D3562" t="n">
        <v>0</v>
      </c>
      <c r="E3562" t="inlineStr">
        <is>
          <t>RAPPI</t>
        </is>
      </c>
    </row>
    <row r="3563">
      <c r="A3563" t="n">
        <v>122</v>
      </c>
      <c r="B3563" t="inlineStr">
        <is>
          <t>Arcos</t>
        </is>
      </c>
      <c r="C3563" s="27" t="n">
        <v>45743</v>
      </c>
      <c r="D3563" t="n">
        <v>0</v>
      </c>
      <c r="E3563" t="inlineStr">
        <is>
          <t>UBER</t>
        </is>
      </c>
    </row>
    <row r="3564">
      <c r="A3564" t="n">
        <v>122</v>
      </c>
      <c r="B3564" t="inlineStr">
        <is>
          <t>Arcos</t>
        </is>
      </c>
      <c r="C3564" s="27" t="n">
        <v>45743</v>
      </c>
      <c r="D3564" t="n">
        <v>0</v>
      </c>
      <c r="E3564" t="inlineStr">
        <is>
          <t>ANTECIPADO</t>
        </is>
      </c>
    </row>
    <row r="3565">
      <c r="A3565" t="n">
        <v>122</v>
      </c>
      <c r="B3565" t="inlineStr">
        <is>
          <t>Arcos</t>
        </is>
      </c>
      <c r="C3565" s="27" t="n">
        <v>45743</v>
      </c>
      <c r="D3565" t="n">
        <v>7900.98</v>
      </c>
      <c r="E3565" t="inlineStr">
        <is>
          <t>DÉBITO</t>
        </is>
      </c>
    </row>
    <row r="3566">
      <c r="A3566" t="n">
        <v>122</v>
      </c>
      <c r="B3566" t="inlineStr">
        <is>
          <t>Arcos</t>
        </is>
      </c>
      <c r="C3566" s="27" t="n">
        <v>45743</v>
      </c>
      <c r="D3566" t="n">
        <v>0</v>
      </c>
      <c r="E3566" t="inlineStr">
        <is>
          <t>BÔNUS</t>
        </is>
      </c>
    </row>
    <row r="3567">
      <c r="A3567" t="n">
        <v>122</v>
      </c>
      <c r="B3567" t="inlineStr">
        <is>
          <t>Arcos</t>
        </is>
      </c>
      <c r="C3567" s="27" t="n">
        <v>45743</v>
      </c>
      <c r="D3567" t="n">
        <v>0</v>
      </c>
      <c r="E3567" t="inlineStr">
        <is>
          <t>ANTECIPADO</t>
        </is>
      </c>
    </row>
    <row r="3568">
      <c r="A3568" t="n">
        <v>122</v>
      </c>
      <c r="B3568" t="inlineStr">
        <is>
          <t>Arcos</t>
        </is>
      </c>
      <c r="C3568" s="27" t="n">
        <v>45743</v>
      </c>
      <c r="D3568" t="n">
        <v>0</v>
      </c>
      <c r="E3568" t="inlineStr">
        <is>
          <t>OUTROS</t>
        </is>
      </c>
    </row>
    <row r="3569">
      <c r="A3569" t="n">
        <v>122</v>
      </c>
      <c r="B3569" t="inlineStr">
        <is>
          <t>Arcos</t>
        </is>
      </c>
      <c r="C3569" s="27" t="n">
        <v>45743</v>
      </c>
      <c r="D3569" t="n">
        <v>0</v>
      </c>
      <c r="E3569" t="inlineStr">
        <is>
          <t>AME</t>
        </is>
      </c>
    </row>
    <row r="3570">
      <c r="A3570" t="n">
        <v>122</v>
      </c>
      <c r="B3570" t="inlineStr">
        <is>
          <t>Arcos</t>
        </is>
      </c>
      <c r="C3570" s="27" t="n">
        <v>45743</v>
      </c>
      <c r="D3570" t="n">
        <v>0</v>
      </c>
      <c r="E3570" t="inlineStr">
        <is>
          <t>NOTAS MANUAIS + SERVIÇO</t>
        </is>
      </c>
    </row>
    <row r="3571">
      <c r="A3571" t="n">
        <v>122</v>
      </c>
      <c r="B3571" t="inlineStr">
        <is>
          <t>Arcos</t>
        </is>
      </c>
      <c r="C3571" s="27" t="n">
        <v>45743</v>
      </c>
      <c r="D3571" t="n">
        <v>0</v>
      </c>
      <c r="E3571" t="inlineStr">
        <is>
          <t>RECARGAS DEVOLVIDAS</t>
        </is>
      </c>
    </row>
    <row r="3572">
      <c r="A3572" t="n">
        <v>122</v>
      </c>
      <c r="B3572" t="inlineStr">
        <is>
          <t>Arcos</t>
        </is>
      </c>
      <c r="C3572" s="27" t="n">
        <v>45743</v>
      </c>
      <c r="D3572" t="n">
        <v>0</v>
      </c>
      <c r="E3572" t="inlineStr">
        <is>
          <t>VOUCHER INTEGRADO</t>
        </is>
      </c>
    </row>
    <row r="3573">
      <c r="A3573" t="n">
        <v>122</v>
      </c>
      <c r="B3573" t="inlineStr">
        <is>
          <t>Arcos</t>
        </is>
      </c>
      <c r="C3573" s="27" t="n">
        <v>45743</v>
      </c>
      <c r="D3573" t="n">
        <v>812.54</v>
      </c>
      <c r="E3573" t="inlineStr">
        <is>
          <t>VOUCHER</t>
        </is>
      </c>
    </row>
    <row r="3574">
      <c r="A3574" t="n">
        <v>122</v>
      </c>
      <c r="B3574" t="inlineStr">
        <is>
          <t>Arcos</t>
        </is>
      </c>
      <c r="C3574" s="27" t="n">
        <v>45742</v>
      </c>
      <c r="D3574" t="n">
        <v>6259.65</v>
      </c>
      <c r="E3574" t="inlineStr">
        <is>
          <t>DÉBITO</t>
        </is>
      </c>
    </row>
    <row r="3575">
      <c r="A3575" t="n">
        <v>122</v>
      </c>
      <c r="B3575" t="inlineStr">
        <is>
          <t>Arcos</t>
        </is>
      </c>
      <c r="C3575" s="27" t="n">
        <v>45742</v>
      </c>
      <c r="D3575" t="n">
        <v>84.28</v>
      </c>
      <c r="E3575" t="inlineStr">
        <is>
          <t>BÔNUS</t>
        </is>
      </c>
    </row>
    <row r="3576">
      <c r="A3576" t="n">
        <v>122</v>
      </c>
      <c r="B3576" t="inlineStr">
        <is>
          <t>Arcos</t>
        </is>
      </c>
      <c r="C3576" s="27" t="n">
        <v>45742</v>
      </c>
      <c r="D3576" t="n">
        <v>0</v>
      </c>
      <c r="E3576" t="inlineStr">
        <is>
          <t>ANTECIPADO</t>
        </is>
      </c>
    </row>
    <row r="3577">
      <c r="A3577" t="n">
        <v>122</v>
      </c>
      <c r="B3577" t="inlineStr">
        <is>
          <t>Arcos</t>
        </is>
      </c>
      <c r="C3577" s="27" t="n">
        <v>45742</v>
      </c>
      <c r="D3577" t="n">
        <v>0</v>
      </c>
      <c r="E3577" t="inlineStr">
        <is>
          <t>OUTROS</t>
        </is>
      </c>
    </row>
    <row r="3578">
      <c r="A3578" t="n">
        <v>122</v>
      </c>
      <c r="B3578" t="inlineStr">
        <is>
          <t>Arcos</t>
        </is>
      </c>
      <c r="C3578" s="27" t="n">
        <v>45742</v>
      </c>
      <c r="D3578" t="n">
        <v>0</v>
      </c>
      <c r="E3578" t="inlineStr">
        <is>
          <t>AME</t>
        </is>
      </c>
    </row>
    <row r="3579">
      <c r="A3579" t="n">
        <v>122</v>
      </c>
      <c r="B3579" t="inlineStr">
        <is>
          <t>Arcos</t>
        </is>
      </c>
      <c r="C3579" s="27" t="n">
        <v>45742</v>
      </c>
      <c r="D3579" t="n">
        <v>0</v>
      </c>
      <c r="E3579" t="inlineStr">
        <is>
          <t>NOTAS MANUAIS + SERVIÇO</t>
        </is>
      </c>
    </row>
    <row r="3580">
      <c r="A3580" t="n">
        <v>122</v>
      </c>
      <c r="B3580" t="inlineStr">
        <is>
          <t>Arcos</t>
        </is>
      </c>
      <c r="C3580" s="27" t="n">
        <v>45742</v>
      </c>
      <c r="D3580" t="n">
        <v>0</v>
      </c>
      <c r="E3580" t="inlineStr">
        <is>
          <t>RECARGAS DEVOLVIDAS</t>
        </is>
      </c>
    </row>
    <row r="3581">
      <c r="A3581" t="n">
        <v>122</v>
      </c>
      <c r="B3581" t="inlineStr">
        <is>
          <t>Arcos</t>
        </is>
      </c>
      <c r="C3581" s="27" t="n">
        <v>45742</v>
      </c>
      <c r="D3581" t="n">
        <v>0</v>
      </c>
      <c r="E3581" t="inlineStr">
        <is>
          <t>VOUCHER INTEGRADO</t>
        </is>
      </c>
    </row>
    <row r="3582">
      <c r="A3582" t="n">
        <v>122</v>
      </c>
      <c r="B3582" t="inlineStr">
        <is>
          <t>Arcos</t>
        </is>
      </c>
      <c r="C3582" s="27" t="n">
        <v>45742</v>
      </c>
      <c r="D3582" t="n">
        <v>0</v>
      </c>
      <c r="E3582" t="inlineStr">
        <is>
          <t>MBWAY</t>
        </is>
      </c>
    </row>
    <row r="3583">
      <c r="A3583" t="n">
        <v>122</v>
      </c>
      <c r="B3583" t="inlineStr">
        <is>
          <t>Arcos</t>
        </is>
      </c>
      <c r="C3583" s="27" t="n">
        <v>45742</v>
      </c>
      <c r="D3583" t="n">
        <v>351.79</v>
      </c>
      <c r="E3583" t="inlineStr">
        <is>
          <t>VOUCHER</t>
        </is>
      </c>
    </row>
    <row r="3584">
      <c r="A3584" t="n">
        <v>122</v>
      </c>
      <c r="B3584" t="inlineStr">
        <is>
          <t>Arcos</t>
        </is>
      </c>
      <c r="C3584" s="27" t="n">
        <v>45742</v>
      </c>
      <c r="D3584" t="n">
        <v>0</v>
      </c>
      <c r="E3584" t="inlineStr">
        <is>
          <t>ANTECIPADO</t>
        </is>
      </c>
    </row>
    <row r="3585">
      <c r="A3585" t="n">
        <v>122</v>
      </c>
      <c r="B3585" t="inlineStr">
        <is>
          <t>Arcos</t>
        </is>
      </c>
      <c r="C3585" s="27" t="n">
        <v>45742</v>
      </c>
      <c r="D3585" t="n">
        <v>23598.89</v>
      </c>
      <c r="E3585" t="inlineStr">
        <is>
          <t>CRÉDITO</t>
        </is>
      </c>
    </row>
    <row r="3586">
      <c r="A3586" t="n">
        <v>122</v>
      </c>
      <c r="B3586" t="inlineStr">
        <is>
          <t>Arcos</t>
        </is>
      </c>
      <c r="C3586" s="27" t="n">
        <v>45742</v>
      </c>
      <c r="D3586" t="n">
        <v>867.84</v>
      </c>
      <c r="E3586" t="inlineStr">
        <is>
          <t>DINHEIRO</t>
        </is>
      </c>
    </row>
    <row r="3587">
      <c r="A3587" t="n">
        <v>122</v>
      </c>
      <c r="B3587" t="inlineStr">
        <is>
          <t>Arcos</t>
        </is>
      </c>
      <c r="C3587" s="27" t="n">
        <v>45742</v>
      </c>
      <c r="D3587" t="n">
        <v>1</v>
      </c>
      <c r="E3587" t="inlineStr">
        <is>
          <t>APP</t>
        </is>
      </c>
    </row>
    <row r="3588">
      <c r="A3588" t="n">
        <v>122</v>
      </c>
      <c r="B3588" t="inlineStr">
        <is>
          <t>Arcos</t>
        </is>
      </c>
      <c r="C3588" s="27" t="n">
        <v>45742</v>
      </c>
      <c r="D3588" t="n">
        <v>0</v>
      </c>
      <c r="E3588" t="inlineStr">
        <is>
          <t>DELIVERY ONLINE</t>
        </is>
      </c>
    </row>
    <row r="3589">
      <c r="A3589" t="n">
        <v>122</v>
      </c>
      <c r="B3589" t="inlineStr">
        <is>
          <t>Arcos</t>
        </is>
      </c>
      <c r="C3589" s="27" t="n">
        <v>45742</v>
      </c>
      <c r="D3589" t="n">
        <v>0</v>
      </c>
      <c r="E3589" t="inlineStr">
        <is>
          <t>IFOOD</t>
        </is>
      </c>
    </row>
    <row r="3590">
      <c r="A3590" t="n">
        <v>122</v>
      </c>
      <c r="B3590" t="inlineStr">
        <is>
          <t>Arcos</t>
        </is>
      </c>
      <c r="C3590" s="27" t="n">
        <v>45742</v>
      </c>
      <c r="D3590" t="n">
        <v>1107.47</v>
      </c>
      <c r="E3590" t="inlineStr">
        <is>
          <t>PIX</t>
        </is>
      </c>
    </row>
    <row r="3591">
      <c r="A3591" t="n">
        <v>122</v>
      </c>
      <c r="B3591" t="inlineStr">
        <is>
          <t>Arcos</t>
        </is>
      </c>
      <c r="C3591" s="27" t="n">
        <v>45742</v>
      </c>
      <c r="D3591" t="n">
        <v>0</v>
      </c>
      <c r="E3591" t="inlineStr">
        <is>
          <t>RAPPI</t>
        </is>
      </c>
    </row>
    <row r="3592">
      <c r="A3592" t="n">
        <v>122</v>
      </c>
      <c r="B3592" t="inlineStr">
        <is>
          <t>Arcos</t>
        </is>
      </c>
      <c r="C3592" s="27" t="n">
        <v>45742</v>
      </c>
      <c r="D3592" t="n">
        <v>0</v>
      </c>
      <c r="E3592" t="inlineStr">
        <is>
          <t>UBER</t>
        </is>
      </c>
    </row>
    <row r="3593">
      <c r="A3593" t="n">
        <v>122</v>
      </c>
      <c r="B3593" t="inlineStr">
        <is>
          <t>Arcos</t>
        </is>
      </c>
      <c r="C3593" s="27" t="n">
        <v>45741</v>
      </c>
      <c r="D3593" t="n">
        <v>0</v>
      </c>
      <c r="E3593" t="inlineStr">
        <is>
          <t>MBWAY</t>
        </is>
      </c>
    </row>
    <row r="3594">
      <c r="A3594" t="n">
        <v>122</v>
      </c>
      <c r="B3594" t="inlineStr">
        <is>
          <t>Arcos</t>
        </is>
      </c>
      <c r="C3594" s="27" t="n">
        <v>45741</v>
      </c>
      <c r="D3594" t="n">
        <v>0</v>
      </c>
      <c r="E3594" t="inlineStr">
        <is>
          <t>VOUCHER INTEGRADO</t>
        </is>
      </c>
    </row>
    <row r="3595">
      <c r="A3595" t="n">
        <v>122</v>
      </c>
      <c r="B3595" t="inlineStr">
        <is>
          <t>Arcos</t>
        </is>
      </c>
      <c r="C3595" s="27" t="n">
        <v>45741</v>
      </c>
      <c r="D3595" t="n">
        <v>0</v>
      </c>
      <c r="E3595" t="inlineStr">
        <is>
          <t>RECARGAS DEVOLVIDAS</t>
        </is>
      </c>
    </row>
    <row r="3596">
      <c r="A3596" t="n">
        <v>122</v>
      </c>
      <c r="B3596" t="inlineStr">
        <is>
          <t>Arcos</t>
        </is>
      </c>
      <c r="C3596" s="27" t="n">
        <v>45741</v>
      </c>
      <c r="D3596" t="n">
        <v>0</v>
      </c>
      <c r="E3596" t="inlineStr">
        <is>
          <t>NOTAS MANUAIS + SERVIÇO</t>
        </is>
      </c>
    </row>
    <row r="3597">
      <c r="A3597" t="n">
        <v>122</v>
      </c>
      <c r="B3597" t="inlineStr">
        <is>
          <t>Arcos</t>
        </is>
      </c>
      <c r="C3597" s="27" t="n">
        <v>45741</v>
      </c>
      <c r="D3597" t="n">
        <v>0</v>
      </c>
      <c r="E3597" t="inlineStr">
        <is>
          <t>AME</t>
        </is>
      </c>
    </row>
    <row r="3598">
      <c r="A3598" t="n">
        <v>122</v>
      </c>
      <c r="B3598" t="inlineStr">
        <is>
          <t>Arcos</t>
        </is>
      </c>
      <c r="C3598" s="27" t="n">
        <v>45741</v>
      </c>
      <c r="D3598" t="n">
        <v>57.63</v>
      </c>
      <c r="E3598" t="inlineStr">
        <is>
          <t>OUTROS</t>
        </is>
      </c>
    </row>
    <row r="3599">
      <c r="A3599" t="n">
        <v>122</v>
      </c>
      <c r="B3599" t="inlineStr">
        <is>
          <t>Arcos</t>
        </is>
      </c>
      <c r="C3599" s="27" t="n">
        <v>45741</v>
      </c>
      <c r="D3599" t="n">
        <v>0</v>
      </c>
      <c r="E3599" t="inlineStr">
        <is>
          <t>ANTECIPADO</t>
        </is>
      </c>
    </row>
    <row r="3600">
      <c r="A3600" t="n">
        <v>122</v>
      </c>
      <c r="B3600" t="inlineStr">
        <is>
          <t>Arcos</t>
        </is>
      </c>
      <c r="C3600" s="27" t="n">
        <v>45741</v>
      </c>
      <c r="D3600" t="n">
        <v>0</v>
      </c>
      <c r="E3600" t="inlineStr">
        <is>
          <t>BÔNUS</t>
        </is>
      </c>
    </row>
    <row r="3601">
      <c r="A3601" t="n">
        <v>122</v>
      </c>
      <c r="B3601" t="inlineStr">
        <is>
          <t>Arcos</t>
        </is>
      </c>
      <c r="C3601" s="27" t="n">
        <v>45741</v>
      </c>
      <c r="D3601" t="n">
        <v>5163.97</v>
      </c>
      <c r="E3601" t="inlineStr">
        <is>
          <t>DÉBITO</t>
        </is>
      </c>
    </row>
    <row r="3602">
      <c r="A3602" t="n">
        <v>122</v>
      </c>
      <c r="B3602" t="inlineStr">
        <is>
          <t>Arcos</t>
        </is>
      </c>
      <c r="C3602" s="27" t="n">
        <v>45741</v>
      </c>
      <c r="D3602" t="n">
        <v>51.07</v>
      </c>
      <c r="E3602" t="inlineStr">
        <is>
          <t>VOUCHER</t>
        </is>
      </c>
    </row>
    <row r="3603">
      <c r="A3603" t="n">
        <v>122</v>
      </c>
      <c r="B3603" t="inlineStr">
        <is>
          <t>Arcos</t>
        </is>
      </c>
      <c r="C3603" s="27" t="n">
        <v>45741</v>
      </c>
      <c r="D3603" t="n">
        <v>0</v>
      </c>
      <c r="E3603" t="inlineStr">
        <is>
          <t>ANTECIPADO</t>
        </is>
      </c>
    </row>
    <row r="3604">
      <c r="A3604" t="n">
        <v>122</v>
      </c>
      <c r="B3604" t="inlineStr">
        <is>
          <t>Arcos</t>
        </is>
      </c>
      <c r="C3604" s="27" t="n">
        <v>45741</v>
      </c>
      <c r="D3604" t="n">
        <v>0</v>
      </c>
      <c r="E3604" t="inlineStr">
        <is>
          <t>UBER</t>
        </is>
      </c>
    </row>
    <row r="3605">
      <c r="A3605" t="n">
        <v>122</v>
      </c>
      <c r="B3605" t="inlineStr">
        <is>
          <t>Arcos</t>
        </is>
      </c>
      <c r="C3605" s="27" t="n">
        <v>45741</v>
      </c>
      <c r="D3605" t="n">
        <v>0</v>
      </c>
      <c r="E3605" t="inlineStr">
        <is>
          <t>RAPPI</t>
        </is>
      </c>
    </row>
    <row r="3606">
      <c r="A3606" t="n">
        <v>122</v>
      </c>
      <c r="B3606" t="inlineStr">
        <is>
          <t>Arcos</t>
        </is>
      </c>
      <c r="C3606" s="27" t="n">
        <v>45741</v>
      </c>
      <c r="D3606" t="n">
        <v>1329</v>
      </c>
      <c r="E3606" t="inlineStr">
        <is>
          <t>PIX</t>
        </is>
      </c>
    </row>
    <row r="3607">
      <c r="A3607" t="n">
        <v>122</v>
      </c>
      <c r="B3607" t="inlineStr">
        <is>
          <t>Arcos</t>
        </is>
      </c>
      <c r="C3607" s="27" t="n">
        <v>45741</v>
      </c>
      <c r="D3607" t="n">
        <v>0</v>
      </c>
      <c r="E3607" t="inlineStr">
        <is>
          <t>IFOOD</t>
        </is>
      </c>
    </row>
    <row r="3608">
      <c r="A3608" t="n">
        <v>122</v>
      </c>
      <c r="B3608" t="inlineStr">
        <is>
          <t>Arcos</t>
        </is>
      </c>
      <c r="C3608" s="27" t="n">
        <v>45741</v>
      </c>
      <c r="D3608" t="n">
        <v>0</v>
      </c>
      <c r="E3608" t="inlineStr">
        <is>
          <t>DELIVERY ONLINE</t>
        </is>
      </c>
    </row>
    <row r="3609">
      <c r="A3609" t="n">
        <v>122</v>
      </c>
      <c r="B3609" t="inlineStr">
        <is>
          <t>Arcos</t>
        </is>
      </c>
      <c r="C3609" s="27" t="n">
        <v>45741</v>
      </c>
      <c r="D3609" t="n">
        <v>0</v>
      </c>
      <c r="E3609" t="inlineStr">
        <is>
          <t>APP</t>
        </is>
      </c>
    </row>
    <row r="3610">
      <c r="A3610" t="n">
        <v>122</v>
      </c>
      <c r="B3610" t="inlineStr">
        <is>
          <t>Arcos</t>
        </is>
      </c>
      <c r="C3610" s="27" t="n">
        <v>45741</v>
      </c>
      <c r="D3610" t="n">
        <v>721.47</v>
      </c>
      <c r="E3610" t="inlineStr">
        <is>
          <t>DINHEIRO</t>
        </is>
      </c>
    </row>
    <row r="3611">
      <c r="A3611" t="n">
        <v>122</v>
      </c>
      <c r="B3611" t="inlineStr">
        <is>
          <t>Arcos</t>
        </is>
      </c>
      <c r="C3611" s="27" t="n">
        <v>45741</v>
      </c>
      <c r="D3611" t="n">
        <v>17799.64</v>
      </c>
      <c r="E3611" t="inlineStr">
        <is>
          <t>CRÉDITO</t>
        </is>
      </c>
    </row>
    <row r="3612">
      <c r="A3612" t="n">
        <v>122</v>
      </c>
      <c r="B3612" t="inlineStr">
        <is>
          <t>Arcos</t>
        </is>
      </c>
      <c r="C3612" s="27" t="n">
        <v>45739</v>
      </c>
      <c r="D3612" t="n">
        <v>9114.01</v>
      </c>
      <c r="E3612" t="inlineStr">
        <is>
          <t>CRÉDITO</t>
        </is>
      </c>
    </row>
    <row r="3613">
      <c r="A3613" t="n">
        <v>122</v>
      </c>
      <c r="B3613" t="inlineStr">
        <is>
          <t>Arcos</t>
        </is>
      </c>
      <c r="C3613" s="27" t="n">
        <v>45739</v>
      </c>
      <c r="D3613" t="n">
        <v>331.98</v>
      </c>
      <c r="E3613" t="inlineStr">
        <is>
          <t>DINHEIRO</t>
        </is>
      </c>
    </row>
    <row r="3614">
      <c r="A3614" t="n">
        <v>122</v>
      </c>
      <c r="B3614" t="inlineStr">
        <is>
          <t>Arcos</t>
        </is>
      </c>
      <c r="C3614" s="27" t="n">
        <v>45739</v>
      </c>
      <c r="D3614" t="n">
        <v>0</v>
      </c>
      <c r="E3614" t="inlineStr">
        <is>
          <t>MBWAY</t>
        </is>
      </c>
    </row>
    <row r="3615">
      <c r="A3615" t="n">
        <v>122</v>
      </c>
      <c r="B3615" t="inlineStr">
        <is>
          <t>Arcos</t>
        </is>
      </c>
      <c r="C3615" s="27" t="n">
        <v>45739</v>
      </c>
      <c r="D3615" t="n">
        <v>0</v>
      </c>
      <c r="E3615" t="inlineStr">
        <is>
          <t>VOUCHER INTEGRADO</t>
        </is>
      </c>
    </row>
    <row r="3616">
      <c r="A3616" t="n">
        <v>122</v>
      </c>
      <c r="B3616" t="inlineStr">
        <is>
          <t>Arcos</t>
        </is>
      </c>
      <c r="C3616" s="27" t="n">
        <v>45739</v>
      </c>
      <c r="D3616" t="n">
        <v>0</v>
      </c>
      <c r="E3616" t="inlineStr">
        <is>
          <t>RECARGAS DEVOLVIDAS</t>
        </is>
      </c>
    </row>
    <row r="3617">
      <c r="A3617" t="n">
        <v>122</v>
      </c>
      <c r="B3617" t="inlineStr">
        <is>
          <t>Arcos</t>
        </is>
      </c>
      <c r="C3617" s="27" t="n">
        <v>45739</v>
      </c>
      <c r="D3617" t="n">
        <v>0</v>
      </c>
      <c r="E3617" t="inlineStr">
        <is>
          <t>NOTAS MANUAIS + SERVIÇO</t>
        </is>
      </c>
    </row>
    <row r="3618">
      <c r="A3618" t="n">
        <v>122</v>
      </c>
      <c r="B3618" t="inlineStr">
        <is>
          <t>Arcos</t>
        </is>
      </c>
      <c r="C3618" s="27" t="n">
        <v>45739</v>
      </c>
      <c r="D3618" t="n">
        <v>0</v>
      </c>
      <c r="E3618" t="inlineStr">
        <is>
          <t>AME</t>
        </is>
      </c>
    </row>
    <row r="3619">
      <c r="A3619" t="n">
        <v>122</v>
      </c>
      <c r="B3619" t="inlineStr">
        <is>
          <t>Arcos</t>
        </is>
      </c>
      <c r="C3619" s="27" t="n">
        <v>45739</v>
      </c>
      <c r="D3619" t="n">
        <v>0</v>
      </c>
      <c r="E3619" t="inlineStr">
        <is>
          <t>OUTROS</t>
        </is>
      </c>
    </row>
    <row r="3620">
      <c r="A3620" t="n">
        <v>122</v>
      </c>
      <c r="B3620" t="inlineStr">
        <is>
          <t>Arcos</t>
        </is>
      </c>
      <c r="C3620" s="27" t="n">
        <v>45739</v>
      </c>
      <c r="D3620" t="n">
        <v>0</v>
      </c>
      <c r="E3620" t="inlineStr">
        <is>
          <t>ANTECIPADO</t>
        </is>
      </c>
    </row>
    <row r="3621">
      <c r="A3621" t="n">
        <v>122</v>
      </c>
      <c r="B3621" t="inlineStr">
        <is>
          <t>Arcos</t>
        </is>
      </c>
      <c r="C3621" s="27" t="n">
        <v>45739</v>
      </c>
      <c r="D3621" t="n">
        <v>0</v>
      </c>
      <c r="E3621" t="inlineStr">
        <is>
          <t>BÔNUS</t>
        </is>
      </c>
    </row>
    <row r="3622">
      <c r="A3622" t="n">
        <v>122</v>
      </c>
      <c r="B3622" t="inlineStr">
        <is>
          <t>Arcos</t>
        </is>
      </c>
      <c r="C3622" s="27" t="n">
        <v>45739</v>
      </c>
      <c r="D3622" t="n">
        <v>3510.33</v>
      </c>
      <c r="E3622" t="inlineStr">
        <is>
          <t>DÉBITO</t>
        </is>
      </c>
    </row>
    <row r="3623">
      <c r="A3623" t="n">
        <v>122</v>
      </c>
      <c r="B3623" t="inlineStr">
        <is>
          <t>Arcos</t>
        </is>
      </c>
      <c r="C3623" s="27" t="n">
        <v>45739</v>
      </c>
      <c r="D3623" t="n">
        <v>0</v>
      </c>
      <c r="E3623" t="inlineStr">
        <is>
          <t>ANTECIPADO</t>
        </is>
      </c>
    </row>
    <row r="3624">
      <c r="A3624" t="n">
        <v>122</v>
      </c>
      <c r="B3624" t="inlineStr">
        <is>
          <t>Arcos</t>
        </is>
      </c>
      <c r="C3624" s="27" t="n">
        <v>45739</v>
      </c>
      <c r="D3624" t="n">
        <v>0</v>
      </c>
      <c r="E3624" t="inlineStr">
        <is>
          <t>UBER</t>
        </is>
      </c>
    </row>
    <row r="3625">
      <c r="A3625" t="n">
        <v>122</v>
      </c>
      <c r="B3625" t="inlineStr">
        <is>
          <t>Arcos</t>
        </is>
      </c>
      <c r="C3625" s="27" t="n">
        <v>45739</v>
      </c>
      <c r="D3625" t="n">
        <v>0</v>
      </c>
      <c r="E3625" t="inlineStr">
        <is>
          <t>RAPPI</t>
        </is>
      </c>
    </row>
    <row r="3626">
      <c r="A3626" t="n">
        <v>122</v>
      </c>
      <c r="B3626" t="inlineStr">
        <is>
          <t>Arcos</t>
        </is>
      </c>
      <c r="C3626" s="27" t="n">
        <v>45739</v>
      </c>
      <c r="D3626" t="n">
        <v>682.33</v>
      </c>
      <c r="E3626" t="inlineStr">
        <is>
          <t>PIX</t>
        </is>
      </c>
    </row>
    <row r="3627">
      <c r="A3627" t="n">
        <v>122</v>
      </c>
      <c r="B3627" t="inlineStr">
        <is>
          <t>Arcos</t>
        </is>
      </c>
      <c r="C3627" s="27" t="n">
        <v>45739</v>
      </c>
      <c r="D3627" t="n">
        <v>0</v>
      </c>
      <c r="E3627" t="inlineStr">
        <is>
          <t>IFOOD</t>
        </is>
      </c>
    </row>
    <row r="3628">
      <c r="A3628" t="n">
        <v>122</v>
      </c>
      <c r="B3628" t="inlineStr">
        <is>
          <t>Arcos</t>
        </is>
      </c>
      <c r="C3628" s="27" t="n">
        <v>45739</v>
      </c>
      <c r="D3628" t="n">
        <v>0</v>
      </c>
      <c r="E3628" t="inlineStr">
        <is>
          <t>DELIVERY ONLINE</t>
        </is>
      </c>
    </row>
    <row r="3629">
      <c r="A3629" t="n">
        <v>122</v>
      </c>
      <c r="B3629" t="inlineStr">
        <is>
          <t>Arcos</t>
        </is>
      </c>
      <c r="C3629" s="27" t="n">
        <v>45739</v>
      </c>
      <c r="D3629" t="n">
        <v>98.31</v>
      </c>
      <c r="E3629" t="inlineStr">
        <is>
          <t>VOUCHER</t>
        </is>
      </c>
    </row>
    <row r="3630">
      <c r="A3630" t="n">
        <v>122</v>
      </c>
      <c r="B3630" t="inlineStr">
        <is>
          <t>Arcos</t>
        </is>
      </c>
      <c r="C3630" s="27" t="n">
        <v>45739</v>
      </c>
      <c r="D3630" t="n">
        <v>0</v>
      </c>
      <c r="E3630" t="inlineStr">
        <is>
          <t>APP</t>
        </is>
      </c>
    </row>
    <row r="3631">
      <c r="A3631" t="n">
        <v>122</v>
      </c>
      <c r="B3631" t="inlineStr">
        <is>
          <t>Arcos</t>
        </is>
      </c>
      <c r="C3631" s="27" t="n">
        <v>45738</v>
      </c>
      <c r="D3631" t="n">
        <v>0</v>
      </c>
      <c r="E3631" t="inlineStr">
        <is>
          <t>ANTECIPADO</t>
        </is>
      </c>
    </row>
    <row r="3632">
      <c r="A3632" t="n">
        <v>122</v>
      </c>
      <c r="B3632" t="inlineStr">
        <is>
          <t>Arcos</t>
        </is>
      </c>
      <c r="C3632" s="27" t="n">
        <v>45738</v>
      </c>
      <c r="D3632" t="n">
        <v>0</v>
      </c>
      <c r="E3632" t="inlineStr">
        <is>
          <t>VOUCHER INTEGRADO</t>
        </is>
      </c>
    </row>
    <row r="3633">
      <c r="A3633" t="n">
        <v>122</v>
      </c>
      <c r="B3633" t="inlineStr">
        <is>
          <t>Arcos</t>
        </is>
      </c>
      <c r="C3633" s="27" t="n">
        <v>45738</v>
      </c>
      <c r="D3633" t="n">
        <v>630.54</v>
      </c>
      <c r="E3633" t="inlineStr">
        <is>
          <t>VOUCHER</t>
        </is>
      </c>
    </row>
    <row r="3634">
      <c r="A3634" t="n">
        <v>122</v>
      </c>
      <c r="B3634" t="inlineStr">
        <is>
          <t>Arcos</t>
        </is>
      </c>
      <c r="C3634" s="27" t="n">
        <v>45738</v>
      </c>
      <c r="D3634" t="n">
        <v>19797.9</v>
      </c>
      <c r="E3634" t="inlineStr">
        <is>
          <t>DÉBITO</t>
        </is>
      </c>
    </row>
    <row r="3635">
      <c r="A3635" t="n">
        <v>122</v>
      </c>
      <c r="B3635" t="inlineStr">
        <is>
          <t>Arcos</t>
        </is>
      </c>
      <c r="C3635" s="27" t="n">
        <v>45738</v>
      </c>
      <c r="D3635" t="n">
        <v>0</v>
      </c>
      <c r="E3635" t="inlineStr">
        <is>
          <t>BÔNUS</t>
        </is>
      </c>
    </row>
    <row r="3636">
      <c r="A3636" t="n">
        <v>122</v>
      </c>
      <c r="B3636" t="inlineStr">
        <is>
          <t>Arcos</t>
        </is>
      </c>
      <c r="C3636" s="27" t="n">
        <v>45738</v>
      </c>
      <c r="D3636" t="n">
        <v>0</v>
      </c>
      <c r="E3636" t="inlineStr">
        <is>
          <t>ANTECIPADO</t>
        </is>
      </c>
    </row>
    <row r="3637">
      <c r="A3637" t="n">
        <v>122</v>
      </c>
      <c r="B3637" t="inlineStr">
        <is>
          <t>Arcos</t>
        </is>
      </c>
      <c r="C3637" s="27" t="n">
        <v>45738</v>
      </c>
      <c r="D3637" t="n">
        <v>0</v>
      </c>
      <c r="E3637" t="inlineStr">
        <is>
          <t>OUTROS</t>
        </is>
      </c>
    </row>
    <row r="3638">
      <c r="A3638" t="n">
        <v>122</v>
      </c>
      <c r="B3638" t="inlineStr">
        <is>
          <t>Arcos</t>
        </is>
      </c>
      <c r="C3638" s="27" t="n">
        <v>45738</v>
      </c>
      <c r="D3638" t="n">
        <v>0</v>
      </c>
      <c r="E3638" t="inlineStr">
        <is>
          <t>AME</t>
        </is>
      </c>
    </row>
    <row r="3639">
      <c r="A3639" t="n">
        <v>122</v>
      </c>
      <c r="B3639" t="inlineStr">
        <is>
          <t>Arcos</t>
        </is>
      </c>
      <c r="C3639" s="27" t="n">
        <v>45738</v>
      </c>
      <c r="D3639" t="n">
        <v>0</v>
      </c>
      <c r="E3639" t="inlineStr">
        <is>
          <t>NOTAS MANUAIS + SERVIÇO</t>
        </is>
      </c>
    </row>
    <row r="3640">
      <c r="A3640" t="n">
        <v>122</v>
      </c>
      <c r="B3640" t="inlineStr">
        <is>
          <t>Arcos</t>
        </is>
      </c>
      <c r="C3640" s="27" t="n">
        <v>45738</v>
      </c>
      <c r="D3640" t="n">
        <v>0</v>
      </c>
      <c r="E3640" t="inlineStr">
        <is>
          <t>RECARGAS DEVOLVIDAS</t>
        </is>
      </c>
    </row>
    <row r="3641">
      <c r="A3641" t="n">
        <v>122</v>
      </c>
      <c r="B3641" t="inlineStr">
        <is>
          <t>Arcos</t>
        </is>
      </c>
      <c r="C3641" s="27" t="n">
        <v>45738</v>
      </c>
      <c r="D3641" t="n">
        <v>0</v>
      </c>
      <c r="E3641" t="inlineStr">
        <is>
          <t>UBER</t>
        </is>
      </c>
    </row>
    <row r="3642">
      <c r="A3642" t="n">
        <v>122</v>
      </c>
      <c r="B3642" t="inlineStr">
        <is>
          <t>Arcos</t>
        </is>
      </c>
      <c r="C3642" s="27" t="n">
        <v>45738</v>
      </c>
      <c r="D3642" t="n">
        <v>0</v>
      </c>
      <c r="E3642" t="inlineStr">
        <is>
          <t>RAPPI</t>
        </is>
      </c>
    </row>
    <row r="3643">
      <c r="A3643" t="n">
        <v>122</v>
      </c>
      <c r="B3643" t="inlineStr">
        <is>
          <t>Arcos</t>
        </is>
      </c>
      <c r="C3643" s="27" t="n">
        <v>45738</v>
      </c>
      <c r="D3643" t="n">
        <v>4474.3</v>
      </c>
      <c r="E3643" t="inlineStr">
        <is>
          <t>PIX</t>
        </is>
      </c>
    </row>
    <row r="3644">
      <c r="A3644" t="n">
        <v>122</v>
      </c>
      <c r="B3644" t="inlineStr">
        <is>
          <t>Arcos</t>
        </is>
      </c>
      <c r="C3644" s="27" t="n">
        <v>45738</v>
      </c>
      <c r="D3644" t="n">
        <v>0</v>
      </c>
      <c r="E3644" t="inlineStr">
        <is>
          <t>IFOOD</t>
        </is>
      </c>
    </row>
    <row r="3645">
      <c r="A3645" t="n">
        <v>122</v>
      </c>
      <c r="B3645" t="inlineStr">
        <is>
          <t>Arcos</t>
        </is>
      </c>
      <c r="C3645" s="27" t="n">
        <v>45738</v>
      </c>
      <c r="D3645" t="n">
        <v>0</v>
      </c>
      <c r="E3645" t="inlineStr">
        <is>
          <t>DELIVERY ONLINE</t>
        </is>
      </c>
    </row>
    <row r="3646">
      <c r="A3646" t="n">
        <v>122</v>
      </c>
      <c r="B3646" t="inlineStr">
        <is>
          <t>Arcos</t>
        </is>
      </c>
      <c r="C3646" s="27" t="n">
        <v>45738</v>
      </c>
      <c r="D3646" t="n">
        <v>10</v>
      </c>
      <c r="E3646" t="inlineStr">
        <is>
          <t>APP</t>
        </is>
      </c>
    </row>
    <row r="3647">
      <c r="A3647" t="n">
        <v>122</v>
      </c>
      <c r="B3647" t="inlineStr">
        <is>
          <t>Arcos</t>
        </is>
      </c>
      <c r="C3647" s="27" t="n">
        <v>45738</v>
      </c>
      <c r="D3647" t="n">
        <v>1352.85</v>
      </c>
      <c r="E3647" t="inlineStr">
        <is>
          <t>DINHEIRO</t>
        </is>
      </c>
    </row>
    <row r="3648">
      <c r="A3648" t="n">
        <v>122</v>
      </c>
      <c r="B3648" t="inlineStr">
        <is>
          <t>Arcos</t>
        </is>
      </c>
      <c r="C3648" s="27" t="n">
        <v>45738</v>
      </c>
      <c r="D3648" t="n">
        <v>54050.08</v>
      </c>
      <c r="E3648" t="inlineStr">
        <is>
          <t>CRÉDITO</t>
        </is>
      </c>
    </row>
    <row r="3649">
      <c r="A3649" t="n">
        <v>122</v>
      </c>
      <c r="B3649" t="inlineStr">
        <is>
          <t>Arcos</t>
        </is>
      </c>
      <c r="C3649" s="27" t="n">
        <v>45738</v>
      </c>
      <c r="D3649" t="n">
        <v>0</v>
      </c>
      <c r="E3649" t="inlineStr">
        <is>
          <t>MBWAY</t>
        </is>
      </c>
    </row>
    <row r="3650">
      <c r="A3650" t="n">
        <v>122</v>
      </c>
      <c r="B3650" t="inlineStr">
        <is>
          <t>Arcos</t>
        </is>
      </c>
      <c r="C3650" s="27" t="n">
        <v>45737</v>
      </c>
      <c r="D3650" t="n">
        <v>1391.95</v>
      </c>
      <c r="E3650" t="inlineStr">
        <is>
          <t>DINHEIRO</t>
        </is>
      </c>
    </row>
    <row r="3651">
      <c r="A3651" t="n">
        <v>122</v>
      </c>
      <c r="B3651" t="inlineStr">
        <is>
          <t>Arcos</t>
        </is>
      </c>
      <c r="C3651" s="27" t="n">
        <v>45737</v>
      </c>
      <c r="D3651" t="n">
        <v>45800.44</v>
      </c>
      <c r="E3651" t="inlineStr">
        <is>
          <t>CRÉDITO</t>
        </is>
      </c>
    </row>
    <row r="3652">
      <c r="A3652" t="n">
        <v>122</v>
      </c>
      <c r="B3652" t="inlineStr">
        <is>
          <t>Arcos</t>
        </is>
      </c>
      <c r="C3652" s="27" t="n">
        <v>45737</v>
      </c>
      <c r="D3652" t="n">
        <v>0</v>
      </c>
      <c r="E3652" t="inlineStr">
        <is>
          <t>ANTECIPADO</t>
        </is>
      </c>
    </row>
    <row r="3653">
      <c r="A3653" t="n">
        <v>122</v>
      </c>
      <c r="B3653" t="inlineStr">
        <is>
          <t>Arcos</t>
        </is>
      </c>
      <c r="C3653" s="27" t="n">
        <v>45737</v>
      </c>
      <c r="D3653" t="n">
        <v>1731.89</v>
      </c>
      <c r="E3653" t="inlineStr">
        <is>
          <t>PIX</t>
        </is>
      </c>
    </row>
    <row r="3654">
      <c r="A3654" t="n">
        <v>122</v>
      </c>
      <c r="B3654" t="inlineStr">
        <is>
          <t>Arcos</t>
        </is>
      </c>
      <c r="C3654" s="27" t="n">
        <v>45737</v>
      </c>
      <c r="D3654" t="n">
        <v>0</v>
      </c>
      <c r="E3654" t="inlineStr">
        <is>
          <t>IFOOD</t>
        </is>
      </c>
    </row>
    <row r="3655">
      <c r="A3655" t="n">
        <v>122</v>
      </c>
      <c r="B3655" t="inlineStr">
        <is>
          <t>Arcos</t>
        </is>
      </c>
      <c r="C3655" s="27" t="n">
        <v>45737</v>
      </c>
      <c r="D3655" t="n">
        <v>0</v>
      </c>
      <c r="E3655" t="inlineStr">
        <is>
          <t>DELIVERY ONLINE</t>
        </is>
      </c>
    </row>
    <row r="3656">
      <c r="A3656" t="n">
        <v>122</v>
      </c>
      <c r="B3656" t="inlineStr">
        <is>
          <t>Arcos</t>
        </is>
      </c>
      <c r="C3656" s="27" t="n">
        <v>45737</v>
      </c>
      <c r="D3656" t="n">
        <v>0</v>
      </c>
      <c r="E3656" t="inlineStr">
        <is>
          <t>APP</t>
        </is>
      </c>
    </row>
    <row r="3657">
      <c r="A3657" t="n">
        <v>122</v>
      </c>
      <c r="B3657" t="inlineStr">
        <is>
          <t>Arcos</t>
        </is>
      </c>
      <c r="C3657" s="27" t="n">
        <v>45737</v>
      </c>
      <c r="D3657" t="n">
        <v>0</v>
      </c>
      <c r="E3657" t="inlineStr">
        <is>
          <t>RAPPI</t>
        </is>
      </c>
    </row>
    <row r="3658">
      <c r="A3658" t="n">
        <v>122</v>
      </c>
      <c r="B3658" t="inlineStr">
        <is>
          <t>Arcos</t>
        </is>
      </c>
      <c r="C3658" s="27" t="n">
        <v>45737</v>
      </c>
      <c r="D3658" t="n">
        <v>0</v>
      </c>
      <c r="E3658" t="inlineStr">
        <is>
          <t>UBER</t>
        </is>
      </c>
    </row>
    <row r="3659">
      <c r="A3659" t="n">
        <v>122</v>
      </c>
      <c r="B3659" t="inlineStr">
        <is>
          <t>Arcos</t>
        </is>
      </c>
      <c r="C3659" s="27" t="n">
        <v>45737</v>
      </c>
      <c r="D3659" t="n">
        <v>0</v>
      </c>
      <c r="E3659" t="inlineStr">
        <is>
          <t>ANTECIPADO</t>
        </is>
      </c>
    </row>
    <row r="3660">
      <c r="A3660" t="n">
        <v>122</v>
      </c>
      <c r="B3660" t="inlineStr">
        <is>
          <t>Arcos</t>
        </is>
      </c>
      <c r="C3660" s="27" t="n">
        <v>45737</v>
      </c>
      <c r="D3660" t="n">
        <v>244.36</v>
      </c>
      <c r="E3660" t="inlineStr">
        <is>
          <t>VOUCHER</t>
        </is>
      </c>
    </row>
    <row r="3661">
      <c r="A3661" t="n">
        <v>122</v>
      </c>
      <c r="B3661" t="inlineStr">
        <is>
          <t>Arcos</t>
        </is>
      </c>
      <c r="C3661" s="27" t="n">
        <v>45737</v>
      </c>
      <c r="D3661" t="n">
        <v>13313.94</v>
      </c>
      <c r="E3661" t="inlineStr">
        <is>
          <t>DÉBITO</t>
        </is>
      </c>
    </row>
    <row r="3662">
      <c r="A3662" t="n">
        <v>122</v>
      </c>
      <c r="B3662" t="inlineStr">
        <is>
          <t>Arcos</t>
        </is>
      </c>
      <c r="C3662" s="27" t="n">
        <v>45737</v>
      </c>
      <c r="D3662" t="n">
        <v>0</v>
      </c>
      <c r="E3662" t="inlineStr">
        <is>
          <t>BÔNUS</t>
        </is>
      </c>
    </row>
    <row r="3663">
      <c r="A3663" t="n">
        <v>122</v>
      </c>
      <c r="B3663" t="inlineStr">
        <is>
          <t>Arcos</t>
        </is>
      </c>
      <c r="C3663" s="27" t="n">
        <v>45737</v>
      </c>
      <c r="D3663" t="n">
        <v>0</v>
      </c>
      <c r="E3663" t="inlineStr">
        <is>
          <t>OUTROS</t>
        </is>
      </c>
    </row>
    <row r="3664">
      <c r="A3664" t="n">
        <v>122</v>
      </c>
      <c r="B3664" t="inlineStr">
        <is>
          <t>Arcos</t>
        </is>
      </c>
      <c r="C3664" s="27" t="n">
        <v>45737</v>
      </c>
      <c r="D3664" t="n">
        <v>0</v>
      </c>
      <c r="E3664" t="inlineStr">
        <is>
          <t>AME</t>
        </is>
      </c>
    </row>
    <row r="3665">
      <c r="A3665" t="n">
        <v>122</v>
      </c>
      <c r="B3665" t="inlineStr">
        <is>
          <t>Arcos</t>
        </is>
      </c>
      <c r="C3665" s="27" t="n">
        <v>45737</v>
      </c>
      <c r="D3665" t="n">
        <v>0</v>
      </c>
      <c r="E3665" t="inlineStr">
        <is>
          <t>NOTAS MANUAIS + SERVIÇO</t>
        </is>
      </c>
    </row>
    <row r="3666">
      <c r="A3666" t="n">
        <v>122</v>
      </c>
      <c r="B3666" t="inlineStr">
        <is>
          <t>Arcos</t>
        </is>
      </c>
      <c r="C3666" s="27" t="n">
        <v>45737</v>
      </c>
      <c r="D3666" t="n">
        <v>0</v>
      </c>
      <c r="E3666" t="inlineStr">
        <is>
          <t>RECARGAS DEVOLVIDAS</t>
        </is>
      </c>
    </row>
    <row r="3667">
      <c r="A3667" t="n">
        <v>122</v>
      </c>
      <c r="B3667" t="inlineStr">
        <is>
          <t>Arcos</t>
        </is>
      </c>
      <c r="C3667" s="27" t="n">
        <v>45737</v>
      </c>
      <c r="D3667" t="n">
        <v>0</v>
      </c>
      <c r="E3667" t="inlineStr">
        <is>
          <t>VOUCHER INTEGRADO</t>
        </is>
      </c>
    </row>
    <row r="3668">
      <c r="A3668" t="n">
        <v>122</v>
      </c>
      <c r="B3668" t="inlineStr">
        <is>
          <t>Arcos</t>
        </is>
      </c>
      <c r="C3668" s="27" t="n">
        <v>45737</v>
      </c>
      <c r="D3668" t="n">
        <v>0</v>
      </c>
      <c r="E3668" t="inlineStr">
        <is>
          <t>MBWAY</t>
        </is>
      </c>
    </row>
    <row r="3669">
      <c r="A3669" t="n">
        <v>122</v>
      </c>
      <c r="B3669" t="inlineStr">
        <is>
          <t>Arcos</t>
        </is>
      </c>
      <c r="C3669" s="27" t="n">
        <v>45736</v>
      </c>
      <c r="D3669" t="n">
        <v>479.8</v>
      </c>
      <c r="E3669" t="inlineStr">
        <is>
          <t>VOUCHER</t>
        </is>
      </c>
    </row>
    <row r="3670">
      <c r="A3670" t="n">
        <v>122</v>
      </c>
      <c r="B3670" t="inlineStr">
        <is>
          <t>Arcos</t>
        </is>
      </c>
      <c r="C3670" s="27" t="n">
        <v>45736</v>
      </c>
      <c r="D3670" t="n">
        <v>29463.26</v>
      </c>
      <c r="E3670" t="inlineStr">
        <is>
          <t>CRÉDITO</t>
        </is>
      </c>
    </row>
    <row r="3671">
      <c r="A3671" t="n">
        <v>122</v>
      </c>
      <c r="B3671" t="inlineStr">
        <is>
          <t>Arcos</t>
        </is>
      </c>
      <c r="C3671" s="27" t="n">
        <v>45736</v>
      </c>
      <c r="D3671" t="n">
        <v>255.54</v>
      </c>
      <c r="E3671" t="inlineStr">
        <is>
          <t>DINHEIRO</t>
        </is>
      </c>
    </row>
    <row r="3672">
      <c r="A3672" t="n">
        <v>122</v>
      </c>
      <c r="B3672" t="inlineStr">
        <is>
          <t>Arcos</t>
        </is>
      </c>
      <c r="C3672" s="27" t="n">
        <v>45736</v>
      </c>
      <c r="D3672" t="n">
        <v>0</v>
      </c>
      <c r="E3672" t="inlineStr">
        <is>
          <t>APP</t>
        </is>
      </c>
    </row>
    <row r="3673">
      <c r="A3673" t="n">
        <v>122</v>
      </c>
      <c r="B3673" t="inlineStr">
        <is>
          <t>Arcos</t>
        </is>
      </c>
      <c r="C3673" s="27" t="n">
        <v>45736</v>
      </c>
      <c r="D3673" t="n">
        <v>0</v>
      </c>
      <c r="E3673" t="inlineStr">
        <is>
          <t>DELIVERY ONLINE</t>
        </is>
      </c>
    </row>
    <row r="3674">
      <c r="A3674" t="n">
        <v>122</v>
      </c>
      <c r="B3674" t="inlineStr">
        <is>
          <t>Arcos</t>
        </is>
      </c>
      <c r="C3674" s="27" t="n">
        <v>45736</v>
      </c>
      <c r="D3674" t="n">
        <v>0</v>
      </c>
      <c r="E3674" t="inlineStr">
        <is>
          <t>IFOOD</t>
        </is>
      </c>
    </row>
    <row r="3675">
      <c r="A3675" t="n">
        <v>122</v>
      </c>
      <c r="B3675" t="inlineStr">
        <is>
          <t>Arcos</t>
        </is>
      </c>
      <c r="C3675" s="27" t="n">
        <v>45736</v>
      </c>
      <c r="D3675" t="n">
        <v>3153.3</v>
      </c>
      <c r="E3675" t="inlineStr">
        <is>
          <t>PIX</t>
        </is>
      </c>
    </row>
    <row r="3676">
      <c r="A3676" t="n">
        <v>122</v>
      </c>
      <c r="B3676" t="inlineStr">
        <is>
          <t>Arcos</t>
        </is>
      </c>
      <c r="C3676" s="27" t="n">
        <v>45736</v>
      </c>
      <c r="D3676" t="n">
        <v>0</v>
      </c>
      <c r="E3676" t="inlineStr">
        <is>
          <t>RAPPI</t>
        </is>
      </c>
    </row>
    <row r="3677">
      <c r="A3677" t="n">
        <v>122</v>
      </c>
      <c r="B3677" t="inlineStr">
        <is>
          <t>Arcos</t>
        </is>
      </c>
      <c r="C3677" s="27" t="n">
        <v>45736</v>
      </c>
      <c r="D3677" t="n">
        <v>0</v>
      </c>
      <c r="E3677" t="inlineStr">
        <is>
          <t>UBER</t>
        </is>
      </c>
    </row>
    <row r="3678">
      <c r="A3678" t="n">
        <v>122</v>
      </c>
      <c r="B3678" t="inlineStr">
        <is>
          <t>Arcos</t>
        </is>
      </c>
      <c r="C3678" s="27" t="n">
        <v>45736</v>
      </c>
      <c r="D3678" t="n">
        <v>0</v>
      </c>
      <c r="E3678" t="inlineStr">
        <is>
          <t>ANTECIPADO</t>
        </is>
      </c>
    </row>
    <row r="3679">
      <c r="A3679" t="n">
        <v>122</v>
      </c>
      <c r="B3679" t="inlineStr">
        <is>
          <t>Arcos</t>
        </is>
      </c>
      <c r="C3679" s="27" t="n">
        <v>45736</v>
      </c>
      <c r="D3679" t="n">
        <v>0</v>
      </c>
      <c r="E3679" t="inlineStr">
        <is>
          <t>BÔNUS</t>
        </is>
      </c>
    </row>
    <row r="3680">
      <c r="A3680" t="n">
        <v>122</v>
      </c>
      <c r="B3680" t="inlineStr">
        <is>
          <t>Arcos</t>
        </is>
      </c>
      <c r="C3680" s="27" t="n">
        <v>45736</v>
      </c>
      <c r="D3680" t="n">
        <v>13789.33</v>
      </c>
      <c r="E3680" t="inlineStr">
        <is>
          <t>DÉBITO</t>
        </is>
      </c>
    </row>
    <row r="3681">
      <c r="A3681" t="n">
        <v>122</v>
      </c>
      <c r="B3681" t="inlineStr">
        <is>
          <t>Arcos</t>
        </is>
      </c>
      <c r="C3681" s="27" t="n">
        <v>45736</v>
      </c>
      <c r="D3681" t="n">
        <v>0</v>
      </c>
      <c r="E3681" t="inlineStr">
        <is>
          <t>ANTECIPADO</t>
        </is>
      </c>
    </row>
    <row r="3682">
      <c r="A3682" t="n">
        <v>122</v>
      </c>
      <c r="B3682" t="inlineStr">
        <is>
          <t>Arcos</t>
        </is>
      </c>
      <c r="C3682" s="27" t="n">
        <v>45736</v>
      </c>
      <c r="D3682" t="n">
        <v>0</v>
      </c>
      <c r="E3682" t="inlineStr">
        <is>
          <t>OUTROS</t>
        </is>
      </c>
    </row>
    <row r="3683">
      <c r="A3683" t="n">
        <v>122</v>
      </c>
      <c r="B3683" t="inlineStr">
        <is>
          <t>Arcos</t>
        </is>
      </c>
      <c r="C3683" s="27" t="n">
        <v>45736</v>
      </c>
      <c r="D3683" t="n">
        <v>0</v>
      </c>
      <c r="E3683" t="inlineStr">
        <is>
          <t>AME</t>
        </is>
      </c>
    </row>
    <row r="3684">
      <c r="A3684" t="n">
        <v>122</v>
      </c>
      <c r="B3684" t="inlineStr">
        <is>
          <t>Arcos</t>
        </is>
      </c>
      <c r="C3684" s="27" t="n">
        <v>45736</v>
      </c>
      <c r="D3684" t="n">
        <v>0</v>
      </c>
      <c r="E3684" t="inlineStr">
        <is>
          <t>NOTAS MANUAIS + SERVIÇO</t>
        </is>
      </c>
    </row>
    <row r="3685">
      <c r="A3685" t="n">
        <v>122</v>
      </c>
      <c r="B3685" t="inlineStr">
        <is>
          <t>Arcos</t>
        </is>
      </c>
      <c r="C3685" s="27" t="n">
        <v>45736</v>
      </c>
      <c r="D3685" t="n">
        <v>0</v>
      </c>
      <c r="E3685" t="inlineStr">
        <is>
          <t>RECARGAS DEVOLVIDAS</t>
        </is>
      </c>
    </row>
    <row r="3686">
      <c r="A3686" t="n">
        <v>122</v>
      </c>
      <c r="B3686" t="inlineStr">
        <is>
          <t>Arcos</t>
        </is>
      </c>
      <c r="C3686" s="27" t="n">
        <v>45736</v>
      </c>
      <c r="D3686" t="n">
        <v>0</v>
      </c>
      <c r="E3686" t="inlineStr">
        <is>
          <t>VOUCHER INTEGRADO</t>
        </is>
      </c>
    </row>
    <row r="3687">
      <c r="A3687" t="n">
        <v>122</v>
      </c>
      <c r="B3687" t="inlineStr">
        <is>
          <t>Arcos</t>
        </is>
      </c>
      <c r="C3687" s="27" t="n">
        <v>45736</v>
      </c>
      <c r="D3687" t="n">
        <v>0</v>
      </c>
      <c r="E3687" t="inlineStr">
        <is>
          <t>MBWAY</t>
        </is>
      </c>
    </row>
    <row r="3688">
      <c r="A3688" t="n">
        <v>122</v>
      </c>
      <c r="B3688" t="inlineStr">
        <is>
          <t>Arcos</t>
        </is>
      </c>
      <c r="C3688" s="27" t="n">
        <v>45735</v>
      </c>
      <c r="D3688" t="n">
        <v>1492.77</v>
      </c>
      <c r="E3688" t="inlineStr">
        <is>
          <t>PIX</t>
        </is>
      </c>
    </row>
    <row r="3689">
      <c r="A3689" t="n">
        <v>122</v>
      </c>
      <c r="B3689" t="inlineStr">
        <is>
          <t>Arcos</t>
        </is>
      </c>
      <c r="C3689" s="27" t="n">
        <v>45735</v>
      </c>
      <c r="D3689" t="n">
        <v>0</v>
      </c>
      <c r="E3689" t="inlineStr">
        <is>
          <t>RAPPI</t>
        </is>
      </c>
    </row>
    <row r="3690">
      <c r="A3690" t="n">
        <v>122</v>
      </c>
      <c r="B3690" t="inlineStr">
        <is>
          <t>Arcos</t>
        </is>
      </c>
      <c r="C3690" s="27" t="n">
        <v>45735</v>
      </c>
      <c r="D3690" t="n">
        <v>0</v>
      </c>
      <c r="E3690" t="inlineStr">
        <is>
          <t>MBWAY</t>
        </is>
      </c>
    </row>
    <row r="3691">
      <c r="A3691" t="n">
        <v>122</v>
      </c>
      <c r="B3691" t="inlineStr">
        <is>
          <t>Arcos</t>
        </is>
      </c>
      <c r="C3691" s="27" t="n">
        <v>45735</v>
      </c>
      <c r="D3691" t="n">
        <v>0</v>
      </c>
      <c r="E3691" t="inlineStr">
        <is>
          <t>VOUCHER INTEGRADO</t>
        </is>
      </c>
    </row>
    <row r="3692">
      <c r="A3692" t="n">
        <v>122</v>
      </c>
      <c r="B3692" t="inlineStr">
        <is>
          <t>Arcos</t>
        </is>
      </c>
      <c r="C3692" s="27" t="n">
        <v>45735</v>
      </c>
      <c r="D3692" t="n">
        <v>0</v>
      </c>
      <c r="E3692" t="inlineStr">
        <is>
          <t>RECARGAS DEVOLVIDAS</t>
        </is>
      </c>
    </row>
    <row r="3693">
      <c r="A3693" t="n">
        <v>122</v>
      </c>
      <c r="B3693" t="inlineStr">
        <is>
          <t>Arcos</t>
        </is>
      </c>
      <c r="C3693" s="27" t="n">
        <v>45735</v>
      </c>
      <c r="D3693" t="n">
        <v>0</v>
      </c>
      <c r="E3693" t="inlineStr">
        <is>
          <t>NOTAS MANUAIS + SERVIÇO</t>
        </is>
      </c>
    </row>
    <row r="3694">
      <c r="A3694" t="n">
        <v>122</v>
      </c>
      <c r="B3694" t="inlineStr">
        <is>
          <t>Arcos</t>
        </is>
      </c>
      <c r="C3694" s="27" t="n">
        <v>45735</v>
      </c>
      <c r="D3694" t="n">
        <v>0</v>
      </c>
      <c r="E3694" t="inlineStr">
        <is>
          <t>AME</t>
        </is>
      </c>
    </row>
    <row r="3695">
      <c r="A3695" t="n">
        <v>122</v>
      </c>
      <c r="B3695" t="inlineStr">
        <is>
          <t>Arcos</t>
        </is>
      </c>
      <c r="C3695" s="27" t="n">
        <v>45735</v>
      </c>
      <c r="D3695" t="n">
        <v>0</v>
      </c>
      <c r="E3695" t="inlineStr">
        <is>
          <t>OUTROS</t>
        </is>
      </c>
    </row>
    <row r="3696">
      <c r="A3696" t="n">
        <v>122</v>
      </c>
      <c r="B3696" t="inlineStr">
        <is>
          <t>Arcos</t>
        </is>
      </c>
      <c r="C3696" s="27" t="n">
        <v>45735</v>
      </c>
      <c r="D3696" t="n">
        <v>0</v>
      </c>
      <c r="E3696" t="inlineStr">
        <is>
          <t>ANTECIPADO</t>
        </is>
      </c>
    </row>
    <row r="3697">
      <c r="A3697" t="n">
        <v>122</v>
      </c>
      <c r="B3697" t="inlineStr">
        <is>
          <t>Arcos</t>
        </is>
      </c>
      <c r="C3697" s="27" t="n">
        <v>45735</v>
      </c>
      <c r="D3697" t="n">
        <v>0</v>
      </c>
      <c r="E3697" t="inlineStr">
        <is>
          <t>BÔNUS</t>
        </is>
      </c>
    </row>
    <row r="3698">
      <c r="A3698" t="n">
        <v>122</v>
      </c>
      <c r="B3698" t="inlineStr">
        <is>
          <t>Arcos</t>
        </is>
      </c>
      <c r="C3698" s="27" t="n">
        <v>45735</v>
      </c>
      <c r="D3698" t="n">
        <v>11016.69</v>
      </c>
      <c r="E3698" t="inlineStr">
        <is>
          <t>DÉBITO</t>
        </is>
      </c>
    </row>
    <row r="3699">
      <c r="A3699" t="n">
        <v>122</v>
      </c>
      <c r="B3699" t="inlineStr">
        <is>
          <t>Arcos</t>
        </is>
      </c>
      <c r="C3699" s="27" t="n">
        <v>45735</v>
      </c>
      <c r="D3699" t="n">
        <v>263.93</v>
      </c>
      <c r="E3699" t="inlineStr">
        <is>
          <t>VOUCHER</t>
        </is>
      </c>
    </row>
    <row r="3700">
      <c r="A3700" t="n">
        <v>122</v>
      </c>
      <c r="B3700" t="inlineStr">
        <is>
          <t>Arcos</t>
        </is>
      </c>
      <c r="C3700" s="27" t="n">
        <v>45735</v>
      </c>
      <c r="D3700" t="n">
        <v>0</v>
      </c>
      <c r="E3700" t="inlineStr">
        <is>
          <t>ANTECIPADO</t>
        </is>
      </c>
    </row>
    <row r="3701">
      <c r="A3701" t="n">
        <v>122</v>
      </c>
      <c r="B3701" t="inlineStr">
        <is>
          <t>Arcos</t>
        </is>
      </c>
      <c r="C3701" s="27" t="n">
        <v>45735</v>
      </c>
      <c r="D3701" t="n">
        <v>0</v>
      </c>
      <c r="E3701" t="inlineStr">
        <is>
          <t>UBER</t>
        </is>
      </c>
    </row>
    <row r="3702">
      <c r="A3702" t="n">
        <v>122</v>
      </c>
      <c r="B3702" t="inlineStr">
        <is>
          <t>Arcos</t>
        </is>
      </c>
      <c r="C3702" s="27" t="n">
        <v>45735</v>
      </c>
      <c r="D3702" t="n">
        <v>33880.97</v>
      </c>
      <c r="E3702" t="inlineStr">
        <is>
          <t>CRÉDITO</t>
        </is>
      </c>
    </row>
    <row r="3703">
      <c r="A3703" t="n">
        <v>122</v>
      </c>
      <c r="B3703" t="inlineStr">
        <is>
          <t>Arcos</t>
        </is>
      </c>
      <c r="C3703" s="27" t="n">
        <v>45735</v>
      </c>
      <c r="D3703" t="n">
        <v>1408.28</v>
      </c>
      <c r="E3703" t="inlineStr">
        <is>
          <t>DINHEIRO</t>
        </is>
      </c>
    </row>
    <row r="3704">
      <c r="A3704" t="n">
        <v>122</v>
      </c>
      <c r="B3704" t="inlineStr">
        <is>
          <t>Arcos</t>
        </is>
      </c>
      <c r="C3704" s="27" t="n">
        <v>45735</v>
      </c>
      <c r="D3704" t="n">
        <v>0</v>
      </c>
      <c r="E3704" t="inlineStr">
        <is>
          <t>APP</t>
        </is>
      </c>
    </row>
    <row r="3705">
      <c r="A3705" t="n">
        <v>122</v>
      </c>
      <c r="B3705" t="inlineStr">
        <is>
          <t>Arcos</t>
        </is>
      </c>
      <c r="C3705" s="27" t="n">
        <v>45735</v>
      </c>
      <c r="D3705" t="n">
        <v>0</v>
      </c>
      <c r="E3705" t="inlineStr">
        <is>
          <t>DELIVERY ONLINE</t>
        </is>
      </c>
    </row>
    <row r="3706">
      <c r="A3706" t="n">
        <v>122</v>
      </c>
      <c r="B3706" t="inlineStr">
        <is>
          <t>Arcos</t>
        </is>
      </c>
      <c r="C3706" s="27" t="n">
        <v>45735</v>
      </c>
      <c r="D3706" t="n">
        <v>0</v>
      </c>
      <c r="E3706" t="inlineStr">
        <is>
          <t>IFOOD</t>
        </is>
      </c>
    </row>
    <row r="3707">
      <c r="A3707" t="n">
        <v>122</v>
      </c>
      <c r="B3707" t="inlineStr">
        <is>
          <t>Arcos</t>
        </is>
      </c>
      <c r="C3707" s="27" t="n">
        <v>45734</v>
      </c>
      <c r="D3707" t="n">
        <v>0</v>
      </c>
      <c r="E3707" t="inlineStr">
        <is>
          <t>VOUCHER INTEGRADO</t>
        </is>
      </c>
    </row>
    <row r="3708">
      <c r="A3708" t="n">
        <v>122</v>
      </c>
      <c r="B3708" t="inlineStr">
        <is>
          <t>Arcos</t>
        </is>
      </c>
      <c r="C3708" s="27" t="n">
        <v>45734</v>
      </c>
      <c r="D3708" t="n">
        <v>0</v>
      </c>
      <c r="E3708" t="inlineStr">
        <is>
          <t>ANTECIPADO</t>
        </is>
      </c>
    </row>
    <row r="3709">
      <c r="A3709" t="n">
        <v>122</v>
      </c>
      <c r="B3709" t="inlineStr">
        <is>
          <t>Arcos</t>
        </is>
      </c>
      <c r="C3709" s="27" t="n">
        <v>45734</v>
      </c>
      <c r="D3709" t="n">
        <v>0</v>
      </c>
      <c r="E3709" t="inlineStr">
        <is>
          <t>UBER</t>
        </is>
      </c>
    </row>
    <row r="3710">
      <c r="A3710" t="n">
        <v>122</v>
      </c>
      <c r="B3710" t="inlineStr">
        <is>
          <t>Arcos</t>
        </is>
      </c>
      <c r="C3710" s="27" t="n">
        <v>45734</v>
      </c>
      <c r="D3710" t="n">
        <v>0</v>
      </c>
      <c r="E3710" t="inlineStr">
        <is>
          <t>RAPPI</t>
        </is>
      </c>
    </row>
    <row r="3711">
      <c r="A3711" t="n">
        <v>122</v>
      </c>
      <c r="B3711" t="inlineStr">
        <is>
          <t>Arcos</t>
        </is>
      </c>
      <c r="C3711" s="27" t="n">
        <v>45734</v>
      </c>
      <c r="D3711" t="n">
        <v>1037.17</v>
      </c>
      <c r="E3711" t="inlineStr">
        <is>
          <t>PIX</t>
        </is>
      </c>
    </row>
    <row r="3712">
      <c r="A3712" t="n">
        <v>122</v>
      </c>
      <c r="B3712" t="inlineStr">
        <is>
          <t>Arcos</t>
        </is>
      </c>
      <c r="C3712" s="27" t="n">
        <v>45734</v>
      </c>
      <c r="D3712" t="n">
        <v>0</v>
      </c>
      <c r="E3712" t="inlineStr">
        <is>
          <t>IFOOD</t>
        </is>
      </c>
    </row>
    <row r="3713">
      <c r="A3713" t="n">
        <v>122</v>
      </c>
      <c r="B3713" t="inlineStr">
        <is>
          <t>Arcos</t>
        </is>
      </c>
      <c r="C3713" s="27" t="n">
        <v>45734</v>
      </c>
      <c r="D3713" t="n">
        <v>0</v>
      </c>
      <c r="E3713" t="inlineStr">
        <is>
          <t>DELIVERY ONLINE</t>
        </is>
      </c>
    </row>
    <row r="3714">
      <c r="A3714" t="n">
        <v>122</v>
      </c>
      <c r="B3714" t="inlineStr">
        <is>
          <t>Arcos</t>
        </is>
      </c>
      <c r="C3714" s="27" t="n">
        <v>45734</v>
      </c>
      <c r="D3714" t="n">
        <v>0</v>
      </c>
      <c r="E3714" t="inlineStr">
        <is>
          <t>APP</t>
        </is>
      </c>
    </row>
    <row r="3715">
      <c r="A3715" t="n">
        <v>122</v>
      </c>
      <c r="B3715" t="inlineStr">
        <is>
          <t>Arcos</t>
        </is>
      </c>
      <c r="C3715" s="27" t="n">
        <v>45734</v>
      </c>
      <c r="D3715" t="n">
        <v>839.34</v>
      </c>
      <c r="E3715" t="inlineStr">
        <is>
          <t>DINHEIRO</t>
        </is>
      </c>
    </row>
    <row r="3716">
      <c r="A3716" t="n">
        <v>122</v>
      </c>
      <c r="B3716" t="inlineStr">
        <is>
          <t>Arcos</t>
        </is>
      </c>
      <c r="C3716" s="27" t="n">
        <v>45734</v>
      </c>
      <c r="D3716" t="n">
        <v>17473.39</v>
      </c>
      <c r="E3716" t="inlineStr">
        <is>
          <t>CRÉDITO</t>
        </is>
      </c>
    </row>
    <row r="3717">
      <c r="A3717" t="n">
        <v>122</v>
      </c>
      <c r="B3717" t="inlineStr">
        <is>
          <t>Arcos</t>
        </is>
      </c>
      <c r="C3717" s="27" t="n">
        <v>45734</v>
      </c>
      <c r="D3717" t="n">
        <v>655.41</v>
      </c>
      <c r="E3717" t="inlineStr">
        <is>
          <t>VOUCHER</t>
        </is>
      </c>
    </row>
    <row r="3718">
      <c r="A3718" t="n">
        <v>122</v>
      </c>
      <c r="B3718" t="inlineStr">
        <is>
          <t>Arcos</t>
        </is>
      </c>
      <c r="C3718" s="27" t="n">
        <v>45734</v>
      </c>
      <c r="D3718" t="n">
        <v>5375.28</v>
      </c>
      <c r="E3718" t="inlineStr">
        <is>
          <t>DÉBITO</t>
        </is>
      </c>
    </row>
    <row r="3719">
      <c r="A3719" t="n">
        <v>122</v>
      </c>
      <c r="B3719" t="inlineStr">
        <is>
          <t>Arcos</t>
        </is>
      </c>
      <c r="C3719" s="27" t="n">
        <v>45734</v>
      </c>
      <c r="D3719" t="n">
        <v>0</v>
      </c>
      <c r="E3719" t="inlineStr">
        <is>
          <t>BÔNUS</t>
        </is>
      </c>
    </row>
    <row r="3720">
      <c r="A3720" t="n">
        <v>122</v>
      </c>
      <c r="B3720" t="inlineStr">
        <is>
          <t>Arcos</t>
        </is>
      </c>
      <c r="C3720" s="27" t="n">
        <v>45734</v>
      </c>
      <c r="D3720" t="n">
        <v>0</v>
      </c>
      <c r="E3720" t="inlineStr">
        <is>
          <t>ANTECIPADO</t>
        </is>
      </c>
    </row>
    <row r="3721">
      <c r="A3721" t="n">
        <v>122</v>
      </c>
      <c r="B3721" t="inlineStr">
        <is>
          <t>Arcos</t>
        </is>
      </c>
      <c r="C3721" s="27" t="n">
        <v>45734</v>
      </c>
      <c r="D3721" t="n">
        <v>0</v>
      </c>
      <c r="E3721" t="inlineStr">
        <is>
          <t>MBWAY</t>
        </is>
      </c>
    </row>
    <row r="3722">
      <c r="A3722" t="n">
        <v>122</v>
      </c>
      <c r="B3722" t="inlineStr">
        <is>
          <t>Arcos</t>
        </is>
      </c>
      <c r="C3722" s="27" t="n">
        <v>45734</v>
      </c>
      <c r="D3722" t="n">
        <v>0</v>
      </c>
      <c r="E3722" t="inlineStr">
        <is>
          <t>OUTROS</t>
        </is>
      </c>
    </row>
    <row r="3723">
      <c r="A3723" t="n">
        <v>122</v>
      </c>
      <c r="B3723" t="inlineStr">
        <is>
          <t>Arcos</t>
        </is>
      </c>
      <c r="C3723" s="27" t="n">
        <v>45734</v>
      </c>
      <c r="D3723" t="n">
        <v>0</v>
      </c>
      <c r="E3723" t="inlineStr">
        <is>
          <t>AME</t>
        </is>
      </c>
    </row>
    <row r="3724">
      <c r="A3724" t="n">
        <v>122</v>
      </c>
      <c r="B3724" t="inlineStr">
        <is>
          <t>Arcos</t>
        </is>
      </c>
      <c r="C3724" s="27" t="n">
        <v>45734</v>
      </c>
      <c r="D3724" t="n">
        <v>0</v>
      </c>
      <c r="E3724" t="inlineStr">
        <is>
          <t>NOTAS MANUAIS + SERVIÇO</t>
        </is>
      </c>
    </row>
    <row r="3725">
      <c r="A3725" t="n">
        <v>122</v>
      </c>
      <c r="B3725" t="inlineStr">
        <is>
          <t>Arcos</t>
        </is>
      </c>
      <c r="C3725" s="27" t="n">
        <v>45734</v>
      </c>
      <c r="D3725" t="n">
        <v>0</v>
      </c>
      <c r="E3725" t="inlineStr">
        <is>
          <t>RECARGAS DEVOLVIDAS</t>
        </is>
      </c>
    </row>
    <row r="3726">
      <c r="A3726" t="n">
        <v>122</v>
      </c>
      <c r="B3726" t="inlineStr">
        <is>
          <t>Arcos</t>
        </is>
      </c>
      <c r="C3726" s="27" t="n">
        <v>45733</v>
      </c>
      <c r="D3726" t="n">
        <v>0</v>
      </c>
      <c r="E3726" t="inlineStr">
        <is>
          <t>DINHEIRO</t>
        </is>
      </c>
    </row>
    <row r="3727">
      <c r="A3727" t="n">
        <v>122</v>
      </c>
      <c r="B3727" t="inlineStr">
        <is>
          <t>Arcos</t>
        </is>
      </c>
      <c r="C3727" s="27" t="n">
        <v>45733</v>
      </c>
      <c r="D3727" t="n">
        <v>0</v>
      </c>
      <c r="E3727" t="inlineStr">
        <is>
          <t>MBWAY</t>
        </is>
      </c>
    </row>
    <row r="3728">
      <c r="A3728" t="n">
        <v>122</v>
      </c>
      <c r="B3728" t="inlineStr">
        <is>
          <t>Arcos</t>
        </is>
      </c>
      <c r="C3728" s="27" t="n">
        <v>45733</v>
      </c>
      <c r="D3728" t="n">
        <v>0</v>
      </c>
      <c r="E3728" t="inlineStr">
        <is>
          <t>PIX</t>
        </is>
      </c>
    </row>
    <row r="3729">
      <c r="A3729" t="n">
        <v>122</v>
      </c>
      <c r="B3729" t="inlineStr">
        <is>
          <t>Arcos</t>
        </is>
      </c>
      <c r="C3729" s="27" t="n">
        <v>45733</v>
      </c>
      <c r="D3729" t="n">
        <v>0</v>
      </c>
      <c r="E3729" t="inlineStr">
        <is>
          <t>OUTROS</t>
        </is>
      </c>
    </row>
    <row r="3730">
      <c r="A3730" t="n">
        <v>122</v>
      </c>
      <c r="B3730" t="inlineStr">
        <is>
          <t>Arcos</t>
        </is>
      </c>
      <c r="C3730" s="27" t="n">
        <v>45733</v>
      </c>
      <c r="D3730" t="n">
        <v>0</v>
      </c>
      <c r="E3730" t="inlineStr">
        <is>
          <t>ANTECIPADO</t>
        </is>
      </c>
    </row>
    <row r="3731">
      <c r="A3731" t="n">
        <v>122</v>
      </c>
      <c r="B3731" t="inlineStr">
        <is>
          <t>Arcos</t>
        </is>
      </c>
      <c r="C3731" s="27" t="n">
        <v>45733</v>
      </c>
      <c r="D3731" t="n">
        <v>0</v>
      </c>
      <c r="E3731" t="inlineStr">
        <is>
          <t>BÔNUS</t>
        </is>
      </c>
    </row>
    <row r="3732">
      <c r="A3732" t="n">
        <v>122</v>
      </c>
      <c r="B3732" t="inlineStr">
        <is>
          <t>Arcos</t>
        </is>
      </c>
      <c r="C3732" s="27" t="n">
        <v>45733</v>
      </c>
      <c r="D3732" t="n">
        <v>88</v>
      </c>
      <c r="E3732" t="inlineStr">
        <is>
          <t>DÉBITO</t>
        </is>
      </c>
    </row>
    <row r="3733">
      <c r="A3733" t="n">
        <v>122</v>
      </c>
      <c r="B3733" t="inlineStr">
        <is>
          <t>Arcos</t>
        </is>
      </c>
      <c r="C3733" s="27" t="n">
        <v>45733</v>
      </c>
      <c r="D3733" t="n">
        <v>0</v>
      </c>
      <c r="E3733" t="inlineStr">
        <is>
          <t>VOUCHER</t>
        </is>
      </c>
    </row>
    <row r="3734">
      <c r="A3734" t="n">
        <v>122</v>
      </c>
      <c r="B3734" t="inlineStr">
        <is>
          <t>Arcos</t>
        </is>
      </c>
      <c r="C3734" s="27" t="n">
        <v>45733</v>
      </c>
      <c r="D3734" t="n">
        <v>0</v>
      </c>
      <c r="E3734" t="inlineStr">
        <is>
          <t>ANTECIPADO</t>
        </is>
      </c>
    </row>
    <row r="3735">
      <c r="A3735" t="n">
        <v>122</v>
      </c>
      <c r="B3735" t="inlineStr">
        <is>
          <t>Arcos</t>
        </is>
      </c>
      <c r="C3735" s="27" t="n">
        <v>45733</v>
      </c>
      <c r="D3735" t="n">
        <v>0</v>
      </c>
      <c r="E3735" t="inlineStr">
        <is>
          <t>UBER</t>
        </is>
      </c>
    </row>
    <row r="3736">
      <c r="A3736" t="n">
        <v>122</v>
      </c>
      <c r="B3736" t="inlineStr">
        <is>
          <t>Arcos</t>
        </is>
      </c>
      <c r="C3736" s="27" t="n">
        <v>45733</v>
      </c>
      <c r="D3736" t="n">
        <v>0</v>
      </c>
      <c r="E3736" t="inlineStr">
        <is>
          <t>RAPPI</t>
        </is>
      </c>
    </row>
    <row r="3737">
      <c r="A3737" t="n">
        <v>122</v>
      </c>
      <c r="B3737" t="inlineStr">
        <is>
          <t>Arcos</t>
        </is>
      </c>
      <c r="C3737" s="27" t="n">
        <v>45733</v>
      </c>
      <c r="D3737" t="n">
        <v>0</v>
      </c>
      <c r="E3737" t="inlineStr">
        <is>
          <t>VOUCHER INTEGRADO</t>
        </is>
      </c>
    </row>
    <row r="3738">
      <c r="A3738" t="n">
        <v>122</v>
      </c>
      <c r="B3738" t="inlineStr">
        <is>
          <t>Arcos</t>
        </is>
      </c>
      <c r="C3738" s="27" t="n">
        <v>45733</v>
      </c>
      <c r="D3738" t="n">
        <v>0</v>
      </c>
      <c r="E3738" t="inlineStr">
        <is>
          <t>IFOOD</t>
        </is>
      </c>
    </row>
    <row r="3739">
      <c r="A3739" t="n">
        <v>122</v>
      </c>
      <c r="B3739" t="inlineStr">
        <is>
          <t>Arcos</t>
        </is>
      </c>
      <c r="C3739" s="27" t="n">
        <v>45733</v>
      </c>
      <c r="D3739" t="n">
        <v>0</v>
      </c>
      <c r="E3739" t="inlineStr">
        <is>
          <t>DELIVERY ONLINE</t>
        </is>
      </c>
    </row>
    <row r="3740">
      <c r="A3740" t="n">
        <v>122</v>
      </c>
      <c r="B3740" t="inlineStr">
        <is>
          <t>Arcos</t>
        </is>
      </c>
      <c r="C3740" s="27" t="n">
        <v>45733</v>
      </c>
      <c r="D3740" t="n">
        <v>0</v>
      </c>
      <c r="E3740" t="inlineStr">
        <is>
          <t>APP</t>
        </is>
      </c>
    </row>
    <row r="3741">
      <c r="A3741" t="n">
        <v>122</v>
      </c>
      <c r="B3741" t="inlineStr">
        <is>
          <t>Arcos</t>
        </is>
      </c>
      <c r="C3741" s="27" t="n">
        <v>45733</v>
      </c>
      <c r="D3741" t="n">
        <v>0</v>
      </c>
      <c r="E3741" t="inlineStr">
        <is>
          <t>AME</t>
        </is>
      </c>
    </row>
    <row r="3742">
      <c r="A3742" t="n">
        <v>122</v>
      </c>
      <c r="B3742" t="inlineStr">
        <is>
          <t>Arcos</t>
        </is>
      </c>
      <c r="C3742" s="27" t="n">
        <v>45733</v>
      </c>
      <c r="D3742" t="n">
        <v>216</v>
      </c>
      <c r="E3742" t="inlineStr">
        <is>
          <t>CRÉDITO</t>
        </is>
      </c>
    </row>
    <row r="3743">
      <c r="A3743" t="n">
        <v>122</v>
      </c>
      <c r="B3743" t="inlineStr">
        <is>
          <t>Arcos</t>
        </is>
      </c>
      <c r="C3743" s="27" t="n">
        <v>45733</v>
      </c>
      <c r="D3743" t="n">
        <v>0</v>
      </c>
      <c r="E3743" t="inlineStr">
        <is>
          <t>NOTAS MANUAIS + SERVIÇO</t>
        </is>
      </c>
    </row>
    <row r="3744">
      <c r="A3744" t="n">
        <v>122</v>
      </c>
      <c r="B3744" t="inlineStr">
        <is>
          <t>Arcos</t>
        </is>
      </c>
      <c r="C3744" s="27" t="n">
        <v>45733</v>
      </c>
      <c r="D3744" t="n">
        <v>0</v>
      </c>
      <c r="E3744" t="inlineStr">
        <is>
          <t>RECARGAS DEVOLVIDAS</t>
        </is>
      </c>
    </row>
    <row r="3745">
      <c r="A3745" t="n">
        <v>122</v>
      </c>
      <c r="B3745" t="inlineStr">
        <is>
          <t>Arcos</t>
        </is>
      </c>
      <c r="C3745" s="27" t="n">
        <v>45732</v>
      </c>
      <c r="D3745" t="n">
        <v>0</v>
      </c>
      <c r="E3745" t="inlineStr">
        <is>
          <t>RECARGAS DEVOLVIDAS</t>
        </is>
      </c>
    </row>
    <row r="3746">
      <c r="A3746" t="n">
        <v>122</v>
      </c>
      <c r="B3746" t="inlineStr">
        <is>
          <t>Arcos</t>
        </is>
      </c>
      <c r="C3746" s="27" t="n">
        <v>45732</v>
      </c>
      <c r="D3746" t="n">
        <v>0</v>
      </c>
      <c r="E3746" t="inlineStr">
        <is>
          <t>UBER</t>
        </is>
      </c>
    </row>
    <row r="3747">
      <c r="A3747" t="n">
        <v>122</v>
      </c>
      <c r="B3747" t="inlineStr">
        <is>
          <t>Arcos</t>
        </is>
      </c>
      <c r="C3747" s="27" t="n">
        <v>45732</v>
      </c>
      <c r="D3747" t="n">
        <v>0</v>
      </c>
      <c r="E3747" t="inlineStr">
        <is>
          <t>ANTECIPADO</t>
        </is>
      </c>
    </row>
    <row r="3748">
      <c r="A3748" t="n">
        <v>122</v>
      </c>
      <c r="B3748" t="inlineStr">
        <is>
          <t>Arcos</t>
        </is>
      </c>
      <c r="C3748" s="27" t="n">
        <v>45732</v>
      </c>
      <c r="D3748" t="n">
        <v>617.86</v>
      </c>
      <c r="E3748" t="inlineStr">
        <is>
          <t>VOUCHER</t>
        </is>
      </c>
    </row>
    <row r="3749">
      <c r="A3749" t="n">
        <v>122</v>
      </c>
      <c r="B3749" t="inlineStr">
        <is>
          <t>Arcos</t>
        </is>
      </c>
      <c r="C3749" s="27" t="n">
        <v>45732</v>
      </c>
      <c r="D3749" t="n">
        <v>4580.95</v>
      </c>
      <c r="E3749" t="inlineStr">
        <is>
          <t>DÉBITO</t>
        </is>
      </c>
    </row>
    <row r="3750">
      <c r="A3750" t="n">
        <v>122</v>
      </c>
      <c r="B3750" t="inlineStr">
        <is>
          <t>Arcos</t>
        </is>
      </c>
      <c r="C3750" s="27" t="n">
        <v>45732</v>
      </c>
      <c r="D3750" t="n">
        <v>0</v>
      </c>
      <c r="E3750" t="inlineStr">
        <is>
          <t>BÔNUS</t>
        </is>
      </c>
    </row>
    <row r="3751">
      <c r="A3751" t="n">
        <v>122</v>
      </c>
      <c r="B3751" t="inlineStr">
        <is>
          <t>Arcos</t>
        </is>
      </c>
      <c r="C3751" s="27" t="n">
        <v>45732</v>
      </c>
      <c r="D3751" t="n">
        <v>0</v>
      </c>
      <c r="E3751" t="inlineStr">
        <is>
          <t>ANTECIPADO</t>
        </is>
      </c>
    </row>
    <row r="3752">
      <c r="A3752" t="n">
        <v>122</v>
      </c>
      <c r="B3752" t="inlineStr">
        <is>
          <t>Arcos</t>
        </is>
      </c>
      <c r="C3752" s="27" t="n">
        <v>45732</v>
      </c>
      <c r="D3752" t="n">
        <v>0</v>
      </c>
      <c r="E3752" t="inlineStr">
        <is>
          <t>OUTROS</t>
        </is>
      </c>
    </row>
    <row r="3753">
      <c r="A3753" t="n">
        <v>122</v>
      </c>
      <c r="B3753" t="inlineStr">
        <is>
          <t>Arcos</t>
        </is>
      </c>
      <c r="C3753" s="27" t="n">
        <v>45732</v>
      </c>
      <c r="D3753" t="n">
        <v>0</v>
      </c>
      <c r="E3753" t="inlineStr">
        <is>
          <t>AME</t>
        </is>
      </c>
    </row>
    <row r="3754">
      <c r="A3754" t="n">
        <v>122</v>
      </c>
      <c r="B3754" t="inlineStr">
        <is>
          <t>Arcos</t>
        </is>
      </c>
      <c r="C3754" s="27" t="n">
        <v>45732</v>
      </c>
      <c r="D3754" t="n">
        <v>0</v>
      </c>
      <c r="E3754" t="inlineStr">
        <is>
          <t>NOTAS MANUAIS + SERVIÇO</t>
        </is>
      </c>
    </row>
    <row r="3755">
      <c r="A3755" t="n">
        <v>122</v>
      </c>
      <c r="B3755" t="inlineStr">
        <is>
          <t>Arcos</t>
        </is>
      </c>
      <c r="C3755" s="27" t="n">
        <v>45732</v>
      </c>
      <c r="D3755" t="n">
        <v>0</v>
      </c>
      <c r="E3755" t="inlineStr">
        <is>
          <t>VOUCHER INTEGRADO</t>
        </is>
      </c>
    </row>
    <row r="3756">
      <c r="A3756" t="n">
        <v>122</v>
      </c>
      <c r="B3756" t="inlineStr">
        <is>
          <t>Arcos</t>
        </is>
      </c>
      <c r="C3756" s="27" t="n">
        <v>45732</v>
      </c>
      <c r="D3756" t="n">
        <v>0</v>
      </c>
      <c r="E3756" t="inlineStr">
        <is>
          <t>MBWAY</t>
        </is>
      </c>
    </row>
    <row r="3757">
      <c r="A3757" t="n">
        <v>122</v>
      </c>
      <c r="B3757" t="inlineStr">
        <is>
          <t>Arcos</t>
        </is>
      </c>
      <c r="C3757" s="27" t="n">
        <v>45732</v>
      </c>
      <c r="D3757" t="n">
        <v>0</v>
      </c>
      <c r="E3757" t="inlineStr">
        <is>
          <t>RAPPI</t>
        </is>
      </c>
    </row>
    <row r="3758">
      <c r="A3758" t="n">
        <v>122</v>
      </c>
      <c r="B3758" t="inlineStr">
        <is>
          <t>Arcos</t>
        </is>
      </c>
      <c r="C3758" s="27" t="n">
        <v>45732</v>
      </c>
      <c r="D3758" t="n">
        <v>256.17</v>
      </c>
      <c r="E3758" t="inlineStr">
        <is>
          <t>PIX</t>
        </is>
      </c>
    </row>
    <row r="3759">
      <c r="A3759" t="n">
        <v>122</v>
      </c>
      <c r="B3759" t="inlineStr">
        <is>
          <t>Arcos</t>
        </is>
      </c>
      <c r="C3759" s="27" t="n">
        <v>45732</v>
      </c>
      <c r="D3759" t="n">
        <v>0</v>
      </c>
      <c r="E3759" t="inlineStr">
        <is>
          <t>IFOOD</t>
        </is>
      </c>
    </row>
    <row r="3760">
      <c r="A3760" t="n">
        <v>122</v>
      </c>
      <c r="B3760" t="inlineStr">
        <is>
          <t>Arcos</t>
        </is>
      </c>
      <c r="C3760" s="27" t="n">
        <v>45732</v>
      </c>
      <c r="D3760" t="n">
        <v>0</v>
      </c>
      <c r="E3760" t="inlineStr">
        <is>
          <t>DELIVERY ONLINE</t>
        </is>
      </c>
    </row>
    <row r="3761">
      <c r="A3761" t="n">
        <v>122</v>
      </c>
      <c r="B3761" t="inlineStr">
        <is>
          <t>Arcos</t>
        </is>
      </c>
      <c r="C3761" s="27" t="n">
        <v>45732</v>
      </c>
      <c r="D3761" t="n">
        <v>0</v>
      </c>
      <c r="E3761" t="inlineStr">
        <is>
          <t>APP</t>
        </is>
      </c>
    </row>
    <row r="3762">
      <c r="A3762" t="n">
        <v>122</v>
      </c>
      <c r="B3762" t="inlineStr">
        <is>
          <t>Arcos</t>
        </is>
      </c>
      <c r="C3762" s="27" t="n">
        <v>45732</v>
      </c>
      <c r="D3762" t="n">
        <v>368.38</v>
      </c>
      <c r="E3762" t="inlineStr">
        <is>
          <t>DINHEIRO</t>
        </is>
      </c>
    </row>
    <row r="3763">
      <c r="A3763" t="n">
        <v>122</v>
      </c>
      <c r="B3763" t="inlineStr">
        <is>
          <t>Arcos</t>
        </is>
      </c>
      <c r="C3763" s="27" t="n">
        <v>45732</v>
      </c>
      <c r="D3763" t="n">
        <v>7533.02</v>
      </c>
      <c r="E3763" t="inlineStr">
        <is>
          <t>CRÉDITO</t>
        </is>
      </c>
    </row>
    <row r="3764">
      <c r="A3764" t="n">
        <v>122</v>
      </c>
      <c r="B3764" t="inlineStr">
        <is>
          <t>Arcos</t>
        </is>
      </c>
      <c r="C3764" s="27" t="n">
        <v>45731</v>
      </c>
      <c r="D3764" t="n">
        <v>0</v>
      </c>
      <c r="E3764" t="inlineStr">
        <is>
          <t>AME</t>
        </is>
      </c>
    </row>
    <row r="3765">
      <c r="A3765" t="n">
        <v>122</v>
      </c>
      <c r="B3765" t="inlineStr">
        <is>
          <t>Arcos</t>
        </is>
      </c>
      <c r="C3765" s="27" t="n">
        <v>45731</v>
      </c>
      <c r="D3765" t="n">
        <v>4640.96</v>
      </c>
      <c r="E3765" t="inlineStr">
        <is>
          <t>PIX</t>
        </is>
      </c>
    </row>
    <row r="3766">
      <c r="A3766" t="n">
        <v>122</v>
      </c>
      <c r="B3766" t="inlineStr">
        <is>
          <t>Arcos</t>
        </is>
      </c>
      <c r="C3766" s="27" t="n">
        <v>45731</v>
      </c>
      <c r="D3766" t="n">
        <v>0</v>
      </c>
      <c r="E3766" t="inlineStr">
        <is>
          <t>DELIVERY ONLINE</t>
        </is>
      </c>
    </row>
    <row r="3767">
      <c r="A3767" t="n">
        <v>122</v>
      </c>
      <c r="B3767" t="inlineStr">
        <is>
          <t>Arcos</t>
        </is>
      </c>
      <c r="C3767" s="27" t="n">
        <v>45731</v>
      </c>
      <c r="D3767" t="n">
        <v>22</v>
      </c>
      <c r="E3767" t="inlineStr">
        <is>
          <t>APP</t>
        </is>
      </c>
    </row>
    <row r="3768">
      <c r="A3768" t="n">
        <v>122</v>
      </c>
      <c r="B3768" t="inlineStr">
        <is>
          <t>Arcos</t>
        </is>
      </c>
      <c r="C3768" s="27" t="n">
        <v>45731</v>
      </c>
      <c r="D3768" t="n">
        <v>1836.38</v>
      </c>
      <c r="E3768" t="inlineStr">
        <is>
          <t>DINHEIRO</t>
        </is>
      </c>
    </row>
    <row r="3769">
      <c r="A3769" t="n">
        <v>122</v>
      </c>
      <c r="B3769" t="inlineStr">
        <is>
          <t>Arcos</t>
        </is>
      </c>
      <c r="C3769" s="27" t="n">
        <v>45731</v>
      </c>
      <c r="D3769" t="n">
        <v>62690.06</v>
      </c>
      <c r="E3769" t="inlineStr">
        <is>
          <t>CRÉDITO</t>
        </is>
      </c>
    </row>
    <row r="3770">
      <c r="A3770" t="n">
        <v>122</v>
      </c>
      <c r="B3770" t="inlineStr">
        <is>
          <t>Arcos</t>
        </is>
      </c>
      <c r="C3770" s="27" t="n">
        <v>45731</v>
      </c>
      <c r="D3770" t="n">
        <v>0</v>
      </c>
      <c r="E3770" t="inlineStr">
        <is>
          <t>MBWAY</t>
        </is>
      </c>
    </row>
    <row r="3771">
      <c r="A3771" t="n">
        <v>122</v>
      </c>
      <c r="B3771" t="inlineStr">
        <is>
          <t>Arcos</t>
        </is>
      </c>
      <c r="C3771" s="27" t="n">
        <v>45731</v>
      </c>
      <c r="D3771" t="n">
        <v>0</v>
      </c>
      <c r="E3771" t="inlineStr">
        <is>
          <t>VOUCHER INTEGRADO</t>
        </is>
      </c>
    </row>
    <row r="3772">
      <c r="A3772" t="n">
        <v>122</v>
      </c>
      <c r="B3772" t="inlineStr">
        <is>
          <t>Arcos</t>
        </is>
      </c>
      <c r="C3772" s="27" t="n">
        <v>45731</v>
      </c>
      <c r="D3772" t="n">
        <v>0</v>
      </c>
      <c r="E3772" t="inlineStr">
        <is>
          <t>RECARGAS DEVOLVIDAS</t>
        </is>
      </c>
    </row>
    <row r="3773">
      <c r="A3773" t="n">
        <v>122</v>
      </c>
      <c r="B3773" t="inlineStr">
        <is>
          <t>Arcos</t>
        </is>
      </c>
      <c r="C3773" s="27" t="n">
        <v>45731</v>
      </c>
      <c r="D3773" t="n">
        <v>0</v>
      </c>
      <c r="E3773" t="inlineStr">
        <is>
          <t>NOTAS MANUAIS + SERVIÇO</t>
        </is>
      </c>
    </row>
    <row r="3774">
      <c r="A3774" t="n">
        <v>122</v>
      </c>
      <c r="B3774" t="inlineStr">
        <is>
          <t>Arcos</t>
        </is>
      </c>
      <c r="C3774" s="27" t="n">
        <v>45731</v>
      </c>
      <c r="D3774" t="n">
        <v>0</v>
      </c>
      <c r="E3774" t="inlineStr">
        <is>
          <t>OUTROS</t>
        </is>
      </c>
    </row>
    <row r="3775">
      <c r="A3775" t="n">
        <v>122</v>
      </c>
      <c r="B3775" t="inlineStr">
        <is>
          <t>Arcos</t>
        </is>
      </c>
      <c r="C3775" s="27" t="n">
        <v>45731</v>
      </c>
      <c r="D3775" t="n">
        <v>0</v>
      </c>
      <c r="E3775" t="inlineStr">
        <is>
          <t>ANTECIPADO</t>
        </is>
      </c>
    </row>
    <row r="3776">
      <c r="A3776" t="n">
        <v>122</v>
      </c>
      <c r="B3776" t="inlineStr">
        <is>
          <t>Arcos</t>
        </is>
      </c>
      <c r="C3776" s="27" t="n">
        <v>45731</v>
      </c>
      <c r="D3776" t="n">
        <v>0</v>
      </c>
      <c r="E3776" t="inlineStr">
        <is>
          <t>BÔNUS</t>
        </is>
      </c>
    </row>
    <row r="3777">
      <c r="A3777" t="n">
        <v>122</v>
      </c>
      <c r="B3777" t="inlineStr">
        <is>
          <t>Arcos</t>
        </is>
      </c>
      <c r="C3777" s="27" t="n">
        <v>45731</v>
      </c>
      <c r="D3777" t="n">
        <v>21072.23</v>
      </c>
      <c r="E3777" t="inlineStr">
        <is>
          <t>DÉBITO</t>
        </is>
      </c>
    </row>
    <row r="3778">
      <c r="A3778" t="n">
        <v>122</v>
      </c>
      <c r="B3778" t="inlineStr">
        <is>
          <t>Arcos</t>
        </is>
      </c>
      <c r="C3778" s="27" t="n">
        <v>45731</v>
      </c>
      <c r="D3778" t="n">
        <v>588.73</v>
      </c>
      <c r="E3778" t="inlineStr">
        <is>
          <t>VOUCHER</t>
        </is>
      </c>
    </row>
    <row r="3779">
      <c r="A3779" t="n">
        <v>122</v>
      </c>
      <c r="B3779" t="inlineStr">
        <is>
          <t>Arcos</t>
        </is>
      </c>
      <c r="C3779" s="27" t="n">
        <v>45731</v>
      </c>
      <c r="D3779" t="n">
        <v>0</v>
      </c>
      <c r="E3779" t="inlineStr">
        <is>
          <t>ANTECIPADO</t>
        </is>
      </c>
    </row>
    <row r="3780">
      <c r="A3780" t="n">
        <v>122</v>
      </c>
      <c r="B3780" t="inlineStr">
        <is>
          <t>Arcos</t>
        </is>
      </c>
      <c r="C3780" s="27" t="n">
        <v>45731</v>
      </c>
      <c r="D3780" t="n">
        <v>0</v>
      </c>
      <c r="E3780" t="inlineStr">
        <is>
          <t>UBER</t>
        </is>
      </c>
    </row>
    <row r="3781">
      <c r="A3781" t="n">
        <v>122</v>
      </c>
      <c r="B3781" t="inlineStr">
        <is>
          <t>Arcos</t>
        </is>
      </c>
      <c r="C3781" s="27" t="n">
        <v>45731</v>
      </c>
      <c r="D3781" t="n">
        <v>0</v>
      </c>
      <c r="E3781" t="inlineStr">
        <is>
          <t>RAPPI</t>
        </is>
      </c>
    </row>
    <row r="3782">
      <c r="A3782" t="n">
        <v>122</v>
      </c>
      <c r="B3782" t="inlineStr">
        <is>
          <t>Arcos</t>
        </is>
      </c>
      <c r="C3782" s="27" t="n">
        <v>45731</v>
      </c>
      <c r="D3782" t="n">
        <v>0</v>
      </c>
      <c r="E3782" t="inlineStr">
        <is>
          <t>IFOOD</t>
        </is>
      </c>
    </row>
    <row r="3783">
      <c r="A3783" t="n">
        <v>122</v>
      </c>
      <c r="B3783" t="inlineStr">
        <is>
          <t>Arcos</t>
        </is>
      </c>
      <c r="C3783" s="27" t="n">
        <v>45730</v>
      </c>
      <c r="D3783" t="n">
        <v>0</v>
      </c>
      <c r="E3783" t="inlineStr">
        <is>
          <t>ANTECIPADO</t>
        </is>
      </c>
    </row>
    <row r="3784">
      <c r="A3784" t="n">
        <v>122</v>
      </c>
      <c r="B3784" t="inlineStr">
        <is>
          <t>Arcos</t>
        </is>
      </c>
      <c r="C3784" s="27" t="n">
        <v>45730</v>
      </c>
      <c r="D3784" t="n">
        <v>0</v>
      </c>
      <c r="E3784" t="inlineStr">
        <is>
          <t>OUTROS</t>
        </is>
      </c>
    </row>
    <row r="3785">
      <c r="A3785" t="n">
        <v>122</v>
      </c>
      <c r="B3785" t="inlineStr">
        <is>
          <t>Arcos</t>
        </is>
      </c>
      <c r="C3785" s="27" t="n">
        <v>45730</v>
      </c>
      <c r="D3785" t="n">
        <v>0</v>
      </c>
      <c r="E3785" t="inlineStr">
        <is>
          <t>AME</t>
        </is>
      </c>
    </row>
    <row r="3786">
      <c r="A3786" t="n">
        <v>122</v>
      </c>
      <c r="B3786" t="inlineStr">
        <is>
          <t>Arcos</t>
        </is>
      </c>
      <c r="C3786" s="27" t="n">
        <v>45730</v>
      </c>
      <c r="D3786" t="n">
        <v>0</v>
      </c>
      <c r="E3786" t="inlineStr">
        <is>
          <t>NOTAS MANUAIS + SERVIÇO</t>
        </is>
      </c>
    </row>
    <row r="3787">
      <c r="A3787" t="n">
        <v>122</v>
      </c>
      <c r="B3787" t="inlineStr">
        <is>
          <t>Arcos</t>
        </is>
      </c>
      <c r="C3787" s="27" t="n">
        <v>45730</v>
      </c>
      <c r="D3787" t="n">
        <v>0</v>
      </c>
      <c r="E3787" t="inlineStr">
        <is>
          <t>RECARGAS DEVOLVIDAS</t>
        </is>
      </c>
    </row>
    <row r="3788">
      <c r="A3788" t="n">
        <v>122</v>
      </c>
      <c r="B3788" t="inlineStr">
        <is>
          <t>Arcos</t>
        </is>
      </c>
      <c r="C3788" s="27" t="n">
        <v>45730</v>
      </c>
      <c r="D3788" t="n">
        <v>0</v>
      </c>
      <c r="E3788" t="inlineStr">
        <is>
          <t>MBWAY</t>
        </is>
      </c>
    </row>
    <row r="3789">
      <c r="A3789" t="n">
        <v>122</v>
      </c>
      <c r="B3789" t="inlineStr">
        <is>
          <t>Arcos</t>
        </is>
      </c>
      <c r="C3789" s="27" t="n">
        <v>45730</v>
      </c>
      <c r="D3789" t="n">
        <v>0</v>
      </c>
      <c r="E3789" t="inlineStr">
        <is>
          <t>VOUCHER INTEGRADO</t>
        </is>
      </c>
    </row>
    <row r="3790">
      <c r="A3790" t="n">
        <v>122</v>
      </c>
      <c r="B3790" t="inlineStr">
        <is>
          <t>Arcos</t>
        </is>
      </c>
      <c r="C3790" s="27" t="n">
        <v>45730</v>
      </c>
      <c r="D3790" t="n">
        <v>0</v>
      </c>
      <c r="E3790" t="inlineStr">
        <is>
          <t>BÔNUS</t>
        </is>
      </c>
    </row>
    <row r="3791">
      <c r="A3791" t="n">
        <v>122</v>
      </c>
      <c r="B3791" t="inlineStr">
        <is>
          <t>Arcos</t>
        </is>
      </c>
      <c r="C3791" s="27" t="n">
        <v>45730</v>
      </c>
      <c r="D3791" t="n">
        <v>55761.69</v>
      </c>
      <c r="E3791" t="inlineStr">
        <is>
          <t>CRÉDITO</t>
        </is>
      </c>
    </row>
    <row r="3792">
      <c r="A3792" t="n">
        <v>122</v>
      </c>
      <c r="B3792" t="inlineStr">
        <is>
          <t>Arcos</t>
        </is>
      </c>
      <c r="C3792" s="27" t="n">
        <v>45730</v>
      </c>
      <c r="D3792" t="n">
        <v>2148.12</v>
      </c>
      <c r="E3792" t="inlineStr">
        <is>
          <t>DINHEIRO</t>
        </is>
      </c>
    </row>
    <row r="3793">
      <c r="A3793" t="n">
        <v>122</v>
      </c>
      <c r="B3793" t="inlineStr">
        <is>
          <t>Arcos</t>
        </is>
      </c>
      <c r="C3793" s="27" t="n">
        <v>45730</v>
      </c>
      <c r="D3793" t="n">
        <v>0</v>
      </c>
      <c r="E3793" t="inlineStr">
        <is>
          <t>APP</t>
        </is>
      </c>
    </row>
    <row r="3794">
      <c r="A3794" t="n">
        <v>122</v>
      </c>
      <c r="B3794" t="inlineStr">
        <is>
          <t>Arcos</t>
        </is>
      </c>
      <c r="C3794" s="27" t="n">
        <v>45730</v>
      </c>
      <c r="D3794" t="n">
        <v>0</v>
      </c>
      <c r="E3794" t="inlineStr">
        <is>
          <t>DELIVERY ONLINE</t>
        </is>
      </c>
    </row>
    <row r="3795">
      <c r="A3795" t="n">
        <v>122</v>
      </c>
      <c r="B3795" t="inlineStr">
        <is>
          <t>Arcos</t>
        </is>
      </c>
      <c r="C3795" s="27" t="n">
        <v>45730</v>
      </c>
      <c r="D3795" t="n">
        <v>0</v>
      </c>
      <c r="E3795" t="inlineStr">
        <is>
          <t>IFOOD</t>
        </is>
      </c>
    </row>
    <row r="3796">
      <c r="A3796" t="n">
        <v>122</v>
      </c>
      <c r="B3796" t="inlineStr">
        <is>
          <t>Arcos</t>
        </is>
      </c>
      <c r="C3796" s="27" t="n">
        <v>45730</v>
      </c>
      <c r="D3796" t="n">
        <v>5554.58</v>
      </c>
      <c r="E3796" t="inlineStr">
        <is>
          <t>PIX</t>
        </is>
      </c>
    </row>
    <row r="3797">
      <c r="A3797" t="n">
        <v>122</v>
      </c>
      <c r="B3797" t="inlineStr">
        <is>
          <t>Arcos</t>
        </is>
      </c>
      <c r="C3797" s="27" t="n">
        <v>45730</v>
      </c>
      <c r="D3797" t="n">
        <v>0</v>
      </c>
      <c r="E3797" t="inlineStr">
        <is>
          <t>RAPPI</t>
        </is>
      </c>
    </row>
    <row r="3798">
      <c r="A3798" t="n">
        <v>122</v>
      </c>
      <c r="B3798" t="inlineStr">
        <is>
          <t>Arcos</t>
        </is>
      </c>
      <c r="C3798" s="27" t="n">
        <v>45730</v>
      </c>
      <c r="D3798" t="n">
        <v>0</v>
      </c>
      <c r="E3798" t="inlineStr">
        <is>
          <t>UBER</t>
        </is>
      </c>
    </row>
    <row r="3799">
      <c r="A3799" t="n">
        <v>122</v>
      </c>
      <c r="B3799" t="inlineStr">
        <is>
          <t>Arcos</t>
        </is>
      </c>
      <c r="C3799" s="27" t="n">
        <v>45730</v>
      </c>
      <c r="D3799" t="n">
        <v>0</v>
      </c>
      <c r="E3799" t="inlineStr">
        <is>
          <t>ANTECIPADO</t>
        </is>
      </c>
    </row>
    <row r="3800">
      <c r="A3800" t="n">
        <v>122</v>
      </c>
      <c r="B3800" t="inlineStr">
        <is>
          <t>Arcos</t>
        </is>
      </c>
      <c r="C3800" s="27" t="n">
        <v>45730</v>
      </c>
      <c r="D3800" t="n">
        <v>298.32</v>
      </c>
      <c r="E3800" t="inlineStr">
        <is>
          <t>VOUCHER</t>
        </is>
      </c>
    </row>
    <row r="3801">
      <c r="A3801" t="n">
        <v>122</v>
      </c>
      <c r="B3801" t="inlineStr">
        <is>
          <t>Arcos</t>
        </is>
      </c>
      <c r="C3801" s="27" t="n">
        <v>45730</v>
      </c>
      <c r="D3801" t="n">
        <v>22567.21</v>
      </c>
      <c r="E3801" t="inlineStr">
        <is>
          <t>DÉBITO</t>
        </is>
      </c>
    </row>
    <row r="3802">
      <c r="A3802" t="n">
        <v>122</v>
      </c>
      <c r="B3802" t="inlineStr">
        <is>
          <t>Arcos</t>
        </is>
      </c>
      <c r="C3802" s="27" t="n">
        <v>45729</v>
      </c>
      <c r="D3802" t="n">
        <v>0</v>
      </c>
      <c r="E3802" t="inlineStr">
        <is>
          <t>ANTECIPADO</t>
        </is>
      </c>
    </row>
    <row r="3803">
      <c r="A3803" t="n">
        <v>122</v>
      </c>
      <c r="B3803" t="inlineStr">
        <is>
          <t>Arcos</t>
        </is>
      </c>
      <c r="C3803" s="27" t="n">
        <v>45729</v>
      </c>
      <c r="D3803" t="n">
        <v>491.26</v>
      </c>
      <c r="E3803" t="inlineStr">
        <is>
          <t>DINHEIRO</t>
        </is>
      </c>
    </row>
    <row r="3804">
      <c r="A3804" t="n">
        <v>122</v>
      </c>
      <c r="B3804" t="inlineStr">
        <is>
          <t>Arcos</t>
        </is>
      </c>
      <c r="C3804" s="27" t="n">
        <v>45729</v>
      </c>
      <c r="D3804" t="n">
        <v>4052.96</v>
      </c>
      <c r="E3804" t="inlineStr">
        <is>
          <t>CRÉDITO</t>
        </is>
      </c>
    </row>
    <row r="3805">
      <c r="A3805" t="n">
        <v>122</v>
      </c>
      <c r="B3805" t="inlineStr">
        <is>
          <t>Arcos</t>
        </is>
      </c>
      <c r="C3805" s="27" t="n">
        <v>45729</v>
      </c>
      <c r="D3805" t="n">
        <v>0</v>
      </c>
      <c r="E3805" t="inlineStr">
        <is>
          <t>MBWAY</t>
        </is>
      </c>
    </row>
    <row r="3806">
      <c r="A3806" t="n">
        <v>122</v>
      </c>
      <c r="B3806" t="inlineStr">
        <is>
          <t>Arcos</t>
        </is>
      </c>
      <c r="C3806" s="27" t="n">
        <v>45729</v>
      </c>
      <c r="D3806" t="n">
        <v>0</v>
      </c>
      <c r="E3806" t="inlineStr">
        <is>
          <t>VOUCHER INTEGRADO</t>
        </is>
      </c>
    </row>
    <row r="3807">
      <c r="A3807" t="n">
        <v>122</v>
      </c>
      <c r="B3807" t="inlineStr">
        <is>
          <t>Arcos</t>
        </is>
      </c>
      <c r="C3807" s="27" t="n">
        <v>45729</v>
      </c>
      <c r="D3807" t="n">
        <v>0</v>
      </c>
      <c r="E3807" t="inlineStr">
        <is>
          <t>RECARGAS DEVOLVIDAS</t>
        </is>
      </c>
    </row>
    <row r="3808">
      <c r="A3808" t="n">
        <v>122</v>
      </c>
      <c r="B3808" t="inlineStr">
        <is>
          <t>Arcos</t>
        </is>
      </c>
      <c r="C3808" s="27" t="n">
        <v>45729</v>
      </c>
      <c r="D3808" t="n">
        <v>0</v>
      </c>
      <c r="E3808" t="inlineStr">
        <is>
          <t>NOTAS MANUAIS + SERVIÇO</t>
        </is>
      </c>
    </row>
    <row r="3809">
      <c r="A3809" t="n">
        <v>122</v>
      </c>
      <c r="B3809" t="inlineStr">
        <is>
          <t>Arcos</t>
        </is>
      </c>
      <c r="C3809" s="27" t="n">
        <v>45729</v>
      </c>
      <c r="D3809" t="n">
        <v>0</v>
      </c>
      <c r="E3809" t="inlineStr">
        <is>
          <t>AME</t>
        </is>
      </c>
    </row>
    <row r="3810">
      <c r="A3810" t="n">
        <v>122</v>
      </c>
      <c r="B3810" t="inlineStr">
        <is>
          <t>Arcos</t>
        </is>
      </c>
      <c r="C3810" s="27" t="n">
        <v>45729</v>
      </c>
      <c r="D3810" t="n">
        <v>0</v>
      </c>
      <c r="E3810" t="inlineStr">
        <is>
          <t>OUTROS</t>
        </is>
      </c>
    </row>
    <row r="3811">
      <c r="A3811" t="n">
        <v>122</v>
      </c>
      <c r="B3811" t="inlineStr">
        <is>
          <t>Arcos</t>
        </is>
      </c>
      <c r="C3811" s="27" t="n">
        <v>45729</v>
      </c>
      <c r="D3811" t="n">
        <v>0</v>
      </c>
      <c r="E3811" t="inlineStr">
        <is>
          <t>APP</t>
        </is>
      </c>
    </row>
    <row r="3812">
      <c r="A3812" t="n">
        <v>122</v>
      </c>
      <c r="B3812" t="inlineStr">
        <is>
          <t>Arcos</t>
        </is>
      </c>
      <c r="C3812" s="27" t="n">
        <v>45729</v>
      </c>
      <c r="D3812" t="n">
        <v>0</v>
      </c>
      <c r="E3812" t="inlineStr">
        <is>
          <t>BÔNUS</t>
        </is>
      </c>
    </row>
    <row r="3813">
      <c r="A3813" t="n">
        <v>122</v>
      </c>
      <c r="B3813" t="inlineStr">
        <is>
          <t>Arcos</t>
        </is>
      </c>
      <c r="C3813" s="27" t="n">
        <v>45729</v>
      </c>
      <c r="D3813" t="n">
        <v>1043.28</v>
      </c>
      <c r="E3813" t="inlineStr">
        <is>
          <t>DÉBITO</t>
        </is>
      </c>
    </row>
    <row r="3814">
      <c r="A3814" t="n">
        <v>122</v>
      </c>
      <c r="B3814" t="inlineStr">
        <is>
          <t>Arcos</t>
        </is>
      </c>
      <c r="C3814" s="27" t="n">
        <v>45729</v>
      </c>
      <c r="D3814" t="n">
        <v>492.65</v>
      </c>
      <c r="E3814" t="inlineStr">
        <is>
          <t>VOUCHER</t>
        </is>
      </c>
    </row>
    <row r="3815">
      <c r="A3815" t="n">
        <v>122</v>
      </c>
      <c r="B3815" t="inlineStr">
        <is>
          <t>Arcos</t>
        </is>
      </c>
      <c r="C3815" s="27" t="n">
        <v>45729</v>
      </c>
      <c r="D3815" t="n">
        <v>0</v>
      </c>
      <c r="E3815" t="inlineStr">
        <is>
          <t>ANTECIPADO</t>
        </is>
      </c>
    </row>
    <row r="3816">
      <c r="A3816" t="n">
        <v>122</v>
      </c>
      <c r="B3816" t="inlineStr">
        <is>
          <t>Arcos</t>
        </is>
      </c>
      <c r="C3816" s="27" t="n">
        <v>45729</v>
      </c>
      <c r="D3816" t="n">
        <v>0</v>
      </c>
      <c r="E3816" t="inlineStr">
        <is>
          <t>UBER</t>
        </is>
      </c>
    </row>
    <row r="3817">
      <c r="A3817" t="n">
        <v>122</v>
      </c>
      <c r="B3817" t="inlineStr">
        <is>
          <t>Arcos</t>
        </is>
      </c>
      <c r="C3817" s="27" t="n">
        <v>45729</v>
      </c>
      <c r="D3817" t="n">
        <v>0</v>
      </c>
      <c r="E3817" t="inlineStr">
        <is>
          <t>RAPPI</t>
        </is>
      </c>
    </row>
    <row r="3818">
      <c r="A3818" t="n">
        <v>122</v>
      </c>
      <c r="B3818" t="inlineStr">
        <is>
          <t>Arcos</t>
        </is>
      </c>
      <c r="C3818" s="27" t="n">
        <v>45729</v>
      </c>
      <c r="D3818" t="n">
        <v>91.90000000000001</v>
      </c>
      <c r="E3818" t="inlineStr">
        <is>
          <t>PIX</t>
        </is>
      </c>
    </row>
    <row r="3819">
      <c r="A3819" t="n">
        <v>122</v>
      </c>
      <c r="B3819" t="inlineStr">
        <is>
          <t>Arcos</t>
        </is>
      </c>
      <c r="C3819" s="27" t="n">
        <v>45729</v>
      </c>
      <c r="D3819" t="n">
        <v>0</v>
      </c>
      <c r="E3819" t="inlineStr">
        <is>
          <t>IFOOD</t>
        </is>
      </c>
    </row>
    <row r="3820">
      <c r="A3820" t="n">
        <v>122</v>
      </c>
      <c r="B3820" t="inlineStr">
        <is>
          <t>Arcos</t>
        </is>
      </c>
      <c r="C3820" s="27" t="n">
        <v>45729</v>
      </c>
      <c r="D3820" t="n">
        <v>1043.28</v>
      </c>
      <c r="E3820" t="inlineStr">
        <is>
          <t>DÉBITO</t>
        </is>
      </c>
    </row>
    <row r="3821">
      <c r="A3821" t="n">
        <v>122</v>
      </c>
      <c r="B3821" t="inlineStr">
        <is>
          <t>Arcos</t>
        </is>
      </c>
      <c r="C3821" s="27" t="n">
        <v>45729</v>
      </c>
      <c r="D3821" t="n">
        <v>0</v>
      </c>
      <c r="E3821" t="inlineStr">
        <is>
          <t>MBWAY</t>
        </is>
      </c>
    </row>
    <row r="3822">
      <c r="A3822" t="n">
        <v>122</v>
      </c>
      <c r="B3822" t="inlineStr">
        <is>
          <t>Arcos</t>
        </is>
      </c>
      <c r="C3822" s="27" t="n">
        <v>45729</v>
      </c>
      <c r="D3822" t="n">
        <v>0</v>
      </c>
      <c r="E3822" t="inlineStr">
        <is>
          <t>VOUCHER INTEGRADO</t>
        </is>
      </c>
    </row>
    <row r="3823">
      <c r="A3823" t="n">
        <v>122</v>
      </c>
      <c r="B3823" t="inlineStr">
        <is>
          <t>Arcos</t>
        </is>
      </c>
      <c r="C3823" s="27" t="n">
        <v>45729</v>
      </c>
      <c r="D3823" t="n">
        <v>0</v>
      </c>
      <c r="E3823" t="inlineStr">
        <is>
          <t>RECARGAS DEVOLVIDAS</t>
        </is>
      </c>
    </row>
    <row r="3824">
      <c r="A3824" t="n">
        <v>122</v>
      </c>
      <c r="B3824" t="inlineStr">
        <is>
          <t>Arcos</t>
        </is>
      </c>
      <c r="C3824" s="27" t="n">
        <v>45729</v>
      </c>
      <c r="D3824" t="n">
        <v>0</v>
      </c>
      <c r="E3824" t="inlineStr">
        <is>
          <t>NOTAS MANUAIS + SERVIÇO</t>
        </is>
      </c>
    </row>
    <row r="3825">
      <c r="A3825" t="n">
        <v>122</v>
      </c>
      <c r="B3825" t="inlineStr">
        <is>
          <t>Arcos</t>
        </is>
      </c>
      <c r="C3825" s="27" t="n">
        <v>45729</v>
      </c>
      <c r="D3825" t="n">
        <v>0</v>
      </c>
      <c r="E3825" t="inlineStr">
        <is>
          <t>AME</t>
        </is>
      </c>
    </row>
    <row r="3826">
      <c r="A3826" t="n">
        <v>122</v>
      </c>
      <c r="B3826" t="inlineStr">
        <is>
          <t>Arcos</t>
        </is>
      </c>
      <c r="C3826" s="27" t="n">
        <v>45729</v>
      </c>
      <c r="D3826" t="n">
        <v>0</v>
      </c>
      <c r="E3826" t="inlineStr">
        <is>
          <t>OUTROS</t>
        </is>
      </c>
    </row>
    <row r="3827">
      <c r="A3827" t="n">
        <v>122</v>
      </c>
      <c r="B3827" t="inlineStr">
        <is>
          <t>Arcos</t>
        </is>
      </c>
      <c r="C3827" s="27" t="n">
        <v>45729</v>
      </c>
      <c r="D3827" t="n">
        <v>0</v>
      </c>
      <c r="E3827" t="inlineStr">
        <is>
          <t>ANTECIPADO</t>
        </is>
      </c>
    </row>
    <row r="3828">
      <c r="A3828" t="n">
        <v>122</v>
      </c>
      <c r="B3828" t="inlineStr">
        <is>
          <t>Arcos</t>
        </is>
      </c>
      <c r="C3828" s="27" t="n">
        <v>45729</v>
      </c>
      <c r="D3828" t="n">
        <v>0</v>
      </c>
      <c r="E3828" t="inlineStr">
        <is>
          <t>BÔNUS</t>
        </is>
      </c>
    </row>
    <row r="3829">
      <c r="A3829" t="n">
        <v>122</v>
      </c>
      <c r="B3829" t="inlineStr">
        <is>
          <t>Arcos</t>
        </is>
      </c>
      <c r="C3829" s="27" t="n">
        <v>45729</v>
      </c>
      <c r="D3829" t="n">
        <v>0</v>
      </c>
      <c r="E3829" t="inlineStr">
        <is>
          <t>DELIVERY ONLINE</t>
        </is>
      </c>
    </row>
    <row r="3830">
      <c r="A3830" t="n">
        <v>122</v>
      </c>
      <c r="B3830" t="inlineStr">
        <is>
          <t>Arcos</t>
        </is>
      </c>
      <c r="C3830" s="27" t="n">
        <v>45729</v>
      </c>
      <c r="D3830" t="n">
        <v>492.65</v>
      </c>
      <c r="E3830" t="inlineStr">
        <is>
          <t>VOUCHER</t>
        </is>
      </c>
    </row>
    <row r="3831">
      <c r="A3831" t="n">
        <v>122</v>
      </c>
      <c r="B3831" t="inlineStr">
        <is>
          <t>Arcos</t>
        </is>
      </c>
      <c r="C3831" s="27" t="n">
        <v>45729</v>
      </c>
      <c r="D3831" t="n">
        <v>0</v>
      </c>
      <c r="E3831" t="inlineStr">
        <is>
          <t>ANTECIPADO</t>
        </is>
      </c>
    </row>
    <row r="3832">
      <c r="A3832" t="n">
        <v>122</v>
      </c>
      <c r="B3832" t="inlineStr">
        <is>
          <t>Arcos</t>
        </is>
      </c>
      <c r="C3832" s="27" t="n">
        <v>45729</v>
      </c>
      <c r="D3832" t="n">
        <v>0</v>
      </c>
      <c r="E3832" t="inlineStr">
        <is>
          <t>UBER</t>
        </is>
      </c>
    </row>
    <row r="3833">
      <c r="A3833" t="n">
        <v>122</v>
      </c>
      <c r="B3833" t="inlineStr">
        <is>
          <t>Arcos</t>
        </is>
      </c>
      <c r="C3833" s="27" t="n">
        <v>45729</v>
      </c>
      <c r="D3833" t="n">
        <v>0</v>
      </c>
      <c r="E3833" t="inlineStr">
        <is>
          <t>RAPPI</t>
        </is>
      </c>
    </row>
    <row r="3834">
      <c r="A3834" t="n">
        <v>122</v>
      </c>
      <c r="B3834" t="inlineStr">
        <is>
          <t>Arcos</t>
        </is>
      </c>
      <c r="C3834" s="27" t="n">
        <v>45729</v>
      </c>
      <c r="D3834" t="n">
        <v>91.90000000000001</v>
      </c>
      <c r="E3834" t="inlineStr">
        <is>
          <t>PIX</t>
        </is>
      </c>
    </row>
    <row r="3835">
      <c r="A3835" t="n">
        <v>122</v>
      </c>
      <c r="B3835" t="inlineStr">
        <is>
          <t>Arcos</t>
        </is>
      </c>
      <c r="C3835" s="27" t="n">
        <v>45729</v>
      </c>
      <c r="D3835" t="n">
        <v>0</v>
      </c>
      <c r="E3835" t="inlineStr">
        <is>
          <t>IFOOD</t>
        </is>
      </c>
    </row>
    <row r="3836">
      <c r="A3836" t="n">
        <v>122</v>
      </c>
      <c r="B3836" t="inlineStr">
        <is>
          <t>Arcos</t>
        </is>
      </c>
      <c r="C3836" s="27" t="n">
        <v>45729</v>
      </c>
      <c r="D3836" t="n">
        <v>0</v>
      </c>
      <c r="E3836" t="inlineStr">
        <is>
          <t>DELIVERY ONLINE</t>
        </is>
      </c>
    </row>
    <row r="3837">
      <c r="A3837" t="n">
        <v>122</v>
      </c>
      <c r="B3837" t="inlineStr">
        <is>
          <t>Arcos</t>
        </is>
      </c>
      <c r="C3837" s="27" t="n">
        <v>45729</v>
      </c>
      <c r="D3837" t="n">
        <v>0</v>
      </c>
      <c r="E3837" t="inlineStr">
        <is>
          <t>APP</t>
        </is>
      </c>
    </row>
    <row r="3838">
      <c r="A3838" t="n">
        <v>122</v>
      </c>
      <c r="B3838" t="inlineStr">
        <is>
          <t>Arcos</t>
        </is>
      </c>
      <c r="C3838" s="27" t="n">
        <v>45729</v>
      </c>
      <c r="D3838" t="n">
        <v>491.26</v>
      </c>
      <c r="E3838" t="inlineStr">
        <is>
          <t>DINHEIRO</t>
        </is>
      </c>
    </row>
    <row r="3839">
      <c r="A3839" t="n">
        <v>122</v>
      </c>
      <c r="B3839" t="inlineStr">
        <is>
          <t>Arcos</t>
        </is>
      </c>
      <c r="C3839" s="27" t="n">
        <v>45729</v>
      </c>
      <c r="D3839" t="n">
        <v>4052.96</v>
      </c>
      <c r="E3839" t="inlineStr">
        <is>
          <t>CRÉDITO</t>
        </is>
      </c>
    </row>
    <row r="3840">
      <c r="A3840" t="n">
        <v>122</v>
      </c>
      <c r="B3840" t="inlineStr">
        <is>
          <t>Arcos</t>
        </is>
      </c>
      <c r="C3840" s="27" t="n">
        <v>45728</v>
      </c>
      <c r="D3840" t="n">
        <v>693.02</v>
      </c>
      <c r="E3840" t="inlineStr">
        <is>
          <t>VOUCHER</t>
        </is>
      </c>
    </row>
    <row r="3841">
      <c r="A3841" t="n">
        <v>122</v>
      </c>
      <c r="B3841" t="inlineStr">
        <is>
          <t>Arcos</t>
        </is>
      </c>
      <c r="C3841" s="27" t="n">
        <v>45728</v>
      </c>
      <c r="D3841" t="n">
        <v>0</v>
      </c>
      <c r="E3841" t="inlineStr">
        <is>
          <t>MBWAY</t>
        </is>
      </c>
    </row>
    <row r="3842">
      <c r="A3842" t="n">
        <v>122</v>
      </c>
      <c r="B3842" t="inlineStr">
        <is>
          <t>Arcos</t>
        </is>
      </c>
      <c r="C3842" s="27" t="n">
        <v>45728</v>
      </c>
      <c r="D3842" t="n">
        <v>0</v>
      </c>
      <c r="E3842" t="inlineStr">
        <is>
          <t>VOUCHER INTEGRADO</t>
        </is>
      </c>
    </row>
    <row r="3843">
      <c r="A3843" t="n">
        <v>122</v>
      </c>
      <c r="B3843" t="inlineStr">
        <is>
          <t>Arcos</t>
        </is>
      </c>
      <c r="C3843" s="27" t="n">
        <v>45728</v>
      </c>
      <c r="D3843" t="n">
        <v>0</v>
      </c>
      <c r="E3843" t="inlineStr">
        <is>
          <t>RECARGAS DEVOLVIDAS</t>
        </is>
      </c>
    </row>
    <row r="3844">
      <c r="A3844" t="n">
        <v>122</v>
      </c>
      <c r="B3844" t="inlineStr">
        <is>
          <t>Arcos</t>
        </is>
      </c>
      <c r="C3844" s="27" t="n">
        <v>45728</v>
      </c>
      <c r="D3844" t="n">
        <v>0</v>
      </c>
      <c r="E3844" t="inlineStr">
        <is>
          <t>NOTAS MANUAIS + SERVIÇO</t>
        </is>
      </c>
    </row>
    <row r="3845">
      <c r="A3845" t="n">
        <v>122</v>
      </c>
      <c r="B3845" t="inlineStr">
        <is>
          <t>Arcos</t>
        </is>
      </c>
      <c r="C3845" s="27" t="n">
        <v>45728</v>
      </c>
      <c r="D3845" t="n">
        <v>0</v>
      </c>
      <c r="E3845" t="inlineStr">
        <is>
          <t>AME</t>
        </is>
      </c>
    </row>
    <row r="3846">
      <c r="A3846" t="n">
        <v>122</v>
      </c>
      <c r="B3846" t="inlineStr">
        <is>
          <t>Arcos</t>
        </is>
      </c>
      <c r="C3846" s="27" t="n">
        <v>45728</v>
      </c>
      <c r="D3846" t="n">
        <v>0</v>
      </c>
      <c r="E3846" t="inlineStr">
        <is>
          <t>OUTROS</t>
        </is>
      </c>
    </row>
    <row r="3847">
      <c r="A3847" t="n">
        <v>122</v>
      </c>
      <c r="B3847" t="inlineStr">
        <is>
          <t>Arcos</t>
        </is>
      </c>
      <c r="C3847" s="27" t="n">
        <v>45728</v>
      </c>
      <c r="D3847" t="n">
        <v>0</v>
      </c>
      <c r="E3847" t="inlineStr">
        <is>
          <t>ANTECIPADO</t>
        </is>
      </c>
    </row>
    <row r="3848">
      <c r="A3848" t="n">
        <v>122</v>
      </c>
      <c r="B3848" t="inlineStr">
        <is>
          <t>Arcos</t>
        </is>
      </c>
      <c r="C3848" s="27" t="n">
        <v>45728</v>
      </c>
      <c r="D3848" t="n">
        <v>0</v>
      </c>
      <c r="E3848" t="inlineStr">
        <is>
          <t>BÔNUS</t>
        </is>
      </c>
    </row>
    <row r="3849">
      <c r="A3849" t="n">
        <v>122</v>
      </c>
      <c r="B3849" t="inlineStr">
        <is>
          <t>Arcos</t>
        </is>
      </c>
      <c r="C3849" s="27" t="n">
        <v>45728</v>
      </c>
      <c r="D3849" t="n">
        <v>9459.32</v>
      </c>
      <c r="E3849" t="inlineStr">
        <is>
          <t>DÉBITO</t>
        </is>
      </c>
    </row>
    <row r="3850">
      <c r="A3850" t="n">
        <v>122</v>
      </c>
      <c r="B3850" t="inlineStr">
        <is>
          <t>Arcos</t>
        </is>
      </c>
      <c r="C3850" s="27" t="n">
        <v>45728</v>
      </c>
      <c r="D3850" t="n">
        <v>23350.45</v>
      </c>
      <c r="E3850" t="inlineStr">
        <is>
          <t>CRÉDITO</t>
        </is>
      </c>
    </row>
    <row r="3851">
      <c r="A3851" t="n">
        <v>122</v>
      </c>
      <c r="B3851" t="inlineStr">
        <is>
          <t>Arcos</t>
        </is>
      </c>
      <c r="C3851" s="27" t="n">
        <v>45728</v>
      </c>
      <c r="D3851" t="n">
        <v>0</v>
      </c>
      <c r="E3851" t="inlineStr">
        <is>
          <t>ANTECIPADO</t>
        </is>
      </c>
    </row>
    <row r="3852">
      <c r="A3852" t="n">
        <v>122</v>
      </c>
      <c r="B3852" t="inlineStr">
        <is>
          <t>Arcos</t>
        </is>
      </c>
      <c r="C3852" s="27" t="n">
        <v>45728</v>
      </c>
      <c r="D3852" t="n">
        <v>0</v>
      </c>
      <c r="E3852" t="inlineStr">
        <is>
          <t>UBER</t>
        </is>
      </c>
    </row>
    <row r="3853">
      <c r="A3853" t="n">
        <v>122</v>
      </c>
      <c r="B3853" t="inlineStr">
        <is>
          <t>Arcos</t>
        </is>
      </c>
      <c r="C3853" s="27" t="n">
        <v>45728</v>
      </c>
      <c r="D3853" t="n">
        <v>0</v>
      </c>
      <c r="E3853" t="inlineStr">
        <is>
          <t>RAPPI</t>
        </is>
      </c>
    </row>
    <row r="3854">
      <c r="A3854" t="n">
        <v>122</v>
      </c>
      <c r="B3854" t="inlineStr">
        <is>
          <t>Arcos</t>
        </is>
      </c>
      <c r="C3854" s="27" t="n">
        <v>45728</v>
      </c>
      <c r="D3854" t="n">
        <v>2393.93</v>
      </c>
      <c r="E3854" t="inlineStr">
        <is>
          <t>PIX</t>
        </is>
      </c>
    </row>
    <row r="3855">
      <c r="A3855" t="n">
        <v>122</v>
      </c>
      <c r="B3855" t="inlineStr">
        <is>
          <t>Arcos</t>
        </is>
      </c>
      <c r="C3855" s="27" t="n">
        <v>45728</v>
      </c>
      <c r="D3855" t="n">
        <v>0</v>
      </c>
      <c r="E3855" t="inlineStr">
        <is>
          <t>IFOOD</t>
        </is>
      </c>
    </row>
    <row r="3856">
      <c r="A3856" t="n">
        <v>122</v>
      </c>
      <c r="B3856" t="inlineStr">
        <is>
          <t>Arcos</t>
        </is>
      </c>
      <c r="C3856" s="27" t="n">
        <v>45728</v>
      </c>
      <c r="D3856" t="n">
        <v>0</v>
      </c>
      <c r="E3856" t="inlineStr">
        <is>
          <t>DELIVERY ONLINE</t>
        </is>
      </c>
    </row>
    <row r="3857">
      <c r="A3857" t="n">
        <v>122</v>
      </c>
      <c r="B3857" t="inlineStr">
        <is>
          <t>Arcos</t>
        </is>
      </c>
      <c r="C3857" s="27" t="n">
        <v>45728</v>
      </c>
      <c r="D3857" t="n">
        <v>0</v>
      </c>
      <c r="E3857" t="inlineStr">
        <is>
          <t>APP</t>
        </is>
      </c>
    </row>
    <row r="3858">
      <c r="A3858" t="n">
        <v>122</v>
      </c>
      <c r="B3858" t="inlineStr">
        <is>
          <t>Arcos</t>
        </is>
      </c>
      <c r="C3858" s="27" t="n">
        <v>45728</v>
      </c>
      <c r="D3858" t="n">
        <v>615.4400000000001</v>
      </c>
      <c r="E3858" t="inlineStr">
        <is>
          <t>DINHEIRO</t>
        </is>
      </c>
    </row>
    <row r="3859">
      <c r="A3859" t="n">
        <v>122</v>
      </c>
      <c r="B3859" t="inlineStr">
        <is>
          <t>Arcos</t>
        </is>
      </c>
      <c r="C3859" s="27" t="n">
        <v>45727</v>
      </c>
      <c r="D3859" t="n">
        <v>0</v>
      </c>
      <c r="E3859" t="inlineStr">
        <is>
          <t>UBER</t>
        </is>
      </c>
    </row>
    <row r="3860">
      <c r="A3860" t="n">
        <v>122</v>
      </c>
      <c r="B3860" t="inlineStr">
        <is>
          <t>Arcos</t>
        </is>
      </c>
      <c r="C3860" s="27" t="n">
        <v>45727</v>
      </c>
      <c r="D3860" t="n">
        <v>0</v>
      </c>
      <c r="E3860" t="inlineStr">
        <is>
          <t>RECARGAS DEVOLVIDAS</t>
        </is>
      </c>
    </row>
    <row r="3861">
      <c r="A3861" t="n">
        <v>122</v>
      </c>
      <c r="B3861" t="inlineStr">
        <is>
          <t>Arcos</t>
        </is>
      </c>
      <c r="C3861" s="27" t="n">
        <v>45727</v>
      </c>
      <c r="D3861" t="n">
        <v>0</v>
      </c>
      <c r="E3861" t="inlineStr">
        <is>
          <t>NOTAS MANUAIS + SERVIÇO</t>
        </is>
      </c>
    </row>
    <row r="3862">
      <c r="A3862" t="n">
        <v>122</v>
      </c>
      <c r="B3862" t="inlineStr">
        <is>
          <t>Arcos</t>
        </is>
      </c>
      <c r="C3862" s="27" t="n">
        <v>45727</v>
      </c>
      <c r="D3862" t="n">
        <v>0</v>
      </c>
      <c r="E3862" t="inlineStr">
        <is>
          <t>AME</t>
        </is>
      </c>
    </row>
    <row r="3863">
      <c r="A3863" t="n">
        <v>122</v>
      </c>
      <c r="B3863" t="inlineStr">
        <is>
          <t>Arcos</t>
        </is>
      </c>
      <c r="C3863" s="27" t="n">
        <v>45727</v>
      </c>
      <c r="D3863" t="n">
        <v>0</v>
      </c>
      <c r="E3863" t="inlineStr">
        <is>
          <t>OUTROS</t>
        </is>
      </c>
    </row>
    <row r="3864">
      <c r="A3864" t="n">
        <v>122</v>
      </c>
      <c r="B3864" t="inlineStr">
        <is>
          <t>Arcos</t>
        </is>
      </c>
      <c r="C3864" s="27" t="n">
        <v>45727</v>
      </c>
      <c r="D3864" t="n">
        <v>0</v>
      </c>
      <c r="E3864" t="inlineStr">
        <is>
          <t>ANTECIPADO</t>
        </is>
      </c>
    </row>
    <row r="3865">
      <c r="A3865" t="n">
        <v>122</v>
      </c>
      <c r="B3865" t="inlineStr">
        <is>
          <t>Arcos</t>
        </is>
      </c>
      <c r="C3865" s="27" t="n">
        <v>45727</v>
      </c>
      <c r="D3865" t="n">
        <v>0</v>
      </c>
      <c r="E3865" t="inlineStr">
        <is>
          <t>BÔNUS</t>
        </is>
      </c>
    </row>
    <row r="3866">
      <c r="A3866" t="n">
        <v>122</v>
      </c>
      <c r="B3866" t="inlineStr">
        <is>
          <t>Arcos</t>
        </is>
      </c>
      <c r="C3866" s="27" t="n">
        <v>45727</v>
      </c>
      <c r="D3866" t="n">
        <v>5834.08</v>
      </c>
      <c r="E3866" t="inlineStr">
        <is>
          <t>DÉBITO</t>
        </is>
      </c>
    </row>
    <row r="3867">
      <c r="A3867" t="n">
        <v>122</v>
      </c>
      <c r="B3867" t="inlineStr">
        <is>
          <t>Arcos</t>
        </is>
      </c>
      <c r="C3867" s="27" t="n">
        <v>45727</v>
      </c>
      <c r="D3867" t="n">
        <v>503.41</v>
      </c>
      <c r="E3867" t="inlineStr">
        <is>
          <t>VOUCHER</t>
        </is>
      </c>
    </row>
    <row r="3868">
      <c r="A3868" t="n">
        <v>122</v>
      </c>
      <c r="B3868" t="inlineStr">
        <is>
          <t>Arcos</t>
        </is>
      </c>
      <c r="C3868" s="27" t="n">
        <v>45727</v>
      </c>
      <c r="D3868" t="n">
        <v>0</v>
      </c>
      <c r="E3868" t="inlineStr">
        <is>
          <t>ANTECIPADO</t>
        </is>
      </c>
    </row>
    <row r="3869">
      <c r="A3869" t="n">
        <v>122</v>
      </c>
      <c r="B3869" t="inlineStr">
        <is>
          <t>Arcos</t>
        </is>
      </c>
      <c r="C3869" s="27" t="n">
        <v>45727</v>
      </c>
      <c r="D3869" t="n">
        <v>0</v>
      </c>
      <c r="E3869" t="inlineStr">
        <is>
          <t>VOUCHER INTEGRADO</t>
        </is>
      </c>
    </row>
    <row r="3870">
      <c r="A3870" t="n">
        <v>122</v>
      </c>
      <c r="B3870" t="inlineStr">
        <is>
          <t>Arcos</t>
        </is>
      </c>
      <c r="C3870" s="27" t="n">
        <v>45727</v>
      </c>
      <c r="D3870" t="n">
        <v>0</v>
      </c>
      <c r="E3870" t="inlineStr">
        <is>
          <t>RAPPI</t>
        </is>
      </c>
    </row>
    <row r="3871">
      <c r="A3871" t="n">
        <v>122</v>
      </c>
      <c r="B3871" t="inlineStr">
        <is>
          <t>Arcos</t>
        </is>
      </c>
      <c r="C3871" s="27" t="n">
        <v>45727</v>
      </c>
      <c r="D3871" t="n">
        <v>2769.41</v>
      </c>
      <c r="E3871" t="inlineStr">
        <is>
          <t>PIX</t>
        </is>
      </c>
    </row>
    <row r="3872">
      <c r="A3872" t="n">
        <v>122</v>
      </c>
      <c r="B3872" t="inlineStr">
        <is>
          <t>Arcos</t>
        </is>
      </c>
      <c r="C3872" s="27" t="n">
        <v>45727</v>
      </c>
      <c r="D3872" t="n">
        <v>0</v>
      </c>
      <c r="E3872" t="inlineStr">
        <is>
          <t>IFOOD</t>
        </is>
      </c>
    </row>
    <row r="3873">
      <c r="A3873" t="n">
        <v>122</v>
      </c>
      <c r="B3873" t="inlineStr">
        <is>
          <t>Arcos</t>
        </is>
      </c>
      <c r="C3873" s="27" t="n">
        <v>45727</v>
      </c>
      <c r="D3873" t="n">
        <v>0</v>
      </c>
      <c r="E3873" t="inlineStr">
        <is>
          <t>DELIVERY ONLINE</t>
        </is>
      </c>
    </row>
    <row r="3874">
      <c r="A3874" t="n">
        <v>122</v>
      </c>
      <c r="B3874" t="inlineStr">
        <is>
          <t>Arcos</t>
        </is>
      </c>
      <c r="C3874" s="27" t="n">
        <v>45727</v>
      </c>
      <c r="D3874" t="n">
        <v>43</v>
      </c>
      <c r="E3874" t="inlineStr">
        <is>
          <t>APP</t>
        </is>
      </c>
    </row>
    <row r="3875">
      <c r="A3875" t="n">
        <v>122</v>
      </c>
      <c r="B3875" t="inlineStr">
        <is>
          <t>Arcos</t>
        </is>
      </c>
      <c r="C3875" s="27" t="n">
        <v>45727</v>
      </c>
      <c r="D3875" t="n">
        <v>1025.61</v>
      </c>
      <c r="E3875" t="inlineStr">
        <is>
          <t>DINHEIRO</t>
        </is>
      </c>
    </row>
    <row r="3876">
      <c r="A3876" t="n">
        <v>122</v>
      </c>
      <c r="B3876" t="inlineStr">
        <is>
          <t>Arcos</t>
        </is>
      </c>
      <c r="C3876" s="27" t="n">
        <v>45727</v>
      </c>
      <c r="D3876" t="n">
        <v>19329.89</v>
      </c>
      <c r="E3876" t="inlineStr">
        <is>
          <t>CRÉDITO</t>
        </is>
      </c>
    </row>
    <row r="3877">
      <c r="A3877" t="n">
        <v>122</v>
      </c>
      <c r="B3877" t="inlineStr">
        <is>
          <t>Arcos</t>
        </is>
      </c>
      <c r="C3877" s="27" t="n">
        <v>45727</v>
      </c>
      <c r="D3877" t="n">
        <v>0</v>
      </c>
      <c r="E3877" t="inlineStr">
        <is>
          <t>MBWAY</t>
        </is>
      </c>
    </row>
    <row r="3878">
      <c r="A3878" t="n">
        <v>122</v>
      </c>
      <c r="B3878" t="inlineStr">
        <is>
          <t>Arcos</t>
        </is>
      </c>
      <c r="C3878" s="27" t="n">
        <v>45717</v>
      </c>
      <c r="D3878" t="n">
        <v>0</v>
      </c>
      <c r="E3878" t="inlineStr">
        <is>
          <t>ANTECIPADO</t>
        </is>
      </c>
    </row>
    <row r="3879">
      <c r="A3879" t="n">
        <v>122</v>
      </c>
      <c r="B3879" t="inlineStr">
        <is>
          <t>Arcos</t>
        </is>
      </c>
      <c r="C3879" s="27" t="n">
        <v>45717</v>
      </c>
      <c r="D3879" t="n">
        <v>0</v>
      </c>
      <c r="E3879" t="inlineStr">
        <is>
          <t>VOUCHER INTEGRADO</t>
        </is>
      </c>
    </row>
    <row r="3880">
      <c r="A3880" t="n">
        <v>122</v>
      </c>
      <c r="B3880" t="inlineStr">
        <is>
          <t>Arcos</t>
        </is>
      </c>
      <c r="C3880" s="27" t="n">
        <v>45717</v>
      </c>
      <c r="D3880" t="n">
        <v>0</v>
      </c>
      <c r="E3880" t="inlineStr">
        <is>
          <t>RECARGAS DEVOLVIDAS</t>
        </is>
      </c>
    </row>
    <row r="3881">
      <c r="A3881" t="n">
        <v>122</v>
      </c>
      <c r="B3881" t="inlineStr">
        <is>
          <t>Arcos</t>
        </is>
      </c>
      <c r="C3881" s="27" t="n">
        <v>45717</v>
      </c>
      <c r="D3881" t="n">
        <v>0</v>
      </c>
      <c r="E3881" t="inlineStr">
        <is>
          <t>NOTAS MANUAIS + SERVIÇO</t>
        </is>
      </c>
    </row>
    <row r="3882">
      <c r="A3882" t="n">
        <v>122</v>
      </c>
      <c r="B3882" t="inlineStr">
        <is>
          <t>Arcos</t>
        </is>
      </c>
      <c r="C3882" s="27" t="n">
        <v>45717</v>
      </c>
      <c r="D3882" t="n">
        <v>0</v>
      </c>
      <c r="E3882" t="inlineStr">
        <is>
          <t>AME</t>
        </is>
      </c>
    </row>
    <row r="3883">
      <c r="A3883" t="n">
        <v>122</v>
      </c>
      <c r="B3883" t="inlineStr">
        <is>
          <t>Arcos</t>
        </is>
      </c>
      <c r="C3883" s="27" t="n">
        <v>45717</v>
      </c>
      <c r="D3883" t="n">
        <v>0</v>
      </c>
      <c r="E3883" t="inlineStr">
        <is>
          <t>OUTROS</t>
        </is>
      </c>
    </row>
    <row r="3884">
      <c r="A3884" t="n">
        <v>122</v>
      </c>
      <c r="B3884" t="inlineStr">
        <is>
          <t>Arcos</t>
        </is>
      </c>
      <c r="C3884" s="27" t="n">
        <v>45717</v>
      </c>
      <c r="D3884" t="n">
        <v>0</v>
      </c>
      <c r="E3884" t="inlineStr">
        <is>
          <t>ANTECIPADO</t>
        </is>
      </c>
    </row>
    <row r="3885">
      <c r="A3885" t="n">
        <v>122</v>
      </c>
      <c r="B3885" t="inlineStr">
        <is>
          <t>Arcos</t>
        </is>
      </c>
      <c r="C3885" s="27" t="n">
        <v>45717</v>
      </c>
      <c r="D3885" t="n">
        <v>0</v>
      </c>
      <c r="E3885" t="inlineStr">
        <is>
          <t>BÔNUS</t>
        </is>
      </c>
    </row>
    <row r="3886">
      <c r="A3886" t="n">
        <v>122</v>
      </c>
      <c r="B3886" t="inlineStr">
        <is>
          <t>Arcos</t>
        </is>
      </c>
      <c r="C3886" s="27" t="n">
        <v>45717</v>
      </c>
      <c r="D3886" t="n">
        <v>0</v>
      </c>
      <c r="E3886" t="inlineStr">
        <is>
          <t>DÉBITO</t>
        </is>
      </c>
    </row>
    <row r="3887">
      <c r="A3887" t="n">
        <v>122</v>
      </c>
      <c r="B3887" t="inlineStr">
        <is>
          <t>Arcos</t>
        </is>
      </c>
      <c r="C3887" s="27" t="n">
        <v>45717</v>
      </c>
      <c r="D3887" t="n">
        <v>0</v>
      </c>
      <c r="E3887" t="inlineStr">
        <is>
          <t>VOUCHER</t>
        </is>
      </c>
    </row>
    <row r="3888">
      <c r="A3888" t="n">
        <v>122</v>
      </c>
      <c r="B3888" t="inlineStr">
        <is>
          <t>Arcos</t>
        </is>
      </c>
      <c r="C3888" s="27" t="n">
        <v>45717</v>
      </c>
      <c r="D3888" t="n">
        <v>0</v>
      </c>
      <c r="E3888" t="inlineStr">
        <is>
          <t>MBWAY</t>
        </is>
      </c>
    </row>
    <row r="3889">
      <c r="A3889" t="n">
        <v>122</v>
      </c>
      <c r="B3889" t="inlineStr">
        <is>
          <t>Arcos</t>
        </is>
      </c>
      <c r="C3889" s="27" t="n">
        <v>45717</v>
      </c>
      <c r="D3889" t="n">
        <v>0</v>
      </c>
      <c r="E3889" t="inlineStr">
        <is>
          <t>UBER</t>
        </is>
      </c>
    </row>
    <row r="3890">
      <c r="A3890" t="n">
        <v>122</v>
      </c>
      <c r="B3890" t="inlineStr">
        <is>
          <t>Arcos</t>
        </is>
      </c>
      <c r="C3890" s="27" t="n">
        <v>45717</v>
      </c>
      <c r="D3890" t="n">
        <v>0</v>
      </c>
      <c r="E3890" t="inlineStr">
        <is>
          <t>RAPPI</t>
        </is>
      </c>
    </row>
    <row r="3891">
      <c r="A3891" t="n">
        <v>122</v>
      </c>
      <c r="B3891" t="inlineStr">
        <is>
          <t>Arcos</t>
        </is>
      </c>
      <c r="C3891" s="27" t="n">
        <v>45717</v>
      </c>
      <c r="D3891" t="n">
        <v>0</v>
      </c>
      <c r="E3891" t="inlineStr">
        <is>
          <t>PIX</t>
        </is>
      </c>
    </row>
    <row r="3892">
      <c r="A3892" t="n">
        <v>122</v>
      </c>
      <c r="B3892" t="inlineStr">
        <is>
          <t>Arcos</t>
        </is>
      </c>
      <c r="C3892" s="27" t="n">
        <v>45717</v>
      </c>
      <c r="D3892" t="n">
        <v>0</v>
      </c>
      <c r="E3892" t="inlineStr">
        <is>
          <t>IFOOD</t>
        </is>
      </c>
    </row>
    <row r="3893">
      <c r="A3893" t="n">
        <v>122</v>
      </c>
      <c r="B3893" t="inlineStr">
        <is>
          <t>Arcos</t>
        </is>
      </c>
      <c r="C3893" s="27" t="n">
        <v>45717</v>
      </c>
      <c r="D3893" t="n">
        <v>0</v>
      </c>
      <c r="E3893" t="inlineStr">
        <is>
          <t>DELIVERY ONLINE</t>
        </is>
      </c>
    </row>
    <row r="3894">
      <c r="A3894" t="n">
        <v>122</v>
      </c>
      <c r="B3894" t="inlineStr">
        <is>
          <t>Arcos</t>
        </is>
      </c>
      <c r="C3894" s="27" t="n">
        <v>45717</v>
      </c>
      <c r="D3894" t="n">
        <v>0</v>
      </c>
      <c r="E3894" t="inlineStr">
        <is>
          <t>APP</t>
        </is>
      </c>
    </row>
    <row r="3895">
      <c r="A3895" t="n">
        <v>122</v>
      </c>
      <c r="B3895" t="inlineStr">
        <is>
          <t>Arcos</t>
        </is>
      </c>
      <c r="C3895" s="27" t="n">
        <v>45717</v>
      </c>
      <c r="D3895" t="n">
        <v>0</v>
      </c>
      <c r="E3895" t="inlineStr">
        <is>
          <t>DINHEIRO</t>
        </is>
      </c>
    </row>
    <row r="3896">
      <c r="A3896" t="n">
        <v>122</v>
      </c>
      <c r="B3896" t="inlineStr">
        <is>
          <t>Arcos</t>
        </is>
      </c>
      <c r="C3896" s="27" t="n">
        <v>45717</v>
      </c>
      <c r="D3896" t="n">
        <v>0</v>
      </c>
      <c r="E3896" t="inlineStr">
        <is>
          <t>CRÉDITO</t>
        </is>
      </c>
    </row>
    <row r="3897">
      <c r="A3897" t="n">
        <v>122</v>
      </c>
      <c r="B3897" t="inlineStr">
        <is>
          <t>Arcos</t>
        </is>
      </c>
      <c r="C3897" s="27" t="n">
        <v>45713</v>
      </c>
      <c r="D3897" t="n">
        <v>349</v>
      </c>
      <c r="E3897" t="inlineStr">
        <is>
          <t>DINHEIRO</t>
        </is>
      </c>
    </row>
    <row r="3898">
      <c r="A3898" t="n">
        <v>122</v>
      </c>
      <c r="B3898" t="inlineStr">
        <is>
          <t>Arcos</t>
        </is>
      </c>
      <c r="C3898" s="27" t="n">
        <v>45713</v>
      </c>
      <c r="D3898" t="n">
        <v>0</v>
      </c>
      <c r="E3898" t="inlineStr">
        <is>
          <t>MBWAY</t>
        </is>
      </c>
    </row>
    <row r="3899">
      <c r="A3899" t="n">
        <v>122</v>
      </c>
      <c r="B3899" t="inlineStr">
        <is>
          <t>Arcos</t>
        </is>
      </c>
      <c r="C3899" s="27" t="n">
        <v>45713</v>
      </c>
      <c r="D3899" t="n">
        <v>0</v>
      </c>
      <c r="E3899" t="inlineStr">
        <is>
          <t>VOUCHER INTEGRADO</t>
        </is>
      </c>
    </row>
    <row r="3900">
      <c r="A3900" t="n">
        <v>122</v>
      </c>
      <c r="B3900" t="inlineStr">
        <is>
          <t>Arcos</t>
        </is>
      </c>
      <c r="C3900" s="27" t="n">
        <v>45713</v>
      </c>
      <c r="D3900" t="n">
        <v>0</v>
      </c>
      <c r="E3900" t="inlineStr">
        <is>
          <t>RECARGAS DEVOLVIDAS</t>
        </is>
      </c>
    </row>
    <row r="3901">
      <c r="A3901" t="n">
        <v>122</v>
      </c>
      <c r="B3901" t="inlineStr">
        <is>
          <t>Arcos</t>
        </is>
      </c>
      <c r="C3901" s="27" t="n">
        <v>45713</v>
      </c>
      <c r="D3901" t="n">
        <v>0</v>
      </c>
      <c r="E3901" t="inlineStr">
        <is>
          <t>NOTAS MANUAIS + SERVIÇO</t>
        </is>
      </c>
    </row>
    <row r="3902">
      <c r="A3902" t="n">
        <v>122</v>
      </c>
      <c r="B3902" t="inlineStr">
        <is>
          <t>Arcos</t>
        </is>
      </c>
      <c r="C3902" s="27" t="n">
        <v>45713</v>
      </c>
      <c r="D3902" t="n">
        <v>0</v>
      </c>
      <c r="E3902" t="inlineStr">
        <is>
          <t>AME</t>
        </is>
      </c>
    </row>
    <row r="3903">
      <c r="A3903" t="n">
        <v>122</v>
      </c>
      <c r="B3903" t="inlineStr">
        <is>
          <t>Arcos</t>
        </is>
      </c>
      <c r="C3903" s="27" t="n">
        <v>45713</v>
      </c>
      <c r="D3903" t="n">
        <v>0</v>
      </c>
      <c r="E3903" t="inlineStr">
        <is>
          <t>OUTROS</t>
        </is>
      </c>
    </row>
    <row r="3904">
      <c r="A3904" t="n">
        <v>122</v>
      </c>
      <c r="B3904" t="inlineStr">
        <is>
          <t>Arcos</t>
        </is>
      </c>
      <c r="C3904" s="27" t="n">
        <v>45713</v>
      </c>
      <c r="D3904" t="n">
        <v>0</v>
      </c>
      <c r="E3904" t="inlineStr">
        <is>
          <t>ANTECIPADO</t>
        </is>
      </c>
    </row>
    <row r="3905">
      <c r="A3905" t="n">
        <v>122</v>
      </c>
      <c r="B3905" t="inlineStr">
        <is>
          <t>Arcos</t>
        </is>
      </c>
      <c r="C3905" s="27" t="n">
        <v>45713</v>
      </c>
      <c r="D3905" t="n">
        <v>0</v>
      </c>
      <c r="E3905" t="inlineStr">
        <is>
          <t>BÔNUS</t>
        </is>
      </c>
    </row>
    <row r="3906">
      <c r="A3906" t="n">
        <v>122</v>
      </c>
      <c r="B3906" t="inlineStr">
        <is>
          <t>Arcos</t>
        </is>
      </c>
      <c r="C3906" s="27" t="n">
        <v>45713</v>
      </c>
      <c r="D3906" t="n">
        <v>3940</v>
      </c>
      <c r="E3906" t="inlineStr">
        <is>
          <t>DÉBITO</t>
        </is>
      </c>
    </row>
    <row r="3907">
      <c r="A3907" t="n">
        <v>122</v>
      </c>
      <c r="B3907" t="inlineStr">
        <is>
          <t>Arcos</t>
        </is>
      </c>
      <c r="C3907" s="27" t="n">
        <v>45713</v>
      </c>
      <c r="D3907" t="n">
        <v>0</v>
      </c>
      <c r="E3907" t="inlineStr">
        <is>
          <t>ANTECIPADO</t>
        </is>
      </c>
    </row>
    <row r="3908">
      <c r="A3908" t="n">
        <v>122</v>
      </c>
      <c r="B3908" t="inlineStr">
        <is>
          <t>Arcos</t>
        </is>
      </c>
      <c r="C3908" s="27" t="n">
        <v>45713</v>
      </c>
      <c r="D3908" t="n">
        <v>0</v>
      </c>
      <c r="E3908" t="inlineStr">
        <is>
          <t>UBER</t>
        </is>
      </c>
    </row>
    <row r="3909">
      <c r="A3909" t="n">
        <v>122</v>
      </c>
      <c r="B3909" t="inlineStr">
        <is>
          <t>Arcos</t>
        </is>
      </c>
      <c r="C3909" s="27" t="n">
        <v>45713</v>
      </c>
      <c r="D3909" t="n">
        <v>0</v>
      </c>
      <c r="E3909" t="inlineStr">
        <is>
          <t>RAPPI</t>
        </is>
      </c>
    </row>
    <row r="3910">
      <c r="A3910" t="n">
        <v>122</v>
      </c>
      <c r="B3910" t="inlineStr">
        <is>
          <t>Arcos</t>
        </is>
      </c>
      <c r="C3910" s="27" t="n">
        <v>45713</v>
      </c>
      <c r="D3910" t="n">
        <v>353</v>
      </c>
      <c r="E3910" t="inlineStr">
        <is>
          <t>PIX</t>
        </is>
      </c>
    </row>
    <row r="3911">
      <c r="A3911" t="n">
        <v>122</v>
      </c>
      <c r="B3911" t="inlineStr">
        <is>
          <t>Arcos</t>
        </is>
      </c>
      <c r="C3911" s="27" t="n">
        <v>45713</v>
      </c>
      <c r="D3911" t="n">
        <v>0</v>
      </c>
      <c r="E3911" t="inlineStr">
        <is>
          <t>IFOOD</t>
        </is>
      </c>
    </row>
    <row r="3912">
      <c r="A3912" t="n">
        <v>122</v>
      </c>
      <c r="B3912" t="inlineStr">
        <is>
          <t>Arcos</t>
        </is>
      </c>
      <c r="C3912" s="27" t="n">
        <v>45713</v>
      </c>
      <c r="D3912" t="n">
        <v>0</v>
      </c>
      <c r="E3912" t="inlineStr">
        <is>
          <t>DELIVERY ONLINE</t>
        </is>
      </c>
    </row>
    <row r="3913">
      <c r="A3913" t="n">
        <v>122</v>
      </c>
      <c r="B3913" t="inlineStr">
        <is>
          <t>Arcos</t>
        </is>
      </c>
      <c r="C3913" s="27" t="n">
        <v>45713</v>
      </c>
      <c r="D3913" t="n">
        <v>0</v>
      </c>
      <c r="E3913" t="inlineStr">
        <is>
          <t>APP</t>
        </is>
      </c>
    </row>
    <row r="3914">
      <c r="A3914" t="n">
        <v>122</v>
      </c>
      <c r="B3914" t="inlineStr">
        <is>
          <t>Arcos</t>
        </is>
      </c>
      <c r="C3914" s="27" t="n">
        <v>45713</v>
      </c>
      <c r="D3914" t="n">
        <v>10719</v>
      </c>
      <c r="E3914" t="inlineStr">
        <is>
          <t>CRÉDITO</t>
        </is>
      </c>
    </row>
    <row r="3915">
      <c r="A3915" t="n">
        <v>122</v>
      </c>
      <c r="B3915" t="inlineStr">
        <is>
          <t>Arcos</t>
        </is>
      </c>
      <c r="C3915" s="27" t="n">
        <v>45713</v>
      </c>
      <c r="D3915" t="n">
        <v>0</v>
      </c>
      <c r="E3915" t="inlineStr">
        <is>
          <t>VOUCHER</t>
        </is>
      </c>
    </row>
    <row r="3916">
      <c r="A3916" t="n">
        <v>122</v>
      </c>
      <c r="B3916" t="inlineStr">
        <is>
          <t>Arcos</t>
        </is>
      </c>
      <c r="C3916" s="27" t="n">
        <v>45712</v>
      </c>
      <c r="D3916" t="n">
        <v>4600</v>
      </c>
      <c r="E3916" t="inlineStr">
        <is>
          <t>DÉBITO</t>
        </is>
      </c>
    </row>
    <row r="3917">
      <c r="A3917" t="n">
        <v>122</v>
      </c>
      <c r="B3917" t="inlineStr">
        <is>
          <t>Arcos</t>
        </is>
      </c>
      <c r="C3917" s="27" t="n">
        <v>45712</v>
      </c>
      <c r="D3917" t="n">
        <v>0</v>
      </c>
      <c r="E3917" t="inlineStr">
        <is>
          <t>BÔNUS</t>
        </is>
      </c>
    </row>
    <row r="3918">
      <c r="A3918" t="n">
        <v>122</v>
      </c>
      <c r="B3918" t="inlineStr">
        <is>
          <t>Arcos</t>
        </is>
      </c>
      <c r="C3918" s="27" t="n">
        <v>45712</v>
      </c>
      <c r="D3918" t="n">
        <v>0</v>
      </c>
      <c r="E3918" t="inlineStr">
        <is>
          <t>ANTECIPADO</t>
        </is>
      </c>
    </row>
    <row r="3919">
      <c r="A3919" t="n">
        <v>122</v>
      </c>
      <c r="B3919" t="inlineStr">
        <is>
          <t>Arcos</t>
        </is>
      </c>
      <c r="C3919" s="27" t="n">
        <v>45712</v>
      </c>
      <c r="D3919" t="n">
        <v>116.02</v>
      </c>
      <c r="E3919" t="inlineStr">
        <is>
          <t>OUTROS</t>
        </is>
      </c>
    </row>
    <row r="3920">
      <c r="A3920" t="n">
        <v>122</v>
      </c>
      <c r="B3920" t="inlineStr">
        <is>
          <t>Arcos</t>
        </is>
      </c>
      <c r="C3920" s="27" t="n">
        <v>45712</v>
      </c>
      <c r="D3920" t="n">
        <v>0</v>
      </c>
      <c r="E3920" t="inlineStr">
        <is>
          <t>AME</t>
        </is>
      </c>
    </row>
    <row r="3921">
      <c r="A3921" t="n">
        <v>122</v>
      </c>
      <c r="B3921" t="inlineStr">
        <is>
          <t>Arcos</t>
        </is>
      </c>
      <c r="C3921" s="27" t="n">
        <v>45712</v>
      </c>
      <c r="D3921" t="n">
        <v>0</v>
      </c>
      <c r="E3921" t="inlineStr">
        <is>
          <t>NOTAS MANUAIS + SERVIÇO</t>
        </is>
      </c>
    </row>
    <row r="3922">
      <c r="A3922" t="n">
        <v>122</v>
      </c>
      <c r="B3922" t="inlineStr">
        <is>
          <t>Arcos</t>
        </is>
      </c>
      <c r="C3922" s="27" t="n">
        <v>45712</v>
      </c>
      <c r="D3922" t="n">
        <v>0</v>
      </c>
      <c r="E3922" t="inlineStr">
        <is>
          <t>RECARGAS DEVOLVIDAS</t>
        </is>
      </c>
    </row>
    <row r="3923">
      <c r="A3923" t="n">
        <v>122</v>
      </c>
      <c r="B3923" t="inlineStr">
        <is>
          <t>Arcos</t>
        </is>
      </c>
      <c r="C3923" s="27" t="n">
        <v>45712</v>
      </c>
      <c r="D3923" t="n">
        <v>0</v>
      </c>
      <c r="E3923" t="inlineStr">
        <is>
          <t>VOUCHER INTEGRADO</t>
        </is>
      </c>
    </row>
    <row r="3924">
      <c r="A3924" t="n">
        <v>122</v>
      </c>
      <c r="B3924" t="inlineStr">
        <is>
          <t>Arcos</t>
        </is>
      </c>
      <c r="C3924" s="27" t="n">
        <v>45712</v>
      </c>
      <c r="D3924" t="n">
        <v>0</v>
      </c>
      <c r="E3924" t="inlineStr">
        <is>
          <t>MBWAY</t>
        </is>
      </c>
    </row>
    <row r="3925">
      <c r="A3925" t="n">
        <v>122</v>
      </c>
      <c r="B3925" t="inlineStr">
        <is>
          <t>Arcos</t>
        </is>
      </c>
      <c r="C3925" s="27" t="n">
        <v>45712</v>
      </c>
      <c r="D3925" t="n">
        <v>9059</v>
      </c>
      <c r="E3925" t="inlineStr">
        <is>
          <t>CRÉDITO</t>
        </is>
      </c>
    </row>
    <row r="3926">
      <c r="A3926" t="n">
        <v>122</v>
      </c>
      <c r="B3926" t="inlineStr">
        <is>
          <t>Arcos</t>
        </is>
      </c>
      <c r="C3926" s="27" t="n">
        <v>45712</v>
      </c>
      <c r="D3926" t="n">
        <v>142</v>
      </c>
      <c r="E3926" t="inlineStr">
        <is>
          <t>DINHEIRO</t>
        </is>
      </c>
    </row>
    <row r="3927">
      <c r="A3927" t="n">
        <v>122</v>
      </c>
      <c r="B3927" t="inlineStr">
        <is>
          <t>Arcos</t>
        </is>
      </c>
      <c r="C3927" s="27" t="n">
        <v>45712</v>
      </c>
      <c r="D3927" t="n">
        <v>422</v>
      </c>
      <c r="E3927" t="inlineStr">
        <is>
          <t>PIX</t>
        </is>
      </c>
    </row>
    <row r="3928">
      <c r="A3928" t="n">
        <v>122</v>
      </c>
      <c r="B3928" t="inlineStr">
        <is>
          <t>Arcos</t>
        </is>
      </c>
      <c r="C3928" s="27" t="n">
        <v>45712</v>
      </c>
      <c r="D3928" t="n">
        <v>0</v>
      </c>
      <c r="E3928" t="inlineStr">
        <is>
          <t>RAPPI</t>
        </is>
      </c>
    </row>
    <row r="3929">
      <c r="A3929" t="n">
        <v>122</v>
      </c>
      <c r="B3929" t="inlineStr">
        <is>
          <t>Arcos</t>
        </is>
      </c>
      <c r="C3929" s="27" t="n">
        <v>45712</v>
      </c>
      <c r="D3929" t="n">
        <v>0</v>
      </c>
      <c r="E3929" t="inlineStr">
        <is>
          <t>UBER</t>
        </is>
      </c>
    </row>
    <row r="3930">
      <c r="A3930" t="n">
        <v>122</v>
      </c>
      <c r="B3930" t="inlineStr">
        <is>
          <t>Arcos</t>
        </is>
      </c>
      <c r="C3930" s="27" t="n">
        <v>45712</v>
      </c>
      <c r="D3930" t="n">
        <v>0</v>
      </c>
      <c r="E3930" t="inlineStr">
        <is>
          <t>ANTECIPADO</t>
        </is>
      </c>
    </row>
    <row r="3931">
      <c r="A3931" t="n">
        <v>122</v>
      </c>
      <c r="B3931" t="inlineStr">
        <is>
          <t>Arcos</t>
        </is>
      </c>
      <c r="C3931" s="27" t="n">
        <v>45712</v>
      </c>
      <c r="D3931" t="n">
        <v>0</v>
      </c>
      <c r="E3931" t="inlineStr">
        <is>
          <t>VOUCHER</t>
        </is>
      </c>
    </row>
    <row r="3932">
      <c r="A3932" t="n">
        <v>122</v>
      </c>
      <c r="B3932" t="inlineStr">
        <is>
          <t>Arcos</t>
        </is>
      </c>
      <c r="C3932" s="27" t="n">
        <v>45712</v>
      </c>
      <c r="D3932" t="n">
        <v>0</v>
      </c>
      <c r="E3932" t="inlineStr">
        <is>
          <t>IFOOD</t>
        </is>
      </c>
    </row>
    <row r="3933">
      <c r="A3933" t="n">
        <v>122</v>
      </c>
      <c r="B3933" t="inlineStr">
        <is>
          <t>Arcos</t>
        </is>
      </c>
      <c r="C3933" s="27" t="n">
        <v>45712</v>
      </c>
      <c r="D3933" t="n">
        <v>0</v>
      </c>
      <c r="E3933" t="inlineStr">
        <is>
          <t>DELIVERY ONLINE</t>
        </is>
      </c>
    </row>
    <row r="3934">
      <c r="A3934" t="n">
        <v>122</v>
      </c>
      <c r="B3934" t="inlineStr">
        <is>
          <t>Arcos</t>
        </is>
      </c>
      <c r="C3934" s="27" t="n">
        <v>45712</v>
      </c>
      <c r="D3934" t="n">
        <v>0</v>
      </c>
      <c r="E3934" t="inlineStr">
        <is>
          <t>APP</t>
        </is>
      </c>
    </row>
    <row r="3935">
      <c r="A3935" t="n">
        <v>122</v>
      </c>
      <c r="B3935" t="inlineStr">
        <is>
          <t>Arcos</t>
        </is>
      </c>
      <c r="C3935" s="27" t="n">
        <v>45711</v>
      </c>
      <c r="D3935" t="n">
        <v>0</v>
      </c>
      <c r="E3935" t="inlineStr">
        <is>
          <t>VOUCHER INTEGRADO</t>
        </is>
      </c>
    </row>
    <row r="3936">
      <c r="A3936" t="n">
        <v>122</v>
      </c>
      <c r="B3936" t="inlineStr">
        <is>
          <t>Arcos</t>
        </is>
      </c>
      <c r="C3936" s="27" t="n">
        <v>45711</v>
      </c>
      <c r="D3936" t="n">
        <v>4556.33</v>
      </c>
      <c r="E3936" t="inlineStr">
        <is>
          <t>CRÉDITO</t>
        </is>
      </c>
    </row>
    <row r="3937">
      <c r="A3937" t="n">
        <v>122</v>
      </c>
      <c r="B3937" t="inlineStr">
        <is>
          <t>Arcos</t>
        </is>
      </c>
      <c r="C3937" s="27" t="n">
        <v>45711</v>
      </c>
      <c r="D3937" t="n">
        <v>344.65</v>
      </c>
      <c r="E3937" t="inlineStr">
        <is>
          <t>DINHEIRO</t>
        </is>
      </c>
    </row>
    <row r="3938">
      <c r="A3938" t="n">
        <v>122</v>
      </c>
      <c r="B3938" t="inlineStr">
        <is>
          <t>Arcos</t>
        </is>
      </c>
      <c r="C3938" s="27" t="n">
        <v>45711</v>
      </c>
      <c r="D3938" t="n">
        <v>0</v>
      </c>
      <c r="E3938" t="inlineStr">
        <is>
          <t>APP</t>
        </is>
      </c>
    </row>
    <row r="3939">
      <c r="A3939" t="n">
        <v>122</v>
      </c>
      <c r="B3939" t="inlineStr">
        <is>
          <t>Arcos</t>
        </is>
      </c>
      <c r="C3939" s="27" t="n">
        <v>45711</v>
      </c>
      <c r="D3939" t="n">
        <v>0</v>
      </c>
      <c r="E3939" t="inlineStr">
        <is>
          <t>DELIVERY ONLINE</t>
        </is>
      </c>
    </row>
    <row r="3940">
      <c r="A3940" t="n">
        <v>122</v>
      </c>
      <c r="B3940" t="inlineStr">
        <is>
          <t>Arcos</t>
        </is>
      </c>
      <c r="C3940" s="27" t="n">
        <v>45711</v>
      </c>
      <c r="D3940" t="n">
        <v>0</v>
      </c>
      <c r="E3940" t="inlineStr">
        <is>
          <t>IFOOD</t>
        </is>
      </c>
    </row>
    <row r="3941">
      <c r="A3941" t="n">
        <v>122</v>
      </c>
      <c r="B3941" t="inlineStr">
        <is>
          <t>Arcos</t>
        </is>
      </c>
      <c r="C3941" s="27" t="n">
        <v>45711</v>
      </c>
      <c r="D3941" t="n">
        <v>1008.96</v>
      </c>
      <c r="E3941" t="inlineStr">
        <is>
          <t>PIX</t>
        </is>
      </c>
    </row>
    <row r="3942">
      <c r="A3942" t="n">
        <v>122</v>
      </c>
      <c r="B3942" t="inlineStr">
        <is>
          <t>Arcos</t>
        </is>
      </c>
      <c r="C3942" s="27" t="n">
        <v>45711</v>
      </c>
      <c r="D3942" t="n">
        <v>0</v>
      </c>
      <c r="E3942" t="inlineStr">
        <is>
          <t>RAPPI</t>
        </is>
      </c>
    </row>
    <row r="3943">
      <c r="A3943" t="n">
        <v>122</v>
      </c>
      <c r="B3943" t="inlineStr">
        <is>
          <t>Arcos</t>
        </is>
      </c>
      <c r="C3943" s="27" t="n">
        <v>45711</v>
      </c>
      <c r="D3943" t="n">
        <v>0</v>
      </c>
      <c r="E3943" t="inlineStr">
        <is>
          <t>UBER</t>
        </is>
      </c>
    </row>
    <row r="3944">
      <c r="A3944" t="n">
        <v>122</v>
      </c>
      <c r="B3944" t="inlineStr">
        <is>
          <t>Arcos</t>
        </is>
      </c>
      <c r="C3944" s="27" t="n">
        <v>45711</v>
      </c>
      <c r="D3944" t="n">
        <v>0</v>
      </c>
      <c r="E3944" t="inlineStr">
        <is>
          <t>ANTECIPADO</t>
        </is>
      </c>
    </row>
    <row r="3945">
      <c r="A3945" t="n">
        <v>122</v>
      </c>
      <c r="B3945" t="inlineStr">
        <is>
          <t>Arcos</t>
        </is>
      </c>
      <c r="C3945" s="27" t="n">
        <v>45711</v>
      </c>
      <c r="D3945" t="n">
        <v>0</v>
      </c>
      <c r="E3945" t="inlineStr">
        <is>
          <t>VOUCHER</t>
        </is>
      </c>
    </row>
    <row r="3946">
      <c r="A3946" t="n">
        <v>122</v>
      </c>
      <c r="B3946" t="inlineStr">
        <is>
          <t>Arcos</t>
        </is>
      </c>
      <c r="C3946" s="27" t="n">
        <v>45711</v>
      </c>
      <c r="D3946" t="n">
        <v>1837.09</v>
      </c>
      <c r="E3946" t="inlineStr">
        <is>
          <t>DÉBITO</t>
        </is>
      </c>
    </row>
    <row r="3947">
      <c r="A3947" t="n">
        <v>122</v>
      </c>
      <c r="B3947" t="inlineStr">
        <is>
          <t>Arcos</t>
        </is>
      </c>
      <c r="C3947" s="27" t="n">
        <v>45711</v>
      </c>
      <c r="D3947" t="n">
        <v>0</v>
      </c>
      <c r="E3947" t="inlineStr">
        <is>
          <t>BÔNUS</t>
        </is>
      </c>
    </row>
    <row r="3948">
      <c r="A3948" t="n">
        <v>122</v>
      </c>
      <c r="B3948" t="inlineStr">
        <is>
          <t>Arcos</t>
        </is>
      </c>
      <c r="C3948" s="27" t="n">
        <v>45711</v>
      </c>
      <c r="D3948" t="n">
        <v>0</v>
      </c>
      <c r="E3948" t="inlineStr">
        <is>
          <t>ANTECIPADO</t>
        </is>
      </c>
    </row>
    <row r="3949">
      <c r="A3949" t="n">
        <v>122</v>
      </c>
      <c r="B3949" t="inlineStr">
        <is>
          <t>Arcos</t>
        </is>
      </c>
      <c r="C3949" s="27" t="n">
        <v>45711</v>
      </c>
      <c r="D3949" t="n">
        <v>0</v>
      </c>
      <c r="E3949" t="inlineStr">
        <is>
          <t>OUTROS</t>
        </is>
      </c>
    </row>
    <row r="3950">
      <c r="A3950" t="n">
        <v>122</v>
      </c>
      <c r="B3950" t="inlineStr">
        <is>
          <t>Arcos</t>
        </is>
      </c>
      <c r="C3950" s="27" t="n">
        <v>45711</v>
      </c>
      <c r="D3950" t="n">
        <v>0</v>
      </c>
      <c r="E3950" t="inlineStr">
        <is>
          <t>AME</t>
        </is>
      </c>
    </row>
    <row r="3951">
      <c r="A3951" t="n">
        <v>122</v>
      </c>
      <c r="B3951" t="inlineStr">
        <is>
          <t>Arcos</t>
        </is>
      </c>
      <c r="C3951" s="27" t="n">
        <v>45711</v>
      </c>
      <c r="D3951" t="n">
        <v>0</v>
      </c>
      <c r="E3951" t="inlineStr">
        <is>
          <t>NOTAS MANUAIS + SERVIÇO</t>
        </is>
      </c>
    </row>
    <row r="3952">
      <c r="A3952" t="n">
        <v>122</v>
      </c>
      <c r="B3952" t="inlineStr">
        <is>
          <t>Arcos</t>
        </is>
      </c>
      <c r="C3952" s="27" t="n">
        <v>45711</v>
      </c>
      <c r="D3952" t="n">
        <v>0</v>
      </c>
      <c r="E3952" t="inlineStr">
        <is>
          <t>RECARGAS DEVOLVIDAS</t>
        </is>
      </c>
    </row>
    <row r="3953">
      <c r="A3953" t="n">
        <v>122</v>
      </c>
      <c r="B3953" t="inlineStr">
        <is>
          <t>Arcos</t>
        </is>
      </c>
      <c r="C3953" s="27" t="n">
        <v>45711</v>
      </c>
      <c r="D3953" t="n">
        <v>0</v>
      </c>
      <c r="E3953" t="inlineStr">
        <is>
          <t>MBWAY</t>
        </is>
      </c>
    </row>
    <row r="3954">
      <c r="A3954" t="n">
        <v>122</v>
      </c>
      <c r="B3954" t="inlineStr">
        <is>
          <t>Arcos</t>
        </is>
      </c>
      <c r="C3954" s="27" t="n">
        <v>45710</v>
      </c>
      <c r="D3954" t="n">
        <v>0</v>
      </c>
      <c r="E3954" t="inlineStr">
        <is>
          <t>BÔNUS</t>
        </is>
      </c>
    </row>
    <row r="3955">
      <c r="A3955" t="n">
        <v>122</v>
      </c>
      <c r="B3955" t="inlineStr">
        <is>
          <t>Arcos</t>
        </is>
      </c>
      <c r="C3955" s="27" t="n">
        <v>45710</v>
      </c>
      <c r="D3955" t="n">
        <v>0</v>
      </c>
      <c r="E3955" t="inlineStr">
        <is>
          <t>VOUCHER INTEGRADO</t>
        </is>
      </c>
    </row>
    <row r="3956">
      <c r="A3956" t="n">
        <v>122</v>
      </c>
      <c r="B3956" t="inlineStr">
        <is>
          <t>Arcos</t>
        </is>
      </c>
      <c r="C3956" s="27" t="n">
        <v>45710</v>
      </c>
      <c r="D3956" t="n">
        <v>0</v>
      </c>
      <c r="E3956" t="inlineStr">
        <is>
          <t>IFOOD</t>
        </is>
      </c>
    </row>
    <row r="3957">
      <c r="A3957" t="n">
        <v>122</v>
      </c>
      <c r="B3957" t="inlineStr">
        <is>
          <t>Arcos</t>
        </is>
      </c>
      <c r="C3957" s="27" t="n">
        <v>45710</v>
      </c>
      <c r="D3957" t="n">
        <v>0</v>
      </c>
      <c r="E3957" t="inlineStr">
        <is>
          <t>DELIVERY ONLINE</t>
        </is>
      </c>
    </row>
    <row r="3958">
      <c r="A3958" t="n">
        <v>122</v>
      </c>
      <c r="B3958" t="inlineStr">
        <is>
          <t>Arcos</t>
        </is>
      </c>
      <c r="C3958" s="27" t="n">
        <v>45710</v>
      </c>
      <c r="D3958" t="n">
        <v>158.2</v>
      </c>
      <c r="E3958" t="inlineStr">
        <is>
          <t>APP</t>
        </is>
      </c>
    </row>
    <row r="3959">
      <c r="A3959" t="n">
        <v>122</v>
      </c>
      <c r="B3959" t="inlineStr">
        <is>
          <t>Arcos</t>
        </is>
      </c>
      <c r="C3959" s="27" t="n">
        <v>45710</v>
      </c>
      <c r="D3959" t="n">
        <v>1901.75</v>
      </c>
      <c r="E3959" t="inlineStr">
        <is>
          <t>DINHEIRO</t>
        </is>
      </c>
    </row>
    <row r="3960">
      <c r="A3960" t="n">
        <v>122</v>
      </c>
      <c r="B3960" t="inlineStr">
        <is>
          <t>Arcos</t>
        </is>
      </c>
      <c r="C3960" s="27" t="n">
        <v>45710</v>
      </c>
      <c r="D3960" t="n">
        <v>35281.38</v>
      </c>
      <c r="E3960" t="inlineStr">
        <is>
          <t>CRÉDITO</t>
        </is>
      </c>
    </row>
    <row r="3961">
      <c r="A3961" t="n">
        <v>122</v>
      </c>
      <c r="B3961" t="inlineStr">
        <is>
          <t>Arcos</t>
        </is>
      </c>
      <c r="C3961" s="27" t="n">
        <v>45710</v>
      </c>
      <c r="D3961" t="n">
        <v>4683.9</v>
      </c>
      <c r="E3961" t="inlineStr">
        <is>
          <t>PIX</t>
        </is>
      </c>
    </row>
    <row r="3962">
      <c r="A3962" t="n">
        <v>122</v>
      </c>
      <c r="B3962" t="inlineStr">
        <is>
          <t>Arcos</t>
        </is>
      </c>
      <c r="C3962" s="27" t="n">
        <v>45710</v>
      </c>
      <c r="D3962" t="n">
        <v>0</v>
      </c>
      <c r="E3962" t="inlineStr">
        <is>
          <t>RAPPI</t>
        </is>
      </c>
    </row>
    <row r="3963">
      <c r="A3963" t="n">
        <v>122</v>
      </c>
      <c r="B3963" t="inlineStr">
        <is>
          <t>Arcos</t>
        </is>
      </c>
      <c r="C3963" s="27" t="n">
        <v>45710</v>
      </c>
      <c r="D3963" t="n">
        <v>0</v>
      </c>
      <c r="E3963" t="inlineStr">
        <is>
          <t>UBER</t>
        </is>
      </c>
    </row>
    <row r="3964">
      <c r="A3964" t="n">
        <v>122</v>
      </c>
      <c r="B3964" t="inlineStr">
        <is>
          <t>Arcos</t>
        </is>
      </c>
      <c r="C3964" s="27" t="n">
        <v>45710</v>
      </c>
      <c r="D3964" t="n">
        <v>0</v>
      </c>
      <c r="E3964" t="inlineStr">
        <is>
          <t>ANTECIPADO</t>
        </is>
      </c>
    </row>
    <row r="3965">
      <c r="A3965" t="n">
        <v>122</v>
      </c>
      <c r="B3965" t="inlineStr">
        <is>
          <t>Arcos</t>
        </is>
      </c>
      <c r="C3965" s="27" t="n">
        <v>45710</v>
      </c>
      <c r="D3965" t="n">
        <v>583.33</v>
      </c>
      <c r="E3965" t="inlineStr">
        <is>
          <t>VOUCHER</t>
        </is>
      </c>
    </row>
    <row r="3966">
      <c r="A3966" t="n">
        <v>122</v>
      </c>
      <c r="B3966" t="inlineStr">
        <is>
          <t>Arcos</t>
        </is>
      </c>
      <c r="C3966" s="27" t="n">
        <v>45710</v>
      </c>
      <c r="D3966" t="n">
        <v>16063.44</v>
      </c>
      <c r="E3966" t="inlineStr">
        <is>
          <t>DÉBITO</t>
        </is>
      </c>
    </row>
    <row r="3967">
      <c r="A3967" t="n">
        <v>122</v>
      </c>
      <c r="B3967" t="inlineStr">
        <is>
          <t>Arcos</t>
        </is>
      </c>
      <c r="C3967" s="27" t="n">
        <v>45710</v>
      </c>
      <c r="D3967" t="n">
        <v>0</v>
      </c>
      <c r="E3967" t="inlineStr">
        <is>
          <t>ANTECIPADO</t>
        </is>
      </c>
    </row>
    <row r="3968">
      <c r="A3968" t="n">
        <v>122</v>
      </c>
      <c r="B3968" t="inlineStr">
        <is>
          <t>Arcos</t>
        </is>
      </c>
      <c r="C3968" s="27" t="n">
        <v>45710</v>
      </c>
      <c r="D3968" t="n">
        <v>0</v>
      </c>
      <c r="E3968" t="inlineStr">
        <is>
          <t>OUTROS</t>
        </is>
      </c>
    </row>
    <row r="3969">
      <c r="A3969" t="n">
        <v>122</v>
      </c>
      <c r="B3969" t="inlineStr">
        <is>
          <t>Arcos</t>
        </is>
      </c>
      <c r="C3969" s="27" t="n">
        <v>45710</v>
      </c>
      <c r="D3969" t="n">
        <v>0</v>
      </c>
      <c r="E3969" t="inlineStr">
        <is>
          <t>AME</t>
        </is>
      </c>
    </row>
    <row r="3970">
      <c r="A3970" t="n">
        <v>122</v>
      </c>
      <c r="B3970" t="inlineStr">
        <is>
          <t>Arcos</t>
        </is>
      </c>
      <c r="C3970" s="27" t="n">
        <v>45710</v>
      </c>
      <c r="D3970" t="n">
        <v>0</v>
      </c>
      <c r="E3970" t="inlineStr">
        <is>
          <t>NOTAS MANUAIS + SERVIÇO</t>
        </is>
      </c>
    </row>
    <row r="3971">
      <c r="A3971" t="n">
        <v>122</v>
      </c>
      <c r="B3971" t="inlineStr">
        <is>
          <t>Arcos</t>
        </is>
      </c>
      <c r="C3971" s="27" t="n">
        <v>45710</v>
      </c>
      <c r="D3971" t="n">
        <v>0</v>
      </c>
      <c r="E3971" t="inlineStr">
        <is>
          <t>MBWAY</t>
        </is>
      </c>
    </row>
    <row r="3972">
      <c r="A3972" t="n">
        <v>122</v>
      </c>
      <c r="B3972" t="inlineStr">
        <is>
          <t>Arcos</t>
        </is>
      </c>
      <c r="C3972" s="27" t="n">
        <v>45710</v>
      </c>
      <c r="D3972" t="n">
        <v>0</v>
      </c>
      <c r="E3972" t="inlineStr">
        <is>
          <t>RECARGAS DEVOLVIDAS</t>
        </is>
      </c>
    </row>
    <row r="3973">
      <c r="A3973" t="n">
        <v>122</v>
      </c>
      <c r="B3973" t="inlineStr">
        <is>
          <t>Arcos</t>
        </is>
      </c>
      <c r="C3973" s="27" t="n">
        <v>45709</v>
      </c>
      <c r="D3973" t="n">
        <v>20</v>
      </c>
      <c r="E3973" t="inlineStr">
        <is>
          <t>APP</t>
        </is>
      </c>
    </row>
    <row r="3974">
      <c r="A3974" t="n">
        <v>122</v>
      </c>
      <c r="B3974" t="inlineStr">
        <is>
          <t>Arcos</t>
        </is>
      </c>
      <c r="C3974" s="27" t="n">
        <v>45709</v>
      </c>
      <c r="D3974" t="n">
        <v>757.6</v>
      </c>
      <c r="E3974" t="inlineStr">
        <is>
          <t>DINHEIRO</t>
        </is>
      </c>
    </row>
    <row r="3975">
      <c r="A3975" t="n">
        <v>122</v>
      </c>
      <c r="B3975" t="inlineStr">
        <is>
          <t>Arcos</t>
        </is>
      </c>
      <c r="C3975" s="27" t="n">
        <v>45709</v>
      </c>
      <c r="D3975" t="n">
        <v>52113.37</v>
      </c>
      <c r="E3975" t="inlineStr">
        <is>
          <t>CRÉDITO</t>
        </is>
      </c>
    </row>
    <row r="3976">
      <c r="A3976" t="n">
        <v>122</v>
      </c>
      <c r="B3976" t="inlineStr">
        <is>
          <t>Arcos</t>
        </is>
      </c>
      <c r="C3976" s="27" t="n">
        <v>45709</v>
      </c>
      <c r="D3976" t="n">
        <v>0</v>
      </c>
      <c r="E3976" t="inlineStr">
        <is>
          <t>DELIVERY ONLINE</t>
        </is>
      </c>
    </row>
    <row r="3977">
      <c r="A3977" t="n">
        <v>122</v>
      </c>
      <c r="B3977" t="inlineStr">
        <is>
          <t>Arcos</t>
        </is>
      </c>
      <c r="C3977" s="27" t="n">
        <v>45709</v>
      </c>
      <c r="D3977" t="n">
        <v>0</v>
      </c>
      <c r="E3977" t="inlineStr">
        <is>
          <t>IFOOD</t>
        </is>
      </c>
    </row>
    <row r="3978">
      <c r="A3978" t="n">
        <v>122</v>
      </c>
      <c r="B3978" t="inlineStr">
        <is>
          <t>Arcos</t>
        </is>
      </c>
      <c r="C3978" s="27" t="n">
        <v>45709</v>
      </c>
      <c r="D3978" t="n">
        <v>1332.09</v>
      </c>
      <c r="E3978" t="inlineStr">
        <is>
          <t>PIX</t>
        </is>
      </c>
    </row>
    <row r="3979">
      <c r="A3979" t="n">
        <v>122</v>
      </c>
      <c r="B3979" t="inlineStr">
        <is>
          <t>Arcos</t>
        </is>
      </c>
      <c r="C3979" s="27" t="n">
        <v>45709</v>
      </c>
      <c r="D3979" t="n">
        <v>0</v>
      </c>
      <c r="E3979" t="inlineStr">
        <is>
          <t>RAPPI</t>
        </is>
      </c>
    </row>
    <row r="3980">
      <c r="A3980" t="n">
        <v>122</v>
      </c>
      <c r="B3980" t="inlineStr">
        <is>
          <t>Arcos</t>
        </is>
      </c>
      <c r="C3980" s="27" t="n">
        <v>45709</v>
      </c>
      <c r="D3980" t="n">
        <v>0</v>
      </c>
      <c r="E3980" t="inlineStr">
        <is>
          <t>UBER</t>
        </is>
      </c>
    </row>
    <row r="3981">
      <c r="A3981" t="n">
        <v>122</v>
      </c>
      <c r="B3981" t="inlineStr">
        <is>
          <t>Arcos</t>
        </is>
      </c>
      <c r="C3981" s="27" t="n">
        <v>45709</v>
      </c>
      <c r="D3981" t="n">
        <v>0</v>
      </c>
      <c r="E3981" t="inlineStr">
        <is>
          <t>ANTECIPADO</t>
        </is>
      </c>
    </row>
    <row r="3982">
      <c r="A3982" t="n">
        <v>122</v>
      </c>
      <c r="B3982" t="inlineStr">
        <is>
          <t>Arcos</t>
        </is>
      </c>
      <c r="C3982" s="27" t="n">
        <v>45709</v>
      </c>
      <c r="D3982" t="n">
        <v>168.43</v>
      </c>
      <c r="E3982" t="inlineStr">
        <is>
          <t>VOUCHER</t>
        </is>
      </c>
    </row>
    <row r="3983">
      <c r="A3983" t="n">
        <v>122</v>
      </c>
      <c r="B3983" t="inlineStr">
        <is>
          <t>Arcos</t>
        </is>
      </c>
      <c r="C3983" s="27" t="n">
        <v>45709</v>
      </c>
      <c r="D3983" t="n">
        <v>18786.08</v>
      </c>
      <c r="E3983" t="inlineStr">
        <is>
          <t>DÉBITO</t>
        </is>
      </c>
    </row>
    <row r="3984">
      <c r="A3984" t="n">
        <v>122</v>
      </c>
      <c r="B3984" t="inlineStr">
        <is>
          <t>Arcos</t>
        </is>
      </c>
      <c r="C3984" s="27" t="n">
        <v>45709</v>
      </c>
      <c r="D3984" t="n">
        <v>0</v>
      </c>
      <c r="E3984" t="inlineStr">
        <is>
          <t>BÔNUS</t>
        </is>
      </c>
    </row>
    <row r="3985">
      <c r="A3985" t="n">
        <v>122</v>
      </c>
      <c r="B3985" t="inlineStr">
        <is>
          <t>Arcos</t>
        </is>
      </c>
      <c r="C3985" s="27" t="n">
        <v>45709</v>
      </c>
      <c r="D3985" t="n">
        <v>0</v>
      </c>
      <c r="E3985" t="inlineStr">
        <is>
          <t>ANTECIPADO</t>
        </is>
      </c>
    </row>
    <row r="3986">
      <c r="A3986" t="n">
        <v>122</v>
      </c>
      <c r="B3986" t="inlineStr">
        <is>
          <t>Arcos</t>
        </is>
      </c>
      <c r="C3986" s="27" t="n">
        <v>45709</v>
      </c>
      <c r="D3986" t="n">
        <v>0</v>
      </c>
      <c r="E3986" t="inlineStr">
        <is>
          <t>OUTROS</t>
        </is>
      </c>
    </row>
    <row r="3987">
      <c r="A3987" t="n">
        <v>122</v>
      </c>
      <c r="B3987" t="inlineStr">
        <is>
          <t>Arcos</t>
        </is>
      </c>
      <c r="C3987" s="27" t="n">
        <v>45709</v>
      </c>
      <c r="D3987" t="n">
        <v>0</v>
      </c>
      <c r="E3987" t="inlineStr">
        <is>
          <t>AME</t>
        </is>
      </c>
    </row>
    <row r="3988">
      <c r="A3988" t="n">
        <v>122</v>
      </c>
      <c r="B3988" t="inlineStr">
        <is>
          <t>Arcos</t>
        </is>
      </c>
      <c r="C3988" s="27" t="n">
        <v>45709</v>
      </c>
      <c r="D3988" t="n">
        <v>0</v>
      </c>
      <c r="E3988" t="inlineStr">
        <is>
          <t>NOTAS MANUAIS + SERVIÇO</t>
        </is>
      </c>
    </row>
    <row r="3989">
      <c r="A3989" t="n">
        <v>122</v>
      </c>
      <c r="B3989" t="inlineStr">
        <is>
          <t>Arcos</t>
        </is>
      </c>
      <c r="C3989" s="27" t="n">
        <v>45709</v>
      </c>
      <c r="D3989" t="n">
        <v>0</v>
      </c>
      <c r="E3989" t="inlineStr">
        <is>
          <t>RECARGAS DEVOLVIDAS</t>
        </is>
      </c>
    </row>
    <row r="3990">
      <c r="A3990" t="n">
        <v>122</v>
      </c>
      <c r="B3990" t="inlineStr">
        <is>
          <t>Arcos</t>
        </is>
      </c>
      <c r="C3990" s="27" t="n">
        <v>45709</v>
      </c>
      <c r="D3990" t="n">
        <v>0</v>
      </c>
      <c r="E3990" t="inlineStr">
        <is>
          <t>MBWAY</t>
        </is>
      </c>
    </row>
    <row r="3991">
      <c r="A3991" t="n">
        <v>122</v>
      </c>
      <c r="B3991" t="inlineStr">
        <is>
          <t>Arcos</t>
        </is>
      </c>
      <c r="C3991" s="27" t="n">
        <v>45709</v>
      </c>
      <c r="D3991" t="n">
        <v>0</v>
      </c>
      <c r="E3991" t="inlineStr">
        <is>
          <t>VOUCHER INTEGRADO</t>
        </is>
      </c>
    </row>
    <row r="3992">
      <c r="A3992" t="n">
        <v>122</v>
      </c>
      <c r="B3992" t="inlineStr">
        <is>
          <t>Arcos</t>
        </is>
      </c>
      <c r="C3992" s="27" t="n">
        <v>45708</v>
      </c>
      <c r="D3992" t="n">
        <v>18482.06</v>
      </c>
      <c r="E3992" t="inlineStr">
        <is>
          <t>CRÉDITO</t>
        </is>
      </c>
    </row>
    <row r="3993">
      <c r="A3993" t="n">
        <v>122</v>
      </c>
      <c r="B3993" t="inlineStr">
        <is>
          <t>Arcos</t>
        </is>
      </c>
      <c r="C3993" s="27" t="n">
        <v>45708</v>
      </c>
      <c r="D3993" t="n">
        <v>0</v>
      </c>
      <c r="E3993" t="inlineStr">
        <is>
          <t>AME</t>
        </is>
      </c>
    </row>
    <row r="3994">
      <c r="A3994" t="n">
        <v>122</v>
      </c>
      <c r="B3994" t="inlineStr">
        <is>
          <t>Arcos</t>
        </is>
      </c>
      <c r="C3994" s="27" t="n">
        <v>45708</v>
      </c>
      <c r="D3994" t="n">
        <v>692.12</v>
      </c>
      <c r="E3994" t="inlineStr">
        <is>
          <t>DINHEIRO</t>
        </is>
      </c>
    </row>
    <row r="3995">
      <c r="A3995" t="n">
        <v>122</v>
      </c>
      <c r="B3995" t="inlineStr">
        <is>
          <t>Arcos</t>
        </is>
      </c>
      <c r="C3995" s="27" t="n">
        <v>45708</v>
      </c>
      <c r="D3995" t="n">
        <v>0</v>
      </c>
      <c r="E3995" t="inlineStr">
        <is>
          <t>APP</t>
        </is>
      </c>
    </row>
    <row r="3996">
      <c r="A3996" t="n">
        <v>122</v>
      </c>
      <c r="B3996" t="inlineStr">
        <is>
          <t>Arcos</t>
        </is>
      </c>
      <c r="C3996" s="27" t="n">
        <v>45708</v>
      </c>
      <c r="D3996" t="n">
        <v>0</v>
      </c>
      <c r="E3996" t="inlineStr">
        <is>
          <t>DELIVERY ONLINE</t>
        </is>
      </c>
    </row>
    <row r="3997">
      <c r="A3997" t="n">
        <v>122</v>
      </c>
      <c r="B3997" t="inlineStr">
        <is>
          <t>Arcos</t>
        </is>
      </c>
      <c r="C3997" s="27" t="n">
        <v>45708</v>
      </c>
      <c r="D3997" t="n">
        <v>0</v>
      </c>
      <c r="E3997" t="inlineStr">
        <is>
          <t>IFOOD</t>
        </is>
      </c>
    </row>
    <row r="3998">
      <c r="A3998" t="n">
        <v>122</v>
      </c>
      <c r="B3998" t="inlineStr">
        <is>
          <t>Arcos</t>
        </is>
      </c>
      <c r="C3998" s="27" t="n">
        <v>45708</v>
      </c>
      <c r="D3998" t="n">
        <v>1194.31</v>
      </c>
      <c r="E3998" t="inlineStr">
        <is>
          <t>PIX</t>
        </is>
      </c>
    </row>
    <row r="3999">
      <c r="A3999" t="n">
        <v>122</v>
      </c>
      <c r="B3999" t="inlineStr">
        <is>
          <t>Arcos</t>
        </is>
      </c>
      <c r="C3999" s="27" t="n">
        <v>45708</v>
      </c>
      <c r="D3999" t="n">
        <v>0</v>
      </c>
      <c r="E3999" t="inlineStr">
        <is>
          <t>RAPPI</t>
        </is>
      </c>
    </row>
    <row r="4000">
      <c r="A4000" t="n">
        <v>122</v>
      </c>
      <c r="B4000" t="inlineStr">
        <is>
          <t>Arcos</t>
        </is>
      </c>
      <c r="C4000" s="27" t="n">
        <v>45708</v>
      </c>
      <c r="D4000" t="n">
        <v>0</v>
      </c>
      <c r="E4000" t="inlineStr">
        <is>
          <t>UBER</t>
        </is>
      </c>
    </row>
    <row r="4001">
      <c r="A4001" t="n">
        <v>122</v>
      </c>
      <c r="B4001" t="inlineStr">
        <is>
          <t>Arcos</t>
        </is>
      </c>
      <c r="C4001" s="27" t="n">
        <v>45708</v>
      </c>
      <c r="D4001" t="n">
        <v>0</v>
      </c>
      <c r="E4001" t="inlineStr">
        <is>
          <t>ANTECIPADO</t>
        </is>
      </c>
    </row>
    <row r="4002">
      <c r="A4002" t="n">
        <v>122</v>
      </c>
      <c r="B4002" t="inlineStr">
        <is>
          <t>Arcos</t>
        </is>
      </c>
      <c r="C4002" s="27" t="n">
        <v>45708</v>
      </c>
      <c r="D4002" t="n">
        <v>395.86</v>
      </c>
      <c r="E4002" t="inlineStr">
        <is>
          <t>VOUCHER</t>
        </is>
      </c>
    </row>
    <row r="4003">
      <c r="A4003" t="n">
        <v>122</v>
      </c>
      <c r="B4003" t="inlineStr">
        <is>
          <t>Arcos</t>
        </is>
      </c>
      <c r="C4003" s="27" t="n">
        <v>45708</v>
      </c>
      <c r="D4003" t="n">
        <v>7425.79</v>
      </c>
      <c r="E4003" t="inlineStr">
        <is>
          <t>DÉBITO</t>
        </is>
      </c>
    </row>
    <row r="4004">
      <c r="A4004" t="n">
        <v>122</v>
      </c>
      <c r="B4004" t="inlineStr">
        <is>
          <t>Arcos</t>
        </is>
      </c>
      <c r="C4004" s="27" t="n">
        <v>45708</v>
      </c>
      <c r="D4004" t="n">
        <v>0</v>
      </c>
      <c r="E4004" t="inlineStr">
        <is>
          <t>BÔNUS</t>
        </is>
      </c>
    </row>
    <row r="4005">
      <c r="A4005" t="n">
        <v>122</v>
      </c>
      <c r="B4005" t="inlineStr">
        <is>
          <t>Arcos</t>
        </is>
      </c>
      <c r="C4005" s="27" t="n">
        <v>45708</v>
      </c>
      <c r="D4005" t="n">
        <v>0</v>
      </c>
      <c r="E4005" t="inlineStr">
        <is>
          <t>NOTAS MANUAIS + SERVIÇO</t>
        </is>
      </c>
    </row>
    <row r="4006">
      <c r="A4006" t="n">
        <v>122</v>
      </c>
      <c r="B4006" t="inlineStr">
        <is>
          <t>Arcos</t>
        </is>
      </c>
      <c r="C4006" s="27" t="n">
        <v>45708</v>
      </c>
      <c r="D4006" t="n">
        <v>0</v>
      </c>
      <c r="E4006" t="inlineStr">
        <is>
          <t>RECARGAS DEVOLVIDAS</t>
        </is>
      </c>
    </row>
    <row r="4007">
      <c r="A4007" t="n">
        <v>122</v>
      </c>
      <c r="B4007" t="inlineStr">
        <is>
          <t>Arcos</t>
        </is>
      </c>
      <c r="C4007" s="27" t="n">
        <v>45708</v>
      </c>
      <c r="D4007" t="n">
        <v>0</v>
      </c>
      <c r="E4007" t="inlineStr">
        <is>
          <t>VOUCHER INTEGRADO</t>
        </is>
      </c>
    </row>
    <row r="4008">
      <c r="A4008" t="n">
        <v>122</v>
      </c>
      <c r="B4008" t="inlineStr">
        <is>
          <t>Arcos</t>
        </is>
      </c>
      <c r="C4008" s="27" t="n">
        <v>45708</v>
      </c>
      <c r="D4008" t="n">
        <v>0</v>
      </c>
      <c r="E4008" t="inlineStr">
        <is>
          <t>MBWAY</t>
        </is>
      </c>
    </row>
    <row r="4009">
      <c r="A4009" t="n">
        <v>122</v>
      </c>
      <c r="B4009" t="inlineStr">
        <is>
          <t>Arcos</t>
        </is>
      </c>
      <c r="C4009" s="27" t="n">
        <v>45708</v>
      </c>
      <c r="D4009" t="n">
        <v>0</v>
      </c>
      <c r="E4009" t="inlineStr">
        <is>
          <t>ANTECIPADO</t>
        </is>
      </c>
    </row>
    <row r="4010">
      <c r="A4010" t="n">
        <v>122</v>
      </c>
      <c r="B4010" t="inlineStr">
        <is>
          <t>Arcos</t>
        </is>
      </c>
      <c r="C4010" s="27" t="n">
        <v>45708</v>
      </c>
      <c r="D4010" t="n">
        <v>0</v>
      </c>
      <c r="E4010" t="inlineStr">
        <is>
          <t>OUTROS</t>
        </is>
      </c>
    </row>
    <row r="4011">
      <c r="A4011" t="n">
        <v>122</v>
      </c>
      <c r="B4011" t="inlineStr">
        <is>
          <t>Arcos</t>
        </is>
      </c>
      <c r="C4011" s="27" t="n">
        <v>45707</v>
      </c>
      <c r="D4011" t="n">
        <v>0</v>
      </c>
      <c r="E4011" t="inlineStr">
        <is>
          <t>NOTAS MANUAIS + SERVIÇO</t>
        </is>
      </c>
    </row>
    <row r="4012">
      <c r="A4012" t="n">
        <v>122</v>
      </c>
      <c r="B4012" t="inlineStr">
        <is>
          <t>Arcos</t>
        </is>
      </c>
      <c r="C4012" s="27" t="n">
        <v>45707</v>
      </c>
      <c r="D4012" t="n">
        <v>34460.48</v>
      </c>
      <c r="E4012" t="inlineStr">
        <is>
          <t>CRÉDITO</t>
        </is>
      </c>
    </row>
    <row r="4013">
      <c r="A4013" t="n">
        <v>122</v>
      </c>
      <c r="B4013" t="inlineStr">
        <is>
          <t>Arcos</t>
        </is>
      </c>
      <c r="C4013" s="27" t="n">
        <v>45707</v>
      </c>
      <c r="D4013" t="n">
        <v>1345.67</v>
      </c>
      <c r="E4013" t="inlineStr">
        <is>
          <t>DINHEIRO</t>
        </is>
      </c>
    </row>
    <row r="4014">
      <c r="A4014" t="n">
        <v>122</v>
      </c>
      <c r="B4014" t="inlineStr">
        <is>
          <t>Arcos</t>
        </is>
      </c>
      <c r="C4014" s="27" t="n">
        <v>45707</v>
      </c>
      <c r="D4014" t="n">
        <v>0</v>
      </c>
      <c r="E4014" t="inlineStr">
        <is>
          <t>DELIVERY ONLINE</t>
        </is>
      </c>
    </row>
    <row r="4015">
      <c r="A4015" t="n">
        <v>122</v>
      </c>
      <c r="B4015" t="inlineStr">
        <is>
          <t>Arcos</t>
        </is>
      </c>
      <c r="C4015" s="27" t="n">
        <v>45707</v>
      </c>
      <c r="D4015" t="n">
        <v>0</v>
      </c>
      <c r="E4015" t="inlineStr">
        <is>
          <t>AME</t>
        </is>
      </c>
    </row>
    <row r="4016">
      <c r="A4016" t="n">
        <v>122</v>
      </c>
      <c r="B4016" t="inlineStr">
        <is>
          <t>Arcos</t>
        </is>
      </c>
      <c r="C4016" s="27" t="n">
        <v>45707</v>
      </c>
      <c r="D4016" t="n">
        <v>0</v>
      </c>
      <c r="E4016" t="inlineStr">
        <is>
          <t>OUTROS</t>
        </is>
      </c>
    </row>
    <row r="4017">
      <c r="A4017" t="n">
        <v>122</v>
      </c>
      <c r="B4017" t="inlineStr">
        <is>
          <t>Arcos</t>
        </is>
      </c>
      <c r="C4017" s="27" t="n">
        <v>45707</v>
      </c>
      <c r="D4017" t="n">
        <v>0</v>
      </c>
      <c r="E4017" t="inlineStr">
        <is>
          <t>ANTECIPADO</t>
        </is>
      </c>
    </row>
    <row r="4018">
      <c r="A4018" t="n">
        <v>122</v>
      </c>
      <c r="B4018" t="inlineStr">
        <is>
          <t>Arcos</t>
        </is>
      </c>
      <c r="C4018" s="27" t="n">
        <v>45707</v>
      </c>
      <c r="D4018" t="n">
        <v>0</v>
      </c>
      <c r="E4018" t="inlineStr">
        <is>
          <t>BÔNUS</t>
        </is>
      </c>
    </row>
    <row r="4019">
      <c r="A4019" t="n">
        <v>122</v>
      </c>
      <c r="B4019" t="inlineStr">
        <is>
          <t>Arcos</t>
        </is>
      </c>
      <c r="C4019" s="27" t="n">
        <v>45707</v>
      </c>
      <c r="D4019" t="n">
        <v>11609.84</v>
      </c>
      <c r="E4019" t="inlineStr">
        <is>
          <t>DÉBITO</t>
        </is>
      </c>
    </row>
    <row r="4020">
      <c r="A4020" t="n">
        <v>122</v>
      </c>
      <c r="B4020" t="inlineStr">
        <is>
          <t>Arcos</t>
        </is>
      </c>
      <c r="C4020" s="27" t="n">
        <v>45707</v>
      </c>
      <c r="D4020" t="n">
        <v>350.57</v>
      </c>
      <c r="E4020" t="inlineStr">
        <is>
          <t>VOUCHER</t>
        </is>
      </c>
    </row>
    <row r="4021">
      <c r="A4021" t="n">
        <v>122</v>
      </c>
      <c r="B4021" t="inlineStr">
        <is>
          <t>Arcos</t>
        </is>
      </c>
      <c r="C4021" s="27" t="n">
        <v>45707</v>
      </c>
      <c r="D4021" t="n">
        <v>0</v>
      </c>
      <c r="E4021" t="inlineStr">
        <is>
          <t>ANTECIPADO</t>
        </is>
      </c>
    </row>
    <row r="4022">
      <c r="A4022" t="n">
        <v>122</v>
      </c>
      <c r="B4022" t="inlineStr">
        <is>
          <t>Arcos</t>
        </is>
      </c>
      <c r="C4022" s="27" t="n">
        <v>45707</v>
      </c>
      <c r="D4022" t="n">
        <v>0</v>
      </c>
      <c r="E4022" t="inlineStr">
        <is>
          <t>UBER</t>
        </is>
      </c>
    </row>
    <row r="4023">
      <c r="A4023" t="n">
        <v>122</v>
      </c>
      <c r="B4023" t="inlineStr">
        <is>
          <t>Arcos</t>
        </is>
      </c>
      <c r="C4023" s="27" t="n">
        <v>45707</v>
      </c>
      <c r="D4023" t="n">
        <v>0</v>
      </c>
      <c r="E4023" t="inlineStr">
        <is>
          <t>RAPPI</t>
        </is>
      </c>
    </row>
    <row r="4024">
      <c r="A4024" t="n">
        <v>122</v>
      </c>
      <c r="B4024" t="inlineStr">
        <is>
          <t>Arcos</t>
        </is>
      </c>
      <c r="C4024" s="27" t="n">
        <v>45707</v>
      </c>
      <c r="D4024" t="n">
        <v>2196.21</v>
      </c>
      <c r="E4024" t="inlineStr">
        <is>
          <t>PIX</t>
        </is>
      </c>
    </row>
    <row r="4025">
      <c r="A4025" t="n">
        <v>122</v>
      </c>
      <c r="B4025" t="inlineStr">
        <is>
          <t>Arcos</t>
        </is>
      </c>
      <c r="C4025" s="27" t="n">
        <v>45707</v>
      </c>
      <c r="D4025" t="n">
        <v>0</v>
      </c>
      <c r="E4025" t="inlineStr">
        <is>
          <t>MBWAY</t>
        </is>
      </c>
    </row>
    <row r="4026">
      <c r="A4026" t="n">
        <v>122</v>
      </c>
      <c r="B4026" t="inlineStr">
        <is>
          <t>Arcos</t>
        </is>
      </c>
      <c r="C4026" s="27" t="n">
        <v>45707</v>
      </c>
      <c r="D4026" t="n">
        <v>0</v>
      </c>
      <c r="E4026" t="inlineStr">
        <is>
          <t>VOUCHER INTEGRADO</t>
        </is>
      </c>
    </row>
    <row r="4027">
      <c r="A4027" t="n">
        <v>122</v>
      </c>
      <c r="B4027" t="inlineStr">
        <is>
          <t>Arcos</t>
        </is>
      </c>
      <c r="C4027" s="27" t="n">
        <v>45707</v>
      </c>
      <c r="D4027" t="n">
        <v>0</v>
      </c>
      <c r="E4027" t="inlineStr">
        <is>
          <t>RECARGAS DEVOLVIDAS</t>
        </is>
      </c>
    </row>
    <row r="4028">
      <c r="A4028" t="n">
        <v>122</v>
      </c>
      <c r="B4028" t="inlineStr">
        <is>
          <t>Arcos</t>
        </is>
      </c>
      <c r="C4028" s="27" t="n">
        <v>45707</v>
      </c>
      <c r="D4028" t="n">
        <v>0</v>
      </c>
      <c r="E4028" t="inlineStr">
        <is>
          <t>IFOOD</t>
        </is>
      </c>
    </row>
    <row r="4029">
      <c r="A4029" t="n">
        <v>122</v>
      </c>
      <c r="B4029" t="inlineStr">
        <is>
          <t>Arcos</t>
        </is>
      </c>
      <c r="C4029" s="27" t="n">
        <v>45707</v>
      </c>
      <c r="D4029" t="n">
        <v>0</v>
      </c>
      <c r="E4029" t="inlineStr">
        <is>
          <t>APP</t>
        </is>
      </c>
    </row>
    <row r="4030">
      <c r="A4030" t="n">
        <v>122</v>
      </c>
      <c r="B4030" t="inlineStr">
        <is>
          <t>Arcos</t>
        </is>
      </c>
      <c r="C4030" s="27" t="n">
        <v>45706</v>
      </c>
      <c r="D4030" t="n">
        <v>8450.879999999999</v>
      </c>
      <c r="E4030" t="inlineStr">
        <is>
          <t>DÉBITO</t>
        </is>
      </c>
    </row>
    <row r="4031">
      <c r="A4031" t="n">
        <v>122</v>
      </c>
      <c r="B4031" t="inlineStr">
        <is>
          <t>Arcos</t>
        </is>
      </c>
      <c r="C4031" s="27" t="n">
        <v>45706</v>
      </c>
      <c r="D4031" t="n">
        <v>202.35</v>
      </c>
      <c r="E4031" t="inlineStr">
        <is>
          <t>DINHEIRO</t>
        </is>
      </c>
    </row>
    <row r="4032">
      <c r="A4032" t="n">
        <v>122</v>
      </c>
      <c r="B4032" t="inlineStr">
        <is>
          <t>Arcos</t>
        </is>
      </c>
      <c r="C4032" s="27" t="n">
        <v>45706</v>
      </c>
      <c r="D4032" t="n">
        <v>26868.31</v>
      </c>
      <c r="E4032" t="inlineStr">
        <is>
          <t>CRÉDITO</t>
        </is>
      </c>
    </row>
    <row r="4033">
      <c r="A4033" t="n">
        <v>122</v>
      </c>
      <c r="B4033" t="inlineStr">
        <is>
          <t>Arcos</t>
        </is>
      </c>
      <c r="C4033" s="27" t="n">
        <v>45706</v>
      </c>
      <c r="D4033" t="n">
        <v>0</v>
      </c>
      <c r="E4033" t="inlineStr">
        <is>
          <t>APP</t>
        </is>
      </c>
    </row>
    <row r="4034">
      <c r="A4034" t="n">
        <v>122</v>
      </c>
      <c r="B4034" t="inlineStr">
        <is>
          <t>Arcos</t>
        </is>
      </c>
      <c r="C4034" s="27" t="n">
        <v>45706</v>
      </c>
      <c r="D4034" t="n">
        <v>0</v>
      </c>
      <c r="E4034" t="inlineStr">
        <is>
          <t>DELIVERY ONLINE</t>
        </is>
      </c>
    </row>
    <row r="4035">
      <c r="A4035" t="n">
        <v>122</v>
      </c>
      <c r="B4035" t="inlineStr">
        <is>
          <t>Arcos</t>
        </is>
      </c>
      <c r="C4035" s="27" t="n">
        <v>45706</v>
      </c>
      <c r="D4035" t="n">
        <v>0</v>
      </c>
      <c r="E4035" t="inlineStr">
        <is>
          <t>IFOOD</t>
        </is>
      </c>
    </row>
    <row r="4036">
      <c r="A4036" t="n">
        <v>122</v>
      </c>
      <c r="B4036" t="inlineStr">
        <is>
          <t>Arcos</t>
        </is>
      </c>
      <c r="C4036" s="27" t="n">
        <v>45706</v>
      </c>
      <c r="D4036" t="n">
        <v>984.2</v>
      </c>
      <c r="E4036" t="inlineStr">
        <is>
          <t>PIX</t>
        </is>
      </c>
    </row>
    <row r="4037">
      <c r="A4037" t="n">
        <v>122</v>
      </c>
      <c r="B4037" t="inlineStr">
        <is>
          <t>Arcos</t>
        </is>
      </c>
      <c r="C4037" s="27" t="n">
        <v>45706</v>
      </c>
      <c r="D4037" t="n">
        <v>0</v>
      </c>
      <c r="E4037" t="inlineStr">
        <is>
          <t>RAPPI</t>
        </is>
      </c>
    </row>
    <row r="4038">
      <c r="A4038" t="n">
        <v>122</v>
      </c>
      <c r="B4038" t="inlineStr">
        <is>
          <t>Arcos</t>
        </is>
      </c>
      <c r="C4038" s="27" t="n">
        <v>45706</v>
      </c>
      <c r="D4038" t="n">
        <v>0</v>
      </c>
      <c r="E4038" t="inlineStr">
        <is>
          <t>UBER</t>
        </is>
      </c>
    </row>
    <row r="4039">
      <c r="A4039" t="n">
        <v>122</v>
      </c>
      <c r="B4039" t="inlineStr">
        <is>
          <t>Arcos</t>
        </is>
      </c>
      <c r="C4039" s="27" t="n">
        <v>45706</v>
      </c>
      <c r="D4039" t="n">
        <v>0</v>
      </c>
      <c r="E4039" t="inlineStr">
        <is>
          <t>ANTECIPADO</t>
        </is>
      </c>
    </row>
    <row r="4040">
      <c r="A4040" t="n">
        <v>122</v>
      </c>
      <c r="B4040" t="inlineStr">
        <is>
          <t>Arcos</t>
        </is>
      </c>
      <c r="C4040" s="27" t="n">
        <v>45706</v>
      </c>
      <c r="D4040" t="n">
        <v>445.22</v>
      </c>
      <c r="E4040" t="inlineStr">
        <is>
          <t>VOUCHER</t>
        </is>
      </c>
    </row>
    <row r="4041">
      <c r="A4041" t="n">
        <v>122</v>
      </c>
      <c r="B4041" t="inlineStr">
        <is>
          <t>Arcos</t>
        </is>
      </c>
      <c r="C4041" s="27" t="n">
        <v>45706</v>
      </c>
      <c r="D4041" t="n">
        <v>0</v>
      </c>
      <c r="E4041" t="inlineStr">
        <is>
          <t>BÔNUS</t>
        </is>
      </c>
    </row>
    <row r="4042">
      <c r="A4042" t="n">
        <v>122</v>
      </c>
      <c r="B4042" t="inlineStr">
        <is>
          <t>Arcos</t>
        </is>
      </c>
      <c r="C4042" s="27" t="n">
        <v>45706</v>
      </c>
      <c r="D4042" t="n">
        <v>0</v>
      </c>
      <c r="E4042" t="inlineStr">
        <is>
          <t>ANTECIPADO</t>
        </is>
      </c>
    </row>
    <row r="4043">
      <c r="A4043" t="n">
        <v>122</v>
      </c>
      <c r="B4043" t="inlineStr">
        <is>
          <t>Arcos</t>
        </is>
      </c>
      <c r="C4043" s="27" t="n">
        <v>45706</v>
      </c>
      <c r="D4043" t="n">
        <v>0</v>
      </c>
      <c r="E4043" t="inlineStr">
        <is>
          <t>OUTROS</t>
        </is>
      </c>
    </row>
    <row r="4044">
      <c r="A4044" t="n">
        <v>122</v>
      </c>
      <c r="B4044" t="inlineStr">
        <is>
          <t>Arcos</t>
        </is>
      </c>
      <c r="C4044" s="27" t="n">
        <v>45706</v>
      </c>
      <c r="D4044" t="n">
        <v>0</v>
      </c>
      <c r="E4044" t="inlineStr">
        <is>
          <t>AME</t>
        </is>
      </c>
    </row>
    <row r="4045">
      <c r="A4045" t="n">
        <v>122</v>
      </c>
      <c r="B4045" t="inlineStr">
        <is>
          <t>Arcos</t>
        </is>
      </c>
      <c r="C4045" s="27" t="n">
        <v>45706</v>
      </c>
      <c r="D4045" t="n">
        <v>0</v>
      </c>
      <c r="E4045" t="inlineStr">
        <is>
          <t>NOTAS MANUAIS + SERVIÇO</t>
        </is>
      </c>
    </row>
    <row r="4046">
      <c r="A4046" t="n">
        <v>122</v>
      </c>
      <c r="B4046" t="inlineStr">
        <is>
          <t>Arcos</t>
        </is>
      </c>
      <c r="C4046" s="27" t="n">
        <v>45706</v>
      </c>
      <c r="D4046" t="n">
        <v>0</v>
      </c>
      <c r="E4046" t="inlineStr">
        <is>
          <t>RECARGAS DEVOLVIDAS</t>
        </is>
      </c>
    </row>
    <row r="4047">
      <c r="A4047" t="n">
        <v>122</v>
      </c>
      <c r="B4047" t="inlineStr">
        <is>
          <t>Arcos</t>
        </is>
      </c>
      <c r="C4047" s="27" t="n">
        <v>45706</v>
      </c>
      <c r="D4047" t="n">
        <v>0</v>
      </c>
      <c r="E4047" t="inlineStr">
        <is>
          <t>VOUCHER INTEGRADO</t>
        </is>
      </c>
    </row>
    <row r="4048">
      <c r="A4048" t="n">
        <v>122</v>
      </c>
      <c r="B4048" t="inlineStr">
        <is>
          <t>Arcos</t>
        </is>
      </c>
      <c r="C4048" s="27" t="n">
        <v>45706</v>
      </c>
      <c r="D4048" t="n">
        <v>0</v>
      </c>
      <c r="E4048" t="inlineStr">
        <is>
          <t>MBWAY</t>
        </is>
      </c>
    </row>
    <row r="4049">
      <c r="A4049" t="n">
        <v>122</v>
      </c>
      <c r="B4049" t="inlineStr">
        <is>
          <t>Arcos</t>
        </is>
      </c>
      <c r="C4049" s="27" t="n">
        <v>45704</v>
      </c>
      <c r="D4049" t="n">
        <v>0</v>
      </c>
      <c r="E4049" t="inlineStr">
        <is>
          <t>MBWAY</t>
        </is>
      </c>
    </row>
    <row r="4050">
      <c r="A4050" t="n">
        <v>122</v>
      </c>
      <c r="B4050" t="inlineStr">
        <is>
          <t>Arcos</t>
        </is>
      </c>
      <c r="C4050" s="27" t="n">
        <v>45704</v>
      </c>
      <c r="D4050" t="n">
        <v>13242.33</v>
      </c>
      <c r="E4050" t="inlineStr">
        <is>
          <t>CRÉDITO</t>
        </is>
      </c>
    </row>
    <row r="4051">
      <c r="A4051" t="n">
        <v>122</v>
      </c>
      <c r="B4051" t="inlineStr">
        <is>
          <t>Arcos</t>
        </is>
      </c>
      <c r="C4051" s="27" t="n">
        <v>45704</v>
      </c>
      <c r="D4051" t="n">
        <v>0</v>
      </c>
      <c r="E4051" t="inlineStr">
        <is>
          <t>APP</t>
        </is>
      </c>
    </row>
    <row r="4052">
      <c r="A4052" t="n">
        <v>122</v>
      </c>
      <c r="B4052" t="inlineStr">
        <is>
          <t>Arcos</t>
        </is>
      </c>
      <c r="C4052" s="27" t="n">
        <v>45704</v>
      </c>
      <c r="D4052" t="n">
        <v>0</v>
      </c>
      <c r="E4052" t="inlineStr">
        <is>
          <t>VOUCHER INTEGRADO</t>
        </is>
      </c>
    </row>
    <row r="4053">
      <c r="A4053" t="n">
        <v>122</v>
      </c>
      <c r="B4053" t="inlineStr">
        <is>
          <t>Arcos</t>
        </is>
      </c>
      <c r="C4053" s="27" t="n">
        <v>45704</v>
      </c>
      <c r="D4053" t="n">
        <v>0</v>
      </c>
      <c r="E4053" t="inlineStr">
        <is>
          <t>RECARGAS DEVOLVIDAS</t>
        </is>
      </c>
    </row>
    <row r="4054">
      <c r="A4054" t="n">
        <v>122</v>
      </c>
      <c r="B4054" t="inlineStr">
        <is>
          <t>Arcos</t>
        </is>
      </c>
      <c r="C4054" s="27" t="n">
        <v>45704</v>
      </c>
      <c r="D4054" t="n">
        <v>0</v>
      </c>
      <c r="E4054" t="inlineStr">
        <is>
          <t>NOTAS MANUAIS + SERVIÇO</t>
        </is>
      </c>
    </row>
    <row r="4055">
      <c r="A4055" t="n">
        <v>122</v>
      </c>
      <c r="B4055" t="inlineStr">
        <is>
          <t>Arcos</t>
        </is>
      </c>
      <c r="C4055" s="27" t="n">
        <v>45704</v>
      </c>
      <c r="D4055" t="n">
        <v>0</v>
      </c>
      <c r="E4055" t="inlineStr">
        <is>
          <t>AME</t>
        </is>
      </c>
    </row>
    <row r="4056">
      <c r="A4056" t="n">
        <v>122</v>
      </c>
      <c r="B4056" t="inlineStr">
        <is>
          <t>Arcos</t>
        </is>
      </c>
      <c r="C4056" s="27" t="n">
        <v>45704</v>
      </c>
      <c r="D4056" t="n">
        <v>0</v>
      </c>
      <c r="E4056" t="inlineStr">
        <is>
          <t>OUTROS</t>
        </is>
      </c>
    </row>
    <row r="4057">
      <c r="A4057" t="n">
        <v>122</v>
      </c>
      <c r="B4057" t="inlineStr">
        <is>
          <t>Arcos</t>
        </is>
      </c>
      <c r="C4057" s="27" t="n">
        <v>45704</v>
      </c>
      <c r="D4057" t="n">
        <v>0</v>
      </c>
      <c r="E4057" t="inlineStr">
        <is>
          <t>ANTECIPADO</t>
        </is>
      </c>
    </row>
    <row r="4058">
      <c r="A4058" t="n">
        <v>122</v>
      </c>
      <c r="B4058" t="inlineStr">
        <is>
          <t>Arcos</t>
        </is>
      </c>
      <c r="C4058" s="27" t="n">
        <v>45704</v>
      </c>
      <c r="D4058" t="n">
        <v>0</v>
      </c>
      <c r="E4058" t="inlineStr">
        <is>
          <t>BÔNUS</t>
        </is>
      </c>
    </row>
    <row r="4059">
      <c r="A4059" t="n">
        <v>122</v>
      </c>
      <c r="B4059" t="inlineStr">
        <is>
          <t>Arcos</t>
        </is>
      </c>
      <c r="C4059" s="27" t="n">
        <v>45704</v>
      </c>
      <c r="D4059" t="n">
        <v>7808.88</v>
      </c>
      <c r="E4059" t="inlineStr">
        <is>
          <t>DÉBITO</t>
        </is>
      </c>
    </row>
    <row r="4060">
      <c r="A4060" t="n">
        <v>122</v>
      </c>
      <c r="B4060" t="inlineStr">
        <is>
          <t>Arcos</t>
        </is>
      </c>
      <c r="C4060" s="27" t="n">
        <v>45704</v>
      </c>
      <c r="D4060" t="n">
        <v>0</v>
      </c>
      <c r="E4060" t="inlineStr">
        <is>
          <t>ANTECIPADO</t>
        </is>
      </c>
    </row>
    <row r="4061">
      <c r="A4061" t="n">
        <v>122</v>
      </c>
      <c r="B4061" t="inlineStr">
        <is>
          <t>Arcos</t>
        </is>
      </c>
      <c r="C4061" s="27" t="n">
        <v>45704</v>
      </c>
      <c r="D4061" t="n">
        <v>344.73</v>
      </c>
      <c r="E4061" t="inlineStr">
        <is>
          <t>DINHEIRO</t>
        </is>
      </c>
    </row>
    <row r="4062">
      <c r="A4062" t="n">
        <v>122</v>
      </c>
      <c r="B4062" t="inlineStr">
        <is>
          <t>Arcos</t>
        </is>
      </c>
      <c r="C4062" s="27" t="n">
        <v>45704</v>
      </c>
      <c r="D4062" t="n">
        <v>0</v>
      </c>
      <c r="E4062" t="inlineStr">
        <is>
          <t>DELIVERY ONLINE</t>
        </is>
      </c>
    </row>
    <row r="4063">
      <c r="A4063" t="n">
        <v>122</v>
      </c>
      <c r="B4063" t="inlineStr">
        <is>
          <t>Arcos</t>
        </is>
      </c>
      <c r="C4063" s="27" t="n">
        <v>45704</v>
      </c>
      <c r="D4063" t="n">
        <v>0</v>
      </c>
      <c r="E4063" t="inlineStr">
        <is>
          <t>IFOOD</t>
        </is>
      </c>
    </row>
    <row r="4064">
      <c r="A4064" t="n">
        <v>122</v>
      </c>
      <c r="B4064" t="inlineStr">
        <is>
          <t>Arcos</t>
        </is>
      </c>
      <c r="C4064" s="27" t="n">
        <v>45704</v>
      </c>
      <c r="D4064" t="n">
        <v>658.58</v>
      </c>
      <c r="E4064" t="inlineStr">
        <is>
          <t>PIX</t>
        </is>
      </c>
    </row>
    <row r="4065">
      <c r="A4065" t="n">
        <v>122</v>
      </c>
      <c r="B4065" t="inlineStr">
        <is>
          <t>Arcos</t>
        </is>
      </c>
      <c r="C4065" s="27" t="n">
        <v>45704</v>
      </c>
      <c r="D4065" t="n">
        <v>0</v>
      </c>
      <c r="E4065" t="inlineStr">
        <is>
          <t>RAPPI</t>
        </is>
      </c>
    </row>
    <row r="4066">
      <c r="A4066" t="n">
        <v>122</v>
      </c>
      <c r="B4066" t="inlineStr">
        <is>
          <t>Arcos</t>
        </is>
      </c>
      <c r="C4066" s="27" t="n">
        <v>45704</v>
      </c>
      <c r="D4066" t="n">
        <v>975.17</v>
      </c>
      <c r="E4066" t="inlineStr">
        <is>
          <t>VOUCHER</t>
        </is>
      </c>
    </row>
    <row r="4067">
      <c r="A4067" t="n">
        <v>122</v>
      </c>
      <c r="B4067" t="inlineStr">
        <is>
          <t>Arcos</t>
        </is>
      </c>
      <c r="C4067" s="27" t="n">
        <v>45704</v>
      </c>
      <c r="D4067" t="n">
        <v>0</v>
      </c>
      <c r="E4067" t="inlineStr">
        <is>
          <t>UBER</t>
        </is>
      </c>
    </row>
    <row r="4068">
      <c r="A4068" t="n">
        <v>122</v>
      </c>
      <c r="B4068" t="inlineStr">
        <is>
          <t>Arcos</t>
        </is>
      </c>
      <c r="C4068" s="27" t="n">
        <v>45703</v>
      </c>
      <c r="D4068" t="n">
        <v>0</v>
      </c>
      <c r="E4068" t="inlineStr">
        <is>
          <t>RECARGAS DEVOLVIDAS</t>
        </is>
      </c>
    </row>
    <row r="4069">
      <c r="A4069" t="n">
        <v>122</v>
      </c>
      <c r="B4069" t="inlineStr">
        <is>
          <t>Arcos</t>
        </is>
      </c>
      <c r="C4069" s="27" t="n">
        <v>45703</v>
      </c>
      <c r="D4069" t="n">
        <v>0</v>
      </c>
      <c r="E4069" t="inlineStr">
        <is>
          <t>VOUCHER INTEGRADO</t>
        </is>
      </c>
    </row>
    <row r="4070">
      <c r="A4070" t="n">
        <v>122</v>
      </c>
      <c r="B4070" t="inlineStr">
        <is>
          <t>Arcos</t>
        </is>
      </c>
      <c r="C4070" s="27" t="n">
        <v>45703</v>
      </c>
      <c r="D4070" t="n">
        <v>0</v>
      </c>
      <c r="E4070" t="inlineStr">
        <is>
          <t>NOTAS MANUAIS + SERVIÇO</t>
        </is>
      </c>
    </row>
    <row r="4071">
      <c r="A4071" t="n">
        <v>122</v>
      </c>
      <c r="B4071" t="inlineStr">
        <is>
          <t>Arcos</t>
        </is>
      </c>
      <c r="C4071" s="27" t="n">
        <v>45703</v>
      </c>
      <c r="D4071" t="n">
        <v>0</v>
      </c>
      <c r="E4071" t="inlineStr">
        <is>
          <t>AME</t>
        </is>
      </c>
    </row>
    <row r="4072">
      <c r="A4072" t="n">
        <v>122</v>
      </c>
      <c r="B4072" t="inlineStr">
        <is>
          <t>Arcos</t>
        </is>
      </c>
      <c r="C4072" s="27" t="n">
        <v>45703</v>
      </c>
      <c r="D4072" t="n">
        <v>0</v>
      </c>
      <c r="E4072" t="inlineStr">
        <is>
          <t>OUTROS</t>
        </is>
      </c>
    </row>
    <row r="4073">
      <c r="A4073" t="n">
        <v>122</v>
      </c>
      <c r="B4073" t="inlineStr">
        <is>
          <t>Arcos</t>
        </is>
      </c>
      <c r="C4073" s="27" t="n">
        <v>45703</v>
      </c>
      <c r="D4073" t="n">
        <v>0</v>
      </c>
      <c r="E4073" t="inlineStr">
        <is>
          <t>MBWAY</t>
        </is>
      </c>
    </row>
    <row r="4074">
      <c r="A4074" t="n">
        <v>122</v>
      </c>
      <c r="B4074" t="inlineStr">
        <is>
          <t>Arcos</t>
        </is>
      </c>
      <c r="C4074" s="27" t="n">
        <v>45703</v>
      </c>
      <c r="D4074" t="n">
        <v>0</v>
      </c>
      <c r="E4074" t="inlineStr">
        <is>
          <t>ANTECIPADO</t>
        </is>
      </c>
    </row>
    <row r="4075">
      <c r="A4075" t="n">
        <v>122</v>
      </c>
      <c r="B4075" t="inlineStr">
        <is>
          <t>Arcos</t>
        </is>
      </c>
      <c r="C4075" s="27" t="n">
        <v>45703</v>
      </c>
      <c r="D4075" t="n">
        <v>0</v>
      </c>
      <c r="E4075" t="inlineStr">
        <is>
          <t>BÔNUS</t>
        </is>
      </c>
    </row>
    <row r="4076">
      <c r="A4076" t="n">
        <v>122</v>
      </c>
      <c r="B4076" t="inlineStr">
        <is>
          <t>Arcos</t>
        </is>
      </c>
      <c r="C4076" s="27" t="n">
        <v>45703</v>
      </c>
      <c r="D4076" t="n">
        <v>19962.3</v>
      </c>
      <c r="E4076" t="inlineStr">
        <is>
          <t>DÉBITO</t>
        </is>
      </c>
    </row>
    <row r="4077">
      <c r="A4077" t="n">
        <v>122</v>
      </c>
      <c r="B4077" t="inlineStr">
        <is>
          <t>Arcos</t>
        </is>
      </c>
      <c r="C4077" s="27" t="n">
        <v>45703</v>
      </c>
      <c r="D4077" t="n">
        <v>747.23</v>
      </c>
      <c r="E4077" t="inlineStr">
        <is>
          <t>VOUCHER</t>
        </is>
      </c>
    </row>
    <row r="4078">
      <c r="A4078" t="n">
        <v>122</v>
      </c>
      <c r="B4078" t="inlineStr">
        <is>
          <t>Arcos</t>
        </is>
      </c>
      <c r="C4078" s="27" t="n">
        <v>45703</v>
      </c>
      <c r="D4078" t="n">
        <v>0</v>
      </c>
      <c r="E4078" t="inlineStr">
        <is>
          <t>ANTECIPADO</t>
        </is>
      </c>
    </row>
    <row r="4079">
      <c r="A4079" t="n">
        <v>122</v>
      </c>
      <c r="B4079" t="inlineStr">
        <is>
          <t>Arcos</t>
        </is>
      </c>
      <c r="C4079" s="27" t="n">
        <v>45703</v>
      </c>
      <c r="D4079" t="n">
        <v>0</v>
      </c>
      <c r="E4079" t="inlineStr">
        <is>
          <t>UBER</t>
        </is>
      </c>
    </row>
    <row r="4080">
      <c r="A4080" t="n">
        <v>122</v>
      </c>
      <c r="B4080" t="inlineStr">
        <is>
          <t>Arcos</t>
        </is>
      </c>
      <c r="C4080" s="27" t="n">
        <v>45703</v>
      </c>
      <c r="D4080" t="n">
        <v>0</v>
      </c>
      <c r="E4080" t="inlineStr">
        <is>
          <t>RAPPI</t>
        </is>
      </c>
    </row>
    <row r="4081">
      <c r="A4081" t="n">
        <v>122</v>
      </c>
      <c r="B4081" t="inlineStr">
        <is>
          <t>Arcos</t>
        </is>
      </c>
      <c r="C4081" s="27" t="n">
        <v>45703</v>
      </c>
      <c r="D4081" t="n">
        <v>2970.67</v>
      </c>
      <c r="E4081" t="inlineStr">
        <is>
          <t>PIX</t>
        </is>
      </c>
    </row>
    <row r="4082">
      <c r="A4082" t="n">
        <v>122</v>
      </c>
      <c r="B4082" t="inlineStr">
        <is>
          <t>Arcos</t>
        </is>
      </c>
      <c r="C4082" s="27" t="n">
        <v>45703</v>
      </c>
      <c r="D4082" t="n">
        <v>0</v>
      </c>
      <c r="E4082" t="inlineStr">
        <is>
          <t>IFOOD</t>
        </is>
      </c>
    </row>
    <row r="4083">
      <c r="A4083" t="n">
        <v>122</v>
      </c>
      <c r="B4083" t="inlineStr">
        <is>
          <t>Arcos</t>
        </is>
      </c>
      <c r="C4083" s="27" t="n">
        <v>45703</v>
      </c>
      <c r="D4083" t="n">
        <v>0</v>
      </c>
      <c r="E4083" t="inlineStr">
        <is>
          <t>DELIVERY ONLINE</t>
        </is>
      </c>
    </row>
    <row r="4084">
      <c r="A4084" t="n">
        <v>122</v>
      </c>
      <c r="B4084" t="inlineStr">
        <is>
          <t>Arcos</t>
        </is>
      </c>
      <c r="C4084" s="27" t="n">
        <v>45703</v>
      </c>
      <c r="D4084" t="n">
        <v>0</v>
      </c>
      <c r="E4084" t="inlineStr">
        <is>
          <t>APP</t>
        </is>
      </c>
    </row>
    <row r="4085">
      <c r="A4085" t="n">
        <v>122</v>
      </c>
      <c r="B4085" t="inlineStr">
        <is>
          <t>Arcos</t>
        </is>
      </c>
      <c r="C4085" s="27" t="n">
        <v>45703</v>
      </c>
      <c r="D4085" t="n">
        <v>1186.62</v>
      </c>
      <c r="E4085" t="inlineStr">
        <is>
          <t>DINHEIRO</t>
        </is>
      </c>
    </row>
    <row r="4086">
      <c r="A4086" t="n">
        <v>122</v>
      </c>
      <c r="B4086" t="inlineStr">
        <is>
          <t>Arcos</t>
        </is>
      </c>
      <c r="C4086" s="27" t="n">
        <v>45703</v>
      </c>
      <c r="D4086" t="n">
        <v>53566.71</v>
      </c>
      <c r="E4086" t="inlineStr">
        <is>
          <t>CRÉDITO</t>
        </is>
      </c>
    </row>
    <row r="4087">
      <c r="A4087" t="n">
        <v>122</v>
      </c>
      <c r="B4087" t="inlineStr">
        <is>
          <t>Arcos</t>
        </is>
      </c>
      <c r="C4087" s="27" t="n">
        <v>45702</v>
      </c>
      <c r="D4087" t="n">
        <v>40822.61</v>
      </c>
      <c r="E4087" t="inlineStr">
        <is>
          <t>CRÉDITO</t>
        </is>
      </c>
    </row>
    <row r="4088">
      <c r="A4088" t="n">
        <v>122</v>
      </c>
      <c r="B4088" t="inlineStr">
        <is>
          <t>Arcos</t>
        </is>
      </c>
      <c r="C4088" s="27" t="n">
        <v>45702</v>
      </c>
      <c r="D4088" t="n">
        <v>261.03</v>
      </c>
      <c r="E4088" t="inlineStr">
        <is>
          <t>VOUCHER</t>
        </is>
      </c>
    </row>
    <row r="4089">
      <c r="A4089" t="n">
        <v>122</v>
      </c>
      <c r="B4089" t="inlineStr">
        <is>
          <t>Arcos</t>
        </is>
      </c>
      <c r="C4089" s="27" t="n">
        <v>45702</v>
      </c>
      <c r="D4089" t="n">
        <v>0</v>
      </c>
      <c r="E4089" t="inlineStr">
        <is>
          <t>MBWAY</t>
        </is>
      </c>
    </row>
    <row r="4090">
      <c r="A4090" t="n">
        <v>122</v>
      </c>
      <c r="B4090" t="inlineStr">
        <is>
          <t>Arcos</t>
        </is>
      </c>
      <c r="C4090" s="27" t="n">
        <v>45702</v>
      </c>
      <c r="D4090" t="n">
        <v>0</v>
      </c>
      <c r="E4090" t="inlineStr">
        <is>
          <t>VOUCHER INTEGRADO</t>
        </is>
      </c>
    </row>
    <row r="4091">
      <c r="A4091" t="n">
        <v>122</v>
      </c>
      <c r="B4091" t="inlineStr">
        <is>
          <t>Arcos</t>
        </is>
      </c>
      <c r="C4091" s="27" t="n">
        <v>45702</v>
      </c>
      <c r="D4091" t="n">
        <v>0</v>
      </c>
      <c r="E4091" t="inlineStr">
        <is>
          <t>RECARGAS DEVOLVIDAS</t>
        </is>
      </c>
    </row>
    <row r="4092">
      <c r="A4092" t="n">
        <v>122</v>
      </c>
      <c r="B4092" t="inlineStr">
        <is>
          <t>Arcos</t>
        </is>
      </c>
      <c r="C4092" s="27" t="n">
        <v>45702</v>
      </c>
      <c r="D4092" t="n">
        <v>0</v>
      </c>
      <c r="E4092" t="inlineStr">
        <is>
          <t>NOTAS MANUAIS + SERVIÇO</t>
        </is>
      </c>
    </row>
    <row r="4093">
      <c r="A4093" t="n">
        <v>122</v>
      </c>
      <c r="B4093" t="inlineStr">
        <is>
          <t>Arcos</t>
        </is>
      </c>
      <c r="C4093" s="27" t="n">
        <v>45702</v>
      </c>
      <c r="D4093" t="n">
        <v>0</v>
      </c>
      <c r="E4093" t="inlineStr">
        <is>
          <t>AME</t>
        </is>
      </c>
    </row>
    <row r="4094">
      <c r="A4094" t="n">
        <v>122</v>
      </c>
      <c r="B4094" t="inlineStr">
        <is>
          <t>Arcos</t>
        </is>
      </c>
      <c r="C4094" s="27" t="n">
        <v>45702</v>
      </c>
      <c r="D4094" t="n">
        <v>0</v>
      </c>
      <c r="E4094" t="inlineStr">
        <is>
          <t>OUTROS</t>
        </is>
      </c>
    </row>
    <row r="4095">
      <c r="A4095" t="n">
        <v>122</v>
      </c>
      <c r="B4095" t="inlineStr">
        <is>
          <t>Arcos</t>
        </is>
      </c>
      <c r="C4095" s="27" t="n">
        <v>45702</v>
      </c>
      <c r="D4095" t="n">
        <v>0</v>
      </c>
      <c r="E4095" t="inlineStr">
        <is>
          <t>ANTECIPADO</t>
        </is>
      </c>
    </row>
    <row r="4096">
      <c r="A4096" t="n">
        <v>122</v>
      </c>
      <c r="B4096" t="inlineStr">
        <is>
          <t>Arcos</t>
        </is>
      </c>
      <c r="C4096" s="27" t="n">
        <v>45702</v>
      </c>
      <c r="D4096" t="n">
        <v>0</v>
      </c>
      <c r="E4096" t="inlineStr">
        <is>
          <t>BÔNUS</t>
        </is>
      </c>
    </row>
    <row r="4097">
      <c r="A4097" t="n">
        <v>122</v>
      </c>
      <c r="B4097" t="inlineStr">
        <is>
          <t>Arcos</t>
        </is>
      </c>
      <c r="C4097" s="27" t="n">
        <v>45702</v>
      </c>
      <c r="D4097" t="n">
        <v>10704.53</v>
      </c>
      <c r="E4097" t="inlineStr">
        <is>
          <t>DÉBITO</t>
        </is>
      </c>
    </row>
    <row r="4098">
      <c r="A4098" t="n">
        <v>122</v>
      </c>
      <c r="B4098" t="inlineStr">
        <is>
          <t>Arcos</t>
        </is>
      </c>
      <c r="C4098" s="27" t="n">
        <v>45702</v>
      </c>
      <c r="D4098" t="n">
        <v>0</v>
      </c>
      <c r="E4098" t="inlineStr">
        <is>
          <t>ANTECIPADO</t>
        </is>
      </c>
    </row>
    <row r="4099">
      <c r="A4099" t="n">
        <v>122</v>
      </c>
      <c r="B4099" t="inlineStr">
        <is>
          <t>Arcos</t>
        </is>
      </c>
      <c r="C4099" s="27" t="n">
        <v>45702</v>
      </c>
      <c r="D4099" t="n">
        <v>0</v>
      </c>
      <c r="E4099" t="inlineStr">
        <is>
          <t>UBER</t>
        </is>
      </c>
    </row>
    <row r="4100">
      <c r="A4100" t="n">
        <v>122</v>
      </c>
      <c r="B4100" t="inlineStr">
        <is>
          <t>Arcos</t>
        </is>
      </c>
      <c r="C4100" s="27" t="n">
        <v>45702</v>
      </c>
      <c r="D4100" t="n">
        <v>0</v>
      </c>
      <c r="E4100" t="inlineStr">
        <is>
          <t>RAPPI</t>
        </is>
      </c>
    </row>
    <row r="4101">
      <c r="A4101" t="n">
        <v>122</v>
      </c>
      <c r="B4101" t="inlineStr">
        <is>
          <t>Arcos</t>
        </is>
      </c>
      <c r="C4101" s="27" t="n">
        <v>45702</v>
      </c>
      <c r="D4101" t="n">
        <v>2082.01</v>
      </c>
      <c r="E4101" t="inlineStr">
        <is>
          <t>PIX</t>
        </is>
      </c>
    </row>
    <row r="4102">
      <c r="A4102" t="n">
        <v>122</v>
      </c>
      <c r="B4102" t="inlineStr">
        <is>
          <t>Arcos</t>
        </is>
      </c>
      <c r="C4102" s="27" t="n">
        <v>45702</v>
      </c>
      <c r="D4102" t="n">
        <v>0</v>
      </c>
      <c r="E4102" t="inlineStr">
        <is>
          <t>IFOOD</t>
        </is>
      </c>
    </row>
    <row r="4103">
      <c r="A4103" t="n">
        <v>122</v>
      </c>
      <c r="B4103" t="inlineStr">
        <is>
          <t>Arcos</t>
        </is>
      </c>
      <c r="C4103" s="27" t="n">
        <v>45702</v>
      </c>
      <c r="D4103" t="n">
        <v>0</v>
      </c>
      <c r="E4103" t="inlineStr">
        <is>
          <t>DELIVERY ONLINE</t>
        </is>
      </c>
    </row>
    <row r="4104">
      <c r="A4104" t="n">
        <v>122</v>
      </c>
      <c r="B4104" t="inlineStr">
        <is>
          <t>Arcos</t>
        </is>
      </c>
      <c r="C4104" s="27" t="n">
        <v>45702</v>
      </c>
      <c r="D4104" t="n">
        <v>0</v>
      </c>
      <c r="E4104" t="inlineStr">
        <is>
          <t>APP</t>
        </is>
      </c>
    </row>
    <row r="4105">
      <c r="A4105" t="n">
        <v>122</v>
      </c>
      <c r="B4105" t="inlineStr">
        <is>
          <t>Arcos</t>
        </is>
      </c>
      <c r="C4105" s="27" t="n">
        <v>45702</v>
      </c>
      <c r="D4105" t="n">
        <v>2354.8</v>
      </c>
      <c r="E4105" t="inlineStr">
        <is>
          <t>DINHEIRO</t>
        </is>
      </c>
    </row>
    <row r="4106">
      <c r="A4106" t="n">
        <v>122</v>
      </c>
      <c r="B4106" t="inlineStr">
        <is>
          <t>Arcos</t>
        </is>
      </c>
      <c r="C4106" s="27" t="n">
        <v>45701</v>
      </c>
      <c r="D4106" t="n">
        <v>2016.21</v>
      </c>
      <c r="E4106" t="inlineStr">
        <is>
          <t>PIX</t>
        </is>
      </c>
    </row>
    <row r="4107">
      <c r="A4107" t="n">
        <v>122</v>
      </c>
      <c r="B4107" t="inlineStr">
        <is>
          <t>Arcos</t>
        </is>
      </c>
      <c r="C4107" s="27" t="n">
        <v>45701</v>
      </c>
      <c r="D4107" t="n">
        <v>0</v>
      </c>
      <c r="E4107" t="inlineStr">
        <is>
          <t>BÔNUS</t>
        </is>
      </c>
    </row>
    <row r="4108">
      <c r="A4108" t="n">
        <v>122</v>
      </c>
      <c r="B4108" t="inlineStr">
        <is>
          <t>Arcos</t>
        </is>
      </c>
      <c r="C4108" s="27" t="n">
        <v>45701</v>
      </c>
      <c r="D4108" t="n">
        <v>0</v>
      </c>
      <c r="E4108" t="inlineStr">
        <is>
          <t>RAPPI</t>
        </is>
      </c>
    </row>
    <row r="4109">
      <c r="A4109" t="n">
        <v>122</v>
      </c>
      <c r="B4109" t="inlineStr">
        <is>
          <t>Arcos</t>
        </is>
      </c>
      <c r="C4109" s="27" t="n">
        <v>45701</v>
      </c>
      <c r="D4109" t="n">
        <v>0</v>
      </c>
      <c r="E4109" t="inlineStr">
        <is>
          <t>IFOOD</t>
        </is>
      </c>
    </row>
    <row r="4110">
      <c r="A4110" t="n">
        <v>122</v>
      </c>
      <c r="B4110" t="inlineStr">
        <is>
          <t>Arcos</t>
        </is>
      </c>
      <c r="C4110" s="27" t="n">
        <v>45701</v>
      </c>
      <c r="D4110" t="n">
        <v>0</v>
      </c>
      <c r="E4110" t="inlineStr">
        <is>
          <t>DELIVERY ONLINE</t>
        </is>
      </c>
    </row>
    <row r="4111">
      <c r="A4111" t="n">
        <v>122</v>
      </c>
      <c r="B4111" t="inlineStr">
        <is>
          <t>Arcos</t>
        </is>
      </c>
      <c r="C4111" s="27" t="n">
        <v>45701</v>
      </c>
      <c r="D4111" t="n">
        <v>0</v>
      </c>
      <c r="E4111" t="inlineStr">
        <is>
          <t>APP</t>
        </is>
      </c>
    </row>
    <row r="4112">
      <c r="A4112" t="n">
        <v>122</v>
      </c>
      <c r="B4112" t="inlineStr">
        <is>
          <t>Arcos</t>
        </is>
      </c>
      <c r="C4112" s="27" t="n">
        <v>45701</v>
      </c>
      <c r="D4112" t="n">
        <v>1034.92</v>
      </c>
      <c r="E4112" t="inlineStr">
        <is>
          <t>DINHEIRO</t>
        </is>
      </c>
    </row>
    <row r="4113">
      <c r="A4113" t="n">
        <v>122</v>
      </c>
      <c r="B4113" t="inlineStr">
        <is>
          <t>Arcos</t>
        </is>
      </c>
      <c r="C4113" s="27" t="n">
        <v>45701</v>
      </c>
      <c r="D4113" t="n">
        <v>21682.06</v>
      </c>
      <c r="E4113" t="inlineStr">
        <is>
          <t>CRÉDITO</t>
        </is>
      </c>
    </row>
    <row r="4114">
      <c r="A4114" t="n">
        <v>122</v>
      </c>
      <c r="B4114" t="inlineStr">
        <is>
          <t>Arcos</t>
        </is>
      </c>
      <c r="C4114" s="27" t="n">
        <v>45701</v>
      </c>
      <c r="D4114" t="n">
        <v>0</v>
      </c>
      <c r="E4114" t="inlineStr">
        <is>
          <t>OUTROS</t>
        </is>
      </c>
    </row>
    <row r="4115">
      <c r="A4115" t="n">
        <v>122</v>
      </c>
      <c r="B4115" t="inlineStr">
        <is>
          <t>Arcos</t>
        </is>
      </c>
      <c r="C4115" s="27" t="n">
        <v>45701</v>
      </c>
      <c r="D4115" t="n">
        <v>0</v>
      </c>
      <c r="E4115" t="inlineStr">
        <is>
          <t>AME</t>
        </is>
      </c>
    </row>
    <row r="4116">
      <c r="A4116" t="n">
        <v>122</v>
      </c>
      <c r="B4116" t="inlineStr">
        <is>
          <t>Arcos</t>
        </is>
      </c>
      <c r="C4116" s="27" t="n">
        <v>45701</v>
      </c>
      <c r="D4116" t="n">
        <v>0</v>
      </c>
      <c r="E4116" t="inlineStr">
        <is>
          <t>NOTAS MANUAIS + SERVIÇO</t>
        </is>
      </c>
    </row>
    <row r="4117">
      <c r="A4117" t="n">
        <v>122</v>
      </c>
      <c r="B4117" t="inlineStr">
        <is>
          <t>Arcos</t>
        </is>
      </c>
      <c r="C4117" s="27" t="n">
        <v>45701</v>
      </c>
      <c r="D4117" t="n">
        <v>0</v>
      </c>
      <c r="E4117" t="inlineStr">
        <is>
          <t>RECARGAS DEVOLVIDAS</t>
        </is>
      </c>
    </row>
    <row r="4118">
      <c r="A4118" t="n">
        <v>122</v>
      </c>
      <c r="B4118" t="inlineStr">
        <is>
          <t>Arcos</t>
        </is>
      </c>
      <c r="C4118" s="27" t="n">
        <v>45701</v>
      </c>
      <c r="D4118" t="n">
        <v>0</v>
      </c>
      <c r="E4118" t="inlineStr">
        <is>
          <t>VOUCHER INTEGRADO</t>
        </is>
      </c>
    </row>
    <row r="4119">
      <c r="A4119" t="n">
        <v>122</v>
      </c>
      <c r="B4119" t="inlineStr">
        <is>
          <t>Arcos</t>
        </is>
      </c>
      <c r="C4119" s="27" t="n">
        <v>45701</v>
      </c>
      <c r="D4119" t="n">
        <v>0</v>
      </c>
      <c r="E4119" t="inlineStr">
        <is>
          <t>MBWAY</t>
        </is>
      </c>
    </row>
    <row r="4120">
      <c r="A4120" t="n">
        <v>122</v>
      </c>
      <c r="B4120" t="inlineStr">
        <is>
          <t>Arcos</t>
        </is>
      </c>
      <c r="C4120" s="27" t="n">
        <v>45701</v>
      </c>
      <c r="D4120" t="n">
        <v>0</v>
      </c>
      <c r="E4120" t="inlineStr">
        <is>
          <t>UBER</t>
        </is>
      </c>
    </row>
    <row r="4121">
      <c r="A4121" t="n">
        <v>122</v>
      </c>
      <c r="B4121" t="inlineStr">
        <is>
          <t>Arcos</t>
        </is>
      </c>
      <c r="C4121" s="27" t="n">
        <v>45701</v>
      </c>
      <c r="D4121" t="n">
        <v>0</v>
      </c>
      <c r="E4121" t="inlineStr">
        <is>
          <t>ANTECIPADO</t>
        </is>
      </c>
    </row>
    <row r="4122">
      <c r="A4122" t="n">
        <v>122</v>
      </c>
      <c r="B4122" t="inlineStr">
        <is>
          <t>Arcos</t>
        </is>
      </c>
      <c r="C4122" s="27" t="n">
        <v>45701</v>
      </c>
      <c r="D4122" t="n">
        <v>630.11</v>
      </c>
      <c r="E4122" t="inlineStr">
        <is>
          <t>VOUCHER</t>
        </is>
      </c>
    </row>
    <row r="4123">
      <c r="A4123" t="n">
        <v>122</v>
      </c>
      <c r="B4123" t="inlineStr">
        <is>
          <t>Arcos</t>
        </is>
      </c>
      <c r="C4123" s="27" t="n">
        <v>45701</v>
      </c>
      <c r="D4123" t="n">
        <v>11217.64</v>
      </c>
      <c r="E4123" t="inlineStr">
        <is>
          <t>DÉBITO</t>
        </is>
      </c>
    </row>
    <row r="4124">
      <c r="A4124" t="n">
        <v>122</v>
      </c>
      <c r="B4124" t="inlineStr">
        <is>
          <t>Arcos</t>
        </is>
      </c>
      <c r="C4124" s="27" t="n">
        <v>45701</v>
      </c>
      <c r="D4124" t="n">
        <v>0</v>
      </c>
      <c r="E4124" t="inlineStr">
        <is>
          <t>ANTECIPADO</t>
        </is>
      </c>
    </row>
    <row r="4125">
      <c r="A4125" t="n">
        <v>122</v>
      </c>
      <c r="B4125" t="inlineStr">
        <is>
          <t>Arcos</t>
        </is>
      </c>
      <c r="C4125" s="27" t="n">
        <v>45700</v>
      </c>
      <c r="D4125" t="n">
        <v>25099.69</v>
      </c>
      <c r="E4125" t="inlineStr">
        <is>
          <t>CRÉDITO</t>
        </is>
      </c>
    </row>
    <row r="4126">
      <c r="A4126" t="n">
        <v>122</v>
      </c>
      <c r="B4126" t="inlineStr">
        <is>
          <t>Arcos</t>
        </is>
      </c>
      <c r="C4126" s="27" t="n">
        <v>45700</v>
      </c>
      <c r="D4126" t="n">
        <v>0</v>
      </c>
      <c r="E4126" t="inlineStr">
        <is>
          <t>DELIVERY ONLINE</t>
        </is>
      </c>
    </row>
    <row r="4127">
      <c r="A4127" t="n">
        <v>122</v>
      </c>
      <c r="B4127" t="inlineStr">
        <is>
          <t>Arcos</t>
        </is>
      </c>
      <c r="C4127" s="27" t="n">
        <v>45700</v>
      </c>
      <c r="D4127" t="n">
        <v>0</v>
      </c>
      <c r="E4127" t="inlineStr">
        <is>
          <t>MBWAY</t>
        </is>
      </c>
    </row>
    <row r="4128">
      <c r="A4128" t="n">
        <v>122</v>
      </c>
      <c r="B4128" t="inlineStr">
        <is>
          <t>Arcos</t>
        </is>
      </c>
      <c r="C4128" s="27" t="n">
        <v>45700</v>
      </c>
      <c r="D4128" t="n">
        <v>0</v>
      </c>
      <c r="E4128" t="inlineStr">
        <is>
          <t>VOUCHER INTEGRADO</t>
        </is>
      </c>
    </row>
    <row r="4129">
      <c r="A4129" t="n">
        <v>122</v>
      </c>
      <c r="B4129" t="inlineStr">
        <is>
          <t>Arcos</t>
        </is>
      </c>
      <c r="C4129" s="27" t="n">
        <v>45700</v>
      </c>
      <c r="D4129" t="n">
        <v>0</v>
      </c>
      <c r="E4129" t="inlineStr">
        <is>
          <t>RECARGAS DEVOLVIDAS</t>
        </is>
      </c>
    </row>
    <row r="4130">
      <c r="A4130" t="n">
        <v>122</v>
      </c>
      <c r="B4130" t="inlineStr">
        <is>
          <t>Arcos</t>
        </is>
      </c>
      <c r="C4130" s="27" t="n">
        <v>45700</v>
      </c>
      <c r="D4130" t="n">
        <v>0</v>
      </c>
      <c r="E4130" t="inlineStr">
        <is>
          <t>NOTAS MANUAIS + SERVIÇO</t>
        </is>
      </c>
    </row>
    <row r="4131">
      <c r="A4131" t="n">
        <v>122</v>
      </c>
      <c r="B4131" t="inlineStr">
        <is>
          <t>Arcos</t>
        </is>
      </c>
      <c r="C4131" s="27" t="n">
        <v>45700</v>
      </c>
      <c r="D4131" t="n">
        <v>0</v>
      </c>
      <c r="E4131" t="inlineStr">
        <is>
          <t>AME</t>
        </is>
      </c>
    </row>
    <row r="4132">
      <c r="A4132" t="n">
        <v>122</v>
      </c>
      <c r="B4132" t="inlineStr">
        <is>
          <t>Arcos</t>
        </is>
      </c>
      <c r="C4132" s="27" t="n">
        <v>45700</v>
      </c>
      <c r="D4132" t="n">
        <v>0</v>
      </c>
      <c r="E4132" t="inlineStr">
        <is>
          <t>OUTROS</t>
        </is>
      </c>
    </row>
    <row r="4133">
      <c r="A4133" t="n">
        <v>122</v>
      </c>
      <c r="B4133" t="inlineStr">
        <is>
          <t>Arcos</t>
        </is>
      </c>
      <c r="C4133" s="27" t="n">
        <v>45700</v>
      </c>
      <c r="D4133" t="n">
        <v>0</v>
      </c>
      <c r="E4133" t="inlineStr">
        <is>
          <t>ANTECIPADO</t>
        </is>
      </c>
    </row>
    <row r="4134">
      <c r="A4134" t="n">
        <v>122</v>
      </c>
      <c r="B4134" t="inlineStr">
        <is>
          <t>Arcos</t>
        </is>
      </c>
      <c r="C4134" s="27" t="n">
        <v>45700</v>
      </c>
      <c r="D4134" t="n">
        <v>0</v>
      </c>
      <c r="E4134" t="inlineStr">
        <is>
          <t>BÔNUS</t>
        </is>
      </c>
    </row>
    <row r="4135">
      <c r="A4135" t="n">
        <v>122</v>
      </c>
      <c r="B4135" t="inlineStr">
        <is>
          <t>Arcos</t>
        </is>
      </c>
      <c r="C4135" s="27" t="n">
        <v>45700</v>
      </c>
      <c r="D4135" t="n">
        <v>9995.41</v>
      </c>
      <c r="E4135" t="inlineStr">
        <is>
          <t>DÉBITO</t>
        </is>
      </c>
    </row>
    <row r="4136">
      <c r="A4136" t="n">
        <v>122</v>
      </c>
      <c r="B4136" t="inlineStr">
        <is>
          <t>Arcos</t>
        </is>
      </c>
      <c r="C4136" s="27" t="n">
        <v>45700</v>
      </c>
      <c r="D4136" t="n">
        <v>345.77</v>
      </c>
      <c r="E4136" t="inlineStr">
        <is>
          <t>VOUCHER</t>
        </is>
      </c>
    </row>
    <row r="4137">
      <c r="A4137" t="n">
        <v>122</v>
      </c>
      <c r="B4137" t="inlineStr">
        <is>
          <t>Arcos</t>
        </is>
      </c>
      <c r="C4137" s="27" t="n">
        <v>45700</v>
      </c>
      <c r="D4137" t="n">
        <v>0</v>
      </c>
      <c r="E4137" t="inlineStr">
        <is>
          <t>ANTECIPADO</t>
        </is>
      </c>
    </row>
    <row r="4138">
      <c r="A4138" t="n">
        <v>122</v>
      </c>
      <c r="B4138" t="inlineStr">
        <is>
          <t>Arcos</t>
        </is>
      </c>
      <c r="C4138" s="27" t="n">
        <v>45700</v>
      </c>
      <c r="D4138" t="n">
        <v>0</v>
      </c>
      <c r="E4138" t="inlineStr">
        <is>
          <t>UBER</t>
        </is>
      </c>
    </row>
    <row r="4139">
      <c r="A4139" t="n">
        <v>122</v>
      </c>
      <c r="B4139" t="inlineStr">
        <is>
          <t>Arcos</t>
        </is>
      </c>
      <c r="C4139" s="27" t="n">
        <v>45700</v>
      </c>
      <c r="D4139" t="n">
        <v>0</v>
      </c>
      <c r="E4139" t="inlineStr">
        <is>
          <t>RAPPI</t>
        </is>
      </c>
    </row>
    <row r="4140">
      <c r="A4140" t="n">
        <v>122</v>
      </c>
      <c r="B4140" t="inlineStr">
        <is>
          <t>Arcos</t>
        </is>
      </c>
      <c r="C4140" s="27" t="n">
        <v>45700</v>
      </c>
      <c r="D4140" t="n">
        <v>1691.15</v>
      </c>
      <c r="E4140" t="inlineStr">
        <is>
          <t>PIX</t>
        </is>
      </c>
    </row>
    <row r="4141">
      <c r="A4141" t="n">
        <v>122</v>
      </c>
      <c r="B4141" t="inlineStr">
        <is>
          <t>Arcos</t>
        </is>
      </c>
      <c r="C4141" s="27" t="n">
        <v>45700</v>
      </c>
      <c r="D4141" t="n">
        <v>0</v>
      </c>
      <c r="E4141" t="inlineStr">
        <is>
          <t>IFOOD</t>
        </is>
      </c>
    </row>
    <row r="4142">
      <c r="A4142" t="n">
        <v>122</v>
      </c>
      <c r="B4142" t="inlineStr">
        <is>
          <t>Arcos</t>
        </is>
      </c>
      <c r="C4142" s="27" t="n">
        <v>45700</v>
      </c>
      <c r="D4142" t="n">
        <v>0</v>
      </c>
      <c r="E4142" t="inlineStr">
        <is>
          <t>APP</t>
        </is>
      </c>
    </row>
    <row r="4143">
      <c r="A4143" t="n">
        <v>122</v>
      </c>
      <c r="B4143" t="inlineStr">
        <is>
          <t>Arcos</t>
        </is>
      </c>
      <c r="C4143" s="27" t="n">
        <v>45700</v>
      </c>
      <c r="D4143" t="n">
        <v>594.9400000000001</v>
      </c>
      <c r="E4143" t="inlineStr">
        <is>
          <t>DINHEIRO</t>
        </is>
      </c>
    </row>
    <row r="4144">
      <c r="A4144" t="n">
        <v>122</v>
      </c>
      <c r="B4144" t="inlineStr">
        <is>
          <t>Arcos</t>
        </is>
      </c>
      <c r="C4144" s="27" t="n">
        <v>45699</v>
      </c>
      <c r="D4144" t="n">
        <v>0</v>
      </c>
      <c r="E4144" t="inlineStr">
        <is>
          <t>RAPPI</t>
        </is>
      </c>
    </row>
    <row r="4145">
      <c r="A4145" t="n">
        <v>122</v>
      </c>
      <c r="B4145" t="inlineStr">
        <is>
          <t>Arcos</t>
        </is>
      </c>
      <c r="C4145" s="27" t="n">
        <v>45699</v>
      </c>
      <c r="D4145" t="n">
        <v>0</v>
      </c>
      <c r="E4145" t="inlineStr">
        <is>
          <t>MBWAY</t>
        </is>
      </c>
    </row>
    <row r="4146">
      <c r="A4146" t="n">
        <v>122</v>
      </c>
      <c r="B4146" t="inlineStr">
        <is>
          <t>Arcos</t>
        </is>
      </c>
      <c r="C4146" s="27" t="n">
        <v>45699</v>
      </c>
      <c r="D4146" t="n">
        <v>0</v>
      </c>
      <c r="E4146" t="inlineStr">
        <is>
          <t>VOUCHER INTEGRADO</t>
        </is>
      </c>
    </row>
    <row r="4147">
      <c r="A4147" t="n">
        <v>122</v>
      </c>
      <c r="B4147" t="inlineStr">
        <is>
          <t>Arcos</t>
        </is>
      </c>
      <c r="C4147" s="27" t="n">
        <v>45699</v>
      </c>
      <c r="D4147" t="n">
        <v>0</v>
      </c>
      <c r="E4147" t="inlineStr">
        <is>
          <t>RECARGAS DEVOLVIDAS</t>
        </is>
      </c>
    </row>
    <row r="4148">
      <c r="A4148" t="n">
        <v>122</v>
      </c>
      <c r="B4148" t="inlineStr">
        <is>
          <t>Arcos</t>
        </is>
      </c>
      <c r="C4148" s="27" t="n">
        <v>45699</v>
      </c>
      <c r="D4148" t="n">
        <v>0</v>
      </c>
      <c r="E4148" t="inlineStr">
        <is>
          <t>NOTAS MANUAIS + SERVIÇO</t>
        </is>
      </c>
    </row>
    <row r="4149">
      <c r="A4149" t="n">
        <v>122</v>
      </c>
      <c r="B4149" t="inlineStr">
        <is>
          <t>Arcos</t>
        </is>
      </c>
      <c r="C4149" s="27" t="n">
        <v>45699</v>
      </c>
      <c r="D4149" t="n">
        <v>0</v>
      </c>
      <c r="E4149" t="inlineStr">
        <is>
          <t>AME</t>
        </is>
      </c>
    </row>
    <row r="4150">
      <c r="A4150" t="n">
        <v>122</v>
      </c>
      <c r="B4150" t="inlineStr">
        <is>
          <t>Arcos</t>
        </is>
      </c>
      <c r="C4150" s="27" t="n">
        <v>45699</v>
      </c>
      <c r="D4150" t="n">
        <v>0</v>
      </c>
      <c r="E4150" t="inlineStr">
        <is>
          <t>OUTROS</t>
        </is>
      </c>
    </row>
    <row r="4151">
      <c r="A4151" t="n">
        <v>122</v>
      </c>
      <c r="B4151" t="inlineStr">
        <is>
          <t>Arcos</t>
        </is>
      </c>
      <c r="C4151" s="27" t="n">
        <v>45699</v>
      </c>
      <c r="D4151" t="n">
        <v>0</v>
      </c>
      <c r="E4151" t="inlineStr">
        <is>
          <t>ANTECIPADO</t>
        </is>
      </c>
    </row>
    <row r="4152">
      <c r="A4152" t="n">
        <v>122</v>
      </c>
      <c r="B4152" t="inlineStr">
        <is>
          <t>Arcos</t>
        </is>
      </c>
      <c r="C4152" s="27" t="n">
        <v>45699</v>
      </c>
      <c r="D4152" t="n">
        <v>0</v>
      </c>
      <c r="E4152" t="inlineStr">
        <is>
          <t>BÔNUS</t>
        </is>
      </c>
    </row>
    <row r="4153">
      <c r="A4153" t="n">
        <v>122</v>
      </c>
      <c r="B4153" t="inlineStr">
        <is>
          <t>Arcos</t>
        </is>
      </c>
      <c r="C4153" s="27" t="n">
        <v>45699</v>
      </c>
      <c r="D4153" t="n">
        <v>6884.36</v>
      </c>
      <c r="E4153" t="inlineStr">
        <is>
          <t>DÉBITO</t>
        </is>
      </c>
    </row>
    <row r="4154">
      <c r="A4154" t="n">
        <v>122</v>
      </c>
      <c r="B4154" t="inlineStr">
        <is>
          <t>Arcos</t>
        </is>
      </c>
      <c r="C4154" s="27" t="n">
        <v>45699</v>
      </c>
      <c r="D4154" t="n">
        <v>481.38</v>
      </c>
      <c r="E4154" t="inlineStr">
        <is>
          <t>VOUCHER</t>
        </is>
      </c>
    </row>
    <row r="4155">
      <c r="A4155" t="n">
        <v>122</v>
      </c>
      <c r="B4155" t="inlineStr">
        <is>
          <t>Arcos</t>
        </is>
      </c>
      <c r="C4155" s="27" t="n">
        <v>45699</v>
      </c>
      <c r="D4155" t="n">
        <v>0</v>
      </c>
      <c r="E4155" t="inlineStr">
        <is>
          <t>ANTECIPADO</t>
        </is>
      </c>
    </row>
    <row r="4156">
      <c r="A4156" t="n">
        <v>122</v>
      </c>
      <c r="B4156" t="inlineStr">
        <is>
          <t>Arcos</t>
        </is>
      </c>
      <c r="C4156" s="27" t="n">
        <v>45699</v>
      </c>
      <c r="D4156" t="n">
        <v>0</v>
      </c>
      <c r="E4156" t="inlineStr">
        <is>
          <t>UBER</t>
        </is>
      </c>
    </row>
    <row r="4157">
      <c r="A4157" t="n">
        <v>122</v>
      </c>
      <c r="B4157" t="inlineStr">
        <is>
          <t>Arcos</t>
        </is>
      </c>
      <c r="C4157" s="27" t="n">
        <v>45699</v>
      </c>
      <c r="D4157" t="n">
        <v>17372.67</v>
      </c>
      <c r="E4157" t="inlineStr">
        <is>
          <t>CRÉDITO</t>
        </is>
      </c>
    </row>
    <row r="4158">
      <c r="A4158" t="n">
        <v>122</v>
      </c>
      <c r="B4158" t="inlineStr">
        <is>
          <t>Arcos</t>
        </is>
      </c>
      <c r="C4158" s="27" t="n">
        <v>45699</v>
      </c>
      <c r="D4158" t="n">
        <v>1277.48</v>
      </c>
      <c r="E4158" t="inlineStr">
        <is>
          <t>DINHEIRO</t>
        </is>
      </c>
    </row>
    <row r="4159">
      <c r="A4159" t="n">
        <v>122</v>
      </c>
      <c r="B4159" t="inlineStr">
        <is>
          <t>Arcos</t>
        </is>
      </c>
      <c r="C4159" s="27" t="n">
        <v>45699</v>
      </c>
      <c r="D4159" t="n">
        <v>0</v>
      </c>
      <c r="E4159" t="inlineStr">
        <is>
          <t>APP</t>
        </is>
      </c>
    </row>
    <row r="4160">
      <c r="A4160" t="n">
        <v>122</v>
      </c>
      <c r="B4160" t="inlineStr">
        <is>
          <t>Arcos</t>
        </is>
      </c>
      <c r="C4160" s="27" t="n">
        <v>45699</v>
      </c>
      <c r="D4160" t="n">
        <v>0</v>
      </c>
      <c r="E4160" t="inlineStr">
        <is>
          <t>DELIVERY ONLINE</t>
        </is>
      </c>
    </row>
    <row r="4161">
      <c r="A4161" t="n">
        <v>122</v>
      </c>
      <c r="B4161" t="inlineStr">
        <is>
          <t>Arcos</t>
        </is>
      </c>
      <c r="C4161" s="27" t="n">
        <v>45699</v>
      </c>
      <c r="D4161" t="n">
        <v>0</v>
      </c>
      <c r="E4161" t="inlineStr">
        <is>
          <t>IFOOD</t>
        </is>
      </c>
    </row>
    <row r="4162">
      <c r="A4162" t="n">
        <v>122</v>
      </c>
      <c r="B4162" t="inlineStr">
        <is>
          <t>Arcos</t>
        </is>
      </c>
      <c r="C4162" s="27" t="n">
        <v>45699</v>
      </c>
      <c r="D4162" t="n">
        <v>1021.63</v>
      </c>
      <c r="E4162" t="inlineStr">
        <is>
          <t>PIX</t>
        </is>
      </c>
    </row>
    <row r="4163">
      <c r="A4163" t="n">
        <v>122</v>
      </c>
      <c r="B4163" t="inlineStr">
        <is>
          <t>Arcos</t>
        </is>
      </c>
      <c r="C4163" s="27" t="n">
        <v>45697</v>
      </c>
      <c r="D4163" t="n">
        <v>74.58</v>
      </c>
      <c r="E4163" t="inlineStr">
        <is>
          <t>VOUCHER</t>
        </is>
      </c>
    </row>
    <row r="4164">
      <c r="A4164" t="n">
        <v>122</v>
      </c>
      <c r="B4164" t="inlineStr">
        <is>
          <t>Arcos</t>
        </is>
      </c>
      <c r="C4164" s="27" t="n">
        <v>45697</v>
      </c>
      <c r="D4164" t="n">
        <v>7432.56</v>
      </c>
      <c r="E4164" t="inlineStr">
        <is>
          <t>CRÉDITO</t>
        </is>
      </c>
    </row>
    <row r="4165">
      <c r="A4165" t="n">
        <v>122</v>
      </c>
      <c r="B4165" t="inlineStr">
        <is>
          <t>Arcos</t>
        </is>
      </c>
      <c r="C4165" s="27" t="n">
        <v>45697</v>
      </c>
      <c r="D4165" t="n">
        <v>21.47</v>
      </c>
      <c r="E4165" t="inlineStr">
        <is>
          <t>DINHEIRO</t>
        </is>
      </c>
    </row>
    <row r="4166">
      <c r="A4166" t="n">
        <v>122</v>
      </c>
      <c r="B4166" t="inlineStr">
        <is>
          <t>Arcos</t>
        </is>
      </c>
      <c r="C4166" s="27" t="n">
        <v>45697</v>
      </c>
      <c r="D4166" t="n">
        <v>0</v>
      </c>
      <c r="E4166" t="inlineStr">
        <is>
          <t>APP</t>
        </is>
      </c>
    </row>
    <row r="4167">
      <c r="A4167" t="n">
        <v>122</v>
      </c>
      <c r="B4167" t="inlineStr">
        <is>
          <t>Arcos</t>
        </is>
      </c>
      <c r="C4167" s="27" t="n">
        <v>45697</v>
      </c>
      <c r="D4167" t="n">
        <v>0</v>
      </c>
      <c r="E4167" t="inlineStr">
        <is>
          <t>DELIVERY ONLINE</t>
        </is>
      </c>
    </row>
    <row r="4168">
      <c r="A4168" t="n">
        <v>122</v>
      </c>
      <c r="B4168" t="inlineStr">
        <is>
          <t>Arcos</t>
        </is>
      </c>
      <c r="C4168" s="27" t="n">
        <v>45697</v>
      </c>
      <c r="D4168" t="n">
        <v>0</v>
      </c>
      <c r="E4168" t="inlineStr">
        <is>
          <t>IFOOD</t>
        </is>
      </c>
    </row>
    <row r="4169">
      <c r="A4169" t="n">
        <v>122</v>
      </c>
      <c r="B4169" t="inlineStr">
        <is>
          <t>Arcos</t>
        </is>
      </c>
      <c r="C4169" s="27" t="n">
        <v>45697</v>
      </c>
      <c r="D4169" t="n">
        <v>231.81</v>
      </c>
      <c r="E4169" t="inlineStr">
        <is>
          <t>PIX</t>
        </is>
      </c>
    </row>
    <row r="4170">
      <c r="A4170" t="n">
        <v>122</v>
      </c>
      <c r="B4170" t="inlineStr">
        <is>
          <t>Arcos</t>
        </is>
      </c>
      <c r="C4170" s="27" t="n">
        <v>45697</v>
      </c>
      <c r="D4170" t="n">
        <v>0</v>
      </c>
      <c r="E4170" t="inlineStr">
        <is>
          <t>RAPPI</t>
        </is>
      </c>
    </row>
    <row r="4171">
      <c r="A4171" t="n">
        <v>122</v>
      </c>
      <c r="B4171" t="inlineStr">
        <is>
          <t>Arcos</t>
        </is>
      </c>
      <c r="C4171" s="27" t="n">
        <v>45697</v>
      </c>
      <c r="D4171" t="n">
        <v>0</v>
      </c>
      <c r="E4171" t="inlineStr">
        <is>
          <t>UBER</t>
        </is>
      </c>
    </row>
    <row r="4172">
      <c r="A4172" t="n">
        <v>122</v>
      </c>
      <c r="B4172" t="inlineStr">
        <is>
          <t>Arcos</t>
        </is>
      </c>
      <c r="C4172" s="27" t="n">
        <v>45697</v>
      </c>
      <c r="D4172" t="n">
        <v>0</v>
      </c>
      <c r="E4172" t="inlineStr">
        <is>
          <t>ANTECIPADO</t>
        </is>
      </c>
    </row>
    <row r="4173">
      <c r="A4173" t="n">
        <v>122</v>
      </c>
      <c r="B4173" t="inlineStr">
        <is>
          <t>Arcos</t>
        </is>
      </c>
      <c r="C4173" s="27" t="n">
        <v>45697</v>
      </c>
      <c r="D4173" t="n">
        <v>2360.38</v>
      </c>
      <c r="E4173" t="inlineStr">
        <is>
          <t>DÉBITO</t>
        </is>
      </c>
    </row>
    <row r="4174">
      <c r="A4174" t="n">
        <v>122</v>
      </c>
      <c r="B4174" t="inlineStr">
        <is>
          <t>Arcos</t>
        </is>
      </c>
      <c r="C4174" s="27" t="n">
        <v>45697</v>
      </c>
      <c r="D4174" t="n">
        <v>0</v>
      </c>
      <c r="E4174" t="inlineStr">
        <is>
          <t>BÔNUS</t>
        </is>
      </c>
    </row>
    <row r="4175">
      <c r="A4175" t="n">
        <v>122</v>
      </c>
      <c r="B4175" t="inlineStr">
        <is>
          <t>Arcos</t>
        </is>
      </c>
      <c r="C4175" s="27" t="n">
        <v>45697</v>
      </c>
      <c r="D4175" t="n">
        <v>0</v>
      </c>
      <c r="E4175" t="inlineStr">
        <is>
          <t>ANTECIPADO</t>
        </is>
      </c>
    </row>
    <row r="4176">
      <c r="A4176" t="n">
        <v>122</v>
      </c>
      <c r="B4176" t="inlineStr">
        <is>
          <t>Arcos</t>
        </is>
      </c>
      <c r="C4176" s="27" t="n">
        <v>45697</v>
      </c>
      <c r="D4176" t="n">
        <v>0</v>
      </c>
      <c r="E4176" t="inlineStr">
        <is>
          <t>OUTROS</t>
        </is>
      </c>
    </row>
    <row r="4177">
      <c r="A4177" t="n">
        <v>122</v>
      </c>
      <c r="B4177" t="inlineStr">
        <is>
          <t>Arcos</t>
        </is>
      </c>
      <c r="C4177" s="27" t="n">
        <v>45697</v>
      </c>
      <c r="D4177" t="n">
        <v>0</v>
      </c>
      <c r="E4177" t="inlineStr">
        <is>
          <t>AME</t>
        </is>
      </c>
    </row>
    <row r="4178">
      <c r="A4178" t="n">
        <v>122</v>
      </c>
      <c r="B4178" t="inlineStr">
        <is>
          <t>Arcos</t>
        </is>
      </c>
      <c r="C4178" s="27" t="n">
        <v>45697</v>
      </c>
      <c r="D4178" t="n">
        <v>0</v>
      </c>
      <c r="E4178" t="inlineStr">
        <is>
          <t>NOTAS MANUAIS + SERVIÇO</t>
        </is>
      </c>
    </row>
    <row r="4179">
      <c r="A4179" t="n">
        <v>122</v>
      </c>
      <c r="B4179" t="inlineStr">
        <is>
          <t>Arcos</t>
        </is>
      </c>
      <c r="C4179" s="27" t="n">
        <v>45697</v>
      </c>
      <c r="D4179" t="n">
        <v>0</v>
      </c>
      <c r="E4179" t="inlineStr">
        <is>
          <t>RECARGAS DEVOLVIDAS</t>
        </is>
      </c>
    </row>
    <row r="4180">
      <c r="A4180" t="n">
        <v>122</v>
      </c>
      <c r="B4180" t="inlineStr">
        <is>
          <t>Arcos</t>
        </is>
      </c>
      <c r="C4180" s="27" t="n">
        <v>45697</v>
      </c>
      <c r="D4180" t="n">
        <v>0</v>
      </c>
      <c r="E4180" t="inlineStr">
        <is>
          <t>VOUCHER INTEGRADO</t>
        </is>
      </c>
    </row>
    <row r="4181">
      <c r="A4181" t="n">
        <v>122</v>
      </c>
      <c r="B4181" t="inlineStr">
        <is>
          <t>Arcos</t>
        </is>
      </c>
      <c r="C4181" s="27" t="n">
        <v>45697</v>
      </c>
      <c r="D4181" t="n">
        <v>0</v>
      </c>
      <c r="E4181" t="inlineStr">
        <is>
          <t>MBWAY</t>
        </is>
      </c>
    </row>
    <row r="4182">
      <c r="A4182" t="n">
        <v>122</v>
      </c>
      <c r="B4182" t="inlineStr">
        <is>
          <t>Arcos</t>
        </is>
      </c>
      <c r="C4182" s="27" t="n">
        <v>45696</v>
      </c>
      <c r="D4182" t="n">
        <v>0</v>
      </c>
      <c r="E4182" t="inlineStr">
        <is>
          <t>MBWAY</t>
        </is>
      </c>
    </row>
    <row r="4183">
      <c r="A4183" t="n">
        <v>122</v>
      </c>
      <c r="B4183" t="inlineStr">
        <is>
          <t>Arcos</t>
        </is>
      </c>
      <c r="C4183" s="27" t="n">
        <v>45696</v>
      </c>
      <c r="D4183" t="n">
        <v>2940.65</v>
      </c>
      <c r="E4183" t="inlineStr">
        <is>
          <t>DINHEIRO</t>
        </is>
      </c>
    </row>
    <row r="4184">
      <c r="A4184" t="n">
        <v>122</v>
      </c>
      <c r="B4184" t="inlineStr">
        <is>
          <t>Arcos</t>
        </is>
      </c>
      <c r="C4184" s="27" t="n">
        <v>45696</v>
      </c>
      <c r="D4184" t="n">
        <v>47291.36</v>
      </c>
      <c r="E4184" t="inlineStr">
        <is>
          <t>CRÉDITO</t>
        </is>
      </c>
    </row>
    <row r="4185">
      <c r="A4185" t="n">
        <v>122</v>
      </c>
      <c r="B4185" t="inlineStr">
        <is>
          <t>Arcos</t>
        </is>
      </c>
      <c r="C4185" s="27" t="n">
        <v>45696</v>
      </c>
      <c r="D4185" t="n">
        <v>0</v>
      </c>
      <c r="E4185" t="inlineStr">
        <is>
          <t>VOUCHER INTEGRADO</t>
        </is>
      </c>
    </row>
    <row r="4186">
      <c r="A4186" t="n">
        <v>122</v>
      </c>
      <c r="B4186" t="inlineStr">
        <is>
          <t>Arcos</t>
        </is>
      </c>
      <c r="C4186" s="27" t="n">
        <v>45696</v>
      </c>
      <c r="D4186" t="n">
        <v>0</v>
      </c>
      <c r="E4186" t="inlineStr">
        <is>
          <t>RECARGAS DEVOLVIDAS</t>
        </is>
      </c>
    </row>
    <row r="4187">
      <c r="A4187" t="n">
        <v>122</v>
      </c>
      <c r="B4187" t="inlineStr">
        <is>
          <t>Arcos</t>
        </is>
      </c>
      <c r="C4187" s="27" t="n">
        <v>45696</v>
      </c>
      <c r="D4187" t="n">
        <v>0</v>
      </c>
      <c r="E4187" t="inlineStr">
        <is>
          <t>NOTAS MANUAIS + SERVIÇO</t>
        </is>
      </c>
    </row>
    <row r="4188">
      <c r="A4188" t="n">
        <v>122</v>
      </c>
      <c r="B4188" t="inlineStr">
        <is>
          <t>Arcos</t>
        </is>
      </c>
      <c r="C4188" s="27" t="n">
        <v>45696</v>
      </c>
      <c r="D4188" t="n">
        <v>0</v>
      </c>
      <c r="E4188" t="inlineStr">
        <is>
          <t>AME</t>
        </is>
      </c>
    </row>
    <row r="4189">
      <c r="A4189" t="n">
        <v>122</v>
      </c>
      <c r="B4189" t="inlineStr">
        <is>
          <t>Arcos</t>
        </is>
      </c>
      <c r="C4189" s="27" t="n">
        <v>45696</v>
      </c>
      <c r="D4189" t="n">
        <v>0</v>
      </c>
      <c r="E4189" t="inlineStr">
        <is>
          <t>OUTROS</t>
        </is>
      </c>
    </row>
    <row r="4190">
      <c r="A4190" t="n">
        <v>122</v>
      </c>
      <c r="B4190" t="inlineStr">
        <is>
          <t>Arcos</t>
        </is>
      </c>
      <c r="C4190" s="27" t="n">
        <v>45696</v>
      </c>
      <c r="D4190" t="n">
        <v>0</v>
      </c>
      <c r="E4190" t="inlineStr">
        <is>
          <t>ANTECIPADO</t>
        </is>
      </c>
    </row>
    <row r="4191">
      <c r="A4191" t="n">
        <v>122</v>
      </c>
      <c r="B4191" t="inlineStr">
        <is>
          <t>Arcos</t>
        </is>
      </c>
      <c r="C4191" s="27" t="n">
        <v>45696</v>
      </c>
      <c r="D4191" t="n">
        <v>0</v>
      </c>
      <c r="E4191" t="inlineStr">
        <is>
          <t>BÔNUS</t>
        </is>
      </c>
    </row>
    <row r="4192">
      <c r="A4192" t="n">
        <v>122</v>
      </c>
      <c r="B4192" t="inlineStr">
        <is>
          <t>Arcos</t>
        </is>
      </c>
      <c r="C4192" s="27" t="n">
        <v>45696</v>
      </c>
      <c r="D4192" t="n">
        <v>20428.94</v>
      </c>
      <c r="E4192" t="inlineStr">
        <is>
          <t>DÉBITO</t>
        </is>
      </c>
    </row>
    <row r="4193">
      <c r="A4193" t="n">
        <v>122</v>
      </c>
      <c r="B4193" t="inlineStr">
        <is>
          <t>Arcos</t>
        </is>
      </c>
      <c r="C4193" s="27" t="n">
        <v>45696</v>
      </c>
      <c r="D4193" t="n">
        <v>0</v>
      </c>
      <c r="E4193" t="inlineStr">
        <is>
          <t>ANTECIPADO</t>
        </is>
      </c>
    </row>
    <row r="4194">
      <c r="A4194" t="n">
        <v>122</v>
      </c>
      <c r="B4194" t="inlineStr">
        <is>
          <t>Arcos</t>
        </is>
      </c>
      <c r="C4194" s="27" t="n">
        <v>45696</v>
      </c>
      <c r="D4194" t="n">
        <v>0</v>
      </c>
      <c r="E4194" t="inlineStr">
        <is>
          <t>UBER</t>
        </is>
      </c>
    </row>
    <row r="4195">
      <c r="A4195" t="n">
        <v>122</v>
      </c>
      <c r="B4195" t="inlineStr">
        <is>
          <t>Arcos</t>
        </is>
      </c>
      <c r="C4195" s="27" t="n">
        <v>45696</v>
      </c>
      <c r="D4195" t="n">
        <v>0</v>
      </c>
      <c r="E4195" t="inlineStr">
        <is>
          <t>RAPPI</t>
        </is>
      </c>
    </row>
    <row r="4196">
      <c r="A4196" t="n">
        <v>122</v>
      </c>
      <c r="B4196" t="inlineStr">
        <is>
          <t>Arcos</t>
        </is>
      </c>
      <c r="C4196" s="27" t="n">
        <v>45696</v>
      </c>
      <c r="D4196" t="n">
        <v>2495.42</v>
      </c>
      <c r="E4196" t="inlineStr">
        <is>
          <t>PIX</t>
        </is>
      </c>
    </row>
    <row r="4197">
      <c r="A4197" t="n">
        <v>122</v>
      </c>
      <c r="B4197" t="inlineStr">
        <is>
          <t>Arcos</t>
        </is>
      </c>
      <c r="C4197" s="27" t="n">
        <v>45696</v>
      </c>
      <c r="D4197" t="n">
        <v>0</v>
      </c>
      <c r="E4197" t="inlineStr">
        <is>
          <t>IFOOD</t>
        </is>
      </c>
    </row>
    <row r="4198">
      <c r="A4198" t="n">
        <v>122</v>
      </c>
      <c r="B4198" t="inlineStr">
        <is>
          <t>Arcos</t>
        </is>
      </c>
      <c r="C4198" s="27" t="n">
        <v>45696</v>
      </c>
      <c r="D4198" t="n">
        <v>0</v>
      </c>
      <c r="E4198" t="inlineStr">
        <is>
          <t>DELIVERY ONLINE</t>
        </is>
      </c>
    </row>
    <row r="4199">
      <c r="A4199" t="n">
        <v>122</v>
      </c>
      <c r="B4199" t="inlineStr">
        <is>
          <t>Arcos</t>
        </is>
      </c>
      <c r="C4199" s="27" t="n">
        <v>45696</v>
      </c>
      <c r="D4199" t="n">
        <v>0</v>
      </c>
      <c r="E4199" t="inlineStr">
        <is>
          <t>APP</t>
        </is>
      </c>
    </row>
    <row r="4200">
      <c r="A4200" t="n">
        <v>122</v>
      </c>
      <c r="B4200" t="inlineStr">
        <is>
          <t>Arcos</t>
        </is>
      </c>
      <c r="C4200" s="27" t="n">
        <v>45696</v>
      </c>
      <c r="D4200" t="n">
        <v>539.01</v>
      </c>
      <c r="E4200" t="inlineStr">
        <is>
          <t>VOUCHER</t>
        </is>
      </c>
    </row>
    <row r="4201">
      <c r="A4201" t="n">
        <v>122</v>
      </c>
      <c r="B4201" t="inlineStr">
        <is>
          <t>Arcos</t>
        </is>
      </c>
      <c r="C4201" s="27" t="n">
        <v>45695</v>
      </c>
      <c r="D4201" t="n">
        <v>0</v>
      </c>
      <c r="E4201" t="inlineStr">
        <is>
          <t>UBER</t>
        </is>
      </c>
    </row>
    <row r="4202">
      <c r="A4202" t="n">
        <v>122</v>
      </c>
      <c r="B4202" t="inlineStr">
        <is>
          <t>Arcos</t>
        </is>
      </c>
      <c r="C4202" s="27" t="n">
        <v>45695</v>
      </c>
      <c r="D4202" t="n">
        <v>0</v>
      </c>
      <c r="E4202" t="inlineStr">
        <is>
          <t>RAPPI</t>
        </is>
      </c>
    </row>
    <row r="4203">
      <c r="A4203" t="n">
        <v>122</v>
      </c>
      <c r="B4203" t="inlineStr">
        <is>
          <t>Arcos</t>
        </is>
      </c>
      <c r="C4203" s="27" t="n">
        <v>45695</v>
      </c>
      <c r="D4203" t="n">
        <v>2303.24</v>
      </c>
      <c r="E4203" t="inlineStr">
        <is>
          <t>PIX</t>
        </is>
      </c>
    </row>
    <row r="4204">
      <c r="A4204" t="n">
        <v>122</v>
      </c>
      <c r="B4204" t="inlineStr">
        <is>
          <t>Arcos</t>
        </is>
      </c>
      <c r="C4204" s="27" t="n">
        <v>45695</v>
      </c>
      <c r="D4204" t="n">
        <v>0</v>
      </c>
      <c r="E4204" t="inlineStr">
        <is>
          <t>IFOOD</t>
        </is>
      </c>
    </row>
    <row r="4205">
      <c r="A4205" t="n">
        <v>122</v>
      </c>
      <c r="B4205" t="inlineStr">
        <is>
          <t>Arcos</t>
        </is>
      </c>
      <c r="C4205" s="27" t="n">
        <v>45695</v>
      </c>
      <c r="D4205" t="n">
        <v>0</v>
      </c>
      <c r="E4205" t="inlineStr">
        <is>
          <t>DELIVERY ONLINE</t>
        </is>
      </c>
    </row>
    <row r="4206">
      <c r="A4206" t="n">
        <v>122</v>
      </c>
      <c r="B4206" t="inlineStr">
        <is>
          <t>Arcos</t>
        </is>
      </c>
      <c r="C4206" s="27" t="n">
        <v>45695</v>
      </c>
      <c r="D4206" t="n">
        <v>229.39</v>
      </c>
      <c r="E4206" t="inlineStr">
        <is>
          <t>APP</t>
        </is>
      </c>
    </row>
    <row r="4207">
      <c r="A4207" t="n">
        <v>122</v>
      </c>
      <c r="B4207" t="inlineStr">
        <is>
          <t>Arcos</t>
        </is>
      </c>
      <c r="C4207" s="27" t="n">
        <v>45695</v>
      </c>
      <c r="D4207" t="n">
        <v>990.3200000000001</v>
      </c>
      <c r="E4207" t="inlineStr">
        <is>
          <t>DINHEIRO</t>
        </is>
      </c>
    </row>
    <row r="4208">
      <c r="A4208" t="n">
        <v>122</v>
      </c>
      <c r="B4208" t="inlineStr">
        <is>
          <t>Arcos</t>
        </is>
      </c>
      <c r="C4208" s="27" t="n">
        <v>45695</v>
      </c>
      <c r="D4208" t="n">
        <v>29900.88</v>
      </c>
      <c r="E4208" t="inlineStr">
        <is>
          <t>CRÉDITO</t>
        </is>
      </c>
    </row>
    <row r="4209">
      <c r="A4209" t="n">
        <v>122</v>
      </c>
      <c r="B4209" t="inlineStr">
        <is>
          <t>Arcos</t>
        </is>
      </c>
      <c r="C4209" s="27" t="n">
        <v>45695</v>
      </c>
      <c r="D4209" t="n">
        <v>0</v>
      </c>
      <c r="E4209" t="inlineStr">
        <is>
          <t>MBWAY</t>
        </is>
      </c>
    </row>
    <row r="4210">
      <c r="A4210" t="n">
        <v>122</v>
      </c>
      <c r="B4210" t="inlineStr">
        <is>
          <t>Arcos</t>
        </is>
      </c>
      <c r="C4210" s="27" t="n">
        <v>45695</v>
      </c>
      <c r="D4210" t="n">
        <v>0</v>
      </c>
      <c r="E4210" t="inlineStr">
        <is>
          <t>ANTECIPADO</t>
        </is>
      </c>
    </row>
    <row r="4211">
      <c r="A4211" t="n">
        <v>122</v>
      </c>
      <c r="B4211" t="inlineStr">
        <is>
          <t>Arcos</t>
        </is>
      </c>
      <c r="C4211" s="27" t="n">
        <v>45695</v>
      </c>
      <c r="D4211" t="n">
        <v>408.5</v>
      </c>
      <c r="E4211" t="inlineStr">
        <is>
          <t>VOUCHER</t>
        </is>
      </c>
    </row>
    <row r="4212">
      <c r="A4212" t="n">
        <v>122</v>
      </c>
      <c r="B4212" t="inlineStr">
        <is>
          <t>Arcos</t>
        </is>
      </c>
      <c r="C4212" s="27" t="n">
        <v>45695</v>
      </c>
      <c r="D4212" t="n">
        <v>11758.76</v>
      </c>
      <c r="E4212" t="inlineStr">
        <is>
          <t>DÉBITO</t>
        </is>
      </c>
    </row>
    <row r="4213">
      <c r="A4213" t="n">
        <v>122</v>
      </c>
      <c r="B4213" t="inlineStr">
        <is>
          <t>Arcos</t>
        </is>
      </c>
      <c r="C4213" s="27" t="n">
        <v>45695</v>
      </c>
      <c r="D4213" t="n">
        <v>0</v>
      </c>
      <c r="E4213" t="inlineStr">
        <is>
          <t>BÔNUS</t>
        </is>
      </c>
    </row>
    <row r="4214">
      <c r="A4214" t="n">
        <v>122</v>
      </c>
      <c r="B4214" t="inlineStr">
        <is>
          <t>Arcos</t>
        </is>
      </c>
      <c r="C4214" s="27" t="n">
        <v>45695</v>
      </c>
      <c r="D4214" t="n">
        <v>0</v>
      </c>
      <c r="E4214" t="inlineStr">
        <is>
          <t>ANTECIPADO</t>
        </is>
      </c>
    </row>
    <row r="4215">
      <c r="A4215" t="n">
        <v>122</v>
      </c>
      <c r="B4215" t="inlineStr">
        <is>
          <t>Arcos</t>
        </is>
      </c>
      <c r="C4215" s="27" t="n">
        <v>45695</v>
      </c>
      <c r="D4215" t="n">
        <v>0</v>
      </c>
      <c r="E4215" t="inlineStr">
        <is>
          <t>OUTROS</t>
        </is>
      </c>
    </row>
    <row r="4216">
      <c r="A4216" t="n">
        <v>122</v>
      </c>
      <c r="B4216" t="inlineStr">
        <is>
          <t>Arcos</t>
        </is>
      </c>
      <c r="C4216" s="27" t="n">
        <v>45695</v>
      </c>
      <c r="D4216" t="n">
        <v>0</v>
      </c>
      <c r="E4216" t="inlineStr">
        <is>
          <t>AME</t>
        </is>
      </c>
    </row>
    <row r="4217">
      <c r="A4217" t="n">
        <v>122</v>
      </c>
      <c r="B4217" t="inlineStr">
        <is>
          <t>Arcos</t>
        </is>
      </c>
      <c r="C4217" s="27" t="n">
        <v>45695</v>
      </c>
      <c r="D4217" t="n">
        <v>0</v>
      </c>
      <c r="E4217" t="inlineStr">
        <is>
          <t>NOTAS MANUAIS + SERVIÇO</t>
        </is>
      </c>
    </row>
    <row r="4218">
      <c r="A4218" t="n">
        <v>122</v>
      </c>
      <c r="B4218" t="inlineStr">
        <is>
          <t>Arcos</t>
        </is>
      </c>
      <c r="C4218" s="27" t="n">
        <v>45695</v>
      </c>
      <c r="D4218" t="n">
        <v>0</v>
      </c>
      <c r="E4218" t="inlineStr">
        <is>
          <t>RECARGAS DEVOLVIDAS</t>
        </is>
      </c>
    </row>
    <row r="4219">
      <c r="A4219" t="n">
        <v>122</v>
      </c>
      <c r="B4219" t="inlineStr">
        <is>
          <t>Arcos</t>
        </is>
      </c>
      <c r="C4219" s="27" t="n">
        <v>45695</v>
      </c>
      <c r="D4219" t="n">
        <v>0</v>
      </c>
      <c r="E4219" t="inlineStr">
        <is>
          <t>VOUCHER INTEGRADO</t>
        </is>
      </c>
    </row>
    <row r="4220">
      <c r="A4220" t="n">
        <v>122</v>
      </c>
      <c r="B4220" t="inlineStr">
        <is>
          <t>Arcos</t>
        </is>
      </c>
      <c r="C4220" s="27" t="n">
        <v>45694</v>
      </c>
      <c r="D4220" t="n">
        <v>15292.32</v>
      </c>
      <c r="E4220" t="inlineStr">
        <is>
          <t>CRÉDITO</t>
        </is>
      </c>
    </row>
    <row r="4221">
      <c r="A4221" t="n">
        <v>122</v>
      </c>
      <c r="B4221" t="inlineStr">
        <is>
          <t>Arcos</t>
        </is>
      </c>
      <c r="C4221" s="27" t="n">
        <v>45694</v>
      </c>
      <c r="D4221" t="n">
        <v>0</v>
      </c>
      <c r="E4221" t="inlineStr">
        <is>
          <t>MBWAY</t>
        </is>
      </c>
    </row>
    <row r="4222">
      <c r="A4222" t="n">
        <v>122</v>
      </c>
      <c r="B4222" t="inlineStr">
        <is>
          <t>Arcos</t>
        </is>
      </c>
      <c r="C4222" s="27" t="n">
        <v>45694</v>
      </c>
      <c r="D4222" t="n">
        <v>0</v>
      </c>
      <c r="E4222" t="inlineStr">
        <is>
          <t>VOUCHER INTEGRADO</t>
        </is>
      </c>
    </row>
    <row r="4223">
      <c r="A4223" t="n">
        <v>122</v>
      </c>
      <c r="B4223" t="inlineStr">
        <is>
          <t>Arcos</t>
        </is>
      </c>
      <c r="C4223" s="27" t="n">
        <v>45694</v>
      </c>
      <c r="D4223" t="n">
        <v>0</v>
      </c>
      <c r="E4223" t="inlineStr">
        <is>
          <t>RECARGAS DEVOLVIDAS</t>
        </is>
      </c>
    </row>
    <row r="4224">
      <c r="A4224" t="n">
        <v>122</v>
      </c>
      <c r="B4224" t="inlineStr">
        <is>
          <t>Arcos</t>
        </is>
      </c>
      <c r="C4224" s="27" t="n">
        <v>45694</v>
      </c>
      <c r="D4224" t="n">
        <v>0</v>
      </c>
      <c r="E4224" t="inlineStr">
        <is>
          <t>NOTAS MANUAIS + SERVIÇO</t>
        </is>
      </c>
    </row>
    <row r="4225">
      <c r="A4225" t="n">
        <v>122</v>
      </c>
      <c r="B4225" t="inlineStr">
        <is>
          <t>Arcos</t>
        </is>
      </c>
      <c r="C4225" s="27" t="n">
        <v>45694</v>
      </c>
      <c r="D4225" t="n">
        <v>0</v>
      </c>
      <c r="E4225" t="inlineStr">
        <is>
          <t>AME</t>
        </is>
      </c>
    </row>
    <row r="4226">
      <c r="A4226" t="n">
        <v>122</v>
      </c>
      <c r="B4226" t="inlineStr">
        <is>
          <t>Arcos</t>
        </is>
      </c>
      <c r="C4226" s="27" t="n">
        <v>45694</v>
      </c>
      <c r="D4226" t="n">
        <v>0</v>
      </c>
      <c r="E4226" t="inlineStr">
        <is>
          <t>OUTROS</t>
        </is>
      </c>
    </row>
    <row r="4227">
      <c r="A4227" t="n">
        <v>122</v>
      </c>
      <c r="B4227" t="inlineStr">
        <is>
          <t>Arcos</t>
        </is>
      </c>
      <c r="C4227" s="27" t="n">
        <v>45694</v>
      </c>
      <c r="D4227" t="n">
        <v>0</v>
      </c>
      <c r="E4227" t="inlineStr">
        <is>
          <t>ANTECIPADO</t>
        </is>
      </c>
    </row>
    <row r="4228">
      <c r="A4228" t="n">
        <v>122</v>
      </c>
      <c r="B4228" t="inlineStr">
        <is>
          <t>Arcos</t>
        </is>
      </c>
      <c r="C4228" s="27" t="n">
        <v>45694</v>
      </c>
      <c r="D4228" t="n">
        <v>0</v>
      </c>
      <c r="E4228" t="inlineStr">
        <is>
          <t>BÔNUS</t>
        </is>
      </c>
    </row>
    <row r="4229">
      <c r="A4229" t="n">
        <v>122</v>
      </c>
      <c r="B4229" t="inlineStr">
        <is>
          <t>Arcos</t>
        </is>
      </c>
      <c r="C4229" s="27" t="n">
        <v>45694</v>
      </c>
      <c r="D4229" t="n">
        <v>6821.64</v>
      </c>
      <c r="E4229" t="inlineStr">
        <is>
          <t>DÉBITO</t>
        </is>
      </c>
    </row>
    <row r="4230">
      <c r="A4230" t="n">
        <v>122</v>
      </c>
      <c r="B4230" t="inlineStr">
        <is>
          <t>Arcos</t>
        </is>
      </c>
      <c r="C4230" s="27" t="n">
        <v>45694</v>
      </c>
      <c r="D4230" t="n">
        <v>0</v>
      </c>
      <c r="E4230" t="inlineStr">
        <is>
          <t>ANTECIPADO</t>
        </is>
      </c>
    </row>
    <row r="4231">
      <c r="A4231" t="n">
        <v>122</v>
      </c>
      <c r="B4231" t="inlineStr">
        <is>
          <t>Arcos</t>
        </is>
      </c>
      <c r="C4231" s="27" t="n">
        <v>45694</v>
      </c>
      <c r="D4231" t="n">
        <v>487.03</v>
      </c>
      <c r="E4231" t="inlineStr">
        <is>
          <t>VOUCHER</t>
        </is>
      </c>
    </row>
    <row r="4232">
      <c r="A4232" t="n">
        <v>122</v>
      </c>
      <c r="B4232" t="inlineStr">
        <is>
          <t>Arcos</t>
        </is>
      </c>
      <c r="C4232" s="27" t="n">
        <v>45694</v>
      </c>
      <c r="D4232" t="n">
        <v>698.89</v>
      </c>
      <c r="E4232" t="inlineStr">
        <is>
          <t>DINHEIRO</t>
        </is>
      </c>
    </row>
    <row r="4233">
      <c r="A4233" t="n">
        <v>122</v>
      </c>
      <c r="B4233" t="inlineStr">
        <is>
          <t>Arcos</t>
        </is>
      </c>
      <c r="C4233" s="27" t="n">
        <v>45694</v>
      </c>
      <c r="D4233" t="n">
        <v>0</v>
      </c>
      <c r="E4233" t="inlineStr">
        <is>
          <t>APP</t>
        </is>
      </c>
    </row>
    <row r="4234">
      <c r="A4234" t="n">
        <v>122</v>
      </c>
      <c r="B4234" t="inlineStr">
        <is>
          <t>Arcos</t>
        </is>
      </c>
      <c r="C4234" s="27" t="n">
        <v>45694</v>
      </c>
      <c r="D4234" t="n">
        <v>0</v>
      </c>
      <c r="E4234" t="inlineStr">
        <is>
          <t>DELIVERY ONLINE</t>
        </is>
      </c>
    </row>
    <row r="4235">
      <c r="A4235" t="n">
        <v>122</v>
      </c>
      <c r="B4235" t="inlineStr">
        <is>
          <t>Arcos</t>
        </is>
      </c>
      <c r="C4235" s="27" t="n">
        <v>45694</v>
      </c>
      <c r="D4235" t="n">
        <v>0</v>
      </c>
      <c r="E4235" t="inlineStr">
        <is>
          <t>IFOOD</t>
        </is>
      </c>
    </row>
    <row r="4236">
      <c r="A4236" t="n">
        <v>122</v>
      </c>
      <c r="B4236" t="inlineStr">
        <is>
          <t>Arcos</t>
        </is>
      </c>
      <c r="C4236" s="27" t="n">
        <v>45694</v>
      </c>
      <c r="D4236" t="n">
        <v>916.23</v>
      </c>
      <c r="E4236" t="inlineStr">
        <is>
          <t>PIX</t>
        </is>
      </c>
    </row>
    <row r="4237">
      <c r="A4237" t="n">
        <v>122</v>
      </c>
      <c r="B4237" t="inlineStr">
        <is>
          <t>Arcos</t>
        </is>
      </c>
      <c r="C4237" s="27" t="n">
        <v>45694</v>
      </c>
      <c r="D4237" t="n">
        <v>0</v>
      </c>
      <c r="E4237" t="inlineStr">
        <is>
          <t>RAPPI</t>
        </is>
      </c>
    </row>
    <row r="4238">
      <c r="A4238" t="n">
        <v>122</v>
      </c>
      <c r="B4238" t="inlineStr">
        <is>
          <t>Arcos</t>
        </is>
      </c>
      <c r="C4238" s="27" t="n">
        <v>45694</v>
      </c>
      <c r="D4238" t="n">
        <v>0</v>
      </c>
      <c r="E4238" t="inlineStr">
        <is>
          <t>UBER</t>
        </is>
      </c>
    </row>
    <row r="4239">
      <c r="A4239" t="n">
        <v>122</v>
      </c>
      <c r="B4239" t="inlineStr">
        <is>
          <t>Arcos</t>
        </is>
      </c>
      <c r="C4239" s="27" t="n">
        <v>45693</v>
      </c>
      <c r="D4239" t="n">
        <v>0</v>
      </c>
      <c r="E4239" t="inlineStr">
        <is>
          <t>MBWAY</t>
        </is>
      </c>
    </row>
    <row r="4240">
      <c r="A4240" t="n">
        <v>122</v>
      </c>
      <c r="B4240" t="inlineStr">
        <is>
          <t>Arcos</t>
        </is>
      </c>
      <c r="C4240" s="27" t="n">
        <v>45693</v>
      </c>
      <c r="D4240" t="n">
        <v>0</v>
      </c>
      <c r="E4240" t="inlineStr">
        <is>
          <t>VOUCHER INTEGRADO</t>
        </is>
      </c>
    </row>
    <row r="4241">
      <c r="A4241" t="n">
        <v>122</v>
      </c>
      <c r="B4241" t="inlineStr">
        <is>
          <t>Arcos</t>
        </is>
      </c>
      <c r="C4241" s="27" t="n">
        <v>45693</v>
      </c>
      <c r="D4241" t="n">
        <v>0</v>
      </c>
      <c r="E4241" t="inlineStr">
        <is>
          <t>RECARGAS DEVOLVIDAS</t>
        </is>
      </c>
    </row>
    <row r="4242">
      <c r="A4242" t="n">
        <v>122</v>
      </c>
      <c r="B4242" t="inlineStr">
        <is>
          <t>Arcos</t>
        </is>
      </c>
      <c r="C4242" s="27" t="n">
        <v>45693</v>
      </c>
      <c r="D4242" t="n">
        <v>0</v>
      </c>
      <c r="E4242" t="inlineStr">
        <is>
          <t>NOTAS MANUAIS + SERVIÇO</t>
        </is>
      </c>
    </row>
    <row r="4243">
      <c r="A4243" t="n">
        <v>122</v>
      </c>
      <c r="B4243" t="inlineStr">
        <is>
          <t>Arcos</t>
        </is>
      </c>
      <c r="C4243" s="27" t="n">
        <v>45693</v>
      </c>
      <c r="D4243" t="n">
        <v>0</v>
      </c>
      <c r="E4243" t="inlineStr">
        <is>
          <t>AME</t>
        </is>
      </c>
    </row>
    <row r="4244">
      <c r="A4244" t="n">
        <v>122</v>
      </c>
      <c r="B4244" t="inlineStr">
        <is>
          <t>Arcos</t>
        </is>
      </c>
      <c r="C4244" s="27" t="n">
        <v>45693</v>
      </c>
      <c r="D4244" t="n">
        <v>0</v>
      </c>
      <c r="E4244" t="inlineStr">
        <is>
          <t>OUTROS</t>
        </is>
      </c>
    </row>
    <row r="4245">
      <c r="A4245" t="n">
        <v>122</v>
      </c>
      <c r="B4245" t="inlineStr">
        <is>
          <t>Arcos</t>
        </is>
      </c>
      <c r="C4245" s="27" t="n">
        <v>45693</v>
      </c>
      <c r="D4245" t="n">
        <v>0</v>
      </c>
      <c r="E4245" t="inlineStr">
        <is>
          <t>ANTECIPADO</t>
        </is>
      </c>
    </row>
    <row r="4246">
      <c r="A4246" t="n">
        <v>122</v>
      </c>
      <c r="B4246" t="inlineStr">
        <is>
          <t>Arcos</t>
        </is>
      </c>
      <c r="C4246" s="27" t="n">
        <v>45693</v>
      </c>
      <c r="D4246" t="n">
        <v>0</v>
      </c>
      <c r="E4246" t="inlineStr">
        <is>
          <t>BÔNUS</t>
        </is>
      </c>
    </row>
    <row r="4247">
      <c r="A4247" t="n">
        <v>122</v>
      </c>
      <c r="B4247" t="inlineStr">
        <is>
          <t>Arcos</t>
        </is>
      </c>
      <c r="C4247" s="27" t="n">
        <v>45693</v>
      </c>
      <c r="D4247" t="n">
        <v>3582.96</v>
      </c>
      <c r="E4247" t="inlineStr">
        <is>
          <t>DÉBITO</t>
        </is>
      </c>
    </row>
    <row r="4248">
      <c r="A4248" t="n">
        <v>122</v>
      </c>
      <c r="B4248" t="inlineStr">
        <is>
          <t>Arcos</t>
        </is>
      </c>
      <c r="C4248" s="27" t="n">
        <v>45693</v>
      </c>
      <c r="D4248" t="n">
        <v>318.25</v>
      </c>
      <c r="E4248" t="inlineStr">
        <is>
          <t>VOUCHER</t>
        </is>
      </c>
    </row>
    <row r="4249">
      <c r="A4249" t="n">
        <v>122</v>
      </c>
      <c r="B4249" t="inlineStr">
        <is>
          <t>Arcos</t>
        </is>
      </c>
      <c r="C4249" s="27" t="n">
        <v>45693</v>
      </c>
      <c r="D4249" t="n">
        <v>0</v>
      </c>
      <c r="E4249" t="inlineStr">
        <is>
          <t>ANTECIPADO</t>
        </is>
      </c>
    </row>
    <row r="4250">
      <c r="A4250" t="n">
        <v>122</v>
      </c>
      <c r="B4250" t="inlineStr">
        <is>
          <t>Arcos</t>
        </is>
      </c>
      <c r="C4250" s="27" t="n">
        <v>45693</v>
      </c>
      <c r="D4250" t="n">
        <v>0</v>
      </c>
      <c r="E4250" t="inlineStr">
        <is>
          <t>UBER</t>
        </is>
      </c>
    </row>
    <row r="4251">
      <c r="A4251" t="n">
        <v>122</v>
      </c>
      <c r="B4251" t="inlineStr">
        <is>
          <t>Arcos</t>
        </is>
      </c>
      <c r="C4251" s="27" t="n">
        <v>45693</v>
      </c>
      <c r="D4251" t="n">
        <v>0</v>
      </c>
      <c r="E4251" t="inlineStr">
        <is>
          <t>RAPPI</t>
        </is>
      </c>
    </row>
    <row r="4252">
      <c r="A4252" t="n">
        <v>122</v>
      </c>
      <c r="B4252" t="inlineStr">
        <is>
          <t>Arcos</t>
        </is>
      </c>
      <c r="C4252" s="27" t="n">
        <v>45693</v>
      </c>
      <c r="D4252" t="n">
        <v>1441.91</v>
      </c>
      <c r="E4252" t="inlineStr">
        <is>
          <t>PIX</t>
        </is>
      </c>
    </row>
    <row r="4253">
      <c r="A4253" t="n">
        <v>122</v>
      </c>
      <c r="B4253" t="inlineStr">
        <is>
          <t>Arcos</t>
        </is>
      </c>
      <c r="C4253" s="27" t="n">
        <v>45693</v>
      </c>
      <c r="D4253" t="n">
        <v>0</v>
      </c>
      <c r="E4253" t="inlineStr">
        <is>
          <t>IFOOD</t>
        </is>
      </c>
    </row>
    <row r="4254">
      <c r="A4254" t="n">
        <v>122</v>
      </c>
      <c r="B4254" t="inlineStr">
        <is>
          <t>Arcos</t>
        </is>
      </c>
      <c r="C4254" s="27" t="n">
        <v>45693</v>
      </c>
      <c r="D4254" t="n">
        <v>0</v>
      </c>
      <c r="E4254" t="inlineStr">
        <is>
          <t>DELIVERY ONLINE</t>
        </is>
      </c>
    </row>
    <row r="4255">
      <c r="A4255" t="n">
        <v>122</v>
      </c>
      <c r="B4255" t="inlineStr">
        <is>
          <t>Arcos</t>
        </is>
      </c>
      <c r="C4255" s="27" t="n">
        <v>45693</v>
      </c>
      <c r="D4255" t="n">
        <v>9</v>
      </c>
      <c r="E4255" t="inlineStr">
        <is>
          <t>APP</t>
        </is>
      </c>
    </row>
    <row r="4256">
      <c r="A4256" t="n">
        <v>122</v>
      </c>
      <c r="B4256" t="inlineStr">
        <is>
          <t>Arcos</t>
        </is>
      </c>
      <c r="C4256" s="27" t="n">
        <v>45693</v>
      </c>
      <c r="D4256" t="n">
        <v>568.62</v>
      </c>
      <c r="E4256" t="inlineStr">
        <is>
          <t>DINHEIRO</t>
        </is>
      </c>
    </row>
    <row r="4257">
      <c r="A4257" t="n">
        <v>122</v>
      </c>
      <c r="B4257" t="inlineStr">
        <is>
          <t>Arcos</t>
        </is>
      </c>
      <c r="C4257" s="27" t="n">
        <v>45693</v>
      </c>
      <c r="D4257" t="n">
        <v>13393.51</v>
      </c>
      <c r="E4257" t="inlineStr">
        <is>
          <t>CRÉDITO</t>
        </is>
      </c>
    </row>
    <row r="4258">
      <c r="A4258" t="n">
        <v>122</v>
      </c>
      <c r="B4258" t="inlineStr">
        <is>
          <t>Arcos</t>
        </is>
      </c>
      <c r="C4258" s="27" t="n">
        <v>45692</v>
      </c>
      <c r="D4258" t="n">
        <v>0</v>
      </c>
      <c r="E4258" t="inlineStr">
        <is>
          <t>RECARGAS DEVOLVIDAS</t>
        </is>
      </c>
    </row>
    <row r="4259">
      <c r="A4259" t="n">
        <v>122</v>
      </c>
      <c r="B4259" t="inlineStr">
        <is>
          <t>Arcos</t>
        </is>
      </c>
      <c r="C4259" s="27" t="n">
        <v>45692</v>
      </c>
      <c r="D4259" t="n">
        <v>0</v>
      </c>
      <c r="E4259" t="inlineStr">
        <is>
          <t>NOTAS MANUAIS + SERVIÇO</t>
        </is>
      </c>
    </row>
    <row r="4260">
      <c r="A4260" t="n">
        <v>122</v>
      </c>
      <c r="B4260" t="inlineStr">
        <is>
          <t>Arcos</t>
        </is>
      </c>
      <c r="C4260" s="27" t="n">
        <v>45692</v>
      </c>
      <c r="D4260" t="n">
        <v>0</v>
      </c>
      <c r="E4260" t="inlineStr">
        <is>
          <t>VOUCHER INTEGRADO</t>
        </is>
      </c>
    </row>
    <row r="4261">
      <c r="A4261" t="n">
        <v>122</v>
      </c>
      <c r="B4261" t="inlineStr">
        <is>
          <t>Arcos</t>
        </is>
      </c>
      <c r="C4261" s="27" t="n">
        <v>45692</v>
      </c>
      <c r="D4261" t="n">
        <v>0</v>
      </c>
      <c r="E4261" t="inlineStr">
        <is>
          <t>MBWAY</t>
        </is>
      </c>
    </row>
    <row r="4262">
      <c r="A4262" t="n">
        <v>122</v>
      </c>
      <c r="B4262" t="inlineStr">
        <is>
          <t>Arcos</t>
        </is>
      </c>
      <c r="C4262" s="27" t="n">
        <v>45692</v>
      </c>
      <c r="D4262" t="n">
        <v>0</v>
      </c>
      <c r="E4262" t="inlineStr">
        <is>
          <t>AME</t>
        </is>
      </c>
    </row>
    <row r="4263">
      <c r="A4263" t="n">
        <v>122</v>
      </c>
      <c r="B4263" t="inlineStr">
        <is>
          <t>Arcos</t>
        </is>
      </c>
      <c r="C4263" s="27" t="n">
        <v>45692</v>
      </c>
      <c r="D4263" t="n">
        <v>14992.23</v>
      </c>
      <c r="E4263" t="inlineStr">
        <is>
          <t>CRÉDITO</t>
        </is>
      </c>
    </row>
    <row r="4264">
      <c r="A4264" t="n">
        <v>122</v>
      </c>
      <c r="B4264" t="inlineStr">
        <is>
          <t>Arcos</t>
        </is>
      </c>
      <c r="C4264" s="27" t="n">
        <v>45692</v>
      </c>
      <c r="D4264" t="n">
        <v>208.49</v>
      </c>
      <c r="E4264" t="inlineStr">
        <is>
          <t>DINHEIRO</t>
        </is>
      </c>
    </row>
    <row r="4265">
      <c r="A4265" t="n">
        <v>122</v>
      </c>
      <c r="B4265" t="inlineStr">
        <is>
          <t>Arcos</t>
        </is>
      </c>
      <c r="C4265" s="27" t="n">
        <v>45692</v>
      </c>
      <c r="D4265" t="n">
        <v>0</v>
      </c>
      <c r="E4265" t="inlineStr">
        <is>
          <t>APP</t>
        </is>
      </c>
    </row>
    <row r="4266">
      <c r="A4266" t="n">
        <v>122</v>
      </c>
      <c r="B4266" t="inlineStr">
        <is>
          <t>Arcos</t>
        </is>
      </c>
      <c r="C4266" s="27" t="n">
        <v>45692</v>
      </c>
      <c r="D4266" t="n">
        <v>0</v>
      </c>
      <c r="E4266" t="inlineStr">
        <is>
          <t>DELIVERY ONLINE</t>
        </is>
      </c>
    </row>
    <row r="4267">
      <c r="A4267" t="n">
        <v>122</v>
      </c>
      <c r="B4267" t="inlineStr">
        <is>
          <t>Arcos</t>
        </is>
      </c>
      <c r="C4267" s="27" t="n">
        <v>45692</v>
      </c>
      <c r="D4267" t="n">
        <v>0</v>
      </c>
      <c r="E4267" t="inlineStr">
        <is>
          <t>IFOOD</t>
        </is>
      </c>
    </row>
    <row r="4268">
      <c r="A4268" t="n">
        <v>122</v>
      </c>
      <c r="B4268" t="inlineStr">
        <is>
          <t>Arcos</t>
        </is>
      </c>
      <c r="C4268" s="27" t="n">
        <v>45692</v>
      </c>
      <c r="D4268" t="n">
        <v>729.55</v>
      </c>
      <c r="E4268" t="inlineStr">
        <is>
          <t>PIX</t>
        </is>
      </c>
    </row>
    <row r="4269">
      <c r="A4269" t="n">
        <v>122</v>
      </c>
      <c r="B4269" t="inlineStr">
        <is>
          <t>Arcos</t>
        </is>
      </c>
      <c r="C4269" s="27" t="n">
        <v>45692</v>
      </c>
      <c r="D4269" t="n">
        <v>0</v>
      </c>
      <c r="E4269" t="inlineStr">
        <is>
          <t>RAPPI</t>
        </is>
      </c>
    </row>
    <row r="4270">
      <c r="A4270" t="n">
        <v>122</v>
      </c>
      <c r="B4270" t="inlineStr">
        <is>
          <t>Arcos</t>
        </is>
      </c>
      <c r="C4270" s="27" t="n">
        <v>45692</v>
      </c>
      <c r="D4270" t="n">
        <v>0</v>
      </c>
      <c r="E4270" t="inlineStr">
        <is>
          <t>ANTECIPADO</t>
        </is>
      </c>
    </row>
    <row r="4271">
      <c r="A4271" t="n">
        <v>122</v>
      </c>
      <c r="B4271" t="inlineStr">
        <is>
          <t>Arcos</t>
        </is>
      </c>
      <c r="C4271" s="27" t="n">
        <v>45692</v>
      </c>
      <c r="D4271" t="n">
        <v>1258.14</v>
      </c>
      <c r="E4271" t="inlineStr">
        <is>
          <t>VOUCHER</t>
        </is>
      </c>
    </row>
    <row r="4272">
      <c r="A4272" t="n">
        <v>122</v>
      </c>
      <c r="B4272" t="inlineStr">
        <is>
          <t>Arcos</t>
        </is>
      </c>
      <c r="C4272" s="27" t="n">
        <v>45692</v>
      </c>
      <c r="D4272" t="n">
        <v>7673.74</v>
      </c>
      <c r="E4272" t="inlineStr">
        <is>
          <t>DÉBITO</t>
        </is>
      </c>
    </row>
    <row r="4273">
      <c r="A4273" t="n">
        <v>122</v>
      </c>
      <c r="B4273" t="inlineStr">
        <is>
          <t>Arcos</t>
        </is>
      </c>
      <c r="C4273" s="27" t="n">
        <v>45692</v>
      </c>
      <c r="D4273" t="n">
        <v>0</v>
      </c>
      <c r="E4273" t="inlineStr">
        <is>
          <t>BÔNUS</t>
        </is>
      </c>
    </row>
    <row r="4274">
      <c r="A4274" t="n">
        <v>122</v>
      </c>
      <c r="B4274" t="inlineStr">
        <is>
          <t>Arcos</t>
        </is>
      </c>
      <c r="C4274" s="27" t="n">
        <v>45692</v>
      </c>
      <c r="D4274" t="n">
        <v>0</v>
      </c>
      <c r="E4274" t="inlineStr">
        <is>
          <t>ANTECIPADO</t>
        </is>
      </c>
    </row>
    <row r="4275">
      <c r="A4275" t="n">
        <v>122</v>
      </c>
      <c r="B4275" t="inlineStr">
        <is>
          <t>Arcos</t>
        </is>
      </c>
      <c r="C4275" s="27" t="n">
        <v>45692</v>
      </c>
      <c r="D4275" t="n">
        <v>0</v>
      </c>
      <c r="E4275" t="inlineStr">
        <is>
          <t>OUTROS</t>
        </is>
      </c>
    </row>
    <row r="4276">
      <c r="A4276" t="n">
        <v>122</v>
      </c>
      <c r="B4276" t="inlineStr">
        <is>
          <t>Arcos</t>
        </is>
      </c>
      <c r="C4276" s="27" t="n">
        <v>45692</v>
      </c>
      <c r="D4276" t="n">
        <v>0</v>
      </c>
      <c r="E4276" t="inlineStr">
        <is>
          <t>UBER</t>
        </is>
      </c>
    </row>
    <row r="4277">
      <c r="A4277" t="n">
        <v>122</v>
      </c>
      <c r="B4277" t="inlineStr">
        <is>
          <t>Arcos</t>
        </is>
      </c>
      <c r="C4277" s="27" t="n">
        <v>45690</v>
      </c>
      <c r="D4277" t="n">
        <v>0</v>
      </c>
      <c r="E4277" t="inlineStr">
        <is>
          <t>ANTECIPADO</t>
        </is>
      </c>
    </row>
    <row r="4278">
      <c r="A4278" t="n">
        <v>122</v>
      </c>
      <c r="B4278" t="inlineStr">
        <is>
          <t>Arcos</t>
        </is>
      </c>
      <c r="C4278" s="27" t="n">
        <v>45690</v>
      </c>
      <c r="D4278" t="n">
        <v>0</v>
      </c>
      <c r="E4278" t="inlineStr">
        <is>
          <t>UBER</t>
        </is>
      </c>
    </row>
    <row r="4279">
      <c r="A4279" t="n">
        <v>122</v>
      </c>
      <c r="B4279" t="inlineStr">
        <is>
          <t>Arcos</t>
        </is>
      </c>
      <c r="C4279" s="27" t="n">
        <v>45690</v>
      </c>
      <c r="D4279" t="n">
        <v>0</v>
      </c>
      <c r="E4279" t="inlineStr">
        <is>
          <t>RAPPI</t>
        </is>
      </c>
    </row>
    <row r="4280">
      <c r="A4280" t="n">
        <v>122</v>
      </c>
      <c r="B4280" t="inlineStr">
        <is>
          <t>Arcos</t>
        </is>
      </c>
      <c r="C4280" s="27" t="n">
        <v>45690</v>
      </c>
      <c r="D4280" t="n">
        <v>139.87</v>
      </c>
      <c r="E4280" t="inlineStr">
        <is>
          <t>PIX</t>
        </is>
      </c>
    </row>
    <row r="4281">
      <c r="A4281" t="n">
        <v>122</v>
      </c>
      <c r="B4281" t="inlineStr">
        <is>
          <t>Arcos</t>
        </is>
      </c>
      <c r="C4281" s="27" t="n">
        <v>45690</v>
      </c>
      <c r="D4281" t="n">
        <v>0</v>
      </c>
      <c r="E4281" t="inlineStr">
        <is>
          <t>IFOOD</t>
        </is>
      </c>
    </row>
    <row r="4282">
      <c r="A4282" t="n">
        <v>122</v>
      </c>
      <c r="B4282" t="inlineStr">
        <is>
          <t>Arcos</t>
        </is>
      </c>
      <c r="C4282" s="27" t="n">
        <v>45690</v>
      </c>
      <c r="D4282" t="n">
        <v>0</v>
      </c>
      <c r="E4282" t="inlineStr">
        <is>
          <t>DELIVERY ONLINE</t>
        </is>
      </c>
    </row>
    <row r="4283">
      <c r="A4283" t="n">
        <v>122</v>
      </c>
      <c r="B4283" t="inlineStr">
        <is>
          <t>Arcos</t>
        </is>
      </c>
      <c r="C4283" s="27" t="n">
        <v>45690</v>
      </c>
      <c r="D4283" t="n">
        <v>0</v>
      </c>
      <c r="E4283" t="inlineStr">
        <is>
          <t>APP</t>
        </is>
      </c>
    </row>
    <row r="4284">
      <c r="A4284" t="n">
        <v>122</v>
      </c>
      <c r="B4284" t="inlineStr">
        <is>
          <t>Arcos</t>
        </is>
      </c>
      <c r="C4284" s="27" t="n">
        <v>45690</v>
      </c>
      <c r="D4284" t="n">
        <v>204.55</v>
      </c>
      <c r="E4284" t="inlineStr">
        <is>
          <t>DINHEIRO</t>
        </is>
      </c>
    </row>
    <row r="4285">
      <c r="A4285" t="n">
        <v>122</v>
      </c>
      <c r="B4285" t="inlineStr">
        <is>
          <t>Arcos</t>
        </is>
      </c>
      <c r="C4285" s="27" t="n">
        <v>45690</v>
      </c>
      <c r="D4285" t="n">
        <v>0</v>
      </c>
      <c r="E4285" t="inlineStr">
        <is>
          <t>MBWAY</t>
        </is>
      </c>
    </row>
    <row r="4286">
      <c r="A4286" t="n">
        <v>122</v>
      </c>
      <c r="B4286" t="inlineStr">
        <is>
          <t>Arcos</t>
        </is>
      </c>
      <c r="C4286" s="27" t="n">
        <v>45690</v>
      </c>
      <c r="D4286" t="n">
        <v>7632.62</v>
      </c>
      <c r="E4286" t="inlineStr">
        <is>
          <t>CRÉDITO</t>
        </is>
      </c>
    </row>
    <row r="4287">
      <c r="A4287" t="n">
        <v>122</v>
      </c>
      <c r="B4287" t="inlineStr">
        <is>
          <t>Arcos</t>
        </is>
      </c>
      <c r="C4287" s="27" t="n">
        <v>45690</v>
      </c>
      <c r="D4287" t="n">
        <v>1086.52</v>
      </c>
      <c r="E4287" t="inlineStr">
        <is>
          <t>VOUCHER</t>
        </is>
      </c>
    </row>
    <row r="4288">
      <c r="A4288" t="n">
        <v>122</v>
      </c>
      <c r="B4288" t="inlineStr">
        <is>
          <t>Arcos</t>
        </is>
      </c>
      <c r="C4288" s="27" t="n">
        <v>45690</v>
      </c>
      <c r="D4288" t="n">
        <v>2470.73</v>
      </c>
      <c r="E4288" t="inlineStr">
        <is>
          <t>DÉBITO</t>
        </is>
      </c>
    </row>
    <row r="4289">
      <c r="A4289" t="n">
        <v>122</v>
      </c>
      <c r="B4289" t="inlineStr">
        <is>
          <t>Arcos</t>
        </is>
      </c>
      <c r="C4289" s="27" t="n">
        <v>45690</v>
      </c>
      <c r="D4289" t="n">
        <v>0</v>
      </c>
      <c r="E4289" t="inlineStr">
        <is>
          <t>BÔNUS</t>
        </is>
      </c>
    </row>
    <row r="4290">
      <c r="A4290" t="n">
        <v>122</v>
      </c>
      <c r="B4290" t="inlineStr">
        <is>
          <t>Arcos</t>
        </is>
      </c>
      <c r="C4290" s="27" t="n">
        <v>45690</v>
      </c>
      <c r="D4290" t="n">
        <v>0</v>
      </c>
      <c r="E4290" t="inlineStr">
        <is>
          <t>ANTECIPADO</t>
        </is>
      </c>
    </row>
    <row r="4291">
      <c r="A4291" t="n">
        <v>122</v>
      </c>
      <c r="B4291" t="inlineStr">
        <is>
          <t>Arcos</t>
        </is>
      </c>
      <c r="C4291" s="27" t="n">
        <v>45690</v>
      </c>
      <c r="D4291" t="n">
        <v>0</v>
      </c>
      <c r="E4291" t="inlineStr">
        <is>
          <t>OUTROS</t>
        </is>
      </c>
    </row>
    <row r="4292">
      <c r="A4292" t="n">
        <v>122</v>
      </c>
      <c r="B4292" t="inlineStr">
        <is>
          <t>Arcos</t>
        </is>
      </c>
      <c r="C4292" s="27" t="n">
        <v>45690</v>
      </c>
      <c r="D4292" t="n">
        <v>0</v>
      </c>
      <c r="E4292" t="inlineStr">
        <is>
          <t>AME</t>
        </is>
      </c>
    </row>
    <row r="4293">
      <c r="A4293" t="n">
        <v>122</v>
      </c>
      <c r="B4293" t="inlineStr">
        <is>
          <t>Arcos</t>
        </is>
      </c>
      <c r="C4293" s="27" t="n">
        <v>45690</v>
      </c>
      <c r="D4293" t="n">
        <v>0</v>
      </c>
      <c r="E4293" t="inlineStr">
        <is>
          <t>NOTAS MANUAIS + SERVIÇO</t>
        </is>
      </c>
    </row>
    <row r="4294">
      <c r="A4294" t="n">
        <v>122</v>
      </c>
      <c r="B4294" t="inlineStr">
        <is>
          <t>Arcos</t>
        </is>
      </c>
      <c r="C4294" s="27" t="n">
        <v>45690</v>
      </c>
      <c r="D4294" t="n">
        <v>0</v>
      </c>
      <c r="E4294" t="inlineStr">
        <is>
          <t>RECARGAS DEVOLVIDAS</t>
        </is>
      </c>
    </row>
    <row r="4295">
      <c r="A4295" t="n">
        <v>122</v>
      </c>
      <c r="B4295" t="inlineStr">
        <is>
          <t>Arcos</t>
        </is>
      </c>
      <c r="C4295" s="27" t="n">
        <v>45690</v>
      </c>
      <c r="D4295" t="n">
        <v>0</v>
      </c>
      <c r="E4295" t="inlineStr">
        <is>
          <t>VOUCHER INTEGRADO</t>
        </is>
      </c>
    </row>
    <row r="4296">
      <c r="A4296" t="n">
        <v>122</v>
      </c>
      <c r="B4296" t="inlineStr">
        <is>
          <t>Arcos</t>
        </is>
      </c>
      <c r="C4296" s="27" t="n">
        <v>45689</v>
      </c>
      <c r="D4296" t="n">
        <v>46736.79</v>
      </c>
      <c r="E4296" t="inlineStr">
        <is>
          <t>CRÉDITO</t>
        </is>
      </c>
    </row>
    <row r="4297">
      <c r="A4297" t="n">
        <v>122</v>
      </c>
      <c r="B4297" t="inlineStr">
        <is>
          <t>Arcos</t>
        </is>
      </c>
      <c r="C4297" s="27" t="n">
        <v>45689</v>
      </c>
      <c r="D4297" t="n">
        <v>0</v>
      </c>
      <c r="E4297" t="inlineStr">
        <is>
          <t>MBWAY</t>
        </is>
      </c>
    </row>
    <row r="4298">
      <c r="A4298" t="n">
        <v>122</v>
      </c>
      <c r="B4298" t="inlineStr">
        <is>
          <t>Arcos</t>
        </is>
      </c>
      <c r="C4298" s="27" t="n">
        <v>45689</v>
      </c>
      <c r="D4298" t="n">
        <v>0</v>
      </c>
      <c r="E4298" t="inlineStr">
        <is>
          <t>VOUCHER INTEGRADO</t>
        </is>
      </c>
    </row>
    <row r="4299">
      <c r="A4299" t="n">
        <v>122</v>
      </c>
      <c r="B4299" t="inlineStr">
        <is>
          <t>Arcos</t>
        </is>
      </c>
      <c r="C4299" s="27" t="n">
        <v>45689</v>
      </c>
      <c r="D4299" t="n">
        <v>0</v>
      </c>
      <c r="E4299" t="inlineStr">
        <is>
          <t>RECARGAS DEVOLVIDAS</t>
        </is>
      </c>
    </row>
    <row r="4300">
      <c r="A4300" t="n">
        <v>122</v>
      </c>
      <c r="B4300" t="inlineStr">
        <is>
          <t>Arcos</t>
        </is>
      </c>
      <c r="C4300" s="27" t="n">
        <v>45689</v>
      </c>
      <c r="D4300" t="n">
        <v>0</v>
      </c>
      <c r="E4300" t="inlineStr">
        <is>
          <t>NOTAS MANUAIS + SERVIÇO</t>
        </is>
      </c>
    </row>
    <row r="4301">
      <c r="A4301" t="n">
        <v>122</v>
      </c>
      <c r="B4301" t="inlineStr">
        <is>
          <t>Arcos</t>
        </is>
      </c>
      <c r="C4301" s="27" t="n">
        <v>45689</v>
      </c>
      <c r="D4301" t="n">
        <v>0</v>
      </c>
      <c r="E4301" t="inlineStr">
        <is>
          <t>AME</t>
        </is>
      </c>
    </row>
    <row r="4302">
      <c r="A4302" t="n">
        <v>122</v>
      </c>
      <c r="B4302" t="inlineStr">
        <is>
          <t>Arcos</t>
        </is>
      </c>
      <c r="C4302" s="27" t="n">
        <v>45689</v>
      </c>
      <c r="D4302" t="n">
        <v>0</v>
      </c>
      <c r="E4302" t="inlineStr">
        <is>
          <t>OUTROS</t>
        </is>
      </c>
    </row>
    <row r="4303">
      <c r="A4303" t="n">
        <v>122</v>
      </c>
      <c r="B4303" t="inlineStr">
        <is>
          <t>Arcos</t>
        </is>
      </c>
      <c r="C4303" s="27" t="n">
        <v>45689</v>
      </c>
      <c r="D4303" t="n">
        <v>0</v>
      </c>
      <c r="E4303" t="inlineStr">
        <is>
          <t>ANTECIPADO</t>
        </is>
      </c>
    </row>
    <row r="4304">
      <c r="A4304" t="n">
        <v>122</v>
      </c>
      <c r="B4304" t="inlineStr">
        <is>
          <t>Arcos</t>
        </is>
      </c>
      <c r="C4304" s="27" t="n">
        <v>45689</v>
      </c>
      <c r="D4304" t="n">
        <v>0</v>
      </c>
      <c r="E4304" t="inlineStr">
        <is>
          <t>BÔNUS</t>
        </is>
      </c>
    </row>
    <row r="4305">
      <c r="A4305" t="n">
        <v>122</v>
      </c>
      <c r="B4305" t="inlineStr">
        <is>
          <t>Arcos</t>
        </is>
      </c>
      <c r="C4305" s="27" t="n">
        <v>45689</v>
      </c>
      <c r="D4305" t="n">
        <v>15718.58</v>
      </c>
      <c r="E4305" t="inlineStr">
        <is>
          <t>DÉBITO</t>
        </is>
      </c>
    </row>
    <row r="4306">
      <c r="A4306" t="n">
        <v>122</v>
      </c>
      <c r="B4306" t="inlineStr">
        <is>
          <t>Arcos</t>
        </is>
      </c>
      <c r="C4306" s="27" t="n">
        <v>45689</v>
      </c>
      <c r="D4306" t="n">
        <v>0</v>
      </c>
      <c r="E4306" t="inlineStr">
        <is>
          <t>ANTECIPADO</t>
        </is>
      </c>
    </row>
    <row r="4307">
      <c r="A4307" t="n">
        <v>122</v>
      </c>
      <c r="B4307" t="inlineStr">
        <is>
          <t>Arcos</t>
        </is>
      </c>
      <c r="C4307" s="27" t="n">
        <v>45689</v>
      </c>
      <c r="D4307" t="n">
        <v>1967.7</v>
      </c>
      <c r="E4307" t="inlineStr">
        <is>
          <t>VOUCHER</t>
        </is>
      </c>
    </row>
    <row r="4308">
      <c r="A4308" t="n">
        <v>122</v>
      </c>
      <c r="B4308" t="inlineStr">
        <is>
          <t>Arcos</t>
        </is>
      </c>
      <c r="C4308" s="27" t="n">
        <v>45689</v>
      </c>
      <c r="D4308" t="n">
        <v>1216.09</v>
      </c>
      <c r="E4308" t="inlineStr">
        <is>
          <t>DINHEIRO</t>
        </is>
      </c>
    </row>
    <row r="4309">
      <c r="A4309" t="n">
        <v>122</v>
      </c>
      <c r="B4309" t="inlineStr">
        <is>
          <t>Arcos</t>
        </is>
      </c>
      <c r="C4309" s="27" t="n">
        <v>45689</v>
      </c>
      <c r="D4309" t="n">
        <v>420.5</v>
      </c>
      <c r="E4309" t="inlineStr">
        <is>
          <t>APP</t>
        </is>
      </c>
    </row>
    <row r="4310">
      <c r="A4310" t="n">
        <v>122</v>
      </c>
      <c r="B4310" t="inlineStr">
        <is>
          <t>Arcos</t>
        </is>
      </c>
      <c r="C4310" s="27" t="n">
        <v>45689</v>
      </c>
      <c r="D4310" t="n">
        <v>0</v>
      </c>
      <c r="E4310" t="inlineStr">
        <is>
          <t>DELIVERY ONLINE</t>
        </is>
      </c>
    </row>
    <row r="4311">
      <c r="A4311" t="n">
        <v>122</v>
      </c>
      <c r="B4311" t="inlineStr">
        <is>
          <t>Arcos</t>
        </is>
      </c>
      <c r="C4311" s="27" t="n">
        <v>45689</v>
      </c>
      <c r="D4311" t="n">
        <v>0</v>
      </c>
      <c r="E4311" t="inlineStr">
        <is>
          <t>IFOOD</t>
        </is>
      </c>
    </row>
    <row r="4312">
      <c r="A4312" t="n">
        <v>122</v>
      </c>
      <c r="B4312" t="inlineStr">
        <is>
          <t>Arcos</t>
        </is>
      </c>
      <c r="C4312" s="27" t="n">
        <v>45689</v>
      </c>
      <c r="D4312" t="n">
        <v>5558.12</v>
      </c>
      <c r="E4312" t="inlineStr">
        <is>
          <t>PIX</t>
        </is>
      </c>
    </row>
    <row r="4313">
      <c r="A4313" t="n">
        <v>122</v>
      </c>
      <c r="B4313" t="inlineStr">
        <is>
          <t>Arcos</t>
        </is>
      </c>
      <c r="C4313" s="27" t="n">
        <v>45689</v>
      </c>
      <c r="D4313" t="n">
        <v>0</v>
      </c>
      <c r="E4313" t="inlineStr">
        <is>
          <t>RAPPI</t>
        </is>
      </c>
    </row>
    <row r="4314">
      <c r="A4314" t="n">
        <v>122</v>
      </c>
      <c r="B4314" t="inlineStr">
        <is>
          <t>Arcos</t>
        </is>
      </c>
      <c r="C4314" s="27" t="n">
        <v>45689</v>
      </c>
      <c r="D4314" t="n">
        <v>0</v>
      </c>
      <c r="E4314" t="inlineStr">
        <is>
          <t>UBER</t>
        </is>
      </c>
    </row>
    <row r="4315">
      <c r="A4315" t="n">
        <v>122</v>
      </c>
      <c r="B4315" t="inlineStr">
        <is>
          <t>Arcos</t>
        </is>
      </c>
      <c r="C4315" s="27" t="n">
        <v>45688</v>
      </c>
      <c r="D4315" t="n">
        <v>2440.48</v>
      </c>
      <c r="E4315" t="inlineStr">
        <is>
          <t>DINHEIRO</t>
        </is>
      </c>
    </row>
    <row r="4316">
      <c r="A4316" t="n">
        <v>122</v>
      </c>
      <c r="B4316" t="inlineStr">
        <is>
          <t>Arcos</t>
        </is>
      </c>
      <c r="C4316" s="27" t="n">
        <v>45688</v>
      </c>
      <c r="D4316" t="n">
        <v>0</v>
      </c>
      <c r="E4316" t="inlineStr">
        <is>
          <t>APP</t>
        </is>
      </c>
    </row>
    <row r="4317">
      <c r="A4317" t="n">
        <v>122</v>
      </c>
      <c r="B4317" t="inlineStr">
        <is>
          <t>Arcos</t>
        </is>
      </c>
      <c r="C4317" s="27" t="n">
        <v>45688</v>
      </c>
      <c r="D4317" t="n">
        <v>0</v>
      </c>
      <c r="E4317" t="inlineStr">
        <is>
          <t>DELIVERY ONLINE</t>
        </is>
      </c>
    </row>
    <row r="4318">
      <c r="A4318" t="n">
        <v>122</v>
      </c>
      <c r="B4318" t="inlineStr">
        <is>
          <t>Arcos</t>
        </is>
      </c>
      <c r="C4318" s="27" t="n">
        <v>45688</v>
      </c>
      <c r="D4318" t="n">
        <v>0</v>
      </c>
      <c r="E4318" t="inlineStr">
        <is>
          <t>IFOOD</t>
        </is>
      </c>
    </row>
    <row r="4319">
      <c r="A4319" t="n">
        <v>122</v>
      </c>
      <c r="B4319" t="inlineStr">
        <is>
          <t>Arcos</t>
        </is>
      </c>
      <c r="C4319" s="27" t="n">
        <v>45688</v>
      </c>
      <c r="D4319" t="n">
        <v>2574.52</v>
      </c>
      <c r="E4319" t="inlineStr">
        <is>
          <t>PIX</t>
        </is>
      </c>
    </row>
    <row r="4320">
      <c r="A4320" t="n">
        <v>122</v>
      </c>
      <c r="B4320" t="inlineStr">
        <is>
          <t>Arcos</t>
        </is>
      </c>
      <c r="C4320" s="27" t="n">
        <v>45688</v>
      </c>
      <c r="D4320" t="n">
        <v>0</v>
      </c>
      <c r="E4320" t="inlineStr">
        <is>
          <t>RAPPI</t>
        </is>
      </c>
    </row>
    <row r="4321">
      <c r="A4321" t="n">
        <v>122</v>
      </c>
      <c r="B4321" t="inlineStr">
        <is>
          <t>Arcos</t>
        </is>
      </c>
      <c r="C4321" s="27" t="n">
        <v>45688</v>
      </c>
      <c r="D4321" t="n">
        <v>0</v>
      </c>
      <c r="E4321" t="inlineStr">
        <is>
          <t>UBER</t>
        </is>
      </c>
    </row>
    <row r="4322">
      <c r="A4322" t="n">
        <v>122</v>
      </c>
      <c r="B4322" t="inlineStr">
        <is>
          <t>Arcos</t>
        </is>
      </c>
      <c r="C4322" s="27" t="n">
        <v>45688</v>
      </c>
      <c r="D4322" t="n">
        <v>0</v>
      </c>
      <c r="E4322" t="inlineStr">
        <is>
          <t>ANTECIPADO</t>
        </is>
      </c>
    </row>
    <row r="4323">
      <c r="A4323" t="n">
        <v>122</v>
      </c>
      <c r="B4323" t="inlineStr">
        <is>
          <t>Arcos</t>
        </is>
      </c>
      <c r="C4323" s="27" t="n">
        <v>45688</v>
      </c>
      <c r="D4323" t="n">
        <v>617.97</v>
      </c>
      <c r="E4323" t="inlineStr">
        <is>
          <t>VOUCHER</t>
        </is>
      </c>
    </row>
    <row r="4324">
      <c r="A4324" t="n">
        <v>122</v>
      </c>
      <c r="B4324" t="inlineStr">
        <is>
          <t>Arcos</t>
        </is>
      </c>
      <c r="C4324" s="27" t="n">
        <v>45688</v>
      </c>
      <c r="D4324" t="n">
        <v>11990.31</v>
      </c>
      <c r="E4324" t="inlineStr">
        <is>
          <t>DÉBITO</t>
        </is>
      </c>
    </row>
    <row r="4325">
      <c r="A4325" t="n">
        <v>122</v>
      </c>
      <c r="B4325" t="inlineStr">
        <is>
          <t>Arcos</t>
        </is>
      </c>
      <c r="C4325" s="27" t="n">
        <v>45688</v>
      </c>
      <c r="D4325" t="n">
        <v>0</v>
      </c>
      <c r="E4325" t="inlineStr">
        <is>
          <t>BÔNUS</t>
        </is>
      </c>
    </row>
    <row r="4326">
      <c r="A4326" t="n">
        <v>122</v>
      </c>
      <c r="B4326" t="inlineStr">
        <is>
          <t>Arcos</t>
        </is>
      </c>
      <c r="C4326" s="27" t="n">
        <v>45688</v>
      </c>
      <c r="D4326" t="n">
        <v>0</v>
      </c>
      <c r="E4326" t="inlineStr">
        <is>
          <t>ANTECIPADO</t>
        </is>
      </c>
    </row>
    <row r="4327">
      <c r="A4327" t="n">
        <v>122</v>
      </c>
      <c r="B4327" t="inlineStr">
        <is>
          <t>Arcos</t>
        </is>
      </c>
      <c r="C4327" s="27" t="n">
        <v>45688</v>
      </c>
      <c r="D4327" t="n">
        <v>0</v>
      </c>
      <c r="E4327" t="inlineStr">
        <is>
          <t>OUTROS</t>
        </is>
      </c>
    </row>
    <row r="4328">
      <c r="A4328" t="n">
        <v>122</v>
      </c>
      <c r="B4328" t="inlineStr">
        <is>
          <t>Arcos</t>
        </is>
      </c>
      <c r="C4328" s="27" t="n">
        <v>45688</v>
      </c>
      <c r="D4328" t="n">
        <v>0</v>
      </c>
      <c r="E4328" t="inlineStr">
        <is>
          <t>AME</t>
        </is>
      </c>
    </row>
    <row r="4329">
      <c r="A4329" t="n">
        <v>122</v>
      </c>
      <c r="B4329" t="inlineStr">
        <is>
          <t>Arcos</t>
        </is>
      </c>
      <c r="C4329" s="27" t="n">
        <v>45688</v>
      </c>
      <c r="D4329" t="n">
        <v>0</v>
      </c>
      <c r="E4329" t="inlineStr">
        <is>
          <t>NOTAS MANUAIS + SERVIÇO</t>
        </is>
      </c>
    </row>
    <row r="4330">
      <c r="A4330" t="n">
        <v>122</v>
      </c>
      <c r="B4330" t="inlineStr">
        <is>
          <t>Arcos</t>
        </is>
      </c>
      <c r="C4330" s="27" t="n">
        <v>45688</v>
      </c>
      <c r="D4330" t="n">
        <v>0</v>
      </c>
      <c r="E4330" t="inlineStr">
        <is>
          <t>RECARGAS DEVOLVIDAS</t>
        </is>
      </c>
    </row>
    <row r="4331">
      <c r="A4331" t="n">
        <v>122</v>
      </c>
      <c r="B4331" t="inlineStr">
        <is>
          <t>Arcos</t>
        </is>
      </c>
      <c r="C4331" s="27" t="n">
        <v>45688</v>
      </c>
      <c r="D4331" t="n">
        <v>0</v>
      </c>
      <c r="E4331" t="inlineStr">
        <is>
          <t>VOUCHER INTEGRADO</t>
        </is>
      </c>
    </row>
    <row r="4332">
      <c r="A4332" t="n">
        <v>122</v>
      </c>
      <c r="B4332" t="inlineStr">
        <is>
          <t>Arcos</t>
        </is>
      </c>
      <c r="C4332" s="27" t="n">
        <v>45688</v>
      </c>
      <c r="D4332" t="n">
        <v>0</v>
      </c>
      <c r="E4332" t="inlineStr">
        <is>
          <t>MBWAY</t>
        </is>
      </c>
    </row>
    <row r="4333">
      <c r="A4333" t="n">
        <v>122</v>
      </c>
      <c r="B4333" t="inlineStr">
        <is>
          <t>Arcos</t>
        </is>
      </c>
      <c r="C4333" s="27" t="n">
        <v>45688</v>
      </c>
      <c r="D4333" t="n">
        <v>32117.02</v>
      </c>
      <c r="E4333" t="inlineStr">
        <is>
          <t>CRÉDITO</t>
        </is>
      </c>
    </row>
    <row r="4334">
      <c r="A4334" t="n">
        <v>122</v>
      </c>
      <c r="B4334" t="inlineStr">
        <is>
          <t>Arcos</t>
        </is>
      </c>
      <c r="C4334" s="27" t="n">
        <v>45687</v>
      </c>
      <c r="D4334" t="n">
        <v>0</v>
      </c>
      <c r="E4334" t="inlineStr">
        <is>
          <t>BÔNUS</t>
        </is>
      </c>
    </row>
    <row r="4335">
      <c r="A4335" t="n">
        <v>122</v>
      </c>
      <c r="B4335" t="inlineStr">
        <is>
          <t>Arcos</t>
        </is>
      </c>
      <c r="C4335" s="27" t="n">
        <v>45687</v>
      </c>
      <c r="D4335" t="n">
        <v>282.64</v>
      </c>
      <c r="E4335" t="inlineStr">
        <is>
          <t>VOUCHER</t>
        </is>
      </c>
    </row>
    <row r="4336">
      <c r="A4336" t="n">
        <v>122</v>
      </c>
      <c r="B4336" t="inlineStr">
        <is>
          <t>Arcos</t>
        </is>
      </c>
      <c r="C4336" s="27" t="n">
        <v>45687</v>
      </c>
      <c r="D4336" t="n">
        <v>0</v>
      </c>
      <c r="E4336" t="inlineStr">
        <is>
          <t>MBWAY</t>
        </is>
      </c>
    </row>
    <row r="4337">
      <c r="A4337" t="n">
        <v>122</v>
      </c>
      <c r="B4337" t="inlineStr">
        <is>
          <t>Arcos</t>
        </is>
      </c>
      <c r="C4337" s="27" t="n">
        <v>45687</v>
      </c>
      <c r="D4337" t="n">
        <v>0</v>
      </c>
      <c r="E4337" t="inlineStr">
        <is>
          <t>VOUCHER INTEGRADO</t>
        </is>
      </c>
    </row>
    <row r="4338">
      <c r="A4338" t="n">
        <v>122</v>
      </c>
      <c r="B4338" t="inlineStr">
        <is>
          <t>Arcos</t>
        </is>
      </c>
      <c r="C4338" s="27" t="n">
        <v>45687</v>
      </c>
      <c r="D4338" t="n">
        <v>0</v>
      </c>
      <c r="E4338" t="inlineStr">
        <is>
          <t>RECARGAS DEVOLVIDAS</t>
        </is>
      </c>
    </row>
    <row r="4339">
      <c r="A4339" t="n">
        <v>122</v>
      </c>
      <c r="B4339" t="inlineStr">
        <is>
          <t>Arcos</t>
        </is>
      </c>
      <c r="C4339" s="27" t="n">
        <v>45687</v>
      </c>
      <c r="D4339" t="n">
        <v>0</v>
      </c>
      <c r="E4339" t="inlineStr">
        <is>
          <t>NOTAS MANUAIS + SERVIÇO</t>
        </is>
      </c>
    </row>
    <row r="4340">
      <c r="A4340" t="n">
        <v>122</v>
      </c>
      <c r="B4340" t="inlineStr">
        <is>
          <t>Arcos</t>
        </is>
      </c>
      <c r="C4340" s="27" t="n">
        <v>45687</v>
      </c>
      <c r="D4340" t="n">
        <v>0</v>
      </c>
      <c r="E4340" t="inlineStr">
        <is>
          <t>AME</t>
        </is>
      </c>
    </row>
    <row r="4341">
      <c r="A4341" t="n">
        <v>122</v>
      </c>
      <c r="B4341" t="inlineStr">
        <is>
          <t>Arcos</t>
        </is>
      </c>
      <c r="C4341" s="27" t="n">
        <v>45687</v>
      </c>
      <c r="D4341" t="n">
        <v>0</v>
      </c>
      <c r="E4341" t="inlineStr">
        <is>
          <t>OUTROS</t>
        </is>
      </c>
    </row>
    <row r="4342">
      <c r="A4342" t="n">
        <v>122</v>
      </c>
      <c r="B4342" t="inlineStr">
        <is>
          <t>Arcos</t>
        </is>
      </c>
      <c r="C4342" s="27" t="n">
        <v>45687</v>
      </c>
      <c r="D4342" t="n">
        <v>0</v>
      </c>
      <c r="E4342" t="inlineStr">
        <is>
          <t>ANTECIPADO</t>
        </is>
      </c>
    </row>
    <row r="4343">
      <c r="A4343" t="n">
        <v>122</v>
      </c>
      <c r="B4343" t="inlineStr">
        <is>
          <t>Arcos</t>
        </is>
      </c>
      <c r="C4343" s="27" t="n">
        <v>45687</v>
      </c>
      <c r="D4343" t="n">
        <v>8120.09</v>
      </c>
      <c r="E4343" t="inlineStr">
        <is>
          <t>DÉBITO</t>
        </is>
      </c>
    </row>
    <row r="4344">
      <c r="A4344" t="n">
        <v>122</v>
      </c>
      <c r="B4344" t="inlineStr">
        <is>
          <t>Arcos</t>
        </is>
      </c>
      <c r="C4344" s="27" t="n">
        <v>45687</v>
      </c>
      <c r="D4344" t="n">
        <v>23455.08</v>
      </c>
      <c r="E4344" t="inlineStr">
        <is>
          <t>CRÉDITO</t>
        </is>
      </c>
    </row>
    <row r="4345">
      <c r="A4345" t="n">
        <v>122</v>
      </c>
      <c r="B4345" t="inlineStr">
        <is>
          <t>Arcos</t>
        </is>
      </c>
      <c r="C4345" s="27" t="n">
        <v>45687</v>
      </c>
      <c r="D4345" t="n">
        <v>0</v>
      </c>
      <c r="E4345" t="inlineStr">
        <is>
          <t>ANTECIPADO</t>
        </is>
      </c>
    </row>
    <row r="4346">
      <c r="A4346" t="n">
        <v>122</v>
      </c>
      <c r="B4346" t="inlineStr">
        <is>
          <t>Arcos</t>
        </is>
      </c>
      <c r="C4346" s="27" t="n">
        <v>45687</v>
      </c>
      <c r="D4346" t="n">
        <v>0</v>
      </c>
      <c r="E4346" t="inlineStr">
        <is>
          <t>UBER</t>
        </is>
      </c>
    </row>
    <row r="4347">
      <c r="A4347" t="n">
        <v>122</v>
      </c>
      <c r="B4347" t="inlineStr">
        <is>
          <t>Arcos</t>
        </is>
      </c>
      <c r="C4347" s="27" t="n">
        <v>45687</v>
      </c>
      <c r="D4347" t="n">
        <v>0</v>
      </c>
      <c r="E4347" t="inlineStr">
        <is>
          <t>RAPPI</t>
        </is>
      </c>
    </row>
    <row r="4348">
      <c r="A4348" t="n">
        <v>122</v>
      </c>
      <c r="B4348" t="inlineStr">
        <is>
          <t>Arcos</t>
        </is>
      </c>
      <c r="C4348" s="27" t="n">
        <v>45687</v>
      </c>
      <c r="D4348" t="n">
        <v>1989.51</v>
      </c>
      <c r="E4348" t="inlineStr">
        <is>
          <t>PIX</t>
        </is>
      </c>
    </row>
    <row r="4349">
      <c r="A4349" t="n">
        <v>122</v>
      </c>
      <c r="B4349" t="inlineStr">
        <is>
          <t>Arcos</t>
        </is>
      </c>
      <c r="C4349" s="27" t="n">
        <v>45687</v>
      </c>
      <c r="D4349" t="n">
        <v>0</v>
      </c>
      <c r="E4349" t="inlineStr">
        <is>
          <t>IFOOD</t>
        </is>
      </c>
    </row>
    <row r="4350">
      <c r="A4350" t="n">
        <v>122</v>
      </c>
      <c r="B4350" t="inlineStr">
        <is>
          <t>Arcos</t>
        </is>
      </c>
      <c r="C4350" s="27" t="n">
        <v>45687</v>
      </c>
      <c r="D4350" t="n">
        <v>0</v>
      </c>
      <c r="E4350" t="inlineStr">
        <is>
          <t>DELIVERY ONLINE</t>
        </is>
      </c>
    </row>
    <row r="4351">
      <c r="A4351" t="n">
        <v>122</v>
      </c>
      <c r="B4351" t="inlineStr">
        <is>
          <t>Arcos</t>
        </is>
      </c>
      <c r="C4351" s="27" t="n">
        <v>45687</v>
      </c>
      <c r="D4351" t="n">
        <v>0</v>
      </c>
      <c r="E4351" t="inlineStr">
        <is>
          <t>APP</t>
        </is>
      </c>
    </row>
    <row r="4352">
      <c r="A4352" t="n">
        <v>122</v>
      </c>
      <c r="B4352" t="inlineStr">
        <is>
          <t>Arcos</t>
        </is>
      </c>
      <c r="C4352" s="27" t="n">
        <v>45687</v>
      </c>
      <c r="D4352" t="n">
        <v>1752.05</v>
      </c>
      <c r="E4352" t="inlineStr">
        <is>
          <t>DINHEIRO</t>
        </is>
      </c>
    </row>
    <row r="4353">
      <c r="A4353" t="n">
        <v>122</v>
      </c>
      <c r="B4353" t="inlineStr">
        <is>
          <t>Arcos</t>
        </is>
      </c>
      <c r="C4353" s="27" t="n">
        <v>45686</v>
      </c>
      <c r="D4353" t="n">
        <v>396.89</v>
      </c>
      <c r="E4353" t="inlineStr">
        <is>
          <t>VOUCHER</t>
        </is>
      </c>
    </row>
    <row r="4354">
      <c r="A4354" t="n">
        <v>122</v>
      </c>
      <c r="B4354" t="inlineStr">
        <is>
          <t>Arcos</t>
        </is>
      </c>
      <c r="C4354" s="27" t="n">
        <v>45686</v>
      </c>
      <c r="D4354" t="n">
        <v>0</v>
      </c>
      <c r="E4354" t="inlineStr">
        <is>
          <t>MBWAY</t>
        </is>
      </c>
    </row>
    <row r="4355">
      <c r="A4355" t="n">
        <v>122</v>
      </c>
      <c r="B4355" t="inlineStr">
        <is>
          <t>Arcos</t>
        </is>
      </c>
      <c r="C4355" s="27" t="n">
        <v>45686</v>
      </c>
      <c r="D4355" t="n">
        <v>0</v>
      </c>
      <c r="E4355" t="inlineStr">
        <is>
          <t>VOUCHER INTEGRADO</t>
        </is>
      </c>
    </row>
    <row r="4356">
      <c r="A4356" t="n">
        <v>122</v>
      </c>
      <c r="B4356" t="inlineStr">
        <is>
          <t>Arcos</t>
        </is>
      </c>
      <c r="C4356" s="27" t="n">
        <v>45686</v>
      </c>
      <c r="D4356" t="n">
        <v>0</v>
      </c>
      <c r="E4356" t="inlineStr">
        <is>
          <t>RECARGAS DEVOLVIDAS</t>
        </is>
      </c>
    </row>
    <row r="4357">
      <c r="A4357" t="n">
        <v>122</v>
      </c>
      <c r="B4357" t="inlineStr">
        <is>
          <t>Arcos</t>
        </is>
      </c>
      <c r="C4357" s="27" t="n">
        <v>45686</v>
      </c>
      <c r="D4357" t="n">
        <v>0</v>
      </c>
      <c r="E4357" t="inlineStr">
        <is>
          <t>NOTAS MANUAIS + SERVIÇO</t>
        </is>
      </c>
    </row>
    <row r="4358">
      <c r="A4358" t="n">
        <v>122</v>
      </c>
      <c r="B4358" t="inlineStr">
        <is>
          <t>Arcos</t>
        </is>
      </c>
      <c r="C4358" s="27" t="n">
        <v>45686</v>
      </c>
      <c r="D4358" t="n">
        <v>0</v>
      </c>
      <c r="E4358" t="inlineStr">
        <is>
          <t>AME</t>
        </is>
      </c>
    </row>
    <row r="4359">
      <c r="A4359" t="n">
        <v>122</v>
      </c>
      <c r="B4359" t="inlineStr">
        <is>
          <t>Arcos</t>
        </is>
      </c>
      <c r="C4359" s="27" t="n">
        <v>45686</v>
      </c>
      <c r="D4359" t="n">
        <v>0</v>
      </c>
      <c r="E4359" t="inlineStr">
        <is>
          <t>OUTROS</t>
        </is>
      </c>
    </row>
    <row r="4360">
      <c r="A4360" t="n">
        <v>122</v>
      </c>
      <c r="B4360" t="inlineStr">
        <is>
          <t>Arcos</t>
        </is>
      </c>
      <c r="C4360" s="27" t="n">
        <v>45686</v>
      </c>
      <c r="D4360" t="n">
        <v>0</v>
      </c>
      <c r="E4360" t="inlineStr">
        <is>
          <t>ANTECIPADO</t>
        </is>
      </c>
    </row>
    <row r="4361">
      <c r="A4361" t="n">
        <v>122</v>
      </c>
      <c r="B4361" t="inlineStr">
        <is>
          <t>Arcos</t>
        </is>
      </c>
      <c r="C4361" s="27" t="n">
        <v>45686</v>
      </c>
      <c r="D4361" t="n">
        <v>0</v>
      </c>
      <c r="E4361" t="inlineStr">
        <is>
          <t>BÔNUS</t>
        </is>
      </c>
    </row>
    <row r="4362">
      <c r="A4362" t="n">
        <v>122</v>
      </c>
      <c r="B4362" t="inlineStr">
        <is>
          <t>Arcos</t>
        </is>
      </c>
      <c r="C4362" s="27" t="n">
        <v>45686</v>
      </c>
      <c r="D4362" t="n">
        <v>6643.37</v>
      </c>
      <c r="E4362" t="inlineStr">
        <is>
          <t>DÉBITO</t>
        </is>
      </c>
    </row>
    <row r="4363">
      <c r="A4363" t="n">
        <v>122</v>
      </c>
      <c r="B4363" t="inlineStr">
        <is>
          <t>Arcos</t>
        </is>
      </c>
      <c r="C4363" s="27" t="n">
        <v>45686</v>
      </c>
      <c r="D4363" t="n">
        <v>0</v>
      </c>
      <c r="E4363" t="inlineStr">
        <is>
          <t>ANTECIPADO</t>
        </is>
      </c>
    </row>
    <row r="4364">
      <c r="A4364" t="n">
        <v>122</v>
      </c>
      <c r="B4364" t="inlineStr">
        <is>
          <t>Arcos</t>
        </is>
      </c>
      <c r="C4364" s="27" t="n">
        <v>45686</v>
      </c>
      <c r="D4364" t="n">
        <v>0</v>
      </c>
      <c r="E4364" t="inlineStr">
        <is>
          <t>UBER</t>
        </is>
      </c>
    </row>
    <row r="4365">
      <c r="A4365" t="n">
        <v>122</v>
      </c>
      <c r="B4365" t="inlineStr">
        <is>
          <t>Arcos</t>
        </is>
      </c>
      <c r="C4365" s="27" t="n">
        <v>45686</v>
      </c>
      <c r="D4365" t="n">
        <v>0</v>
      </c>
      <c r="E4365" t="inlineStr">
        <is>
          <t>RAPPI</t>
        </is>
      </c>
    </row>
    <row r="4366">
      <c r="A4366" t="n">
        <v>122</v>
      </c>
      <c r="B4366" t="inlineStr">
        <is>
          <t>Arcos</t>
        </is>
      </c>
      <c r="C4366" s="27" t="n">
        <v>45686</v>
      </c>
      <c r="D4366" t="n">
        <v>2102.57</v>
      </c>
      <c r="E4366" t="inlineStr">
        <is>
          <t>PIX</t>
        </is>
      </c>
    </row>
    <row r="4367">
      <c r="A4367" t="n">
        <v>122</v>
      </c>
      <c r="B4367" t="inlineStr">
        <is>
          <t>Arcos</t>
        </is>
      </c>
      <c r="C4367" s="27" t="n">
        <v>45686</v>
      </c>
      <c r="D4367" t="n">
        <v>0</v>
      </c>
      <c r="E4367" t="inlineStr">
        <is>
          <t>IFOOD</t>
        </is>
      </c>
    </row>
    <row r="4368">
      <c r="A4368" t="n">
        <v>122</v>
      </c>
      <c r="B4368" t="inlineStr">
        <is>
          <t>Arcos</t>
        </is>
      </c>
      <c r="C4368" s="27" t="n">
        <v>45686</v>
      </c>
      <c r="D4368" t="n">
        <v>0</v>
      </c>
      <c r="E4368" t="inlineStr">
        <is>
          <t>DELIVERY ONLINE</t>
        </is>
      </c>
    </row>
    <row r="4369">
      <c r="A4369" t="n">
        <v>122</v>
      </c>
      <c r="B4369" t="inlineStr">
        <is>
          <t>Arcos</t>
        </is>
      </c>
      <c r="C4369" s="27" t="n">
        <v>45686</v>
      </c>
      <c r="D4369" t="n">
        <v>0</v>
      </c>
      <c r="E4369" t="inlineStr">
        <is>
          <t>APP</t>
        </is>
      </c>
    </row>
    <row r="4370">
      <c r="A4370" t="n">
        <v>122</v>
      </c>
      <c r="B4370" t="inlineStr">
        <is>
          <t>Arcos</t>
        </is>
      </c>
      <c r="C4370" s="27" t="n">
        <v>45686</v>
      </c>
      <c r="D4370" t="n">
        <v>1012.48</v>
      </c>
      <c r="E4370" t="inlineStr">
        <is>
          <t>DINHEIRO</t>
        </is>
      </c>
    </row>
    <row r="4371">
      <c r="A4371" t="n">
        <v>122</v>
      </c>
      <c r="B4371" t="inlineStr">
        <is>
          <t>Arcos</t>
        </is>
      </c>
      <c r="C4371" s="27" t="n">
        <v>45686</v>
      </c>
      <c r="D4371" t="n">
        <v>13365.3</v>
      </c>
      <c r="E4371" t="inlineStr">
        <is>
          <t>CRÉDITO</t>
        </is>
      </c>
    </row>
    <row r="4372">
      <c r="A4372" t="n">
        <v>122</v>
      </c>
      <c r="B4372" t="inlineStr">
        <is>
          <t>Arcos</t>
        </is>
      </c>
      <c r="C4372" s="27" t="n">
        <v>45685</v>
      </c>
      <c r="D4372" t="n">
        <v>0</v>
      </c>
      <c r="E4372" t="inlineStr">
        <is>
          <t>MBWAY</t>
        </is>
      </c>
    </row>
    <row r="4373">
      <c r="A4373" t="n">
        <v>122</v>
      </c>
      <c r="B4373" t="inlineStr">
        <is>
          <t>Arcos</t>
        </is>
      </c>
      <c r="C4373" s="27" t="n">
        <v>45685</v>
      </c>
      <c r="D4373" t="n">
        <v>733.4</v>
      </c>
      <c r="E4373" t="inlineStr">
        <is>
          <t>VOUCHER</t>
        </is>
      </c>
    </row>
    <row r="4374">
      <c r="A4374" t="n">
        <v>122</v>
      </c>
      <c r="B4374" t="inlineStr">
        <is>
          <t>Arcos</t>
        </is>
      </c>
      <c r="C4374" s="27" t="n">
        <v>45685</v>
      </c>
      <c r="D4374" t="n">
        <v>15470.79</v>
      </c>
      <c r="E4374" t="inlineStr">
        <is>
          <t>CRÉDITO</t>
        </is>
      </c>
    </row>
    <row r="4375">
      <c r="A4375" t="n">
        <v>122</v>
      </c>
      <c r="B4375" t="inlineStr">
        <is>
          <t>Arcos</t>
        </is>
      </c>
      <c r="C4375" s="27" t="n">
        <v>45685</v>
      </c>
      <c r="D4375" t="n">
        <v>670.09</v>
      </c>
      <c r="E4375" t="inlineStr">
        <is>
          <t>DINHEIRO</t>
        </is>
      </c>
    </row>
    <row r="4376">
      <c r="A4376" t="n">
        <v>122</v>
      </c>
      <c r="B4376" t="inlineStr">
        <is>
          <t>Arcos</t>
        </is>
      </c>
      <c r="C4376" s="27" t="n">
        <v>45685</v>
      </c>
      <c r="D4376" t="n">
        <v>0</v>
      </c>
      <c r="E4376" t="inlineStr">
        <is>
          <t>APP</t>
        </is>
      </c>
    </row>
    <row r="4377">
      <c r="A4377" t="n">
        <v>122</v>
      </c>
      <c r="B4377" t="inlineStr">
        <is>
          <t>Arcos</t>
        </is>
      </c>
      <c r="C4377" s="27" t="n">
        <v>45685</v>
      </c>
      <c r="D4377" t="n">
        <v>0</v>
      </c>
      <c r="E4377" t="inlineStr">
        <is>
          <t>DELIVERY ONLINE</t>
        </is>
      </c>
    </row>
    <row r="4378">
      <c r="A4378" t="n">
        <v>122</v>
      </c>
      <c r="B4378" t="inlineStr">
        <is>
          <t>Arcos</t>
        </is>
      </c>
      <c r="C4378" s="27" t="n">
        <v>45685</v>
      </c>
      <c r="D4378" t="n">
        <v>0</v>
      </c>
      <c r="E4378" t="inlineStr">
        <is>
          <t>IFOOD</t>
        </is>
      </c>
    </row>
    <row r="4379">
      <c r="A4379" t="n">
        <v>122</v>
      </c>
      <c r="B4379" t="inlineStr">
        <is>
          <t>Arcos</t>
        </is>
      </c>
      <c r="C4379" s="27" t="n">
        <v>45685</v>
      </c>
      <c r="D4379" t="n">
        <v>2061.12</v>
      </c>
      <c r="E4379" t="inlineStr">
        <is>
          <t>PIX</t>
        </is>
      </c>
    </row>
    <row r="4380">
      <c r="A4380" t="n">
        <v>122</v>
      </c>
      <c r="B4380" t="inlineStr">
        <is>
          <t>Arcos</t>
        </is>
      </c>
      <c r="C4380" s="27" t="n">
        <v>45685</v>
      </c>
      <c r="D4380" t="n">
        <v>0</v>
      </c>
      <c r="E4380" t="inlineStr">
        <is>
          <t>RAPPI</t>
        </is>
      </c>
    </row>
    <row r="4381">
      <c r="A4381" t="n">
        <v>122</v>
      </c>
      <c r="B4381" t="inlineStr">
        <is>
          <t>Arcos</t>
        </is>
      </c>
      <c r="C4381" s="27" t="n">
        <v>45685</v>
      </c>
      <c r="D4381" t="n">
        <v>0</v>
      </c>
      <c r="E4381" t="inlineStr">
        <is>
          <t>UBER</t>
        </is>
      </c>
    </row>
    <row r="4382">
      <c r="A4382" t="n">
        <v>122</v>
      </c>
      <c r="B4382" t="inlineStr">
        <is>
          <t>Arcos</t>
        </is>
      </c>
      <c r="C4382" s="27" t="n">
        <v>45685</v>
      </c>
      <c r="D4382" t="n">
        <v>0</v>
      </c>
      <c r="E4382" t="inlineStr">
        <is>
          <t>ANTECIPADO</t>
        </is>
      </c>
    </row>
    <row r="4383">
      <c r="A4383" t="n">
        <v>122</v>
      </c>
      <c r="B4383" t="inlineStr">
        <is>
          <t>Arcos</t>
        </is>
      </c>
      <c r="C4383" s="27" t="n">
        <v>45685</v>
      </c>
      <c r="D4383" t="n">
        <v>5009.21</v>
      </c>
      <c r="E4383" t="inlineStr">
        <is>
          <t>DÉBITO</t>
        </is>
      </c>
    </row>
    <row r="4384">
      <c r="A4384" t="n">
        <v>122</v>
      </c>
      <c r="B4384" t="inlineStr">
        <is>
          <t>Arcos</t>
        </is>
      </c>
      <c r="C4384" s="27" t="n">
        <v>45685</v>
      </c>
      <c r="D4384" t="n">
        <v>0</v>
      </c>
      <c r="E4384" t="inlineStr">
        <is>
          <t>BÔNUS</t>
        </is>
      </c>
    </row>
    <row r="4385">
      <c r="A4385" t="n">
        <v>122</v>
      </c>
      <c r="B4385" t="inlineStr">
        <is>
          <t>Arcos</t>
        </is>
      </c>
      <c r="C4385" s="27" t="n">
        <v>45685</v>
      </c>
      <c r="D4385" t="n">
        <v>0</v>
      </c>
      <c r="E4385" t="inlineStr">
        <is>
          <t>ANTECIPADO</t>
        </is>
      </c>
    </row>
    <row r="4386">
      <c r="A4386" t="n">
        <v>122</v>
      </c>
      <c r="B4386" t="inlineStr">
        <is>
          <t>Arcos</t>
        </is>
      </c>
      <c r="C4386" s="27" t="n">
        <v>45685</v>
      </c>
      <c r="D4386" t="n">
        <v>0</v>
      </c>
      <c r="E4386" t="inlineStr">
        <is>
          <t>OUTROS</t>
        </is>
      </c>
    </row>
    <row r="4387">
      <c r="A4387" t="n">
        <v>122</v>
      </c>
      <c r="B4387" t="inlineStr">
        <is>
          <t>Arcos</t>
        </is>
      </c>
      <c r="C4387" s="27" t="n">
        <v>45685</v>
      </c>
      <c r="D4387" t="n">
        <v>0</v>
      </c>
      <c r="E4387" t="inlineStr">
        <is>
          <t>AME</t>
        </is>
      </c>
    </row>
    <row r="4388">
      <c r="A4388" t="n">
        <v>122</v>
      </c>
      <c r="B4388" t="inlineStr">
        <is>
          <t>Arcos</t>
        </is>
      </c>
      <c r="C4388" s="27" t="n">
        <v>45685</v>
      </c>
      <c r="D4388" t="n">
        <v>0</v>
      </c>
      <c r="E4388" t="inlineStr">
        <is>
          <t>NOTAS MANUAIS + SERVIÇO</t>
        </is>
      </c>
    </row>
    <row r="4389">
      <c r="A4389" t="n">
        <v>122</v>
      </c>
      <c r="B4389" t="inlineStr">
        <is>
          <t>Arcos</t>
        </is>
      </c>
      <c r="C4389" s="27" t="n">
        <v>45685</v>
      </c>
      <c r="D4389" t="n">
        <v>0</v>
      </c>
      <c r="E4389" t="inlineStr">
        <is>
          <t>RECARGAS DEVOLVIDAS</t>
        </is>
      </c>
    </row>
    <row r="4390">
      <c r="A4390" t="n">
        <v>122</v>
      </c>
      <c r="B4390" t="inlineStr">
        <is>
          <t>Arcos</t>
        </is>
      </c>
      <c r="C4390" s="27" t="n">
        <v>45685</v>
      </c>
      <c r="D4390" t="n">
        <v>0</v>
      </c>
      <c r="E4390" t="inlineStr">
        <is>
          <t>VOUCHER INTEGRADO</t>
        </is>
      </c>
    </row>
    <row r="4391">
      <c r="A4391" t="n">
        <v>122</v>
      </c>
      <c r="B4391" t="inlineStr">
        <is>
          <t>Arcos</t>
        </is>
      </c>
      <c r="C4391" s="27" t="n">
        <v>45683</v>
      </c>
      <c r="D4391" t="n">
        <v>155.94</v>
      </c>
      <c r="E4391" t="inlineStr">
        <is>
          <t>APP</t>
        </is>
      </c>
    </row>
    <row r="4392">
      <c r="A4392" t="n">
        <v>122</v>
      </c>
      <c r="B4392" t="inlineStr">
        <is>
          <t>Arcos</t>
        </is>
      </c>
      <c r="C4392" s="27" t="n">
        <v>45683</v>
      </c>
      <c r="D4392" t="n">
        <v>4103.17</v>
      </c>
      <c r="E4392" t="inlineStr">
        <is>
          <t>DÉBITO</t>
        </is>
      </c>
    </row>
    <row r="4393">
      <c r="A4393" t="n">
        <v>122</v>
      </c>
      <c r="B4393" t="inlineStr">
        <is>
          <t>Arcos</t>
        </is>
      </c>
      <c r="C4393" s="27" t="n">
        <v>45683</v>
      </c>
      <c r="D4393" t="n">
        <v>0</v>
      </c>
      <c r="E4393" t="inlineStr">
        <is>
          <t>BÔNUS</t>
        </is>
      </c>
    </row>
    <row r="4394">
      <c r="A4394" t="n">
        <v>122</v>
      </c>
      <c r="B4394" t="inlineStr">
        <is>
          <t>Arcos</t>
        </is>
      </c>
      <c r="C4394" s="27" t="n">
        <v>45683</v>
      </c>
      <c r="D4394" t="n">
        <v>0</v>
      </c>
      <c r="E4394" t="inlineStr">
        <is>
          <t>ANTECIPADO</t>
        </is>
      </c>
    </row>
    <row r="4395">
      <c r="A4395" t="n">
        <v>122</v>
      </c>
      <c r="B4395" t="inlineStr">
        <is>
          <t>Arcos</t>
        </is>
      </c>
      <c r="C4395" s="27" t="n">
        <v>45683</v>
      </c>
      <c r="D4395" t="n">
        <v>0</v>
      </c>
      <c r="E4395" t="inlineStr">
        <is>
          <t>OUTROS</t>
        </is>
      </c>
    </row>
    <row r="4396">
      <c r="A4396" t="n">
        <v>122</v>
      </c>
      <c r="B4396" t="inlineStr">
        <is>
          <t>Arcos</t>
        </is>
      </c>
      <c r="C4396" s="27" t="n">
        <v>45683</v>
      </c>
      <c r="D4396" t="n">
        <v>0</v>
      </c>
      <c r="E4396" t="inlineStr">
        <is>
          <t>AME</t>
        </is>
      </c>
    </row>
    <row r="4397">
      <c r="A4397" t="n">
        <v>122</v>
      </c>
      <c r="B4397" t="inlineStr">
        <is>
          <t>Arcos</t>
        </is>
      </c>
      <c r="C4397" s="27" t="n">
        <v>45683</v>
      </c>
      <c r="D4397" t="n">
        <v>0</v>
      </c>
      <c r="E4397" t="inlineStr">
        <is>
          <t>NOTAS MANUAIS + SERVIÇO</t>
        </is>
      </c>
    </row>
    <row r="4398">
      <c r="A4398" t="n">
        <v>122</v>
      </c>
      <c r="B4398" t="inlineStr">
        <is>
          <t>Arcos</t>
        </is>
      </c>
      <c r="C4398" s="27" t="n">
        <v>45683</v>
      </c>
      <c r="D4398" t="n">
        <v>0</v>
      </c>
      <c r="E4398" t="inlineStr">
        <is>
          <t>RECARGAS DEVOLVIDAS</t>
        </is>
      </c>
    </row>
    <row r="4399">
      <c r="A4399" t="n">
        <v>122</v>
      </c>
      <c r="B4399" t="inlineStr">
        <is>
          <t>Arcos</t>
        </is>
      </c>
      <c r="C4399" s="27" t="n">
        <v>45683</v>
      </c>
      <c r="D4399" t="n">
        <v>0</v>
      </c>
      <c r="E4399" t="inlineStr">
        <is>
          <t>VOUCHER INTEGRADO</t>
        </is>
      </c>
    </row>
    <row r="4400">
      <c r="A4400" t="n">
        <v>122</v>
      </c>
      <c r="B4400" t="inlineStr">
        <is>
          <t>Arcos</t>
        </is>
      </c>
      <c r="C4400" s="27" t="n">
        <v>45683</v>
      </c>
      <c r="D4400" t="n">
        <v>0</v>
      </c>
      <c r="E4400" t="inlineStr">
        <is>
          <t>MBWAY</t>
        </is>
      </c>
    </row>
    <row r="4401">
      <c r="A4401" t="n">
        <v>122</v>
      </c>
      <c r="B4401" t="inlineStr">
        <is>
          <t>Arcos</t>
        </is>
      </c>
      <c r="C4401" s="27" t="n">
        <v>45683</v>
      </c>
      <c r="D4401" t="n">
        <v>98.31</v>
      </c>
      <c r="E4401" t="inlineStr">
        <is>
          <t>VOUCHER</t>
        </is>
      </c>
    </row>
    <row r="4402">
      <c r="A4402" t="n">
        <v>122</v>
      </c>
      <c r="B4402" t="inlineStr">
        <is>
          <t>Arcos</t>
        </is>
      </c>
      <c r="C4402" s="27" t="n">
        <v>45683</v>
      </c>
      <c r="D4402" t="n">
        <v>0</v>
      </c>
      <c r="E4402" t="inlineStr">
        <is>
          <t>ANTECIPADO</t>
        </is>
      </c>
    </row>
    <row r="4403">
      <c r="A4403" t="n">
        <v>122</v>
      </c>
      <c r="B4403" t="inlineStr">
        <is>
          <t>Arcos</t>
        </is>
      </c>
      <c r="C4403" s="27" t="n">
        <v>45683</v>
      </c>
      <c r="D4403" t="n">
        <v>0</v>
      </c>
      <c r="E4403" t="inlineStr">
        <is>
          <t>UBER</t>
        </is>
      </c>
    </row>
    <row r="4404">
      <c r="A4404" t="n">
        <v>122</v>
      </c>
      <c r="B4404" t="inlineStr">
        <is>
          <t>Arcos</t>
        </is>
      </c>
      <c r="C4404" s="27" t="n">
        <v>45683</v>
      </c>
      <c r="D4404" t="n">
        <v>0</v>
      </c>
      <c r="E4404" t="inlineStr">
        <is>
          <t>RAPPI</t>
        </is>
      </c>
    </row>
    <row r="4405">
      <c r="A4405" t="n">
        <v>122</v>
      </c>
      <c r="B4405" t="inlineStr">
        <is>
          <t>Arcos</t>
        </is>
      </c>
      <c r="C4405" s="27" t="n">
        <v>45683</v>
      </c>
      <c r="D4405" t="n">
        <v>0</v>
      </c>
      <c r="E4405" t="inlineStr">
        <is>
          <t>DELIVERY ONLINE</t>
        </is>
      </c>
    </row>
    <row r="4406">
      <c r="A4406" t="n">
        <v>122</v>
      </c>
      <c r="B4406" t="inlineStr">
        <is>
          <t>Arcos</t>
        </is>
      </c>
      <c r="C4406" s="27" t="n">
        <v>45683</v>
      </c>
      <c r="D4406" t="n">
        <v>13758.93</v>
      </c>
      <c r="E4406" t="inlineStr">
        <is>
          <t>CRÉDITO</t>
        </is>
      </c>
    </row>
    <row r="4407">
      <c r="A4407" t="n">
        <v>122</v>
      </c>
      <c r="B4407" t="inlineStr">
        <is>
          <t>Arcos</t>
        </is>
      </c>
      <c r="C4407" s="27" t="n">
        <v>45683</v>
      </c>
      <c r="D4407" t="n">
        <v>79.09999999999999</v>
      </c>
      <c r="E4407" t="inlineStr">
        <is>
          <t>DINHEIRO</t>
        </is>
      </c>
    </row>
    <row r="4408">
      <c r="A4408" t="n">
        <v>122</v>
      </c>
      <c r="B4408" t="inlineStr">
        <is>
          <t>Arcos</t>
        </is>
      </c>
      <c r="C4408" s="27" t="n">
        <v>45683</v>
      </c>
      <c r="D4408" t="n">
        <v>693.45</v>
      </c>
      <c r="E4408" t="inlineStr">
        <is>
          <t>PIX</t>
        </is>
      </c>
    </row>
    <row r="4409">
      <c r="A4409" t="n">
        <v>122</v>
      </c>
      <c r="B4409" t="inlineStr">
        <is>
          <t>Arcos</t>
        </is>
      </c>
      <c r="C4409" s="27" t="n">
        <v>45683</v>
      </c>
      <c r="D4409" t="n">
        <v>0</v>
      </c>
      <c r="E4409" t="inlineStr">
        <is>
          <t>IFOOD</t>
        </is>
      </c>
    </row>
    <row r="4410">
      <c r="A4410" t="n">
        <v>122</v>
      </c>
      <c r="B4410" t="inlineStr">
        <is>
          <t>Arcos</t>
        </is>
      </c>
      <c r="C4410" s="27" t="n">
        <v>45682</v>
      </c>
      <c r="D4410" t="n">
        <v>0</v>
      </c>
      <c r="E4410" t="inlineStr">
        <is>
          <t>ANTECIPADO</t>
        </is>
      </c>
    </row>
    <row r="4411">
      <c r="A4411" t="n">
        <v>122</v>
      </c>
      <c r="B4411" t="inlineStr">
        <is>
          <t>Arcos</t>
        </is>
      </c>
      <c r="C4411" s="27" t="n">
        <v>45682</v>
      </c>
      <c r="D4411" t="n">
        <v>0</v>
      </c>
      <c r="E4411" t="inlineStr">
        <is>
          <t>IFOOD</t>
        </is>
      </c>
    </row>
    <row r="4412">
      <c r="A4412" t="n">
        <v>122</v>
      </c>
      <c r="B4412" t="inlineStr">
        <is>
          <t>Arcos</t>
        </is>
      </c>
      <c r="C4412" s="27" t="n">
        <v>45682</v>
      </c>
      <c r="D4412" t="n">
        <v>4771.62</v>
      </c>
      <c r="E4412" t="inlineStr">
        <is>
          <t>PIX</t>
        </is>
      </c>
    </row>
    <row r="4413">
      <c r="A4413" t="n">
        <v>122</v>
      </c>
      <c r="B4413" t="inlineStr">
        <is>
          <t>Arcos</t>
        </is>
      </c>
      <c r="C4413" s="27" t="n">
        <v>45682</v>
      </c>
      <c r="D4413" t="n">
        <v>0</v>
      </c>
      <c r="E4413" t="inlineStr">
        <is>
          <t>DELIVERY ONLINE</t>
        </is>
      </c>
    </row>
    <row r="4414">
      <c r="A4414" t="n">
        <v>122</v>
      </c>
      <c r="B4414" t="inlineStr">
        <is>
          <t>Arcos</t>
        </is>
      </c>
      <c r="C4414" s="27" t="n">
        <v>45682</v>
      </c>
      <c r="D4414" t="n">
        <v>3</v>
      </c>
      <c r="E4414" t="inlineStr">
        <is>
          <t>APP</t>
        </is>
      </c>
    </row>
    <row r="4415">
      <c r="A4415" t="n">
        <v>122</v>
      </c>
      <c r="B4415" t="inlineStr">
        <is>
          <t>Arcos</t>
        </is>
      </c>
      <c r="C4415" s="27" t="n">
        <v>45682</v>
      </c>
      <c r="D4415" t="n">
        <v>1781.41</v>
      </c>
      <c r="E4415" t="inlineStr">
        <is>
          <t>DINHEIRO</t>
        </is>
      </c>
    </row>
    <row r="4416">
      <c r="A4416" t="n">
        <v>122</v>
      </c>
      <c r="B4416" t="inlineStr">
        <is>
          <t>Arcos</t>
        </is>
      </c>
      <c r="C4416" s="27" t="n">
        <v>45682</v>
      </c>
      <c r="D4416" t="n">
        <v>52306.99</v>
      </c>
      <c r="E4416" t="inlineStr">
        <is>
          <t>CRÉDITO</t>
        </is>
      </c>
    </row>
    <row r="4417">
      <c r="A4417" t="n">
        <v>122</v>
      </c>
      <c r="B4417" t="inlineStr">
        <is>
          <t>Arcos</t>
        </is>
      </c>
      <c r="C4417" s="27" t="n">
        <v>45682</v>
      </c>
      <c r="D4417" t="n">
        <v>0</v>
      </c>
      <c r="E4417" t="inlineStr">
        <is>
          <t>RAPPI</t>
        </is>
      </c>
    </row>
    <row r="4418">
      <c r="A4418" t="n">
        <v>122</v>
      </c>
      <c r="B4418" t="inlineStr">
        <is>
          <t>Arcos</t>
        </is>
      </c>
      <c r="C4418" s="27" t="n">
        <v>45682</v>
      </c>
      <c r="D4418" t="n">
        <v>0</v>
      </c>
      <c r="E4418" t="inlineStr">
        <is>
          <t>UBER</t>
        </is>
      </c>
    </row>
    <row r="4419">
      <c r="A4419" t="n">
        <v>122</v>
      </c>
      <c r="B4419" t="inlineStr">
        <is>
          <t>Arcos</t>
        </is>
      </c>
      <c r="C4419" s="27" t="n">
        <v>45682</v>
      </c>
      <c r="D4419" t="n">
        <v>316.15</v>
      </c>
      <c r="E4419" t="inlineStr">
        <is>
          <t>VOUCHER</t>
        </is>
      </c>
    </row>
    <row r="4420">
      <c r="A4420" t="n">
        <v>122</v>
      </c>
      <c r="B4420" t="inlineStr">
        <is>
          <t>Arcos</t>
        </is>
      </c>
      <c r="C4420" s="27" t="n">
        <v>45682</v>
      </c>
      <c r="D4420" t="n">
        <v>22164.22</v>
      </c>
      <c r="E4420" t="inlineStr">
        <is>
          <t>DÉBITO</t>
        </is>
      </c>
    </row>
    <row r="4421">
      <c r="A4421" t="n">
        <v>122</v>
      </c>
      <c r="B4421" t="inlineStr">
        <is>
          <t>Arcos</t>
        </is>
      </c>
      <c r="C4421" s="27" t="n">
        <v>45682</v>
      </c>
      <c r="D4421" t="n">
        <v>0</v>
      </c>
      <c r="E4421" t="inlineStr">
        <is>
          <t>BÔNUS</t>
        </is>
      </c>
    </row>
    <row r="4422">
      <c r="A4422" t="n">
        <v>122</v>
      </c>
      <c r="B4422" t="inlineStr">
        <is>
          <t>Arcos</t>
        </is>
      </c>
      <c r="C4422" s="27" t="n">
        <v>45682</v>
      </c>
      <c r="D4422" t="n">
        <v>0</v>
      </c>
      <c r="E4422" t="inlineStr">
        <is>
          <t>ANTECIPADO</t>
        </is>
      </c>
    </row>
    <row r="4423">
      <c r="A4423" t="n">
        <v>122</v>
      </c>
      <c r="B4423" t="inlineStr">
        <is>
          <t>Arcos</t>
        </is>
      </c>
      <c r="C4423" s="27" t="n">
        <v>45682</v>
      </c>
      <c r="D4423" t="n">
        <v>0</v>
      </c>
      <c r="E4423" t="inlineStr">
        <is>
          <t>OUTROS</t>
        </is>
      </c>
    </row>
    <row r="4424">
      <c r="A4424" t="n">
        <v>122</v>
      </c>
      <c r="B4424" t="inlineStr">
        <is>
          <t>Arcos</t>
        </is>
      </c>
      <c r="C4424" s="27" t="n">
        <v>45682</v>
      </c>
      <c r="D4424" t="n">
        <v>0</v>
      </c>
      <c r="E4424" t="inlineStr">
        <is>
          <t>AME</t>
        </is>
      </c>
    </row>
    <row r="4425">
      <c r="A4425" t="n">
        <v>122</v>
      </c>
      <c r="B4425" t="inlineStr">
        <is>
          <t>Arcos</t>
        </is>
      </c>
      <c r="C4425" s="27" t="n">
        <v>45682</v>
      </c>
      <c r="D4425" t="n">
        <v>0</v>
      </c>
      <c r="E4425" t="inlineStr">
        <is>
          <t>NOTAS MANUAIS + SERVIÇO</t>
        </is>
      </c>
    </row>
    <row r="4426">
      <c r="A4426" t="n">
        <v>122</v>
      </c>
      <c r="B4426" t="inlineStr">
        <is>
          <t>Arcos</t>
        </is>
      </c>
      <c r="C4426" s="27" t="n">
        <v>45682</v>
      </c>
      <c r="D4426" t="n">
        <v>-28</v>
      </c>
      <c r="E4426" t="inlineStr">
        <is>
          <t>RECARGAS DEVOLVIDAS</t>
        </is>
      </c>
    </row>
    <row r="4427">
      <c r="A4427" t="n">
        <v>122</v>
      </c>
      <c r="B4427" t="inlineStr">
        <is>
          <t>Arcos</t>
        </is>
      </c>
      <c r="C4427" s="27" t="n">
        <v>45682</v>
      </c>
      <c r="D4427" t="n">
        <v>0</v>
      </c>
      <c r="E4427" t="inlineStr">
        <is>
          <t>VOUCHER INTEGRADO</t>
        </is>
      </c>
    </row>
    <row r="4428">
      <c r="A4428" t="n">
        <v>122</v>
      </c>
      <c r="B4428" t="inlineStr">
        <is>
          <t>Arcos</t>
        </is>
      </c>
      <c r="C4428" s="27" t="n">
        <v>45682</v>
      </c>
      <c r="D4428" t="n">
        <v>0</v>
      </c>
      <c r="E4428" t="inlineStr">
        <is>
          <t>MBWAY</t>
        </is>
      </c>
    </row>
    <row r="4429">
      <c r="A4429" t="n">
        <v>122</v>
      </c>
      <c r="B4429" t="inlineStr">
        <is>
          <t>Arcos</t>
        </is>
      </c>
      <c r="C4429" s="27" t="n">
        <v>45681</v>
      </c>
      <c r="D4429" t="n">
        <v>0</v>
      </c>
      <c r="E4429" t="inlineStr">
        <is>
          <t>RAPPI</t>
        </is>
      </c>
    </row>
    <row r="4430">
      <c r="A4430" t="n">
        <v>122</v>
      </c>
      <c r="B4430" t="inlineStr">
        <is>
          <t>Arcos</t>
        </is>
      </c>
      <c r="C4430" s="27" t="n">
        <v>45681</v>
      </c>
      <c r="D4430" t="n">
        <v>0</v>
      </c>
      <c r="E4430" t="inlineStr">
        <is>
          <t>OUTROS</t>
        </is>
      </c>
    </row>
    <row r="4431">
      <c r="A4431" t="n">
        <v>122</v>
      </c>
      <c r="B4431" t="inlineStr">
        <is>
          <t>Arcos</t>
        </is>
      </c>
      <c r="C4431" s="27" t="n">
        <v>45681</v>
      </c>
      <c r="D4431" t="n">
        <v>32407.44</v>
      </c>
      <c r="E4431" t="inlineStr">
        <is>
          <t>CRÉDITO</t>
        </is>
      </c>
    </row>
    <row r="4432">
      <c r="A4432" t="n">
        <v>122</v>
      </c>
      <c r="B4432" t="inlineStr">
        <is>
          <t>Arcos</t>
        </is>
      </c>
      <c r="C4432" s="27" t="n">
        <v>45681</v>
      </c>
      <c r="D4432" t="n">
        <v>10073.94</v>
      </c>
      <c r="E4432" t="inlineStr">
        <is>
          <t>DÉBITO</t>
        </is>
      </c>
    </row>
    <row r="4433">
      <c r="A4433" t="n">
        <v>122</v>
      </c>
      <c r="B4433" t="inlineStr">
        <is>
          <t>Arcos</t>
        </is>
      </c>
      <c r="C4433" s="27" t="n">
        <v>45681</v>
      </c>
      <c r="D4433" t="n">
        <v>94.92</v>
      </c>
      <c r="E4433" t="inlineStr">
        <is>
          <t>VOUCHER</t>
        </is>
      </c>
    </row>
    <row r="4434">
      <c r="A4434" t="n">
        <v>122</v>
      </c>
      <c r="B4434" t="inlineStr">
        <is>
          <t>Arcos</t>
        </is>
      </c>
      <c r="C4434" s="27" t="n">
        <v>45681</v>
      </c>
      <c r="D4434" t="n">
        <v>0</v>
      </c>
      <c r="E4434" t="inlineStr">
        <is>
          <t>ANTECIPADO</t>
        </is>
      </c>
    </row>
    <row r="4435">
      <c r="A4435" t="n">
        <v>122</v>
      </c>
      <c r="B4435" t="inlineStr">
        <is>
          <t>Arcos</t>
        </is>
      </c>
      <c r="C4435" s="27" t="n">
        <v>45681</v>
      </c>
      <c r="D4435" t="n">
        <v>0</v>
      </c>
      <c r="E4435" t="inlineStr">
        <is>
          <t>UBER</t>
        </is>
      </c>
    </row>
    <row r="4436">
      <c r="A4436" t="n">
        <v>122</v>
      </c>
      <c r="B4436" t="inlineStr">
        <is>
          <t>Arcos</t>
        </is>
      </c>
      <c r="C4436" s="27" t="n">
        <v>45681</v>
      </c>
      <c r="D4436" t="n">
        <v>2094.86</v>
      </c>
      <c r="E4436" t="inlineStr">
        <is>
          <t>DINHEIRO</t>
        </is>
      </c>
    </row>
    <row r="4437">
      <c r="A4437" t="n">
        <v>122</v>
      </c>
      <c r="B4437" t="inlineStr">
        <is>
          <t>Arcos</t>
        </is>
      </c>
      <c r="C4437" s="27" t="n">
        <v>45681</v>
      </c>
      <c r="D4437" t="n">
        <v>2552.82</v>
      </c>
      <c r="E4437" t="inlineStr">
        <is>
          <t>PIX</t>
        </is>
      </c>
    </row>
    <row r="4438">
      <c r="A4438" t="n">
        <v>122</v>
      </c>
      <c r="B4438" t="inlineStr">
        <is>
          <t>Arcos</t>
        </is>
      </c>
      <c r="C4438" s="27" t="n">
        <v>45681</v>
      </c>
      <c r="D4438" t="n">
        <v>0</v>
      </c>
      <c r="E4438" t="inlineStr">
        <is>
          <t>IFOOD</t>
        </is>
      </c>
    </row>
    <row r="4439">
      <c r="A4439" t="n">
        <v>122</v>
      </c>
      <c r="B4439" t="inlineStr">
        <is>
          <t>Arcos</t>
        </is>
      </c>
      <c r="C4439" s="27" t="n">
        <v>45681</v>
      </c>
      <c r="D4439" t="n">
        <v>0</v>
      </c>
      <c r="E4439" t="inlineStr">
        <is>
          <t>DELIVERY ONLINE</t>
        </is>
      </c>
    </row>
    <row r="4440">
      <c r="A4440" t="n">
        <v>122</v>
      </c>
      <c r="B4440" t="inlineStr">
        <is>
          <t>Arcos</t>
        </is>
      </c>
      <c r="C4440" s="27" t="n">
        <v>45681</v>
      </c>
      <c r="D4440" t="n">
        <v>0</v>
      </c>
      <c r="E4440" t="inlineStr">
        <is>
          <t>APP</t>
        </is>
      </c>
    </row>
    <row r="4441">
      <c r="A4441" t="n">
        <v>122</v>
      </c>
      <c r="B4441" t="inlineStr">
        <is>
          <t>Arcos</t>
        </is>
      </c>
      <c r="C4441" s="27" t="n">
        <v>45681</v>
      </c>
      <c r="D4441" t="n">
        <v>0</v>
      </c>
      <c r="E4441" t="inlineStr">
        <is>
          <t>ANTECIPADO</t>
        </is>
      </c>
    </row>
    <row r="4442">
      <c r="A4442" t="n">
        <v>122</v>
      </c>
      <c r="B4442" t="inlineStr">
        <is>
          <t>Arcos</t>
        </is>
      </c>
      <c r="C4442" s="27" t="n">
        <v>45681</v>
      </c>
      <c r="D4442" t="n">
        <v>0</v>
      </c>
      <c r="E4442" t="inlineStr">
        <is>
          <t>BÔNUS</t>
        </is>
      </c>
    </row>
    <row r="4443">
      <c r="A4443" t="n">
        <v>122</v>
      </c>
      <c r="B4443" t="inlineStr">
        <is>
          <t>Arcos</t>
        </is>
      </c>
      <c r="C4443" s="27" t="n">
        <v>45681</v>
      </c>
      <c r="D4443" t="n">
        <v>0</v>
      </c>
      <c r="E4443" t="inlineStr">
        <is>
          <t>AME</t>
        </is>
      </c>
    </row>
    <row r="4444">
      <c r="A4444" t="n">
        <v>122</v>
      </c>
      <c r="B4444" t="inlineStr">
        <is>
          <t>Arcos</t>
        </is>
      </c>
      <c r="C4444" s="27" t="n">
        <v>45681</v>
      </c>
      <c r="D4444" t="n">
        <v>0</v>
      </c>
      <c r="E4444" t="inlineStr">
        <is>
          <t>NOTAS MANUAIS + SERVIÇO</t>
        </is>
      </c>
    </row>
    <row r="4445">
      <c r="A4445" t="n">
        <v>122</v>
      </c>
      <c r="B4445" t="inlineStr">
        <is>
          <t>Arcos</t>
        </is>
      </c>
      <c r="C4445" s="27" t="n">
        <v>45681</v>
      </c>
      <c r="D4445" t="n">
        <v>0</v>
      </c>
      <c r="E4445" t="inlineStr">
        <is>
          <t>RECARGAS DEVOLVIDAS</t>
        </is>
      </c>
    </row>
    <row r="4446">
      <c r="A4446" t="n">
        <v>122</v>
      </c>
      <c r="B4446" t="inlineStr">
        <is>
          <t>Arcos</t>
        </is>
      </c>
      <c r="C4446" s="27" t="n">
        <v>45681</v>
      </c>
      <c r="D4446" t="n">
        <v>0</v>
      </c>
      <c r="E4446" t="inlineStr">
        <is>
          <t>VOUCHER INTEGRADO</t>
        </is>
      </c>
    </row>
    <row r="4447">
      <c r="A4447" t="n">
        <v>122</v>
      </c>
      <c r="B4447" t="inlineStr">
        <is>
          <t>Arcos</t>
        </is>
      </c>
      <c r="C4447" s="27" t="n">
        <v>45681</v>
      </c>
      <c r="D4447" t="n">
        <v>0</v>
      </c>
      <c r="E4447" t="inlineStr">
        <is>
          <t>MBWAY</t>
        </is>
      </c>
    </row>
    <row r="4448">
      <c r="A4448" t="n">
        <v>122</v>
      </c>
      <c r="B4448" t="inlineStr">
        <is>
          <t>Arcos</t>
        </is>
      </c>
      <c r="C4448" s="27" t="n">
        <v>45680</v>
      </c>
      <c r="D4448" t="n">
        <v>184.19</v>
      </c>
      <c r="E4448" t="inlineStr">
        <is>
          <t>VOUCHER</t>
        </is>
      </c>
    </row>
    <row r="4449">
      <c r="A4449" t="n">
        <v>122</v>
      </c>
      <c r="B4449" t="inlineStr">
        <is>
          <t>Arcos</t>
        </is>
      </c>
      <c r="C4449" s="27" t="n">
        <v>45680</v>
      </c>
      <c r="D4449" t="n">
        <v>22110.11</v>
      </c>
      <c r="E4449" t="inlineStr">
        <is>
          <t>CRÉDITO</t>
        </is>
      </c>
    </row>
    <row r="4450">
      <c r="A4450" t="n">
        <v>122</v>
      </c>
      <c r="B4450" t="inlineStr">
        <is>
          <t>Arcos</t>
        </is>
      </c>
      <c r="C4450" s="27" t="n">
        <v>45680</v>
      </c>
      <c r="D4450" t="n">
        <v>0</v>
      </c>
      <c r="E4450" t="inlineStr">
        <is>
          <t>ANTECIPADO</t>
        </is>
      </c>
    </row>
    <row r="4451">
      <c r="A4451" t="n">
        <v>122</v>
      </c>
      <c r="B4451" t="inlineStr">
        <is>
          <t>Arcos</t>
        </is>
      </c>
      <c r="C4451" s="27" t="n">
        <v>45680</v>
      </c>
      <c r="D4451" t="n">
        <v>0</v>
      </c>
      <c r="E4451" t="inlineStr">
        <is>
          <t>UBER</t>
        </is>
      </c>
    </row>
    <row r="4452">
      <c r="A4452" t="n">
        <v>122</v>
      </c>
      <c r="B4452" t="inlineStr">
        <is>
          <t>Arcos</t>
        </is>
      </c>
      <c r="C4452" s="27" t="n">
        <v>45680</v>
      </c>
      <c r="D4452" t="n">
        <v>0</v>
      </c>
      <c r="E4452" t="inlineStr">
        <is>
          <t>RAPPI</t>
        </is>
      </c>
    </row>
    <row r="4453">
      <c r="A4453" t="n">
        <v>122</v>
      </c>
      <c r="B4453" t="inlineStr">
        <is>
          <t>Arcos</t>
        </is>
      </c>
      <c r="C4453" s="27" t="n">
        <v>45680</v>
      </c>
      <c r="D4453" t="n">
        <v>1621.55</v>
      </c>
      <c r="E4453" t="inlineStr">
        <is>
          <t>PIX</t>
        </is>
      </c>
    </row>
    <row r="4454">
      <c r="A4454" t="n">
        <v>122</v>
      </c>
      <c r="B4454" t="inlineStr">
        <is>
          <t>Arcos</t>
        </is>
      </c>
      <c r="C4454" s="27" t="n">
        <v>45680</v>
      </c>
      <c r="D4454" t="n">
        <v>0</v>
      </c>
      <c r="E4454" t="inlineStr">
        <is>
          <t>IFOOD</t>
        </is>
      </c>
    </row>
    <row r="4455">
      <c r="A4455" t="n">
        <v>122</v>
      </c>
      <c r="B4455" t="inlineStr">
        <is>
          <t>Arcos</t>
        </is>
      </c>
      <c r="C4455" s="27" t="n">
        <v>45680</v>
      </c>
      <c r="D4455" t="n">
        <v>0</v>
      </c>
      <c r="E4455" t="inlineStr">
        <is>
          <t>DELIVERY ONLINE</t>
        </is>
      </c>
    </row>
    <row r="4456">
      <c r="A4456" t="n">
        <v>122</v>
      </c>
      <c r="B4456" t="inlineStr">
        <is>
          <t>Arcos</t>
        </is>
      </c>
      <c r="C4456" s="27" t="n">
        <v>45680</v>
      </c>
      <c r="D4456" t="n">
        <v>0</v>
      </c>
      <c r="E4456" t="inlineStr">
        <is>
          <t>APP</t>
        </is>
      </c>
    </row>
    <row r="4457">
      <c r="A4457" t="n">
        <v>122</v>
      </c>
      <c r="B4457" t="inlineStr">
        <is>
          <t>Arcos</t>
        </is>
      </c>
      <c r="C4457" s="27" t="n">
        <v>45680</v>
      </c>
      <c r="D4457" t="n">
        <v>740.14</v>
      </c>
      <c r="E4457" t="inlineStr">
        <is>
          <t>DINHEIRO</t>
        </is>
      </c>
    </row>
    <row r="4458">
      <c r="A4458" t="n">
        <v>122</v>
      </c>
      <c r="B4458" t="inlineStr">
        <is>
          <t>Arcos</t>
        </is>
      </c>
      <c r="C4458" s="27" t="n">
        <v>45680</v>
      </c>
      <c r="D4458" t="n">
        <v>11494.97</v>
      </c>
      <c r="E4458" t="inlineStr">
        <is>
          <t>DÉBITO</t>
        </is>
      </c>
    </row>
    <row r="4459">
      <c r="A4459" t="n">
        <v>122</v>
      </c>
      <c r="B4459" t="inlineStr">
        <is>
          <t>Arcos</t>
        </is>
      </c>
      <c r="C4459" s="27" t="n">
        <v>45680</v>
      </c>
      <c r="D4459" t="n">
        <v>0</v>
      </c>
      <c r="E4459" t="inlineStr">
        <is>
          <t>BÔNUS</t>
        </is>
      </c>
    </row>
    <row r="4460">
      <c r="A4460" t="n">
        <v>122</v>
      </c>
      <c r="B4460" t="inlineStr">
        <is>
          <t>Arcos</t>
        </is>
      </c>
      <c r="C4460" s="27" t="n">
        <v>45680</v>
      </c>
      <c r="D4460" t="n">
        <v>0</v>
      </c>
      <c r="E4460" t="inlineStr">
        <is>
          <t>ANTECIPADO</t>
        </is>
      </c>
    </row>
    <row r="4461">
      <c r="A4461" t="n">
        <v>122</v>
      </c>
      <c r="B4461" t="inlineStr">
        <is>
          <t>Arcos</t>
        </is>
      </c>
      <c r="C4461" s="27" t="n">
        <v>45680</v>
      </c>
      <c r="D4461" t="n">
        <v>0</v>
      </c>
      <c r="E4461" t="inlineStr">
        <is>
          <t>OUTROS</t>
        </is>
      </c>
    </row>
    <row r="4462">
      <c r="A4462" t="n">
        <v>122</v>
      </c>
      <c r="B4462" t="inlineStr">
        <is>
          <t>Arcos</t>
        </is>
      </c>
      <c r="C4462" s="27" t="n">
        <v>45680</v>
      </c>
      <c r="D4462" t="n">
        <v>0</v>
      </c>
      <c r="E4462" t="inlineStr">
        <is>
          <t>AME</t>
        </is>
      </c>
    </row>
    <row r="4463">
      <c r="A4463" t="n">
        <v>122</v>
      </c>
      <c r="B4463" t="inlineStr">
        <is>
          <t>Arcos</t>
        </is>
      </c>
      <c r="C4463" s="27" t="n">
        <v>45680</v>
      </c>
      <c r="D4463" t="n">
        <v>0</v>
      </c>
      <c r="E4463" t="inlineStr">
        <is>
          <t>NOTAS MANUAIS + SERVIÇO</t>
        </is>
      </c>
    </row>
    <row r="4464">
      <c r="A4464" t="n">
        <v>122</v>
      </c>
      <c r="B4464" t="inlineStr">
        <is>
          <t>Arcos</t>
        </is>
      </c>
      <c r="C4464" s="27" t="n">
        <v>45680</v>
      </c>
      <c r="D4464" t="n">
        <v>0</v>
      </c>
      <c r="E4464" t="inlineStr">
        <is>
          <t>RECARGAS DEVOLVIDAS</t>
        </is>
      </c>
    </row>
    <row r="4465">
      <c r="A4465" t="n">
        <v>122</v>
      </c>
      <c r="B4465" t="inlineStr">
        <is>
          <t>Arcos</t>
        </is>
      </c>
      <c r="C4465" s="27" t="n">
        <v>45680</v>
      </c>
      <c r="D4465" t="n">
        <v>0</v>
      </c>
      <c r="E4465" t="inlineStr">
        <is>
          <t>VOUCHER INTEGRADO</t>
        </is>
      </c>
    </row>
    <row r="4466">
      <c r="A4466" t="n">
        <v>122</v>
      </c>
      <c r="B4466" t="inlineStr">
        <is>
          <t>Arcos</t>
        </is>
      </c>
      <c r="C4466" s="27" t="n">
        <v>45680</v>
      </c>
      <c r="D4466" t="n">
        <v>0</v>
      </c>
      <c r="E4466" t="inlineStr">
        <is>
          <t>MBWAY</t>
        </is>
      </c>
    </row>
    <row r="4467">
      <c r="A4467" t="n">
        <v>122</v>
      </c>
      <c r="B4467" t="inlineStr">
        <is>
          <t>Arcos</t>
        </is>
      </c>
      <c r="C4467" s="27" t="n">
        <v>45679</v>
      </c>
      <c r="D4467" t="n">
        <v>18416.97</v>
      </c>
      <c r="E4467" t="inlineStr">
        <is>
          <t>CRÉDITO</t>
        </is>
      </c>
    </row>
    <row r="4468">
      <c r="A4468" t="n">
        <v>122</v>
      </c>
      <c r="B4468" t="inlineStr">
        <is>
          <t>Arcos</t>
        </is>
      </c>
      <c r="C4468" s="27" t="n">
        <v>45679</v>
      </c>
      <c r="D4468" t="n">
        <v>0</v>
      </c>
      <c r="E4468" t="inlineStr">
        <is>
          <t>ANTECIPADO</t>
        </is>
      </c>
    </row>
    <row r="4469">
      <c r="A4469" t="n">
        <v>122</v>
      </c>
      <c r="B4469" t="inlineStr">
        <is>
          <t>Arcos</t>
        </is>
      </c>
      <c r="C4469" s="27" t="n">
        <v>45679</v>
      </c>
      <c r="D4469" t="n">
        <v>0</v>
      </c>
      <c r="E4469" t="inlineStr">
        <is>
          <t>MBWAY</t>
        </is>
      </c>
    </row>
    <row r="4470">
      <c r="A4470" t="n">
        <v>122</v>
      </c>
      <c r="B4470" t="inlineStr">
        <is>
          <t>Arcos</t>
        </is>
      </c>
      <c r="C4470" s="27" t="n">
        <v>45679</v>
      </c>
      <c r="D4470" t="n">
        <v>0</v>
      </c>
      <c r="E4470" t="inlineStr">
        <is>
          <t>VOUCHER INTEGRADO</t>
        </is>
      </c>
    </row>
    <row r="4471">
      <c r="A4471" t="n">
        <v>122</v>
      </c>
      <c r="B4471" t="inlineStr">
        <is>
          <t>Arcos</t>
        </is>
      </c>
      <c r="C4471" s="27" t="n">
        <v>45679</v>
      </c>
      <c r="D4471" t="n">
        <v>0</v>
      </c>
      <c r="E4471" t="inlineStr">
        <is>
          <t>RECARGAS DEVOLVIDAS</t>
        </is>
      </c>
    </row>
    <row r="4472">
      <c r="A4472" t="n">
        <v>122</v>
      </c>
      <c r="B4472" t="inlineStr">
        <is>
          <t>Arcos</t>
        </is>
      </c>
      <c r="C4472" s="27" t="n">
        <v>45679</v>
      </c>
      <c r="D4472" t="n">
        <v>896.67</v>
      </c>
      <c r="E4472" t="inlineStr">
        <is>
          <t>DINHEIRO</t>
        </is>
      </c>
    </row>
    <row r="4473">
      <c r="A4473" t="n">
        <v>122</v>
      </c>
      <c r="B4473" t="inlineStr">
        <is>
          <t>Arcos</t>
        </is>
      </c>
      <c r="C4473" s="27" t="n">
        <v>45679</v>
      </c>
      <c r="D4473" t="n">
        <v>0</v>
      </c>
      <c r="E4473" t="inlineStr">
        <is>
          <t>NOTAS MANUAIS + SERVIÇO</t>
        </is>
      </c>
    </row>
    <row r="4474">
      <c r="A4474" t="n">
        <v>122</v>
      </c>
      <c r="B4474" t="inlineStr">
        <is>
          <t>Arcos</t>
        </is>
      </c>
      <c r="C4474" s="27" t="n">
        <v>45679</v>
      </c>
      <c r="D4474" t="n">
        <v>0</v>
      </c>
      <c r="E4474" t="inlineStr">
        <is>
          <t>AME</t>
        </is>
      </c>
    </row>
    <row r="4475">
      <c r="A4475" t="n">
        <v>122</v>
      </c>
      <c r="B4475" t="inlineStr">
        <is>
          <t>Arcos</t>
        </is>
      </c>
      <c r="C4475" s="27" t="n">
        <v>45679</v>
      </c>
      <c r="D4475" t="n">
        <v>0</v>
      </c>
      <c r="E4475" t="inlineStr">
        <is>
          <t>OUTROS</t>
        </is>
      </c>
    </row>
    <row r="4476">
      <c r="A4476" t="n">
        <v>122</v>
      </c>
      <c r="B4476" t="inlineStr">
        <is>
          <t>Arcos</t>
        </is>
      </c>
      <c r="C4476" s="27" t="n">
        <v>45679</v>
      </c>
      <c r="D4476" t="n">
        <v>0</v>
      </c>
      <c r="E4476" t="inlineStr">
        <is>
          <t>BÔNUS</t>
        </is>
      </c>
    </row>
    <row r="4477">
      <c r="A4477" t="n">
        <v>122</v>
      </c>
      <c r="B4477" t="inlineStr">
        <is>
          <t>Arcos</t>
        </is>
      </c>
      <c r="C4477" s="27" t="n">
        <v>45679</v>
      </c>
      <c r="D4477" t="n">
        <v>9499.33</v>
      </c>
      <c r="E4477" t="inlineStr">
        <is>
          <t>DÉBITO</t>
        </is>
      </c>
    </row>
    <row r="4478">
      <c r="A4478" t="n">
        <v>122</v>
      </c>
      <c r="B4478" t="inlineStr">
        <is>
          <t>Arcos</t>
        </is>
      </c>
      <c r="C4478" s="27" t="n">
        <v>45679</v>
      </c>
      <c r="D4478" t="n">
        <v>248.22</v>
      </c>
      <c r="E4478" t="inlineStr">
        <is>
          <t>VOUCHER</t>
        </is>
      </c>
    </row>
    <row r="4479">
      <c r="A4479" t="n">
        <v>122</v>
      </c>
      <c r="B4479" t="inlineStr">
        <is>
          <t>Arcos</t>
        </is>
      </c>
      <c r="C4479" s="27" t="n">
        <v>45679</v>
      </c>
      <c r="D4479" t="n">
        <v>0</v>
      </c>
      <c r="E4479" t="inlineStr">
        <is>
          <t>ANTECIPADO</t>
        </is>
      </c>
    </row>
    <row r="4480">
      <c r="A4480" t="n">
        <v>122</v>
      </c>
      <c r="B4480" t="inlineStr">
        <is>
          <t>Arcos</t>
        </is>
      </c>
      <c r="C4480" s="27" t="n">
        <v>45679</v>
      </c>
      <c r="D4480" t="n">
        <v>0</v>
      </c>
      <c r="E4480" t="inlineStr">
        <is>
          <t>UBER</t>
        </is>
      </c>
    </row>
    <row r="4481">
      <c r="A4481" t="n">
        <v>122</v>
      </c>
      <c r="B4481" t="inlineStr">
        <is>
          <t>Arcos</t>
        </is>
      </c>
      <c r="C4481" s="27" t="n">
        <v>45679</v>
      </c>
      <c r="D4481" t="n">
        <v>0</v>
      </c>
      <c r="E4481" t="inlineStr">
        <is>
          <t>RAPPI</t>
        </is>
      </c>
    </row>
    <row r="4482">
      <c r="A4482" t="n">
        <v>122</v>
      </c>
      <c r="B4482" t="inlineStr">
        <is>
          <t>Arcos</t>
        </is>
      </c>
      <c r="C4482" s="27" t="n">
        <v>45679</v>
      </c>
      <c r="D4482" t="n">
        <v>3</v>
      </c>
      <c r="E4482" t="inlineStr">
        <is>
          <t>APP</t>
        </is>
      </c>
    </row>
    <row r="4483">
      <c r="A4483" t="n">
        <v>122</v>
      </c>
      <c r="B4483" t="inlineStr">
        <is>
          <t>Arcos</t>
        </is>
      </c>
      <c r="C4483" s="27" t="n">
        <v>45679</v>
      </c>
      <c r="D4483" t="n">
        <v>0</v>
      </c>
      <c r="E4483" t="inlineStr">
        <is>
          <t>DELIVERY ONLINE</t>
        </is>
      </c>
    </row>
    <row r="4484">
      <c r="A4484" t="n">
        <v>122</v>
      </c>
      <c r="B4484" t="inlineStr">
        <is>
          <t>Arcos</t>
        </is>
      </c>
      <c r="C4484" s="27" t="n">
        <v>45679</v>
      </c>
      <c r="D4484" t="n">
        <v>0</v>
      </c>
      <c r="E4484" t="inlineStr">
        <is>
          <t>IFOOD</t>
        </is>
      </c>
    </row>
    <row r="4485">
      <c r="A4485" t="n">
        <v>122</v>
      </c>
      <c r="B4485" t="inlineStr">
        <is>
          <t>Arcos</t>
        </is>
      </c>
      <c r="C4485" s="27" t="n">
        <v>45679</v>
      </c>
      <c r="D4485" t="n">
        <v>3166.95</v>
      </c>
      <c r="E4485" t="inlineStr">
        <is>
          <t>PIX</t>
        </is>
      </c>
    </row>
    <row r="4486">
      <c r="A4486" t="n">
        <v>122</v>
      </c>
      <c r="B4486" t="inlineStr">
        <is>
          <t>Arcos</t>
        </is>
      </c>
      <c r="C4486" s="27" t="n">
        <v>45678</v>
      </c>
      <c r="D4486" t="n">
        <v>0</v>
      </c>
      <c r="E4486" t="inlineStr">
        <is>
          <t>MBWAY</t>
        </is>
      </c>
    </row>
    <row r="4487">
      <c r="A4487" t="n">
        <v>122</v>
      </c>
      <c r="B4487" t="inlineStr">
        <is>
          <t>Arcos</t>
        </is>
      </c>
      <c r="C4487" s="27" t="n">
        <v>45678</v>
      </c>
      <c r="D4487" t="n">
        <v>8163.28</v>
      </c>
      <c r="E4487" t="inlineStr">
        <is>
          <t>DÉBITO</t>
        </is>
      </c>
    </row>
    <row r="4488">
      <c r="A4488" t="n">
        <v>122</v>
      </c>
      <c r="B4488" t="inlineStr">
        <is>
          <t>Arcos</t>
        </is>
      </c>
      <c r="C4488" s="27" t="n">
        <v>45678</v>
      </c>
      <c r="D4488" t="n">
        <v>942.99</v>
      </c>
      <c r="E4488" t="inlineStr">
        <is>
          <t>VOUCHER</t>
        </is>
      </c>
    </row>
    <row r="4489">
      <c r="A4489" t="n">
        <v>122</v>
      </c>
      <c r="B4489" t="inlineStr">
        <is>
          <t>Arcos</t>
        </is>
      </c>
      <c r="C4489" s="27" t="n">
        <v>45678</v>
      </c>
      <c r="D4489" t="n">
        <v>0</v>
      </c>
      <c r="E4489" t="inlineStr">
        <is>
          <t>ANTECIPADO</t>
        </is>
      </c>
    </row>
    <row r="4490">
      <c r="A4490" t="n">
        <v>122</v>
      </c>
      <c r="B4490" t="inlineStr">
        <is>
          <t>Arcos</t>
        </is>
      </c>
      <c r="C4490" s="27" t="n">
        <v>45678</v>
      </c>
      <c r="D4490" t="n">
        <v>0</v>
      </c>
      <c r="E4490" t="inlineStr">
        <is>
          <t>UBER</t>
        </is>
      </c>
    </row>
    <row r="4491">
      <c r="A4491" t="n">
        <v>122</v>
      </c>
      <c r="B4491" t="inlineStr">
        <is>
          <t>Arcos</t>
        </is>
      </c>
      <c r="C4491" s="27" t="n">
        <v>45678</v>
      </c>
      <c r="D4491" t="n">
        <v>0</v>
      </c>
      <c r="E4491" t="inlineStr">
        <is>
          <t>VOUCHER INTEGRADO</t>
        </is>
      </c>
    </row>
    <row r="4492">
      <c r="A4492" t="n">
        <v>122</v>
      </c>
      <c r="B4492" t="inlineStr">
        <is>
          <t>Arcos</t>
        </is>
      </c>
      <c r="C4492" s="27" t="n">
        <v>45678</v>
      </c>
      <c r="D4492" t="n">
        <v>0</v>
      </c>
      <c r="E4492" t="inlineStr">
        <is>
          <t>BÔNUS</t>
        </is>
      </c>
    </row>
    <row r="4493">
      <c r="A4493" t="n">
        <v>122</v>
      </c>
      <c r="B4493" t="inlineStr">
        <is>
          <t>Arcos</t>
        </is>
      </c>
      <c r="C4493" s="27" t="n">
        <v>45678</v>
      </c>
      <c r="D4493" t="n">
        <v>0</v>
      </c>
      <c r="E4493" t="inlineStr">
        <is>
          <t>RAPPI</t>
        </is>
      </c>
    </row>
    <row r="4494">
      <c r="A4494" t="n">
        <v>122</v>
      </c>
      <c r="B4494" t="inlineStr">
        <is>
          <t>Arcos</t>
        </is>
      </c>
      <c r="C4494" s="27" t="n">
        <v>45678</v>
      </c>
      <c r="D4494" t="n">
        <v>2426.15</v>
      </c>
      <c r="E4494" t="inlineStr">
        <is>
          <t>PIX</t>
        </is>
      </c>
    </row>
    <row r="4495">
      <c r="A4495" t="n">
        <v>122</v>
      </c>
      <c r="B4495" t="inlineStr">
        <is>
          <t>Arcos</t>
        </is>
      </c>
      <c r="C4495" s="27" t="n">
        <v>45678</v>
      </c>
      <c r="D4495" t="n">
        <v>0</v>
      </c>
      <c r="E4495" t="inlineStr">
        <is>
          <t>IFOOD</t>
        </is>
      </c>
    </row>
    <row r="4496">
      <c r="A4496" t="n">
        <v>122</v>
      </c>
      <c r="B4496" t="inlineStr">
        <is>
          <t>Arcos</t>
        </is>
      </c>
      <c r="C4496" s="27" t="n">
        <v>45678</v>
      </c>
      <c r="D4496" t="n">
        <v>0</v>
      </c>
      <c r="E4496" t="inlineStr">
        <is>
          <t>DELIVERY ONLINE</t>
        </is>
      </c>
    </row>
    <row r="4497">
      <c r="A4497" t="n">
        <v>122</v>
      </c>
      <c r="B4497" t="inlineStr">
        <is>
          <t>Arcos</t>
        </is>
      </c>
      <c r="C4497" s="27" t="n">
        <v>45678</v>
      </c>
      <c r="D4497" t="n">
        <v>0</v>
      </c>
      <c r="E4497" t="inlineStr">
        <is>
          <t>APP</t>
        </is>
      </c>
    </row>
    <row r="4498">
      <c r="A4498" t="n">
        <v>122</v>
      </c>
      <c r="B4498" t="inlineStr">
        <is>
          <t>Arcos</t>
        </is>
      </c>
      <c r="C4498" s="27" t="n">
        <v>45678</v>
      </c>
      <c r="D4498" t="n">
        <v>1323.12</v>
      </c>
      <c r="E4498" t="inlineStr">
        <is>
          <t>DINHEIRO</t>
        </is>
      </c>
    </row>
    <row r="4499">
      <c r="A4499" t="n">
        <v>122</v>
      </c>
      <c r="B4499" t="inlineStr">
        <is>
          <t>Arcos</t>
        </is>
      </c>
      <c r="C4499" s="27" t="n">
        <v>45678</v>
      </c>
      <c r="D4499" t="n">
        <v>18147.23</v>
      </c>
      <c r="E4499" t="inlineStr">
        <is>
          <t>CRÉDITO</t>
        </is>
      </c>
    </row>
    <row r="4500">
      <c r="A4500" t="n">
        <v>122</v>
      </c>
      <c r="B4500" t="inlineStr">
        <is>
          <t>Arcos</t>
        </is>
      </c>
      <c r="C4500" s="27" t="n">
        <v>45678</v>
      </c>
      <c r="D4500" t="n">
        <v>0</v>
      </c>
      <c r="E4500" t="inlineStr">
        <is>
          <t>ANTECIPADO</t>
        </is>
      </c>
    </row>
    <row r="4501">
      <c r="A4501" t="n">
        <v>122</v>
      </c>
      <c r="B4501" t="inlineStr">
        <is>
          <t>Arcos</t>
        </is>
      </c>
      <c r="C4501" s="27" t="n">
        <v>45678</v>
      </c>
      <c r="D4501" t="n">
        <v>0</v>
      </c>
      <c r="E4501" t="inlineStr">
        <is>
          <t>OUTROS</t>
        </is>
      </c>
    </row>
    <row r="4502">
      <c r="A4502" t="n">
        <v>122</v>
      </c>
      <c r="B4502" t="inlineStr">
        <is>
          <t>Arcos</t>
        </is>
      </c>
      <c r="C4502" s="27" t="n">
        <v>45678</v>
      </c>
      <c r="D4502" t="n">
        <v>0</v>
      </c>
      <c r="E4502" t="inlineStr">
        <is>
          <t>AME</t>
        </is>
      </c>
    </row>
    <row r="4503">
      <c r="A4503" t="n">
        <v>122</v>
      </c>
      <c r="B4503" t="inlineStr">
        <is>
          <t>Arcos</t>
        </is>
      </c>
      <c r="C4503" s="27" t="n">
        <v>45678</v>
      </c>
      <c r="D4503" t="n">
        <v>0</v>
      </c>
      <c r="E4503" t="inlineStr">
        <is>
          <t>NOTAS MANUAIS + SERVIÇO</t>
        </is>
      </c>
    </row>
    <row r="4504">
      <c r="A4504" t="n">
        <v>122</v>
      </c>
      <c r="B4504" t="inlineStr">
        <is>
          <t>Arcos</t>
        </is>
      </c>
      <c r="C4504" s="27" t="n">
        <v>45678</v>
      </c>
      <c r="D4504" t="n">
        <v>0</v>
      </c>
      <c r="E4504" t="inlineStr">
        <is>
          <t>RECARGAS DEVOLVIDAS</t>
        </is>
      </c>
    </row>
    <row r="4505">
      <c r="A4505" t="n">
        <v>122</v>
      </c>
      <c r="B4505" t="inlineStr">
        <is>
          <t>Arcos</t>
        </is>
      </c>
      <c r="C4505" s="27" t="n">
        <v>45676</v>
      </c>
      <c r="D4505" t="n">
        <v>4499.99</v>
      </c>
      <c r="E4505" t="inlineStr">
        <is>
          <t>DÉBITO</t>
        </is>
      </c>
    </row>
    <row r="4506">
      <c r="A4506" t="n">
        <v>122</v>
      </c>
      <c r="B4506" t="inlineStr">
        <is>
          <t>Arcos</t>
        </is>
      </c>
      <c r="C4506" s="27" t="n">
        <v>45676</v>
      </c>
      <c r="D4506" t="n">
        <v>0</v>
      </c>
      <c r="E4506" t="inlineStr">
        <is>
          <t>MBWAY</t>
        </is>
      </c>
    </row>
    <row r="4507">
      <c r="A4507" t="n">
        <v>122</v>
      </c>
      <c r="B4507" t="inlineStr">
        <is>
          <t>Arcos</t>
        </is>
      </c>
      <c r="C4507" s="27" t="n">
        <v>45676</v>
      </c>
      <c r="D4507" t="n">
        <v>0</v>
      </c>
      <c r="E4507" t="inlineStr">
        <is>
          <t>VOUCHER INTEGRADO</t>
        </is>
      </c>
    </row>
    <row r="4508">
      <c r="A4508" t="n">
        <v>122</v>
      </c>
      <c r="B4508" t="inlineStr">
        <is>
          <t>Arcos</t>
        </is>
      </c>
      <c r="C4508" s="27" t="n">
        <v>45676</v>
      </c>
      <c r="D4508" t="n">
        <v>0</v>
      </c>
      <c r="E4508" t="inlineStr">
        <is>
          <t>RECARGAS DEVOLVIDAS</t>
        </is>
      </c>
    </row>
    <row r="4509">
      <c r="A4509" t="n">
        <v>122</v>
      </c>
      <c r="B4509" t="inlineStr">
        <is>
          <t>Arcos</t>
        </is>
      </c>
      <c r="C4509" s="27" t="n">
        <v>45676</v>
      </c>
      <c r="D4509" t="n">
        <v>0</v>
      </c>
      <c r="E4509" t="inlineStr">
        <is>
          <t>NOTAS MANUAIS + SERVIÇO</t>
        </is>
      </c>
    </row>
    <row r="4510">
      <c r="A4510" t="n">
        <v>122</v>
      </c>
      <c r="B4510" t="inlineStr">
        <is>
          <t>Arcos</t>
        </is>
      </c>
      <c r="C4510" s="27" t="n">
        <v>45676</v>
      </c>
      <c r="D4510" t="n">
        <v>0</v>
      </c>
      <c r="E4510" t="inlineStr">
        <is>
          <t>AME</t>
        </is>
      </c>
    </row>
    <row r="4511">
      <c r="A4511" t="n">
        <v>122</v>
      </c>
      <c r="B4511" t="inlineStr">
        <is>
          <t>Arcos</t>
        </is>
      </c>
      <c r="C4511" s="27" t="n">
        <v>45676</v>
      </c>
      <c r="D4511" t="n">
        <v>0</v>
      </c>
      <c r="E4511" t="inlineStr">
        <is>
          <t>OUTROS</t>
        </is>
      </c>
    </row>
    <row r="4512">
      <c r="A4512" t="n">
        <v>122</v>
      </c>
      <c r="B4512" t="inlineStr">
        <is>
          <t>Arcos</t>
        </is>
      </c>
      <c r="C4512" s="27" t="n">
        <v>45676</v>
      </c>
      <c r="D4512" t="n">
        <v>0</v>
      </c>
      <c r="E4512" t="inlineStr">
        <is>
          <t>ANTECIPADO</t>
        </is>
      </c>
    </row>
    <row r="4513">
      <c r="A4513" t="n">
        <v>122</v>
      </c>
      <c r="B4513" t="inlineStr">
        <is>
          <t>Arcos</t>
        </is>
      </c>
      <c r="C4513" s="27" t="n">
        <v>45676</v>
      </c>
      <c r="D4513" t="n">
        <v>0</v>
      </c>
      <c r="E4513" t="inlineStr">
        <is>
          <t>BÔNUS</t>
        </is>
      </c>
    </row>
    <row r="4514">
      <c r="A4514" t="n">
        <v>122</v>
      </c>
      <c r="B4514" t="inlineStr">
        <is>
          <t>Arcos</t>
        </is>
      </c>
      <c r="C4514" s="27" t="n">
        <v>45676</v>
      </c>
      <c r="D4514" t="n">
        <v>0</v>
      </c>
      <c r="E4514" t="inlineStr">
        <is>
          <t>DINHEIRO</t>
        </is>
      </c>
    </row>
    <row r="4515">
      <c r="A4515" t="n">
        <v>122</v>
      </c>
      <c r="B4515" t="inlineStr">
        <is>
          <t>Arcos</t>
        </is>
      </c>
      <c r="C4515" s="27" t="n">
        <v>45676</v>
      </c>
      <c r="D4515" t="n">
        <v>250.86</v>
      </c>
      <c r="E4515" t="inlineStr">
        <is>
          <t>VOUCHER</t>
        </is>
      </c>
    </row>
    <row r="4516">
      <c r="A4516" t="n">
        <v>122</v>
      </c>
      <c r="B4516" t="inlineStr">
        <is>
          <t>Arcos</t>
        </is>
      </c>
      <c r="C4516" s="27" t="n">
        <v>45676</v>
      </c>
      <c r="D4516" t="n">
        <v>0</v>
      </c>
      <c r="E4516" t="inlineStr">
        <is>
          <t>ANTECIPADO</t>
        </is>
      </c>
    </row>
    <row r="4517">
      <c r="A4517" t="n">
        <v>122</v>
      </c>
      <c r="B4517" t="inlineStr">
        <is>
          <t>Arcos</t>
        </is>
      </c>
      <c r="C4517" s="27" t="n">
        <v>45676</v>
      </c>
      <c r="D4517" t="n">
        <v>0</v>
      </c>
      <c r="E4517" t="inlineStr">
        <is>
          <t>UBER</t>
        </is>
      </c>
    </row>
    <row r="4518">
      <c r="A4518" t="n">
        <v>122</v>
      </c>
      <c r="B4518" t="inlineStr">
        <is>
          <t>Arcos</t>
        </is>
      </c>
      <c r="C4518" s="27" t="n">
        <v>45676</v>
      </c>
      <c r="D4518" t="n">
        <v>0</v>
      </c>
      <c r="E4518" t="inlineStr">
        <is>
          <t>RAPPI</t>
        </is>
      </c>
    </row>
    <row r="4519">
      <c r="A4519" t="n">
        <v>122</v>
      </c>
      <c r="B4519" t="inlineStr">
        <is>
          <t>Arcos</t>
        </is>
      </c>
      <c r="C4519" s="27" t="n">
        <v>45676</v>
      </c>
      <c r="D4519" t="n">
        <v>403.03</v>
      </c>
      <c r="E4519" t="inlineStr">
        <is>
          <t>PIX</t>
        </is>
      </c>
    </row>
    <row r="4520">
      <c r="A4520" t="n">
        <v>122</v>
      </c>
      <c r="B4520" t="inlineStr">
        <is>
          <t>Arcos</t>
        </is>
      </c>
      <c r="C4520" s="27" t="n">
        <v>45676</v>
      </c>
      <c r="D4520" t="n">
        <v>0</v>
      </c>
      <c r="E4520" t="inlineStr">
        <is>
          <t>IFOOD</t>
        </is>
      </c>
    </row>
    <row r="4521">
      <c r="A4521" t="n">
        <v>122</v>
      </c>
      <c r="B4521" t="inlineStr">
        <is>
          <t>Arcos</t>
        </is>
      </c>
      <c r="C4521" s="27" t="n">
        <v>45676</v>
      </c>
      <c r="D4521" t="n">
        <v>0</v>
      </c>
      <c r="E4521" t="inlineStr">
        <is>
          <t>DELIVERY ONLINE</t>
        </is>
      </c>
    </row>
    <row r="4522">
      <c r="A4522" t="n">
        <v>122</v>
      </c>
      <c r="B4522" t="inlineStr">
        <is>
          <t>Arcos</t>
        </is>
      </c>
      <c r="C4522" s="27" t="n">
        <v>45676</v>
      </c>
      <c r="D4522" t="n">
        <v>0</v>
      </c>
      <c r="E4522" t="inlineStr">
        <is>
          <t>APP</t>
        </is>
      </c>
    </row>
    <row r="4523">
      <c r="A4523" t="n">
        <v>122</v>
      </c>
      <c r="B4523" t="inlineStr">
        <is>
          <t>Arcos</t>
        </is>
      </c>
      <c r="C4523" s="27" t="n">
        <v>45676</v>
      </c>
      <c r="D4523" t="n">
        <v>8763.57</v>
      </c>
      <c r="E4523" t="inlineStr">
        <is>
          <t>CRÉDITO</t>
        </is>
      </c>
    </row>
    <row r="4524">
      <c r="A4524" t="n">
        <v>122</v>
      </c>
      <c r="B4524" t="inlineStr">
        <is>
          <t>Arcos</t>
        </is>
      </c>
      <c r="C4524" s="27" t="n">
        <v>45675</v>
      </c>
      <c r="D4524" t="n">
        <v>19303.33</v>
      </c>
      <c r="E4524" t="inlineStr">
        <is>
          <t>DÉBITO</t>
        </is>
      </c>
    </row>
    <row r="4525">
      <c r="A4525" t="n">
        <v>122</v>
      </c>
      <c r="B4525" t="inlineStr">
        <is>
          <t>Arcos</t>
        </is>
      </c>
      <c r="C4525" s="27" t="n">
        <v>45675</v>
      </c>
      <c r="D4525" t="n">
        <v>12</v>
      </c>
      <c r="E4525" t="inlineStr">
        <is>
          <t>APP</t>
        </is>
      </c>
    </row>
    <row r="4526">
      <c r="A4526" t="n">
        <v>122</v>
      </c>
      <c r="B4526" t="inlineStr">
        <is>
          <t>Arcos</t>
        </is>
      </c>
      <c r="C4526" s="27" t="n">
        <v>45675</v>
      </c>
      <c r="D4526" t="n">
        <v>57052.45</v>
      </c>
      <c r="E4526" t="inlineStr">
        <is>
          <t>CRÉDITO</t>
        </is>
      </c>
    </row>
    <row r="4527">
      <c r="A4527" t="n">
        <v>122</v>
      </c>
      <c r="B4527" t="inlineStr">
        <is>
          <t>Arcos</t>
        </is>
      </c>
      <c r="C4527" s="27" t="n">
        <v>45675</v>
      </c>
      <c r="D4527" t="n">
        <v>1413.74</v>
      </c>
      <c r="E4527" t="inlineStr">
        <is>
          <t>DINHEIRO</t>
        </is>
      </c>
    </row>
    <row r="4528">
      <c r="A4528" t="n">
        <v>122</v>
      </c>
      <c r="B4528" t="inlineStr">
        <is>
          <t>Arcos</t>
        </is>
      </c>
      <c r="C4528" s="27" t="n">
        <v>45675</v>
      </c>
      <c r="D4528" t="n">
        <v>0</v>
      </c>
      <c r="E4528" t="inlineStr">
        <is>
          <t>DELIVERY ONLINE</t>
        </is>
      </c>
    </row>
    <row r="4529">
      <c r="A4529" t="n">
        <v>122</v>
      </c>
      <c r="B4529" t="inlineStr">
        <is>
          <t>Arcos</t>
        </is>
      </c>
      <c r="C4529" s="27" t="n">
        <v>45675</v>
      </c>
      <c r="D4529" t="n">
        <v>0</v>
      </c>
      <c r="E4529" t="inlineStr">
        <is>
          <t>IFOOD</t>
        </is>
      </c>
    </row>
    <row r="4530">
      <c r="A4530" t="n">
        <v>122</v>
      </c>
      <c r="B4530" t="inlineStr">
        <is>
          <t>Arcos</t>
        </is>
      </c>
      <c r="C4530" s="27" t="n">
        <v>45675</v>
      </c>
      <c r="D4530" t="n">
        <v>3941.82</v>
      </c>
      <c r="E4530" t="inlineStr">
        <is>
          <t>PIX</t>
        </is>
      </c>
    </row>
    <row r="4531">
      <c r="A4531" t="n">
        <v>122</v>
      </c>
      <c r="B4531" t="inlineStr">
        <is>
          <t>Arcos</t>
        </is>
      </c>
      <c r="C4531" s="27" t="n">
        <v>45675</v>
      </c>
      <c r="D4531" t="n">
        <v>0</v>
      </c>
      <c r="E4531" t="inlineStr">
        <is>
          <t>RAPPI</t>
        </is>
      </c>
    </row>
    <row r="4532">
      <c r="A4532" t="n">
        <v>122</v>
      </c>
      <c r="B4532" t="inlineStr">
        <is>
          <t>Arcos</t>
        </is>
      </c>
      <c r="C4532" s="27" t="n">
        <v>45675</v>
      </c>
      <c r="D4532" t="n">
        <v>0</v>
      </c>
      <c r="E4532" t="inlineStr">
        <is>
          <t>UBER</t>
        </is>
      </c>
    </row>
    <row r="4533">
      <c r="A4533" t="n">
        <v>122</v>
      </c>
      <c r="B4533" t="inlineStr">
        <is>
          <t>Arcos</t>
        </is>
      </c>
      <c r="C4533" s="27" t="n">
        <v>45675</v>
      </c>
      <c r="D4533" t="n">
        <v>0</v>
      </c>
      <c r="E4533" t="inlineStr">
        <is>
          <t>ANTECIPADO</t>
        </is>
      </c>
    </row>
    <row r="4534">
      <c r="A4534" t="n">
        <v>122</v>
      </c>
      <c r="B4534" t="inlineStr">
        <is>
          <t>Arcos</t>
        </is>
      </c>
      <c r="C4534" s="27" t="n">
        <v>45675</v>
      </c>
      <c r="D4534" t="n">
        <v>543.54</v>
      </c>
      <c r="E4534" t="inlineStr">
        <is>
          <t>VOUCHER</t>
        </is>
      </c>
    </row>
    <row r="4535">
      <c r="A4535" t="n">
        <v>122</v>
      </c>
      <c r="B4535" t="inlineStr">
        <is>
          <t>Arcos</t>
        </is>
      </c>
      <c r="C4535" s="27" t="n">
        <v>45675</v>
      </c>
      <c r="D4535" t="n">
        <v>0</v>
      </c>
      <c r="E4535" t="inlineStr">
        <is>
          <t>BÔNUS</t>
        </is>
      </c>
    </row>
    <row r="4536">
      <c r="A4536" t="n">
        <v>122</v>
      </c>
      <c r="B4536" t="inlineStr">
        <is>
          <t>Arcos</t>
        </is>
      </c>
      <c r="C4536" s="27" t="n">
        <v>45675</v>
      </c>
      <c r="D4536" t="n">
        <v>0</v>
      </c>
      <c r="E4536" t="inlineStr">
        <is>
          <t>ANTECIPADO</t>
        </is>
      </c>
    </row>
    <row r="4537">
      <c r="A4537" t="n">
        <v>122</v>
      </c>
      <c r="B4537" t="inlineStr">
        <is>
          <t>Arcos</t>
        </is>
      </c>
      <c r="C4537" s="27" t="n">
        <v>45675</v>
      </c>
      <c r="D4537" t="n">
        <v>0</v>
      </c>
      <c r="E4537" t="inlineStr">
        <is>
          <t>OUTROS</t>
        </is>
      </c>
    </row>
    <row r="4538">
      <c r="A4538" t="n">
        <v>122</v>
      </c>
      <c r="B4538" t="inlineStr">
        <is>
          <t>Arcos</t>
        </is>
      </c>
      <c r="C4538" s="27" t="n">
        <v>45675</v>
      </c>
      <c r="D4538" t="n">
        <v>0</v>
      </c>
      <c r="E4538" t="inlineStr">
        <is>
          <t>AME</t>
        </is>
      </c>
    </row>
    <row r="4539">
      <c r="A4539" t="n">
        <v>122</v>
      </c>
      <c r="B4539" t="inlineStr">
        <is>
          <t>Arcos</t>
        </is>
      </c>
      <c r="C4539" s="27" t="n">
        <v>45675</v>
      </c>
      <c r="D4539" t="n">
        <v>0</v>
      </c>
      <c r="E4539" t="inlineStr">
        <is>
          <t>NOTAS MANUAIS + SERVIÇO</t>
        </is>
      </c>
    </row>
    <row r="4540">
      <c r="A4540" t="n">
        <v>122</v>
      </c>
      <c r="B4540" t="inlineStr">
        <is>
          <t>Arcos</t>
        </is>
      </c>
      <c r="C4540" s="27" t="n">
        <v>45675</v>
      </c>
      <c r="D4540" t="n">
        <v>0</v>
      </c>
      <c r="E4540" t="inlineStr">
        <is>
          <t>RECARGAS DEVOLVIDAS</t>
        </is>
      </c>
    </row>
    <row r="4541">
      <c r="A4541" t="n">
        <v>122</v>
      </c>
      <c r="B4541" t="inlineStr">
        <is>
          <t>Arcos</t>
        </is>
      </c>
      <c r="C4541" s="27" t="n">
        <v>45675</v>
      </c>
      <c r="D4541" t="n">
        <v>0</v>
      </c>
      <c r="E4541" t="inlineStr">
        <is>
          <t>VOUCHER INTEGRADO</t>
        </is>
      </c>
    </row>
    <row r="4542">
      <c r="A4542" t="n">
        <v>122</v>
      </c>
      <c r="B4542" t="inlineStr">
        <is>
          <t>Arcos</t>
        </is>
      </c>
      <c r="C4542" s="27" t="n">
        <v>45675</v>
      </c>
      <c r="D4542" t="n">
        <v>0</v>
      </c>
      <c r="E4542" t="inlineStr">
        <is>
          <t>MBWAY</t>
        </is>
      </c>
    </row>
    <row r="4543">
      <c r="A4543" t="n">
        <v>122</v>
      </c>
      <c r="B4543" t="inlineStr">
        <is>
          <t>Arcos</t>
        </is>
      </c>
      <c r="C4543" s="27" t="n">
        <v>45674</v>
      </c>
      <c r="D4543" t="n">
        <v>29494.51</v>
      </c>
      <c r="E4543" t="inlineStr">
        <is>
          <t>CRÉDITO</t>
        </is>
      </c>
    </row>
    <row r="4544">
      <c r="A4544" t="n">
        <v>122</v>
      </c>
      <c r="B4544" t="inlineStr">
        <is>
          <t>Arcos</t>
        </is>
      </c>
      <c r="C4544" s="27" t="n">
        <v>45674</v>
      </c>
      <c r="D4544" t="n">
        <v>0</v>
      </c>
      <c r="E4544" t="inlineStr">
        <is>
          <t>VOUCHER INTEGRADO</t>
        </is>
      </c>
    </row>
    <row r="4545">
      <c r="A4545" t="n">
        <v>122</v>
      </c>
      <c r="B4545" t="inlineStr">
        <is>
          <t>Arcos</t>
        </is>
      </c>
      <c r="C4545" s="27" t="n">
        <v>45674</v>
      </c>
      <c r="D4545" t="n">
        <v>854.28</v>
      </c>
      <c r="E4545" t="inlineStr">
        <is>
          <t>DINHEIRO</t>
        </is>
      </c>
    </row>
    <row r="4546">
      <c r="A4546" t="n">
        <v>122</v>
      </c>
      <c r="B4546" t="inlineStr">
        <is>
          <t>Arcos</t>
        </is>
      </c>
      <c r="C4546" s="27" t="n">
        <v>45674</v>
      </c>
      <c r="D4546" t="n">
        <v>0</v>
      </c>
      <c r="E4546" t="inlineStr">
        <is>
          <t>APP</t>
        </is>
      </c>
    </row>
    <row r="4547">
      <c r="A4547" t="n">
        <v>122</v>
      </c>
      <c r="B4547" t="inlineStr">
        <is>
          <t>Arcos</t>
        </is>
      </c>
      <c r="C4547" s="27" t="n">
        <v>45674</v>
      </c>
      <c r="D4547" t="n">
        <v>0</v>
      </c>
      <c r="E4547" t="inlineStr">
        <is>
          <t>DELIVERY ONLINE</t>
        </is>
      </c>
    </row>
    <row r="4548">
      <c r="A4548" t="n">
        <v>122</v>
      </c>
      <c r="B4548" t="inlineStr">
        <is>
          <t>Arcos</t>
        </is>
      </c>
      <c r="C4548" s="27" t="n">
        <v>45674</v>
      </c>
      <c r="D4548" t="n">
        <v>0</v>
      </c>
      <c r="E4548" t="inlineStr">
        <is>
          <t>IFOOD</t>
        </is>
      </c>
    </row>
    <row r="4549">
      <c r="A4549" t="n">
        <v>122</v>
      </c>
      <c r="B4549" t="inlineStr">
        <is>
          <t>Arcos</t>
        </is>
      </c>
      <c r="C4549" s="27" t="n">
        <v>45674</v>
      </c>
      <c r="D4549" t="n">
        <v>2402.15</v>
      </c>
      <c r="E4549" t="inlineStr">
        <is>
          <t>PIX</t>
        </is>
      </c>
    </row>
    <row r="4550">
      <c r="A4550" t="n">
        <v>122</v>
      </c>
      <c r="B4550" t="inlineStr">
        <is>
          <t>Arcos</t>
        </is>
      </c>
      <c r="C4550" s="27" t="n">
        <v>45674</v>
      </c>
      <c r="D4550" t="n">
        <v>0</v>
      </c>
      <c r="E4550" t="inlineStr">
        <is>
          <t>RAPPI</t>
        </is>
      </c>
    </row>
    <row r="4551">
      <c r="A4551" t="n">
        <v>122</v>
      </c>
      <c r="B4551" t="inlineStr">
        <is>
          <t>Arcos</t>
        </is>
      </c>
      <c r="C4551" s="27" t="n">
        <v>45674</v>
      </c>
      <c r="D4551" t="n">
        <v>0</v>
      </c>
      <c r="E4551" t="inlineStr">
        <is>
          <t>UBER</t>
        </is>
      </c>
    </row>
    <row r="4552">
      <c r="A4552" t="n">
        <v>122</v>
      </c>
      <c r="B4552" t="inlineStr">
        <is>
          <t>Arcos</t>
        </is>
      </c>
      <c r="C4552" s="27" t="n">
        <v>45674</v>
      </c>
      <c r="D4552" t="n">
        <v>0</v>
      </c>
      <c r="E4552" t="inlineStr">
        <is>
          <t>ANTECIPADO</t>
        </is>
      </c>
    </row>
    <row r="4553">
      <c r="A4553" t="n">
        <v>122</v>
      </c>
      <c r="B4553" t="inlineStr">
        <is>
          <t>Arcos</t>
        </is>
      </c>
      <c r="C4553" s="27" t="n">
        <v>45674</v>
      </c>
      <c r="D4553" t="n">
        <v>14051.21</v>
      </c>
      <c r="E4553" t="inlineStr">
        <is>
          <t>DÉBITO</t>
        </is>
      </c>
    </row>
    <row r="4554">
      <c r="A4554" t="n">
        <v>122</v>
      </c>
      <c r="B4554" t="inlineStr">
        <is>
          <t>Arcos</t>
        </is>
      </c>
      <c r="C4554" s="27" t="n">
        <v>45674</v>
      </c>
      <c r="D4554" t="n">
        <v>0</v>
      </c>
      <c r="E4554" t="inlineStr">
        <is>
          <t>BÔNUS</t>
        </is>
      </c>
    </row>
    <row r="4555">
      <c r="A4555" t="n">
        <v>122</v>
      </c>
      <c r="B4555" t="inlineStr">
        <is>
          <t>Arcos</t>
        </is>
      </c>
      <c r="C4555" s="27" t="n">
        <v>45674</v>
      </c>
      <c r="D4555" t="n">
        <v>0</v>
      </c>
      <c r="E4555" t="inlineStr">
        <is>
          <t>ANTECIPADO</t>
        </is>
      </c>
    </row>
    <row r="4556">
      <c r="A4556" t="n">
        <v>122</v>
      </c>
      <c r="B4556" t="inlineStr">
        <is>
          <t>Arcos</t>
        </is>
      </c>
      <c r="C4556" s="27" t="n">
        <v>45674</v>
      </c>
      <c r="D4556" t="n">
        <v>0</v>
      </c>
      <c r="E4556" t="inlineStr">
        <is>
          <t>OUTROS</t>
        </is>
      </c>
    </row>
    <row r="4557">
      <c r="A4557" t="n">
        <v>122</v>
      </c>
      <c r="B4557" t="inlineStr">
        <is>
          <t>Arcos</t>
        </is>
      </c>
      <c r="C4557" s="27" t="n">
        <v>45674</v>
      </c>
      <c r="D4557" t="n">
        <v>0</v>
      </c>
      <c r="E4557" t="inlineStr">
        <is>
          <t>AME</t>
        </is>
      </c>
    </row>
    <row r="4558">
      <c r="A4558" t="n">
        <v>122</v>
      </c>
      <c r="B4558" t="inlineStr">
        <is>
          <t>Arcos</t>
        </is>
      </c>
      <c r="C4558" s="27" t="n">
        <v>45674</v>
      </c>
      <c r="D4558" t="n">
        <v>0</v>
      </c>
      <c r="E4558" t="inlineStr">
        <is>
          <t>NOTAS MANUAIS + SERVIÇO</t>
        </is>
      </c>
    </row>
    <row r="4559">
      <c r="A4559" t="n">
        <v>122</v>
      </c>
      <c r="B4559" t="inlineStr">
        <is>
          <t>Arcos</t>
        </is>
      </c>
      <c r="C4559" s="27" t="n">
        <v>45674</v>
      </c>
      <c r="D4559" t="n">
        <v>297.17</v>
      </c>
      <c r="E4559" t="inlineStr">
        <is>
          <t>VOUCHER</t>
        </is>
      </c>
    </row>
    <row r="4560">
      <c r="A4560" t="n">
        <v>122</v>
      </c>
      <c r="B4560" t="inlineStr">
        <is>
          <t>Arcos</t>
        </is>
      </c>
      <c r="C4560" s="27" t="n">
        <v>45674</v>
      </c>
      <c r="D4560" t="n">
        <v>0</v>
      </c>
      <c r="E4560" t="inlineStr">
        <is>
          <t>RECARGAS DEVOLVIDAS</t>
        </is>
      </c>
    </row>
    <row r="4561">
      <c r="A4561" t="n">
        <v>122</v>
      </c>
      <c r="B4561" t="inlineStr">
        <is>
          <t>Arcos</t>
        </is>
      </c>
      <c r="C4561" s="27" t="n">
        <v>45674</v>
      </c>
      <c r="D4561" t="n">
        <v>0</v>
      </c>
      <c r="E4561" t="inlineStr">
        <is>
          <t>MBWAY</t>
        </is>
      </c>
    </row>
    <row r="4562">
      <c r="A4562" t="n">
        <v>122</v>
      </c>
      <c r="B4562" t="inlineStr">
        <is>
          <t>Arcos</t>
        </is>
      </c>
      <c r="C4562" s="27" t="n">
        <v>45673</v>
      </c>
      <c r="D4562" t="n">
        <v>0</v>
      </c>
      <c r="E4562" t="inlineStr">
        <is>
          <t>ANTECIPADO</t>
        </is>
      </c>
    </row>
    <row r="4563">
      <c r="A4563" t="n">
        <v>122</v>
      </c>
      <c r="B4563" t="inlineStr">
        <is>
          <t>Arcos</t>
        </is>
      </c>
      <c r="C4563" s="27" t="n">
        <v>45673</v>
      </c>
      <c r="D4563" t="n">
        <v>20354.72</v>
      </c>
      <c r="E4563" t="inlineStr">
        <is>
          <t>CRÉDITO</t>
        </is>
      </c>
    </row>
    <row r="4564">
      <c r="A4564" t="n">
        <v>122</v>
      </c>
      <c r="B4564" t="inlineStr">
        <is>
          <t>Arcos</t>
        </is>
      </c>
      <c r="C4564" s="27" t="n">
        <v>45673</v>
      </c>
      <c r="D4564" t="n">
        <v>0</v>
      </c>
      <c r="E4564" t="inlineStr">
        <is>
          <t>UBER</t>
        </is>
      </c>
    </row>
    <row r="4565">
      <c r="A4565" t="n">
        <v>122</v>
      </c>
      <c r="B4565" t="inlineStr">
        <is>
          <t>Arcos</t>
        </is>
      </c>
      <c r="C4565" s="27" t="n">
        <v>45673</v>
      </c>
      <c r="D4565" t="n">
        <v>0</v>
      </c>
      <c r="E4565" t="inlineStr">
        <is>
          <t>RAPPI</t>
        </is>
      </c>
    </row>
    <row r="4566">
      <c r="A4566" t="n">
        <v>122</v>
      </c>
      <c r="B4566" t="inlineStr">
        <is>
          <t>Arcos</t>
        </is>
      </c>
      <c r="C4566" s="27" t="n">
        <v>45673</v>
      </c>
      <c r="D4566" t="n">
        <v>2044.49</v>
      </c>
      <c r="E4566" t="inlineStr">
        <is>
          <t>PIX</t>
        </is>
      </c>
    </row>
    <row r="4567">
      <c r="A4567" t="n">
        <v>122</v>
      </c>
      <c r="B4567" t="inlineStr">
        <is>
          <t>Arcos</t>
        </is>
      </c>
      <c r="C4567" s="27" t="n">
        <v>45673</v>
      </c>
      <c r="D4567" t="n">
        <v>0</v>
      </c>
      <c r="E4567" t="inlineStr">
        <is>
          <t>IFOOD</t>
        </is>
      </c>
    </row>
    <row r="4568">
      <c r="A4568" t="n">
        <v>122</v>
      </c>
      <c r="B4568" t="inlineStr">
        <is>
          <t>Arcos</t>
        </is>
      </c>
      <c r="C4568" s="27" t="n">
        <v>45673</v>
      </c>
      <c r="D4568" t="n">
        <v>0</v>
      </c>
      <c r="E4568" t="inlineStr">
        <is>
          <t>DELIVERY ONLINE</t>
        </is>
      </c>
    </row>
    <row r="4569">
      <c r="A4569" t="n">
        <v>122</v>
      </c>
      <c r="B4569" t="inlineStr">
        <is>
          <t>Arcos</t>
        </is>
      </c>
      <c r="C4569" s="27" t="n">
        <v>45673</v>
      </c>
      <c r="D4569" t="n">
        <v>0</v>
      </c>
      <c r="E4569" t="inlineStr">
        <is>
          <t>APP</t>
        </is>
      </c>
    </row>
    <row r="4570">
      <c r="A4570" t="n">
        <v>122</v>
      </c>
      <c r="B4570" t="inlineStr">
        <is>
          <t>Arcos</t>
        </is>
      </c>
      <c r="C4570" s="27" t="n">
        <v>45673</v>
      </c>
      <c r="D4570" t="n">
        <v>1474.64</v>
      </c>
      <c r="E4570" t="inlineStr">
        <is>
          <t>DINHEIRO</t>
        </is>
      </c>
    </row>
    <row r="4571">
      <c r="A4571" t="n">
        <v>122</v>
      </c>
      <c r="B4571" t="inlineStr">
        <is>
          <t>Arcos</t>
        </is>
      </c>
      <c r="C4571" s="27" t="n">
        <v>45673</v>
      </c>
      <c r="D4571" t="n">
        <v>419.23</v>
      </c>
      <c r="E4571" t="inlineStr">
        <is>
          <t>VOUCHER</t>
        </is>
      </c>
    </row>
    <row r="4572">
      <c r="A4572" t="n">
        <v>122</v>
      </c>
      <c r="B4572" t="inlineStr">
        <is>
          <t>Arcos</t>
        </is>
      </c>
      <c r="C4572" s="27" t="n">
        <v>45673</v>
      </c>
      <c r="D4572" t="n">
        <v>7206.28</v>
      </c>
      <c r="E4572" t="inlineStr">
        <is>
          <t>DÉBITO</t>
        </is>
      </c>
    </row>
    <row r="4573">
      <c r="A4573" t="n">
        <v>122</v>
      </c>
      <c r="B4573" t="inlineStr">
        <is>
          <t>Arcos</t>
        </is>
      </c>
      <c r="C4573" s="27" t="n">
        <v>45673</v>
      </c>
      <c r="D4573" t="n">
        <v>0</v>
      </c>
      <c r="E4573" t="inlineStr">
        <is>
          <t>BÔNUS</t>
        </is>
      </c>
    </row>
    <row r="4574">
      <c r="A4574" t="n">
        <v>122</v>
      </c>
      <c r="B4574" t="inlineStr">
        <is>
          <t>Arcos</t>
        </is>
      </c>
      <c r="C4574" s="27" t="n">
        <v>45673</v>
      </c>
      <c r="D4574" t="n">
        <v>0</v>
      </c>
      <c r="E4574" t="inlineStr">
        <is>
          <t>ANTECIPADO</t>
        </is>
      </c>
    </row>
    <row r="4575">
      <c r="A4575" t="n">
        <v>122</v>
      </c>
      <c r="B4575" t="inlineStr">
        <is>
          <t>Arcos</t>
        </is>
      </c>
      <c r="C4575" s="27" t="n">
        <v>45673</v>
      </c>
      <c r="D4575" t="n">
        <v>0</v>
      </c>
      <c r="E4575" t="inlineStr">
        <is>
          <t>OUTROS</t>
        </is>
      </c>
    </row>
    <row r="4576">
      <c r="A4576" t="n">
        <v>122</v>
      </c>
      <c r="B4576" t="inlineStr">
        <is>
          <t>Arcos</t>
        </is>
      </c>
      <c r="C4576" s="27" t="n">
        <v>45673</v>
      </c>
      <c r="D4576" t="n">
        <v>0</v>
      </c>
      <c r="E4576" t="inlineStr">
        <is>
          <t>AME</t>
        </is>
      </c>
    </row>
    <row r="4577">
      <c r="A4577" t="n">
        <v>122</v>
      </c>
      <c r="B4577" t="inlineStr">
        <is>
          <t>Arcos</t>
        </is>
      </c>
      <c r="C4577" s="27" t="n">
        <v>45673</v>
      </c>
      <c r="D4577" t="n">
        <v>0</v>
      </c>
      <c r="E4577" t="inlineStr">
        <is>
          <t>NOTAS MANUAIS + SERVIÇO</t>
        </is>
      </c>
    </row>
    <row r="4578">
      <c r="A4578" t="n">
        <v>122</v>
      </c>
      <c r="B4578" t="inlineStr">
        <is>
          <t>Arcos</t>
        </is>
      </c>
      <c r="C4578" s="27" t="n">
        <v>45673</v>
      </c>
      <c r="D4578" t="n">
        <v>0</v>
      </c>
      <c r="E4578" t="inlineStr">
        <is>
          <t>RECARGAS DEVOLVIDAS</t>
        </is>
      </c>
    </row>
    <row r="4579">
      <c r="A4579" t="n">
        <v>122</v>
      </c>
      <c r="B4579" t="inlineStr">
        <is>
          <t>Arcos</t>
        </is>
      </c>
      <c r="C4579" s="27" t="n">
        <v>45673</v>
      </c>
      <c r="D4579" t="n">
        <v>0</v>
      </c>
      <c r="E4579" t="inlineStr">
        <is>
          <t>VOUCHER INTEGRADO</t>
        </is>
      </c>
    </row>
    <row r="4580">
      <c r="A4580" t="n">
        <v>122</v>
      </c>
      <c r="B4580" t="inlineStr">
        <is>
          <t>Arcos</t>
        </is>
      </c>
      <c r="C4580" s="27" t="n">
        <v>45673</v>
      </c>
      <c r="D4580" t="n">
        <v>0</v>
      </c>
      <c r="E4580" t="inlineStr">
        <is>
          <t>MBWAY</t>
        </is>
      </c>
    </row>
    <row r="4581">
      <c r="A4581" t="n">
        <v>122</v>
      </c>
      <c r="B4581" t="inlineStr">
        <is>
          <t>Arcos</t>
        </is>
      </c>
      <c r="C4581" s="27" t="n">
        <v>45672</v>
      </c>
      <c r="D4581" t="n">
        <v>875.77</v>
      </c>
      <c r="E4581" t="inlineStr">
        <is>
          <t>DINHEIRO</t>
        </is>
      </c>
    </row>
    <row r="4582">
      <c r="A4582" t="n">
        <v>122</v>
      </c>
      <c r="B4582" t="inlineStr">
        <is>
          <t>Arcos</t>
        </is>
      </c>
      <c r="C4582" s="27" t="n">
        <v>45672</v>
      </c>
      <c r="D4582" t="n">
        <v>0</v>
      </c>
      <c r="E4582" t="inlineStr">
        <is>
          <t>ANTECIPADO</t>
        </is>
      </c>
    </row>
    <row r="4583">
      <c r="A4583" t="n">
        <v>122</v>
      </c>
      <c r="B4583" t="inlineStr">
        <is>
          <t>Arcos</t>
        </is>
      </c>
      <c r="C4583" s="27" t="n">
        <v>45672</v>
      </c>
      <c r="D4583" t="n">
        <v>24089.75</v>
      </c>
      <c r="E4583" t="inlineStr">
        <is>
          <t>CRÉDITO</t>
        </is>
      </c>
    </row>
    <row r="4584">
      <c r="A4584" t="n">
        <v>122</v>
      </c>
      <c r="B4584" t="inlineStr">
        <is>
          <t>Arcos</t>
        </is>
      </c>
      <c r="C4584" s="27" t="n">
        <v>45672</v>
      </c>
      <c r="D4584" t="n">
        <v>0</v>
      </c>
      <c r="E4584" t="inlineStr">
        <is>
          <t>APP</t>
        </is>
      </c>
    </row>
    <row r="4585">
      <c r="A4585" t="n">
        <v>122</v>
      </c>
      <c r="B4585" t="inlineStr">
        <is>
          <t>Arcos</t>
        </is>
      </c>
      <c r="C4585" s="27" t="n">
        <v>45672</v>
      </c>
      <c r="D4585" t="n">
        <v>0</v>
      </c>
      <c r="E4585" t="inlineStr">
        <is>
          <t>DELIVERY ONLINE</t>
        </is>
      </c>
    </row>
    <row r="4586">
      <c r="A4586" t="n">
        <v>122</v>
      </c>
      <c r="B4586" t="inlineStr">
        <is>
          <t>Arcos</t>
        </is>
      </c>
      <c r="C4586" s="27" t="n">
        <v>45672</v>
      </c>
      <c r="D4586" t="n">
        <v>0</v>
      </c>
      <c r="E4586" t="inlineStr">
        <is>
          <t>IFOOD</t>
        </is>
      </c>
    </row>
    <row r="4587">
      <c r="A4587" t="n">
        <v>122</v>
      </c>
      <c r="B4587" t="inlineStr">
        <is>
          <t>Arcos</t>
        </is>
      </c>
      <c r="C4587" s="27" t="n">
        <v>45672</v>
      </c>
      <c r="D4587" t="n">
        <v>1935.27</v>
      </c>
      <c r="E4587" t="inlineStr">
        <is>
          <t>PIX</t>
        </is>
      </c>
    </row>
    <row r="4588">
      <c r="A4588" t="n">
        <v>122</v>
      </c>
      <c r="B4588" t="inlineStr">
        <is>
          <t>Arcos</t>
        </is>
      </c>
      <c r="C4588" s="27" t="n">
        <v>45672</v>
      </c>
      <c r="D4588" t="n">
        <v>0</v>
      </c>
      <c r="E4588" t="inlineStr">
        <is>
          <t>RAPPI</t>
        </is>
      </c>
    </row>
    <row r="4589">
      <c r="A4589" t="n">
        <v>122</v>
      </c>
      <c r="B4589" t="inlineStr">
        <is>
          <t>Arcos</t>
        </is>
      </c>
      <c r="C4589" s="27" t="n">
        <v>45672</v>
      </c>
      <c r="D4589" t="n">
        <v>0</v>
      </c>
      <c r="E4589" t="inlineStr">
        <is>
          <t>UBER</t>
        </is>
      </c>
    </row>
    <row r="4590">
      <c r="A4590" t="n">
        <v>122</v>
      </c>
      <c r="B4590" t="inlineStr">
        <is>
          <t>Arcos</t>
        </is>
      </c>
      <c r="C4590" s="27" t="n">
        <v>45672</v>
      </c>
      <c r="D4590" t="n">
        <v>0</v>
      </c>
      <c r="E4590" t="inlineStr">
        <is>
          <t>ANTECIPADO</t>
        </is>
      </c>
    </row>
    <row r="4591">
      <c r="A4591" t="n">
        <v>122</v>
      </c>
      <c r="B4591" t="inlineStr">
        <is>
          <t>Arcos</t>
        </is>
      </c>
      <c r="C4591" s="27" t="n">
        <v>45672</v>
      </c>
      <c r="D4591" t="n">
        <v>323.18</v>
      </c>
      <c r="E4591" t="inlineStr">
        <is>
          <t>VOUCHER</t>
        </is>
      </c>
    </row>
    <row r="4592">
      <c r="A4592" t="n">
        <v>122</v>
      </c>
      <c r="B4592" t="inlineStr">
        <is>
          <t>Arcos</t>
        </is>
      </c>
      <c r="C4592" s="27" t="n">
        <v>45672</v>
      </c>
      <c r="D4592" t="n">
        <v>0</v>
      </c>
      <c r="E4592" t="inlineStr">
        <is>
          <t>BÔNUS</t>
        </is>
      </c>
    </row>
    <row r="4593">
      <c r="A4593" t="n">
        <v>122</v>
      </c>
      <c r="B4593" t="inlineStr">
        <is>
          <t>Arcos</t>
        </is>
      </c>
      <c r="C4593" s="27" t="n">
        <v>45672</v>
      </c>
      <c r="D4593" t="n">
        <v>0</v>
      </c>
      <c r="E4593" t="inlineStr">
        <is>
          <t>MBWAY</t>
        </is>
      </c>
    </row>
    <row r="4594">
      <c r="A4594" t="n">
        <v>122</v>
      </c>
      <c r="B4594" t="inlineStr">
        <is>
          <t>Arcos</t>
        </is>
      </c>
      <c r="C4594" s="27" t="n">
        <v>45672</v>
      </c>
      <c r="D4594" t="n">
        <v>0</v>
      </c>
      <c r="E4594" t="inlineStr">
        <is>
          <t>VOUCHER INTEGRADO</t>
        </is>
      </c>
    </row>
    <row r="4595">
      <c r="A4595" t="n">
        <v>122</v>
      </c>
      <c r="B4595" t="inlineStr">
        <is>
          <t>Arcos</t>
        </is>
      </c>
      <c r="C4595" s="27" t="n">
        <v>45672</v>
      </c>
      <c r="D4595" t="n">
        <v>0</v>
      </c>
      <c r="E4595" t="inlineStr">
        <is>
          <t>RECARGAS DEVOLVIDAS</t>
        </is>
      </c>
    </row>
    <row r="4596">
      <c r="A4596" t="n">
        <v>122</v>
      </c>
      <c r="B4596" t="inlineStr">
        <is>
          <t>Arcos</t>
        </is>
      </c>
      <c r="C4596" s="27" t="n">
        <v>45672</v>
      </c>
      <c r="D4596" t="n">
        <v>0</v>
      </c>
      <c r="E4596" t="inlineStr">
        <is>
          <t>NOTAS MANUAIS + SERVIÇO</t>
        </is>
      </c>
    </row>
    <row r="4597">
      <c r="A4597" t="n">
        <v>122</v>
      </c>
      <c r="B4597" t="inlineStr">
        <is>
          <t>Arcos</t>
        </is>
      </c>
      <c r="C4597" s="27" t="n">
        <v>45672</v>
      </c>
      <c r="D4597" t="n">
        <v>0</v>
      </c>
      <c r="E4597" t="inlineStr">
        <is>
          <t>AME</t>
        </is>
      </c>
    </row>
    <row r="4598">
      <c r="A4598" t="n">
        <v>122</v>
      </c>
      <c r="B4598" t="inlineStr">
        <is>
          <t>Arcos</t>
        </is>
      </c>
      <c r="C4598" s="27" t="n">
        <v>45672</v>
      </c>
      <c r="D4598" t="n">
        <v>0</v>
      </c>
      <c r="E4598" t="inlineStr">
        <is>
          <t>OUTROS</t>
        </is>
      </c>
    </row>
    <row r="4599">
      <c r="A4599" t="n">
        <v>122</v>
      </c>
      <c r="B4599" t="inlineStr">
        <is>
          <t>Arcos</t>
        </is>
      </c>
      <c r="C4599" s="27" t="n">
        <v>45672</v>
      </c>
      <c r="D4599" t="n">
        <v>7952.74</v>
      </c>
      <c r="E4599" t="inlineStr">
        <is>
          <t>DÉBITO</t>
        </is>
      </c>
    </row>
    <row r="4600">
      <c r="A4600" t="n">
        <v>122</v>
      </c>
      <c r="B4600" t="inlineStr">
        <is>
          <t>Arcos</t>
        </is>
      </c>
      <c r="C4600" s="27" t="n">
        <v>45671</v>
      </c>
      <c r="D4600" t="n">
        <v>5399.65</v>
      </c>
      <c r="E4600" t="inlineStr">
        <is>
          <t>DÉBITO</t>
        </is>
      </c>
    </row>
    <row r="4601">
      <c r="A4601" t="n">
        <v>122</v>
      </c>
      <c r="B4601" t="inlineStr">
        <is>
          <t>Arcos</t>
        </is>
      </c>
      <c r="C4601" s="27" t="n">
        <v>45671</v>
      </c>
      <c r="D4601" t="n">
        <v>0</v>
      </c>
      <c r="E4601" t="inlineStr">
        <is>
          <t>ANTECIPADO</t>
        </is>
      </c>
    </row>
    <row r="4602">
      <c r="A4602" t="n">
        <v>122</v>
      </c>
      <c r="B4602" t="inlineStr">
        <is>
          <t>Arcos</t>
        </is>
      </c>
      <c r="C4602" s="27" t="n">
        <v>45671</v>
      </c>
      <c r="D4602" t="n">
        <v>0</v>
      </c>
      <c r="E4602" t="inlineStr">
        <is>
          <t>UBER</t>
        </is>
      </c>
    </row>
    <row r="4603">
      <c r="A4603" t="n">
        <v>122</v>
      </c>
      <c r="B4603" t="inlineStr">
        <is>
          <t>Arcos</t>
        </is>
      </c>
      <c r="C4603" s="27" t="n">
        <v>45671</v>
      </c>
      <c r="D4603" t="n">
        <v>0</v>
      </c>
      <c r="E4603" t="inlineStr">
        <is>
          <t>RAPPI</t>
        </is>
      </c>
    </row>
    <row r="4604">
      <c r="A4604" t="n">
        <v>122</v>
      </c>
      <c r="B4604" t="inlineStr">
        <is>
          <t>Arcos</t>
        </is>
      </c>
      <c r="C4604" s="27" t="n">
        <v>45671</v>
      </c>
      <c r="D4604" t="n">
        <v>3991.65</v>
      </c>
      <c r="E4604" t="inlineStr">
        <is>
          <t>PIX</t>
        </is>
      </c>
    </row>
    <row r="4605">
      <c r="A4605" t="n">
        <v>122</v>
      </c>
      <c r="B4605" t="inlineStr">
        <is>
          <t>Arcos</t>
        </is>
      </c>
      <c r="C4605" s="27" t="n">
        <v>45671</v>
      </c>
      <c r="D4605" t="n">
        <v>0</v>
      </c>
      <c r="E4605" t="inlineStr">
        <is>
          <t>IFOOD</t>
        </is>
      </c>
    </row>
    <row r="4606">
      <c r="A4606" t="n">
        <v>122</v>
      </c>
      <c r="B4606" t="inlineStr">
        <is>
          <t>Arcos</t>
        </is>
      </c>
      <c r="C4606" s="27" t="n">
        <v>45671</v>
      </c>
      <c r="D4606" t="n">
        <v>0</v>
      </c>
      <c r="E4606" t="inlineStr">
        <is>
          <t>DELIVERY ONLINE</t>
        </is>
      </c>
    </row>
    <row r="4607">
      <c r="A4607" t="n">
        <v>122</v>
      </c>
      <c r="B4607" t="inlineStr">
        <is>
          <t>Arcos</t>
        </is>
      </c>
      <c r="C4607" s="27" t="n">
        <v>45671</v>
      </c>
      <c r="D4607" t="n">
        <v>2</v>
      </c>
      <c r="E4607" t="inlineStr">
        <is>
          <t>APP</t>
        </is>
      </c>
    </row>
    <row r="4608">
      <c r="A4608" t="n">
        <v>122</v>
      </c>
      <c r="B4608" t="inlineStr">
        <is>
          <t>Arcos</t>
        </is>
      </c>
      <c r="C4608" s="27" t="n">
        <v>45671</v>
      </c>
      <c r="D4608" t="n">
        <v>250.86</v>
      </c>
      <c r="E4608" t="inlineStr">
        <is>
          <t>VOUCHER</t>
        </is>
      </c>
    </row>
    <row r="4609">
      <c r="A4609" t="n">
        <v>122</v>
      </c>
      <c r="B4609" t="inlineStr">
        <is>
          <t>Arcos</t>
        </is>
      </c>
      <c r="C4609" s="27" t="n">
        <v>45671</v>
      </c>
      <c r="D4609" t="n">
        <v>332.22</v>
      </c>
      <c r="E4609" t="inlineStr">
        <is>
          <t>DINHEIRO</t>
        </is>
      </c>
    </row>
    <row r="4610">
      <c r="A4610" t="n">
        <v>122</v>
      </c>
      <c r="B4610" t="inlineStr">
        <is>
          <t>Arcos</t>
        </is>
      </c>
      <c r="C4610" s="27" t="n">
        <v>45671</v>
      </c>
      <c r="D4610" t="n">
        <v>17051.33</v>
      </c>
      <c r="E4610" t="inlineStr">
        <is>
          <t>CRÉDITO</t>
        </is>
      </c>
    </row>
    <row r="4611">
      <c r="A4611" t="n">
        <v>122</v>
      </c>
      <c r="B4611" t="inlineStr">
        <is>
          <t>Arcos</t>
        </is>
      </c>
      <c r="C4611" s="27" t="n">
        <v>45671</v>
      </c>
      <c r="D4611" t="n">
        <v>0</v>
      </c>
      <c r="E4611" t="inlineStr">
        <is>
          <t>ANTECIPADO</t>
        </is>
      </c>
    </row>
    <row r="4612">
      <c r="A4612" t="n">
        <v>122</v>
      </c>
      <c r="B4612" t="inlineStr">
        <is>
          <t>Arcos</t>
        </is>
      </c>
      <c r="C4612" s="27" t="n">
        <v>45671</v>
      </c>
      <c r="D4612" t="n">
        <v>0</v>
      </c>
      <c r="E4612" t="inlineStr">
        <is>
          <t>OUTROS</t>
        </is>
      </c>
    </row>
    <row r="4613">
      <c r="A4613" t="n">
        <v>122</v>
      </c>
      <c r="B4613" t="inlineStr">
        <is>
          <t>Arcos</t>
        </is>
      </c>
      <c r="C4613" s="27" t="n">
        <v>45671</v>
      </c>
      <c r="D4613" t="n">
        <v>0</v>
      </c>
      <c r="E4613" t="inlineStr">
        <is>
          <t>AME</t>
        </is>
      </c>
    </row>
    <row r="4614">
      <c r="A4614" t="n">
        <v>122</v>
      </c>
      <c r="B4614" t="inlineStr">
        <is>
          <t>Arcos</t>
        </is>
      </c>
      <c r="C4614" s="27" t="n">
        <v>45671</v>
      </c>
      <c r="D4614" t="n">
        <v>0</v>
      </c>
      <c r="E4614" t="inlineStr">
        <is>
          <t>NOTAS MANUAIS + SERVIÇO</t>
        </is>
      </c>
    </row>
    <row r="4615">
      <c r="A4615" t="n">
        <v>122</v>
      </c>
      <c r="B4615" t="inlineStr">
        <is>
          <t>Arcos</t>
        </is>
      </c>
      <c r="C4615" s="27" t="n">
        <v>45671</v>
      </c>
      <c r="D4615" t="n">
        <v>0</v>
      </c>
      <c r="E4615" t="inlineStr">
        <is>
          <t>RECARGAS DEVOLVIDAS</t>
        </is>
      </c>
    </row>
    <row r="4616">
      <c r="A4616" t="n">
        <v>122</v>
      </c>
      <c r="B4616" t="inlineStr">
        <is>
          <t>Arcos</t>
        </is>
      </c>
      <c r="C4616" s="27" t="n">
        <v>45671</v>
      </c>
      <c r="D4616" t="n">
        <v>0</v>
      </c>
      <c r="E4616" t="inlineStr">
        <is>
          <t>VOUCHER INTEGRADO</t>
        </is>
      </c>
    </row>
    <row r="4617">
      <c r="A4617" t="n">
        <v>122</v>
      </c>
      <c r="B4617" t="inlineStr">
        <is>
          <t>Arcos</t>
        </is>
      </c>
      <c r="C4617" s="27" t="n">
        <v>45671</v>
      </c>
      <c r="D4617" t="n">
        <v>0</v>
      </c>
      <c r="E4617" t="inlineStr">
        <is>
          <t>MBWAY</t>
        </is>
      </c>
    </row>
    <row r="4618">
      <c r="A4618" t="n">
        <v>122</v>
      </c>
      <c r="B4618" t="inlineStr">
        <is>
          <t>Arcos</t>
        </is>
      </c>
      <c r="C4618" s="27" t="n">
        <v>45671</v>
      </c>
      <c r="D4618" t="n">
        <v>0</v>
      </c>
      <c r="E4618" t="inlineStr">
        <is>
          <t>BÔNUS</t>
        </is>
      </c>
    </row>
    <row r="4619">
      <c r="A4619" t="n">
        <v>122</v>
      </c>
      <c r="B4619" t="inlineStr">
        <is>
          <t>Arcos</t>
        </is>
      </c>
      <c r="C4619" s="27" t="n">
        <v>45669</v>
      </c>
      <c r="D4619" t="n">
        <v>0</v>
      </c>
      <c r="E4619" t="inlineStr">
        <is>
          <t>RECARGAS DEVOLVIDAS</t>
        </is>
      </c>
    </row>
    <row r="4620">
      <c r="A4620" t="n">
        <v>122</v>
      </c>
      <c r="B4620" t="inlineStr">
        <is>
          <t>Arcos</t>
        </is>
      </c>
      <c r="C4620" s="27" t="n">
        <v>45669</v>
      </c>
      <c r="D4620" t="n">
        <v>0</v>
      </c>
      <c r="E4620" t="inlineStr">
        <is>
          <t>ANTECIPADO</t>
        </is>
      </c>
    </row>
    <row r="4621">
      <c r="A4621" t="n">
        <v>122</v>
      </c>
      <c r="B4621" t="inlineStr">
        <is>
          <t>Arcos</t>
        </is>
      </c>
      <c r="C4621" s="27" t="n">
        <v>45669</v>
      </c>
      <c r="D4621" t="n">
        <v>384.76</v>
      </c>
      <c r="E4621" t="inlineStr">
        <is>
          <t>VOUCHER</t>
        </is>
      </c>
    </row>
    <row r="4622">
      <c r="A4622" t="n">
        <v>122</v>
      </c>
      <c r="B4622" t="inlineStr">
        <is>
          <t>Arcos</t>
        </is>
      </c>
      <c r="C4622" s="27" t="n">
        <v>45669</v>
      </c>
      <c r="D4622" t="n">
        <v>2634.35</v>
      </c>
      <c r="E4622" t="inlineStr">
        <is>
          <t>DÉBITO</t>
        </is>
      </c>
    </row>
    <row r="4623">
      <c r="A4623" t="n">
        <v>122</v>
      </c>
      <c r="B4623" t="inlineStr">
        <is>
          <t>Arcos</t>
        </is>
      </c>
      <c r="C4623" s="27" t="n">
        <v>45669</v>
      </c>
      <c r="D4623" t="n">
        <v>0</v>
      </c>
      <c r="E4623" t="inlineStr">
        <is>
          <t>BÔNUS</t>
        </is>
      </c>
    </row>
    <row r="4624">
      <c r="A4624" t="n">
        <v>122</v>
      </c>
      <c r="B4624" t="inlineStr">
        <is>
          <t>Arcos</t>
        </is>
      </c>
      <c r="C4624" s="27" t="n">
        <v>45669</v>
      </c>
      <c r="D4624" t="n">
        <v>0</v>
      </c>
      <c r="E4624" t="inlineStr">
        <is>
          <t>ANTECIPADO</t>
        </is>
      </c>
    </row>
    <row r="4625">
      <c r="A4625" t="n">
        <v>122</v>
      </c>
      <c r="B4625" t="inlineStr">
        <is>
          <t>Arcos</t>
        </is>
      </c>
      <c r="C4625" s="27" t="n">
        <v>45669</v>
      </c>
      <c r="D4625" t="n">
        <v>0</v>
      </c>
      <c r="E4625" t="inlineStr">
        <is>
          <t>OUTROS</t>
        </is>
      </c>
    </row>
    <row r="4626">
      <c r="A4626" t="n">
        <v>122</v>
      </c>
      <c r="B4626" t="inlineStr">
        <is>
          <t>Arcos</t>
        </is>
      </c>
      <c r="C4626" s="27" t="n">
        <v>45669</v>
      </c>
      <c r="D4626" t="n">
        <v>0</v>
      </c>
      <c r="E4626" t="inlineStr">
        <is>
          <t>AME</t>
        </is>
      </c>
    </row>
    <row r="4627">
      <c r="A4627" t="n">
        <v>122</v>
      </c>
      <c r="B4627" t="inlineStr">
        <is>
          <t>Arcos</t>
        </is>
      </c>
      <c r="C4627" s="27" t="n">
        <v>45669</v>
      </c>
      <c r="D4627" t="n">
        <v>0</v>
      </c>
      <c r="E4627" t="inlineStr">
        <is>
          <t>NOTAS MANUAIS + SERVIÇO</t>
        </is>
      </c>
    </row>
    <row r="4628">
      <c r="A4628" t="n">
        <v>122</v>
      </c>
      <c r="B4628" t="inlineStr">
        <is>
          <t>Arcos</t>
        </is>
      </c>
      <c r="C4628" s="27" t="n">
        <v>45669</v>
      </c>
      <c r="D4628" t="n">
        <v>0</v>
      </c>
      <c r="E4628" t="inlineStr">
        <is>
          <t>DELIVERY ONLINE</t>
        </is>
      </c>
    </row>
    <row r="4629">
      <c r="A4629" t="n">
        <v>122</v>
      </c>
      <c r="B4629" t="inlineStr">
        <is>
          <t>Arcos</t>
        </is>
      </c>
      <c r="C4629" s="27" t="n">
        <v>45669</v>
      </c>
      <c r="D4629" t="n">
        <v>0</v>
      </c>
      <c r="E4629" t="inlineStr">
        <is>
          <t>VOUCHER INTEGRADO</t>
        </is>
      </c>
    </row>
    <row r="4630">
      <c r="A4630" t="n">
        <v>122</v>
      </c>
      <c r="B4630" t="inlineStr">
        <is>
          <t>Arcos</t>
        </is>
      </c>
      <c r="C4630" s="27" t="n">
        <v>45669</v>
      </c>
      <c r="D4630" t="n">
        <v>0</v>
      </c>
      <c r="E4630" t="inlineStr">
        <is>
          <t>MBWAY</t>
        </is>
      </c>
    </row>
    <row r="4631">
      <c r="A4631" t="n">
        <v>122</v>
      </c>
      <c r="B4631" t="inlineStr">
        <is>
          <t>Arcos</t>
        </is>
      </c>
      <c r="C4631" s="27" t="n">
        <v>45669</v>
      </c>
      <c r="D4631" t="n">
        <v>0</v>
      </c>
      <c r="E4631" t="inlineStr">
        <is>
          <t>UBER</t>
        </is>
      </c>
    </row>
    <row r="4632">
      <c r="A4632" t="n">
        <v>122</v>
      </c>
      <c r="B4632" t="inlineStr">
        <is>
          <t>Arcos</t>
        </is>
      </c>
      <c r="C4632" s="27" t="n">
        <v>45669</v>
      </c>
      <c r="D4632" t="n">
        <v>0</v>
      </c>
      <c r="E4632" t="inlineStr">
        <is>
          <t>RAPPI</t>
        </is>
      </c>
    </row>
    <row r="4633">
      <c r="A4633" t="n">
        <v>122</v>
      </c>
      <c r="B4633" t="inlineStr">
        <is>
          <t>Arcos</t>
        </is>
      </c>
      <c r="C4633" s="27" t="n">
        <v>45669</v>
      </c>
      <c r="D4633" t="n">
        <v>923.21</v>
      </c>
      <c r="E4633" t="inlineStr">
        <is>
          <t>PIX</t>
        </is>
      </c>
    </row>
    <row r="4634">
      <c r="A4634" t="n">
        <v>122</v>
      </c>
      <c r="B4634" t="inlineStr">
        <is>
          <t>Arcos</t>
        </is>
      </c>
      <c r="C4634" s="27" t="n">
        <v>45669</v>
      </c>
      <c r="D4634" t="n">
        <v>0</v>
      </c>
      <c r="E4634" t="inlineStr">
        <is>
          <t>IFOOD</t>
        </is>
      </c>
    </row>
    <row r="4635">
      <c r="A4635" t="n">
        <v>122</v>
      </c>
      <c r="B4635" t="inlineStr">
        <is>
          <t>Arcos</t>
        </is>
      </c>
      <c r="C4635" s="27" t="n">
        <v>45669</v>
      </c>
      <c r="D4635" t="n">
        <v>0</v>
      </c>
      <c r="E4635" t="inlineStr">
        <is>
          <t>APP</t>
        </is>
      </c>
    </row>
    <row r="4636">
      <c r="A4636" t="n">
        <v>122</v>
      </c>
      <c r="B4636" t="inlineStr">
        <is>
          <t>Arcos</t>
        </is>
      </c>
      <c r="C4636" s="27" t="n">
        <v>45669</v>
      </c>
      <c r="D4636" t="n">
        <v>522.0599999999999</v>
      </c>
      <c r="E4636" t="inlineStr">
        <is>
          <t>DINHEIRO</t>
        </is>
      </c>
    </row>
    <row r="4637">
      <c r="A4637" t="n">
        <v>122</v>
      </c>
      <c r="B4637" t="inlineStr">
        <is>
          <t>Arcos</t>
        </is>
      </c>
      <c r="C4637" s="27" t="n">
        <v>45669</v>
      </c>
      <c r="D4637" t="n">
        <v>9555.43</v>
      </c>
      <c r="E4637" t="inlineStr">
        <is>
          <t>CRÉDITO</t>
        </is>
      </c>
    </row>
    <row r="4638">
      <c r="A4638" t="n">
        <v>122</v>
      </c>
      <c r="B4638" t="inlineStr">
        <is>
          <t>Arcos</t>
        </is>
      </c>
      <c r="C4638" s="27" t="n">
        <v>45668</v>
      </c>
      <c r="D4638" t="n">
        <v>0</v>
      </c>
      <c r="E4638" t="inlineStr">
        <is>
          <t>ANTECIPADO</t>
        </is>
      </c>
    </row>
    <row r="4639">
      <c r="A4639" t="n">
        <v>122</v>
      </c>
      <c r="B4639" t="inlineStr">
        <is>
          <t>Arcos</t>
        </is>
      </c>
      <c r="C4639" s="27" t="n">
        <v>45668</v>
      </c>
      <c r="D4639" t="n">
        <v>54122.73</v>
      </c>
      <c r="E4639" t="inlineStr">
        <is>
          <t>CRÉDITO</t>
        </is>
      </c>
    </row>
    <row r="4640">
      <c r="A4640" t="n">
        <v>122</v>
      </c>
      <c r="B4640" t="inlineStr">
        <is>
          <t>Arcos</t>
        </is>
      </c>
      <c r="C4640" s="27" t="n">
        <v>45668</v>
      </c>
      <c r="D4640" t="n">
        <v>0</v>
      </c>
      <c r="E4640" t="inlineStr">
        <is>
          <t>VOUCHER INTEGRADO</t>
        </is>
      </c>
    </row>
    <row r="4641">
      <c r="A4641" t="n">
        <v>122</v>
      </c>
      <c r="B4641" t="inlineStr">
        <is>
          <t>Arcos</t>
        </is>
      </c>
      <c r="C4641" s="27" t="n">
        <v>45668</v>
      </c>
      <c r="D4641" t="n">
        <v>0</v>
      </c>
      <c r="E4641" t="inlineStr">
        <is>
          <t>MBWAY</t>
        </is>
      </c>
    </row>
    <row r="4642">
      <c r="A4642" t="n">
        <v>122</v>
      </c>
      <c r="B4642" t="inlineStr">
        <is>
          <t>Arcos</t>
        </is>
      </c>
      <c r="C4642" s="27" t="n">
        <v>45668</v>
      </c>
      <c r="D4642" t="n">
        <v>1175.76</v>
      </c>
      <c r="E4642" t="inlineStr">
        <is>
          <t>DINHEIRO</t>
        </is>
      </c>
    </row>
    <row r="4643">
      <c r="A4643" t="n">
        <v>122</v>
      </c>
      <c r="B4643" t="inlineStr">
        <is>
          <t>Arcos</t>
        </is>
      </c>
      <c r="C4643" s="27" t="n">
        <v>45668</v>
      </c>
      <c r="D4643" t="n">
        <v>13</v>
      </c>
      <c r="E4643" t="inlineStr">
        <is>
          <t>APP</t>
        </is>
      </c>
    </row>
    <row r="4644">
      <c r="A4644" t="n">
        <v>122</v>
      </c>
      <c r="B4644" t="inlineStr">
        <is>
          <t>Arcos</t>
        </is>
      </c>
      <c r="C4644" s="27" t="n">
        <v>45668</v>
      </c>
      <c r="D4644" t="n">
        <v>0</v>
      </c>
      <c r="E4644" t="inlineStr">
        <is>
          <t>DELIVERY ONLINE</t>
        </is>
      </c>
    </row>
    <row r="4645">
      <c r="A4645" t="n">
        <v>122</v>
      </c>
      <c r="B4645" t="inlineStr">
        <is>
          <t>Arcos</t>
        </is>
      </c>
      <c r="C4645" s="27" t="n">
        <v>45668</v>
      </c>
      <c r="D4645" t="n">
        <v>0</v>
      </c>
      <c r="E4645" t="inlineStr">
        <is>
          <t>IFOOD</t>
        </is>
      </c>
    </row>
    <row r="4646">
      <c r="A4646" t="n">
        <v>122</v>
      </c>
      <c r="B4646" t="inlineStr">
        <is>
          <t>Arcos</t>
        </is>
      </c>
      <c r="C4646" s="27" t="n">
        <v>45668</v>
      </c>
      <c r="D4646" t="n">
        <v>4108.05</v>
      </c>
      <c r="E4646" t="inlineStr">
        <is>
          <t>PIX</t>
        </is>
      </c>
    </row>
    <row r="4647">
      <c r="A4647" t="n">
        <v>122</v>
      </c>
      <c r="B4647" t="inlineStr">
        <is>
          <t>Arcos</t>
        </is>
      </c>
      <c r="C4647" s="27" t="n">
        <v>45668</v>
      </c>
      <c r="D4647" t="n">
        <v>0</v>
      </c>
      <c r="E4647" t="inlineStr">
        <is>
          <t>RAPPI</t>
        </is>
      </c>
    </row>
    <row r="4648">
      <c r="A4648" t="n">
        <v>122</v>
      </c>
      <c r="B4648" t="inlineStr">
        <is>
          <t>Arcos</t>
        </is>
      </c>
      <c r="C4648" s="27" t="n">
        <v>45668</v>
      </c>
      <c r="D4648" t="n">
        <v>0</v>
      </c>
      <c r="E4648" t="inlineStr">
        <is>
          <t>UBER</t>
        </is>
      </c>
    </row>
    <row r="4649">
      <c r="A4649" t="n">
        <v>122</v>
      </c>
      <c r="B4649" t="inlineStr">
        <is>
          <t>Arcos</t>
        </is>
      </c>
      <c r="C4649" s="27" t="n">
        <v>45668</v>
      </c>
      <c r="D4649" t="n">
        <v>503.41</v>
      </c>
      <c r="E4649" t="inlineStr">
        <is>
          <t>VOUCHER</t>
        </is>
      </c>
    </row>
    <row r="4650">
      <c r="A4650" t="n">
        <v>122</v>
      </c>
      <c r="B4650" t="inlineStr">
        <is>
          <t>Arcos</t>
        </is>
      </c>
      <c r="C4650" s="27" t="n">
        <v>45668</v>
      </c>
      <c r="D4650" t="n">
        <v>22735.15</v>
      </c>
      <c r="E4650" t="inlineStr">
        <is>
          <t>DÉBITO</t>
        </is>
      </c>
    </row>
    <row r="4651">
      <c r="A4651" t="n">
        <v>122</v>
      </c>
      <c r="B4651" t="inlineStr">
        <is>
          <t>Arcos</t>
        </is>
      </c>
      <c r="C4651" s="27" t="n">
        <v>45668</v>
      </c>
      <c r="D4651" t="n">
        <v>463</v>
      </c>
      <c r="E4651" t="inlineStr">
        <is>
          <t>BÔNUS</t>
        </is>
      </c>
    </row>
    <row r="4652">
      <c r="A4652" t="n">
        <v>122</v>
      </c>
      <c r="B4652" t="inlineStr">
        <is>
          <t>Arcos</t>
        </is>
      </c>
      <c r="C4652" s="27" t="n">
        <v>45668</v>
      </c>
      <c r="D4652" t="n">
        <v>0</v>
      </c>
      <c r="E4652" t="inlineStr">
        <is>
          <t>ANTECIPADO</t>
        </is>
      </c>
    </row>
    <row r="4653">
      <c r="A4653" t="n">
        <v>122</v>
      </c>
      <c r="B4653" t="inlineStr">
        <is>
          <t>Arcos</t>
        </is>
      </c>
      <c r="C4653" s="27" t="n">
        <v>45668</v>
      </c>
      <c r="D4653" t="n">
        <v>0</v>
      </c>
      <c r="E4653" t="inlineStr">
        <is>
          <t>OUTROS</t>
        </is>
      </c>
    </row>
    <row r="4654">
      <c r="A4654" t="n">
        <v>122</v>
      </c>
      <c r="B4654" t="inlineStr">
        <is>
          <t>Arcos</t>
        </is>
      </c>
      <c r="C4654" s="27" t="n">
        <v>45668</v>
      </c>
      <c r="D4654" t="n">
        <v>0</v>
      </c>
      <c r="E4654" t="inlineStr">
        <is>
          <t>AME</t>
        </is>
      </c>
    </row>
    <row r="4655">
      <c r="A4655" t="n">
        <v>122</v>
      </c>
      <c r="B4655" t="inlineStr">
        <is>
          <t>Arcos</t>
        </is>
      </c>
      <c r="C4655" s="27" t="n">
        <v>45668</v>
      </c>
      <c r="D4655" t="n">
        <v>0</v>
      </c>
      <c r="E4655" t="inlineStr">
        <is>
          <t>NOTAS MANUAIS + SERVIÇO</t>
        </is>
      </c>
    </row>
    <row r="4656">
      <c r="A4656" t="n">
        <v>122</v>
      </c>
      <c r="B4656" t="inlineStr">
        <is>
          <t>Arcos</t>
        </is>
      </c>
      <c r="C4656" s="27" t="n">
        <v>45668</v>
      </c>
      <c r="D4656" t="n">
        <v>0</v>
      </c>
      <c r="E4656" t="inlineStr">
        <is>
          <t>RECARGAS DEVOLVIDAS</t>
        </is>
      </c>
    </row>
    <row r="4657">
      <c r="A4657" t="n">
        <v>122</v>
      </c>
      <c r="B4657" t="inlineStr">
        <is>
          <t>Arcos</t>
        </is>
      </c>
      <c r="C4657" s="27" t="n">
        <v>45667</v>
      </c>
      <c r="D4657" t="n">
        <v>0</v>
      </c>
      <c r="E4657" t="inlineStr">
        <is>
          <t>VOUCHER INTEGRADO</t>
        </is>
      </c>
    </row>
    <row r="4658">
      <c r="A4658" t="n">
        <v>122</v>
      </c>
      <c r="B4658" t="inlineStr">
        <is>
          <t>Arcos</t>
        </is>
      </c>
      <c r="C4658" s="27" t="n">
        <v>45667</v>
      </c>
      <c r="D4658" t="n">
        <v>0</v>
      </c>
      <c r="E4658" t="inlineStr">
        <is>
          <t>MBWAY</t>
        </is>
      </c>
    </row>
    <row r="4659">
      <c r="A4659" t="n">
        <v>122</v>
      </c>
      <c r="B4659" t="inlineStr">
        <is>
          <t>Arcos</t>
        </is>
      </c>
      <c r="C4659" s="27" t="n">
        <v>45667</v>
      </c>
      <c r="D4659" t="n">
        <v>0</v>
      </c>
      <c r="E4659" t="inlineStr">
        <is>
          <t>NOTAS MANUAIS + SERVIÇO</t>
        </is>
      </c>
    </row>
    <row r="4660">
      <c r="A4660" t="n">
        <v>122</v>
      </c>
      <c r="B4660" t="inlineStr">
        <is>
          <t>Arcos</t>
        </is>
      </c>
      <c r="C4660" s="27" t="n">
        <v>45667</v>
      </c>
      <c r="D4660" t="n">
        <v>32870.78</v>
      </c>
      <c r="E4660" t="inlineStr">
        <is>
          <t>CRÉDITO</t>
        </is>
      </c>
    </row>
    <row r="4661">
      <c r="A4661" t="n">
        <v>122</v>
      </c>
      <c r="B4661" t="inlineStr">
        <is>
          <t>Arcos</t>
        </is>
      </c>
      <c r="C4661" s="27" t="n">
        <v>45667</v>
      </c>
      <c r="D4661" t="n">
        <v>866.9400000000001</v>
      </c>
      <c r="E4661" t="inlineStr">
        <is>
          <t>DINHEIRO</t>
        </is>
      </c>
    </row>
    <row r="4662">
      <c r="A4662" t="n">
        <v>122</v>
      </c>
      <c r="B4662" t="inlineStr">
        <is>
          <t>Arcos</t>
        </is>
      </c>
      <c r="C4662" s="27" t="n">
        <v>45667</v>
      </c>
      <c r="D4662" t="n">
        <v>0</v>
      </c>
      <c r="E4662" t="inlineStr">
        <is>
          <t>APP</t>
        </is>
      </c>
    </row>
    <row r="4663">
      <c r="A4663" t="n">
        <v>122</v>
      </c>
      <c r="B4663" t="inlineStr">
        <is>
          <t>Arcos</t>
        </is>
      </c>
      <c r="C4663" s="27" t="n">
        <v>45667</v>
      </c>
      <c r="D4663" t="n">
        <v>0</v>
      </c>
      <c r="E4663" t="inlineStr">
        <is>
          <t>DELIVERY ONLINE</t>
        </is>
      </c>
    </row>
    <row r="4664">
      <c r="A4664" t="n">
        <v>122</v>
      </c>
      <c r="B4664" t="inlineStr">
        <is>
          <t>Arcos</t>
        </is>
      </c>
      <c r="C4664" s="27" t="n">
        <v>45667</v>
      </c>
      <c r="D4664" t="n">
        <v>0</v>
      </c>
      <c r="E4664" t="inlineStr">
        <is>
          <t>IFOOD</t>
        </is>
      </c>
    </row>
    <row r="4665">
      <c r="A4665" t="n">
        <v>122</v>
      </c>
      <c r="B4665" t="inlineStr">
        <is>
          <t>Arcos</t>
        </is>
      </c>
      <c r="C4665" s="27" t="n">
        <v>45667</v>
      </c>
      <c r="D4665" t="n">
        <v>2873.7</v>
      </c>
      <c r="E4665" t="inlineStr">
        <is>
          <t>PIX</t>
        </is>
      </c>
    </row>
    <row r="4666">
      <c r="A4666" t="n">
        <v>122</v>
      </c>
      <c r="B4666" t="inlineStr">
        <is>
          <t>Arcos</t>
        </is>
      </c>
      <c r="C4666" s="27" t="n">
        <v>45667</v>
      </c>
      <c r="D4666" t="n">
        <v>0</v>
      </c>
      <c r="E4666" t="inlineStr">
        <is>
          <t>RAPPI</t>
        </is>
      </c>
    </row>
    <row r="4667">
      <c r="A4667" t="n">
        <v>122</v>
      </c>
      <c r="B4667" t="inlineStr">
        <is>
          <t>Arcos</t>
        </is>
      </c>
      <c r="C4667" s="27" t="n">
        <v>45667</v>
      </c>
      <c r="D4667" t="n">
        <v>0</v>
      </c>
      <c r="E4667" t="inlineStr">
        <is>
          <t>UBER</t>
        </is>
      </c>
    </row>
    <row r="4668">
      <c r="A4668" t="n">
        <v>122</v>
      </c>
      <c r="B4668" t="inlineStr">
        <is>
          <t>Arcos</t>
        </is>
      </c>
      <c r="C4668" s="27" t="n">
        <v>45667</v>
      </c>
      <c r="D4668" t="n">
        <v>0</v>
      </c>
      <c r="E4668" t="inlineStr">
        <is>
          <t>ANTECIPADO</t>
        </is>
      </c>
    </row>
    <row r="4669">
      <c r="A4669" t="n">
        <v>122</v>
      </c>
      <c r="B4669" t="inlineStr">
        <is>
          <t>Arcos</t>
        </is>
      </c>
      <c r="C4669" s="27" t="n">
        <v>45667</v>
      </c>
      <c r="D4669" t="n">
        <v>187.58</v>
      </c>
      <c r="E4669" t="inlineStr">
        <is>
          <t>VOUCHER</t>
        </is>
      </c>
    </row>
    <row r="4670">
      <c r="A4670" t="n">
        <v>122</v>
      </c>
      <c r="B4670" t="inlineStr">
        <is>
          <t>Arcos</t>
        </is>
      </c>
      <c r="C4670" s="27" t="n">
        <v>45667</v>
      </c>
      <c r="D4670" t="n">
        <v>15314.52</v>
      </c>
      <c r="E4670" t="inlineStr">
        <is>
          <t>DÉBITO</t>
        </is>
      </c>
    </row>
    <row r="4671">
      <c r="A4671" t="n">
        <v>122</v>
      </c>
      <c r="B4671" t="inlineStr">
        <is>
          <t>Arcos</t>
        </is>
      </c>
      <c r="C4671" s="27" t="n">
        <v>45667</v>
      </c>
      <c r="D4671" t="n">
        <v>0</v>
      </c>
      <c r="E4671" t="inlineStr">
        <is>
          <t>BÔNUS</t>
        </is>
      </c>
    </row>
    <row r="4672">
      <c r="A4672" t="n">
        <v>122</v>
      </c>
      <c r="B4672" t="inlineStr">
        <is>
          <t>Arcos</t>
        </is>
      </c>
      <c r="C4672" s="27" t="n">
        <v>45667</v>
      </c>
      <c r="D4672" t="n">
        <v>0</v>
      </c>
      <c r="E4672" t="inlineStr">
        <is>
          <t>ANTECIPADO</t>
        </is>
      </c>
    </row>
    <row r="4673">
      <c r="A4673" t="n">
        <v>122</v>
      </c>
      <c r="B4673" t="inlineStr">
        <is>
          <t>Arcos</t>
        </is>
      </c>
      <c r="C4673" s="27" t="n">
        <v>45667</v>
      </c>
      <c r="D4673" t="n">
        <v>0</v>
      </c>
      <c r="E4673" t="inlineStr">
        <is>
          <t>OUTROS</t>
        </is>
      </c>
    </row>
    <row r="4674">
      <c r="A4674" t="n">
        <v>122</v>
      </c>
      <c r="B4674" t="inlineStr">
        <is>
          <t>Arcos</t>
        </is>
      </c>
      <c r="C4674" s="27" t="n">
        <v>45667</v>
      </c>
      <c r="D4674" t="n">
        <v>0</v>
      </c>
      <c r="E4674" t="inlineStr">
        <is>
          <t>AME</t>
        </is>
      </c>
    </row>
    <row r="4675">
      <c r="A4675" t="n">
        <v>122</v>
      </c>
      <c r="B4675" t="inlineStr">
        <is>
          <t>Arcos</t>
        </is>
      </c>
      <c r="C4675" s="27" t="n">
        <v>45667</v>
      </c>
      <c r="D4675" t="n">
        <v>0</v>
      </c>
      <c r="E4675" t="inlineStr">
        <is>
          <t>RECARGAS DEVOLVIDAS</t>
        </is>
      </c>
    </row>
    <row r="4676">
      <c r="A4676" t="n">
        <v>122</v>
      </c>
      <c r="B4676" t="inlineStr">
        <is>
          <t>Arcos</t>
        </is>
      </c>
      <c r="C4676" s="27" t="n">
        <v>45666</v>
      </c>
      <c r="D4676" t="n">
        <v>0</v>
      </c>
      <c r="E4676" t="inlineStr">
        <is>
          <t>NOTAS MANUAIS + SERVIÇO</t>
        </is>
      </c>
    </row>
    <row r="4677">
      <c r="A4677" t="n">
        <v>122</v>
      </c>
      <c r="B4677" t="inlineStr">
        <is>
          <t>Arcos</t>
        </is>
      </c>
      <c r="C4677" s="27" t="n">
        <v>45666</v>
      </c>
      <c r="D4677" t="n">
        <v>23645.16</v>
      </c>
      <c r="E4677" t="inlineStr">
        <is>
          <t>CRÉDITO</t>
        </is>
      </c>
    </row>
    <row r="4678">
      <c r="A4678" t="n">
        <v>122</v>
      </c>
      <c r="B4678" t="inlineStr">
        <is>
          <t>Arcos</t>
        </is>
      </c>
      <c r="C4678" s="27" t="n">
        <v>45666</v>
      </c>
      <c r="D4678" t="n">
        <v>0</v>
      </c>
      <c r="E4678" t="inlineStr">
        <is>
          <t>APP</t>
        </is>
      </c>
    </row>
    <row r="4679">
      <c r="A4679" t="n">
        <v>122</v>
      </c>
      <c r="B4679" t="inlineStr">
        <is>
          <t>Arcos</t>
        </is>
      </c>
      <c r="C4679" s="27" t="n">
        <v>45666</v>
      </c>
      <c r="D4679" t="n">
        <v>0</v>
      </c>
      <c r="E4679" t="inlineStr">
        <is>
          <t>DELIVERY ONLINE</t>
        </is>
      </c>
    </row>
    <row r="4680">
      <c r="A4680" t="n">
        <v>122</v>
      </c>
      <c r="B4680" t="inlineStr">
        <is>
          <t>Arcos</t>
        </is>
      </c>
      <c r="C4680" s="27" t="n">
        <v>45666</v>
      </c>
      <c r="D4680" t="n">
        <v>0</v>
      </c>
      <c r="E4680" t="inlineStr">
        <is>
          <t>IFOOD</t>
        </is>
      </c>
    </row>
    <row r="4681">
      <c r="A4681" t="n">
        <v>122</v>
      </c>
      <c r="B4681" t="inlineStr">
        <is>
          <t>Arcos</t>
        </is>
      </c>
      <c r="C4681" s="27" t="n">
        <v>45666</v>
      </c>
      <c r="D4681" t="n">
        <v>1991.64</v>
      </c>
      <c r="E4681" t="inlineStr">
        <is>
          <t>PIX</t>
        </is>
      </c>
    </row>
    <row r="4682">
      <c r="A4682" t="n">
        <v>122</v>
      </c>
      <c r="B4682" t="inlineStr">
        <is>
          <t>Arcos</t>
        </is>
      </c>
      <c r="C4682" s="27" t="n">
        <v>45666</v>
      </c>
      <c r="D4682" t="n">
        <v>0</v>
      </c>
      <c r="E4682" t="inlineStr">
        <is>
          <t>RAPPI</t>
        </is>
      </c>
    </row>
    <row r="4683">
      <c r="A4683" t="n">
        <v>122</v>
      </c>
      <c r="B4683" t="inlineStr">
        <is>
          <t>Arcos</t>
        </is>
      </c>
      <c r="C4683" s="27" t="n">
        <v>45666</v>
      </c>
      <c r="D4683" t="n">
        <v>0</v>
      </c>
      <c r="E4683" t="inlineStr">
        <is>
          <t>UBER</t>
        </is>
      </c>
    </row>
    <row r="4684">
      <c r="A4684" t="n">
        <v>122</v>
      </c>
      <c r="B4684" t="inlineStr">
        <is>
          <t>Arcos</t>
        </is>
      </c>
      <c r="C4684" s="27" t="n">
        <v>45666</v>
      </c>
      <c r="D4684" t="n">
        <v>0</v>
      </c>
      <c r="E4684" t="inlineStr">
        <is>
          <t>ANTECIPADO</t>
        </is>
      </c>
    </row>
    <row r="4685">
      <c r="A4685" t="n">
        <v>122</v>
      </c>
      <c r="B4685" t="inlineStr">
        <is>
          <t>Arcos</t>
        </is>
      </c>
      <c r="C4685" s="27" t="n">
        <v>45666</v>
      </c>
      <c r="D4685" t="n">
        <v>451.36</v>
      </c>
      <c r="E4685" t="inlineStr">
        <is>
          <t>VOUCHER</t>
        </is>
      </c>
    </row>
    <row r="4686">
      <c r="A4686" t="n">
        <v>122</v>
      </c>
      <c r="B4686" t="inlineStr">
        <is>
          <t>Arcos</t>
        </is>
      </c>
      <c r="C4686" s="27" t="n">
        <v>45666</v>
      </c>
      <c r="D4686" t="n">
        <v>9672.809999999999</v>
      </c>
      <c r="E4686" t="inlineStr">
        <is>
          <t>DÉBITO</t>
        </is>
      </c>
    </row>
    <row r="4687">
      <c r="A4687" t="n">
        <v>122</v>
      </c>
      <c r="B4687" t="inlineStr">
        <is>
          <t>Arcos</t>
        </is>
      </c>
      <c r="C4687" s="27" t="n">
        <v>45666</v>
      </c>
      <c r="D4687" t="n">
        <v>0</v>
      </c>
      <c r="E4687" t="inlineStr">
        <is>
          <t>ANTECIPADO</t>
        </is>
      </c>
    </row>
    <row r="4688">
      <c r="A4688" t="n">
        <v>122</v>
      </c>
      <c r="B4688" t="inlineStr">
        <is>
          <t>Arcos</t>
        </is>
      </c>
      <c r="C4688" s="27" t="n">
        <v>45666</v>
      </c>
      <c r="D4688" t="n">
        <v>0</v>
      </c>
      <c r="E4688" t="inlineStr">
        <is>
          <t>OUTROS</t>
        </is>
      </c>
    </row>
    <row r="4689">
      <c r="A4689" t="n">
        <v>122</v>
      </c>
      <c r="B4689" t="inlineStr">
        <is>
          <t>Arcos</t>
        </is>
      </c>
      <c r="C4689" s="27" t="n">
        <v>45666</v>
      </c>
      <c r="D4689" t="n">
        <v>0</v>
      </c>
      <c r="E4689" t="inlineStr">
        <is>
          <t>AME</t>
        </is>
      </c>
    </row>
    <row r="4690">
      <c r="A4690" t="n">
        <v>122</v>
      </c>
      <c r="B4690" t="inlineStr">
        <is>
          <t>Arcos</t>
        </is>
      </c>
      <c r="C4690" s="27" t="n">
        <v>45666</v>
      </c>
      <c r="D4690" t="n">
        <v>0</v>
      </c>
      <c r="E4690" t="inlineStr">
        <is>
          <t>BÔNUS</t>
        </is>
      </c>
    </row>
    <row r="4691">
      <c r="A4691" t="n">
        <v>122</v>
      </c>
      <c r="B4691" t="inlineStr">
        <is>
          <t>Arcos</t>
        </is>
      </c>
      <c r="C4691" s="27" t="n">
        <v>45666</v>
      </c>
      <c r="D4691" t="n">
        <v>0</v>
      </c>
      <c r="E4691" t="inlineStr">
        <is>
          <t>RECARGAS DEVOLVIDAS</t>
        </is>
      </c>
    </row>
    <row r="4692">
      <c r="A4692" t="n">
        <v>122</v>
      </c>
      <c r="B4692" t="inlineStr">
        <is>
          <t>Arcos</t>
        </is>
      </c>
      <c r="C4692" s="27" t="n">
        <v>45666</v>
      </c>
      <c r="D4692" t="n">
        <v>0</v>
      </c>
      <c r="E4692" t="inlineStr">
        <is>
          <t>VOUCHER INTEGRADO</t>
        </is>
      </c>
    </row>
    <row r="4693">
      <c r="A4693" t="n">
        <v>122</v>
      </c>
      <c r="B4693" t="inlineStr">
        <is>
          <t>Arcos</t>
        </is>
      </c>
      <c r="C4693" s="27" t="n">
        <v>45666</v>
      </c>
      <c r="D4693" t="n">
        <v>492.12</v>
      </c>
      <c r="E4693" t="inlineStr">
        <is>
          <t>DINHEIRO</t>
        </is>
      </c>
    </row>
    <row r="4694">
      <c r="A4694" t="n">
        <v>122</v>
      </c>
      <c r="B4694" t="inlineStr">
        <is>
          <t>Arcos</t>
        </is>
      </c>
      <c r="C4694" s="27" t="n">
        <v>45666</v>
      </c>
      <c r="D4694" t="n">
        <v>0</v>
      </c>
      <c r="E4694" t="inlineStr">
        <is>
          <t>MBWAY</t>
        </is>
      </c>
    </row>
    <row r="4695">
      <c r="A4695" t="n">
        <v>122</v>
      </c>
      <c r="B4695" t="inlineStr">
        <is>
          <t>Arcos</t>
        </is>
      </c>
      <c r="C4695" s="27" t="n">
        <v>45665</v>
      </c>
      <c r="D4695" t="n">
        <v>0</v>
      </c>
      <c r="E4695" t="inlineStr">
        <is>
          <t>ANTECIPADO</t>
        </is>
      </c>
    </row>
    <row r="4696">
      <c r="A4696" t="n">
        <v>122</v>
      </c>
      <c r="B4696" t="inlineStr">
        <is>
          <t>Arcos</t>
        </is>
      </c>
      <c r="C4696" s="27" t="n">
        <v>45665</v>
      </c>
      <c r="D4696" t="n">
        <v>0</v>
      </c>
      <c r="E4696" t="inlineStr">
        <is>
          <t>UBER</t>
        </is>
      </c>
    </row>
    <row r="4697">
      <c r="A4697" t="n">
        <v>122</v>
      </c>
      <c r="B4697" t="inlineStr">
        <is>
          <t>Arcos</t>
        </is>
      </c>
      <c r="C4697" s="27" t="n">
        <v>45665</v>
      </c>
      <c r="D4697" t="n">
        <v>0</v>
      </c>
      <c r="E4697" t="inlineStr">
        <is>
          <t>RAPPI</t>
        </is>
      </c>
    </row>
    <row r="4698">
      <c r="A4698" t="n">
        <v>122</v>
      </c>
      <c r="B4698" t="inlineStr">
        <is>
          <t>Arcos</t>
        </is>
      </c>
      <c r="C4698" s="27" t="n">
        <v>45665</v>
      </c>
      <c r="D4698" t="n">
        <v>483.02</v>
      </c>
      <c r="E4698" t="inlineStr">
        <is>
          <t>PIX</t>
        </is>
      </c>
    </row>
    <row r="4699">
      <c r="A4699" t="n">
        <v>122</v>
      </c>
      <c r="B4699" t="inlineStr">
        <is>
          <t>Arcos</t>
        </is>
      </c>
      <c r="C4699" s="27" t="n">
        <v>45665</v>
      </c>
      <c r="D4699" t="n">
        <v>0</v>
      </c>
      <c r="E4699" t="inlineStr">
        <is>
          <t>IFOOD</t>
        </is>
      </c>
    </row>
    <row r="4700">
      <c r="A4700" t="n">
        <v>122</v>
      </c>
      <c r="B4700" t="inlineStr">
        <is>
          <t>Arcos</t>
        </is>
      </c>
      <c r="C4700" s="27" t="n">
        <v>45665</v>
      </c>
      <c r="D4700" t="n">
        <v>0</v>
      </c>
      <c r="E4700" t="inlineStr">
        <is>
          <t>DELIVERY ONLINE</t>
        </is>
      </c>
    </row>
    <row r="4701">
      <c r="A4701" t="n">
        <v>122</v>
      </c>
      <c r="B4701" t="inlineStr">
        <is>
          <t>Arcos</t>
        </is>
      </c>
      <c r="C4701" s="27" t="n">
        <v>45665</v>
      </c>
      <c r="D4701" t="n">
        <v>0</v>
      </c>
      <c r="E4701" t="inlineStr">
        <is>
          <t>APP</t>
        </is>
      </c>
    </row>
    <row r="4702">
      <c r="A4702" t="n">
        <v>122</v>
      </c>
      <c r="B4702" t="inlineStr">
        <is>
          <t>Arcos</t>
        </is>
      </c>
      <c r="C4702" s="27" t="n">
        <v>45665</v>
      </c>
      <c r="D4702" t="n">
        <v>1952.64</v>
      </c>
      <c r="E4702" t="inlineStr">
        <is>
          <t>DINHEIRO</t>
        </is>
      </c>
    </row>
    <row r="4703">
      <c r="A4703" t="n">
        <v>122</v>
      </c>
      <c r="B4703" t="inlineStr">
        <is>
          <t>Arcos</t>
        </is>
      </c>
      <c r="C4703" s="27" t="n">
        <v>45665</v>
      </c>
      <c r="D4703" t="n">
        <v>17486</v>
      </c>
      <c r="E4703" t="inlineStr">
        <is>
          <t>CRÉDITO</t>
        </is>
      </c>
    </row>
    <row r="4704">
      <c r="A4704" t="n">
        <v>122</v>
      </c>
      <c r="B4704" t="inlineStr">
        <is>
          <t>Arcos</t>
        </is>
      </c>
      <c r="C4704" s="27" t="n">
        <v>45665</v>
      </c>
      <c r="D4704" t="n">
        <v>493.14</v>
      </c>
      <c r="E4704" t="inlineStr">
        <is>
          <t>VOUCHER</t>
        </is>
      </c>
    </row>
    <row r="4705">
      <c r="A4705" t="n">
        <v>122</v>
      </c>
      <c r="B4705" t="inlineStr">
        <is>
          <t>Arcos</t>
        </is>
      </c>
      <c r="C4705" s="27" t="n">
        <v>45665</v>
      </c>
      <c r="D4705" t="n">
        <v>7045.57</v>
      </c>
      <c r="E4705" t="inlineStr">
        <is>
          <t>DÉBITO</t>
        </is>
      </c>
    </row>
    <row r="4706">
      <c r="A4706" t="n">
        <v>122</v>
      </c>
      <c r="B4706" t="inlineStr">
        <is>
          <t>Arcos</t>
        </is>
      </c>
      <c r="C4706" s="27" t="n">
        <v>45665</v>
      </c>
      <c r="D4706" t="n">
        <v>0</v>
      </c>
      <c r="E4706" t="inlineStr">
        <is>
          <t>MBWAY</t>
        </is>
      </c>
    </row>
    <row r="4707">
      <c r="A4707" t="n">
        <v>122</v>
      </c>
      <c r="B4707" t="inlineStr">
        <is>
          <t>Arcos</t>
        </is>
      </c>
      <c r="C4707" s="27" t="n">
        <v>45665</v>
      </c>
      <c r="D4707" t="n">
        <v>0</v>
      </c>
      <c r="E4707" t="inlineStr">
        <is>
          <t>VOUCHER INTEGRADO</t>
        </is>
      </c>
    </row>
    <row r="4708">
      <c r="A4708" t="n">
        <v>122</v>
      </c>
      <c r="B4708" t="inlineStr">
        <is>
          <t>Arcos</t>
        </is>
      </c>
      <c r="C4708" s="27" t="n">
        <v>45665</v>
      </c>
      <c r="D4708" t="n">
        <v>0</v>
      </c>
      <c r="E4708" t="inlineStr">
        <is>
          <t>RECARGAS DEVOLVIDAS</t>
        </is>
      </c>
    </row>
    <row r="4709">
      <c r="A4709" t="n">
        <v>122</v>
      </c>
      <c r="B4709" t="inlineStr">
        <is>
          <t>Arcos</t>
        </is>
      </c>
      <c r="C4709" s="27" t="n">
        <v>45665</v>
      </c>
      <c r="D4709" t="n">
        <v>0</v>
      </c>
      <c r="E4709" t="inlineStr">
        <is>
          <t>NOTAS MANUAIS + SERVIÇO</t>
        </is>
      </c>
    </row>
    <row r="4710">
      <c r="A4710" t="n">
        <v>122</v>
      </c>
      <c r="B4710" t="inlineStr">
        <is>
          <t>Arcos</t>
        </is>
      </c>
      <c r="C4710" s="27" t="n">
        <v>45665</v>
      </c>
      <c r="D4710" t="n">
        <v>0</v>
      </c>
      <c r="E4710" t="inlineStr">
        <is>
          <t>AME</t>
        </is>
      </c>
    </row>
    <row r="4711">
      <c r="A4711" t="n">
        <v>122</v>
      </c>
      <c r="B4711" t="inlineStr">
        <is>
          <t>Arcos</t>
        </is>
      </c>
      <c r="C4711" s="27" t="n">
        <v>45665</v>
      </c>
      <c r="D4711" t="n">
        <v>0</v>
      </c>
      <c r="E4711" t="inlineStr">
        <is>
          <t>OUTROS</t>
        </is>
      </c>
    </row>
    <row r="4712">
      <c r="A4712" t="n">
        <v>122</v>
      </c>
      <c r="B4712" t="inlineStr">
        <is>
          <t>Arcos</t>
        </is>
      </c>
      <c r="C4712" s="27" t="n">
        <v>45665</v>
      </c>
      <c r="D4712" t="n">
        <v>0</v>
      </c>
      <c r="E4712" t="inlineStr">
        <is>
          <t>ANTECIPADO</t>
        </is>
      </c>
    </row>
    <row r="4713">
      <c r="A4713" t="n">
        <v>122</v>
      </c>
      <c r="B4713" t="inlineStr">
        <is>
          <t>Arcos</t>
        </is>
      </c>
      <c r="C4713" s="27" t="n">
        <v>45665</v>
      </c>
      <c r="D4713" t="n">
        <v>0</v>
      </c>
      <c r="E4713" t="inlineStr">
        <is>
          <t>BÔNUS</t>
        </is>
      </c>
    </row>
    <row r="4714">
      <c r="A4714" t="n">
        <v>122</v>
      </c>
      <c r="B4714" t="inlineStr">
        <is>
          <t>Arcos</t>
        </is>
      </c>
      <c r="C4714" s="27" t="n">
        <v>45664</v>
      </c>
      <c r="D4714" t="n">
        <v>995.53</v>
      </c>
      <c r="E4714" t="inlineStr">
        <is>
          <t>VOUCHER</t>
        </is>
      </c>
    </row>
    <row r="4715">
      <c r="A4715" t="n">
        <v>122</v>
      </c>
      <c r="B4715" t="inlineStr">
        <is>
          <t>Arcos</t>
        </is>
      </c>
      <c r="C4715" s="27" t="n">
        <v>45664</v>
      </c>
      <c r="D4715" t="n">
        <v>0</v>
      </c>
      <c r="E4715" t="inlineStr">
        <is>
          <t>MBWAY</t>
        </is>
      </c>
    </row>
    <row r="4716">
      <c r="A4716" t="n">
        <v>122</v>
      </c>
      <c r="B4716" t="inlineStr">
        <is>
          <t>Arcos</t>
        </is>
      </c>
      <c r="C4716" s="27" t="n">
        <v>45664</v>
      </c>
      <c r="D4716" t="n">
        <v>0</v>
      </c>
      <c r="E4716" t="inlineStr">
        <is>
          <t>VOUCHER INTEGRADO</t>
        </is>
      </c>
    </row>
    <row r="4717">
      <c r="A4717" t="n">
        <v>122</v>
      </c>
      <c r="B4717" t="inlineStr">
        <is>
          <t>Arcos</t>
        </is>
      </c>
      <c r="C4717" s="27" t="n">
        <v>45664</v>
      </c>
      <c r="D4717" t="n">
        <v>0</v>
      </c>
      <c r="E4717" t="inlineStr">
        <is>
          <t>RECARGAS DEVOLVIDAS</t>
        </is>
      </c>
    </row>
    <row r="4718">
      <c r="A4718" t="n">
        <v>122</v>
      </c>
      <c r="B4718" t="inlineStr">
        <is>
          <t>Arcos</t>
        </is>
      </c>
      <c r="C4718" s="27" t="n">
        <v>45664</v>
      </c>
      <c r="D4718" t="n">
        <v>0</v>
      </c>
      <c r="E4718" t="inlineStr">
        <is>
          <t>NOTAS MANUAIS + SERVIÇO</t>
        </is>
      </c>
    </row>
    <row r="4719">
      <c r="A4719" t="n">
        <v>122</v>
      </c>
      <c r="B4719" t="inlineStr">
        <is>
          <t>Arcos</t>
        </is>
      </c>
      <c r="C4719" s="27" t="n">
        <v>45664</v>
      </c>
      <c r="D4719" t="n">
        <v>0</v>
      </c>
      <c r="E4719" t="inlineStr">
        <is>
          <t>AME</t>
        </is>
      </c>
    </row>
    <row r="4720">
      <c r="A4720" t="n">
        <v>122</v>
      </c>
      <c r="B4720" t="inlineStr">
        <is>
          <t>Arcos</t>
        </is>
      </c>
      <c r="C4720" s="27" t="n">
        <v>45664</v>
      </c>
      <c r="D4720" t="n">
        <v>0</v>
      </c>
      <c r="E4720" t="inlineStr">
        <is>
          <t>OUTROS</t>
        </is>
      </c>
    </row>
    <row r="4721">
      <c r="A4721" t="n">
        <v>122</v>
      </c>
      <c r="B4721" t="inlineStr">
        <is>
          <t>Arcos</t>
        </is>
      </c>
      <c r="C4721" s="27" t="n">
        <v>45664</v>
      </c>
      <c r="D4721" t="n">
        <v>0</v>
      </c>
      <c r="E4721" t="inlineStr">
        <is>
          <t>ANTECIPADO</t>
        </is>
      </c>
    </row>
    <row r="4722">
      <c r="A4722" t="n">
        <v>122</v>
      </c>
      <c r="B4722" t="inlineStr">
        <is>
          <t>Arcos</t>
        </is>
      </c>
      <c r="C4722" s="27" t="n">
        <v>45664</v>
      </c>
      <c r="D4722" t="n">
        <v>0</v>
      </c>
      <c r="E4722" t="inlineStr">
        <is>
          <t>BÔNUS</t>
        </is>
      </c>
    </row>
    <row r="4723">
      <c r="A4723" t="n">
        <v>122</v>
      </c>
      <c r="B4723" t="inlineStr">
        <is>
          <t>Arcos</t>
        </is>
      </c>
      <c r="C4723" s="27" t="n">
        <v>45664</v>
      </c>
      <c r="D4723" t="n">
        <v>8886.620000000001</v>
      </c>
      <c r="E4723" t="inlineStr">
        <is>
          <t>DÉBITO</t>
        </is>
      </c>
    </row>
    <row r="4724">
      <c r="A4724" t="n">
        <v>122</v>
      </c>
      <c r="B4724" t="inlineStr">
        <is>
          <t>Arcos</t>
        </is>
      </c>
      <c r="C4724" s="27" t="n">
        <v>45664</v>
      </c>
      <c r="D4724" t="n">
        <v>0</v>
      </c>
      <c r="E4724" t="inlineStr">
        <is>
          <t>ANTECIPADO</t>
        </is>
      </c>
    </row>
    <row r="4725">
      <c r="A4725" t="n">
        <v>122</v>
      </c>
      <c r="B4725" t="inlineStr">
        <is>
          <t>Arcos</t>
        </is>
      </c>
      <c r="C4725" s="27" t="n">
        <v>45664</v>
      </c>
      <c r="D4725" t="n">
        <v>0</v>
      </c>
      <c r="E4725" t="inlineStr">
        <is>
          <t>UBER</t>
        </is>
      </c>
    </row>
    <row r="4726">
      <c r="A4726" t="n">
        <v>122</v>
      </c>
      <c r="B4726" t="inlineStr">
        <is>
          <t>Arcos</t>
        </is>
      </c>
      <c r="C4726" s="27" t="n">
        <v>45664</v>
      </c>
      <c r="D4726" t="n">
        <v>0</v>
      </c>
      <c r="E4726" t="inlineStr">
        <is>
          <t>RAPPI</t>
        </is>
      </c>
    </row>
    <row r="4727">
      <c r="A4727" t="n">
        <v>122</v>
      </c>
      <c r="B4727" t="inlineStr">
        <is>
          <t>Arcos</t>
        </is>
      </c>
      <c r="C4727" s="27" t="n">
        <v>45664</v>
      </c>
      <c r="D4727" t="n">
        <v>1237.11</v>
      </c>
      <c r="E4727" t="inlineStr">
        <is>
          <t>PIX</t>
        </is>
      </c>
    </row>
    <row r="4728">
      <c r="A4728" t="n">
        <v>122</v>
      </c>
      <c r="B4728" t="inlineStr">
        <is>
          <t>Arcos</t>
        </is>
      </c>
      <c r="C4728" s="27" t="n">
        <v>45664</v>
      </c>
      <c r="D4728" t="n">
        <v>0</v>
      </c>
      <c r="E4728" t="inlineStr">
        <is>
          <t>IFOOD</t>
        </is>
      </c>
    </row>
    <row r="4729">
      <c r="A4729" t="n">
        <v>122</v>
      </c>
      <c r="B4729" t="inlineStr">
        <is>
          <t>Arcos</t>
        </is>
      </c>
      <c r="C4729" s="27" t="n">
        <v>45664</v>
      </c>
      <c r="D4729" t="n">
        <v>0</v>
      </c>
      <c r="E4729" t="inlineStr">
        <is>
          <t>DELIVERY ONLINE</t>
        </is>
      </c>
    </row>
    <row r="4730">
      <c r="A4730" t="n">
        <v>122</v>
      </c>
      <c r="B4730" t="inlineStr">
        <is>
          <t>Arcos</t>
        </is>
      </c>
      <c r="C4730" s="27" t="n">
        <v>45664</v>
      </c>
      <c r="D4730" t="n">
        <v>0</v>
      </c>
      <c r="E4730" t="inlineStr">
        <is>
          <t>APP</t>
        </is>
      </c>
    </row>
    <row r="4731">
      <c r="A4731" t="n">
        <v>122</v>
      </c>
      <c r="B4731" t="inlineStr">
        <is>
          <t>Arcos</t>
        </is>
      </c>
      <c r="C4731" s="27" t="n">
        <v>45664</v>
      </c>
      <c r="D4731" t="n">
        <v>859.35</v>
      </c>
      <c r="E4731" t="inlineStr">
        <is>
          <t>DINHEIRO</t>
        </is>
      </c>
    </row>
    <row r="4732">
      <c r="A4732" t="n">
        <v>122</v>
      </c>
      <c r="B4732" t="inlineStr">
        <is>
          <t>Arcos</t>
        </is>
      </c>
      <c r="C4732" s="27" t="n">
        <v>45664</v>
      </c>
      <c r="D4732" t="n">
        <v>15586.83</v>
      </c>
      <c r="E4732" t="inlineStr">
        <is>
          <t>CRÉDITO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ID_Receita</t>
        </is>
      </c>
      <c r="B1" t="inlineStr">
        <is>
          <t>ID_Casa</t>
        </is>
      </c>
      <c r="C1" t="inlineStr">
        <is>
          <t>Casa</t>
        </is>
      </c>
      <c r="D1" t="inlineStr">
        <is>
          <t>Cliente</t>
        </is>
      </c>
      <c r="E1" t="inlineStr">
        <is>
          <t>Data_Ocorrencia</t>
        </is>
      </c>
      <c r="F1" t="inlineStr">
        <is>
          <t>Vencimento_Parcela</t>
        </is>
      </c>
      <c r="G1" t="inlineStr">
        <is>
          <t>Recebimento_Parcela</t>
        </is>
      </c>
      <c r="H1" t="inlineStr">
        <is>
          <t>Valor_Parcela</t>
        </is>
      </c>
      <c r="I1" t="inlineStr">
        <is>
          <t>Doc_NF</t>
        </is>
      </c>
      <c r="J1" t="inlineStr">
        <is>
          <t>Classif_Receita</t>
        </is>
      </c>
      <c r="K1" t="inlineStr">
        <is>
          <t>Forma_Pagamento</t>
        </is>
      </c>
      <c r="L1" t="inlineStr">
        <is>
          <t>Status_Pgto</t>
        </is>
      </c>
      <c r="M1" t="inlineStr">
        <is>
          <t>Conta_Bancaria</t>
        </is>
      </c>
      <c r="N1" t="inlineStr">
        <is>
          <t>Observacoes</t>
        </is>
      </c>
    </row>
    <row r="2">
      <c r="A2" t="n">
        <v>9231</v>
      </c>
      <c r="B2" t="n">
        <v>122</v>
      </c>
      <c r="C2" t="inlineStr">
        <is>
          <t>Arcos</t>
        </is>
      </c>
      <c r="D2" t="inlineStr">
        <is>
          <t>ZOOP TECNOLOGIA &amp; INSTITUICAO DE PAGAMENTO S.A</t>
        </is>
      </c>
      <c r="E2" s="27" t="n">
        <v>45946</v>
      </c>
      <c r="F2" s="27" t="n">
        <v>45946</v>
      </c>
      <c r="G2" s="27" t="n">
        <v>45946</v>
      </c>
      <c r="H2" t="n">
        <v>108</v>
      </c>
      <c r="J2" t="inlineStr">
        <is>
          <t>Bilheteria</t>
        </is>
      </c>
      <c r="K2" t="inlineStr">
        <is>
          <t>Transferência Bancária ou Pix</t>
        </is>
      </c>
      <c r="L2" t="inlineStr">
        <is>
          <t>Pago</t>
        </is>
      </c>
      <c r="M2" t="inlineStr">
        <is>
          <t>Arcos - Arcos Bar - Banco do Brasil</t>
        </is>
      </c>
      <c r="N2" t="inlineStr">
        <is>
          <t>BILHETERIA</t>
        </is>
      </c>
    </row>
    <row r="3">
      <c r="A3" t="n">
        <v>9230</v>
      </c>
      <c r="B3" t="n">
        <v>122</v>
      </c>
      <c r="C3" t="inlineStr">
        <is>
          <t>Arcos</t>
        </is>
      </c>
      <c r="D3" t="inlineStr">
        <is>
          <t>ALELO</t>
        </is>
      </c>
      <c r="E3" s="27" t="n">
        <v>45946</v>
      </c>
      <c r="F3" s="27" t="n">
        <v>45946</v>
      </c>
      <c r="G3" s="27" t="n">
        <v>45946</v>
      </c>
      <c r="H3" t="n">
        <v>213.66</v>
      </c>
      <c r="J3" t="inlineStr">
        <is>
          <t>Voucher</t>
        </is>
      </c>
      <c r="K3" t="inlineStr">
        <is>
          <t>Transferência Bancária ou Pix</t>
        </is>
      </c>
      <c r="L3" t="inlineStr">
        <is>
          <t>Pago</t>
        </is>
      </c>
      <c r="M3" t="inlineStr">
        <is>
          <t>Arcos - Arcos Bar - Banco do Brasil</t>
        </is>
      </c>
      <c r="N3" t="inlineStr">
        <is>
          <t>VOUCHER</t>
        </is>
      </c>
    </row>
    <row r="4">
      <c r="A4" t="n">
        <v>9228</v>
      </c>
      <c r="B4" t="n">
        <v>122</v>
      </c>
      <c r="C4" t="inlineStr">
        <is>
          <t>Arcos</t>
        </is>
      </c>
      <c r="D4" t="inlineStr">
        <is>
          <t>TICKET SERVICO SA</t>
        </is>
      </c>
      <c r="E4" s="27" t="n">
        <v>45945</v>
      </c>
      <c r="F4" s="27" t="n">
        <v>45945</v>
      </c>
      <c r="G4" s="27" t="n">
        <v>45945</v>
      </c>
      <c r="H4" t="n">
        <v>192.55</v>
      </c>
      <c r="J4" t="inlineStr">
        <is>
          <t>Voucher</t>
        </is>
      </c>
      <c r="K4" t="inlineStr">
        <is>
          <t>Transferência Bancária ou Pix</t>
        </is>
      </c>
      <c r="L4" t="inlineStr">
        <is>
          <t>Pago</t>
        </is>
      </c>
      <c r="M4" t="inlineStr">
        <is>
          <t>Arcos - Arcos Bar - Banco do Brasil</t>
        </is>
      </c>
      <c r="N4" t="inlineStr">
        <is>
          <t>VOUCHER</t>
        </is>
      </c>
    </row>
    <row r="5">
      <c r="A5" t="n">
        <v>9229</v>
      </c>
      <c r="B5" t="n">
        <v>122</v>
      </c>
      <c r="C5" t="inlineStr">
        <is>
          <t>Arcos</t>
        </is>
      </c>
      <c r="D5" t="inlineStr">
        <is>
          <t>ZOOP TECNOLOGIA &amp; INSTITUICAO DE PAGAMENTO S.A</t>
        </is>
      </c>
      <c r="E5" s="27" t="n">
        <v>45945</v>
      </c>
      <c r="F5" s="27" t="n">
        <v>45945</v>
      </c>
      <c r="G5" s="27" t="n">
        <v>45945</v>
      </c>
      <c r="H5" t="n">
        <v>27</v>
      </c>
      <c r="J5" t="inlineStr">
        <is>
          <t>Bilheteria</t>
        </is>
      </c>
      <c r="K5" t="inlineStr">
        <is>
          <t>Transferência Bancária ou Pix</t>
        </is>
      </c>
      <c r="L5" t="inlineStr">
        <is>
          <t>Pago</t>
        </is>
      </c>
      <c r="M5" t="inlineStr">
        <is>
          <t>Arcos - Arcos Bar - Banco do Brasil</t>
        </is>
      </c>
      <c r="N5" t="inlineStr">
        <is>
          <t>BILHETERIA</t>
        </is>
      </c>
    </row>
    <row r="6">
      <c r="A6" t="n">
        <v>9061</v>
      </c>
      <c r="B6" t="n">
        <v>122</v>
      </c>
      <c r="C6" t="inlineStr">
        <is>
          <t>Arcos</t>
        </is>
      </c>
      <c r="D6" t="inlineStr">
        <is>
          <t>LIRIUM RECICLAGEM</t>
        </is>
      </c>
      <c r="E6" s="27" t="n">
        <v>45903</v>
      </c>
      <c r="F6" s="27" t="n">
        <v>45940</v>
      </c>
      <c r="G6" s="27" t="n">
        <v>45945</v>
      </c>
      <c r="H6" t="n">
        <v>405</v>
      </c>
      <c r="J6" t="inlineStr">
        <is>
          <t>Coleta de Óleo</t>
        </is>
      </c>
      <c r="K6" t="inlineStr">
        <is>
          <t>Transferência Bancária ou Pix</t>
        </is>
      </c>
      <c r="L6" t="inlineStr">
        <is>
          <t>Pago</t>
        </is>
      </c>
      <c r="M6" t="inlineStr">
        <is>
          <t>Arcos - Arcos Bar - Banco do Brasil</t>
        </is>
      </c>
      <c r="N6" t="inlineStr">
        <is>
          <t>coleta de oleo</t>
        </is>
      </c>
    </row>
    <row r="7">
      <c r="A7" t="n">
        <v>9227</v>
      </c>
      <c r="B7" t="n">
        <v>122</v>
      </c>
      <c r="C7" t="inlineStr">
        <is>
          <t>Arcos</t>
        </is>
      </c>
      <c r="D7" t="inlineStr">
        <is>
          <t>CIELO</t>
        </is>
      </c>
      <c r="E7" s="27" t="n">
        <v>45944</v>
      </c>
      <c r="F7" s="27" t="n">
        <v>45944</v>
      </c>
      <c r="G7" s="27" t="n">
        <v>45944</v>
      </c>
      <c r="H7" t="n">
        <v>144.31</v>
      </c>
      <c r="J7" t="inlineStr">
        <is>
          <t>Voucher</t>
        </is>
      </c>
      <c r="K7" t="inlineStr">
        <is>
          <t>Transferência Bancária ou Pix</t>
        </is>
      </c>
      <c r="L7" t="inlineStr">
        <is>
          <t>Pago</t>
        </is>
      </c>
      <c r="M7" t="inlineStr">
        <is>
          <t>Arcos - Arcos Bar - Banco do Brasil</t>
        </is>
      </c>
      <c r="N7" t="inlineStr">
        <is>
          <t>VOUCHER</t>
        </is>
      </c>
    </row>
    <row r="8">
      <c r="A8" t="n">
        <v>9226</v>
      </c>
      <c r="B8" t="n">
        <v>122</v>
      </c>
      <c r="C8" t="inlineStr">
        <is>
          <t>Arcos</t>
        </is>
      </c>
      <c r="D8" t="inlineStr">
        <is>
          <t>ALELO</t>
        </is>
      </c>
      <c r="E8" s="27" t="n">
        <v>45944</v>
      </c>
      <c r="F8" s="27" t="n">
        <v>45944</v>
      </c>
      <c r="G8" s="27" t="n">
        <v>45944</v>
      </c>
      <c r="H8" t="n">
        <v>181.8</v>
      </c>
      <c r="J8" t="inlineStr">
        <is>
          <t>Voucher</t>
        </is>
      </c>
      <c r="K8" t="inlineStr">
        <is>
          <t>Transferência Bancária ou Pix</t>
        </is>
      </c>
      <c r="L8" t="inlineStr">
        <is>
          <t>Pago</t>
        </is>
      </c>
      <c r="M8" t="inlineStr">
        <is>
          <t>Arcos - Arcos Bar - Banco do Brasil</t>
        </is>
      </c>
      <c r="N8" t="inlineStr">
        <is>
          <t>VOUCHER</t>
        </is>
      </c>
    </row>
    <row r="9">
      <c r="A9" t="n">
        <v>9222</v>
      </c>
      <c r="B9" t="n">
        <v>122</v>
      </c>
      <c r="C9" t="inlineStr">
        <is>
          <t>Arcos</t>
        </is>
      </c>
      <c r="D9" t="inlineStr">
        <is>
          <t>ALELO</t>
        </is>
      </c>
      <c r="E9" s="27" t="n">
        <v>45943</v>
      </c>
      <c r="F9" s="27" t="n">
        <v>45943</v>
      </c>
      <c r="G9" s="27" t="n">
        <v>45943</v>
      </c>
      <c r="H9" t="n">
        <v>887.33</v>
      </c>
      <c r="J9" t="inlineStr">
        <is>
          <t>Voucher</t>
        </is>
      </c>
      <c r="K9" t="inlineStr">
        <is>
          <t>Transferência Bancária ou Pix</t>
        </is>
      </c>
      <c r="L9" t="inlineStr">
        <is>
          <t>Pago</t>
        </is>
      </c>
      <c r="M9" t="inlineStr">
        <is>
          <t>Arcos - Arcos Bar - Banco do Brasil</t>
        </is>
      </c>
      <c r="N9" t="inlineStr">
        <is>
          <t>VOUCHER</t>
        </is>
      </c>
    </row>
    <row r="10">
      <c r="A10" t="n">
        <v>9225</v>
      </c>
      <c r="B10" t="n">
        <v>122</v>
      </c>
      <c r="C10" t="inlineStr">
        <is>
          <t>Arcos</t>
        </is>
      </c>
      <c r="D10" t="inlineStr">
        <is>
          <t>CIELO</t>
        </is>
      </c>
      <c r="E10" s="27" t="n">
        <v>45943</v>
      </c>
      <c r="F10" s="27" t="n">
        <v>45943</v>
      </c>
      <c r="G10" s="27" t="n">
        <v>45943</v>
      </c>
      <c r="H10" t="n">
        <v>39.9</v>
      </c>
      <c r="J10" t="inlineStr">
        <is>
          <t>Voucher</t>
        </is>
      </c>
      <c r="K10" t="inlineStr">
        <is>
          <t>Transferência Bancária ou Pix</t>
        </is>
      </c>
      <c r="L10" t="inlineStr">
        <is>
          <t>Pago</t>
        </is>
      </c>
      <c r="M10" t="inlineStr">
        <is>
          <t>Arcos - Arcos Bar - Banco do Brasil</t>
        </is>
      </c>
      <c r="N10" t="inlineStr">
        <is>
          <t>VOUCHER</t>
        </is>
      </c>
    </row>
    <row r="11">
      <c r="A11" t="n">
        <v>9224</v>
      </c>
      <c r="B11" t="n">
        <v>122</v>
      </c>
      <c r="C11" t="inlineStr">
        <is>
          <t>Arcos</t>
        </is>
      </c>
      <c r="D11" t="inlineStr">
        <is>
          <t>ZOOP TECNOLOGIA &amp; INSTITUICAO DE PAGAMENTO S.A</t>
        </is>
      </c>
      <c r="E11" s="27" t="n">
        <v>45943</v>
      </c>
      <c r="F11" s="27" t="n">
        <v>45943</v>
      </c>
      <c r="G11" s="27" t="n">
        <v>45943</v>
      </c>
      <c r="H11" t="n">
        <v>162</v>
      </c>
      <c r="J11" t="inlineStr">
        <is>
          <t>Bilheteria</t>
        </is>
      </c>
      <c r="K11" t="inlineStr">
        <is>
          <t>Transferência Bancária ou Pix</t>
        </is>
      </c>
      <c r="L11" t="inlineStr">
        <is>
          <t>Pago</t>
        </is>
      </c>
      <c r="M11" t="inlineStr">
        <is>
          <t>Arcos - Arcos Bar - Banco do Brasil</t>
        </is>
      </c>
      <c r="N11" t="inlineStr">
        <is>
          <t>BILHETERIA</t>
        </is>
      </c>
    </row>
    <row r="12">
      <c r="A12" t="n">
        <v>9223</v>
      </c>
      <c r="B12" t="n">
        <v>122</v>
      </c>
      <c r="C12" t="inlineStr">
        <is>
          <t>Arcos</t>
        </is>
      </c>
      <c r="D12" t="inlineStr">
        <is>
          <t>TICKET SERVICO SA</t>
        </is>
      </c>
      <c r="E12" s="27" t="n">
        <v>45943</v>
      </c>
      <c r="F12" s="27" t="n">
        <v>45943</v>
      </c>
      <c r="G12" s="27" t="n">
        <v>45943</v>
      </c>
      <c r="H12" t="n">
        <v>816.91</v>
      </c>
      <c r="J12" t="inlineStr">
        <is>
          <t>Voucher</t>
        </is>
      </c>
      <c r="K12" t="inlineStr">
        <is>
          <t>Transferência Bancária ou Pix</t>
        </is>
      </c>
      <c r="L12" t="inlineStr">
        <is>
          <t>Pago</t>
        </is>
      </c>
      <c r="M12" t="inlineStr">
        <is>
          <t>Arcos - Arcos Bar - Banco do Brasil</t>
        </is>
      </c>
      <c r="N12" t="inlineStr">
        <is>
          <t>VOUCHER</t>
        </is>
      </c>
    </row>
    <row r="13">
      <c r="A13" t="n">
        <v>9232</v>
      </c>
      <c r="B13" t="n">
        <v>122</v>
      </c>
      <c r="C13" t="inlineStr">
        <is>
          <t>Arcos</t>
        </is>
      </c>
      <c r="D13" t="inlineStr">
        <is>
          <t>PLUXEE BENEFICIOS BRASIL S.A. (SODEXO)</t>
        </is>
      </c>
      <c r="E13" s="27" t="n">
        <v>45940</v>
      </c>
      <c r="F13" s="27" t="n">
        <v>45940</v>
      </c>
      <c r="G13" s="27" t="n">
        <v>45940</v>
      </c>
      <c r="H13" t="n">
        <v>1550.11</v>
      </c>
      <c r="J13" t="inlineStr">
        <is>
          <t>Voucher</t>
        </is>
      </c>
      <c r="K13" t="inlineStr">
        <is>
          <t>Transferência Bancária ou Pix</t>
        </is>
      </c>
      <c r="L13" t="inlineStr">
        <is>
          <t>Pago</t>
        </is>
      </c>
      <c r="M13" t="inlineStr">
        <is>
          <t>Arcos - Arcos Bar - Banco do Brasil</t>
        </is>
      </c>
      <c r="N13" t="inlineStr">
        <is>
          <t>VOUCHER</t>
        </is>
      </c>
    </row>
    <row r="14">
      <c r="A14" t="n">
        <v>9233</v>
      </c>
      <c r="B14" t="n">
        <v>122</v>
      </c>
      <c r="C14" t="inlineStr">
        <is>
          <t>Arcos</t>
        </is>
      </c>
      <c r="D14" t="inlineStr">
        <is>
          <t>ZOOP TECNOLOGIA &amp; INSTITUICAO DE PAGAMENTO S.A</t>
        </is>
      </c>
      <c r="E14" s="27" t="n">
        <v>45940</v>
      </c>
      <c r="F14" s="27" t="n">
        <v>45940</v>
      </c>
      <c r="G14" s="27" t="n">
        <v>45940</v>
      </c>
      <c r="H14" t="n">
        <v>162</v>
      </c>
      <c r="J14" t="inlineStr">
        <is>
          <t>Bilheteria</t>
        </is>
      </c>
      <c r="K14" t="inlineStr">
        <is>
          <t>Transferência Bancária ou Pix</t>
        </is>
      </c>
      <c r="L14" t="inlineStr">
        <is>
          <t>Pago</t>
        </is>
      </c>
      <c r="M14" t="inlineStr">
        <is>
          <t>Arcos - Arcos Bar - Banco do Brasil</t>
        </is>
      </c>
      <c r="N14" t="inlineStr">
        <is>
          <t>BILHETERIA</t>
        </is>
      </c>
    </row>
    <row r="15">
      <c r="A15" t="n">
        <v>9087</v>
      </c>
      <c r="B15" t="n">
        <v>122</v>
      </c>
      <c r="C15" t="inlineStr">
        <is>
          <t>Arcos</t>
        </is>
      </c>
      <c r="D15" t="inlineStr">
        <is>
          <t>ZOOP TECNOLOGIA &amp; INSTITUICAO DE PAGAMENTO S.A</t>
        </is>
      </c>
      <c r="E15" s="27" t="n">
        <v>45939</v>
      </c>
      <c r="F15" s="27" t="n">
        <v>45939</v>
      </c>
      <c r="G15" s="27" t="n">
        <v>45939</v>
      </c>
      <c r="H15" t="n">
        <v>108</v>
      </c>
      <c r="J15" t="inlineStr">
        <is>
          <t>Bilheteria</t>
        </is>
      </c>
      <c r="K15" t="inlineStr">
        <is>
          <t>Transferência Bancária ou Pix</t>
        </is>
      </c>
      <c r="L15" t="inlineStr">
        <is>
          <t>Pago</t>
        </is>
      </c>
      <c r="M15" t="inlineStr">
        <is>
          <t>Arcos - Arcos Bar - Banco do Brasil</t>
        </is>
      </c>
    </row>
    <row r="16">
      <c r="A16" t="n">
        <v>9086</v>
      </c>
      <c r="B16" t="n">
        <v>122</v>
      </c>
      <c r="C16" t="inlineStr">
        <is>
          <t>Arcos</t>
        </is>
      </c>
      <c r="D16" t="inlineStr">
        <is>
          <t>ALELO</t>
        </is>
      </c>
      <c r="E16" s="27" t="n">
        <v>45937</v>
      </c>
      <c r="F16" s="27" t="n">
        <v>45937</v>
      </c>
      <c r="G16" s="27" t="n">
        <v>45937</v>
      </c>
      <c r="H16" t="n">
        <v>118.86</v>
      </c>
      <c r="J16" t="inlineStr">
        <is>
          <t>Voucher</t>
        </is>
      </c>
      <c r="K16" t="inlineStr">
        <is>
          <t>Transferência Bancária ou Pix</t>
        </is>
      </c>
      <c r="L16" t="inlineStr">
        <is>
          <t>Pago</t>
        </is>
      </c>
      <c r="M16" t="inlineStr">
        <is>
          <t>Arcos - Arcos Bar - Banco do Brasil</t>
        </is>
      </c>
    </row>
    <row r="17">
      <c r="A17" t="n">
        <v>9085</v>
      </c>
      <c r="B17" t="n">
        <v>122</v>
      </c>
      <c r="C17" t="inlineStr">
        <is>
          <t>Arcos</t>
        </is>
      </c>
      <c r="D17" t="inlineStr">
        <is>
          <t>ZOOP TECNOLOGIA &amp; INSTITUICAO DE PAGAMENTO S.A</t>
        </is>
      </c>
      <c r="E17" s="27" t="n">
        <v>45936</v>
      </c>
      <c r="F17" s="27" t="n">
        <v>45936</v>
      </c>
      <c r="G17" s="27" t="n">
        <v>45936</v>
      </c>
      <c r="H17" t="n">
        <v>108</v>
      </c>
      <c r="J17" t="inlineStr">
        <is>
          <t>Bilheteria</t>
        </is>
      </c>
      <c r="K17" t="inlineStr">
        <is>
          <t>Transferência Bancária ou Pix</t>
        </is>
      </c>
      <c r="L17" t="inlineStr">
        <is>
          <t>Pago</t>
        </is>
      </c>
      <c r="M17" t="inlineStr">
        <is>
          <t>Arcos - Arcos Bar - Banco do Brasil</t>
        </is>
      </c>
    </row>
    <row r="18">
      <c r="A18" t="n">
        <v>9084</v>
      </c>
      <c r="B18" t="n">
        <v>122</v>
      </c>
      <c r="C18" t="inlineStr">
        <is>
          <t>Arcos</t>
        </is>
      </c>
      <c r="D18" t="inlineStr">
        <is>
          <t>TICKET SERVICO SA</t>
        </is>
      </c>
      <c r="E18" s="27" t="n">
        <v>45936</v>
      </c>
      <c r="F18" s="27" t="n">
        <v>45936</v>
      </c>
      <c r="G18" s="27" t="n">
        <v>45936</v>
      </c>
      <c r="H18" t="n">
        <v>752.58</v>
      </c>
      <c r="J18" t="inlineStr">
        <is>
          <t>Voucher</t>
        </is>
      </c>
      <c r="K18" t="inlineStr">
        <is>
          <t>Transferência Bancária ou Pix</t>
        </is>
      </c>
      <c r="L18" t="inlineStr">
        <is>
          <t>Pago</t>
        </is>
      </c>
      <c r="M18" t="inlineStr">
        <is>
          <t>Arcos - Arcos Bar - Banco do Brasil</t>
        </is>
      </c>
    </row>
    <row r="19">
      <c r="A19" t="n">
        <v>9083</v>
      </c>
      <c r="B19" t="n">
        <v>122</v>
      </c>
      <c r="C19" t="inlineStr">
        <is>
          <t>Arcos</t>
        </is>
      </c>
      <c r="D19" t="inlineStr">
        <is>
          <t>ALELO</t>
        </is>
      </c>
      <c r="E19" s="27" t="n">
        <v>45936</v>
      </c>
      <c r="F19" s="27" t="n">
        <v>45936</v>
      </c>
      <c r="G19" s="27" t="n">
        <v>45936</v>
      </c>
      <c r="H19" t="n">
        <v>1255.51</v>
      </c>
      <c r="J19" t="inlineStr">
        <is>
          <t>Voucher</t>
        </is>
      </c>
      <c r="K19" t="inlineStr">
        <is>
          <t>Transferência Bancária ou Pix</t>
        </is>
      </c>
      <c r="L19" t="inlineStr">
        <is>
          <t>Pago</t>
        </is>
      </c>
      <c r="M19" t="inlineStr">
        <is>
          <t>Arcos - Arcos Bar - Banco do Brasil</t>
        </is>
      </c>
    </row>
    <row r="20">
      <c r="A20" t="n">
        <v>9082</v>
      </c>
      <c r="B20" t="n">
        <v>122</v>
      </c>
      <c r="C20" t="inlineStr">
        <is>
          <t>Arcos</t>
        </is>
      </c>
      <c r="D20" t="inlineStr">
        <is>
          <t>ZOOP TECNOLOGIA &amp; INSTITUICAO DE PAGAMENTO S.A</t>
        </is>
      </c>
      <c r="E20" s="27" t="n">
        <v>45933</v>
      </c>
      <c r="F20" s="27" t="n">
        <v>45933</v>
      </c>
      <c r="G20" s="27" t="n">
        <v>45933</v>
      </c>
      <c r="H20" t="n">
        <v>54</v>
      </c>
      <c r="J20" t="inlineStr">
        <is>
          <t>Bilheteria</t>
        </is>
      </c>
      <c r="K20" t="inlineStr">
        <is>
          <t>Transferência Bancária ou Pix</t>
        </is>
      </c>
      <c r="L20" t="inlineStr">
        <is>
          <t>Pago</t>
        </is>
      </c>
      <c r="M20" t="inlineStr">
        <is>
          <t>Arcos - Arcos Bar - Banco do Brasil</t>
        </is>
      </c>
    </row>
    <row r="21">
      <c r="A21" t="n">
        <v>9081</v>
      </c>
      <c r="B21" t="n">
        <v>122</v>
      </c>
      <c r="C21" t="inlineStr">
        <is>
          <t>Arcos</t>
        </is>
      </c>
      <c r="D21" t="inlineStr">
        <is>
          <t>PLUXEE BENEFICIOS BRASIL S.A. (SODEXO)</t>
        </is>
      </c>
      <c r="E21" s="27" t="n">
        <v>45933</v>
      </c>
      <c r="F21" s="27" t="n">
        <v>45933</v>
      </c>
      <c r="G21" s="27" t="n">
        <v>45933</v>
      </c>
      <c r="H21" t="n">
        <v>1912.6</v>
      </c>
      <c r="J21" t="inlineStr">
        <is>
          <t>Voucher</t>
        </is>
      </c>
      <c r="K21" t="inlineStr">
        <is>
          <t>Transferência Bancária ou Pix</t>
        </is>
      </c>
      <c r="L21" t="inlineStr">
        <is>
          <t>Pago</t>
        </is>
      </c>
      <c r="M21" t="inlineStr">
        <is>
          <t>Arcos - Arcos Bar - Banco do Brasil</t>
        </is>
      </c>
    </row>
    <row r="22">
      <c r="A22" t="n">
        <v>9080</v>
      </c>
      <c r="B22" t="n">
        <v>122</v>
      </c>
      <c r="C22" t="inlineStr">
        <is>
          <t>Arcos</t>
        </is>
      </c>
      <c r="D22" t="inlineStr">
        <is>
          <t>TICKET SERVICO SA</t>
        </is>
      </c>
      <c r="E22" s="27" t="n">
        <v>45933</v>
      </c>
      <c r="F22" s="27" t="n">
        <v>45933</v>
      </c>
      <c r="G22" s="27" t="n">
        <v>45933</v>
      </c>
      <c r="H22" t="n">
        <v>356.32</v>
      </c>
      <c r="J22" t="inlineStr">
        <is>
          <t>Voucher</t>
        </is>
      </c>
      <c r="K22" t="inlineStr">
        <is>
          <t>Transferência Bancária ou Pix</t>
        </is>
      </c>
      <c r="L22" t="inlineStr">
        <is>
          <t>Pago</t>
        </is>
      </c>
      <c r="M22" t="inlineStr">
        <is>
          <t>Arcos - Arcos Bar - Banco do Brasil</t>
        </is>
      </c>
    </row>
    <row r="23">
      <c r="A23" t="n">
        <v>9079</v>
      </c>
      <c r="B23" t="n">
        <v>122</v>
      </c>
      <c r="C23" t="inlineStr">
        <is>
          <t>Arcos</t>
        </is>
      </c>
      <c r="D23" t="inlineStr">
        <is>
          <t>ALELO</t>
        </is>
      </c>
      <c r="E23" s="27" t="n">
        <v>45933</v>
      </c>
      <c r="F23" s="27" t="n">
        <v>45933</v>
      </c>
      <c r="G23" s="27" t="n">
        <v>45933</v>
      </c>
      <c r="H23" t="n">
        <v>199.45</v>
      </c>
      <c r="J23" t="inlineStr">
        <is>
          <t>Voucher</t>
        </is>
      </c>
      <c r="K23" t="inlineStr">
        <is>
          <t>Transferência Bancária ou Pix</t>
        </is>
      </c>
      <c r="L23" t="inlineStr">
        <is>
          <t>Pago</t>
        </is>
      </c>
      <c r="M23" t="inlineStr">
        <is>
          <t>Arcos - Arcos Bar - Banco do Brasil</t>
        </is>
      </c>
    </row>
    <row r="24">
      <c r="A24" t="n">
        <v>9077</v>
      </c>
      <c r="B24" t="n">
        <v>122</v>
      </c>
      <c r="C24" t="inlineStr">
        <is>
          <t>Arcos</t>
        </is>
      </c>
      <c r="D24" t="inlineStr">
        <is>
          <t>ZOOP TECNOLOGIA &amp; INSTITUICAO DE PAGAMENTO S.A</t>
        </is>
      </c>
      <c r="E24" s="27" t="n">
        <v>45932</v>
      </c>
      <c r="F24" s="27" t="n">
        <v>45932</v>
      </c>
      <c r="G24" s="27" t="n">
        <v>45932</v>
      </c>
      <c r="H24" t="n">
        <v>54</v>
      </c>
      <c r="J24" t="inlineStr">
        <is>
          <t>Bilheteria</t>
        </is>
      </c>
      <c r="K24" t="inlineStr">
        <is>
          <t>Transferência Bancária ou Pix</t>
        </is>
      </c>
      <c r="L24" t="inlineStr">
        <is>
          <t>Pago</t>
        </is>
      </c>
      <c r="M24" t="inlineStr">
        <is>
          <t>Arcos - Arcos Bar - Banco do Brasil</t>
        </is>
      </c>
    </row>
    <row r="25">
      <c r="A25" t="n">
        <v>9076</v>
      </c>
      <c r="B25" t="n">
        <v>122</v>
      </c>
      <c r="C25" t="inlineStr">
        <is>
          <t>Arcos</t>
        </is>
      </c>
      <c r="D25" t="inlineStr">
        <is>
          <t>ALELO</t>
        </is>
      </c>
      <c r="E25" s="27" t="n">
        <v>45932</v>
      </c>
      <c r="F25" s="27" t="n">
        <v>45932</v>
      </c>
      <c r="G25" s="27" t="n">
        <v>45932</v>
      </c>
      <c r="H25" t="n">
        <v>104.56</v>
      </c>
      <c r="J25" t="inlineStr">
        <is>
          <t>Voucher</t>
        </is>
      </c>
      <c r="K25" t="inlineStr">
        <is>
          <t>Transferência Bancária ou Pix</t>
        </is>
      </c>
      <c r="L25" t="inlineStr">
        <is>
          <t>Pago</t>
        </is>
      </c>
      <c r="M25" t="inlineStr">
        <is>
          <t>Arcos - Arcos Bar - Banco do Brasil</t>
        </is>
      </c>
    </row>
    <row r="26">
      <c r="A26" t="n">
        <v>784</v>
      </c>
      <c r="B26" t="n">
        <v>122</v>
      </c>
      <c r="C26" t="inlineStr">
        <is>
          <t>Arcos</t>
        </is>
      </c>
      <c r="D26" t="inlineStr">
        <is>
          <t>AMBEV</t>
        </is>
      </c>
      <c r="E26" s="27" t="n">
        <v>45931</v>
      </c>
      <c r="F26" s="27" t="n">
        <v>45931</v>
      </c>
      <c r="G26" s="27" t="n">
        <v>45931</v>
      </c>
      <c r="H26" t="n">
        <v>137666.67</v>
      </c>
      <c r="J26" t="inlineStr">
        <is>
          <t>Patrocínio</t>
        </is>
      </c>
      <c r="K26" t="inlineStr">
        <is>
          <t>Transferência Bancária ou Pix</t>
        </is>
      </c>
      <c r="L26" t="inlineStr">
        <is>
          <t>Pago</t>
        </is>
      </c>
      <c r="M26" t="inlineStr">
        <is>
          <t>Arcos - Arcos Bar - Banco do Brasil</t>
        </is>
      </c>
      <c r="N26" t="inlineStr">
        <is>
          <t>CONTRATO EXCLUSIVIDADE COMP. 10/2025</t>
        </is>
      </c>
    </row>
    <row r="27">
      <c r="A27" t="n">
        <v>9054</v>
      </c>
      <c r="B27" t="n">
        <v>122</v>
      </c>
      <c r="C27" t="inlineStr">
        <is>
          <t>Arcos</t>
        </is>
      </c>
      <c r="D27" t="inlineStr">
        <is>
          <t>ALELO</t>
        </is>
      </c>
      <c r="E27" s="27" t="n">
        <v>45930</v>
      </c>
      <c r="F27" s="27" t="n">
        <v>45930</v>
      </c>
      <c r="G27" s="27" t="n">
        <v>45930</v>
      </c>
      <c r="H27" t="n">
        <v>291.15</v>
      </c>
      <c r="J27" t="inlineStr">
        <is>
          <t>Voucher</t>
        </is>
      </c>
      <c r="K27" t="inlineStr">
        <is>
          <t>Transferência Bancária ou Pix</t>
        </is>
      </c>
      <c r="L27" t="inlineStr">
        <is>
          <t>Pago</t>
        </is>
      </c>
      <c r="M27" t="inlineStr">
        <is>
          <t>Arcos - Arcos Bar - Banco do Brasil</t>
        </is>
      </c>
    </row>
    <row r="28">
      <c r="A28" t="n">
        <v>9049</v>
      </c>
      <c r="B28" t="n">
        <v>122</v>
      </c>
      <c r="C28" t="inlineStr">
        <is>
          <t>Arcos</t>
        </is>
      </c>
      <c r="D28" t="inlineStr">
        <is>
          <t>TICKET SERVICO SA</t>
        </is>
      </c>
      <c r="E28" s="27" t="n">
        <v>45929</v>
      </c>
      <c r="F28" s="27" t="n">
        <v>45929</v>
      </c>
      <c r="G28" s="27" t="n">
        <v>45929</v>
      </c>
      <c r="H28" t="n">
        <v>603.1</v>
      </c>
      <c r="J28" t="inlineStr">
        <is>
          <t>Voucher</t>
        </is>
      </c>
      <c r="K28" t="inlineStr">
        <is>
          <t>Transferência Bancária ou Pix</t>
        </is>
      </c>
      <c r="L28" t="inlineStr">
        <is>
          <t>Pago</t>
        </is>
      </c>
      <c r="M28" t="inlineStr">
        <is>
          <t>Arcos - Arcos Bar - Banco do Brasil</t>
        </is>
      </c>
    </row>
    <row r="29">
      <c r="A29" t="n">
        <v>9050</v>
      </c>
      <c r="B29" t="n">
        <v>122</v>
      </c>
      <c r="C29" t="inlineStr">
        <is>
          <t>Arcos</t>
        </is>
      </c>
      <c r="D29" t="inlineStr">
        <is>
          <t>ALELO</t>
        </is>
      </c>
      <c r="E29" s="27" t="n">
        <v>45929</v>
      </c>
      <c r="F29" s="27" t="n">
        <v>45929</v>
      </c>
      <c r="G29" s="27" t="n">
        <v>45929</v>
      </c>
      <c r="H29" t="n">
        <v>920.67</v>
      </c>
      <c r="J29" t="inlineStr">
        <is>
          <t>Voucher</t>
        </is>
      </c>
      <c r="K29" t="inlineStr">
        <is>
          <t>Transferência Bancária ou Pix</t>
        </is>
      </c>
      <c r="L29" t="inlineStr">
        <is>
          <t>Pago</t>
        </is>
      </c>
      <c r="M29" t="inlineStr">
        <is>
          <t>Arcos - Arcos Bar - Banco do Brasil</t>
        </is>
      </c>
    </row>
    <row r="30">
      <c r="A30" t="n">
        <v>9051</v>
      </c>
      <c r="B30" t="n">
        <v>122</v>
      </c>
      <c r="C30" t="inlineStr">
        <is>
          <t>Arcos</t>
        </is>
      </c>
      <c r="D30" t="inlineStr">
        <is>
          <t>ZOOP TECNOLOGIA &amp; INSTITUICAO DE PAGAMENTO S.A</t>
        </is>
      </c>
      <c r="E30" s="27" t="n">
        <v>45929</v>
      </c>
      <c r="F30" s="27" t="n">
        <v>45929</v>
      </c>
      <c r="G30" s="27" t="n">
        <v>45929</v>
      </c>
      <c r="H30" t="n">
        <v>270</v>
      </c>
      <c r="J30" t="inlineStr">
        <is>
          <t>Bilheteria</t>
        </is>
      </c>
      <c r="K30" t="inlineStr">
        <is>
          <t>Transferência Bancária ou Pix</t>
        </is>
      </c>
      <c r="L30" t="inlineStr">
        <is>
          <t>Pago</t>
        </is>
      </c>
      <c r="M30" t="inlineStr">
        <is>
          <t>Arcos - Arcos Bar - Banco do Brasil</t>
        </is>
      </c>
    </row>
    <row r="31">
      <c r="A31" t="n">
        <v>8911</v>
      </c>
      <c r="B31" t="n">
        <v>122</v>
      </c>
      <c r="C31" t="inlineStr">
        <is>
          <t>Arcos</t>
        </is>
      </c>
      <c r="D31" t="inlineStr">
        <is>
          <t>PLUXEE BENEFICIOS BRASIL S.A. (SODEXO)</t>
        </is>
      </c>
      <c r="E31" s="27" t="n">
        <v>45926</v>
      </c>
      <c r="F31" s="27" t="n">
        <v>45926</v>
      </c>
      <c r="G31" s="27" t="n">
        <v>45926</v>
      </c>
      <c r="H31" t="n">
        <v>1355.28</v>
      </c>
      <c r="J31" t="inlineStr">
        <is>
          <t>Voucher</t>
        </is>
      </c>
      <c r="K31" t="inlineStr">
        <is>
          <t>Transferência Bancária ou Pix</t>
        </is>
      </c>
      <c r="L31" t="inlineStr">
        <is>
          <t>Pago</t>
        </is>
      </c>
      <c r="M31" t="inlineStr">
        <is>
          <t>Arcos - Arcos Bar - Banco do Brasil</t>
        </is>
      </c>
      <c r="N31" t="inlineStr">
        <is>
          <t>SODEXO - 09/2025</t>
        </is>
      </c>
    </row>
    <row r="32">
      <c r="A32" t="n">
        <v>8910</v>
      </c>
      <c r="B32" t="n">
        <v>122</v>
      </c>
      <c r="C32" t="inlineStr">
        <is>
          <t>Arcos</t>
        </is>
      </c>
      <c r="D32" t="inlineStr">
        <is>
          <t>TICKET SERVICO SA</t>
        </is>
      </c>
      <c r="E32" s="27" t="n">
        <v>45926</v>
      </c>
      <c r="F32" s="27" t="n">
        <v>45926</v>
      </c>
      <c r="G32" s="27" t="n">
        <v>45926</v>
      </c>
      <c r="H32" t="n">
        <v>159.37</v>
      </c>
      <c r="J32" t="inlineStr">
        <is>
          <t>Voucher</t>
        </is>
      </c>
      <c r="K32" t="inlineStr">
        <is>
          <t>Transferência Bancária ou Pix</t>
        </is>
      </c>
      <c r="L32" t="inlineStr">
        <is>
          <t>Pago</t>
        </is>
      </c>
      <c r="M32" t="inlineStr">
        <is>
          <t>Arcos - Arcos Bar - Banco do Brasil</t>
        </is>
      </c>
      <c r="N32" t="inlineStr">
        <is>
          <t>TICKET - 09/2025</t>
        </is>
      </c>
    </row>
    <row r="33">
      <c r="A33" t="n">
        <v>8885</v>
      </c>
      <c r="B33" t="n">
        <v>122</v>
      </c>
      <c r="C33" t="inlineStr">
        <is>
          <t>Arcos</t>
        </is>
      </c>
      <c r="D33" t="inlineStr">
        <is>
          <t>ZOOP TECNOLOGIA &amp; INSTITUICAO DE PAGAMENTO S.A</t>
        </is>
      </c>
      <c r="E33" s="27" t="n">
        <v>45925</v>
      </c>
      <c r="F33" s="27" t="n">
        <v>45925</v>
      </c>
      <c r="G33" s="27" t="n">
        <v>45925</v>
      </c>
      <c r="H33" t="n">
        <v>27</v>
      </c>
      <c r="J33" t="inlineStr">
        <is>
          <t>Bilheteria</t>
        </is>
      </c>
      <c r="K33" t="inlineStr">
        <is>
          <t>Transferência Bancária ou Pix</t>
        </is>
      </c>
      <c r="L33" t="inlineStr">
        <is>
          <t>Pago</t>
        </is>
      </c>
      <c r="M33" t="inlineStr">
        <is>
          <t>Arcos - Arcos Bar - Banco do Brasil</t>
        </is>
      </c>
      <c r="N33" t="inlineStr">
        <is>
          <t>BILHETERIA NOSHOW DEGUSTAÇÃO</t>
        </is>
      </c>
    </row>
    <row r="34">
      <c r="A34" t="n">
        <v>8884</v>
      </c>
      <c r="B34" t="n">
        <v>122</v>
      </c>
      <c r="C34" t="inlineStr">
        <is>
          <t>Arcos</t>
        </is>
      </c>
      <c r="D34" t="inlineStr">
        <is>
          <t>ALELO</t>
        </is>
      </c>
      <c r="E34" s="27" t="n">
        <v>45925</v>
      </c>
      <c r="F34" s="27" t="n">
        <v>45925</v>
      </c>
      <c r="G34" s="27" t="n">
        <v>45925</v>
      </c>
      <c r="H34" t="n">
        <v>149.4</v>
      </c>
      <c r="J34" t="inlineStr">
        <is>
          <t>Voucher</t>
        </is>
      </c>
      <c r="K34" t="inlineStr">
        <is>
          <t>Transferência Bancária ou Pix</t>
        </is>
      </c>
      <c r="L34" t="inlineStr">
        <is>
          <t>Pago</t>
        </is>
      </c>
      <c r="M34" t="inlineStr">
        <is>
          <t>Arcos - Arcos Bar - Banco do Brasil</t>
        </is>
      </c>
      <c r="N34" t="inlineStr">
        <is>
          <t>ALELO - 09/205</t>
        </is>
      </c>
    </row>
    <row r="35">
      <c r="A35" t="n">
        <v>8866</v>
      </c>
      <c r="B35" t="n">
        <v>122</v>
      </c>
      <c r="C35" t="inlineStr">
        <is>
          <t>Arcos</t>
        </is>
      </c>
      <c r="D35" t="inlineStr">
        <is>
          <t>ALELO</t>
        </is>
      </c>
      <c r="E35" s="27" t="n">
        <v>45923</v>
      </c>
      <c r="F35" s="27" t="n">
        <v>45923</v>
      </c>
      <c r="G35" s="27" t="n">
        <v>45923</v>
      </c>
      <c r="H35" t="n">
        <v>204.25</v>
      </c>
      <c r="J35" t="inlineStr">
        <is>
          <t>Voucher</t>
        </is>
      </c>
      <c r="K35" t="inlineStr">
        <is>
          <t>Transferência Bancária ou Pix</t>
        </is>
      </c>
      <c r="L35" t="inlineStr">
        <is>
          <t>Pago</t>
        </is>
      </c>
      <c r="M35" t="inlineStr">
        <is>
          <t>Arcos - Arcos Bar - Banco do Brasil</t>
        </is>
      </c>
      <c r="N35" t="inlineStr">
        <is>
          <t>ALELO - 09/2025</t>
        </is>
      </c>
    </row>
    <row r="36">
      <c r="A36" t="n">
        <v>8863</v>
      </c>
      <c r="B36" t="n">
        <v>122</v>
      </c>
      <c r="C36" t="inlineStr">
        <is>
          <t>Arcos</t>
        </is>
      </c>
      <c r="D36" t="inlineStr">
        <is>
          <t>ZOOP TECNOLOGIA &amp; INSTITUICAO DE PAGAMENTO S.A</t>
        </is>
      </c>
      <c r="E36" s="27" t="n">
        <v>45922</v>
      </c>
      <c r="F36" s="27" t="n">
        <v>45922</v>
      </c>
      <c r="G36" s="27" t="n">
        <v>45922</v>
      </c>
      <c r="H36" t="n">
        <v>243</v>
      </c>
      <c r="J36" t="inlineStr">
        <is>
          <t>Bilheteria</t>
        </is>
      </c>
      <c r="K36" t="inlineStr">
        <is>
          <t>Transferência Bancária ou Pix</t>
        </is>
      </c>
      <c r="L36" t="inlineStr">
        <is>
          <t>Pago</t>
        </is>
      </c>
      <c r="M36" t="inlineStr">
        <is>
          <t>Arcos - Arcos Bar - Banco do Brasil</t>
        </is>
      </c>
      <c r="N36" t="inlineStr">
        <is>
          <t>BILHETERIA NOSHOW DEGUSTAÇÃO</t>
        </is>
      </c>
    </row>
    <row r="37">
      <c r="A37" t="n">
        <v>8862</v>
      </c>
      <c r="B37" t="n">
        <v>122</v>
      </c>
      <c r="C37" t="inlineStr">
        <is>
          <t>Arcos</t>
        </is>
      </c>
      <c r="D37" t="inlineStr">
        <is>
          <t>ALELO</t>
        </is>
      </c>
      <c r="E37" s="27" t="n">
        <v>45922</v>
      </c>
      <c r="F37" s="27" t="n">
        <v>45922</v>
      </c>
      <c r="G37" s="27" t="n">
        <v>45922</v>
      </c>
      <c r="H37" t="n">
        <v>344.53</v>
      </c>
      <c r="J37" t="inlineStr">
        <is>
          <t>Voucher</t>
        </is>
      </c>
      <c r="K37" t="inlineStr">
        <is>
          <t>Transferência Bancária ou Pix</t>
        </is>
      </c>
      <c r="L37" t="inlineStr">
        <is>
          <t>Pago</t>
        </is>
      </c>
      <c r="M37" t="inlineStr">
        <is>
          <t>Arcos - Arcos Bar - Banco do Brasil</t>
        </is>
      </c>
      <c r="N37" t="inlineStr">
        <is>
          <t>ALELO - 09/2025</t>
        </is>
      </c>
    </row>
    <row r="38">
      <c r="A38" t="n">
        <v>8861</v>
      </c>
      <c r="B38" t="n">
        <v>122</v>
      </c>
      <c r="C38" t="inlineStr">
        <is>
          <t>Arcos</t>
        </is>
      </c>
      <c r="D38" t="inlineStr">
        <is>
          <t>TICKET SERVICO SA</t>
        </is>
      </c>
      <c r="E38" s="27" t="n">
        <v>45922</v>
      </c>
      <c r="F38" s="27" t="n">
        <v>45922</v>
      </c>
      <c r="G38" s="27" t="n">
        <v>45922</v>
      </c>
      <c r="H38" t="n">
        <v>110.64</v>
      </c>
      <c r="J38" t="inlineStr">
        <is>
          <t>Voucher</t>
        </is>
      </c>
      <c r="K38" t="inlineStr">
        <is>
          <t>Transferência Bancária ou Pix</t>
        </is>
      </c>
      <c r="L38" t="inlineStr">
        <is>
          <t>Pago</t>
        </is>
      </c>
      <c r="M38" t="inlineStr">
        <is>
          <t>Arcos - Arcos Bar - Banco do Brasil</t>
        </is>
      </c>
      <c r="N38" t="inlineStr">
        <is>
          <t>TICKET - 09/2025</t>
        </is>
      </c>
    </row>
    <row r="39">
      <c r="A39" t="n">
        <v>8860</v>
      </c>
      <c r="B39" t="n">
        <v>122</v>
      </c>
      <c r="C39" t="inlineStr">
        <is>
          <t>Arcos</t>
        </is>
      </c>
      <c r="D39" t="inlineStr">
        <is>
          <t>ZOOP TECNOLOGIA &amp; INSTITUICAO DE PAGAMENTO S.A</t>
        </is>
      </c>
      <c r="E39" s="27" t="n">
        <v>45919</v>
      </c>
      <c r="F39" s="27" t="n">
        <v>45919</v>
      </c>
      <c r="G39" s="27" t="n">
        <v>45919</v>
      </c>
      <c r="H39" t="n">
        <v>54</v>
      </c>
      <c r="J39" t="inlineStr">
        <is>
          <t>Bilheteria</t>
        </is>
      </c>
      <c r="K39" t="inlineStr">
        <is>
          <t>Transferência Bancária ou Pix</t>
        </is>
      </c>
      <c r="L39" t="inlineStr">
        <is>
          <t>Pago</t>
        </is>
      </c>
      <c r="M39" t="inlineStr">
        <is>
          <t>Arcos - Arcos Bar - Banco do Brasil</t>
        </is>
      </c>
      <c r="N39" t="inlineStr">
        <is>
          <t>BILHETERIA NOSHOW DEGUSTAÇÃO</t>
        </is>
      </c>
    </row>
    <row r="40">
      <c r="A40" t="n">
        <v>8859</v>
      </c>
      <c r="B40" t="n">
        <v>122</v>
      </c>
      <c r="C40" t="inlineStr">
        <is>
          <t>Arcos</t>
        </is>
      </c>
      <c r="D40" t="inlineStr">
        <is>
          <t>ALELO</t>
        </is>
      </c>
      <c r="E40" s="27" t="n">
        <v>45919</v>
      </c>
      <c r="F40" s="27" t="n">
        <v>45919</v>
      </c>
      <c r="G40" s="27" t="n">
        <v>45919</v>
      </c>
      <c r="H40" t="n">
        <v>110.14</v>
      </c>
      <c r="J40" t="inlineStr">
        <is>
          <t>Voucher</t>
        </is>
      </c>
      <c r="K40" t="inlineStr">
        <is>
          <t>Transferência Bancária ou Pix</t>
        </is>
      </c>
      <c r="L40" t="inlineStr">
        <is>
          <t>Pago</t>
        </is>
      </c>
      <c r="M40" t="inlineStr">
        <is>
          <t>Arcos - Arcos Bar - Banco do Brasil</t>
        </is>
      </c>
      <c r="N40" t="inlineStr">
        <is>
          <t>ALELO - 09/2025</t>
        </is>
      </c>
    </row>
    <row r="41">
      <c r="A41" t="n">
        <v>8858</v>
      </c>
      <c r="B41" t="n">
        <v>122</v>
      </c>
      <c r="C41" t="inlineStr">
        <is>
          <t>Arcos</t>
        </is>
      </c>
      <c r="D41" t="inlineStr">
        <is>
          <t>PLUXEE BENEFICIOS BRASIL S.A. (SODEXO)</t>
        </is>
      </c>
      <c r="E41" s="27" t="n">
        <v>45919</v>
      </c>
      <c r="F41" s="27" t="n">
        <v>45919</v>
      </c>
      <c r="G41" s="27" t="n">
        <v>45919</v>
      </c>
      <c r="H41" t="n">
        <v>857.53</v>
      </c>
      <c r="J41" t="inlineStr">
        <is>
          <t>Voucher</t>
        </is>
      </c>
      <c r="K41" t="inlineStr">
        <is>
          <t>Transferência Bancária ou Pix</t>
        </is>
      </c>
      <c r="L41" t="inlineStr">
        <is>
          <t>Pago</t>
        </is>
      </c>
      <c r="M41" t="inlineStr">
        <is>
          <t>Arcos - Arcos Bar - Banco do Brasil</t>
        </is>
      </c>
      <c r="N41" t="inlineStr">
        <is>
          <t>SODEXO - 09/2025</t>
        </is>
      </c>
    </row>
    <row r="42">
      <c r="A42" t="n">
        <v>7656</v>
      </c>
      <c r="B42" t="n">
        <v>122</v>
      </c>
      <c r="C42" t="inlineStr">
        <is>
          <t>Arcos</t>
        </is>
      </c>
      <c r="D42" t="inlineStr">
        <is>
          <t>Diageo</t>
        </is>
      </c>
      <c r="E42" s="27" t="n">
        <v>45930</v>
      </c>
      <c r="F42" s="27" t="n">
        <v>45926</v>
      </c>
      <c r="G42" s="27" t="n">
        <v>45919</v>
      </c>
      <c r="H42" t="n">
        <v>29281.94</v>
      </c>
      <c r="J42" t="inlineStr">
        <is>
          <t>Patrocínio</t>
        </is>
      </c>
      <c r="K42" t="inlineStr">
        <is>
          <t>Transferência Bancária ou Pix</t>
        </is>
      </c>
      <c r="L42" t="inlineStr">
        <is>
          <t>Pago</t>
        </is>
      </c>
      <c r="M42" t="inlineStr">
        <is>
          <t>Arcos - Arcos Bar - Banco do Brasil</t>
        </is>
      </c>
      <c r="N42" t="inlineStr">
        <is>
          <t>CONTRATO TRADE VIGENCIA 01/05/2025-30/04/2027 - META VOLUME 62000 PTOS - JUNHO+JULHO+AGOSTO</t>
        </is>
      </c>
    </row>
    <row r="43">
      <c r="A43" t="n">
        <v>8802</v>
      </c>
      <c r="B43" t="n">
        <v>122</v>
      </c>
      <c r="C43" t="inlineStr">
        <is>
          <t>Arcos</t>
        </is>
      </c>
      <c r="D43" t="inlineStr">
        <is>
          <t>ZOOP TECNOLOGIA &amp; INSTITUICAO DE PAGAMENTO S.A</t>
        </is>
      </c>
      <c r="E43" s="27" t="n">
        <v>45918</v>
      </c>
      <c r="F43" s="27" t="n">
        <v>45918</v>
      </c>
      <c r="G43" s="27" t="n">
        <v>45918</v>
      </c>
      <c r="H43" t="n">
        <v>162</v>
      </c>
      <c r="J43" t="inlineStr">
        <is>
          <t>Bilheteria</t>
        </is>
      </c>
      <c r="K43" t="inlineStr">
        <is>
          <t>Transferência Bancária ou Pix</t>
        </is>
      </c>
      <c r="L43" t="inlineStr">
        <is>
          <t>Pago</t>
        </is>
      </c>
      <c r="M43" t="inlineStr">
        <is>
          <t>Arcos - Arcos Bar - Banco do Brasil</t>
        </is>
      </c>
      <c r="N43" t="inlineStr">
        <is>
          <t>BILHETERIA NOSHOW DEGUSTAÇÃO</t>
        </is>
      </c>
    </row>
    <row r="44">
      <c r="A44" t="n">
        <v>8801</v>
      </c>
      <c r="B44" t="n">
        <v>122</v>
      </c>
      <c r="C44" t="inlineStr">
        <is>
          <t>Arcos</t>
        </is>
      </c>
      <c r="D44" t="inlineStr">
        <is>
          <t>ALELO</t>
        </is>
      </c>
      <c r="E44" s="27" t="n">
        <v>45918</v>
      </c>
      <c r="F44" s="27" t="n">
        <v>45918</v>
      </c>
      <c r="G44" s="27" t="n">
        <v>45918</v>
      </c>
      <c r="H44" t="n">
        <v>150.42</v>
      </c>
      <c r="J44" t="inlineStr">
        <is>
          <t>Voucher</t>
        </is>
      </c>
      <c r="K44" t="inlineStr">
        <is>
          <t>Transferência Bancária ou Pix</t>
        </is>
      </c>
      <c r="L44" t="inlineStr">
        <is>
          <t>Pago</t>
        </is>
      </c>
      <c r="M44" t="inlineStr">
        <is>
          <t>Arcos - Arcos Bar - Banco do Brasil</t>
        </is>
      </c>
      <c r="N44" t="inlineStr">
        <is>
          <t>ALELO - 09/2025</t>
        </is>
      </c>
    </row>
    <row r="45">
      <c r="A45" t="n">
        <v>8732</v>
      </c>
      <c r="B45" t="n">
        <v>122</v>
      </c>
      <c r="C45" t="inlineStr">
        <is>
          <t>Arcos</t>
        </is>
      </c>
      <c r="D45" t="inlineStr">
        <is>
          <t>ZOOP TECNOLOGIA &amp; INSTITUICAO DE PAGAMENTO S.A</t>
        </is>
      </c>
      <c r="E45" s="27" t="n">
        <v>45915</v>
      </c>
      <c r="F45" s="27" t="n">
        <v>45915</v>
      </c>
      <c r="G45" s="27" t="n">
        <v>45915</v>
      </c>
      <c r="H45" t="n">
        <v>54</v>
      </c>
      <c r="J45" t="inlineStr">
        <is>
          <t>Bilheteria</t>
        </is>
      </c>
      <c r="K45" t="inlineStr">
        <is>
          <t>Transferência Bancária ou Pix</t>
        </is>
      </c>
      <c r="L45" t="inlineStr">
        <is>
          <t>Pago</t>
        </is>
      </c>
      <c r="M45" t="inlineStr">
        <is>
          <t>Arcos - Arcos Bar - Banco do Brasil</t>
        </is>
      </c>
      <c r="N45" t="inlineStr">
        <is>
          <t>BILHETERIA NOSHOW DEGUSTAÇÃO</t>
        </is>
      </c>
    </row>
    <row r="46">
      <c r="A46" t="n">
        <v>8731</v>
      </c>
      <c r="B46" t="n">
        <v>122</v>
      </c>
      <c r="C46" t="inlineStr">
        <is>
          <t>Arcos</t>
        </is>
      </c>
      <c r="D46" t="inlineStr">
        <is>
          <t>ALELO</t>
        </is>
      </c>
      <c r="E46" s="27" t="n">
        <v>45915</v>
      </c>
      <c r="F46" s="27" t="n">
        <v>45915</v>
      </c>
      <c r="G46" s="27" t="n">
        <v>45915</v>
      </c>
      <c r="H46" t="n">
        <v>44.71</v>
      </c>
      <c r="J46" t="inlineStr">
        <is>
          <t>Voucher</t>
        </is>
      </c>
      <c r="K46" t="inlineStr">
        <is>
          <t>Transferência Bancária ou Pix</t>
        </is>
      </c>
      <c r="L46" t="inlineStr">
        <is>
          <t>Pago</t>
        </is>
      </c>
      <c r="M46" t="inlineStr">
        <is>
          <t>Arcos - Arcos Bar - Banco do Brasil</t>
        </is>
      </c>
      <c r="N46" t="inlineStr">
        <is>
          <t>ALELO - 09/2025</t>
        </is>
      </c>
    </row>
    <row r="47">
      <c r="A47" t="n">
        <v>8730</v>
      </c>
      <c r="B47" t="n">
        <v>122</v>
      </c>
      <c r="C47" t="inlineStr">
        <is>
          <t>Arcos</t>
        </is>
      </c>
      <c r="D47" t="inlineStr">
        <is>
          <t>TICKET SERVICO SA</t>
        </is>
      </c>
      <c r="E47" s="27" t="n">
        <v>45915</v>
      </c>
      <c r="F47" s="27" t="n">
        <v>45915</v>
      </c>
      <c r="G47" s="27" t="n">
        <v>45915</v>
      </c>
      <c r="H47" t="n">
        <v>632.34</v>
      </c>
      <c r="J47" t="inlineStr">
        <is>
          <t>Voucher</t>
        </is>
      </c>
      <c r="K47" t="inlineStr">
        <is>
          <t>Transferência Bancária ou Pix</t>
        </is>
      </c>
      <c r="L47" t="inlineStr">
        <is>
          <t>Pago</t>
        </is>
      </c>
      <c r="M47" t="inlineStr">
        <is>
          <t>Arcos - Arcos Bar - Banco do Brasil</t>
        </is>
      </c>
      <c r="N47" t="inlineStr">
        <is>
          <t>TICKET - 09/2025</t>
        </is>
      </c>
    </row>
    <row r="48">
      <c r="A48" t="n">
        <v>8717</v>
      </c>
      <c r="B48" t="n">
        <v>122</v>
      </c>
      <c r="C48" t="inlineStr">
        <is>
          <t>Arcos</t>
        </is>
      </c>
      <c r="D48" t="inlineStr">
        <is>
          <t>ZOOP TECNOLOGIA &amp; INSTITUICAO DE PAGAMENTO S.A</t>
        </is>
      </c>
      <c r="E48" s="27" t="n">
        <v>45912</v>
      </c>
      <c r="F48" s="27" t="n">
        <v>45912</v>
      </c>
      <c r="G48" s="27" t="n">
        <v>45912</v>
      </c>
      <c r="H48" t="n">
        <v>135</v>
      </c>
      <c r="J48" t="inlineStr">
        <is>
          <t>Bilheteria</t>
        </is>
      </c>
      <c r="K48" t="inlineStr">
        <is>
          <t>Transferência Bancária ou Pix</t>
        </is>
      </c>
      <c r="L48" t="inlineStr">
        <is>
          <t>Pago</t>
        </is>
      </c>
      <c r="M48" t="inlineStr">
        <is>
          <t>Arcos - Arcos Bar - Banco do Brasil</t>
        </is>
      </c>
      <c r="N48" t="inlineStr">
        <is>
          <t>BILHETERIA NOSHOW DEGUSTAÇÃO</t>
        </is>
      </c>
    </row>
    <row r="49">
      <c r="A49" t="n">
        <v>8716</v>
      </c>
      <c r="B49" t="n">
        <v>122</v>
      </c>
      <c r="C49" t="inlineStr">
        <is>
          <t>Arcos</t>
        </is>
      </c>
      <c r="D49" t="inlineStr">
        <is>
          <t>ALELO</t>
        </is>
      </c>
      <c r="E49" s="27" t="n">
        <v>45912</v>
      </c>
      <c r="F49" s="27" t="n">
        <v>45912</v>
      </c>
      <c r="G49" s="27" t="n">
        <v>45912</v>
      </c>
      <c r="H49" t="n">
        <v>126.32</v>
      </c>
      <c r="J49" t="inlineStr">
        <is>
          <t>Voucher</t>
        </is>
      </c>
      <c r="K49" t="inlineStr">
        <is>
          <t>Transferência Bancária ou Pix</t>
        </is>
      </c>
      <c r="L49" t="inlineStr">
        <is>
          <t>Pago</t>
        </is>
      </c>
      <c r="M49" t="inlineStr">
        <is>
          <t>Arcos - Arcos Bar - Banco do Brasil</t>
        </is>
      </c>
      <c r="N49" t="inlineStr">
        <is>
          <t>ALELO - 09/2025</t>
        </is>
      </c>
    </row>
    <row r="50">
      <c r="A50" t="n">
        <v>8715</v>
      </c>
      <c r="B50" t="n">
        <v>122</v>
      </c>
      <c r="C50" t="inlineStr">
        <is>
          <t>Arcos</t>
        </is>
      </c>
      <c r="D50" t="inlineStr">
        <is>
          <t>PLUXEE BENEFICIOS BRASIL S.A. (SODEXO)</t>
        </is>
      </c>
      <c r="E50" s="27" t="n">
        <v>45912</v>
      </c>
      <c r="F50" s="27" t="n">
        <v>45912</v>
      </c>
      <c r="G50" s="27" t="n">
        <v>45912</v>
      </c>
      <c r="H50" t="n">
        <v>2135.96</v>
      </c>
      <c r="J50" t="inlineStr">
        <is>
          <t>Voucher</t>
        </is>
      </c>
      <c r="K50" t="inlineStr">
        <is>
          <t>Transferência Bancária ou Pix</t>
        </is>
      </c>
      <c r="L50" t="inlineStr">
        <is>
          <t>Pago</t>
        </is>
      </c>
      <c r="M50" t="inlineStr">
        <is>
          <t>Arcos - Arcos Bar - Banco do Brasil</t>
        </is>
      </c>
      <c r="N50" t="inlineStr">
        <is>
          <t>SODEXO - 09/2025</t>
        </is>
      </c>
    </row>
    <row r="51">
      <c r="A51" t="n">
        <v>8714</v>
      </c>
      <c r="B51" t="n">
        <v>122</v>
      </c>
      <c r="C51" t="inlineStr">
        <is>
          <t>Arcos</t>
        </is>
      </c>
      <c r="D51" t="inlineStr">
        <is>
          <t>ALELO</t>
        </is>
      </c>
      <c r="E51" s="27" t="n">
        <v>45911</v>
      </c>
      <c r="F51" s="27" t="n">
        <v>45911</v>
      </c>
      <c r="G51" s="27" t="n">
        <v>45911</v>
      </c>
      <c r="H51" t="n">
        <v>354.64</v>
      </c>
      <c r="J51" t="inlineStr">
        <is>
          <t>Voucher</t>
        </is>
      </c>
      <c r="K51" t="inlineStr">
        <is>
          <t>Transferência Bancária ou Pix</t>
        </is>
      </c>
      <c r="L51" t="inlineStr">
        <is>
          <t>Pago</t>
        </is>
      </c>
      <c r="M51" t="inlineStr">
        <is>
          <t>Arcos - Arcos Bar - Banco do Brasil</t>
        </is>
      </c>
      <c r="N51" t="inlineStr">
        <is>
          <t>ALELO - 09/2025</t>
        </is>
      </c>
    </row>
    <row r="52">
      <c r="A52" t="n">
        <v>8713</v>
      </c>
      <c r="B52" t="n">
        <v>122</v>
      </c>
      <c r="C52" t="inlineStr">
        <is>
          <t>Arcos</t>
        </is>
      </c>
      <c r="D52" t="inlineStr">
        <is>
          <t>ZOOP TECNOLOGIA &amp; INSTITUICAO DE PAGAMENTO S.A</t>
        </is>
      </c>
      <c r="E52" s="27" t="n">
        <v>45911</v>
      </c>
      <c r="F52" s="27" t="n">
        <v>45911</v>
      </c>
      <c r="G52" s="27" t="n">
        <v>45911</v>
      </c>
      <c r="H52" t="n">
        <v>162</v>
      </c>
      <c r="J52" t="inlineStr">
        <is>
          <t>Bilheteria</t>
        </is>
      </c>
      <c r="K52" t="inlineStr">
        <is>
          <t>Transferência Bancária ou Pix</t>
        </is>
      </c>
      <c r="L52" t="inlineStr">
        <is>
          <t>Pago</t>
        </is>
      </c>
      <c r="M52" t="inlineStr">
        <is>
          <t>Arcos - Arcos Bar - Banco do Brasil</t>
        </is>
      </c>
      <c r="N52" t="inlineStr">
        <is>
          <t>BILHETERIA NOSHOW DEGUSTAÇÃO</t>
        </is>
      </c>
    </row>
    <row r="53">
      <c r="A53" t="n">
        <v>8669</v>
      </c>
      <c r="B53" t="n">
        <v>122</v>
      </c>
      <c r="C53" t="inlineStr">
        <is>
          <t>Arcos</t>
        </is>
      </c>
      <c r="D53" t="inlineStr">
        <is>
          <t>ALELO</t>
        </is>
      </c>
      <c r="E53" s="27" t="n">
        <v>45909</v>
      </c>
      <c r="F53" s="27" t="n">
        <v>45909</v>
      </c>
      <c r="G53" s="27" t="n">
        <v>45909</v>
      </c>
      <c r="H53" t="n">
        <v>135.22</v>
      </c>
      <c r="J53" t="inlineStr">
        <is>
          <t>Voucher</t>
        </is>
      </c>
      <c r="K53" t="inlineStr">
        <is>
          <t>Transferência Bancária ou Pix</t>
        </is>
      </c>
      <c r="L53" t="inlineStr">
        <is>
          <t>Pago</t>
        </is>
      </c>
      <c r="M53" t="inlineStr">
        <is>
          <t>Arcos - Arcos Bar - Banco do Brasil</t>
        </is>
      </c>
      <c r="N53" t="inlineStr">
        <is>
          <t>ALELO - 09/2025</t>
        </is>
      </c>
    </row>
    <row r="54">
      <c r="A54" t="n">
        <v>8519</v>
      </c>
      <c r="B54" t="n">
        <v>122</v>
      </c>
      <c r="C54" t="inlineStr">
        <is>
          <t>Arcos</t>
        </is>
      </c>
      <c r="D54" t="inlineStr">
        <is>
          <t>LIRIUM RECICLAGEM</t>
        </is>
      </c>
      <c r="E54" s="27" t="n">
        <v>45900</v>
      </c>
      <c r="F54" s="27" t="n">
        <v>45930</v>
      </c>
      <c r="G54" s="27" t="n">
        <v>45909</v>
      </c>
      <c r="H54" t="n">
        <v>324</v>
      </c>
      <c r="J54" t="inlineStr">
        <is>
          <t>Coleta de Óleo</t>
        </is>
      </c>
      <c r="K54" t="inlineStr">
        <is>
          <t>Transferência Bancária ou Pix</t>
        </is>
      </c>
      <c r="L54" t="inlineStr">
        <is>
          <t>Pago</t>
        </is>
      </c>
      <c r="M54" t="inlineStr">
        <is>
          <t>Arcos - Arcos Bar - Banco do Brasil</t>
        </is>
      </c>
      <c r="N54" t="inlineStr">
        <is>
          <t>COLETA (120L) - 08/2025</t>
        </is>
      </c>
    </row>
    <row r="55">
      <c r="A55" t="n">
        <v>8610</v>
      </c>
      <c r="B55" t="n">
        <v>122</v>
      </c>
      <c r="C55" t="inlineStr">
        <is>
          <t>Arcos</t>
        </is>
      </c>
      <c r="D55" t="inlineStr">
        <is>
          <t>TICKET SERVICO SA</t>
        </is>
      </c>
      <c r="E55" s="27" t="n">
        <v>45908</v>
      </c>
      <c r="F55" s="27" t="n">
        <v>45908</v>
      </c>
      <c r="G55" s="27" t="n">
        <v>45908</v>
      </c>
      <c r="H55" t="n">
        <v>550.9400000000001</v>
      </c>
      <c r="J55" t="inlineStr">
        <is>
          <t>Voucher</t>
        </is>
      </c>
      <c r="K55" t="inlineStr">
        <is>
          <t>Transferência Bancária ou Pix</t>
        </is>
      </c>
      <c r="L55" t="inlineStr">
        <is>
          <t>Pago</t>
        </is>
      </c>
      <c r="M55" t="inlineStr">
        <is>
          <t>Arcos - Arcos Bar - Banco do Brasil</t>
        </is>
      </c>
      <c r="N55" t="inlineStr">
        <is>
          <t>TICKET - 09/2025</t>
        </is>
      </c>
    </row>
    <row r="56">
      <c r="A56" t="n">
        <v>8611</v>
      </c>
      <c r="B56" t="n">
        <v>122</v>
      </c>
      <c r="C56" t="inlineStr">
        <is>
          <t>Arcos</t>
        </is>
      </c>
      <c r="D56" t="inlineStr">
        <is>
          <t>ALELO</t>
        </is>
      </c>
      <c r="E56" s="27" t="n">
        <v>45908</v>
      </c>
      <c r="F56" s="27" t="n">
        <v>45908</v>
      </c>
      <c r="G56" s="27" t="n">
        <v>45908</v>
      </c>
      <c r="H56" t="n">
        <v>564.21</v>
      </c>
      <c r="J56" t="inlineStr">
        <is>
          <t>Voucher</t>
        </is>
      </c>
      <c r="K56" t="inlineStr">
        <is>
          <t>Transferência Bancária ou Pix</t>
        </is>
      </c>
      <c r="L56" t="inlineStr">
        <is>
          <t>Pago</t>
        </is>
      </c>
      <c r="M56" t="inlineStr">
        <is>
          <t>Arcos - Arcos Bar - Banco do Brasil</t>
        </is>
      </c>
      <c r="N56" t="inlineStr">
        <is>
          <t>ALELO - 09/2025</t>
        </is>
      </c>
    </row>
    <row r="57">
      <c r="A57" t="n">
        <v>8612</v>
      </c>
      <c r="B57" t="n">
        <v>122</v>
      </c>
      <c r="C57" t="inlineStr">
        <is>
          <t>Arcos</t>
        </is>
      </c>
      <c r="D57" t="inlineStr">
        <is>
          <t>ZOOP TECNOLOGIA &amp; INSTITUICAO DE PAGAMENTO S.A</t>
        </is>
      </c>
      <c r="E57" s="27" t="n">
        <v>45908</v>
      </c>
      <c r="F57" s="27" t="n">
        <v>45908</v>
      </c>
      <c r="G57" s="27" t="n">
        <v>45908</v>
      </c>
      <c r="H57" t="n">
        <v>270</v>
      </c>
      <c r="J57" t="inlineStr">
        <is>
          <t>Bilheteria</t>
        </is>
      </c>
      <c r="K57" t="inlineStr">
        <is>
          <t>Transferência Bancária ou Pix</t>
        </is>
      </c>
      <c r="L57" t="inlineStr">
        <is>
          <t>Pago</t>
        </is>
      </c>
      <c r="M57" t="inlineStr">
        <is>
          <t>Arcos - Arcos Bar - Banco do Brasil</t>
        </is>
      </c>
      <c r="N57" t="inlineStr">
        <is>
          <t>BILHETERIA NOSHOW DEGUSTAÇÃO</t>
        </is>
      </c>
    </row>
    <row r="58">
      <c r="A58" t="n">
        <v>8596</v>
      </c>
      <c r="B58" t="n">
        <v>122</v>
      </c>
      <c r="C58" t="inlineStr">
        <is>
          <t>Arcos</t>
        </is>
      </c>
      <c r="D58" t="inlineStr">
        <is>
          <t>ZOOP TECNOLOGIA &amp; INSTITUICAO DE PAGAMENTO S.A</t>
        </is>
      </c>
      <c r="E58" s="27" t="n">
        <v>45905</v>
      </c>
      <c r="F58" s="27" t="n">
        <v>45905</v>
      </c>
      <c r="G58" s="27" t="n">
        <v>45905</v>
      </c>
      <c r="H58" t="n">
        <v>27</v>
      </c>
      <c r="J58" t="inlineStr">
        <is>
          <t>Bilheteria</t>
        </is>
      </c>
      <c r="K58" t="inlineStr">
        <is>
          <t>Transferência Bancária ou Pix</t>
        </is>
      </c>
      <c r="L58" t="inlineStr">
        <is>
          <t>Pago</t>
        </is>
      </c>
      <c r="M58" t="inlineStr">
        <is>
          <t>Arcos - Arcos Bar - Banco do Brasil</t>
        </is>
      </c>
      <c r="N58" t="inlineStr">
        <is>
          <t>BILHETERIA NOSHOW DEGUSTAÇÃO</t>
        </is>
      </c>
    </row>
    <row r="59">
      <c r="A59" t="n">
        <v>8595</v>
      </c>
      <c r="B59" t="n">
        <v>122</v>
      </c>
      <c r="C59" t="inlineStr">
        <is>
          <t>Arcos</t>
        </is>
      </c>
      <c r="D59" t="inlineStr">
        <is>
          <t>ALELO</t>
        </is>
      </c>
      <c r="E59" s="27" t="n">
        <v>45905</v>
      </c>
      <c r="F59" s="27" t="n">
        <v>45905</v>
      </c>
      <c r="G59" s="27" t="n">
        <v>45905</v>
      </c>
      <c r="H59" t="n">
        <v>560.49</v>
      </c>
      <c r="J59" t="inlineStr">
        <is>
          <t>Voucher</t>
        </is>
      </c>
      <c r="K59" t="inlineStr">
        <is>
          <t>Transferência Bancária ou Pix</t>
        </is>
      </c>
      <c r="L59" t="inlineStr">
        <is>
          <t>Pago</t>
        </is>
      </c>
      <c r="M59" t="inlineStr">
        <is>
          <t>Arcos - Arcos Bar - Banco do Brasil</t>
        </is>
      </c>
      <c r="N59" t="inlineStr">
        <is>
          <t>ALELO - 09/2025</t>
        </is>
      </c>
    </row>
    <row r="60">
      <c r="A60" t="n">
        <v>8594</v>
      </c>
      <c r="B60" t="n">
        <v>122</v>
      </c>
      <c r="C60" t="inlineStr">
        <is>
          <t>Arcos</t>
        </is>
      </c>
      <c r="D60" t="inlineStr">
        <is>
          <t>PLUXEE BENEFICIOS BRASIL S.A. (SODEXO)</t>
        </is>
      </c>
      <c r="E60" s="27" t="n">
        <v>45905</v>
      </c>
      <c r="F60" s="27" t="n">
        <v>45905</v>
      </c>
      <c r="G60" s="27" t="n">
        <v>45905</v>
      </c>
      <c r="H60" t="n">
        <v>1435.17</v>
      </c>
      <c r="J60" t="inlineStr">
        <is>
          <t>Voucher</t>
        </is>
      </c>
      <c r="K60" t="inlineStr">
        <is>
          <t>Transferência Bancária ou Pix</t>
        </is>
      </c>
      <c r="L60" t="inlineStr">
        <is>
          <t>Pago</t>
        </is>
      </c>
      <c r="M60" t="inlineStr">
        <is>
          <t>Arcos - Arcos Bar - Banco do Brasil</t>
        </is>
      </c>
      <c r="N60" t="inlineStr">
        <is>
          <t>ALELO - 08/2025</t>
        </is>
      </c>
    </row>
    <row r="61">
      <c r="A61" t="n">
        <v>8584</v>
      </c>
      <c r="B61" t="n">
        <v>122</v>
      </c>
      <c r="C61" t="inlineStr">
        <is>
          <t>Arcos</t>
        </is>
      </c>
      <c r="D61" t="inlineStr">
        <is>
          <t>ZOOP TECNOLOGIA &amp; INSTITUICAO DE PAGAMENTO S.A</t>
        </is>
      </c>
      <c r="E61" s="27" t="n">
        <v>45904</v>
      </c>
      <c r="F61" s="27" t="n">
        <v>45904</v>
      </c>
      <c r="G61" s="27" t="n">
        <v>45904</v>
      </c>
      <c r="H61" t="n">
        <v>27</v>
      </c>
      <c r="J61" t="inlineStr">
        <is>
          <t>Bilheteria</t>
        </is>
      </c>
      <c r="K61" t="inlineStr">
        <is>
          <t>Transferência Bancária ou Pix</t>
        </is>
      </c>
      <c r="L61" t="inlineStr">
        <is>
          <t>Pago</t>
        </is>
      </c>
      <c r="M61" t="inlineStr">
        <is>
          <t>Arcos - Arcos Bar - Banco do Brasil</t>
        </is>
      </c>
      <c r="N61" t="inlineStr">
        <is>
          <t>BILHETERIA - 09/2025</t>
        </is>
      </c>
    </row>
    <row r="62">
      <c r="A62" t="n">
        <v>8583</v>
      </c>
      <c r="B62" t="n">
        <v>122</v>
      </c>
      <c r="C62" t="inlineStr">
        <is>
          <t>Arcos</t>
        </is>
      </c>
      <c r="D62" t="inlineStr">
        <is>
          <t>ALELO</t>
        </is>
      </c>
      <c r="E62" s="27" t="n">
        <v>45904</v>
      </c>
      <c r="F62" s="27" t="n">
        <v>45904</v>
      </c>
      <c r="G62" s="27" t="n">
        <v>45904</v>
      </c>
      <c r="H62" t="n">
        <v>645.13</v>
      </c>
      <c r="J62" t="inlineStr">
        <is>
          <t>Voucher</t>
        </is>
      </c>
      <c r="K62" t="inlineStr">
        <is>
          <t>Transferência Bancária ou Pix</t>
        </is>
      </c>
      <c r="L62" t="inlineStr">
        <is>
          <t>Pago</t>
        </is>
      </c>
      <c r="M62" t="inlineStr">
        <is>
          <t>Arcos - Arcos Bar - Banco do Brasil</t>
        </is>
      </c>
      <c r="N62" t="inlineStr">
        <is>
          <t>ALELO - 08/2025</t>
        </is>
      </c>
    </row>
    <row r="63">
      <c r="A63" t="n">
        <v>8549</v>
      </c>
      <c r="B63" t="n">
        <v>122</v>
      </c>
      <c r="C63" t="inlineStr">
        <is>
          <t>Arcos</t>
        </is>
      </c>
      <c r="D63" t="inlineStr">
        <is>
          <t>CIELO</t>
        </is>
      </c>
      <c r="E63" s="27" t="n">
        <v>45903</v>
      </c>
      <c r="F63" s="27" t="n">
        <v>45903</v>
      </c>
      <c r="G63" s="27" t="n">
        <v>45903</v>
      </c>
      <c r="H63" t="n">
        <v>258.19</v>
      </c>
      <c r="J63" t="inlineStr">
        <is>
          <t>Voucher</t>
        </is>
      </c>
      <c r="K63" t="inlineStr">
        <is>
          <t>Transferência Bancária ou Pix</t>
        </is>
      </c>
      <c r="L63" t="inlineStr">
        <is>
          <t>Pago</t>
        </is>
      </c>
      <c r="M63" t="inlineStr">
        <is>
          <t>Arcos - Arcos Bar - Banco do Brasil</t>
        </is>
      </c>
      <c r="N63" t="inlineStr">
        <is>
          <t>CIELO - 09/2025</t>
        </is>
      </c>
    </row>
    <row r="64">
      <c r="A64" t="n">
        <v>8547</v>
      </c>
      <c r="B64" t="n">
        <v>122</v>
      </c>
      <c r="C64" t="inlineStr">
        <is>
          <t>Arcos</t>
        </is>
      </c>
      <c r="D64" t="inlineStr">
        <is>
          <t>ZOOP TECNOLOGIA &amp; INSTITUICAO DE PAGAMENTO S.A</t>
        </is>
      </c>
      <c r="E64" s="27" t="n">
        <v>45902</v>
      </c>
      <c r="F64" s="27" t="n">
        <v>45902</v>
      </c>
      <c r="G64" s="27" t="n">
        <v>45902</v>
      </c>
      <c r="H64" t="n">
        <v>27</v>
      </c>
      <c r="J64" t="inlineStr">
        <is>
          <t>Bilheteria</t>
        </is>
      </c>
      <c r="K64" t="inlineStr">
        <is>
          <t>Transferência Bancária ou Pix</t>
        </is>
      </c>
      <c r="L64" t="inlineStr">
        <is>
          <t>Pago</t>
        </is>
      </c>
      <c r="M64" t="inlineStr">
        <is>
          <t>Arcos - Arcos Bar - Banco do Brasil</t>
        </is>
      </c>
      <c r="N64" t="inlineStr">
        <is>
          <t>BILHETERIA NOSHOW DEGUSTAÇÃO</t>
        </is>
      </c>
    </row>
    <row r="65">
      <c r="A65" t="n">
        <v>8546</v>
      </c>
      <c r="B65" t="n">
        <v>122</v>
      </c>
      <c r="C65" t="inlineStr">
        <is>
          <t>Arcos</t>
        </is>
      </c>
      <c r="D65" t="inlineStr">
        <is>
          <t>ALELO</t>
        </is>
      </c>
      <c r="E65" s="27" t="n">
        <v>45902</v>
      </c>
      <c r="F65" s="27" t="n">
        <v>45902</v>
      </c>
      <c r="G65" s="27" t="n">
        <v>45902</v>
      </c>
      <c r="H65" t="n">
        <v>451.37</v>
      </c>
      <c r="J65" t="inlineStr">
        <is>
          <t>Voucher</t>
        </is>
      </c>
      <c r="K65" t="inlineStr">
        <is>
          <t>Transferência Bancária ou Pix</t>
        </is>
      </c>
      <c r="L65" t="inlineStr">
        <is>
          <t>Pago</t>
        </is>
      </c>
      <c r="M65" t="inlineStr">
        <is>
          <t>Arcos - Arcos Bar - Banco do Brasil</t>
        </is>
      </c>
      <c r="N65" t="inlineStr">
        <is>
          <t>ALELO - 09/2025</t>
        </is>
      </c>
    </row>
    <row r="66">
      <c r="A66" t="n">
        <v>8500</v>
      </c>
      <c r="B66" t="n">
        <v>122</v>
      </c>
      <c r="C66" t="inlineStr">
        <is>
          <t>Arcos</t>
        </is>
      </c>
      <c r="D66" t="inlineStr">
        <is>
          <t>ZOOP TECNOLOGIA &amp; INSTITUICAO DE PAGAMENTO S.A</t>
        </is>
      </c>
      <c r="E66" s="27" t="n">
        <v>45901</v>
      </c>
      <c r="F66" s="27" t="n">
        <v>45901</v>
      </c>
      <c r="G66" s="27" t="n">
        <v>45901</v>
      </c>
      <c r="H66" t="n">
        <v>108</v>
      </c>
      <c r="J66" t="inlineStr">
        <is>
          <t>Bilheteria</t>
        </is>
      </c>
      <c r="K66" t="inlineStr">
        <is>
          <t>Transferência Bancária ou Pix</t>
        </is>
      </c>
      <c r="L66" t="inlineStr">
        <is>
          <t>Pago</t>
        </is>
      </c>
      <c r="M66" t="inlineStr">
        <is>
          <t>Arcos - Arcos Bar - Banco do Brasil</t>
        </is>
      </c>
      <c r="N66" t="inlineStr">
        <is>
          <t>BILHETERIA NOSHOW DEGUSTAÇÃO</t>
        </is>
      </c>
    </row>
    <row r="67">
      <c r="A67" t="n">
        <v>8502</v>
      </c>
      <c r="B67" t="n">
        <v>122</v>
      </c>
      <c r="C67" t="inlineStr">
        <is>
          <t>Arcos</t>
        </is>
      </c>
      <c r="D67" t="inlineStr">
        <is>
          <t>ALELO</t>
        </is>
      </c>
      <c r="E67" s="27" t="n">
        <v>45901</v>
      </c>
      <c r="F67" s="27" t="n">
        <v>45901</v>
      </c>
      <c r="G67" s="27" t="n">
        <v>45901</v>
      </c>
      <c r="H67" t="n">
        <v>448.12</v>
      </c>
      <c r="J67" t="inlineStr">
        <is>
          <t>Voucher</t>
        </is>
      </c>
      <c r="K67" t="inlineStr">
        <is>
          <t>Transferência Bancária ou Pix</t>
        </is>
      </c>
      <c r="L67" t="inlineStr">
        <is>
          <t>Pago</t>
        </is>
      </c>
      <c r="M67" t="inlineStr">
        <is>
          <t>Arcos - Arcos Bar - Banco do Brasil</t>
        </is>
      </c>
      <c r="N67" t="inlineStr">
        <is>
          <t>ALELO - 09/2025</t>
        </is>
      </c>
    </row>
    <row r="68">
      <c r="A68" t="n">
        <v>8499</v>
      </c>
      <c r="B68" t="n">
        <v>122</v>
      </c>
      <c r="C68" t="inlineStr">
        <is>
          <t>Arcos</t>
        </is>
      </c>
      <c r="D68" t="inlineStr">
        <is>
          <t>TICKET SERVICO SA</t>
        </is>
      </c>
      <c r="E68" s="27" t="n">
        <v>45901</v>
      </c>
      <c r="F68" s="27" t="n">
        <v>45901</v>
      </c>
      <c r="G68" s="27" t="n">
        <v>45901</v>
      </c>
      <c r="H68" t="n">
        <v>161.05</v>
      </c>
      <c r="J68" t="inlineStr">
        <is>
          <t>Voucher</t>
        </is>
      </c>
      <c r="K68" t="inlineStr">
        <is>
          <t>Transferência Bancária ou Pix</t>
        </is>
      </c>
      <c r="L68" t="inlineStr">
        <is>
          <t>Pago</t>
        </is>
      </c>
      <c r="M68" t="inlineStr">
        <is>
          <t>Arcos - Arcos Bar - Banco do Brasil</t>
        </is>
      </c>
      <c r="N68" t="inlineStr">
        <is>
          <t>TICKET - 09/2025</t>
        </is>
      </c>
    </row>
    <row r="69">
      <c r="A69" t="n">
        <v>8497</v>
      </c>
      <c r="B69" t="n">
        <v>122</v>
      </c>
      <c r="C69" t="inlineStr">
        <is>
          <t>Arcos</t>
        </is>
      </c>
      <c r="D69" t="inlineStr">
        <is>
          <t>PLUXEE BENEFICIOS BRASIL S.A. (SODEXO)</t>
        </is>
      </c>
      <c r="E69" s="27" t="n">
        <v>45901</v>
      </c>
      <c r="F69" s="27" t="n">
        <v>45901</v>
      </c>
      <c r="G69" s="27" t="n">
        <v>45901</v>
      </c>
      <c r="H69" t="n">
        <v>1078.63</v>
      </c>
      <c r="J69" t="inlineStr">
        <is>
          <t>Voucher</t>
        </is>
      </c>
      <c r="K69" t="inlineStr">
        <is>
          <t>Transferência Bancária ou Pix</t>
        </is>
      </c>
      <c r="L69" t="inlineStr">
        <is>
          <t>Pago</t>
        </is>
      </c>
      <c r="M69" t="inlineStr">
        <is>
          <t>Arcos - Arcos Bar - Banco do Brasil</t>
        </is>
      </c>
      <c r="N69" t="inlineStr">
        <is>
          <t>SODEXO - 09/2025</t>
        </is>
      </c>
    </row>
    <row r="70">
      <c r="A70" t="n">
        <v>8479</v>
      </c>
      <c r="B70" t="n">
        <v>122</v>
      </c>
      <c r="C70" t="inlineStr">
        <is>
          <t>Arcos</t>
        </is>
      </c>
      <c r="D70" t="inlineStr">
        <is>
          <t>PLUXEE BENEFICIOS BRASIL S.A. (SODEXO)</t>
        </is>
      </c>
      <c r="E70" s="27" t="n">
        <v>45898</v>
      </c>
      <c r="F70" s="27" t="n">
        <v>45898</v>
      </c>
      <c r="G70" s="27" t="n">
        <v>45898</v>
      </c>
      <c r="H70" t="n">
        <v>989.92</v>
      </c>
      <c r="J70" t="inlineStr">
        <is>
          <t>Voucher</t>
        </is>
      </c>
      <c r="K70" t="inlineStr">
        <is>
          <t>Transferência Bancária ou Pix</t>
        </is>
      </c>
      <c r="L70" t="inlineStr">
        <is>
          <t>Pago</t>
        </is>
      </c>
      <c r="M70" t="inlineStr">
        <is>
          <t>Arcos - Arcos Bar - Banco do Brasil</t>
        </is>
      </c>
      <c r="N70" t="inlineStr">
        <is>
          <t>SODEXO - 08/2025</t>
        </is>
      </c>
    </row>
    <row r="71">
      <c r="A71" t="n">
        <v>8480</v>
      </c>
      <c r="B71" t="n">
        <v>122</v>
      </c>
      <c r="C71" t="inlineStr">
        <is>
          <t>Arcos</t>
        </is>
      </c>
      <c r="D71" t="inlineStr">
        <is>
          <t>ALELO</t>
        </is>
      </c>
      <c r="E71" s="27" t="n">
        <v>45898</v>
      </c>
      <c r="F71" s="27" t="n">
        <v>45898</v>
      </c>
      <c r="G71" s="27" t="n">
        <v>45898</v>
      </c>
      <c r="H71" t="n">
        <v>61.07</v>
      </c>
      <c r="J71" t="inlineStr">
        <is>
          <t>Voucher</t>
        </is>
      </c>
      <c r="K71" t="inlineStr">
        <is>
          <t>Transferência Bancária ou Pix</t>
        </is>
      </c>
      <c r="L71" t="inlineStr">
        <is>
          <t>Pago</t>
        </is>
      </c>
      <c r="M71" t="inlineStr">
        <is>
          <t>Arcos - Arcos Bar - Banco do Brasil</t>
        </is>
      </c>
      <c r="N71" t="inlineStr">
        <is>
          <t>ALELO - 08/2025</t>
        </is>
      </c>
    </row>
    <row r="72">
      <c r="A72" t="n">
        <v>6610</v>
      </c>
      <c r="B72" t="n">
        <v>122</v>
      </c>
      <c r="C72" t="inlineStr">
        <is>
          <t>Arcos</t>
        </is>
      </c>
      <c r="D72" t="inlineStr">
        <is>
          <t>Amplifica Live</t>
        </is>
      </c>
      <c r="E72" s="27" t="n">
        <v>45912</v>
      </c>
      <c r="F72" s="27" t="n">
        <v>45901</v>
      </c>
      <c r="G72" s="27" t="n">
        <v>45898</v>
      </c>
      <c r="H72" t="n">
        <v>18000</v>
      </c>
      <c r="J72" t="inlineStr">
        <is>
          <t>Eventos</t>
        </is>
      </c>
      <c r="K72" t="inlineStr">
        <is>
          <t>Transferência Bancária ou Pix</t>
        </is>
      </c>
      <c r="L72" t="inlineStr">
        <is>
          <t>Pago</t>
        </is>
      </c>
      <c r="M72" t="inlineStr">
        <is>
          <t>Arcos - Arcos Bar - Banco do Brasil</t>
        </is>
      </c>
      <c r="N72" t="inlineStr">
        <is>
          <t>AMPLIFICA - 05/2025</t>
        </is>
      </c>
    </row>
    <row r="73">
      <c r="A73" t="n">
        <v>8476</v>
      </c>
      <c r="B73" t="n">
        <v>122</v>
      </c>
      <c r="C73" t="inlineStr">
        <is>
          <t>Arcos</t>
        </is>
      </c>
      <c r="D73" t="inlineStr">
        <is>
          <t>ALELO</t>
        </is>
      </c>
      <c r="E73" s="27" t="n">
        <v>45897</v>
      </c>
      <c r="F73" s="27" t="n">
        <v>45897</v>
      </c>
      <c r="G73" s="27" t="n">
        <v>45897</v>
      </c>
      <c r="H73" t="n">
        <v>170.48</v>
      </c>
      <c r="J73" t="inlineStr">
        <is>
          <t>Voucher</t>
        </is>
      </c>
      <c r="K73" t="inlineStr">
        <is>
          <t>Transferência Bancária ou Pix</t>
        </is>
      </c>
      <c r="L73" t="inlineStr">
        <is>
          <t>Pago</t>
        </is>
      </c>
      <c r="M73" t="inlineStr">
        <is>
          <t>Arcos - Arcos Bar - Banco do Brasil</t>
        </is>
      </c>
      <c r="N73" t="inlineStr">
        <is>
          <t>ALELO - 08/2025</t>
        </is>
      </c>
    </row>
    <row r="74">
      <c r="A74" t="n">
        <v>8314</v>
      </c>
      <c r="B74" t="n">
        <v>122</v>
      </c>
      <c r="C74" t="inlineStr">
        <is>
          <t>Arcos</t>
        </is>
      </c>
      <c r="D74" t="inlineStr">
        <is>
          <t xml:space="preserve"> IETA</t>
        </is>
      </c>
      <c r="E74" s="27" t="n">
        <v>45896</v>
      </c>
      <c r="F74" s="27" t="n">
        <v>45895</v>
      </c>
      <c r="G74" s="27" t="n">
        <v>45895</v>
      </c>
      <c r="H74" t="n">
        <v>94049.50999999999</v>
      </c>
      <c r="J74" t="inlineStr">
        <is>
          <t>Eventos</t>
        </is>
      </c>
      <c r="K74" t="inlineStr">
        <is>
          <t>Transferência Bancária ou Pix</t>
        </is>
      </c>
      <c r="L74" t="inlineStr">
        <is>
          <t>Pago</t>
        </is>
      </c>
      <c r="M74" t="inlineStr">
        <is>
          <t>Arcos - Arcos Bar - Banco do Brasil</t>
        </is>
      </c>
      <c r="N74" t="inlineStr">
        <is>
          <t>EVENTO FECHADO COM CLIENTE DO EXTERIOR (VALOR RECEBIDO EM DOLAR, DESCONTO REFERE-SE A VARIAÇÃO DO CAMBIO) - 08/2025</t>
        </is>
      </c>
    </row>
    <row r="75">
      <c r="A75" t="n">
        <v>8432</v>
      </c>
      <c r="B75" t="n">
        <v>122</v>
      </c>
      <c r="C75" t="inlineStr">
        <is>
          <t>Arcos</t>
        </is>
      </c>
      <c r="D75" t="inlineStr">
        <is>
          <t>ALELO</t>
        </is>
      </c>
      <c r="E75" s="27" t="n">
        <v>45895</v>
      </c>
      <c r="F75" s="27" t="n">
        <v>45895</v>
      </c>
      <c r="G75" s="27" t="n">
        <v>45895</v>
      </c>
      <c r="H75" t="n">
        <v>101.32</v>
      </c>
      <c r="J75" t="inlineStr">
        <is>
          <t>Voucher</t>
        </is>
      </c>
      <c r="K75" t="inlineStr">
        <is>
          <t>Transferência Bancária ou Pix</t>
        </is>
      </c>
      <c r="L75" t="inlineStr">
        <is>
          <t>Pago</t>
        </is>
      </c>
      <c r="M75" t="inlineStr">
        <is>
          <t>Arcos - Arcos Bar - Banco do Brasil</t>
        </is>
      </c>
      <c r="N75" t="inlineStr">
        <is>
          <t>ALELO - 08/2025</t>
        </is>
      </c>
    </row>
    <row r="76">
      <c r="A76" t="n">
        <v>8314</v>
      </c>
      <c r="B76" t="n">
        <v>122</v>
      </c>
      <c r="C76" t="inlineStr">
        <is>
          <t>Arcos</t>
        </is>
      </c>
      <c r="D76" t="inlineStr">
        <is>
          <t xml:space="preserve"> IETA</t>
        </is>
      </c>
      <c r="E76" s="27" t="n">
        <v>45896</v>
      </c>
      <c r="F76" s="27" t="n">
        <v>45898</v>
      </c>
      <c r="G76" s="27" t="n">
        <v>45895</v>
      </c>
      <c r="H76" t="n">
        <v>950.49</v>
      </c>
      <c r="J76" t="inlineStr">
        <is>
          <t>Eventos</t>
        </is>
      </c>
      <c r="K76" t="inlineStr">
        <is>
          <t>Transferência Bancária ou Pix</t>
        </is>
      </c>
      <c r="L76" t="inlineStr">
        <is>
          <t>Pago</t>
        </is>
      </c>
      <c r="M76" t="inlineStr">
        <is>
          <t>Arcos - Arcos Bar - Banco do Brasil</t>
        </is>
      </c>
      <c r="N76" t="inlineStr">
        <is>
          <t>EVENTO FECHADO COM CLIENTE DO EXTERIOR (VALOR RECEBIDO EM DOLAR, DESCONTO REFERE-SE A VARIAÇÃO DO CAMBIO) - 08/2025</t>
        </is>
      </c>
    </row>
    <row r="77">
      <c r="A77" t="n">
        <v>8419</v>
      </c>
      <c r="B77" t="n">
        <v>122</v>
      </c>
      <c r="C77" t="inlineStr">
        <is>
          <t>Arcos</t>
        </is>
      </c>
      <c r="D77" t="inlineStr">
        <is>
          <t>ALELO</t>
        </is>
      </c>
      <c r="E77" s="27" t="n">
        <v>45894</v>
      </c>
      <c r="F77" s="27" t="n">
        <v>45894</v>
      </c>
      <c r="G77" s="27" t="n">
        <v>45894</v>
      </c>
      <c r="H77" t="n">
        <v>344.52</v>
      </c>
      <c r="J77" t="inlineStr">
        <is>
          <t>Voucher</t>
        </is>
      </c>
      <c r="K77" t="inlineStr">
        <is>
          <t>Transferência Bancária ou Pix</t>
        </is>
      </c>
      <c r="L77" t="inlineStr">
        <is>
          <t>Pago</t>
        </is>
      </c>
      <c r="M77" t="inlineStr">
        <is>
          <t>Arcos - Arcos Bar - Banco do Brasil</t>
        </is>
      </c>
      <c r="N77" t="inlineStr">
        <is>
          <t>ALELO - 08/2025</t>
        </is>
      </c>
    </row>
    <row r="78">
      <c r="A78" t="n">
        <v>8421</v>
      </c>
      <c r="B78" t="n">
        <v>122</v>
      </c>
      <c r="C78" t="inlineStr">
        <is>
          <t>Arcos</t>
        </is>
      </c>
      <c r="D78" t="inlineStr">
        <is>
          <t>CIELO</t>
        </is>
      </c>
      <c r="E78" s="27" t="n">
        <v>45894</v>
      </c>
      <c r="F78" s="27" t="n">
        <v>45894</v>
      </c>
      <c r="G78" s="27" t="n">
        <v>45894</v>
      </c>
      <c r="H78" t="n">
        <v>420.03</v>
      </c>
      <c r="J78" t="inlineStr">
        <is>
          <t>Voucher</t>
        </is>
      </c>
      <c r="K78" t="inlineStr">
        <is>
          <t>Transferência Bancária ou Pix</t>
        </is>
      </c>
      <c r="L78" t="inlineStr">
        <is>
          <t>Pago</t>
        </is>
      </c>
      <c r="M78" t="inlineStr">
        <is>
          <t>Arcos - Arcos Bar - Banco do Brasil</t>
        </is>
      </c>
      <c r="N78" t="inlineStr">
        <is>
          <t xml:space="preserve">CIELO - 08/2025 </t>
        </is>
      </c>
    </row>
    <row r="79">
      <c r="A79" t="n">
        <v>8422</v>
      </c>
      <c r="B79" t="n">
        <v>122</v>
      </c>
      <c r="C79" t="inlineStr">
        <is>
          <t>Arcos</t>
        </is>
      </c>
      <c r="D79" t="inlineStr">
        <is>
          <t>ZOOP TECNOLOGIA &amp; INSTITUICAO DE PAGAMENTO S.A</t>
        </is>
      </c>
      <c r="E79" s="27" t="n">
        <v>45894</v>
      </c>
      <c r="F79" s="27" t="n">
        <v>45894</v>
      </c>
      <c r="G79" s="27" t="n">
        <v>45894</v>
      </c>
      <c r="H79" t="n">
        <v>135</v>
      </c>
      <c r="J79" t="inlineStr">
        <is>
          <t>Bilheteria</t>
        </is>
      </c>
      <c r="K79" t="inlineStr">
        <is>
          <t>Transferência Bancária ou Pix</t>
        </is>
      </c>
      <c r="L79" t="inlineStr">
        <is>
          <t>Pago</t>
        </is>
      </c>
      <c r="M79" t="inlineStr">
        <is>
          <t>Arcos - Arcos Bar - Banco do Brasil</t>
        </is>
      </c>
      <c r="N79" t="inlineStr">
        <is>
          <t>BILHETERIA NOSHOW DEGUSTAÇÃO</t>
        </is>
      </c>
    </row>
    <row r="80">
      <c r="A80" t="n">
        <v>8389</v>
      </c>
      <c r="B80" t="n">
        <v>122</v>
      </c>
      <c r="C80" t="inlineStr">
        <is>
          <t>Arcos</t>
        </is>
      </c>
      <c r="D80" t="inlineStr">
        <is>
          <t>ALELO</t>
        </is>
      </c>
      <c r="E80" s="27" t="n">
        <v>45891</v>
      </c>
      <c r="F80" s="27" t="n">
        <v>45891</v>
      </c>
      <c r="G80" s="27" t="n">
        <v>45891</v>
      </c>
      <c r="H80" t="n">
        <v>141.64</v>
      </c>
      <c r="J80" t="inlineStr">
        <is>
          <t>Voucher</t>
        </is>
      </c>
      <c r="K80" t="inlineStr">
        <is>
          <t>Transferência Bancária ou Pix</t>
        </is>
      </c>
      <c r="L80" t="inlineStr">
        <is>
          <t>Pago</t>
        </is>
      </c>
      <c r="M80" t="inlineStr">
        <is>
          <t>Arcos - Arcos Bar - Banco do Brasil</t>
        </is>
      </c>
      <c r="N80" t="inlineStr">
        <is>
          <t>ALELO - 08/2025</t>
        </is>
      </c>
    </row>
    <row r="81">
      <c r="A81" t="n">
        <v>8388</v>
      </c>
      <c r="B81" t="n">
        <v>122</v>
      </c>
      <c r="C81" t="inlineStr">
        <is>
          <t>Arcos</t>
        </is>
      </c>
      <c r="D81" t="inlineStr">
        <is>
          <t>PLUXEE BENEFICIOS BRASIL S.A. (SODEXO)</t>
        </is>
      </c>
      <c r="E81" s="27" t="n">
        <v>45891</v>
      </c>
      <c r="F81" s="27" t="n">
        <v>45891</v>
      </c>
      <c r="G81" s="27" t="n">
        <v>45891</v>
      </c>
      <c r="H81" t="n">
        <v>592.67</v>
      </c>
      <c r="J81" t="inlineStr">
        <is>
          <t>Voucher</t>
        </is>
      </c>
      <c r="K81" t="inlineStr">
        <is>
          <t>Transferência Bancária ou Pix</t>
        </is>
      </c>
      <c r="L81" t="inlineStr">
        <is>
          <t>Pago</t>
        </is>
      </c>
      <c r="M81" t="inlineStr">
        <is>
          <t>Arcos - Arcos Bar - Banco do Brasil</t>
        </is>
      </c>
      <c r="N81" t="inlineStr">
        <is>
          <t>SODEXO - 08/2025</t>
        </is>
      </c>
    </row>
    <row r="82">
      <c r="A82" t="n">
        <v>8362</v>
      </c>
      <c r="B82" t="n">
        <v>122</v>
      </c>
      <c r="C82" t="inlineStr">
        <is>
          <t>Arcos</t>
        </is>
      </c>
      <c r="D82" t="inlineStr">
        <is>
          <t>JULIANA OLIVEIRA</t>
        </is>
      </c>
      <c r="E82" s="27" t="n">
        <v>45882</v>
      </c>
      <c r="F82" s="27" t="n">
        <v>45889</v>
      </c>
      <c r="G82" s="27" t="n">
        <v>45889</v>
      </c>
      <c r="H82" t="n">
        <v>350</v>
      </c>
      <c r="J82" t="inlineStr">
        <is>
          <t>Alimentos</t>
        </is>
      </c>
      <c r="K82" t="inlineStr">
        <is>
          <t>Transferência Bancária ou Pix</t>
        </is>
      </c>
      <c r="L82" t="inlineStr">
        <is>
          <t>Pago</t>
        </is>
      </c>
      <c r="M82" t="inlineStr">
        <is>
          <t>Arcos - Arcos Bar - Banco do Brasil</t>
        </is>
      </c>
      <c r="N82" t="inlineStr">
        <is>
          <t>RECEITA REFERENTE A CONTA EM ABERTO, CLIENTE PAGOU NO PIX - 08/2025</t>
        </is>
      </c>
    </row>
    <row r="83">
      <c r="A83" t="n">
        <v>8246</v>
      </c>
      <c r="B83" t="n">
        <v>122</v>
      </c>
      <c r="C83" t="inlineStr">
        <is>
          <t>Arcos</t>
        </is>
      </c>
      <c r="D83" t="inlineStr">
        <is>
          <t>ZOOP TECNOLOGIA &amp; INSTITUICAO DE PAGAMENTO S.A</t>
        </is>
      </c>
      <c r="E83" s="27" t="n">
        <v>45887</v>
      </c>
      <c r="F83" s="27" t="n">
        <v>45887</v>
      </c>
      <c r="G83" s="27" t="n">
        <v>45887</v>
      </c>
      <c r="H83" t="n">
        <v>108</v>
      </c>
      <c r="J83" t="inlineStr">
        <is>
          <t>Bilheteria</t>
        </is>
      </c>
      <c r="K83" t="inlineStr">
        <is>
          <t>Transferência Bancária ou Pix</t>
        </is>
      </c>
      <c r="L83" t="inlineStr">
        <is>
          <t>Pago</t>
        </is>
      </c>
      <c r="M83" t="inlineStr">
        <is>
          <t>Arcos - Arcos Bar - Banco do Brasil</t>
        </is>
      </c>
      <c r="N83" t="inlineStr">
        <is>
          <t>BILHETERIA NOSHOW DEGUSTAÇÃO</t>
        </is>
      </c>
    </row>
    <row r="84">
      <c r="A84" t="n">
        <v>8245</v>
      </c>
      <c r="B84" t="n">
        <v>122</v>
      </c>
      <c r="C84" t="inlineStr">
        <is>
          <t>Arcos</t>
        </is>
      </c>
      <c r="D84" t="inlineStr">
        <is>
          <t>ALELO</t>
        </is>
      </c>
      <c r="E84" s="27" t="n">
        <v>45887</v>
      </c>
      <c r="F84" s="27" t="n">
        <v>45887</v>
      </c>
      <c r="G84" s="27" t="n">
        <v>45887</v>
      </c>
      <c r="H84" t="n">
        <v>497.31</v>
      </c>
      <c r="J84" t="inlineStr">
        <is>
          <t>Voucher</t>
        </is>
      </c>
      <c r="K84" t="inlineStr">
        <is>
          <t>Transferência Bancária ou Pix</t>
        </is>
      </c>
      <c r="L84" t="inlineStr">
        <is>
          <t>Pago</t>
        </is>
      </c>
      <c r="M84" t="inlineStr">
        <is>
          <t>Arcos - Arcos Bar - Banco do Brasil</t>
        </is>
      </c>
      <c r="N84" t="inlineStr">
        <is>
          <t>ALELO - 08/2025</t>
        </is>
      </c>
    </row>
    <row r="85">
      <c r="A85" t="n">
        <v>8204</v>
      </c>
      <c r="B85" t="n">
        <v>122</v>
      </c>
      <c r="C85" t="inlineStr">
        <is>
          <t>Arcos</t>
        </is>
      </c>
      <c r="D85" t="inlineStr">
        <is>
          <t>PLUXEE BENEFICIOS BRASIL S.A. (SODEXO)</t>
        </is>
      </c>
      <c r="E85" s="27" t="n">
        <v>45884</v>
      </c>
      <c r="F85" s="27" t="n">
        <v>45884</v>
      </c>
      <c r="G85" s="27" t="n">
        <v>45884</v>
      </c>
      <c r="H85" t="n">
        <v>914.04</v>
      </c>
      <c r="J85" t="inlineStr">
        <is>
          <t>Voucher</t>
        </is>
      </c>
      <c r="K85" t="inlineStr">
        <is>
          <t>Transferência Bancária ou Pix</t>
        </is>
      </c>
      <c r="L85" t="inlineStr">
        <is>
          <t>Pago</t>
        </is>
      </c>
      <c r="M85" t="inlineStr">
        <is>
          <t>Arcos - Arcos Bar - Banco do Brasil</t>
        </is>
      </c>
      <c r="N85" t="inlineStr">
        <is>
          <t>SODEXO - 08/2025</t>
        </is>
      </c>
    </row>
    <row r="86">
      <c r="A86" t="n">
        <v>8205</v>
      </c>
      <c r="B86" t="n">
        <v>122</v>
      </c>
      <c r="C86" t="inlineStr">
        <is>
          <t>Arcos</t>
        </is>
      </c>
      <c r="D86" t="inlineStr">
        <is>
          <t>ZOOP TECNOLOGIA &amp; INSTITUICAO DE PAGAMENTO S.A</t>
        </is>
      </c>
      <c r="E86" s="27" t="n">
        <v>45884</v>
      </c>
      <c r="F86" s="27" t="n">
        <v>45884</v>
      </c>
      <c r="G86" s="27" t="n">
        <v>45884</v>
      </c>
      <c r="H86" t="n">
        <v>27</v>
      </c>
      <c r="J86" t="inlineStr">
        <is>
          <t>Bilheteria</t>
        </is>
      </c>
      <c r="K86" t="inlineStr">
        <is>
          <t>Transferência Bancária ou Pix</t>
        </is>
      </c>
      <c r="L86" t="inlineStr">
        <is>
          <t>Pago</t>
        </is>
      </c>
      <c r="M86" t="inlineStr">
        <is>
          <t>Arcos - Arcos Bar - Banco do Brasil</t>
        </is>
      </c>
      <c r="N86" t="inlineStr">
        <is>
          <t>BILHETERIA NOSHOW DEGUSTAÇÃO</t>
        </is>
      </c>
    </row>
    <row r="87">
      <c r="A87" t="n">
        <v>8189</v>
      </c>
      <c r="B87" t="n">
        <v>122</v>
      </c>
      <c r="C87" t="inlineStr">
        <is>
          <t>Arcos</t>
        </is>
      </c>
      <c r="D87" t="inlineStr">
        <is>
          <t>ZOOP TECNOLOGIA &amp; INSTITUICAO DE PAGAMENTO S.A</t>
        </is>
      </c>
      <c r="E87" s="27" t="n">
        <v>45883</v>
      </c>
      <c r="F87" s="27" t="n">
        <v>45883</v>
      </c>
      <c r="G87" s="27" t="n">
        <v>45883</v>
      </c>
      <c r="H87" t="n">
        <v>108</v>
      </c>
      <c r="J87" t="inlineStr">
        <is>
          <t>Bilheteria</t>
        </is>
      </c>
      <c r="K87" t="inlineStr">
        <is>
          <t>Transferência Bancária ou Pix</t>
        </is>
      </c>
      <c r="L87" t="inlineStr">
        <is>
          <t>Pago</t>
        </is>
      </c>
      <c r="M87" t="inlineStr">
        <is>
          <t>Arcos - Arcos Bar - Banco do Brasil</t>
        </is>
      </c>
      <c r="N87" t="inlineStr">
        <is>
          <t>BILHETERIA NOSHOW DEGUSTAÇÃO</t>
        </is>
      </c>
    </row>
    <row r="88">
      <c r="A88" t="n">
        <v>8225</v>
      </c>
      <c r="B88" t="n">
        <v>122</v>
      </c>
      <c r="C88" t="inlineStr">
        <is>
          <t>Arcos</t>
        </is>
      </c>
      <c r="D88" t="inlineStr">
        <is>
          <t>Renata Baratz</t>
        </is>
      </c>
      <c r="E88" s="27" t="n">
        <v>45883</v>
      </c>
      <c r="F88" s="27" t="n">
        <v>45881</v>
      </c>
      <c r="G88" s="27" t="n">
        <v>45882</v>
      </c>
      <c r="H88" t="n">
        <v>3520</v>
      </c>
      <c r="J88" t="inlineStr">
        <is>
          <t>Eventos</t>
        </is>
      </c>
      <c r="K88" t="inlineStr">
        <is>
          <t>Transferência Bancária ou Pix</t>
        </is>
      </c>
      <c r="L88" t="inlineStr">
        <is>
          <t>Pago</t>
        </is>
      </c>
      <c r="M88" t="inlineStr">
        <is>
          <t>Arcos - Arcos Bar - Banco do Brasil</t>
        </is>
      </c>
      <c r="N88" t="inlineStr">
        <is>
          <t>HAPPY HOUR 08/2025</t>
        </is>
      </c>
    </row>
    <row r="89">
      <c r="A89" t="n">
        <v>8069</v>
      </c>
      <c r="B89" t="n">
        <v>122</v>
      </c>
      <c r="C89" t="inlineStr">
        <is>
          <t>Arcos</t>
        </is>
      </c>
      <c r="D89" t="inlineStr">
        <is>
          <t>B3 S.A. - BRASIL, BOLSA, BALCAO</t>
        </is>
      </c>
      <c r="E89" s="27" t="n">
        <v>45881</v>
      </c>
      <c r="F89" s="27" t="n">
        <v>45881</v>
      </c>
      <c r="G89" s="27" t="n">
        <v>45881</v>
      </c>
      <c r="H89" t="n">
        <v>5500</v>
      </c>
      <c r="J89" t="inlineStr">
        <is>
          <t>Eventos</t>
        </is>
      </c>
      <c r="K89" t="inlineStr">
        <is>
          <t>Transferência Bancária ou Pix</t>
        </is>
      </c>
      <c r="L89" t="inlineStr">
        <is>
          <t>Pago</t>
        </is>
      </c>
      <c r="M89" t="inlineStr">
        <is>
          <t>Arcos - Arcos Bar - Banco do Brasil</t>
        </is>
      </c>
      <c r="N89" t="inlineStr">
        <is>
          <t>EVENTO B3 S.A - 08/2025</t>
        </is>
      </c>
    </row>
    <row r="90">
      <c r="A90" t="n">
        <v>8123</v>
      </c>
      <c r="B90" t="n">
        <v>122</v>
      </c>
      <c r="C90" t="inlineStr">
        <is>
          <t>Arcos</t>
        </is>
      </c>
      <c r="D90" t="inlineStr">
        <is>
          <t>TICKET SERVICO SA</t>
        </is>
      </c>
      <c r="E90" s="27" t="n">
        <v>45880</v>
      </c>
      <c r="F90" s="27" t="n">
        <v>45880</v>
      </c>
      <c r="G90" s="27" t="n">
        <v>45880</v>
      </c>
      <c r="H90" t="n">
        <v>693.24</v>
      </c>
      <c r="J90" t="inlineStr">
        <is>
          <t>Voucher</t>
        </is>
      </c>
      <c r="K90" t="inlineStr">
        <is>
          <t>Transferência Bancária ou Pix</t>
        </is>
      </c>
      <c r="L90" t="inlineStr">
        <is>
          <t>Pago</t>
        </is>
      </c>
      <c r="M90" t="inlineStr">
        <is>
          <t>Arcos - Arcos Bar - Banco do Brasil</t>
        </is>
      </c>
      <c r="N90" t="inlineStr">
        <is>
          <t>TICKET - 08/2025</t>
        </is>
      </c>
    </row>
    <row r="91">
      <c r="A91" t="n">
        <v>8124</v>
      </c>
      <c r="B91" t="n">
        <v>122</v>
      </c>
      <c r="C91" t="inlineStr">
        <is>
          <t>Arcos</t>
        </is>
      </c>
      <c r="D91" t="inlineStr">
        <is>
          <t>CIELO</t>
        </is>
      </c>
      <c r="E91" s="27" t="n">
        <v>45880</v>
      </c>
      <c r="F91" s="27" t="n">
        <v>45880</v>
      </c>
      <c r="G91" s="27" t="n">
        <v>45880</v>
      </c>
      <c r="H91" t="n">
        <v>56.88</v>
      </c>
      <c r="J91" t="inlineStr">
        <is>
          <t>Voucher</t>
        </is>
      </c>
      <c r="K91" t="inlineStr">
        <is>
          <t>Transferência Bancária ou Pix</t>
        </is>
      </c>
      <c r="L91" t="inlineStr">
        <is>
          <t>Pago</t>
        </is>
      </c>
      <c r="M91" t="inlineStr">
        <is>
          <t>Arcos - Arcos Bar - Banco do Brasil</t>
        </is>
      </c>
      <c r="N91" t="inlineStr">
        <is>
          <t>CIELO - 08/2025</t>
        </is>
      </c>
    </row>
    <row r="92">
      <c r="A92" t="n">
        <v>8125</v>
      </c>
      <c r="B92" t="n">
        <v>122</v>
      </c>
      <c r="C92" t="inlineStr">
        <is>
          <t>Arcos</t>
        </is>
      </c>
      <c r="D92" t="inlineStr">
        <is>
          <t>ALELO</t>
        </is>
      </c>
      <c r="E92" s="27" t="n">
        <v>45880</v>
      </c>
      <c r="F92" s="27" t="n">
        <v>45880</v>
      </c>
      <c r="G92" s="27" t="n">
        <v>45880</v>
      </c>
      <c r="H92" t="n">
        <v>1017.85</v>
      </c>
      <c r="J92" t="inlineStr">
        <is>
          <t>Voucher</t>
        </is>
      </c>
      <c r="K92" t="inlineStr">
        <is>
          <t>Transferência Bancária ou Pix</t>
        </is>
      </c>
      <c r="L92" t="inlineStr">
        <is>
          <t>Pago</t>
        </is>
      </c>
      <c r="M92" t="inlineStr">
        <is>
          <t>Arcos - Arcos Bar - Banco do Brasil</t>
        </is>
      </c>
      <c r="N92" t="inlineStr">
        <is>
          <t>ALELO - 08/2025</t>
        </is>
      </c>
    </row>
    <row r="93">
      <c r="A93" t="n">
        <v>8126</v>
      </c>
      <c r="B93" t="n">
        <v>122</v>
      </c>
      <c r="C93" t="inlineStr">
        <is>
          <t>Arcos</t>
        </is>
      </c>
      <c r="D93" t="inlineStr">
        <is>
          <t>ZOOP TECNOLOGIA &amp; INSTITUICAO DE PAGAMENTO S.A</t>
        </is>
      </c>
      <c r="E93" s="27" t="n">
        <v>45880</v>
      </c>
      <c r="F93" s="27" t="n">
        <v>45880</v>
      </c>
      <c r="G93" s="27" t="n">
        <v>45880</v>
      </c>
      <c r="H93" t="n">
        <v>108</v>
      </c>
      <c r="J93" t="inlineStr">
        <is>
          <t>Bilheteria</t>
        </is>
      </c>
      <c r="K93" t="inlineStr">
        <is>
          <t>Transferência Bancária ou Pix</t>
        </is>
      </c>
      <c r="L93" t="inlineStr">
        <is>
          <t>Pago</t>
        </is>
      </c>
      <c r="M93" t="inlineStr">
        <is>
          <t>Arcos - Arcos Bar - Banco do Brasil</t>
        </is>
      </c>
      <c r="N93" t="inlineStr">
        <is>
          <t>BILHETERIA NOSHOW DEGUSTAÇÃO</t>
        </is>
      </c>
    </row>
    <row r="94">
      <c r="A94" t="n">
        <v>7903</v>
      </c>
      <c r="B94" t="n">
        <v>122</v>
      </c>
      <c r="C94" t="inlineStr">
        <is>
          <t>Arcos</t>
        </is>
      </c>
      <c r="D94" t="inlineStr">
        <is>
          <t xml:space="preserve"> Associacao de Ensino Social Profissionalizante</t>
        </is>
      </c>
      <c r="E94" s="27" t="n">
        <v>45882</v>
      </c>
      <c r="F94" s="27" t="n">
        <v>45880</v>
      </c>
      <c r="G94" s="27" t="n">
        <v>45880</v>
      </c>
      <c r="H94" t="n">
        <v>6300</v>
      </c>
      <c r="J94" t="inlineStr">
        <is>
          <t>Eventos</t>
        </is>
      </c>
      <c r="K94" t="inlineStr">
        <is>
          <t>Transferência Bancária ou Pix</t>
        </is>
      </c>
      <c r="L94" t="inlineStr">
        <is>
          <t>Pago</t>
        </is>
      </c>
      <c r="M94" t="inlineStr">
        <is>
          <t>Arcos - Arcos Bar - Banco do Brasil</t>
        </is>
      </c>
      <c r="N94" t="inlineStr">
        <is>
          <t>EVENTO ASSOCIAÇÃO - 08/2025</t>
        </is>
      </c>
    </row>
    <row r="95">
      <c r="A95" t="n">
        <v>7894</v>
      </c>
      <c r="B95" t="n">
        <v>122</v>
      </c>
      <c r="C95" t="inlineStr">
        <is>
          <t>Arcos</t>
        </is>
      </c>
      <c r="D95" t="inlineStr">
        <is>
          <t>Interface Eventos e Producoes</t>
        </is>
      </c>
      <c r="E95" s="27" t="n">
        <v>45883</v>
      </c>
      <c r="F95" s="27" t="n">
        <v>45880</v>
      </c>
      <c r="G95" s="27" t="n">
        <v>45880</v>
      </c>
      <c r="H95" t="n">
        <v>36300</v>
      </c>
      <c r="J95" t="inlineStr">
        <is>
          <t>Eventos</t>
        </is>
      </c>
      <c r="K95" t="inlineStr">
        <is>
          <t>Transferência Bancária ou Pix</t>
        </is>
      </c>
      <c r="L95" t="inlineStr">
        <is>
          <t>Pago</t>
        </is>
      </c>
      <c r="M95" t="inlineStr">
        <is>
          <t>Arcos - Arcos Bar - Banco do Brasil</t>
        </is>
      </c>
      <c r="N95" t="inlineStr">
        <is>
          <t>EVENTO INTERFACE - 08/2025</t>
        </is>
      </c>
    </row>
    <row r="96">
      <c r="A96" t="n">
        <v>7655</v>
      </c>
      <c r="B96" t="n">
        <v>122</v>
      </c>
      <c r="C96" t="inlineStr">
        <is>
          <t>Arcos</t>
        </is>
      </c>
      <c r="D96" t="inlineStr">
        <is>
          <t>Diageo</t>
        </is>
      </c>
      <c r="E96" s="27" t="n">
        <v>45868</v>
      </c>
      <c r="F96" s="27" t="n">
        <v>45868</v>
      </c>
      <c r="G96" s="27" t="n">
        <v>45877</v>
      </c>
      <c r="H96" t="n">
        <v>6000</v>
      </c>
      <c r="J96" t="inlineStr">
        <is>
          <t>Patrocínio</t>
        </is>
      </c>
      <c r="K96" t="inlineStr">
        <is>
          <t>Transferência Bancária ou Pix</t>
        </is>
      </c>
      <c r="L96" t="inlineStr">
        <is>
          <t>Pago</t>
        </is>
      </c>
      <c r="M96" t="inlineStr">
        <is>
          <t>Arcos - Arcos Bar - Banco do Brasil</t>
        </is>
      </c>
      <c r="N96" t="inlineStr">
        <is>
          <t>CONTRATO TRADE VIGENCIA 01/05/2025-30/04/2027 - META VOLUME 6000 PTOS - MARÇO+ABRIL+MAIO</t>
        </is>
      </c>
    </row>
    <row r="97">
      <c r="A97" t="n">
        <v>8047</v>
      </c>
      <c r="B97" t="n">
        <v>122</v>
      </c>
      <c r="C97" t="inlineStr">
        <is>
          <t>Arcos</t>
        </is>
      </c>
      <c r="D97" t="inlineStr">
        <is>
          <t>PLUXEE BENEFICIOS BRASIL S.A. (SODEXO)</t>
        </is>
      </c>
      <c r="E97" s="27" t="n">
        <v>45877</v>
      </c>
      <c r="F97" s="27" t="n">
        <v>45877</v>
      </c>
      <c r="G97" s="27" t="n">
        <v>45877</v>
      </c>
      <c r="H97" t="n">
        <v>520.6799999999999</v>
      </c>
      <c r="J97" t="inlineStr">
        <is>
          <t>Voucher</t>
        </is>
      </c>
      <c r="K97" t="inlineStr">
        <is>
          <t>Transferência Bancária ou Pix</t>
        </is>
      </c>
      <c r="L97" t="inlineStr">
        <is>
          <t>Pago</t>
        </is>
      </c>
      <c r="M97" t="inlineStr">
        <is>
          <t>Arcos - Arcos Bar - Banco do Brasil</t>
        </is>
      </c>
      <c r="N97" t="inlineStr">
        <is>
          <t>SODEXO - 08/2025</t>
        </is>
      </c>
    </row>
    <row r="98">
      <c r="A98" t="n">
        <v>8039</v>
      </c>
      <c r="B98" t="n">
        <v>122</v>
      </c>
      <c r="C98" t="inlineStr">
        <is>
          <t>Arcos</t>
        </is>
      </c>
      <c r="D98" t="inlineStr">
        <is>
          <t>LIRIUM RECICLAGEM</t>
        </is>
      </c>
      <c r="E98" s="27" t="n">
        <v>45869</v>
      </c>
      <c r="F98" s="27" t="n">
        <v>45880</v>
      </c>
      <c r="G98" s="27" t="n">
        <v>45877</v>
      </c>
      <c r="H98" t="n">
        <v>270</v>
      </c>
      <c r="J98" t="inlineStr">
        <is>
          <t>Coleta de Óleo</t>
        </is>
      </c>
      <c r="K98" t="inlineStr">
        <is>
          <t>Transferência Bancária ou Pix</t>
        </is>
      </c>
      <c r="L98" t="inlineStr">
        <is>
          <t>Pago</t>
        </is>
      </c>
      <c r="M98" t="inlineStr">
        <is>
          <t>Arcos - Arcos Bar - Banco do Brasil</t>
        </is>
      </c>
      <c r="N98" t="inlineStr">
        <is>
          <t>LIRIUM (100 LT Coletados) - 07/2025</t>
        </is>
      </c>
    </row>
    <row r="99">
      <c r="A99" t="n">
        <v>8050</v>
      </c>
      <c r="B99" t="n">
        <v>122</v>
      </c>
      <c r="C99" t="inlineStr">
        <is>
          <t>Arcos</t>
        </is>
      </c>
      <c r="D99" t="inlineStr">
        <is>
          <t>ZOOP TECNOLOGIA &amp; INSTITUICAO DE PAGAMENTO S.A</t>
        </is>
      </c>
      <c r="E99" s="27" t="n">
        <v>45877</v>
      </c>
      <c r="F99" s="27" t="n">
        <v>45877</v>
      </c>
      <c r="G99" s="27" t="n">
        <v>45877</v>
      </c>
      <c r="H99" t="n">
        <v>81</v>
      </c>
      <c r="J99" t="inlineStr">
        <is>
          <t>Bilheteria</t>
        </is>
      </c>
      <c r="K99" t="inlineStr">
        <is>
          <t>Transferência Bancária ou Pix</t>
        </is>
      </c>
      <c r="L99" t="inlineStr">
        <is>
          <t>Pago</t>
        </is>
      </c>
      <c r="M99" t="inlineStr">
        <is>
          <t>Arcos - Arcos Bar - Banco do Brasil</t>
        </is>
      </c>
      <c r="N99" t="inlineStr">
        <is>
          <t>BILHETERIA NOSHOW DEGUSTAÇÃO</t>
        </is>
      </c>
    </row>
    <row r="100">
      <c r="A100" t="n">
        <v>8049</v>
      </c>
      <c r="B100" t="n">
        <v>122</v>
      </c>
      <c r="C100" t="inlineStr">
        <is>
          <t>Arcos</t>
        </is>
      </c>
      <c r="D100" t="inlineStr">
        <is>
          <t>ALELO</t>
        </is>
      </c>
      <c r="E100" s="27" t="n">
        <v>45877</v>
      </c>
      <c r="F100" s="27" t="n">
        <v>45877</v>
      </c>
      <c r="G100" s="27" t="n">
        <v>45877</v>
      </c>
      <c r="H100" t="n">
        <v>138.43</v>
      </c>
      <c r="J100" t="inlineStr">
        <is>
          <t>Voucher</t>
        </is>
      </c>
      <c r="K100" t="inlineStr">
        <is>
          <t>Transferência Bancária ou Pix</t>
        </is>
      </c>
      <c r="L100" t="inlineStr">
        <is>
          <t>Pago</t>
        </is>
      </c>
      <c r="M100" t="inlineStr">
        <is>
          <t>Arcos - Arcos Bar - Banco do Brasil</t>
        </is>
      </c>
      <c r="N100" t="inlineStr">
        <is>
          <t>ALELO - 08/2025</t>
        </is>
      </c>
    </row>
    <row r="101">
      <c r="A101" t="n">
        <v>8048</v>
      </c>
      <c r="B101" t="n">
        <v>122</v>
      </c>
      <c r="C101" t="inlineStr">
        <is>
          <t>Arcos</t>
        </is>
      </c>
      <c r="D101" t="inlineStr">
        <is>
          <t>TICKET SERVICO SA</t>
        </is>
      </c>
      <c r="E101" s="27" t="n">
        <v>45877</v>
      </c>
      <c r="F101" s="27" t="n">
        <v>45877</v>
      </c>
      <c r="G101" s="27" t="n">
        <v>45877</v>
      </c>
      <c r="H101" t="n">
        <v>117.41</v>
      </c>
      <c r="J101" t="inlineStr">
        <is>
          <t>Voucher</t>
        </is>
      </c>
      <c r="K101" t="inlineStr">
        <is>
          <t>Transferência Bancária ou Pix</t>
        </is>
      </c>
      <c r="L101" t="inlineStr">
        <is>
          <t>Pago</t>
        </is>
      </c>
      <c r="M101" t="inlineStr">
        <is>
          <t>Arcos - Arcos Bar - Banco do Brasil</t>
        </is>
      </c>
      <c r="N101" t="inlineStr">
        <is>
          <t>TICKET - 08/2025</t>
        </is>
      </c>
    </row>
    <row r="102">
      <c r="A102" t="n">
        <v>8150</v>
      </c>
      <c r="B102" t="n">
        <v>122</v>
      </c>
      <c r="C102" t="inlineStr">
        <is>
          <t>Arcos</t>
        </is>
      </c>
      <c r="D102" t="inlineStr">
        <is>
          <t>ZOOP TECNOLOGIA &amp; INSTITUICAO DE PAGAMENTO S.A</t>
        </is>
      </c>
      <c r="E102" s="27" t="n">
        <v>45876</v>
      </c>
      <c r="F102" s="27" t="n">
        <v>45876</v>
      </c>
      <c r="G102" s="27" t="n">
        <v>45876</v>
      </c>
      <c r="H102" t="n">
        <v>189</v>
      </c>
      <c r="J102" t="inlineStr">
        <is>
          <t>Bilheteria</t>
        </is>
      </c>
      <c r="K102" t="inlineStr">
        <is>
          <t>Transferência Bancária ou Pix</t>
        </is>
      </c>
      <c r="L102" t="inlineStr">
        <is>
          <t>Pago</t>
        </is>
      </c>
      <c r="M102" t="inlineStr">
        <is>
          <t>Arcos - Arcos Bar - Banco do Brasil</t>
        </is>
      </c>
      <c r="N102" t="inlineStr">
        <is>
          <t>BILHETERIA NOSHOW DEGUSTAÇÃO</t>
        </is>
      </c>
    </row>
    <row r="103">
      <c r="A103" t="n">
        <v>8149</v>
      </c>
      <c r="B103" t="n">
        <v>122</v>
      </c>
      <c r="C103" t="inlineStr">
        <is>
          <t>Arcos</t>
        </is>
      </c>
      <c r="D103" t="inlineStr">
        <is>
          <t>ALELO</t>
        </is>
      </c>
      <c r="E103" s="27" t="n">
        <v>45876</v>
      </c>
      <c r="F103" s="27" t="n">
        <v>45876</v>
      </c>
      <c r="G103" s="27" t="n">
        <v>45876</v>
      </c>
      <c r="H103" t="n">
        <v>180.8</v>
      </c>
      <c r="J103" t="inlineStr">
        <is>
          <t>Voucher</t>
        </is>
      </c>
      <c r="K103" t="inlineStr">
        <is>
          <t>Transferência Bancária ou Pix</t>
        </is>
      </c>
      <c r="L103" t="inlineStr">
        <is>
          <t>Pago</t>
        </is>
      </c>
      <c r="M103" t="inlineStr">
        <is>
          <t>Arcos - Arcos Bar - Banco do Brasil</t>
        </is>
      </c>
      <c r="N103" t="inlineStr">
        <is>
          <t>ALELO - 08/2025</t>
        </is>
      </c>
    </row>
    <row r="104">
      <c r="A104" t="n">
        <v>7962</v>
      </c>
      <c r="B104" t="n">
        <v>122</v>
      </c>
      <c r="C104" t="inlineStr">
        <is>
          <t>Arcos</t>
        </is>
      </c>
      <c r="D104" t="inlineStr">
        <is>
          <t>Ludimila Aparecida Gonçalves</t>
        </is>
      </c>
      <c r="E104" s="27" t="n">
        <v>45892</v>
      </c>
      <c r="F104" s="27" t="n">
        <v>45875</v>
      </c>
      <c r="G104" s="27" t="n">
        <v>45875</v>
      </c>
      <c r="H104" t="n">
        <v>2520</v>
      </c>
      <c r="J104" t="inlineStr">
        <is>
          <t>Eventos</t>
        </is>
      </c>
      <c r="K104" t="inlineStr">
        <is>
          <t>Transferência Bancária ou Pix</t>
        </is>
      </c>
      <c r="L104" t="inlineStr">
        <is>
          <t>Pago</t>
        </is>
      </c>
      <c r="M104" t="inlineStr">
        <is>
          <t>Arcos - Arcos Bar - Banco do Brasil</t>
        </is>
      </c>
      <c r="N104" t="inlineStr">
        <is>
          <t>LOCAÇÃO DE LOUGE - 08/2025</t>
        </is>
      </c>
    </row>
    <row r="105">
      <c r="A105" t="n">
        <v>7962</v>
      </c>
      <c r="B105" t="n">
        <v>122</v>
      </c>
      <c r="C105" t="inlineStr">
        <is>
          <t>Arcos</t>
        </is>
      </c>
      <c r="D105" t="inlineStr">
        <is>
          <t>Ludimila Aparecida Gonçalves</t>
        </is>
      </c>
      <c r="E105" s="27" t="n">
        <v>45892</v>
      </c>
      <c r="F105" s="27" t="n">
        <v>45875</v>
      </c>
      <c r="G105" s="27" t="n">
        <v>45875</v>
      </c>
      <c r="H105" t="n">
        <v>180</v>
      </c>
      <c r="J105" t="inlineStr">
        <is>
          <t>Eventos</t>
        </is>
      </c>
      <c r="K105" t="inlineStr">
        <is>
          <t>Transferência Bancária ou Pix</t>
        </is>
      </c>
      <c r="L105" t="inlineStr">
        <is>
          <t>Pago</t>
        </is>
      </c>
      <c r="M105" t="inlineStr">
        <is>
          <t>Arcos - Arcos Bar - Banco do Brasil</t>
        </is>
      </c>
      <c r="N105" t="inlineStr">
        <is>
          <t>LOCAÇÃO DE LOUGE - 08/2025</t>
        </is>
      </c>
    </row>
    <row r="106">
      <c r="A106" t="n">
        <v>7960</v>
      </c>
      <c r="B106" t="n">
        <v>122</v>
      </c>
      <c r="C106" t="inlineStr">
        <is>
          <t>Arcos</t>
        </is>
      </c>
      <c r="D106" t="inlineStr">
        <is>
          <t>GISLANE DE MOURA PEREIRA</t>
        </is>
      </c>
      <c r="E106" s="27" t="n">
        <v>45875</v>
      </c>
      <c r="F106" s="27" t="n">
        <v>45874</v>
      </c>
      <c r="G106" s="27" t="n">
        <v>45874</v>
      </c>
      <c r="H106" t="n">
        <v>3960</v>
      </c>
      <c r="J106" t="inlineStr">
        <is>
          <t>Eventos</t>
        </is>
      </c>
      <c r="K106" t="inlineStr">
        <is>
          <t>Transferência Bancária ou Pix</t>
        </is>
      </c>
      <c r="L106" t="inlineStr">
        <is>
          <t>Pago</t>
        </is>
      </c>
      <c r="M106" t="inlineStr">
        <is>
          <t>Arcos - Arcos Bar - Banco do Brasil</t>
        </is>
      </c>
      <c r="N106" t="inlineStr">
        <is>
          <t>COLAÇÃO DE GRAU - 08/2025</t>
        </is>
      </c>
    </row>
    <row r="107">
      <c r="A107" t="n">
        <v>7943</v>
      </c>
      <c r="B107" t="n">
        <v>122</v>
      </c>
      <c r="C107" t="inlineStr">
        <is>
          <t>Arcos</t>
        </is>
      </c>
      <c r="D107" t="inlineStr">
        <is>
          <t>ALELO</t>
        </is>
      </c>
      <c r="E107" s="27" t="n">
        <v>45874</v>
      </c>
      <c r="F107" s="27" t="n">
        <v>45874</v>
      </c>
      <c r="G107" s="27" t="n">
        <v>45874</v>
      </c>
      <c r="H107" t="n">
        <v>387.11</v>
      </c>
      <c r="J107" t="inlineStr">
        <is>
          <t>Voucher</t>
        </is>
      </c>
      <c r="K107" t="inlineStr">
        <is>
          <t>Transferência Bancária ou Pix</t>
        </is>
      </c>
      <c r="L107" t="inlineStr">
        <is>
          <t>Pago</t>
        </is>
      </c>
      <c r="M107" t="inlineStr">
        <is>
          <t>Arcos - Arcos Bar - Banco do Brasil</t>
        </is>
      </c>
      <c r="N107" t="inlineStr">
        <is>
          <t>ALELO - 08/2025</t>
        </is>
      </c>
    </row>
    <row r="108">
      <c r="A108" t="n">
        <v>7946</v>
      </c>
      <c r="B108" t="n">
        <v>122</v>
      </c>
      <c r="C108" t="inlineStr">
        <is>
          <t>Arcos</t>
        </is>
      </c>
      <c r="D108" t="inlineStr">
        <is>
          <t>ZOOP TECNOLOGIA &amp; INSTITUICAO DE PAGAMENTO S.A</t>
        </is>
      </c>
      <c r="E108" s="27" t="n">
        <v>45873</v>
      </c>
      <c r="F108" s="27" t="n">
        <v>45873</v>
      </c>
      <c r="G108" s="27" t="n">
        <v>45873</v>
      </c>
      <c r="H108" t="n">
        <v>135</v>
      </c>
      <c r="J108" t="inlineStr">
        <is>
          <t>Bilheteria</t>
        </is>
      </c>
      <c r="K108" t="inlineStr">
        <is>
          <t>Transferência Bancária ou Pix</t>
        </is>
      </c>
      <c r="L108" t="inlineStr">
        <is>
          <t>Pago</t>
        </is>
      </c>
      <c r="M108" t="inlineStr">
        <is>
          <t>Arcos - Arcos Bar - Banco do Brasil</t>
        </is>
      </c>
      <c r="N108" t="inlineStr">
        <is>
          <t>BILHETERIA NOSHOW DEGUSTAÇÃO</t>
        </is>
      </c>
    </row>
    <row r="109">
      <c r="A109" t="n">
        <v>7945</v>
      </c>
      <c r="B109" t="n">
        <v>122</v>
      </c>
      <c r="C109" t="inlineStr">
        <is>
          <t>Arcos</t>
        </is>
      </c>
      <c r="D109" t="inlineStr">
        <is>
          <t>ALELO</t>
        </is>
      </c>
      <c r="E109" s="27" t="n">
        <v>45873</v>
      </c>
      <c r="F109" s="27" t="n">
        <v>45873</v>
      </c>
      <c r="G109" s="27" t="n">
        <v>45873</v>
      </c>
      <c r="H109" t="n">
        <v>1089.75</v>
      </c>
      <c r="J109" t="inlineStr">
        <is>
          <t>Voucher</t>
        </is>
      </c>
      <c r="K109" t="inlineStr">
        <is>
          <t>Transferência Bancária ou Pix</t>
        </is>
      </c>
      <c r="L109" t="inlineStr">
        <is>
          <t>Pago</t>
        </is>
      </c>
      <c r="M109" t="inlineStr">
        <is>
          <t>Arcos - Arcos Bar - Banco do Brasil</t>
        </is>
      </c>
      <c r="N109" t="inlineStr">
        <is>
          <t>ALELO - 08/2025</t>
        </is>
      </c>
    </row>
    <row r="110">
      <c r="A110" t="n">
        <v>7944</v>
      </c>
      <c r="B110" t="n">
        <v>122</v>
      </c>
      <c r="C110" t="inlineStr">
        <is>
          <t>Arcos</t>
        </is>
      </c>
      <c r="D110" t="inlineStr">
        <is>
          <t>TICKET SERVICO SA</t>
        </is>
      </c>
      <c r="E110" s="27" t="n">
        <v>45873</v>
      </c>
      <c r="F110" s="27" t="n">
        <v>45873</v>
      </c>
      <c r="G110" s="27" t="n">
        <v>45873</v>
      </c>
      <c r="H110" t="n">
        <v>866.63</v>
      </c>
      <c r="J110" t="inlineStr">
        <is>
          <t>Voucher</t>
        </is>
      </c>
      <c r="K110" t="inlineStr">
        <is>
          <t>Transferência Bancária ou Pix</t>
        </is>
      </c>
      <c r="L110" t="inlineStr">
        <is>
          <t>Pago</t>
        </is>
      </c>
      <c r="M110" t="inlineStr">
        <is>
          <t>Arcos - Arcos Bar - Banco do Brasil</t>
        </is>
      </c>
      <c r="N110" t="inlineStr">
        <is>
          <t>TICKET - 08/2025</t>
        </is>
      </c>
    </row>
    <row r="111">
      <c r="A111" t="n">
        <v>7899</v>
      </c>
      <c r="B111" t="n">
        <v>122</v>
      </c>
      <c r="C111" t="inlineStr">
        <is>
          <t>Arcos</t>
        </is>
      </c>
      <c r="D111" t="inlineStr">
        <is>
          <t>ALELO</t>
        </is>
      </c>
      <c r="E111" s="27" t="n">
        <v>45870</v>
      </c>
      <c r="F111" s="27" t="n">
        <v>45870</v>
      </c>
      <c r="G111" s="27" t="n">
        <v>45870</v>
      </c>
      <c r="H111" t="n">
        <v>346.64</v>
      </c>
      <c r="J111" t="inlineStr">
        <is>
          <t>Voucher</t>
        </is>
      </c>
      <c r="K111" t="inlineStr">
        <is>
          <t>Transferência Bancária ou Pix</t>
        </is>
      </c>
      <c r="L111" t="inlineStr">
        <is>
          <t>Pago</t>
        </is>
      </c>
      <c r="M111" t="inlineStr">
        <is>
          <t>Arcos - Arcos Bar - Banco do Brasil</t>
        </is>
      </c>
      <c r="N111" t="inlineStr">
        <is>
          <t>ALELO - 08/2025</t>
        </is>
      </c>
    </row>
    <row r="112">
      <c r="A112" t="n">
        <v>7898</v>
      </c>
      <c r="B112" t="n">
        <v>122</v>
      </c>
      <c r="C112" t="inlineStr">
        <is>
          <t>Arcos</t>
        </is>
      </c>
      <c r="D112" t="inlineStr">
        <is>
          <t>ZOOP TECNOLOGIA &amp; INSTITUICAO DE PAGAMENTO S.A</t>
        </is>
      </c>
      <c r="E112" s="27" t="n">
        <v>45870</v>
      </c>
      <c r="F112" s="27" t="n">
        <v>45870</v>
      </c>
      <c r="G112" s="27" t="n">
        <v>45870</v>
      </c>
      <c r="H112" t="n">
        <v>54</v>
      </c>
      <c r="J112" t="inlineStr">
        <is>
          <t>Bilheteria</t>
        </is>
      </c>
      <c r="K112" t="inlineStr">
        <is>
          <t>Transferência Bancária ou Pix</t>
        </is>
      </c>
      <c r="L112" t="inlineStr">
        <is>
          <t>Pago</t>
        </is>
      </c>
      <c r="M112" t="inlineStr">
        <is>
          <t>Arcos - Arcos Bar - Banco do Brasil</t>
        </is>
      </c>
      <c r="N112" t="inlineStr">
        <is>
          <t>BILHETERIA NOSHOW DEGUSTAÇÃO</t>
        </is>
      </c>
    </row>
    <row r="113">
      <c r="A113" t="n">
        <v>7897</v>
      </c>
      <c r="B113" t="n">
        <v>122</v>
      </c>
      <c r="C113" t="inlineStr">
        <is>
          <t>Arcos</t>
        </is>
      </c>
      <c r="D113" t="inlineStr">
        <is>
          <t>TICKET SERVICO SA</t>
        </is>
      </c>
      <c r="E113" s="27" t="n">
        <v>45870</v>
      </c>
      <c r="F113" s="27" t="n">
        <v>45870</v>
      </c>
      <c r="G113" s="27" t="n">
        <v>45870</v>
      </c>
      <c r="H113" t="n">
        <v>142.77</v>
      </c>
      <c r="J113" t="inlineStr">
        <is>
          <t>Voucher</t>
        </is>
      </c>
      <c r="K113" t="inlineStr">
        <is>
          <t>Transferência Bancária ou Pix</t>
        </is>
      </c>
      <c r="L113" t="inlineStr">
        <is>
          <t>Pago</t>
        </is>
      </c>
      <c r="M113" t="inlineStr">
        <is>
          <t>Arcos - Arcos Bar - Banco do Brasil</t>
        </is>
      </c>
      <c r="N113" t="inlineStr">
        <is>
          <t>TICKET - 08/2025</t>
        </is>
      </c>
    </row>
    <row r="114">
      <c r="A114" t="n">
        <v>7896</v>
      </c>
      <c r="B114" t="n">
        <v>122</v>
      </c>
      <c r="C114" t="inlineStr">
        <is>
          <t>Arcos</t>
        </is>
      </c>
      <c r="D114" t="inlineStr">
        <is>
          <t>PLUXEE BENEFICIOS BRASIL S.A. (SODEXO)</t>
        </is>
      </c>
      <c r="E114" s="27" t="n">
        <v>45870</v>
      </c>
      <c r="F114" s="27" t="n">
        <v>45870</v>
      </c>
      <c r="G114" s="27" t="n">
        <v>45870</v>
      </c>
      <c r="H114" t="n">
        <v>2292.55</v>
      </c>
      <c r="J114" t="inlineStr">
        <is>
          <t>Voucher</t>
        </is>
      </c>
      <c r="K114" t="inlineStr">
        <is>
          <t>Transferência Bancária ou Pix</t>
        </is>
      </c>
      <c r="L114" t="inlineStr">
        <is>
          <t>Pago</t>
        </is>
      </c>
      <c r="M114" t="inlineStr">
        <is>
          <t>Arcos - Arcos Bar - Banco do Brasil</t>
        </is>
      </c>
      <c r="N114" t="inlineStr">
        <is>
          <t>SODEXO - 08/2025</t>
        </is>
      </c>
    </row>
    <row r="115">
      <c r="A115" t="n">
        <v>7895</v>
      </c>
      <c r="B115" t="n">
        <v>122</v>
      </c>
      <c r="C115" t="inlineStr">
        <is>
          <t>Arcos</t>
        </is>
      </c>
      <c r="D115" t="inlineStr">
        <is>
          <t>ZOOP TECNOLOGIA &amp; INSTITUICAO DE PAGAMENTO S.A</t>
        </is>
      </c>
      <c r="E115" s="27" t="n">
        <v>45869</v>
      </c>
      <c r="F115" s="27" t="n">
        <v>45869</v>
      </c>
      <c r="G115" s="27" t="n">
        <v>45869</v>
      </c>
      <c r="H115" t="n">
        <v>243</v>
      </c>
      <c r="J115" t="inlineStr">
        <is>
          <t>Bilheteria</t>
        </is>
      </c>
      <c r="K115" t="inlineStr">
        <is>
          <t>Transferência Bancária ou Pix</t>
        </is>
      </c>
      <c r="L115" t="inlineStr">
        <is>
          <t>Pago</t>
        </is>
      </c>
      <c r="M115" t="inlineStr">
        <is>
          <t>Arcos - Arcos Bar - Banco do Brasil</t>
        </is>
      </c>
      <c r="N115" t="inlineStr">
        <is>
          <t>BILHETERIA NOSHOW DEGUSTAÇÃO</t>
        </is>
      </c>
    </row>
    <row r="116">
      <c r="A116" t="n">
        <v>7824</v>
      </c>
      <c r="B116" t="n">
        <v>122</v>
      </c>
      <c r="C116" t="inlineStr">
        <is>
          <t>Arcos</t>
        </is>
      </c>
      <c r="D116" t="inlineStr">
        <is>
          <t>ALELO</t>
        </is>
      </c>
      <c r="E116" s="27" t="n">
        <v>45867</v>
      </c>
      <c r="F116" s="27" t="n">
        <v>45867</v>
      </c>
      <c r="G116" s="27" t="n">
        <v>45867</v>
      </c>
      <c r="H116" t="n">
        <v>55.08</v>
      </c>
      <c r="J116" t="inlineStr">
        <is>
          <t>Voucher</t>
        </is>
      </c>
      <c r="K116" t="inlineStr">
        <is>
          <t>Transferência Bancária ou Pix</t>
        </is>
      </c>
      <c r="L116" t="inlineStr">
        <is>
          <t>Pago</t>
        </is>
      </c>
      <c r="M116" t="inlineStr">
        <is>
          <t>Arcos - Arcos Bar - Banco do Brasil</t>
        </is>
      </c>
      <c r="N116" t="inlineStr">
        <is>
          <t>ALELO - 07/2025</t>
        </is>
      </c>
    </row>
    <row r="117">
      <c r="A117" t="n">
        <v>7520</v>
      </c>
      <c r="B117" t="n">
        <v>122</v>
      </c>
      <c r="C117" t="inlineStr">
        <is>
          <t>Arcos</t>
        </is>
      </c>
      <c r="D117" t="inlineStr">
        <is>
          <t>Dream Vdc Comunicacao e Eventos LTDA</t>
        </is>
      </c>
      <c r="E117" s="27" t="n">
        <v>45860</v>
      </c>
      <c r="F117" s="27" t="n">
        <v>45863</v>
      </c>
      <c r="G117" s="27" t="n">
        <v>45867</v>
      </c>
      <c r="H117" t="n">
        <v>4494</v>
      </c>
      <c r="J117" t="inlineStr">
        <is>
          <t>Eventos</t>
        </is>
      </c>
      <c r="K117" t="inlineStr">
        <is>
          <t>Transferência Bancária ou Pix</t>
        </is>
      </c>
      <c r="L117" t="inlineStr">
        <is>
          <t>Pago</t>
        </is>
      </c>
      <c r="M117" t="inlineStr">
        <is>
          <t>Arcos - Arcos Bar - Banco do Brasil</t>
        </is>
      </c>
      <c r="N117" t="inlineStr">
        <is>
          <t>EVENTO VISA 22/07 E 23/07</t>
        </is>
      </c>
    </row>
    <row r="118">
      <c r="A118" t="n">
        <v>7520</v>
      </c>
      <c r="B118" t="n">
        <v>122</v>
      </c>
      <c r="C118" t="inlineStr">
        <is>
          <t>Arcos</t>
        </is>
      </c>
      <c r="D118" t="inlineStr">
        <is>
          <t>Dream Vdc Comunicacao e Eventos LTDA</t>
        </is>
      </c>
      <c r="E118" s="27" t="n">
        <v>45860</v>
      </c>
      <c r="F118" s="27" t="n">
        <v>45863</v>
      </c>
      <c r="G118" s="27" t="n">
        <v>45867</v>
      </c>
      <c r="H118" t="n">
        <v>23865</v>
      </c>
      <c r="J118" t="inlineStr">
        <is>
          <t>Eventos</t>
        </is>
      </c>
      <c r="K118" t="inlineStr">
        <is>
          <t>Transferência Bancária ou Pix</t>
        </is>
      </c>
      <c r="L118" t="inlineStr">
        <is>
          <t>Pago</t>
        </is>
      </c>
      <c r="M118" t="inlineStr">
        <is>
          <t>Arcos - Arcos Bar - Banco do Brasil</t>
        </is>
      </c>
      <c r="N118" t="inlineStr">
        <is>
          <t>EVENTO VISA 22/07 E 23/07</t>
        </is>
      </c>
    </row>
    <row r="119">
      <c r="A119" t="n">
        <v>7763</v>
      </c>
      <c r="B119" t="n">
        <v>122</v>
      </c>
      <c r="C119" t="inlineStr">
        <is>
          <t>Arcos</t>
        </is>
      </c>
      <c r="D119" t="inlineStr">
        <is>
          <t>ALELO</t>
        </is>
      </c>
      <c r="E119" s="27" t="n">
        <v>45866</v>
      </c>
      <c r="F119" s="27" t="n">
        <v>45866</v>
      </c>
      <c r="G119" s="27" t="n">
        <v>45866</v>
      </c>
      <c r="H119" t="n">
        <v>487.85</v>
      </c>
      <c r="J119" t="inlineStr">
        <is>
          <t>Voucher</t>
        </is>
      </c>
      <c r="K119" t="inlineStr">
        <is>
          <t>Transferência Bancária ou Pix</t>
        </is>
      </c>
      <c r="L119" t="inlineStr">
        <is>
          <t>Pago</t>
        </is>
      </c>
      <c r="M119" t="inlineStr">
        <is>
          <t>Arcos - Arcos Bar - Banco do Brasil</t>
        </is>
      </c>
      <c r="N119" t="inlineStr">
        <is>
          <t>ALELO - 07/2025</t>
        </is>
      </c>
    </row>
    <row r="120">
      <c r="A120" t="n">
        <v>7765</v>
      </c>
      <c r="B120" t="n">
        <v>122</v>
      </c>
      <c r="C120" t="inlineStr">
        <is>
          <t>Arcos</t>
        </is>
      </c>
      <c r="D120" t="inlineStr">
        <is>
          <t>ZOOP TECNOLOGIA &amp; INSTITUICAO DE PAGAMENTO S.A</t>
        </is>
      </c>
      <c r="E120" s="27" t="n">
        <v>45866</v>
      </c>
      <c r="F120" s="27" t="n">
        <v>45866</v>
      </c>
      <c r="G120" s="27" t="n">
        <v>45866</v>
      </c>
      <c r="H120" t="n">
        <v>216</v>
      </c>
      <c r="J120" t="inlineStr">
        <is>
          <t>Bilheteria</t>
        </is>
      </c>
      <c r="K120" t="inlineStr">
        <is>
          <t>Transferência Bancária ou Pix</t>
        </is>
      </c>
      <c r="L120" t="inlineStr">
        <is>
          <t>Pago</t>
        </is>
      </c>
      <c r="M120" t="inlineStr">
        <is>
          <t>Arcos - Arcos Bar - Banco do Brasil</t>
        </is>
      </c>
      <c r="N120" t="inlineStr">
        <is>
          <t>BILHETERIA NOSHOW DEGUSTAÇÃO</t>
        </is>
      </c>
    </row>
    <row r="121">
      <c r="A121" t="n">
        <v>7761</v>
      </c>
      <c r="B121" t="n">
        <v>122</v>
      </c>
      <c r="C121" t="inlineStr">
        <is>
          <t>Arcos</t>
        </is>
      </c>
      <c r="D121" t="inlineStr">
        <is>
          <t>TICKET SERVICO SA</t>
        </is>
      </c>
      <c r="E121" s="27" t="n">
        <v>45866</v>
      </c>
      <c r="F121" s="27" t="n">
        <v>45866</v>
      </c>
      <c r="G121" s="27" t="n">
        <v>45866</v>
      </c>
      <c r="H121" t="n">
        <v>1084.87</v>
      </c>
      <c r="J121" t="inlineStr">
        <is>
          <t>Voucher</t>
        </is>
      </c>
      <c r="K121" t="inlineStr">
        <is>
          <t>Transferência Bancária ou Pix</t>
        </is>
      </c>
      <c r="L121" t="inlineStr">
        <is>
          <t>Pago</t>
        </is>
      </c>
      <c r="M121" t="inlineStr">
        <is>
          <t>Arcos - Arcos Bar - Banco do Brasil</t>
        </is>
      </c>
      <c r="N121" t="inlineStr">
        <is>
          <t>TICKET - 07/2025</t>
        </is>
      </c>
    </row>
    <row r="122">
      <c r="A122" t="n">
        <v>7755</v>
      </c>
      <c r="B122" t="n">
        <v>122</v>
      </c>
      <c r="C122" t="inlineStr">
        <is>
          <t>Arcos</t>
        </is>
      </c>
      <c r="D122" t="inlineStr">
        <is>
          <t>ZOOP TECNOLOGIA &amp; INSTITUICAO DE PAGAMENTO S.A</t>
        </is>
      </c>
      <c r="E122" s="27" t="n">
        <v>45863</v>
      </c>
      <c r="F122" s="27" t="n">
        <v>45863</v>
      </c>
      <c r="G122" s="27" t="n">
        <v>45863</v>
      </c>
      <c r="H122" t="n">
        <v>54</v>
      </c>
      <c r="J122" t="inlineStr">
        <is>
          <t>Bilheteria</t>
        </is>
      </c>
      <c r="K122" t="inlineStr">
        <is>
          <t>Transferência Bancária ou Pix</t>
        </is>
      </c>
      <c r="L122" t="inlineStr">
        <is>
          <t>Pago</t>
        </is>
      </c>
      <c r="M122" t="inlineStr">
        <is>
          <t>Arcos - Arcos Bar - Banco do Brasil</t>
        </is>
      </c>
      <c r="N122" t="inlineStr">
        <is>
          <t>BILHETERIA NOSHOW DEGUSTAÇÃO</t>
        </is>
      </c>
    </row>
    <row r="123">
      <c r="A123" t="n">
        <v>7621</v>
      </c>
      <c r="B123" t="n">
        <v>122</v>
      </c>
      <c r="C123" t="inlineStr">
        <is>
          <t>Arcos</t>
        </is>
      </c>
      <c r="D123" t="inlineStr">
        <is>
          <t>Companhia de Saneamento Básico do Estado de São Paulo - SABESP</t>
        </is>
      </c>
      <c r="E123" s="27" t="n">
        <v>45867</v>
      </c>
      <c r="F123" s="27" t="n">
        <v>45863</v>
      </c>
      <c r="G123" s="27" t="n">
        <v>45863</v>
      </c>
      <c r="H123" t="n">
        <v>105240</v>
      </c>
      <c r="J123" t="inlineStr">
        <is>
          <t>Eventos</t>
        </is>
      </c>
      <c r="K123" t="inlineStr">
        <is>
          <t>Transferência Bancária ou Pix</t>
        </is>
      </c>
      <c r="L123" t="inlineStr">
        <is>
          <t>Pago</t>
        </is>
      </c>
      <c r="M123" t="inlineStr">
        <is>
          <t>Arcos - Arcos Bar - Banco do Brasil</t>
        </is>
      </c>
      <c r="N123" t="inlineStr">
        <is>
          <t>SABESP - 07/2025</t>
        </is>
      </c>
    </row>
    <row r="124">
      <c r="A124" t="n">
        <v>7754</v>
      </c>
      <c r="B124" t="n">
        <v>122</v>
      </c>
      <c r="C124" t="inlineStr">
        <is>
          <t>Arcos</t>
        </is>
      </c>
      <c r="D124" t="inlineStr">
        <is>
          <t>PLUXEE BENEFICIOS BRASIL S.A. (SODEXO)</t>
        </is>
      </c>
      <c r="E124" s="27" t="n">
        <v>45863</v>
      </c>
      <c r="F124" s="27" t="n">
        <v>45863</v>
      </c>
      <c r="G124" s="27" t="n">
        <v>45863</v>
      </c>
      <c r="H124" t="n">
        <v>661.75</v>
      </c>
      <c r="J124" t="inlineStr">
        <is>
          <t>Voucher</t>
        </is>
      </c>
      <c r="K124" t="inlineStr">
        <is>
          <t>Transferência Bancária ou Pix</t>
        </is>
      </c>
      <c r="L124" t="inlineStr">
        <is>
          <t>Pago</t>
        </is>
      </c>
      <c r="M124" t="inlineStr">
        <is>
          <t>Arcos - Arcos Bar - Banco do Brasil</t>
        </is>
      </c>
      <c r="N124" t="inlineStr">
        <is>
          <t>SODEXO - 07/2025</t>
        </is>
      </c>
    </row>
    <row r="125">
      <c r="A125" t="n">
        <v>7721</v>
      </c>
      <c r="B125" t="n">
        <v>122</v>
      </c>
      <c r="C125" t="inlineStr">
        <is>
          <t>Arcos</t>
        </is>
      </c>
      <c r="D125" t="inlineStr">
        <is>
          <t>ZOOP TECNOLOGIA &amp; INSTITUICAO DE PAGAMENTO S.A</t>
        </is>
      </c>
      <c r="E125" s="27" t="n">
        <v>45862</v>
      </c>
      <c r="F125" s="27" t="n">
        <v>45862</v>
      </c>
      <c r="G125" s="27" t="n">
        <v>45862</v>
      </c>
      <c r="H125" t="n">
        <v>27</v>
      </c>
      <c r="J125" t="inlineStr">
        <is>
          <t>Bilheteria</t>
        </is>
      </c>
      <c r="K125" t="inlineStr">
        <is>
          <t>Transferência Bancária ou Pix</t>
        </is>
      </c>
      <c r="L125" t="inlineStr">
        <is>
          <t>Pago</t>
        </is>
      </c>
      <c r="M125" t="inlineStr">
        <is>
          <t>Arcos - Arcos Bar - Banco do Brasil</t>
        </is>
      </c>
      <c r="N125" t="inlineStr">
        <is>
          <t>BILHETERIA NOSHOW DEGUSTAÇÃO</t>
        </is>
      </c>
    </row>
    <row r="126">
      <c r="A126" t="n">
        <v>7720</v>
      </c>
      <c r="B126" t="n">
        <v>122</v>
      </c>
      <c r="C126" t="inlineStr">
        <is>
          <t>Arcos</t>
        </is>
      </c>
      <c r="D126" t="inlineStr">
        <is>
          <t>ALELO</t>
        </is>
      </c>
      <c r="E126" s="27" t="n">
        <v>45862</v>
      </c>
      <c r="F126" s="27" t="n">
        <v>45862</v>
      </c>
      <c r="G126" s="27" t="n">
        <v>45862</v>
      </c>
      <c r="H126" t="n">
        <v>141.33</v>
      </c>
      <c r="J126" t="inlineStr">
        <is>
          <t>Voucher</t>
        </is>
      </c>
      <c r="K126" t="inlineStr">
        <is>
          <t>Transferência Bancária ou Pix</t>
        </is>
      </c>
      <c r="L126" t="inlineStr">
        <is>
          <t>Pago</t>
        </is>
      </c>
      <c r="M126" t="inlineStr">
        <is>
          <t>Arcos - Arcos Bar - Banco do Brasil</t>
        </is>
      </c>
      <c r="N126" t="inlineStr">
        <is>
          <t>ALELO - 07/2025</t>
        </is>
      </c>
    </row>
    <row r="127">
      <c r="A127" t="n">
        <v>7650</v>
      </c>
      <c r="B127" t="n">
        <v>122</v>
      </c>
      <c r="C127" t="inlineStr">
        <is>
          <t>Arcos</t>
        </is>
      </c>
      <c r="D127" t="inlineStr">
        <is>
          <t xml:space="preserve"> Amanda Milan</t>
        </is>
      </c>
      <c r="E127" s="27" t="n">
        <v>45863</v>
      </c>
      <c r="F127" s="27" t="n">
        <v>45861</v>
      </c>
      <c r="G127" s="27" t="n">
        <v>45861</v>
      </c>
      <c r="H127" t="n">
        <v>1000</v>
      </c>
      <c r="J127" t="inlineStr">
        <is>
          <t>Eventos</t>
        </is>
      </c>
      <c r="K127" t="inlineStr">
        <is>
          <t>Transferência Bancária ou Pix</t>
        </is>
      </c>
      <c r="L127" t="inlineStr">
        <is>
          <t>Pago</t>
        </is>
      </c>
      <c r="M127" t="inlineStr">
        <is>
          <t>Arcos - Arcos Bar - Banco do Brasil</t>
        </is>
      </c>
      <c r="N127" t="inlineStr">
        <is>
          <t>EVENTO LOCAÇÃO DA CASA - 07/2025</t>
        </is>
      </c>
    </row>
    <row r="128">
      <c r="A128" t="n">
        <v>7651</v>
      </c>
      <c r="B128" t="n">
        <v>122</v>
      </c>
      <c r="C128" t="inlineStr">
        <is>
          <t>Arcos</t>
        </is>
      </c>
      <c r="D128" t="inlineStr">
        <is>
          <t>ALELO</t>
        </is>
      </c>
      <c r="E128" s="27" t="n">
        <v>45860</v>
      </c>
      <c r="F128" s="27" t="n">
        <v>45860</v>
      </c>
      <c r="G128" s="27" t="n">
        <v>45860</v>
      </c>
      <c r="H128" t="n">
        <v>173.7</v>
      </c>
      <c r="J128" t="inlineStr">
        <is>
          <t>Voucher</t>
        </is>
      </c>
      <c r="K128" t="inlineStr">
        <is>
          <t>Transferência Bancária ou Pix</t>
        </is>
      </c>
      <c r="L128" t="inlineStr">
        <is>
          <t>Pago</t>
        </is>
      </c>
      <c r="M128" t="inlineStr">
        <is>
          <t>Arcos - Arcos Bar - Banco do Brasil</t>
        </is>
      </c>
      <c r="N128" t="inlineStr">
        <is>
          <t>ALELO - 07/2025</t>
        </is>
      </c>
    </row>
    <row r="129">
      <c r="A129" t="n">
        <v>7604</v>
      </c>
      <c r="B129" t="n">
        <v>122</v>
      </c>
      <c r="C129" t="inlineStr">
        <is>
          <t>Arcos</t>
        </is>
      </c>
      <c r="D129" t="inlineStr">
        <is>
          <t>ALELO</t>
        </is>
      </c>
      <c r="E129" s="27" t="n">
        <v>45859</v>
      </c>
      <c r="F129" s="27" t="n">
        <v>45859</v>
      </c>
      <c r="G129" s="27" t="n">
        <v>45859</v>
      </c>
      <c r="H129" t="n">
        <v>680.99</v>
      </c>
      <c r="J129" t="inlineStr">
        <is>
          <t>Voucher</t>
        </is>
      </c>
      <c r="K129" t="inlineStr">
        <is>
          <t>Transferência Bancária ou Pix</t>
        </is>
      </c>
      <c r="L129" t="inlineStr">
        <is>
          <t>Pago</t>
        </is>
      </c>
      <c r="M129" t="inlineStr">
        <is>
          <t>Arcos - Arcos Bar - Banco do Brasil</t>
        </is>
      </c>
      <c r="N129" t="inlineStr">
        <is>
          <t>VOUCHER</t>
        </is>
      </c>
    </row>
    <row r="130">
      <c r="A130" t="n">
        <v>7602</v>
      </c>
      <c r="B130" t="n">
        <v>122</v>
      </c>
      <c r="C130" t="inlineStr">
        <is>
          <t>Arcos</t>
        </is>
      </c>
      <c r="D130" t="inlineStr">
        <is>
          <t>TICKET SERVICO SA</t>
        </is>
      </c>
      <c r="E130" s="27" t="n">
        <v>45859</v>
      </c>
      <c r="F130" s="27" t="n">
        <v>45859</v>
      </c>
      <c r="G130" s="27" t="n">
        <v>45859</v>
      </c>
      <c r="H130" t="n">
        <v>406.21</v>
      </c>
      <c r="J130" t="inlineStr">
        <is>
          <t>Voucher</t>
        </is>
      </c>
      <c r="K130" t="inlineStr">
        <is>
          <t>Transferência Bancária ou Pix</t>
        </is>
      </c>
      <c r="L130" t="inlineStr">
        <is>
          <t>Pago</t>
        </is>
      </c>
      <c r="M130" t="inlineStr">
        <is>
          <t>Arcos - Arcos Bar - Banco do Brasil</t>
        </is>
      </c>
      <c r="N130" t="inlineStr">
        <is>
          <t>VOUCHER</t>
        </is>
      </c>
    </row>
    <row r="131">
      <c r="A131" t="n">
        <v>7603</v>
      </c>
      <c r="B131" t="n">
        <v>122</v>
      </c>
      <c r="C131" t="inlineStr">
        <is>
          <t>Arcos</t>
        </is>
      </c>
      <c r="D131" t="inlineStr">
        <is>
          <t>CIELO</t>
        </is>
      </c>
      <c r="E131" s="27" t="n">
        <v>45859</v>
      </c>
      <c r="F131" s="27" t="n">
        <v>45859</v>
      </c>
      <c r="G131" s="27" t="n">
        <v>45859</v>
      </c>
      <c r="H131" t="n">
        <v>46.13</v>
      </c>
      <c r="J131" t="inlineStr">
        <is>
          <t>Voucher</t>
        </is>
      </c>
      <c r="K131" t="inlineStr">
        <is>
          <t>Transferência Bancária ou Pix</t>
        </is>
      </c>
      <c r="L131" t="inlineStr">
        <is>
          <t>Pago</t>
        </is>
      </c>
      <c r="M131" t="inlineStr">
        <is>
          <t>Arcos - Arcos Bar - Banco do Brasil</t>
        </is>
      </c>
      <c r="N131" t="inlineStr">
        <is>
          <t>VOUCHER</t>
        </is>
      </c>
    </row>
    <row r="132">
      <c r="A132" t="n">
        <v>7605</v>
      </c>
      <c r="B132" t="n">
        <v>122</v>
      </c>
      <c r="C132" t="inlineStr">
        <is>
          <t>Arcos</t>
        </is>
      </c>
      <c r="D132" t="inlineStr">
        <is>
          <t>ZOOP TECNOLOGIA &amp; INSTITUICAO DE PAGAMENTO S.A</t>
        </is>
      </c>
      <c r="E132" s="27" t="n">
        <v>45859</v>
      </c>
      <c r="F132" s="27" t="n">
        <v>45859</v>
      </c>
      <c r="G132" s="27" t="n">
        <v>45859</v>
      </c>
      <c r="H132" t="n">
        <v>189</v>
      </c>
      <c r="J132" t="inlineStr">
        <is>
          <t>Voucher</t>
        </is>
      </c>
      <c r="K132" t="inlineStr">
        <is>
          <t>Transferência Bancária ou Pix</t>
        </is>
      </c>
      <c r="L132" t="inlineStr">
        <is>
          <t>Pago</t>
        </is>
      </c>
      <c r="M132" t="inlineStr">
        <is>
          <t>Arcos - Arcos Bar - Banco do Brasil</t>
        </is>
      </c>
      <c r="N132" t="inlineStr">
        <is>
          <t>VOUCHER</t>
        </is>
      </c>
    </row>
    <row r="133">
      <c r="A133" t="n">
        <v>7520</v>
      </c>
      <c r="B133" t="n">
        <v>122</v>
      </c>
      <c r="C133" t="inlineStr">
        <is>
          <t>Arcos</t>
        </is>
      </c>
      <c r="D133" t="inlineStr">
        <is>
          <t>Dream Vdc Comunicacao e Eventos LTDA</t>
        </is>
      </c>
      <c r="E133" s="27" t="n">
        <v>45860</v>
      </c>
      <c r="F133" s="27" t="n">
        <v>45859</v>
      </c>
      <c r="G133" s="27" t="n">
        <v>45856</v>
      </c>
      <c r="H133" t="n">
        <v>130000</v>
      </c>
      <c r="J133" t="inlineStr">
        <is>
          <t>Eventos</t>
        </is>
      </c>
      <c r="K133" t="inlineStr">
        <is>
          <t>Transferência Bancária ou Pix</t>
        </is>
      </c>
      <c r="L133" t="inlineStr">
        <is>
          <t>Pago</t>
        </is>
      </c>
      <c r="M133" t="inlineStr">
        <is>
          <t>Arcos - Arcos Bar - Banco do Brasil</t>
        </is>
      </c>
      <c r="N133" t="inlineStr">
        <is>
          <t>EVENTO VISA 22/07 E 23/07</t>
        </is>
      </c>
    </row>
    <row r="134">
      <c r="A134" t="n">
        <v>7620</v>
      </c>
      <c r="B134" t="n">
        <v>122</v>
      </c>
      <c r="C134" t="inlineStr">
        <is>
          <t>Arcos</t>
        </is>
      </c>
      <c r="D134" t="inlineStr">
        <is>
          <t xml:space="preserve"> Fabíola de Souza</t>
        </is>
      </c>
      <c r="E134" s="27" t="n">
        <v>45924</v>
      </c>
      <c r="F134" s="27" t="n">
        <v>45856</v>
      </c>
      <c r="G134" s="27" t="n">
        <v>45856</v>
      </c>
      <c r="H134" t="n">
        <v>1000</v>
      </c>
      <c r="J134" t="inlineStr">
        <is>
          <t>Eventos</t>
        </is>
      </c>
      <c r="K134" t="inlineStr">
        <is>
          <t>Transferência Bancária ou Pix</t>
        </is>
      </c>
      <c r="L134" t="inlineStr">
        <is>
          <t>Pago</t>
        </is>
      </c>
      <c r="M134" t="inlineStr">
        <is>
          <t>Arcos - Arcos Bar - Banco do Brasil</t>
        </is>
      </c>
      <c r="N134" t="inlineStr">
        <is>
          <t>EVENTO LOCAÇÃO DA CASA - 07/2025</t>
        </is>
      </c>
    </row>
    <row r="135">
      <c r="A135" t="n">
        <v>7597</v>
      </c>
      <c r="B135" t="n">
        <v>122</v>
      </c>
      <c r="C135" t="inlineStr">
        <is>
          <t>Arcos</t>
        </is>
      </c>
      <c r="D135" t="inlineStr">
        <is>
          <t>ZOOP TECNOLOGIA &amp; INSTITUICAO DE PAGAMENTO S.A</t>
        </is>
      </c>
      <c r="E135" s="27" t="n">
        <v>45856</v>
      </c>
      <c r="F135" s="27" t="n">
        <v>45856</v>
      </c>
      <c r="G135" s="27" t="n">
        <v>45856</v>
      </c>
      <c r="H135" t="n">
        <v>243</v>
      </c>
      <c r="J135" t="inlineStr">
        <is>
          <t>Bilheteria</t>
        </is>
      </c>
      <c r="K135" t="inlineStr">
        <is>
          <t>Transferência Bancária ou Pix</t>
        </is>
      </c>
      <c r="L135" t="inlineStr">
        <is>
          <t>Pago</t>
        </is>
      </c>
      <c r="M135" t="inlineStr">
        <is>
          <t>Arcos - Arcos Bar - Banco do Brasil</t>
        </is>
      </c>
      <c r="N135" t="inlineStr">
        <is>
          <t>BILHETERIA NOSHOW DEGUSTAÇÃO</t>
        </is>
      </c>
    </row>
    <row r="136">
      <c r="A136" t="n">
        <v>7596</v>
      </c>
      <c r="B136" t="n">
        <v>122</v>
      </c>
      <c r="C136" t="inlineStr">
        <is>
          <t>Arcos</t>
        </is>
      </c>
      <c r="D136" t="inlineStr">
        <is>
          <t>PLUXEE BENEFICIOS BRASIL S.A. (SODEXO)</t>
        </is>
      </c>
      <c r="E136" s="27" t="n">
        <v>45856</v>
      </c>
      <c r="F136" s="27" t="n">
        <v>45856</v>
      </c>
      <c r="G136" s="27" t="n">
        <v>45856</v>
      </c>
      <c r="H136" t="n">
        <v>315.68</v>
      </c>
      <c r="J136" t="inlineStr">
        <is>
          <t>Voucher</t>
        </is>
      </c>
      <c r="K136" t="inlineStr">
        <is>
          <t>Transferência Bancária ou Pix</t>
        </is>
      </c>
      <c r="L136" t="inlineStr">
        <is>
          <t>Pago</t>
        </is>
      </c>
      <c r="M136" t="inlineStr">
        <is>
          <t>Arcos - Arcos Bar - Banco do Brasil</t>
        </is>
      </c>
      <c r="N136" t="inlineStr">
        <is>
          <t>VOUCHER</t>
        </is>
      </c>
    </row>
    <row r="137">
      <c r="A137" t="n">
        <v>7595</v>
      </c>
      <c r="B137" t="n">
        <v>122</v>
      </c>
      <c r="C137" t="inlineStr">
        <is>
          <t>Arcos</t>
        </is>
      </c>
      <c r="D137" t="inlineStr">
        <is>
          <t>ALELO</t>
        </is>
      </c>
      <c r="E137" s="27" t="n">
        <v>45856</v>
      </c>
      <c r="F137" s="27" t="n">
        <v>45856</v>
      </c>
      <c r="G137" s="27" t="n">
        <v>45856</v>
      </c>
      <c r="H137" t="n">
        <v>151.57</v>
      </c>
      <c r="J137" t="inlineStr">
        <is>
          <t>Voucher</t>
        </is>
      </c>
      <c r="K137" t="inlineStr">
        <is>
          <t>Transferência Bancária ou Pix</t>
        </is>
      </c>
      <c r="L137" t="inlineStr">
        <is>
          <t>Pago</t>
        </is>
      </c>
      <c r="M137" t="inlineStr">
        <is>
          <t>Arcos - Arcos Bar - Banco do Brasil</t>
        </is>
      </c>
      <c r="N137" t="inlineStr">
        <is>
          <t>VOUCHER</t>
        </is>
      </c>
    </row>
    <row r="138">
      <c r="A138" t="n">
        <v>7520</v>
      </c>
      <c r="B138" t="n">
        <v>122</v>
      </c>
      <c r="C138" t="inlineStr">
        <is>
          <t>Arcos</t>
        </is>
      </c>
      <c r="D138" t="inlineStr">
        <is>
          <t>Dream Vdc Comunicacao e Eventos LTDA</t>
        </is>
      </c>
      <c r="E138" s="27" t="n">
        <v>45860</v>
      </c>
      <c r="F138" s="27" t="n">
        <v>45859</v>
      </c>
      <c r="G138" s="27" t="n">
        <v>45856</v>
      </c>
      <c r="H138" t="n">
        <v>218064</v>
      </c>
      <c r="J138" t="inlineStr">
        <is>
          <t>Eventos</t>
        </is>
      </c>
      <c r="K138" t="inlineStr">
        <is>
          <t>Transferência Bancária ou Pix</t>
        </is>
      </c>
      <c r="L138" t="inlineStr">
        <is>
          <t>Pago</t>
        </is>
      </c>
      <c r="M138" t="inlineStr">
        <is>
          <t>Arcos - Arcos Bar - Banco do Brasil</t>
        </is>
      </c>
      <c r="N138" t="inlineStr">
        <is>
          <t>EVENTO VISA 22/07 E 23/07</t>
        </is>
      </c>
    </row>
    <row r="139">
      <c r="A139" t="n">
        <v>7520</v>
      </c>
      <c r="B139" t="n">
        <v>122</v>
      </c>
      <c r="C139" t="inlineStr">
        <is>
          <t>Arcos</t>
        </is>
      </c>
      <c r="D139" t="inlineStr">
        <is>
          <t>Dream Vdc Comunicacao e Eventos LTDA</t>
        </is>
      </c>
      <c r="E139" s="27" t="n">
        <v>45860</v>
      </c>
      <c r="F139" s="27" t="n">
        <v>45859</v>
      </c>
      <c r="G139" s="27" t="n">
        <v>45856</v>
      </c>
      <c r="H139" t="n">
        <v>5546</v>
      </c>
      <c r="J139" t="inlineStr">
        <is>
          <t>Eventos</t>
        </is>
      </c>
      <c r="K139" t="inlineStr">
        <is>
          <t>Transferência Bancária ou Pix</t>
        </is>
      </c>
      <c r="L139" t="inlineStr">
        <is>
          <t>Pago</t>
        </is>
      </c>
      <c r="M139" t="inlineStr">
        <is>
          <t>Arcos - Arcos Bar - Banco do Brasil</t>
        </is>
      </c>
      <c r="N139" t="inlineStr">
        <is>
          <t>EVENTO VISA 22/07 E 23/07</t>
        </is>
      </c>
    </row>
    <row r="140">
      <c r="A140" t="n">
        <v>7552</v>
      </c>
      <c r="B140" t="n">
        <v>122</v>
      </c>
      <c r="C140" t="inlineStr">
        <is>
          <t>Arcos</t>
        </is>
      </c>
      <c r="D140" t="inlineStr">
        <is>
          <t>ALELO</t>
        </is>
      </c>
      <c r="E140" s="27" t="n">
        <v>45855</v>
      </c>
      <c r="F140" s="27" t="n">
        <v>45855</v>
      </c>
      <c r="G140" s="27" t="n">
        <v>45855</v>
      </c>
      <c r="H140" t="n">
        <v>185.86</v>
      </c>
      <c r="J140" t="inlineStr">
        <is>
          <t>Voucher</t>
        </is>
      </c>
      <c r="K140" t="inlineStr">
        <is>
          <t>Transferência Bancária ou Pix</t>
        </is>
      </c>
      <c r="L140" t="inlineStr">
        <is>
          <t>Pago</t>
        </is>
      </c>
      <c r="M140" t="inlineStr">
        <is>
          <t>Arcos - Arcos Bar - Banco do Brasil</t>
        </is>
      </c>
      <c r="N140" t="inlineStr">
        <is>
          <t>VOUCHER</t>
        </is>
      </c>
    </row>
    <row r="141">
      <c r="A141" t="n">
        <v>7535</v>
      </c>
      <c r="B141" t="n">
        <v>122</v>
      </c>
      <c r="C141" t="inlineStr">
        <is>
          <t>Arcos</t>
        </is>
      </c>
      <c r="D141" t="inlineStr">
        <is>
          <t>CIELO</t>
        </is>
      </c>
      <c r="E141" s="27" t="n">
        <v>45853</v>
      </c>
      <c r="F141" s="27" t="n">
        <v>45853</v>
      </c>
      <c r="G141" s="27" t="n">
        <v>45853</v>
      </c>
      <c r="H141" t="n">
        <v>44.49</v>
      </c>
      <c r="J141" t="inlineStr">
        <is>
          <t>Voucher</t>
        </is>
      </c>
      <c r="K141" t="inlineStr">
        <is>
          <t>Transferência Bancária ou Pix</t>
        </is>
      </c>
      <c r="L141" t="inlineStr">
        <is>
          <t>Pago</t>
        </is>
      </c>
      <c r="M141" t="inlineStr">
        <is>
          <t>Arcos - Arcos Bar - Banco do Brasil</t>
        </is>
      </c>
      <c r="N141" t="inlineStr">
        <is>
          <t>ENTRADA DE A&amp;B</t>
        </is>
      </c>
    </row>
    <row r="142">
      <c r="A142" t="n">
        <v>7536</v>
      </c>
      <c r="B142" t="n">
        <v>122</v>
      </c>
      <c r="C142" t="inlineStr">
        <is>
          <t>Arcos</t>
        </is>
      </c>
      <c r="D142" t="inlineStr">
        <is>
          <t>ALELO</t>
        </is>
      </c>
      <c r="E142" s="27" t="n">
        <v>45853</v>
      </c>
      <c r="F142" s="27" t="n">
        <v>45853</v>
      </c>
      <c r="G142" s="27" t="n">
        <v>45853</v>
      </c>
      <c r="H142" t="n">
        <v>145.58</v>
      </c>
      <c r="J142" t="inlineStr">
        <is>
          <t>Voucher</t>
        </is>
      </c>
      <c r="K142" t="inlineStr">
        <is>
          <t>Transferência Bancária ou Pix</t>
        </is>
      </c>
      <c r="L142" t="inlineStr">
        <is>
          <t>Pago</t>
        </is>
      </c>
      <c r="M142" t="inlineStr">
        <is>
          <t>Arcos - Arcos Bar - Banco do Brasil</t>
        </is>
      </c>
      <c r="N142" t="inlineStr">
        <is>
          <t>VOUCHER</t>
        </is>
      </c>
    </row>
    <row r="143">
      <c r="A143" t="n">
        <v>7484</v>
      </c>
      <c r="B143" t="n">
        <v>122</v>
      </c>
      <c r="C143" t="inlineStr">
        <is>
          <t>Arcos</t>
        </is>
      </c>
      <c r="D143" t="inlineStr">
        <is>
          <t>ALELO</t>
        </is>
      </c>
      <c r="E143" s="27" t="n">
        <v>45852</v>
      </c>
      <c r="F143" s="27" t="n">
        <v>45852</v>
      </c>
      <c r="G143" s="27" t="n">
        <v>45852</v>
      </c>
      <c r="H143" t="n">
        <v>956.26</v>
      </c>
      <c r="J143" t="inlineStr">
        <is>
          <t>Voucher</t>
        </is>
      </c>
      <c r="K143" t="inlineStr">
        <is>
          <t>Transferência Bancária ou Pix</t>
        </is>
      </c>
      <c r="L143" t="inlineStr">
        <is>
          <t>Pago</t>
        </is>
      </c>
      <c r="M143" t="inlineStr">
        <is>
          <t>Arcos - Arcos Bar - Banco do Brasil</t>
        </is>
      </c>
      <c r="N143" t="inlineStr">
        <is>
          <t>VOUCHER</t>
        </is>
      </c>
    </row>
    <row r="144">
      <c r="A144" t="n">
        <v>7483</v>
      </c>
      <c r="B144" t="n">
        <v>122</v>
      </c>
      <c r="C144" t="inlineStr">
        <is>
          <t>Arcos</t>
        </is>
      </c>
      <c r="D144" t="inlineStr">
        <is>
          <t>TICKET SERVICO SA</t>
        </is>
      </c>
      <c r="E144" s="27" t="n">
        <v>45852</v>
      </c>
      <c r="F144" s="27" t="n">
        <v>45852</v>
      </c>
      <c r="G144" s="27" t="n">
        <v>45852</v>
      </c>
      <c r="H144" t="n">
        <v>644.17</v>
      </c>
      <c r="J144" t="inlineStr">
        <is>
          <t>Voucher</t>
        </is>
      </c>
      <c r="K144" t="inlineStr">
        <is>
          <t>Transferência Bancária ou Pix</t>
        </is>
      </c>
      <c r="L144" t="inlineStr">
        <is>
          <t>Pago</t>
        </is>
      </c>
      <c r="M144" t="inlineStr">
        <is>
          <t>Arcos - Arcos Bar - Banco do Brasil</t>
        </is>
      </c>
      <c r="N144" t="inlineStr">
        <is>
          <t>VOUCHER</t>
        </is>
      </c>
    </row>
    <row r="145">
      <c r="A145" t="n">
        <v>7321</v>
      </c>
      <c r="B145" t="n">
        <v>122</v>
      </c>
      <c r="C145" t="inlineStr">
        <is>
          <t>Arcos</t>
        </is>
      </c>
      <c r="D145" t="inlineStr">
        <is>
          <t>LIRIUM RECICLAGEM</t>
        </is>
      </c>
      <c r="E145" s="27" t="n">
        <v>45838</v>
      </c>
      <c r="F145" s="27" t="n">
        <v>45869</v>
      </c>
      <c r="G145" s="27" t="n">
        <v>45852</v>
      </c>
      <c r="H145" t="n">
        <v>270</v>
      </c>
      <c r="J145" t="inlineStr">
        <is>
          <t>Coleta de Óleo</t>
        </is>
      </c>
      <c r="K145" t="inlineStr">
        <is>
          <t>Transferência Bancária ou Pix</t>
        </is>
      </c>
      <c r="L145" t="inlineStr">
        <is>
          <t>Pago</t>
        </is>
      </c>
      <c r="M145" t="inlineStr">
        <is>
          <t>Arcos - Arcos Bar - Banco do Brasil</t>
        </is>
      </c>
      <c r="N145" t="inlineStr">
        <is>
          <t>COLETA DE OLEO 100LT - 06/2025</t>
        </is>
      </c>
    </row>
    <row r="146">
      <c r="A146" t="n">
        <v>7485</v>
      </c>
      <c r="B146" t="n">
        <v>122</v>
      </c>
      <c r="C146" t="inlineStr">
        <is>
          <t>Arcos</t>
        </is>
      </c>
      <c r="D146" t="inlineStr">
        <is>
          <t>ZOOP TECNOLOGIA &amp; INSTITUICAO DE PAGAMENTO S.A</t>
        </is>
      </c>
      <c r="E146" s="27" t="n">
        <v>45852</v>
      </c>
      <c r="F146" s="27" t="n">
        <v>45852</v>
      </c>
      <c r="G146" s="27" t="n">
        <v>45852</v>
      </c>
      <c r="H146" t="n">
        <v>270</v>
      </c>
      <c r="J146" t="inlineStr">
        <is>
          <t>Bilheteria</t>
        </is>
      </c>
      <c r="K146" t="inlineStr">
        <is>
          <t>Transferência Bancária ou Pix</t>
        </is>
      </c>
      <c r="L146" t="inlineStr">
        <is>
          <t>Pago</t>
        </is>
      </c>
      <c r="M146" t="inlineStr">
        <is>
          <t>Arcos - Arcos Bar - Banco do Brasil</t>
        </is>
      </c>
      <c r="N146" t="inlineStr">
        <is>
          <t>BILHETERIA NOSHOW DEGUSTAÇÃO</t>
        </is>
      </c>
    </row>
    <row r="147">
      <c r="A147" t="n">
        <v>7479</v>
      </c>
      <c r="B147" t="n">
        <v>122</v>
      </c>
      <c r="C147" t="inlineStr">
        <is>
          <t>Arcos</t>
        </is>
      </c>
      <c r="D147" t="inlineStr">
        <is>
          <t>ZOOP TECNOLOGIA &amp; INSTITUICAO DE PAGAMENTO S.A</t>
        </is>
      </c>
      <c r="E147" s="27" t="n">
        <v>45849</v>
      </c>
      <c r="F147" s="27" t="n">
        <v>45849</v>
      </c>
      <c r="G147" s="27" t="n">
        <v>45849</v>
      </c>
      <c r="H147" t="n">
        <v>108</v>
      </c>
      <c r="J147" t="inlineStr">
        <is>
          <t>Bilheteria</t>
        </is>
      </c>
      <c r="K147" t="inlineStr">
        <is>
          <t>Transferência Bancária ou Pix</t>
        </is>
      </c>
      <c r="L147" t="inlineStr">
        <is>
          <t>Pago</t>
        </is>
      </c>
      <c r="M147" t="inlineStr">
        <is>
          <t>Arcos - Arcos Bar - Banco do Brasil</t>
        </is>
      </c>
      <c r="N147" t="inlineStr">
        <is>
          <t>BILHETERIA NOSHOW DEGUSTAÇÃO</t>
        </is>
      </c>
    </row>
    <row r="148">
      <c r="A148" t="n">
        <v>7478</v>
      </c>
      <c r="B148" t="n">
        <v>122</v>
      </c>
      <c r="C148" t="inlineStr">
        <is>
          <t>Arcos</t>
        </is>
      </c>
      <c r="D148" t="inlineStr">
        <is>
          <t>ALELO</t>
        </is>
      </c>
      <c r="E148" s="27" t="n">
        <v>45849</v>
      </c>
      <c r="F148" s="27" t="n">
        <v>45849</v>
      </c>
      <c r="G148" s="27" t="n">
        <v>45849</v>
      </c>
      <c r="H148" t="n">
        <v>56.58</v>
      </c>
      <c r="J148" t="inlineStr">
        <is>
          <t>Voucher</t>
        </is>
      </c>
      <c r="K148" t="inlineStr">
        <is>
          <t>Transferência Bancária ou Pix</t>
        </is>
      </c>
      <c r="L148" t="inlineStr">
        <is>
          <t>Pago</t>
        </is>
      </c>
      <c r="M148" t="inlineStr">
        <is>
          <t>Arcos - Arcos Bar - Banco do Brasil</t>
        </is>
      </c>
      <c r="N148" t="inlineStr">
        <is>
          <t>VOUCHER</t>
        </is>
      </c>
    </row>
    <row r="149">
      <c r="A149" t="n">
        <v>7477</v>
      </c>
      <c r="B149" t="n">
        <v>122</v>
      </c>
      <c r="C149" t="inlineStr">
        <is>
          <t>Arcos</t>
        </is>
      </c>
      <c r="D149" t="inlineStr">
        <is>
          <t>PLUXEE BENEFICIOS BRASIL S.A. (SODEXO)</t>
        </is>
      </c>
      <c r="E149" s="27" t="n">
        <v>45849</v>
      </c>
      <c r="F149" s="27" t="n">
        <v>45849</v>
      </c>
      <c r="G149" s="27" t="n">
        <v>45849</v>
      </c>
      <c r="H149" t="n">
        <v>1076.02</v>
      </c>
      <c r="J149" t="inlineStr">
        <is>
          <t>Voucher</t>
        </is>
      </c>
      <c r="K149" t="inlineStr">
        <is>
          <t>Transferência Bancária ou Pix</t>
        </is>
      </c>
      <c r="L149" t="inlineStr">
        <is>
          <t>Pago</t>
        </is>
      </c>
      <c r="M149" t="inlineStr">
        <is>
          <t>Arcos - Arcos Bar - Banco do Brasil</t>
        </is>
      </c>
      <c r="N149" t="inlineStr">
        <is>
          <t>VOUCHER</t>
        </is>
      </c>
    </row>
    <row r="150">
      <c r="A150" t="n">
        <v>7455</v>
      </c>
      <c r="B150" t="n">
        <v>122</v>
      </c>
      <c r="C150" t="inlineStr">
        <is>
          <t>Arcos</t>
        </is>
      </c>
      <c r="D150" t="inlineStr">
        <is>
          <t>ALELO</t>
        </is>
      </c>
      <c r="E150" s="27" t="n">
        <v>45846</v>
      </c>
      <c r="F150" s="27" t="n">
        <v>45846</v>
      </c>
      <c r="G150" s="27" t="n">
        <v>45846</v>
      </c>
      <c r="H150" t="n">
        <v>254.72</v>
      </c>
      <c r="J150" t="inlineStr">
        <is>
          <t>Voucher</t>
        </is>
      </c>
      <c r="K150" t="inlineStr">
        <is>
          <t>Transferência Bancária ou Pix</t>
        </is>
      </c>
      <c r="L150" t="inlineStr">
        <is>
          <t>Pago</t>
        </is>
      </c>
      <c r="M150" t="inlineStr">
        <is>
          <t>Arcos - Arcos Bar - Banco do Brasil</t>
        </is>
      </c>
      <c r="N150" t="inlineStr">
        <is>
          <t>VOUCHER</t>
        </is>
      </c>
    </row>
    <row r="151">
      <c r="A151" t="n">
        <v>7440</v>
      </c>
      <c r="B151" t="n">
        <v>122</v>
      </c>
      <c r="C151" t="inlineStr">
        <is>
          <t>Arcos</t>
        </is>
      </c>
      <c r="D151" t="inlineStr">
        <is>
          <t>ZOOP TECNOLOGIA &amp; INSTITUICAO DE PAGAMENTO S.A</t>
        </is>
      </c>
      <c r="E151" s="27" t="n">
        <v>45845</v>
      </c>
      <c r="F151" s="27" t="n">
        <v>45845</v>
      </c>
      <c r="G151" s="27" t="n">
        <v>45845</v>
      </c>
      <c r="H151" t="n">
        <v>81</v>
      </c>
      <c r="J151" t="inlineStr">
        <is>
          <t>Bilheteria</t>
        </is>
      </c>
      <c r="K151" t="inlineStr">
        <is>
          <t>Transferência Bancária ou Pix</t>
        </is>
      </c>
      <c r="L151" t="inlineStr">
        <is>
          <t>Pago</t>
        </is>
      </c>
      <c r="M151" t="inlineStr">
        <is>
          <t>Arcos - Arcos Bar - Banco do Brasil</t>
        </is>
      </c>
      <c r="N151" t="inlineStr">
        <is>
          <t>BILHETERIA - NOSHOW DEGUSTAÇÃO</t>
        </is>
      </c>
    </row>
    <row r="152">
      <c r="A152" t="n">
        <v>7363</v>
      </c>
      <c r="B152" t="n">
        <v>122</v>
      </c>
      <c r="C152" t="inlineStr">
        <is>
          <t>Arcos</t>
        </is>
      </c>
      <c r="D152" t="inlineStr">
        <is>
          <t>Marvin Tecnologia Ltda.</t>
        </is>
      </c>
      <c r="E152" s="27" t="n">
        <v>45846</v>
      </c>
      <c r="F152" s="27" t="n">
        <v>45845</v>
      </c>
      <c r="G152" s="27" t="n">
        <v>45845</v>
      </c>
      <c r="H152" t="n">
        <v>7780</v>
      </c>
      <c r="J152" t="inlineStr">
        <is>
          <t>Eventos</t>
        </is>
      </c>
      <c r="K152" t="inlineStr">
        <is>
          <t>Transferência Bancária ou Pix</t>
        </is>
      </c>
      <c r="L152" t="inlineStr">
        <is>
          <t>Pago</t>
        </is>
      </c>
      <c r="M152" t="inlineStr">
        <is>
          <t>Arcos - Arcos Bar - Banco do Brasil</t>
        </is>
      </c>
      <c r="N152" t="inlineStr">
        <is>
          <t>HAPPY HOUR 08/07</t>
        </is>
      </c>
    </row>
    <row r="153">
      <c r="A153" t="n">
        <v>7438</v>
      </c>
      <c r="B153" t="n">
        <v>122</v>
      </c>
      <c r="C153" t="inlineStr">
        <is>
          <t>Arcos</t>
        </is>
      </c>
      <c r="D153" t="inlineStr">
        <is>
          <t>TICKET SERVICO SA</t>
        </is>
      </c>
      <c r="E153" s="27" t="n">
        <v>45845</v>
      </c>
      <c r="F153" s="27" t="n">
        <v>45845</v>
      </c>
      <c r="G153" s="27" t="n">
        <v>45845</v>
      </c>
      <c r="H153" t="n">
        <v>1258.06</v>
      </c>
      <c r="J153" t="inlineStr">
        <is>
          <t>Voucher</t>
        </is>
      </c>
      <c r="K153" t="inlineStr">
        <is>
          <t>Transferência Bancária ou Pix</t>
        </is>
      </c>
      <c r="L153" t="inlineStr">
        <is>
          <t>Pago</t>
        </is>
      </c>
      <c r="M153" t="inlineStr">
        <is>
          <t>Arcos - Arcos Bar - Banco do Brasil</t>
        </is>
      </c>
      <c r="N153" t="inlineStr">
        <is>
          <t>VOUCHER</t>
        </is>
      </c>
    </row>
    <row r="154">
      <c r="A154" t="n">
        <v>7439</v>
      </c>
      <c r="B154" t="n">
        <v>122</v>
      </c>
      <c r="C154" t="inlineStr">
        <is>
          <t>Arcos</t>
        </is>
      </c>
      <c r="D154" t="inlineStr">
        <is>
          <t>ALELO</t>
        </is>
      </c>
      <c r="E154" s="27" t="n">
        <v>45845</v>
      </c>
      <c r="F154" s="27" t="n">
        <v>45845</v>
      </c>
      <c r="G154" s="27" t="n">
        <v>45845</v>
      </c>
      <c r="H154" t="n">
        <v>496.03</v>
      </c>
      <c r="J154" t="inlineStr">
        <is>
          <t>Voucher</t>
        </is>
      </c>
      <c r="K154" t="inlineStr">
        <is>
          <t>Transferência Bancária ou Pix</t>
        </is>
      </c>
      <c r="L154" t="inlineStr">
        <is>
          <t>Pago</t>
        </is>
      </c>
      <c r="M154" t="inlineStr">
        <is>
          <t>Arcos - Arcos Bar - Banco do Brasil</t>
        </is>
      </c>
      <c r="N154" t="inlineStr">
        <is>
          <t>VOUCHER</t>
        </is>
      </c>
    </row>
    <row r="155">
      <c r="A155" t="n">
        <v>7366</v>
      </c>
      <c r="B155" t="n">
        <v>122</v>
      </c>
      <c r="C155" t="inlineStr">
        <is>
          <t>Arcos</t>
        </is>
      </c>
      <c r="D155" t="inlineStr">
        <is>
          <t>PLUXEE BENEFICIOS BRASIL S.A. (SODEXO)</t>
        </is>
      </c>
      <c r="E155" s="27" t="n">
        <v>45842</v>
      </c>
      <c r="F155" s="27" t="n">
        <v>45842</v>
      </c>
      <c r="G155" s="27" t="n">
        <v>45842</v>
      </c>
      <c r="H155" t="n">
        <v>1939.14</v>
      </c>
      <c r="J155" t="inlineStr">
        <is>
          <t>Voucher</t>
        </is>
      </c>
      <c r="K155" t="inlineStr">
        <is>
          <t>Transferência Bancária ou Pix</t>
        </is>
      </c>
      <c r="L155" t="inlineStr">
        <is>
          <t>Pago</t>
        </is>
      </c>
      <c r="M155" t="inlineStr">
        <is>
          <t>Arcos - Arcos Bar - Banco do Brasil</t>
        </is>
      </c>
      <c r="N155" t="inlineStr">
        <is>
          <t>VOUCHER</t>
        </is>
      </c>
    </row>
    <row r="156">
      <c r="A156" t="n">
        <v>7368</v>
      </c>
      <c r="B156" t="n">
        <v>122</v>
      </c>
      <c r="C156" t="inlineStr">
        <is>
          <t>Arcos</t>
        </is>
      </c>
      <c r="D156" t="inlineStr">
        <is>
          <t>PLUXEE BENEFICIOS BRASIL S.A. (SODEXO)</t>
        </is>
      </c>
      <c r="E156" s="27" t="n">
        <v>45842</v>
      </c>
      <c r="F156" s="27" t="n">
        <v>45842</v>
      </c>
      <c r="G156" s="27" t="n">
        <v>45842</v>
      </c>
      <c r="H156" t="n">
        <v>77.2</v>
      </c>
      <c r="J156" t="inlineStr">
        <is>
          <t>Voucher</t>
        </is>
      </c>
      <c r="K156" t="inlineStr">
        <is>
          <t>Transferência Bancária ou Pix</t>
        </is>
      </c>
      <c r="L156" t="inlineStr">
        <is>
          <t>Pago</t>
        </is>
      </c>
      <c r="M156" t="inlineStr">
        <is>
          <t>Arcos - Arcos Bar - Banco do Brasil</t>
        </is>
      </c>
      <c r="N156" t="inlineStr">
        <is>
          <t>VOUCHER</t>
        </is>
      </c>
    </row>
    <row r="157">
      <c r="A157" t="n">
        <v>7369</v>
      </c>
      <c r="B157" t="n">
        <v>122</v>
      </c>
      <c r="C157" t="inlineStr">
        <is>
          <t>Arcos</t>
        </is>
      </c>
      <c r="D157" t="inlineStr">
        <is>
          <t>TICKET SERVICO SA</t>
        </is>
      </c>
      <c r="E157" s="27" t="n">
        <v>45842</v>
      </c>
      <c r="F157" s="27" t="n">
        <v>45842</v>
      </c>
      <c r="G157" s="27" t="n">
        <v>45842</v>
      </c>
      <c r="H157" t="n">
        <v>77.58</v>
      </c>
      <c r="J157" t="inlineStr">
        <is>
          <t>Voucher</t>
        </is>
      </c>
      <c r="K157" t="inlineStr">
        <is>
          <t>Transferência Bancária ou Pix</t>
        </is>
      </c>
      <c r="L157" t="inlineStr">
        <is>
          <t>Pago</t>
        </is>
      </c>
      <c r="M157" t="inlineStr">
        <is>
          <t>Arcos - Arcos Bar - Banco do Brasil</t>
        </is>
      </c>
      <c r="N157" t="inlineStr">
        <is>
          <t>VOUCHER</t>
        </is>
      </c>
    </row>
    <row r="158">
      <c r="A158" t="n">
        <v>7332</v>
      </c>
      <c r="B158" t="n">
        <v>122</v>
      </c>
      <c r="C158" t="inlineStr">
        <is>
          <t>Arcos</t>
        </is>
      </c>
      <c r="D158" t="inlineStr">
        <is>
          <t>ALELO</t>
        </is>
      </c>
      <c r="E158" s="27" t="n">
        <v>45841</v>
      </c>
      <c r="F158" s="27" t="n">
        <v>45841</v>
      </c>
      <c r="G158" s="27" t="n">
        <v>45841</v>
      </c>
      <c r="H158" t="n">
        <v>134.07</v>
      </c>
      <c r="J158" t="inlineStr">
        <is>
          <t>Voucher</t>
        </is>
      </c>
      <c r="K158" t="inlineStr">
        <is>
          <t>Transferência Bancária ou Pix</t>
        </is>
      </c>
      <c r="L158" t="inlineStr">
        <is>
          <t>Pago</t>
        </is>
      </c>
      <c r="M158" t="inlineStr">
        <is>
          <t>Arcos - Arcos Bar - Banco do Brasil</t>
        </is>
      </c>
      <c r="N158" t="inlineStr">
        <is>
          <t>ALELO - 07/2025</t>
        </is>
      </c>
    </row>
    <row r="159">
      <c r="A159" t="n">
        <v>7290</v>
      </c>
      <c r="B159" t="n">
        <v>122</v>
      </c>
      <c r="C159" t="inlineStr">
        <is>
          <t>Arcos</t>
        </is>
      </c>
      <c r="D159" t="inlineStr">
        <is>
          <t>ALELO</t>
        </is>
      </c>
      <c r="E159" s="27" t="n">
        <v>45839</v>
      </c>
      <c r="F159" s="27" t="n">
        <v>45839</v>
      </c>
      <c r="G159" s="27" t="n">
        <v>45839</v>
      </c>
      <c r="H159" t="n">
        <v>119.95</v>
      </c>
      <c r="J159" t="inlineStr">
        <is>
          <t>Voucher</t>
        </is>
      </c>
      <c r="K159" t="inlineStr">
        <is>
          <t>Transferência Bancária ou Pix</t>
        </is>
      </c>
      <c r="L159" t="inlineStr">
        <is>
          <t>Pago</t>
        </is>
      </c>
      <c r="M159" t="inlineStr">
        <is>
          <t>Arcos - Arcos Bar - Banco do Brasil</t>
        </is>
      </c>
      <c r="N159" t="inlineStr">
        <is>
          <t>ALELO - 07/2025</t>
        </is>
      </c>
    </row>
    <row r="160">
      <c r="A160" t="n">
        <v>7291</v>
      </c>
      <c r="B160" t="n">
        <v>122</v>
      </c>
      <c r="C160" t="inlineStr">
        <is>
          <t>Arcos</t>
        </is>
      </c>
      <c r="D160" t="inlineStr">
        <is>
          <t>ZOOP TECNOLOGIA &amp; INSTITUICAO DE PAGAMENTO S.A</t>
        </is>
      </c>
      <c r="E160" s="27" t="n">
        <v>45839</v>
      </c>
      <c r="F160" s="27" t="n">
        <v>45839</v>
      </c>
      <c r="G160" s="27" t="n">
        <v>45839</v>
      </c>
      <c r="H160" t="n">
        <v>27</v>
      </c>
      <c r="J160" t="inlineStr">
        <is>
          <t>Bilheteria</t>
        </is>
      </c>
      <c r="K160" t="inlineStr">
        <is>
          <t>Transferência Bancária ou Pix</t>
        </is>
      </c>
      <c r="L160" t="inlineStr">
        <is>
          <t>Pago</t>
        </is>
      </c>
      <c r="M160" t="inlineStr">
        <is>
          <t>Arcos - Arcos Bar - Banco do Brasil</t>
        </is>
      </c>
      <c r="N160" t="inlineStr">
        <is>
          <t>BILHETERIA NOSHOW DEGUSTAÇÃO</t>
        </is>
      </c>
    </row>
    <row r="161">
      <c r="A161" t="n">
        <v>7287</v>
      </c>
      <c r="B161" t="n">
        <v>122</v>
      </c>
      <c r="C161" t="inlineStr">
        <is>
          <t>Arcos</t>
        </is>
      </c>
      <c r="D161" t="inlineStr">
        <is>
          <t>TICKET SERVICO SA</t>
        </is>
      </c>
      <c r="E161" s="27" t="n">
        <v>45838</v>
      </c>
      <c r="F161" s="27" t="n">
        <v>45838</v>
      </c>
      <c r="G161" s="27" t="n">
        <v>45838</v>
      </c>
      <c r="H161" t="n">
        <v>306.27</v>
      </c>
      <c r="J161" t="inlineStr">
        <is>
          <t>Voucher</t>
        </is>
      </c>
      <c r="K161" t="inlineStr">
        <is>
          <t>Transferência Bancária ou Pix</t>
        </is>
      </c>
      <c r="L161" t="inlineStr">
        <is>
          <t>Pago</t>
        </is>
      </c>
      <c r="M161" t="inlineStr">
        <is>
          <t>Arcos - Arcos Bar - Banco do Brasil</t>
        </is>
      </c>
      <c r="N161" t="inlineStr">
        <is>
          <t>TICKET - 06/2025</t>
        </is>
      </c>
    </row>
    <row r="162">
      <c r="A162" t="n">
        <v>7289</v>
      </c>
      <c r="B162" t="n">
        <v>122</v>
      </c>
      <c r="C162" t="inlineStr">
        <is>
          <t>Arcos</t>
        </is>
      </c>
      <c r="D162" t="inlineStr">
        <is>
          <t>ZOOP TECNOLOGIA &amp; INSTITUICAO DE PAGAMENTO S.A</t>
        </is>
      </c>
      <c r="E162" s="27" t="n">
        <v>45838</v>
      </c>
      <c r="F162" s="27" t="n">
        <v>45838</v>
      </c>
      <c r="G162" s="27" t="n">
        <v>45838</v>
      </c>
      <c r="H162" t="n">
        <v>27</v>
      </c>
      <c r="J162" t="inlineStr">
        <is>
          <t>Bilheteria</t>
        </is>
      </c>
      <c r="K162" t="inlineStr">
        <is>
          <t>Transferência Bancária ou Pix</t>
        </is>
      </c>
      <c r="L162" t="inlineStr">
        <is>
          <t>Pago</t>
        </is>
      </c>
      <c r="M162" t="inlineStr">
        <is>
          <t>Arcos - Arcos Bar - Banco do Brasil</t>
        </is>
      </c>
      <c r="N162" t="inlineStr">
        <is>
          <t>BILHETERIA - NOSHOW DEGUSTAÇÃO</t>
        </is>
      </c>
    </row>
    <row r="163">
      <c r="A163" t="n">
        <v>7288</v>
      </c>
      <c r="B163" t="n">
        <v>122</v>
      </c>
      <c r="C163" t="inlineStr">
        <is>
          <t>Arcos</t>
        </is>
      </c>
      <c r="D163" t="inlineStr">
        <is>
          <t>ALELO</t>
        </is>
      </c>
      <c r="E163" s="27" t="n">
        <v>45838</v>
      </c>
      <c r="F163" s="27" t="n">
        <v>45838</v>
      </c>
      <c r="G163" s="27" t="n">
        <v>45838</v>
      </c>
      <c r="H163" t="n">
        <v>327</v>
      </c>
      <c r="J163" t="inlineStr">
        <is>
          <t>Voucher</t>
        </is>
      </c>
      <c r="K163" t="inlineStr">
        <is>
          <t>Transferência Bancária ou Pix</t>
        </is>
      </c>
      <c r="L163" t="inlineStr">
        <is>
          <t>Pago</t>
        </is>
      </c>
      <c r="M163" t="inlineStr">
        <is>
          <t>Arcos - Arcos Bar - Banco do Brasil</t>
        </is>
      </c>
      <c r="N163" t="inlineStr">
        <is>
          <t>ALELO - 06/2025</t>
        </is>
      </c>
    </row>
    <row r="164">
      <c r="A164" t="n">
        <v>7244</v>
      </c>
      <c r="B164" t="n">
        <v>122</v>
      </c>
      <c r="C164" t="inlineStr">
        <is>
          <t>Arcos</t>
        </is>
      </c>
      <c r="D164" t="inlineStr">
        <is>
          <t>TICKET SERVICO SA</t>
        </is>
      </c>
      <c r="E164" s="27" t="n">
        <v>45835</v>
      </c>
      <c r="F164" s="27" t="n">
        <v>45835</v>
      </c>
      <c r="G164" s="27" t="n">
        <v>45835</v>
      </c>
      <c r="H164" t="n">
        <v>58.46</v>
      </c>
      <c r="J164" t="inlineStr">
        <is>
          <t>Voucher</t>
        </is>
      </c>
      <c r="K164" t="inlineStr">
        <is>
          <t>Transferência Bancária ou Pix</t>
        </is>
      </c>
      <c r="L164" t="inlineStr">
        <is>
          <t>Pago</t>
        </is>
      </c>
      <c r="M164" t="inlineStr">
        <is>
          <t>Arcos - Arcos Bar - Banco do Brasil</t>
        </is>
      </c>
      <c r="N164" t="inlineStr">
        <is>
          <t>TICKET - 06/2025</t>
        </is>
      </c>
    </row>
    <row r="165">
      <c r="A165" t="n">
        <v>7243</v>
      </c>
      <c r="B165" t="n">
        <v>122</v>
      </c>
      <c r="C165" t="inlineStr">
        <is>
          <t>Arcos</t>
        </is>
      </c>
      <c r="D165" t="inlineStr">
        <is>
          <t>PLUXEE BENEFICIOS BRASIL S.A. (SODEXO)</t>
        </is>
      </c>
      <c r="E165" s="27" t="n">
        <v>45835</v>
      </c>
      <c r="F165" s="27" t="n">
        <v>45835</v>
      </c>
      <c r="G165" s="27" t="n">
        <v>45835</v>
      </c>
      <c r="H165" t="n">
        <v>2820.76</v>
      </c>
      <c r="J165" t="inlineStr">
        <is>
          <t>Voucher</t>
        </is>
      </c>
      <c r="K165" t="inlineStr">
        <is>
          <t>Transferência Bancária ou Pix</t>
        </is>
      </c>
      <c r="L165" t="inlineStr">
        <is>
          <t>Pago</t>
        </is>
      </c>
      <c r="M165" t="inlineStr">
        <is>
          <t>Arcos - Arcos Bar - Banco do Brasil</t>
        </is>
      </c>
      <c r="N165" t="inlineStr">
        <is>
          <t>SODEXO - 06/2025</t>
        </is>
      </c>
    </row>
    <row r="166">
      <c r="A166" t="n">
        <v>7245</v>
      </c>
      <c r="B166" t="n">
        <v>122</v>
      </c>
      <c r="C166" t="inlineStr">
        <is>
          <t>Arcos</t>
        </is>
      </c>
      <c r="D166" t="inlineStr">
        <is>
          <t>ALELO</t>
        </is>
      </c>
      <c r="E166" s="27" t="n">
        <v>45835</v>
      </c>
      <c r="F166" s="27" t="n">
        <v>45835</v>
      </c>
      <c r="G166" s="27" t="n">
        <v>45835</v>
      </c>
      <c r="H166" t="n">
        <v>74.06</v>
      </c>
      <c r="J166" t="inlineStr">
        <is>
          <t>Voucher</t>
        </is>
      </c>
      <c r="K166" t="inlineStr">
        <is>
          <t>Transferência Bancária ou Pix</t>
        </is>
      </c>
      <c r="L166" t="inlineStr">
        <is>
          <t>Pago</t>
        </is>
      </c>
      <c r="M166" t="inlineStr">
        <is>
          <t>Arcos - Arcos Bar - Banco do Brasil</t>
        </is>
      </c>
      <c r="N166" t="inlineStr">
        <is>
          <t>ALELO - 06/2025</t>
        </is>
      </c>
    </row>
    <row r="167">
      <c r="A167" t="n">
        <v>7218</v>
      </c>
      <c r="B167" t="n">
        <v>122</v>
      </c>
      <c r="C167" t="inlineStr">
        <is>
          <t>Arcos</t>
        </is>
      </c>
      <c r="D167" t="inlineStr">
        <is>
          <t>CIELO</t>
        </is>
      </c>
      <c r="E167" s="27" t="n">
        <v>45834</v>
      </c>
      <c r="F167" s="27" t="n">
        <v>45834</v>
      </c>
      <c r="G167" s="27" t="n">
        <v>45834</v>
      </c>
      <c r="H167" t="n">
        <v>236.51</v>
      </c>
      <c r="J167" t="inlineStr">
        <is>
          <t>Voucher</t>
        </is>
      </c>
      <c r="K167" t="inlineStr">
        <is>
          <t>Transferência Bancária ou Pix</t>
        </is>
      </c>
      <c r="L167" t="inlineStr">
        <is>
          <t>Pago</t>
        </is>
      </c>
      <c r="M167" t="inlineStr">
        <is>
          <t>Arcos - Arcos Bar - Banco do Brasil</t>
        </is>
      </c>
      <c r="N167" t="inlineStr">
        <is>
          <t>CIELO - 06/2025</t>
        </is>
      </c>
    </row>
    <row r="168">
      <c r="A168" t="n">
        <v>7241</v>
      </c>
      <c r="B168" t="n">
        <v>122</v>
      </c>
      <c r="C168" t="inlineStr">
        <is>
          <t>Arcos</t>
        </is>
      </c>
      <c r="D168" t="inlineStr">
        <is>
          <t xml:space="preserve"> Maria Eduarda  Gusmão </t>
        </is>
      </c>
      <c r="E168" s="27" t="n">
        <v>45835</v>
      </c>
      <c r="F168" s="27" t="n">
        <v>45833</v>
      </c>
      <c r="G168" s="27" t="n">
        <v>45833</v>
      </c>
      <c r="H168" t="n">
        <v>1000</v>
      </c>
      <c r="J168" t="inlineStr">
        <is>
          <t>Eventos</t>
        </is>
      </c>
      <c r="K168" t="inlineStr">
        <is>
          <t>Transferência Bancária ou Pix</t>
        </is>
      </c>
      <c r="L168" t="inlineStr">
        <is>
          <t>Pago</t>
        </is>
      </c>
      <c r="M168" t="inlineStr">
        <is>
          <t>Arcos - Arcos Bar - Banco do Brasil</t>
        </is>
      </c>
      <c r="N168" t="inlineStr">
        <is>
          <t>LOCAÇÃO DA SALA SECRETA 27.06.2025</t>
        </is>
      </c>
    </row>
    <row r="169">
      <c r="A169" t="n">
        <v>7159</v>
      </c>
      <c r="B169" t="n">
        <v>122</v>
      </c>
      <c r="C169" t="inlineStr">
        <is>
          <t>Arcos</t>
        </is>
      </c>
      <c r="D169" t="inlineStr">
        <is>
          <t>ALELO</t>
        </is>
      </c>
      <c r="E169" s="27" t="n">
        <v>45832</v>
      </c>
      <c r="F169" s="27" t="n">
        <v>45832</v>
      </c>
      <c r="G169" s="27" t="n">
        <v>45832</v>
      </c>
      <c r="H169" t="n">
        <v>482.12</v>
      </c>
      <c r="J169" t="inlineStr">
        <is>
          <t>Voucher</t>
        </is>
      </c>
      <c r="K169" t="inlineStr">
        <is>
          <t>Transferência Bancária ou Pix</t>
        </is>
      </c>
      <c r="L169" t="inlineStr">
        <is>
          <t>Pago</t>
        </is>
      </c>
      <c r="M169" t="inlineStr">
        <is>
          <t>Arcos - Arcos Bar - Banco do Brasil</t>
        </is>
      </c>
      <c r="N169" t="inlineStr">
        <is>
          <t>ALELO - 06/2025</t>
        </is>
      </c>
    </row>
    <row r="170">
      <c r="A170" t="n">
        <v>7157</v>
      </c>
      <c r="B170" t="n">
        <v>122</v>
      </c>
      <c r="C170" t="inlineStr">
        <is>
          <t>Arcos</t>
        </is>
      </c>
      <c r="D170" t="inlineStr">
        <is>
          <t>ALELO</t>
        </is>
      </c>
      <c r="E170" s="27" t="n">
        <v>45831</v>
      </c>
      <c r="F170" s="27" t="n">
        <v>45831</v>
      </c>
      <c r="G170" s="27" t="n">
        <v>45831</v>
      </c>
      <c r="H170" t="n">
        <v>251.59</v>
      </c>
      <c r="J170" t="inlineStr">
        <is>
          <t>Voucher</t>
        </is>
      </c>
      <c r="K170" t="inlineStr">
        <is>
          <t>Transferência Bancária ou Pix</t>
        </is>
      </c>
      <c r="L170" t="inlineStr">
        <is>
          <t>Pago</t>
        </is>
      </c>
      <c r="M170" t="inlineStr">
        <is>
          <t>Arcos - Arcos Bar - Banco do Brasil</t>
        </is>
      </c>
      <c r="N170" t="inlineStr">
        <is>
          <t>ALELO - 06/2025</t>
        </is>
      </c>
    </row>
    <row r="171">
      <c r="A171" t="n">
        <v>7158</v>
      </c>
      <c r="B171" t="n">
        <v>122</v>
      </c>
      <c r="C171" t="inlineStr">
        <is>
          <t>Arcos</t>
        </is>
      </c>
      <c r="D171" t="inlineStr">
        <is>
          <t>TICKET SERVICO SA</t>
        </is>
      </c>
      <c r="E171" s="27" t="n">
        <v>45831</v>
      </c>
      <c r="F171" s="27" t="n">
        <v>45831</v>
      </c>
      <c r="G171" s="27" t="n">
        <v>45831</v>
      </c>
      <c r="H171" t="n">
        <v>913.66</v>
      </c>
      <c r="J171" t="inlineStr">
        <is>
          <t>Voucher</t>
        </is>
      </c>
      <c r="K171" t="inlineStr">
        <is>
          <t>Transferência Bancária ou Pix</t>
        </is>
      </c>
      <c r="L171" t="inlineStr">
        <is>
          <t>Pago</t>
        </is>
      </c>
      <c r="M171" t="inlineStr">
        <is>
          <t>Arcos - Arcos Bar - Banco do Brasil</t>
        </is>
      </c>
      <c r="N171" t="inlineStr">
        <is>
          <t>TICKET - 06/2025</t>
        </is>
      </c>
    </row>
    <row r="172">
      <c r="A172" t="n">
        <v>7104</v>
      </c>
      <c r="B172" t="n">
        <v>122</v>
      </c>
      <c r="C172" t="inlineStr">
        <is>
          <t>Arcos</t>
        </is>
      </c>
      <c r="D172" t="inlineStr">
        <is>
          <t>PLUXEE BENEFICIOS BRASIL S.A. (SODEXO)</t>
        </is>
      </c>
      <c r="E172" s="27" t="n">
        <v>45828</v>
      </c>
      <c r="F172" s="27" t="n">
        <v>45828</v>
      </c>
      <c r="G172" s="27" t="n">
        <v>45828</v>
      </c>
      <c r="H172" t="n">
        <v>1159.59</v>
      </c>
      <c r="J172" t="inlineStr">
        <is>
          <t>Voucher</t>
        </is>
      </c>
      <c r="K172" t="inlineStr">
        <is>
          <t>Transferência Bancária ou Pix</t>
        </is>
      </c>
      <c r="L172" t="inlineStr">
        <is>
          <t>Pago</t>
        </is>
      </c>
      <c r="M172" t="inlineStr">
        <is>
          <t>Arcos - Arcos Bar - Banco do Brasil</t>
        </is>
      </c>
      <c r="N172" t="inlineStr">
        <is>
          <t>SODEXO - 06/2025</t>
        </is>
      </c>
    </row>
    <row r="173">
      <c r="A173" t="n">
        <v>7074</v>
      </c>
      <c r="B173" t="n">
        <v>122</v>
      </c>
      <c r="C173" t="inlineStr">
        <is>
          <t>Arcos</t>
        </is>
      </c>
      <c r="D173" t="inlineStr">
        <is>
          <t xml:space="preserve">SYMPLA INTERNET SOLUÇÕES S/A </t>
        </is>
      </c>
      <c r="E173" s="27" t="n">
        <v>45826</v>
      </c>
      <c r="F173" s="27" t="n">
        <v>45826</v>
      </c>
      <c r="G173" s="27" t="n">
        <v>45826</v>
      </c>
      <c r="H173" t="n">
        <v>12610</v>
      </c>
      <c r="J173" t="inlineStr">
        <is>
          <t>Crédito Indevido</t>
        </is>
      </c>
      <c r="K173" t="inlineStr">
        <is>
          <t>Transferência Bancária ou Pix</t>
        </is>
      </c>
      <c r="L173" t="inlineStr">
        <is>
          <t>Pago</t>
        </is>
      </c>
      <c r="M173" t="inlineStr">
        <is>
          <t>Arcos - Arcos Bar - Banco do Brasil</t>
        </is>
      </c>
      <c r="N173" t="inlineStr">
        <is>
          <t>CREDITO INDEVIDO REFERENTE A BILHETERIA DO LOVE QUE FOI DEPOSITADO NO ARCOS - 06/2025</t>
        </is>
      </c>
    </row>
    <row r="174">
      <c r="A174" t="n">
        <v>6799</v>
      </c>
      <c r="B174" t="n">
        <v>122</v>
      </c>
      <c r="C174" t="inlineStr">
        <is>
          <t>Arcos</t>
        </is>
      </c>
      <c r="D174" t="inlineStr">
        <is>
          <t>LIRIUM RECICLAGEM</t>
        </is>
      </c>
      <c r="E174" s="27" t="n">
        <v>45808</v>
      </c>
      <c r="F174" s="27" t="n">
        <v>45818</v>
      </c>
      <c r="G174" s="27" t="n">
        <v>45825</v>
      </c>
      <c r="H174" t="n">
        <v>405</v>
      </c>
      <c r="J174" t="inlineStr">
        <is>
          <t>Coleta de Óleo</t>
        </is>
      </c>
      <c r="K174" t="inlineStr">
        <is>
          <t>Transferência Bancária ou Pix</t>
        </is>
      </c>
      <c r="L174" t="inlineStr">
        <is>
          <t>Pago</t>
        </is>
      </c>
      <c r="M174" t="inlineStr">
        <is>
          <t>Arcos - Arcos Bar - Banco do Brasil</t>
        </is>
      </c>
      <c r="N174" t="inlineStr">
        <is>
          <t>COLETA DE 150 LT</t>
        </is>
      </c>
    </row>
    <row r="175">
      <c r="A175" t="n">
        <v>7046</v>
      </c>
      <c r="B175" t="n">
        <v>122</v>
      </c>
      <c r="C175" t="inlineStr">
        <is>
          <t>Arcos</t>
        </is>
      </c>
      <c r="D175" t="inlineStr">
        <is>
          <t>TICKET SERVICO SA</t>
        </is>
      </c>
      <c r="E175" s="27" t="n">
        <v>45824</v>
      </c>
      <c r="F175" s="27" t="n">
        <v>45824</v>
      </c>
      <c r="G175" s="27" t="n">
        <v>45824</v>
      </c>
      <c r="H175" t="n">
        <v>1283.91</v>
      </c>
      <c r="J175" t="inlineStr">
        <is>
          <t>Voucher</t>
        </is>
      </c>
      <c r="K175" t="inlineStr">
        <is>
          <t>Transferência Bancária ou Pix</t>
        </is>
      </c>
      <c r="L175" t="inlineStr">
        <is>
          <t>Pago</t>
        </is>
      </c>
      <c r="M175" t="inlineStr">
        <is>
          <t>Arcos - Arcos Bar - Banco do Brasil</t>
        </is>
      </c>
      <c r="N175" t="inlineStr">
        <is>
          <t>TICKET - 06/2025</t>
        </is>
      </c>
    </row>
    <row r="176">
      <c r="A176" t="n">
        <v>7326</v>
      </c>
      <c r="B176" t="n">
        <v>122</v>
      </c>
      <c r="C176" t="inlineStr">
        <is>
          <t>Arcos</t>
        </is>
      </c>
      <c r="D176" t="inlineStr">
        <is>
          <t>Mercado Livre</t>
        </is>
      </c>
      <c r="E176" s="27" t="n">
        <v>45824</v>
      </c>
      <c r="F176" s="27" t="n">
        <v>45824</v>
      </c>
      <c r="G176" s="27" t="n">
        <v>45824</v>
      </c>
      <c r="H176" t="n">
        <v>604.6799999999999</v>
      </c>
      <c r="J176" t="inlineStr">
        <is>
          <t>Reembolso</t>
        </is>
      </c>
      <c r="K176" t="inlineStr">
        <is>
          <t>Transferência Bancária ou Pix</t>
        </is>
      </c>
      <c r="L176" t="inlineStr">
        <is>
          <t>Pago</t>
        </is>
      </c>
      <c r="M176" t="inlineStr">
        <is>
          <t>Arcos - Arcos Bar - Kamino</t>
        </is>
      </c>
      <c r="N176" t="inlineStr">
        <is>
          <t>PIX DE A VISTA FEITO PARA O MERCADO LIVRE DEVOLVIDO (REALIZADO NO DIA 10/06 E DEVOLVIDO NO DIA 16/06) ID 489</t>
        </is>
      </c>
    </row>
    <row r="177">
      <c r="A177" t="n">
        <v>7047</v>
      </c>
      <c r="B177" t="n">
        <v>122</v>
      </c>
      <c r="C177" t="inlineStr">
        <is>
          <t>Arcos</t>
        </is>
      </c>
      <c r="D177" t="inlineStr">
        <is>
          <t>ALELO</t>
        </is>
      </c>
      <c r="E177" s="27" t="n">
        <v>45824</v>
      </c>
      <c r="F177" s="27" t="n">
        <v>45824</v>
      </c>
      <c r="G177" s="27" t="n">
        <v>45824</v>
      </c>
      <c r="H177" t="n">
        <v>610.62</v>
      </c>
      <c r="J177" t="inlineStr">
        <is>
          <t>Voucher</t>
        </is>
      </c>
      <c r="K177" t="inlineStr">
        <is>
          <t>Transferência Bancária ou Pix</t>
        </is>
      </c>
      <c r="L177" t="inlineStr">
        <is>
          <t>Pago</t>
        </is>
      </c>
      <c r="M177" t="inlineStr">
        <is>
          <t>Arcos - Arcos Bar - Banco do Brasil</t>
        </is>
      </c>
      <c r="N177" t="inlineStr">
        <is>
          <t>ALELO - 06/2025</t>
        </is>
      </c>
    </row>
    <row r="178">
      <c r="A178" t="n">
        <v>6407</v>
      </c>
      <c r="B178" t="n">
        <v>122</v>
      </c>
      <c r="C178" t="inlineStr">
        <is>
          <t>Arcos</t>
        </is>
      </c>
      <c r="D178" t="inlineStr">
        <is>
          <t>Morgan Stanley</t>
        </is>
      </c>
      <c r="E178" s="27" t="n">
        <v>45797</v>
      </c>
      <c r="F178" s="27" t="n">
        <v>45824</v>
      </c>
      <c r="G178" s="27" t="n">
        <v>45824</v>
      </c>
      <c r="H178" t="n">
        <v>12027</v>
      </c>
      <c r="J178" t="inlineStr">
        <is>
          <t>Eventos</t>
        </is>
      </c>
      <c r="K178" t="inlineStr">
        <is>
          <t>Cartão de Crédito</t>
        </is>
      </c>
      <c r="L178" t="inlineStr">
        <is>
          <t>Pago</t>
        </is>
      </c>
      <c r="M178" t="inlineStr">
        <is>
          <t>Arcos - Arcos Bar - Banco do Brasil</t>
        </is>
      </c>
      <c r="N178" t="inlineStr">
        <is>
          <t>EVENTO PASSADO NA MAQUINA DA CIELO DIA 15/05 AGUARDAR UM MES PARA VERIFICAR RECEBIMENTO</t>
        </is>
      </c>
    </row>
    <row r="179">
      <c r="A179" t="n">
        <v>7026</v>
      </c>
      <c r="B179" t="n">
        <v>122</v>
      </c>
      <c r="C179" t="inlineStr">
        <is>
          <t>Arcos</t>
        </is>
      </c>
      <c r="D179" t="inlineStr">
        <is>
          <t>CIELO</t>
        </is>
      </c>
      <c r="E179" s="27" t="n">
        <v>45821</v>
      </c>
      <c r="F179" s="27" t="n">
        <v>45821</v>
      </c>
      <c r="G179" s="27" t="n">
        <v>45821</v>
      </c>
      <c r="H179" t="n">
        <v>95.5</v>
      </c>
      <c r="J179" t="inlineStr">
        <is>
          <t>Voucher</t>
        </is>
      </c>
      <c r="K179" t="inlineStr">
        <is>
          <t>Transferência Bancária ou Pix</t>
        </is>
      </c>
      <c r="L179" t="inlineStr">
        <is>
          <t>Pago</t>
        </is>
      </c>
      <c r="M179" t="inlineStr">
        <is>
          <t>Arcos - Arcos Bar - Banco do Brasil</t>
        </is>
      </c>
      <c r="N179" t="inlineStr">
        <is>
          <t>CIELO - 06/2025</t>
        </is>
      </c>
    </row>
    <row r="180">
      <c r="A180" t="n">
        <v>7025</v>
      </c>
      <c r="B180" t="n">
        <v>122</v>
      </c>
      <c r="C180" t="inlineStr">
        <is>
          <t>Arcos</t>
        </is>
      </c>
      <c r="D180" t="inlineStr">
        <is>
          <t>TICKET SERVICO SA</t>
        </is>
      </c>
      <c r="E180" s="27" t="n">
        <v>45821</v>
      </c>
      <c r="F180" s="27" t="n">
        <v>45821</v>
      </c>
      <c r="G180" s="27" t="n">
        <v>45821</v>
      </c>
      <c r="H180" t="n">
        <v>422.8</v>
      </c>
      <c r="J180" t="inlineStr">
        <is>
          <t>Voucher</t>
        </is>
      </c>
      <c r="K180" t="inlineStr">
        <is>
          <t>Transferência Bancária ou Pix</t>
        </is>
      </c>
      <c r="L180" t="inlineStr">
        <is>
          <t>Pago</t>
        </is>
      </c>
      <c r="M180" t="inlineStr">
        <is>
          <t>Arcos - Arcos Bar - Banco do Brasil</t>
        </is>
      </c>
      <c r="N180" t="inlineStr">
        <is>
          <t>TICKET - 06/2025</t>
        </is>
      </c>
    </row>
    <row r="181">
      <c r="A181" t="n">
        <v>7024</v>
      </c>
      <c r="B181" t="n">
        <v>122</v>
      </c>
      <c r="C181" t="inlineStr">
        <is>
          <t>Arcos</t>
        </is>
      </c>
      <c r="D181" t="inlineStr">
        <is>
          <t>PLUXEE BENEFICIOS BRASIL S.A. (SODEXO)</t>
        </is>
      </c>
      <c r="E181" s="27" t="n">
        <v>45821</v>
      </c>
      <c r="F181" s="27" t="n">
        <v>45821</v>
      </c>
      <c r="G181" s="27" t="n">
        <v>45821</v>
      </c>
      <c r="H181" t="n">
        <v>1035.05</v>
      </c>
      <c r="J181" t="inlineStr">
        <is>
          <t>Voucher</t>
        </is>
      </c>
      <c r="K181" t="inlineStr">
        <is>
          <t>Transferência Bancária ou Pix</t>
        </is>
      </c>
      <c r="L181" t="inlineStr">
        <is>
          <t>Pago</t>
        </is>
      </c>
      <c r="M181" t="inlineStr">
        <is>
          <t>Arcos - Arcos Bar - Banco do Brasil</t>
        </is>
      </c>
      <c r="N181" t="inlineStr">
        <is>
          <t>SODEXO - 06/2025</t>
        </is>
      </c>
    </row>
    <row r="182">
      <c r="A182" t="n">
        <v>7019</v>
      </c>
      <c r="B182" t="n">
        <v>122</v>
      </c>
      <c r="C182" t="inlineStr">
        <is>
          <t>Arcos</t>
        </is>
      </c>
      <c r="D182" t="inlineStr">
        <is>
          <t>Grupo MM</t>
        </is>
      </c>
      <c r="E182" s="27" t="n">
        <v>45825</v>
      </c>
      <c r="F182" s="27" t="n">
        <v>45821</v>
      </c>
      <c r="G182" s="27" t="n">
        <v>45821</v>
      </c>
      <c r="H182" t="n">
        <v>14310</v>
      </c>
      <c r="J182" t="inlineStr">
        <is>
          <t>Eventos</t>
        </is>
      </c>
      <c r="K182" t="inlineStr">
        <is>
          <t>Transferência Bancária ou Pix</t>
        </is>
      </c>
      <c r="L182" t="inlineStr">
        <is>
          <t>Pago</t>
        </is>
      </c>
      <c r="M182" t="inlineStr">
        <is>
          <t>Arcos - Arcos Bar - Banco do Brasil</t>
        </is>
      </c>
      <c r="N182" t="inlineStr">
        <is>
          <t>EVENTO RECEBIDO VIA ZIG PAY CARTÃO DE CREDITO - 06/2025</t>
        </is>
      </c>
    </row>
    <row r="183">
      <c r="A183" t="n">
        <v>7000</v>
      </c>
      <c r="B183" t="n">
        <v>122</v>
      </c>
      <c r="C183" t="inlineStr">
        <is>
          <t>Arcos</t>
        </is>
      </c>
      <c r="D183" t="inlineStr">
        <is>
          <t>ALELO</t>
        </is>
      </c>
      <c r="E183" s="27" t="n">
        <v>45820</v>
      </c>
      <c r="F183" s="27" t="n">
        <v>45820</v>
      </c>
      <c r="G183" s="27" t="n">
        <v>45820</v>
      </c>
      <c r="H183" t="n">
        <v>90.45</v>
      </c>
      <c r="J183" t="inlineStr">
        <is>
          <t>Voucher</t>
        </is>
      </c>
      <c r="K183" t="inlineStr">
        <is>
          <t>Transferência Bancária ou Pix</t>
        </is>
      </c>
      <c r="L183" t="inlineStr">
        <is>
          <t>Pago</t>
        </is>
      </c>
      <c r="M183" t="inlineStr">
        <is>
          <t>Arcos - Arcos Bar - Banco do Brasil</t>
        </is>
      </c>
      <c r="N183" t="inlineStr">
        <is>
          <t>ALELO - 06/2025</t>
        </is>
      </c>
    </row>
    <row r="184">
      <c r="A184" t="n">
        <v>6972</v>
      </c>
      <c r="B184" t="n">
        <v>122</v>
      </c>
      <c r="C184" t="inlineStr">
        <is>
          <t>Arcos</t>
        </is>
      </c>
      <c r="D184" t="inlineStr">
        <is>
          <t>Ana  Paula Rezente Sannt Anna</t>
        </is>
      </c>
      <c r="E184" s="27" t="n">
        <v>45820</v>
      </c>
      <c r="F184" s="27" t="n">
        <v>45820</v>
      </c>
      <c r="G184" s="27" t="n">
        <v>45820</v>
      </c>
      <c r="H184" t="n">
        <v>560</v>
      </c>
      <c r="J184" t="inlineStr">
        <is>
          <t>Eventos</t>
        </is>
      </c>
      <c r="K184" t="inlineStr">
        <is>
          <t>Transferência Bancária ou Pix</t>
        </is>
      </c>
      <c r="L184" t="inlineStr">
        <is>
          <t>Pago</t>
        </is>
      </c>
      <c r="M184" t="inlineStr">
        <is>
          <t>Arcos - Arcos Bar - Banco do Brasil</t>
        </is>
      </c>
      <c r="N184" t="inlineStr">
        <is>
          <t>VENDA DE VOUCHER - 06/2025</t>
        </is>
      </c>
    </row>
    <row r="185">
      <c r="A185" t="n">
        <v>6968</v>
      </c>
      <c r="B185" t="n">
        <v>122</v>
      </c>
      <c r="C185" t="inlineStr">
        <is>
          <t>Arcos</t>
        </is>
      </c>
      <c r="D185" t="inlineStr">
        <is>
          <t>ALELO</t>
        </is>
      </c>
      <c r="E185" s="27" t="n">
        <v>45818</v>
      </c>
      <c r="F185" s="27" t="n">
        <v>45818</v>
      </c>
      <c r="G185" s="27" t="n">
        <v>45818</v>
      </c>
      <c r="H185" t="n">
        <v>205.55</v>
      </c>
      <c r="J185" t="inlineStr">
        <is>
          <t>Voucher</t>
        </is>
      </c>
      <c r="K185" t="inlineStr">
        <is>
          <t>Transferência Bancária ou Pix</t>
        </is>
      </c>
      <c r="L185" t="inlineStr">
        <is>
          <t>Pago</t>
        </is>
      </c>
      <c r="M185" t="inlineStr">
        <is>
          <t>Arcos - Arcos Bar - Banco do Brasil</t>
        </is>
      </c>
      <c r="N185" t="inlineStr">
        <is>
          <t>ALELO - 06/2025</t>
        </is>
      </c>
    </row>
    <row r="186">
      <c r="A186" t="n">
        <v>7000</v>
      </c>
      <c r="B186" t="n">
        <v>122</v>
      </c>
      <c r="C186" t="inlineStr">
        <is>
          <t>Arcos</t>
        </is>
      </c>
      <c r="D186" t="inlineStr">
        <is>
          <t>ALELO</t>
        </is>
      </c>
      <c r="E186" s="27" t="n">
        <v>45820</v>
      </c>
      <c r="F186" s="27" t="n">
        <v>45817</v>
      </c>
      <c r="G186" s="27" t="n">
        <v>45817</v>
      </c>
      <c r="H186" t="n">
        <v>255.04</v>
      </c>
      <c r="J186" t="inlineStr">
        <is>
          <t>Voucher</t>
        </is>
      </c>
      <c r="K186" t="inlineStr">
        <is>
          <t>Transferência Bancária ou Pix</t>
        </is>
      </c>
      <c r="L186" t="inlineStr">
        <is>
          <t>Pago</t>
        </is>
      </c>
      <c r="M186" t="inlineStr">
        <is>
          <t>Arcos - Arcos Bar - Banco do Brasil</t>
        </is>
      </c>
      <c r="N186" t="inlineStr">
        <is>
          <t>ALELO - 06/2025</t>
        </is>
      </c>
    </row>
    <row r="187">
      <c r="A187" t="n">
        <v>6921</v>
      </c>
      <c r="B187" t="n">
        <v>122</v>
      </c>
      <c r="C187" t="inlineStr">
        <is>
          <t>Arcos</t>
        </is>
      </c>
      <c r="D187" t="inlineStr">
        <is>
          <t>TICKET SERVICO SA</t>
        </is>
      </c>
      <c r="E187" s="27" t="n">
        <v>45814</v>
      </c>
      <c r="F187" s="27" t="n">
        <v>45817</v>
      </c>
      <c r="G187" s="27" t="n">
        <v>45817</v>
      </c>
      <c r="H187" t="n">
        <v>537.8099999999999</v>
      </c>
      <c r="J187" t="inlineStr">
        <is>
          <t>Voucher</t>
        </is>
      </c>
      <c r="K187" t="inlineStr">
        <is>
          <t>Transferência Bancária ou Pix</t>
        </is>
      </c>
      <c r="L187" t="inlineStr">
        <is>
          <t>Pago</t>
        </is>
      </c>
      <c r="M187" t="inlineStr">
        <is>
          <t>Arcos - Arcos Bar - Banco do Brasil</t>
        </is>
      </c>
      <c r="N187" t="inlineStr">
        <is>
          <t>TICKET - 06/2025</t>
        </is>
      </c>
    </row>
    <row r="188">
      <c r="A188" t="n">
        <v>6920</v>
      </c>
      <c r="B188" t="n">
        <v>122</v>
      </c>
      <c r="C188" t="inlineStr">
        <is>
          <t>Arcos</t>
        </is>
      </c>
      <c r="D188" t="inlineStr">
        <is>
          <t>ALELO</t>
        </is>
      </c>
      <c r="E188" s="27" t="n">
        <v>45814</v>
      </c>
      <c r="F188" s="27" t="n">
        <v>45814</v>
      </c>
      <c r="G188" s="27" t="n">
        <v>45814</v>
      </c>
      <c r="H188" t="n">
        <v>313.93</v>
      </c>
      <c r="J188" t="inlineStr">
        <is>
          <t>Voucher</t>
        </is>
      </c>
      <c r="K188" t="inlineStr">
        <is>
          <t>Transferência Bancária ou Pix</t>
        </is>
      </c>
      <c r="L188" t="inlineStr">
        <is>
          <t>Pago</t>
        </is>
      </c>
      <c r="M188" t="inlineStr">
        <is>
          <t>Arcos - Arcos Bar - Banco do Brasil</t>
        </is>
      </c>
      <c r="N188" t="inlineStr">
        <is>
          <t>ALELO - 06/2025</t>
        </is>
      </c>
    </row>
    <row r="189">
      <c r="A189" t="n">
        <v>6921</v>
      </c>
      <c r="B189" t="n">
        <v>122</v>
      </c>
      <c r="C189" t="inlineStr">
        <is>
          <t>Arcos</t>
        </is>
      </c>
      <c r="D189" t="inlineStr">
        <is>
          <t>TICKET SERVICO SA</t>
        </is>
      </c>
      <c r="E189" s="27" t="n">
        <v>45814</v>
      </c>
      <c r="F189" s="27" t="n">
        <v>45814</v>
      </c>
      <c r="G189" s="27" t="n">
        <v>45814</v>
      </c>
      <c r="H189" t="n">
        <v>241.4</v>
      </c>
      <c r="J189" t="inlineStr">
        <is>
          <t>Voucher</t>
        </is>
      </c>
      <c r="K189" t="inlineStr">
        <is>
          <t>Transferência Bancária ou Pix</t>
        </is>
      </c>
      <c r="L189" t="inlineStr">
        <is>
          <t>Pago</t>
        </is>
      </c>
      <c r="M189" t="inlineStr">
        <is>
          <t>Arcos - Arcos Bar - Banco do Brasil</t>
        </is>
      </c>
      <c r="N189" t="inlineStr">
        <is>
          <t>TICKET - 06/2025</t>
        </is>
      </c>
    </row>
    <row r="190">
      <c r="A190" t="n">
        <v>6919</v>
      </c>
      <c r="B190" t="n">
        <v>122</v>
      </c>
      <c r="C190" t="inlineStr">
        <is>
          <t>Arcos</t>
        </is>
      </c>
      <c r="D190" t="inlineStr">
        <is>
          <t>PLUXEE BENEFICIOS BRASIL S.A. (SODEXO)</t>
        </is>
      </c>
      <c r="E190" s="27" t="n">
        <v>45814</v>
      </c>
      <c r="F190" s="27" t="n">
        <v>45814</v>
      </c>
      <c r="G190" s="27" t="n">
        <v>45814</v>
      </c>
      <c r="H190" t="n">
        <v>2738.91</v>
      </c>
      <c r="J190" t="inlineStr">
        <is>
          <t>Voucher</t>
        </is>
      </c>
      <c r="K190" t="inlineStr">
        <is>
          <t>Transferência Bancária ou Pix</t>
        </is>
      </c>
      <c r="L190" t="inlineStr">
        <is>
          <t>Pago</t>
        </is>
      </c>
      <c r="M190" t="inlineStr">
        <is>
          <t>Arcos - Arcos Bar - Banco do Brasil</t>
        </is>
      </c>
      <c r="N190" t="inlineStr">
        <is>
          <t>SODEXO - 06/2025</t>
        </is>
      </c>
    </row>
    <row r="191">
      <c r="A191" t="n">
        <v>6702</v>
      </c>
      <c r="B191" t="n">
        <v>122</v>
      </c>
      <c r="C191" t="inlineStr">
        <is>
          <t>Arcos</t>
        </is>
      </c>
      <c r="D191" t="inlineStr">
        <is>
          <t>DRINKDESIGN MARKETING EXPERIENCIAL LTDA</t>
        </is>
      </c>
      <c r="E191" s="27" t="n">
        <v>45817</v>
      </c>
      <c r="F191" s="27" t="n">
        <v>45814</v>
      </c>
      <c r="G191" s="27" t="n">
        <v>45814</v>
      </c>
      <c r="H191" t="n">
        <v>36000</v>
      </c>
      <c r="J191" t="inlineStr">
        <is>
          <t>Eventos</t>
        </is>
      </c>
      <c r="K191" t="inlineStr">
        <is>
          <t>Transferência Bancária ou Pix</t>
        </is>
      </c>
      <c r="L191" t="inlineStr">
        <is>
          <t>Pago</t>
        </is>
      </c>
      <c r="M191" t="inlineStr">
        <is>
          <t>Arcos - Arcos Bar - Banco do Brasil</t>
        </is>
      </c>
      <c r="N191" t="inlineStr">
        <is>
          <t>EVENTO DIAGEO - 06/2025</t>
        </is>
      </c>
    </row>
    <row r="192">
      <c r="A192" t="n">
        <v>796</v>
      </c>
      <c r="B192" t="n">
        <v>122</v>
      </c>
      <c r="C192" t="inlineStr">
        <is>
          <t>Arcos</t>
        </is>
      </c>
      <c r="D192" t="inlineStr">
        <is>
          <t>Diageo</t>
        </is>
      </c>
      <c r="E192" s="27" t="n">
        <v>45809</v>
      </c>
      <c r="F192" s="27" t="n">
        <v>45814</v>
      </c>
      <c r="G192" s="27" t="n">
        <v>45814</v>
      </c>
      <c r="H192" t="n">
        <v>52296.52</v>
      </c>
      <c r="J192" t="inlineStr">
        <is>
          <t>Patrocínio</t>
        </is>
      </c>
      <c r="K192" t="inlineStr">
        <is>
          <t>Transferência Bancária ou Pix</t>
        </is>
      </c>
      <c r="L192" t="inlineStr">
        <is>
          <t>Pago</t>
        </is>
      </c>
      <c r="M192" t="inlineStr">
        <is>
          <t>Arcos - Arcos Bar - Banco do Brasil</t>
        </is>
      </c>
      <c r="N192" t="inlineStr">
        <is>
          <t>VOLUME MAR+ABR+MAI/2025-92000 PONTOS-06/2025 (VALOR PODE MUDAR)</t>
        </is>
      </c>
    </row>
    <row r="193">
      <c r="A193" t="n">
        <v>6810</v>
      </c>
      <c r="B193" t="n">
        <v>122</v>
      </c>
      <c r="C193" t="inlineStr">
        <is>
          <t>Arcos</t>
        </is>
      </c>
      <c r="D193" t="inlineStr">
        <is>
          <t>ALELO</t>
        </is>
      </c>
      <c r="E193" s="27" t="n">
        <v>45811</v>
      </c>
      <c r="F193" s="27" t="n">
        <v>45811</v>
      </c>
      <c r="G193" s="27" t="n">
        <v>45811</v>
      </c>
      <c r="H193" t="n">
        <v>239.36</v>
      </c>
      <c r="J193" t="inlineStr">
        <is>
          <t>Voucher</t>
        </is>
      </c>
      <c r="K193" t="inlineStr">
        <is>
          <t>Transferência Bancária ou Pix</t>
        </is>
      </c>
      <c r="L193" t="inlineStr">
        <is>
          <t>Pago</t>
        </is>
      </c>
      <c r="M193" t="inlineStr">
        <is>
          <t>Arcos - Arcos Bar - Banco do Brasil</t>
        </is>
      </c>
      <c r="N193" t="inlineStr">
        <is>
          <t>ALELO - 06/2025</t>
        </is>
      </c>
    </row>
    <row r="194">
      <c r="A194" t="n">
        <v>6767</v>
      </c>
      <c r="B194" t="n">
        <v>122</v>
      </c>
      <c r="C194" t="inlineStr">
        <is>
          <t>Arcos</t>
        </is>
      </c>
      <c r="D194" t="inlineStr">
        <is>
          <t>TICKET SERVICO SA</t>
        </is>
      </c>
      <c r="E194" s="27" t="n">
        <v>45810</v>
      </c>
      <c r="F194" s="27" t="n">
        <v>45810</v>
      </c>
      <c r="G194" s="27" t="n">
        <v>45810</v>
      </c>
      <c r="H194" t="n">
        <v>233.03</v>
      </c>
      <c r="J194" t="inlineStr">
        <is>
          <t>Voucher</t>
        </is>
      </c>
      <c r="K194" t="inlineStr">
        <is>
          <t>Transferência Bancária ou Pix</t>
        </is>
      </c>
      <c r="L194" t="inlineStr">
        <is>
          <t>Pago</t>
        </is>
      </c>
      <c r="M194" t="inlineStr">
        <is>
          <t>Arcos - Arcos Bar - Banco do Brasil</t>
        </is>
      </c>
      <c r="N194" t="inlineStr">
        <is>
          <t>TICKET - 06/2025</t>
        </is>
      </c>
    </row>
    <row r="195">
      <c r="A195" t="n">
        <v>6768</v>
      </c>
      <c r="B195" t="n">
        <v>122</v>
      </c>
      <c r="C195" t="inlineStr">
        <is>
          <t>Arcos</t>
        </is>
      </c>
      <c r="D195" t="inlineStr">
        <is>
          <t>ALELO</t>
        </is>
      </c>
      <c r="E195" s="27" t="n">
        <v>45810</v>
      </c>
      <c r="F195" s="27" t="n">
        <v>45810</v>
      </c>
      <c r="G195" s="27" t="n">
        <v>45810</v>
      </c>
      <c r="H195" t="n">
        <v>1833.88</v>
      </c>
      <c r="J195" t="inlineStr">
        <is>
          <t>Voucher</t>
        </is>
      </c>
      <c r="K195" t="inlineStr">
        <is>
          <t>Transferência Bancária ou Pix</t>
        </is>
      </c>
      <c r="L195" t="inlineStr">
        <is>
          <t>Pago</t>
        </is>
      </c>
      <c r="M195" t="inlineStr">
        <is>
          <t>Arcos - Arcos Bar - Banco do Brasil</t>
        </is>
      </c>
      <c r="N195" t="inlineStr">
        <is>
          <t>ALELO - 06/2025</t>
        </is>
      </c>
    </row>
    <row r="196">
      <c r="A196" t="n">
        <v>6610</v>
      </c>
      <c r="B196" t="n">
        <v>122</v>
      </c>
      <c r="C196" t="inlineStr">
        <is>
          <t>Arcos</t>
        </is>
      </c>
      <c r="D196" t="inlineStr">
        <is>
          <t>Amplifica Live</t>
        </is>
      </c>
      <c r="E196" s="27" t="n">
        <v>45912</v>
      </c>
      <c r="F196" s="27" t="n">
        <v>45807</v>
      </c>
      <c r="G196" s="27" t="n">
        <v>45807</v>
      </c>
      <c r="H196" t="n">
        <v>16000</v>
      </c>
      <c r="J196" t="inlineStr">
        <is>
          <t>Eventos</t>
        </is>
      </c>
      <c r="K196" t="inlineStr">
        <is>
          <t>Transferência Bancária ou Pix</t>
        </is>
      </c>
      <c r="L196" t="inlineStr">
        <is>
          <t>Pago</t>
        </is>
      </c>
      <c r="M196" t="inlineStr">
        <is>
          <t>Arcos - Arcos Bar - Banco do Brasil</t>
        </is>
      </c>
      <c r="N196" t="inlineStr">
        <is>
          <t>AMPLIFICA - 05/2025</t>
        </is>
      </c>
    </row>
    <row r="197">
      <c r="A197" t="n">
        <v>6751</v>
      </c>
      <c r="B197" t="n">
        <v>122</v>
      </c>
      <c r="C197" t="inlineStr">
        <is>
          <t>Arcos</t>
        </is>
      </c>
      <c r="D197" t="inlineStr">
        <is>
          <t>PLUXEE BENEFICIOS BRASIL S.A. (SODEXO)</t>
        </is>
      </c>
      <c r="E197" s="27" t="n">
        <v>45807</v>
      </c>
      <c r="F197" s="27" t="n">
        <v>45807</v>
      </c>
      <c r="G197" s="27" t="n">
        <v>45807</v>
      </c>
      <c r="H197" t="n">
        <v>1220.75</v>
      </c>
      <c r="J197" t="inlineStr">
        <is>
          <t>Voucher</t>
        </is>
      </c>
      <c r="K197" t="inlineStr">
        <is>
          <t>Transferência Bancária ou Pix</t>
        </is>
      </c>
      <c r="L197" t="inlineStr">
        <is>
          <t>Pago</t>
        </is>
      </c>
      <c r="M197" t="inlineStr">
        <is>
          <t>Arcos - Arcos Bar - Banco do Brasil</t>
        </is>
      </c>
      <c r="N197" t="inlineStr">
        <is>
          <t>SODEXO - 05/2025</t>
        </is>
      </c>
    </row>
    <row r="198">
      <c r="A198" t="n">
        <v>6750</v>
      </c>
      <c r="B198" t="n">
        <v>122</v>
      </c>
      <c r="C198" t="inlineStr">
        <is>
          <t>Arcos</t>
        </is>
      </c>
      <c r="D198" t="inlineStr">
        <is>
          <t>ALELO</t>
        </is>
      </c>
      <c r="E198" s="27" t="n">
        <v>45807</v>
      </c>
      <c r="F198" s="27" t="n">
        <v>45807</v>
      </c>
      <c r="G198" s="27" t="n">
        <v>45807</v>
      </c>
      <c r="H198" t="n">
        <v>455.76</v>
      </c>
      <c r="J198" t="inlineStr">
        <is>
          <t>Voucher</t>
        </is>
      </c>
      <c r="K198" t="inlineStr">
        <is>
          <t>Transferência Bancária ou Pix</t>
        </is>
      </c>
      <c r="L198" t="inlineStr">
        <is>
          <t>Pago</t>
        </is>
      </c>
      <c r="M198" t="inlineStr">
        <is>
          <t>Arcos - Arcos Bar - Banco do Brasil</t>
        </is>
      </c>
      <c r="N198" t="inlineStr">
        <is>
          <t>ALELO - 05/2025</t>
        </is>
      </c>
    </row>
    <row r="199">
      <c r="A199" t="n">
        <v>6749</v>
      </c>
      <c r="B199" t="n">
        <v>122</v>
      </c>
      <c r="C199" t="inlineStr">
        <is>
          <t>Arcos</t>
        </is>
      </c>
      <c r="D199" t="inlineStr">
        <is>
          <t>ALELO</t>
        </is>
      </c>
      <c r="E199" s="27" t="n">
        <v>45806</v>
      </c>
      <c r="F199" s="27" t="n">
        <v>45807</v>
      </c>
      <c r="G199" s="27" t="n">
        <v>45806</v>
      </c>
      <c r="H199" t="n">
        <v>485.18</v>
      </c>
      <c r="J199" t="inlineStr">
        <is>
          <t>Voucher</t>
        </is>
      </c>
      <c r="K199" t="inlineStr">
        <is>
          <t>Transferência Bancária ou Pix</t>
        </is>
      </c>
      <c r="L199" t="inlineStr">
        <is>
          <t>Pago</t>
        </is>
      </c>
      <c r="M199" t="inlineStr">
        <is>
          <t>Arcos - Arcos Bar - Banco do Brasil</t>
        </is>
      </c>
      <c r="N199" t="inlineStr">
        <is>
          <t>ALELO - 05/2025</t>
        </is>
      </c>
    </row>
    <row r="200">
      <c r="A200" t="n">
        <v>6049</v>
      </c>
      <c r="B200" t="n">
        <v>122</v>
      </c>
      <c r="C200" t="inlineStr">
        <is>
          <t>Arcos</t>
        </is>
      </c>
      <c r="D200" t="inlineStr">
        <is>
          <t>CIELO</t>
        </is>
      </c>
      <c r="E200" s="27" t="n">
        <v>45758</v>
      </c>
      <c r="F200" s="27" t="n">
        <v>45786</v>
      </c>
      <c r="G200" s="27" t="n">
        <v>45804</v>
      </c>
      <c r="H200" t="n">
        <v>0</v>
      </c>
      <c r="J200" t="inlineStr">
        <is>
          <t>Voucher</t>
        </is>
      </c>
      <c r="K200" t="inlineStr">
        <is>
          <t>Transferência Bancária ou Pix</t>
        </is>
      </c>
      <c r="L200" t="inlineStr">
        <is>
          <t>Pago</t>
        </is>
      </c>
      <c r="M200" t="inlineStr">
        <is>
          <t>Arcos - Arcos Bar - Banco do Brasil</t>
        </is>
      </c>
      <c r="N200" t="inlineStr">
        <is>
          <t xml:space="preserve">CIELO - 04/2025 </t>
        </is>
      </c>
    </row>
    <row r="201">
      <c r="A201" t="n">
        <v>6684</v>
      </c>
      <c r="B201" t="n">
        <v>122</v>
      </c>
      <c r="C201" t="inlineStr">
        <is>
          <t>Arcos</t>
        </is>
      </c>
      <c r="D201" t="inlineStr">
        <is>
          <t>ALELO</t>
        </is>
      </c>
      <c r="E201" s="27" t="n">
        <v>45804</v>
      </c>
      <c r="F201" s="27" t="n">
        <v>45804</v>
      </c>
      <c r="G201" s="27" t="n">
        <v>45804</v>
      </c>
      <c r="H201" t="n">
        <v>175.01</v>
      </c>
      <c r="J201" t="inlineStr">
        <is>
          <t>Voucher</t>
        </is>
      </c>
      <c r="K201" t="inlineStr">
        <is>
          <t>Transferência Bancária ou Pix</t>
        </is>
      </c>
      <c r="L201" t="inlineStr">
        <is>
          <t>Pago</t>
        </is>
      </c>
      <c r="M201" t="inlineStr">
        <is>
          <t>Arcos - Arcos Bar - Banco do Brasil</t>
        </is>
      </c>
      <c r="N201" t="inlineStr">
        <is>
          <t>ALELO - 05/2025</t>
        </is>
      </c>
    </row>
    <row r="202">
      <c r="A202" t="n">
        <v>6682</v>
      </c>
      <c r="B202" t="n">
        <v>122</v>
      </c>
      <c r="C202" t="inlineStr">
        <is>
          <t>Arcos</t>
        </is>
      </c>
      <c r="D202" t="inlineStr">
        <is>
          <t>LISETE GANEFF</t>
        </is>
      </c>
      <c r="E202" s="27" t="n">
        <v>45803</v>
      </c>
      <c r="F202" s="27" t="n">
        <v>45803</v>
      </c>
      <c r="G202" s="27" t="n">
        <v>45803</v>
      </c>
      <c r="H202" t="n">
        <v>72</v>
      </c>
      <c r="J202" t="inlineStr">
        <is>
          <t>Alimentos</t>
        </is>
      </c>
      <c r="K202" t="inlineStr">
        <is>
          <t>Transferência Bancária ou Pix</t>
        </is>
      </c>
      <c r="L202" t="inlineStr">
        <is>
          <t>Pago</t>
        </is>
      </c>
      <c r="M202" t="inlineStr">
        <is>
          <t>Arcos - Arcos Bar - Banco do Brasil</t>
        </is>
      </c>
      <c r="N202" t="inlineStr">
        <is>
          <t>CONTA EM ABERTO DE CLIENTE NO DIA 16/05 PAGO VIA PIX - 05/2025</t>
        </is>
      </c>
    </row>
    <row r="203">
      <c r="A203" t="n">
        <v>6681</v>
      </c>
      <c r="B203" t="n">
        <v>122</v>
      </c>
      <c r="C203" t="inlineStr">
        <is>
          <t>Arcos</t>
        </is>
      </c>
      <c r="D203" t="inlineStr">
        <is>
          <t>ALELO</t>
        </is>
      </c>
      <c r="E203" s="27" t="n">
        <v>45803</v>
      </c>
      <c r="F203" s="27" t="n">
        <v>45803</v>
      </c>
      <c r="G203" s="27" t="n">
        <v>45803</v>
      </c>
      <c r="H203" t="n">
        <v>57.73</v>
      </c>
      <c r="J203" t="inlineStr">
        <is>
          <t>Voucher</t>
        </is>
      </c>
      <c r="K203" t="inlineStr">
        <is>
          <t>Transferência Bancária ou Pix</t>
        </is>
      </c>
      <c r="L203" t="inlineStr">
        <is>
          <t>Pago</t>
        </is>
      </c>
      <c r="M203" t="inlineStr">
        <is>
          <t>Arcos - Arcos Bar - Banco do Brasil</t>
        </is>
      </c>
      <c r="N203" t="inlineStr">
        <is>
          <t>ALELO - 05/2025</t>
        </is>
      </c>
    </row>
    <row r="204">
      <c r="A204" t="n">
        <v>6680</v>
      </c>
      <c r="B204" t="n">
        <v>122</v>
      </c>
      <c r="C204" t="inlineStr">
        <is>
          <t>Arcos</t>
        </is>
      </c>
      <c r="D204" t="inlineStr">
        <is>
          <t>TICKET SERVICO SA</t>
        </is>
      </c>
      <c r="E204" s="27" t="n">
        <v>45803</v>
      </c>
      <c r="F204" s="27" t="n">
        <v>45803</v>
      </c>
      <c r="G204" s="27" t="n">
        <v>45803</v>
      </c>
      <c r="H204" t="n">
        <v>177.03</v>
      </c>
      <c r="J204" t="inlineStr">
        <is>
          <t>Voucher</t>
        </is>
      </c>
      <c r="K204" t="inlineStr">
        <is>
          <t>Transferência Bancária ou Pix</t>
        </is>
      </c>
      <c r="L204" t="inlineStr">
        <is>
          <t>Pago</t>
        </is>
      </c>
      <c r="M204" t="inlineStr">
        <is>
          <t>Arcos - Arcos Bar - Banco do Brasil</t>
        </is>
      </c>
      <c r="N204" t="inlineStr">
        <is>
          <t>TICKET - 05/2025</t>
        </is>
      </c>
    </row>
    <row r="205">
      <c r="A205" t="n">
        <v>6615</v>
      </c>
      <c r="B205" t="n">
        <v>122</v>
      </c>
      <c r="C205" t="inlineStr">
        <is>
          <t>Arcos</t>
        </is>
      </c>
      <c r="D205" t="inlineStr">
        <is>
          <t>ALELO</t>
        </is>
      </c>
      <c r="E205" s="27" t="n">
        <v>45800</v>
      </c>
      <c r="F205" s="27" t="n">
        <v>45800</v>
      </c>
      <c r="G205" s="27" t="n">
        <v>45800</v>
      </c>
      <c r="H205" t="n">
        <v>57.73</v>
      </c>
      <c r="J205" t="inlineStr">
        <is>
          <t>Voucher</t>
        </is>
      </c>
      <c r="K205" t="inlineStr">
        <is>
          <t>Transferência Bancária ou Pix</t>
        </is>
      </c>
      <c r="L205" t="inlineStr">
        <is>
          <t>Pago</t>
        </is>
      </c>
      <c r="M205" t="inlineStr">
        <is>
          <t>Arcos - Arcos Bar - Banco do Brasil</t>
        </is>
      </c>
      <c r="N205" t="inlineStr">
        <is>
          <t>ALELO - 05/2025</t>
        </is>
      </c>
    </row>
    <row r="206">
      <c r="A206" t="n">
        <v>6613</v>
      </c>
      <c r="B206" t="n">
        <v>122</v>
      </c>
      <c r="C206" t="inlineStr">
        <is>
          <t>Arcos</t>
        </is>
      </c>
      <c r="D206" t="inlineStr">
        <is>
          <t>MARCIO SILVA RADICA</t>
        </is>
      </c>
      <c r="E206" s="27" t="n">
        <v>45793</v>
      </c>
      <c r="F206" s="27" t="n">
        <v>45800</v>
      </c>
      <c r="G206" s="27" t="n">
        <v>45800</v>
      </c>
      <c r="H206" t="n">
        <v>66</v>
      </c>
      <c r="J206" t="inlineStr">
        <is>
          <t>Alimentos</t>
        </is>
      </c>
      <c r="K206" t="inlineStr">
        <is>
          <t>Transferência Bancária ou Pix</t>
        </is>
      </c>
      <c r="L206" t="inlineStr">
        <is>
          <t>Pago</t>
        </is>
      </c>
      <c r="M206" t="inlineStr">
        <is>
          <t>Arcos - Arcos Bar - Banco do Brasil</t>
        </is>
      </c>
      <c r="N206" t="inlineStr">
        <is>
          <t>CONTA EM ABERTO DE CLIENTE NO DIA 16/05 PAGO VIA PIX - 05/2025</t>
        </is>
      </c>
    </row>
    <row r="207">
      <c r="A207" t="n">
        <v>6614</v>
      </c>
      <c r="B207" t="n">
        <v>122</v>
      </c>
      <c r="C207" t="inlineStr">
        <is>
          <t>Arcos</t>
        </is>
      </c>
      <c r="D207" t="inlineStr">
        <is>
          <t>PLUXEE BENEFICIOS BRASIL S.A. (SODEXO)</t>
        </is>
      </c>
      <c r="E207" s="27" t="n">
        <v>45800</v>
      </c>
      <c r="F207" s="27" t="n">
        <v>45800</v>
      </c>
      <c r="G207" s="27" t="n">
        <v>45800</v>
      </c>
      <c r="H207" t="n">
        <v>792.09</v>
      </c>
      <c r="J207" t="inlineStr">
        <is>
          <t>Voucher</t>
        </is>
      </c>
      <c r="K207" t="inlineStr">
        <is>
          <t>Transferência Bancária ou Pix</t>
        </is>
      </c>
      <c r="L207" t="inlineStr">
        <is>
          <t>Pago</t>
        </is>
      </c>
      <c r="M207" t="inlineStr">
        <is>
          <t>Arcos - Arcos Bar - Banco do Brasil</t>
        </is>
      </c>
      <c r="N207" t="inlineStr">
        <is>
          <t>SODEXO - 05/2025</t>
        </is>
      </c>
    </row>
    <row r="208">
      <c r="A208" t="n">
        <v>6656</v>
      </c>
      <c r="B208" t="n">
        <v>122</v>
      </c>
      <c r="C208" t="inlineStr">
        <is>
          <t>Arcos</t>
        </is>
      </c>
      <c r="D208" t="inlineStr">
        <is>
          <t>VZ Colletion</t>
        </is>
      </c>
      <c r="E208" s="27" t="n">
        <v>45798</v>
      </c>
      <c r="F208" s="27" t="n">
        <v>45797</v>
      </c>
      <c r="G208" s="27" t="n">
        <v>45797</v>
      </c>
      <c r="H208" t="n">
        <v>6313.2</v>
      </c>
      <c r="J208" t="inlineStr">
        <is>
          <t>Eventos</t>
        </is>
      </c>
      <c r="K208" t="inlineStr">
        <is>
          <t>Cartão de Crédito</t>
        </is>
      </c>
      <c r="L208" t="inlineStr">
        <is>
          <t>Pago</t>
        </is>
      </c>
      <c r="M208" t="inlineStr">
        <is>
          <t>Arcos - Arcos Bar - Banco do Brasil</t>
        </is>
      </c>
      <c r="N208" t="inlineStr">
        <is>
          <t>EVENTO PAGO PELA ZIGPAY CREDITO A VISTA - 05/2025</t>
        </is>
      </c>
    </row>
    <row r="209">
      <c r="A209" t="n">
        <v>6498</v>
      </c>
      <c r="B209" t="n">
        <v>122</v>
      </c>
      <c r="C209" t="inlineStr">
        <is>
          <t>Arcos</t>
        </is>
      </c>
      <c r="D209" t="inlineStr">
        <is>
          <t>ALELO</t>
        </is>
      </c>
      <c r="E209" s="27" t="n">
        <v>45796</v>
      </c>
      <c r="F209" s="27" t="n">
        <v>45796</v>
      </c>
      <c r="G209" s="27" t="n">
        <v>45796</v>
      </c>
      <c r="H209" t="n">
        <v>208.09</v>
      </c>
      <c r="J209" t="inlineStr">
        <is>
          <t>Voucher</t>
        </is>
      </c>
      <c r="K209" t="inlineStr">
        <is>
          <t>Transferência Bancária ou Pix</t>
        </is>
      </c>
      <c r="L209" t="inlineStr">
        <is>
          <t>Pago</t>
        </is>
      </c>
      <c r="M209" t="inlineStr">
        <is>
          <t>Arcos - Arcos Bar - Banco do Brasil</t>
        </is>
      </c>
      <c r="N209" t="inlineStr">
        <is>
          <t>ALELO - 05/2025</t>
        </is>
      </c>
    </row>
    <row r="210">
      <c r="A210" t="n">
        <v>6499</v>
      </c>
      <c r="B210" t="n">
        <v>122</v>
      </c>
      <c r="C210" t="inlineStr">
        <is>
          <t>Arcos</t>
        </is>
      </c>
      <c r="D210" t="inlineStr">
        <is>
          <t>ZOOP TECNOLOGIA &amp; INSTITUICAO DE PAGAMENTO S.A</t>
        </is>
      </c>
      <c r="E210" s="27" t="n">
        <v>45796</v>
      </c>
      <c r="F210" s="27" t="n">
        <v>45796</v>
      </c>
      <c r="G210" s="27" t="n">
        <v>45796</v>
      </c>
      <c r="H210" t="n">
        <v>27</v>
      </c>
      <c r="J210" t="inlineStr">
        <is>
          <t>Bilheteria</t>
        </is>
      </c>
      <c r="K210" t="inlineStr">
        <is>
          <t>Transferência Bancária ou Pix</t>
        </is>
      </c>
      <c r="L210" t="inlineStr">
        <is>
          <t>Pago</t>
        </is>
      </c>
      <c r="M210" t="inlineStr">
        <is>
          <t>Arcos - Arcos Bar - Banco do Brasil</t>
        </is>
      </c>
      <c r="N210" t="inlineStr">
        <is>
          <t>BILHETERIA - NOSHOW DEGUSTAÇÃO</t>
        </is>
      </c>
    </row>
    <row r="211">
      <c r="A211" t="n">
        <v>6497</v>
      </c>
      <c r="B211" t="n">
        <v>122</v>
      </c>
      <c r="C211" t="inlineStr">
        <is>
          <t>Arcos</t>
        </is>
      </c>
      <c r="D211" t="inlineStr">
        <is>
          <t>TICKET SERVICO SA</t>
        </is>
      </c>
      <c r="E211" s="27" t="n">
        <v>45796</v>
      </c>
      <c r="F211" s="27" t="n">
        <v>45796</v>
      </c>
      <c r="G211" s="27" t="n">
        <v>45796</v>
      </c>
      <c r="H211" t="n">
        <v>1291.45</v>
      </c>
      <c r="J211" t="inlineStr">
        <is>
          <t>Voucher</t>
        </is>
      </c>
      <c r="K211" t="inlineStr">
        <is>
          <t>Transferência Bancária ou Pix</t>
        </is>
      </c>
      <c r="L211" t="inlineStr">
        <is>
          <t>Pago</t>
        </is>
      </c>
      <c r="M211" t="inlineStr">
        <is>
          <t>Arcos - Arcos Bar - Banco do Brasil</t>
        </is>
      </c>
      <c r="N211" t="inlineStr">
        <is>
          <t>TICKET - 05/2025</t>
        </is>
      </c>
    </row>
    <row r="212">
      <c r="A212" t="n">
        <v>6466</v>
      </c>
      <c r="B212" t="n">
        <v>122</v>
      </c>
      <c r="C212" t="inlineStr">
        <is>
          <t>Arcos</t>
        </is>
      </c>
      <c r="D212" t="inlineStr">
        <is>
          <t>PLUXEE BENEFICIOS BRASIL S.A. (SODEXO)</t>
        </is>
      </c>
      <c r="E212" s="27" t="n">
        <v>45793</v>
      </c>
      <c r="F212" s="27" t="n">
        <v>45793</v>
      </c>
      <c r="G212" s="27" t="n">
        <v>45793</v>
      </c>
      <c r="H212" t="n">
        <v>1738.75</v>
      </c>
      <c r="J212" t="inlineStr">
        <is>
          <t>Voucher</t>
        </is>
      </c>
      <c r="K212" t="inlineStr">
        <is>
          <t>Transferência Bancária ou Pix</t>
        </is>
      </c>
      <c r="L212" t="inlineStr">
        <is>
          <t>Pago</t>
        </is>
      </c>
      <c r="M212" t="inlineStr">
        <is>
          <t>Arcos - Arcos Bar - Banco do Brasil</t>
        </is>
      </c>
      <c r="N212" t="inlineStr">
        <is>
          <t>SODEXO - 05/2025</t>
        </is>
      </c>
    </row>
    <row r="213">
      <c r="A213" t="n">
        <v>6467</v>
      </c>
      <c r="B213" t="n">
        <v>122</v>
      </c>
      <c r="C213" t="inlineStr">
        <is>
          <t>Arcos</t>
        </is>
      </c>
      <c r="D213" t="inlineStr">
        <is>
          <t>ZOOP TECNOLOGIA &amp; INSTITUICAO DE PAGAMENTO S.A</t>
        </is>
      </c>
      <c r="E213" s="27" t="n">
        <v>45793</v>
      </c>
      <c r="F213" s="27" t="n">
        <v>45793</v>
      </c>
      <c r="G213" s="27" t="n">
        <v>45793</v>
      </c>
      <c r="H213" t="n">
        <v>54</v>
      </c>
      <c r="J213" t="inlineStr">
        <is>
          <t>Bilheteria</t>
        </is>
      </c>
      <c r="K213" t="inlineStr">
        <is>
          <t>Transferência Bancária ou Pix</t>
        </is>
      </c>
      <c r="L213" t="inlineStr">
        <is>
          <t>Pago</t>
        </is>
      </c>
      <c r="M213" t="inlineStr">
        <is>
          <t>Arcos - Arcos Bar - Banco do Brasil</t>
        </is>
      </c>
      <c r="N213" t="inlineStr">
        <is>
          <t>BILHETERIA - NOSHOW DEGUSTAÇÃO</t>
        </is>
      </c>
    </row>
    <row r="214">
      <c r="A214" t="n">
        <v>6295</v>
      </c>
      <c r="B214" t="n">
        <v>122</v>
      </c>
      <c r="C214" t="inlineStr">
        <is>
          <t>Arcos</t>
        </is>
      </c>
      <c r="D214" t="inlineStr">
        <is>
          <t>LIRIUM RECICLAGEM</t>
        </is>
      </c>
      <c r="E214" s="27" t="n">
        <v>45777</v>
      </c>
      <c r="F214" s="27" t="n">
        <v>45807</v>
      </c>
      <c r="G214" s="27" t="n">
        <v>45792</v>
      </c>
      <c r="H214" t="n">
        <v>324</v>
      </c>
      <c r="J214" t="inlineStr">
        <is>
          <t>Coleta de Óleo</t>
        </is>
      </c>
      <c r="K214" t="inlineStr">
        <is>
          <t>Transferência Bancária ou Pix</t>
        </is>
      </c>
      <c r="L214" t="inlineStr">
        <is>
          <t>Pago</t>
        </is>
      </c>
      <c r="M214" t="inlineStr">
        <is>
          <t>Arcos - Arcos Bar - Banco do Brasil</t>
        </is>
      </c>
      <c r="N214" t="inlineStr">
        <is>
          <t>COLETA DE OLEO VEGETAL - 120 LITROS - REF. 04/2025</t>
        </is>
      </c>
    </row>
    <row r="215">
      <c r="A215" t="n">
        <v>6387</v>
      </c>
      <c r="B215" t="n">
        <v>122</v>
      </c>
      <c r="C215" t="inlineStr">
        <is>
          <t>Arcos</t>
        </is>
      </c>
      <c r="D215" t="inlineStr">
        <is>
          <t>ZOOP TECNOLOGIA &amp; INSTITUICAO DE PAGAMENTO S.A</t>
        </is>
      </c>
      <c r="E215" s="27" t="n">
        <v>45790</v>
      </c>
      <c r="F215" s="27" t="n">
        <v>45790</v>
      </c>
      <c r="G215" s="27" t="n">
        <v>45790</v>
      </c>
      <c r="H215" t="n">
        <v>27</v>
      </c>
      <c r="J215" t="inlineStr">
        <is>
          <t>Voucher</t>
        </is>
      </c>
      <c r="K215" t="inlineStr">
        <is>
          <t>Transferência Bancária ou Pix</t>
        </is>
      </c>
      <c r="L215" t="inlineStr">
        <is>
          <t>Pago</t>
        </is>
      </c>
      <c r="M215" t="inlineStr">
        <is>
          <t>Arcos - Arcos Bar - Banco do Brasil</t>
        </is>
      </c>
      <c r="N215" t="inlineStr">
        <is>
          <t>BILHETERIA - NOSHOW DEGUSTAÇÃO</t>
        </is>
      </c>
    </row>
    <row r="216">
      <c r="A216" t="n">
        <v>6386</v>
      </c>
      <c r="B216" t="n">
        <v>122</v>
      </c>
      <c r="C216" t="inlineStr">
        <is>
          <t>Arcos</t>
        </is>
      </c>
      <c r="D216" t="inlineStr">
        <is>
          <t>ALELO</t>
        </is>
      </c>
      <c r="E216" s="27" t="n">
        <v>45790</v>
      </c>
      <c r="F216" s="27" t="n">
        <v>45790</v>
      </c>
      <c r="G216" s="27" t="n">
        <v>45790</v>
      </c>
      <c r="H216" t="n">
        <v>44.71</v>
      </c>
      <c r="J216" t="inlineStr">
        <is>
          <t>Voucher</t>
        </is>
      </c>
      <c r="K216" t="inlineStr">
        <is>
          <t>Transferência Bancária ou Pix</t>
        </is>
      </c>
      <c r="L216" t="inlineStr">
        <is>
          <t>Pago</t>
        </is>
      </c>
      <c r="M216" t="inlineStr">
        <is>
          <t>Arcos - Arcos Bar - Banco do Brasil</t>
        </is>
      </c>
      <c r="N216" t="inlineStr">
        <is>
          <t>ALELO - 05/2025</t>
        </is>
      </c>
    </row>
    <row r="217">
      <c r="A217" t="n">
        <v>6339</v>
      </c>
      <c r="B217" t="n">
        <v>122</v>
      </c>
      <c r="C217" t="inlineStr">
        <is>
          <t>Arcos</t>
        </is>
      </c>
      <c r="D217" t="inlineStr">
        <is>
          <t>TICKET SERVICO SA</t>
        </is>
      </c>
      <c r="E217" s="27" t="n">
        <v>45789</v>
      </c>
      <c r="F217" s="27" t="n">
        <v>45789</v>
      </c>
      <c r="G217" s="27" t="n">
        <v>45789</v>
      </c>
      <c r="H217" t="n">
        <v>685.8099999999999</v>
      </c>
      <c r="J217" t="inlineStr">
        <is>
          <t>Voucher</t>
        </is>
      </c>
      <c r="K217" t="inlineStr">
        <is>
          <t>Transferência Bancária ou Pix</t>
        </is>
      </c>
      <c r="L217" t="inlineStr">
        <is>
          <t>Pago</t>
        </is>
      </c>
      <c r="M217" t="inlineStr">
        <is>
          <t>Arcos - Arcos Bar - Banco do Brasil</t>
        </is>
      </c>
      <c r="N217" t="inlineStr">
        <is>
          <t>TICKET - 05/2025</t>
        </is>
      </c>
    </row>
    <row r="218">
      <c r="A218" t="n">
        <v>6342</v>
      </c>
      <c r="B218" t="n">
        <v>122</v>
      </c>
      <c r="C218" t="inlineStr">
        <is>
          <t>Arcos</t>
        </is>
      </c>
      <c r="D218" t="inlineStr">
        <is>
          <t>CIELO</t>
        </is>
      </c>
      <c r="E218" s="27" t="n">
        <v>45789</v>
      </c>
      <c r="F218" s="27" t="n">
        <v>45789</v>
      </c>
      <c r="G218" s="27" t="n">
        <v>45789</v>
      </c>
      <c r="H218" t="n">
        <v>0.01</v>
      </c>
      <c r="J218" t="inlineStr">
        <is>
          <t>Voucher</t>
        </is>
      </c>
      <c r="K218" t="inlineStr">
        <is>
          <t>Transferência Bancária ou Pix</t>
        </is>
      </c>
      <c r="L218" t="inlineStr">
        <is>
          <t>Pago</t>
        </is>
      </c>
      <c r="M218" t="inlineStr">
        <is>
          <t>Arcos - Arcos Bar - Banco do Brasil</t>
        </is>
      </c>
      <c r="N218" t="inlineStr">
        <is>
          <t>CIELO - 05/2025</t>
        </is>
      </c>
    </row>
    <row r="219">
      <c r="A219" t="n">
        <v>6340</v>
      </c>
      <c r="B219" t="n">
        <v>122</v>
      </c>
      <c r="C219" t="inlineStr">
        <is>
          <t>Arcos</t>
        </is>
      </c>
      <c r="D219" t="inlineStr">
        <is>
          <t>ALELO</t>
        </is>
      </c>
      <c r="E219" s="27" t="n">
        <v>45789</v>
      </c>
      <c r="F219" s="27" t="n">
        <v>45789</v>
      </c>
      <c r="G219" s="27" t="n">
        <v>45789</v>
      </c>
      <c r="H219" t="n">
        <v>503.65</v>
      </c>
      <c r="J219" t="inlineStr">
        <is>
          <t>Voucher</t>
        </is>
      </c>
      <c r="K219" t="inlineStr">
        <is>
          <t>Transferência Bancária ou Pix</t>
        </is>
      </c>
      <c r="L219" t="inlineStr">
        <is>
          <t>Pago</t>
        </is>
      </c>
      <c r="M219" t="inlineStr">
        <is>
          <t>Arcos - Arcos Bar - Banco do Brasil</t>
        </is>
      </c>
      <c r="N219" t="inlineStr">
        <is>
          <t>ALELO - 05/2025</t>
        </is>
      </c>
    </row>
    <row r="220">
      <c r="A220" t="n">
        <v>6343</v>
      </c>
      <c r="B220" t="n">
        <v>122</v>
      </c>
      <c r="C220" t="inlineStr">
        <is>
          <t>Arcos</t>
        </is>
      </c>
      <c r="D220" t="inlineStr">
        <is>
          <t>ZOOP TECNOLOGIA &amp; INSTITUICAO DE PAGAMENTO S.A</t>
        </is>
      </c>
      <c r="E220" s="27" t="n">
        <v>45789</v>
      </c>
      <c r="F220" s="27" t="n">
        <v>45789</v>
      </c>
      <c r="G220" s="27" t="n">
        <v>45789</v>
      </c>
      <c r="H220" t="n">
        <v>81</v>
      </c>
      <c r="J220" t="inlineStr">
        <is>
          <t>Bilheteria</t>
        </is>
      </c>
      <c r="K220" t="inlineStr">
        <is>
          <t>Transferência Bancária ou Pix</t>
        </is>
      </c>
      <c r="L220" t="inlineStr">
        <is>
          <t>Pago</t>
        </is>
      </c>
      <c r="M220" t="inlineStr">
        <is>
          <t>Arcos - Arcos Bar - Banco do Brasil</t>
        </is>
      </c>
      <c r="N220" t="inlineStr">
        <is>
          <t>BILHETERIA - NOSHOW DEGUSTAÇÃO</t>
        </is>
      </c>
    </row>
    <row r="221">
      <c r="A221" t="n">
        <v>6321</v>
      </c>
      <c r="B221" t="n">
        <v>122</v>
      </c>
      <c r="C221" t="inlineStr">
        <is>
          <t>Arcos</t>
        </is>
      </c>
      <c r="D221" t="inlineStr">
        <is>
          <t>TICKET SERVICO SA</t>
        </is>
      </c>
      <c r="E221" s="27" t="n">
        <v>45786</v>
      </c>
      <c r="F221" s="27" t="n">
        <v>45786</v>
      </c>
      <c r="G221" s="27" t="n">
        <v>45786</v>
      </c>
      <c r="H221" t="n">
        <v>144.32</v>
      </c>
      <c r="J221" t="inlineStr">
        <is>
          <t>Voucher</t>
        </is>
      </c>
      <c r="K221" t="inlineStr">
        <is>
          <t>Transferência Bancária ou Pix</t>
        </is>
      </c>
      <c r="L221" t="inlineStr">
        <is>
          <t>Pago</t>
        </is>
      </c>
      <c r="M221" t="inlineStr">
        <is>
          <t>Arcos - Arcos Bar - Banco do Brasil</t>
        </is>
      </c>
      <c r="N221" t="inlineStr">
        <is>
          <t>TICKET - 05/2025</t>
        </is>
      </c>
    </row>
    <row r="222">
      <c r="A222" t="n">
        <v>6323</v>
      </c>
      <c r="B222" t="n">
        <v>122</v>
      </c>
      <c r="C222" t="inlineStr">
        <is>
          <t>Arcos</t>
        </is>
      </c>
      <c r="D222" t="inlineStr">
        <is>
          <t>ALELO</t>
        </is>
      </c>
      <c r="E222" s="27" t="n">
        <v>45786</v>
      </c>
      <c r="F222" s="27" t="n">
        <v>45786</v>
      </c>
      <c r="G222" s="27" t="n">
        <v>45786</v>
      </c>
      <c r="H222" t="n">
        <v>365.31</v>
      </c>
      <c r="J222" t="inlineStr">
        <is>
          <t>Voucher</t>
        </is>
      </c>
      <c r="K222" t="inlineStr">
        <is>
          <t>Transferência Bancária ou Pix</t>
        </is>
      </c>
      <c r="L222" t="inlineStr">
        <is>
          <t>Pago</t>
        </is>
      </c>
      <c r="M222" t="inlineStr">
        <is>
          <t>Arcos - Arcos Bar - Banco do Brasil</t>
        </is>
      </c>
      <c r="N222" t="inlineStr">
        <is>
          <t>ALELO - 05/2025</t>
        </is>
      </c>
    </row>
    <row r="223">
      <c r="A223" t="n">
        <v>6322</v>
      </c>
      <c r="B223" t="n">
        <v>122</v>
      </c>
      <c r="C223" t="inlineStr">
        <is>
          <t>Arcos</t>
        </is>
      </c>
      <c r="D223" t="inlineStr">
        <is>
          <t>PLUXEE BENEFICIOS BRASIL S.A. (SODEXO)</t>
        </is>
      </c>
      <c r="E223" s="27" t="n">
        <v>45786</v>
      </c>
      <c r="F223" s="27" t="n">
        <v>45786</v>
      </c>
      <c r="G223" s="27" t="n">
        <v>45786</v>
      </c>
      <c r="H223" t="n">
        <v>1268.44</v>
      </c>
      <c r="J223" t="inlineStr">
        <is>
          <t>Voucher</t>
        </is>
      </c>
      <c r="K223" t="inlineStr">
        <is>
          <t>Transferência Bancária ou Pix</t>
        </is>
      </c>
      <c r="L223" t="inlineStr">
        <is>
          <t>Pago</t>
        </is>
      </c>
      <c r="M223" t="inlineStr">
        <is>
          <t>Arcos - Arcos Bar - Banco do Brasil</t>
        </is>
      </c>
      <c r="N223" t="inlineStr">
        <is>
          <t>SODEXO - 05/2025</t>
        </is>
      </c>
    </row>
    <row r="224">
      <c r="A224" t="n">
        <v>6302</v>
      </c>
      <c r="B224" t="n">
        <v>122</v>
      </c>
      <c r="C224" t="inlineStr">
        <is>
          <t>Arcos</t>
        </is>
      </c>
      <c r="D224" t="inlineStr">
        <is>
          <t>ALELO</t>
        </is>
      </c>
      <c r="E224" s="27" t="n">
        <v>45785</v>
      </c>
      <c r="F224" s="27" t="n">
        <v>45785</v>
      </c>
      <c r="G224" s="27" t="n">
        <v>45785</v>
      </c>
      <c r="H224" t="n">
        <v>56.7</v>
      </c>
      <c r="J224" t="inlineStr">
        <is>
          <t>Voucher</t>
        </is>
      </c>
      <c r="K224" t="inlineStr">
        <is>
          <t>Transferência Bancária ou Pix</t>
        </is>
      </c>
      <c r="L224" t="inlineStr">
        <is>
          <t>Pago</t>
        </is>
      </c>
      <c r="M224" t="inlineStr">
        <is>
          <t>Arcos - Arcos Bar - Banco do Brasil</t>
        </is>
      </c>
      <c r="N224" t="inlineStr">
        <is>
          <t>ALELO - 05/2025</t>
        </is>
      </c>
    </row>
    <row r="225">
      <c r="A225" t="n">
        <v>6263</v>
      </c>
      <c r="B225" t="n">
        <v>122</v>
      </c>
      <c r="C225" t="inlineStr">
        <is>
          <t>Arcos</t>
        </is>
      </c>
      <c r="D225" t="inlineStr">
        <is>
          <t xml:space="preserve">SYMPLA INTERNET SOLUÇÕES S/A </t>
        </is>
      </c>
      <c r="E225" s="27" t="n">
        <v>45783</v>
      </c>
      <c r="F225" s="27" t="n">
        <v>45784</v>
      </c>
      <c r="G225" s="27" t="n">
        <v>45784</v>
      </c>
      <c r="H225" t="n">
        <v>7140</v>
      </c>
      <c r="J225" t="inlineStr">
        <is>
          <t>Crédito Indevido</t>
        </is>
      </c>
      <c r="K225" t="inlineStr">
        <is>
          <t>Transferência Bancária ou Pix</t>
        </is>
      </c>
      <c r="L225" t="inlineStr">
        <is>
          <t>Pago</t>
        </is>
      </c>
      <c r="M225" t="inlineStr">
        <is>
          <t>Arcos - Arcos Bar - Banco do Brasil</t>
        </is>
      </c>
      <c r="N225" t="inlineStr">
        <is>
          <t>CREDITO INDEVIDO REFERENTE A BILHETERIA DO LOVE QUE FOI DEPOSITADO NO ARCOS - 05/2025</t>
        </is>
      </c>
    </row>
    <row r="226">
      <c r="A226" t="n">
        <v>6263</v>
      </c>
      <c r="B226" t="n">
        <v>122</v>
      </c>
      <c r="C226" t="inlineStr">
        <is>
          <t>Arcos</t>
        </is>
      </c>
      <c r="D226" t="inlineStr">
        <is>
          <t xml:space="preserve">SYMPLA INTERNET SOLUÇÕES S/A </t>
        </is>
      </c>
      <c r="E226" s="27" t="n">
        <v>45783</v>
      </c>
      <c r="F226" s="27" t="n">
        <v>45783</v>
      </c>
      <c r="G226" s="27" t="n">
        <v>45783</v>
      </c>
      <c r="H226" t="n">
        <v>7535</v>
      </c>
      <c r="J226" t="inlineStr">
        <is>
          <t>Crédito Indevido</t>
        </is>
      </c>
      <c r="K226" t="inlineStr">
        <is>
          <t>Transferência Bancária ou Pix</t>
        </is>
      </c>
      <c r="L226" t="inlineStr">
        <is>
          <t>Pago</t>
        </is>
      </c>
      <c r="M226" t="inlineStr">
        <is>
          <t>Arcos - Arcos Bar - Banco do Brasil</t>
        </is>
      </c>
      <c r="N226" t="inlineStr">
        <is>
          <t>CREDITO INDEVIDO REFERENTE A BILHETERIA DO LOVE QUE FOI DEPOSITADO NO ARCOS - 05/2025</t>
        </is>
      </c>
    </row>
    <row r="227">
      <c r="A227" t="n">
        <v>6245</v>
      </c>
      <c r="B227" t="n">
        <v>122</v>
      </c>
      <c r="C227" t="inlineStr">
        <is>
          <t>Arcos</t>
        </is>
      </c>
      <c r="D227" t="inlineStr">
        <is>
          <t>ALELO</t>
        </is>
      </c>
      <c r="E227" s="27" t="n">
        <v>45783</v>
      </c>
      <c r="F227" s="27" t="n">
        <v>45783</v>
      </c>
      <c r="G227" s="27" t="n">
        <v>45783</v>
      </c>
      <c r="H227" t="n">
        <v>71.97</v>
      </c>
      <c r="J227" t="inlineStr">
        <is>
          <t>Voucher</t>
        </is>
      </c>
      <c r="K227" t="inlineStr">
        <is>
          <t>Transferência Bancária ou Pix</t>
        </is>
      </c>
      <c r="L227" t="inlineStr">
        <is>
          <t>Pago</t>
        </is>
      </c>
      <c r="M227" t="inlineStr">
        <is>
          <t>Arcos - Arcos Bar - Banco do Brasil</t>
        </is>
      </c>
      <c r="N227" t="inlineStr">
        <is>
          <t>ALELO - 05/2025</t>
        </is>
      </c>
    </row>
    <row r="228">
      <c r="A228" t="n">
        <v>6145</v>
      </c>
      <c r="B228" t="n">
        <v>122</v>
      </c>
      <c r="C228" t="inlineStr">
        <is>
          <t>Arcos</t>
        </is>
      </c>
      <c r="D228" t="inlineStr">
        <is>
          <t>TICKET SERVICO SA</t>
        </is>
      </c>
      <c r="E228" s="27" t="n">
        <v>45782</v>
      </c>
      <c r="F228" s="27" t="n">
        <v>45782</v>
      </c>
      <c r="G228" s="27" t="n">
        <v>45782</v>
      </c>
      <c r="H228" t="n">
        <v>740.05</v>
      </c>
      <c r="J228" t="inlineStr">
        <is>
          <t>Voucher</t>
        </is>
      </c>
      <c r="K228" t="inlineStr">
        <is>
          <t>Transferência Bancária ou Pix</t>
        </is>
      </c>
      <c r="L228" t="inlineStr">
        <is>
          <t>Pago</t>
        </is>
      </c>
      <c r="M228" t="inlineStr">
        <is>
          <t>Arcos - Arcos Bar - Banco do Brasil</t>
        </is>
      </c>
      <c r="N228" t="inlineStr">
        <is>
          <t>TICKET - 04/2025</t>
        </is>
      </c>
    </row>
    <row r="229">
      <c r="A229" t="n">
        <v>6146</v>
      </c>
      <c r="B229" t="n">
        <v>122</v>
      </c>
      <c r="C229" t="inlineStr">
        <is>
          <t>Arcos</t>
        </is>
      </c>
      <c r="D229" t="inlineStr">
        <is>
          <t>ALELO</t>
        </is>
      </c>
      <c r="E229" s="27" t="n">
        <v>45782</v>
      </c>
      <c r="F229" s="27" t="n">
        <v>45782</v>
      </c>
      <c r="G229" s="27" t="n">
        <v>45782</v>
      </c>
      <c r="H229" t="n">
        <v>695.96</v>
      </c>
      <c r="J229" t="inlineStr">
        <is>
          <t>Voucher</t>
        </is>
      </c>
      <c r="K229" t="inlineStr">
        <is>
          <t>Transferência Bancária ou Pix</t>
        </is>
      </c>
      <c r="L229" t="inlineStr">
        <is>
          <t>Pago</t>
        </is>
      </c>
      <c r="M229" t="inlineStr">
        <is>
          <t>Arcos - Arcos Bar - Banco do Brasil</t>
        </is>
      </c>
      <c r="N229" t="inlineStr">
        <is>
          <t>ALELO - 04/2025</t>
        </is>
      </c>
    </row>
    <row r="230">
      <c r="A230" t="n">
        <v>6148</v>
      </c>
      <c r="B230" t="n">
        <v>122</v>
      </c>
      <c r="C230" t="inlineStr">
        <is>
          <t>Arcos</t>
        </is>
      </c>
      <c r="D230" t="inlineStr">
        <is>
          <t>ZOOP TECNOLOGIA &amp; INSTITUICAO DE PAGAMENTO S.A</t>
        </is>
      </c>
      <c r="E230" s="27" t="n">
        <v>45782</v>
      </c>
      <c r="F230" s="27" t="n">
        <v>45782</v>
      </c>
      <c r="G230" s="27" t="n">
        <v>45782</v>
      </c>
      <c r="H230" t="n">
        <v>54</v>
      </c>
      <c r="J230" t="inlineStr">
        <is>
          <t>Voucher</t>
        </is>
      </c>
      <c r="K230" t="inlineStr">
        <is>
          <t>Transferência Bancária ou Pix</t>
        </is>
      </c>
      <c r="L230" t="inlineStr">
        <is>
          <t>Pago</t>
        </is>
      </c>
      <c r="M230" t="inlineStr">
        <is>
          <t>Arcos - Arcos Bar - Banco do Brasil</t>
        </is>
      </c>
      <c r="N230" t="inlineStr">
        <is>
          <t>BILHETERIA - NOSHOW DEGUSTAÇÃO</t>
        </is>
      </c>
    </row>
    <row r="231">
      <c r="A231" t="n">
        <v>6373</v>
      </c>
      <c r="B231" t="n">
        <v>122</v>
      </c>
      <c r="C231" t="inlineStr">
        <is>
          <t>Arcos</t>
        </is>
      </c>
      <c r="D231" t="inlineStr">
        <is>
          <t>CIELO</t>
        </is>
      </c>
      <c r="E231" s="27" t="n">
        <v>45779</v>
      </c>
      <c r="F231" s="27" t="n">
        <v>45779</v>
      </c>
      <c r="G231" s="27" t="n">
        <v>45779</v>
      </c>
      <c r="H231" t="n">
        <v>238.07</v>
      </c>
      <c r="J231" t="inlineStr">
        <is>
          <t>Voucher</t>
        </is>
      </c>
      <c r="K231" t="inlineStr">
        <is>
          <t>Transferência Bancária ou Pix</t>
        </is>
      </c>
      <c r="L231" t="inlineStr">
        <is>
          <t>Pago</t>
        </is>
      </c>
      <c r="M231" t="inlineStr">
        <is>
          <t>Arcos - Arcos Bar - Banco do Brasil</t>
        </is>
      </c>
      <c r="N231" t="inlineStr">
        <is>
          <t>CIELO - 05/2025</t>
        </is>
      </c>
    </row>
    <row r="232">
      <c r="A232" t="n">
        <v>6372</v>
      </c>
      <c r="B232" t="n">
        <v>122</v>
      </c>
      <c r="C232" t="inlineStr">
        <is>
          <t>Arcos</t>
        </is>
      </c>
      <c r="D232" t="inlineStr">
        <is>
          <t>ALELO</t>
        </is>
      </c>
      <c r="E232" s="27" t="n">
        <v>45779</v>
      </c>
      <c r="F232" s="27" t="n">
        <v>45779</v>
      </c>
      <c r="G232" s="27" t="n">
        <v>45779</v>
      </c>
      <c r="H232" t="n">
        <v>449.93</v>
      </c>
      <c r="J232" t="inlineStr">
        <is>
          <t>Voucher</t>
        </is>
      </c>
      <c r="K232" t="inlineStr">
        <is>
          <t>Transferência Bancária ou Pix</t>
        </is>
      </c>
      <c r="L232" t="inlineStr">
        <is>
          <t>Pago</t>
        </is>
      </c>
      <c r="M232" t="inlineStr">
        <is>
          <t>Arcos - Arcos Bar - Banco do Brasil</t>
        </is>
      </c>
      <c r="N232" t="inlineStr">
        <is>
          <t>ALELO - 05/2025</t>
        </is>
      </c>
    </row>
    <row r="233">
      <c r="A233" t="n">
        <v>6370</v>
      </c>
      <c r="B233" t="n">
        <v>122</v>
      </c>
      <c r="C233" t="inlineStr">
        <is>
          <t>Arcos</t>
        </is>
      </c>
      <c r="D233" t="inlineStr">
        <is>
          <t>PLUXEE BENEFICIOS BRASIL S.A. (SODEXO)</t>
        </is>
      </c>
      <c r="E233" s="27" t="n">
        <v>45779</v>
      </c>
      <c r="F233" s="27" t="n">
        <v>45779</v>
      </c>
      <c r="G233" s="27" t="n">
        <v>45779</v>
      </c>
      <c r="H233" t="n">
        <v>1477.55</v>
      </c>
      <c r="J233" t="inlineStr">
        <is>
          <t>Voucher</t>
        </is>
      </c>
      <c r="K233" t="inlineStr">
        <is>
          <t>Transferência Bancária ou Pix</t>
        </is>
      </c>
      <c r="L233" t="inlineStr">
        <is>
          <t>Pago</t>
        </is>
      </c>
      <c r="M233" t="inlineStr">
        <is>
          <t>Arcos - Arcos Bar - Banco do Brasil</t>
        </is>
      </c>
      <c r="N233" t="inlineStr">
        <is>
          <t>SODEXO - 05/2025</t>
        </is>
      </c>
    </row>
    <row r="234">
      <c r="A234" t="n">
        <v>6374</v>
      </c>
      <c r="B234" t="n">
        <v>122</v>
      </c>
      <c r="C234" t="inlineStr">
        <is>
          <t>Arcos</t>
        </is>
      </c>
      <c r="D234" t="inlineStr">
        <is>
          <t>ZOOP TECNOLOGIA &amp; INSTITUICAO DE PAGAMENTO S.A</t>
        </is>
      </c>
      <c r="E234" s="27" t="n">
        <v>45779</v>
      </c>
      <c r="F234" s="27" t="n">
        <v>45779</v>
      </c>
      <c r="G234" s="27" t="n">
        <v>45779</v>
      </c>
      <c r="H234" t="n">
        <v>54</v>
      </c>
      <c r="J234" t="inlineStr">
        <is>
          <t>Bilheteria</t>
        </is>
      </c>
      <c r="K234" t="inlineStr">
        <is>
          <t>Transferência Bancária ou Pix</t>
        </is>
      </c>
      <c r="L234" t="inlineStr">
        <is>
          <t>Pago</t>
        </is>
      </c>
      <c r="M234" t="inlineStr">
        <is>
          <t>Arcos - Arcos Bar - Banco do Brasil</t>
        </is>
      </c>
      <c r="N234" t="inlineStr">
        <is>
          <t>BILHETERIA - NOSHOW DEGUSTAÇÃO</t>
        </is>
      </c>
    </row>
    <row r="235">
      <c r="A235" t="n">
        <v>6602</v>
      </c>
      <c r="B235" t="n">
        <v>122</v>
      </c>
      <c r="C235" t="inlineStr">
        <is>
          <t>Arcos</t>
        </is>
      </c>
      <c r="D235" t="inlineStr">
        <is>
          <t xml:space="preserve">MARCELO MENEZES </t>
        </is>
      </c>
      <c r="E235" s="27" t="n">
        <v>45779</v>
      </c>
      <c r="F235" s="27" t="n">
        <v>45779</v>
      </c>
      <c r="G235" s="27" t="n">
        <v>45779</v>
      </c>
      <c r="H235" t="n">
        <v>6250</v>
      </c>
      <c r="J235" t="inlineStr">
        <is>
          <t>Eventos</t>
        </is>
      </c>
      <c r="K235" t="inlineStr">
        <is>
          <t>Transferência Bancária ou Pix</t>
        </is>
      </c>
      <c r="L235" t="inlineStr">
        <is>
          <t>Pago</t>
        </is>
      </c>
      <c r="M235" t="inlineStr">
        <is>
          <t>Arcos - Arcos Bar - Banco do Brasil</t>
        </is>
      </c>
      <c r="N235" t="inlineStr">
        <is>
          <t>EVENTO FECHADO PELA ANTIGA EXECUTIVA DE EVENTOS, TENTANDO LOCALIZAR MAIS INFORMAÇÕES PARA AJUSTAR O LANÇAMENTO</t>
        </is>
      </c>
    </row>
    <row r="236">
      <c r="A236" t="n">
        <v>6371</v>
      </c>
      <c r="B236" t="n">
        <v>122</v>
      </c>
      <c r="C236" t="inlineStr">
        <is>
          <t>Arcos</t>
        </is>
      </c>
      <c r="D236" t="inlineStr">
        <is>
          <t>TICKET SERVICO SA</t>
        </is>
      </c>
      <c r="E236" s="27" t="n">
        <v>45779</v>
      </c>
      <c r="F236" s="27" t="n">
        <v>45779</v>
      </c>
      <c r="G236" s="27" t="n">
        <v>45779</v>
      </c>
      <c r="H236" t="n">
        <v>126.99</v>
      </c>
      <c r="J236" t="inlineStr">
        <is>
          <t>Voucher</t>
        </is>
      </c>
      <c r="K236" t="inlineStr">
        <is>
          <t>Transferência Bancária ou Pix</t>
        </is>
      </c>
      <c r="L236" t="inlineStr">
        <is>
          <t>Pago</t>
        </is>
      </c>
      <c r="M236" t="inlineStr">
        <is>
          <t>Arcos - Arcos Bar - Banco do Brasil</t>
        </is>
      </c>
      <c r="N236" t="inlineStr">
        <is>
          <t>TICKET - 05/2025</t>
        </is>
      </c>
    </row>
    <row r="237">
      <c r="A237" t="n">
        <v>6262</v>
      </c>
      <c r="B237" t="n">
        <v>122</v>
      </c>
      <c r="C237" t="inlineStr">
        <is>
          <t>Arcos</t>
        </is>
      </c>
      <c r="D237" t="inlineStr">
        <is>
          <t xml:space="preserve">SYMPLA INTERNET SOLUÇÕES S/A </t>
        </is>
      </c>
      <c r="E237" s="27" t="n">
        <v>45777</v>
      </c>
      <c r="F237" s="27" t="n">
        <v>45777</v>
      </c>
      <c r="G237" s="27" t="n">
        <v>45777</v>
      </c>
      <c r="H237" t="n">
        <v>7110</v>
      </c>
      <c r="J237" t="inlineStr">
        <is>
          <t>Crédito Indevido</t>
        </is>
      </c>
      <c r="K237" t="inlineStr">
        <is>
          <t>Transferência Bancária ou Pix</t>
        </is>
      </c>
      <c r="L237" t="inlineStr">
        <is>
          <t>Pago</t>
        </is>
      </c>
      <c r="M237" t="inlineStr">
        <is>
          <t>Arcos - Arcos Bar - Banco do Brasil</t>
        </is>
      </c>
      <c r="N237" t="inlineStr">
        <is>
          <t>BILHETERIA PERTENCE AO LOVE CABARET DEPOSITADO ERRONEAMENTE NO ARCOS - 05/2025</t>
        </is>
      </c>
    </row>
    <row r="238">
      <c r="A238" t="n">
        <v>6369</v>
      </c>
      <c r="B238" t="n">
        <v>122</v>
      </c>
      <c r="C238" t="inlineStr">
        <is>
          <t>Arcos</t>
        </is>
      </c>
      <c r="D238" t="inlineStr">
        <is>
          <t>ALELO</t>
        </is>
      </c>
      <c r="E238" s="27" t="n">
        <v>45776</v>
      </c>
      <c r="F238" s="27" t="n">
        <v>45776</v>
      </c>
      <c r="G238" s="27" t="n">
        <v>45776</v>
      </c>
      <c r="H238" t="n">
        <v>470.52</v>
      </c>
      <c r="J238" t="inlineStr">
        <is>
          <t>Voucher</t>
        </is>
      </c>
      <c r="K238" t="inlineStr">
        <is>
          <t>Transferência Bancária ou Pix</t>
        </is>
      </c>
      <c r="L238" t="inlineStr">
        <is>
          <t>Pago</t>
        </is>
      </c>
      <c r="M238" t="inlineStr">
        <is>
          <t>Arcos - Arcos Bar - Banco do Brasil</t>
        </is>
      </c>
      <c r="N238" t="inlineStr">
        <is>
          <t>ALELO - 04/2025</t>
        </is>
      </c>
    </row>
    <row r="239">
      <c r="A239" t="n">
        <v>6119</v>
      </c>
      <c r="B239" t="n">
        <v>122</v>
      </c>
      <c r="C239" t="inlineStr">
        <is>
          <t>Arcos</t>
        </is>
      </c>
      <c r="D239" t="inlineStr">
        <is>
          <t>TICKET SERVICO SA</t>
        </is>
      </c>
      <c r="E239" s="27" t="n">
        <v>45775</v>
      </c>
      <c r="F239" s="27" t="n">
        <v>45775</v>
      </c>
      <c r="G239" s="27" t="n">
        <v>45775</v>
      </c>
      <c r="H239" t="n">
        <v>558.47</v>
      </c>
      <c r="J239" t="inlineStr">
        <is>
          <t>Voucher</t>
        </is>
      </c>
      <c r="K239" t="inlineStr">
        <is>
          <t>Transferência Bancária ou Pix</t>
        </is>
      </c>
      <c r="L239" t="inlineStr">
        <is>
          <t>Pago</t>
        </is>
      </c>
      <c r="M239" t="inlineStr">
        <is>
          <t>Arcos - Arcos Bar - Banco do Brasil</t>
        </is>
      </c>
      <c r="N239" t="inlineStr">
        <is>
          <t>TICKET SERVIÇO - 04/2025</t>
        </is>
      </c>
    </row>
    <row r="240">
      <c r="A240" t="n">
        <v>6121</v>
      </c>
      <c r="B240" t="n">
        <v>122</v>
      </c>
      <c r="C240" t="inlineStr">
        <is>
          <t>Arcos</t>
        </is>
      </c>
      <c r="D240" t="inlineStr">
        <is>
          <t>ZOOP TECNOLOGIA &amp; INSTITUICAO DE PAGAMENTO S.A</t>
        </is>
      </c>
      <c r="E240" s="27" t="n">
        <v>45775</v>
      </c>
      <c r="F240" s="27" t="n">
        <v>45775</v>
      </c>
      <c r="G240" s="27" t="n">
        <v>45775</v>
      </c>
      <c r="H240" t="n">
        <v>135</v>
      </c>
      <c r="J240" t="inlineStr">
        <is>
          <t>Bilheteria</t>
        </is>
      </c>
      <c r="K240" t="inlineStr">
        <is>
          <t>Transferência Bancária ou Pix</t>
        </is>
      </c>
      <c r="L240" t="inlineStr">
        <is>
          <t>Pago</t>
        </is>
      </c>
      <c r="M240" t="inlineStr">
        <is>
          <t>Arcos - Arcos Bar - Banco do Brasil</t>
        </is>
      </c>
      <c r="N240" t="inlineStr">
        <is>
          <t xml:space="preserve">BILHETERIA - 04/2025 </t>
        </is>
      </c>
    </row>
    <row r="241">
      <c r="A241" t="n">
        <v>6120</v>
      </c>
      <c r="B241" t="n">
        <v>122</v>
      </c>
      <c r="C241" t="inlineStr">
        <is>
          <t>Arcos</t>
        </is>
      </c>
      <c r="D241" t="inlineStr">
        <is>
          <t>ALELO</t>
        </is>
      </c>
      <c r="E241" s="27" t="n">
        <v>45775</v>
      </c>
      <c r="F241" s="27" t="n">
        <v>45775</v>
      </c>
      <c r="G241" s="27" t="n">
        <v>45775</v>
      </c>
      <c r="H241" t="n">
        <v>1119.12</v>
      </c>
      <c r="J241" t="inlineStr">
        <is>
          <t>Voucher</t>
        </is>
      </c>
      <c r="K241" t="inlineStr">
        <is>
          <t>Transferência Bancária ou Pix</t>
        </is>
      </c>
      <c r="L241" t="inlineStr">
        <is>
          <t>Pago</t>
        </is>
      </c>
      <c r="M241" t="inlineStr">
        <is>
          <t>Arcos - Arcos Bar - Banco do Brasil</t>
        </is>
      </c>
      <c r="N241" t="inlineStr">
        <is>
          <t>ALELO - 04/2025</t>
        </is>
      </c>
    </row>
    <row r="242">
      <c r="A242" t="n">
        <v>6368</v>
      </c>
      <c r="B242" t="n">
        <v>122</v>
      </c>
      <c r="C242" t="inlineStr">
        <is>
          <t>Arcos</t>
        </is>
      </c>
      <c r="D242" t="inlineStr">
        <is>
          <t>ZOOP TECNOLOGIA &amp; INSTITUICAO DE PAGAMENTO S.A</t>
        </is>
      </c>
      <c r="E242" s="27" t="n">
        <v>45772</v>
      </c>
      <c r="F242" s="27" t="n">
        <v>45772</v>
      </c>
      <c r="G242" s="27" t="n">
        <v>45772</v>
      </c>
      <c r="H242" t="n">
        <v>54</v>
      </c>
      <c r="J242" t="inlineStr">
        <is>
          <t>Bilheteria</t>
        </is>
      </c>
      <c r="K242" t="inlineStr">
        <is>
          <t>Transferência Bancária ou Pix</t>
        </is>
      </c>
      <c r="L242" t="inlineStr">
        <is>
          <t>Pago</t>
        </is>
      </c>
      <c r="M242" t="inlineStr">
        <is>
          <t>Arcos - Arcos Bar - Banco do Brasil</t>
        </is>
      </c>
      <c r="N242" t="inlineStr">
        <is>
          <t>BILHETERIA - NOSHOW DEGUSTAÇÃO</t>
        </is>
      </c>
    </row>
    <row r="243">
      <c r="A243" t="n">
        <v>6366</v>
      </c>
      <c r="B243" t="n">
        <v>122</v>
      </c>
      <c r="C243" t="inlineStr">
        <is>
          <t>Arcos</t>
        </is>
      </c>
      <c r="D243" t="inlineStr">
        <is>
          <t>PLUXEE BENEFICIOS BRASIL S.A. (SODEXO)</t>
        </is>
      </c>
      <c r="E243" s="27" t="n">
        <v>45772</v>
      </c>
      <c r="F243" s="27" t="n">
        <v>45772</v>
      </c>
      <c r="G243" s="27" t="n">
        <v>45772</v>
      </c>
      <c r="H243" t="n">
        <v>1133.51</v>
      </c>
      <c r="J243" t="inlineStr">
        <is>
          <t>Voucher</t>
        </is>
      </c>
      <c r="K243" t="inlineStr">
        <is>
          <t>Transferência Bancária ou Pix</t>
        </is>
      </c>
      <c r="L243" t="inlineStr">
        <is>
          <t>Pago</t>
        </is>
      </c>
      <c r="M243" t="inlineStr">
        <is>
          <t>Arcos - Arcos Bar - Banco do Brasil</t>
        </is>
      </c>
      <c r="N243" t="inlineStr">
        <is>
          <t>SODEXO - 04/2025</t>
        </is>
      </c>
    </row>
    <row r="244">
      <c r="A244" t="n">
        <v>6367</v>
      </c>
      <c r="B244" t="n">
        <v>122</v>
      </c>
      <c r="C244" t="inlineStr">
        <is>
          <t>Arcos</t>
        </is>
      </c>
      <c r="D244" t="inlineStr">
        <is>
          <t>ALELO</t>
        </is>
      </c>
      <c r="E244" s="27" t="n">
        <v>45772</v>
      </c>
      <c r="F244" s="27" t="n">
        <v>45772</v>
      </c>
      <c r="G244" s="27" t="n">
        <v>45772</v>
      </c>
      <c r="H244" t="n">
        <v>72.40000000000001</v>
      </c>
      <c r="J244" t="inlineStr">
        <is>
          <t>Voucher</t>
        </is>
      </c>
      <c r="K244" t="inlineStr">
        <is>
          <t>Transferência Bancária ou Pix</t>
        </is>
      </c>
      <c r="L244" t="inlineStr">
        <is>
          <t>Pago</t>
        </is>
      </c>
      <c r="M244" t="inlineStr">
        <is>
          <t>Arcos - Arcos Bar - Banco do Brasil</t>
        </is>
      </c>
      <c r="N244" t="inlineStr">
        <is>
          <t>ALELO - 04/2025</t>
        </is>
      </c>
    </row>
    <row r="245">
      <c r="A245" t="n">
        <v>6050</v>
      </c>
      <c r="B245" t="n">
        <v>122</v>
      </c>
      <c r="C245" t="inlineStr">
        <is>
          <t>Arcos</t>
        </is>
      </c>
      <c r="D245" t="inlineStr">
        <is>
          <t>PLUXEE BENEFICIOS BRASIL S.A. (SODEXO)</t>
        </is>
      </c>
      <c r="E245" s="27" t="n">
        <v>45770</v>
      </c>
      <c r="F245" s="27" t="n">
        <v>45770</v>
      </c>
      <c r="G245" s="27" t="n">
        <v>45770</v>
      </c>
      <c r="H245" t="n">
        <v>1251.08</v>
      </c>
      <c r="J245" t="inlineStr">
        <is>
          <t>Voucher</t>
        </is>
      </c>
      <c r="K245" t="inlineStr">
        <is>
          <t>Transferência Bancária ou Pix</t>
        </is>
      </c>
      <c r="L245" t="inlineStr">
        <is>
          <t>Pago</t>
        </is>
      </c>
      <c r="M245" t="inlineStr">
        <is>
          <t>Arcos - Arcos Bar - Banco do Brasil</t>
        </is>
      </c>
      <c r="N245" t="inlineStr">
        <is>
          <t>PLUXEE BENEFICIOS - 04/2025</t>
        </is>
      </c>
    </row>
    <row r="246">
      <c r="A246" t="n">
        <v>6046</v>
      </c>
      <c r="B246" t="n">
        <v>122</v>
      </c>
      <c r="C246" t="inlineStr">
        <is>
          <t>Arcos</t>
        </is>
      </c>
      <c r="D246" t="inlineStr">
        <is>
          <t>TICKET SERVICO SA</t>
        </is>
      </c>
      <c r="E246" s="27" t="n">
        <v>45769</v>
      </c>
      <c r="F246" s="27" t="n">
        <v>45769</v>
      </c>
      <c r="G246" s="27" t="n">
        <v>45769</v>
      </c>
      <c r="H246" t="n">
        <v>386.63</v>
      </c>
      <c r="J246" t="inlineStr">
        <is>
          <t>Voucher</t>
        </is>
      </c>
      <c r="K246" t="inlineStr">
        <is>
          <t>Transferência Bancária ou Pix</t>
        </is>
      </c>
      <c r="L246" t="inlineStr">
        <is>
          <t>Pago</t>
        </is>
      </c>
      <c r="M246" t="inlineStr">
        <is>
          <t>Arcos - Arcos Bar - Banco do Brasil</t>
        </is>
      </c>
      <c r="N246" t="inlineStr">
        <is>
          <t>TICKET SERVIÇO - 04/2025</t>
        </is>
      </c>
    </row>
    <row r="247">
      <c r="A247" t="n">
        <v>6047</v>
      </c>
      <c r="B247" t="n">
        <v>122</v>
      </c>
      <c r="C247" t="inlineStr">
        <is>
          <t>Arcos</t>
        </is>
      </c>
      <c r="D247" t="inlineStr">
        <is>
          <t>ALELO</t>
        </is>
      </c>
      <c r="E247" s="27" t="n">
        <v>45769</v>
      </c>
      <c r="F247" s="27" t="n">
        <v>45769</v>
      </c>
      <c r="G247" s="27" t="n">
        <v>45769</v>
      </c>
      <c r="H247" t="n">
        <v>45.68</v>
      </c>
      <c r="J247" t="inlineStr">
        <is>
          <t>Voucher</t>
        </is>
      </c>
      <c r="K247" t="inlineStr">
        <is>
          <t>Transferência Bancária ou Pix</t>
        </is>
      </c>
      <c r="L247" t="inlineStr">
        <is>
          <t>Pago</t>
        </is>
      </c>
      <c r="M247" t="inlineStr">
        <is>
          <t>Arcos - Arcos Bar - Banco do Brasil</t>
        </is>
      </c>
      <c r="N247" t="inlineStr">
        <is>
          <t xml:space="preserve">ALELO - 04/2025 </t>
        </is>
      </c>
    </row>
    <row r="248">
      <c r="A248" t="n">
        <v>6048</v>
      </c>
      <c r="B248" t="n">
        <v>122</v>
      </c>
      <c r="C248" t="inlineStr">
        <is>
          <t>Arcos</t>
        </is>
      </c>
      <c r="D248" t="inlineStr">
        <is>
          <t>ZOOP TECNOLOGIA &amp; INSTITUICAO DE PAGAMENTO S.A</t>
        </is>
      </c>
      <c r="E248" s="27" t="n">
        <v>45769</v>
      </c>
      <c r="F248" s="27" t="n">
        <v>45769</v>
      </c>
      <c r="G248" s="27" t="n">
        <v>45769</v>
      </c>
      <c r="H248" t="n">
        <v>189</v>
      </c>
      <c r="J248" t="inlineStr">
        <is>
          <t>Bilheteria</t>
        </is>
      </c>
      <c r="K248" t="inlineStr">
        <is>
          <t>Transferência Bancária ou Pix</t>
        </is>
      </c>
      <c r="L248" t="inlineStr">
        <is>
          <t>Pago</t>
        </is>
      </c>
      <c r="M248" t="inlineStr">
        <is>
          <t>Arcos - Arcos Bar - Banco do Brasil</t>
        </is>
      </c>
      <c r="N248" t="inlineStr">
        <is>
          <t xml:space="preserve">BILHETERIA - 04/2025 </t>
        </is>
      </c>
    </row>
    <row r="249">
      <c r="A249" t="n">
        <v>6054</v>
      </c>
      <c r="B249" t="n">
        <v>122</v>
      </c>
      <c r="C249" t="inlineStr">
        <is>
          <t>Arcos</t>
        </is>
      </c>
      <c r="D249" t="inlineStr">
        <is>
          <t>ZOOP TECNOLOGIA &amp; INSTITUICAO DE PAGAMENTO S.A</t>
        </is>
      </c>
      <c r="E249" s="27" t="n">
        <v>45764</v>
      </c>
      <c r="F249" s="27" t="n">
        <v>45764</v>
      </c>
      <c r="G249" s="27" t="n">
        <v>45764</v>
      </c>
      <c r="H249" t="n">
        <v>108</v>
      </c>
      <c r="J249" t="inlineStr">
        <is>
          <t>Bilheteria</t>
        </is>
      </c>
      <c r="K249" t="inlineStr">
        <is>
          <t>Transferência Bancária ou Pix</t>
        </is>
      </c>
      <c r="L249" t="inlineStr">
        <is>
          <t>Pago</t>
        </is>
      </c>
      <c r="M249" t="inlineStr">
        <is>
          <t>Arcos - Arcos Bar - Banco do Brasil</t>
        </is>
      </c>
      <c r="N249" t="inlineStr">
        <is>
          <t xml:space="preserve">BILHETERIA - 04/2025 </t>
        </is>
      </c>
    </row>
    <row r="250">
      <c r="A250" t="n">
        <v>6053</v>
      </c>
      <c r="B250" t="n">
        <v>122</v>
      </c>
      <c r="C250" t="inlineStr">
        <is>
          <t>Arcos</t>
        </is>
      </c>
      <c r="D250" t="inlineStr">
        <is>
          <t>ALELO</t>
        </is>
      </c>
      <c r="E250" s="27" t="n">
        <v>45764</v>
      </c>
      <c r="F250" s="27" t="n">
        <v>45764</v>
      </c>
      <c r="G250" s="27" t="n">
        <v>45764</v>
      </c>
      <c r="H250" t="n">
        <v>59.92</v>
      </c>
      <c r="J250" t="inlineStr">
        <is>
          <t>Voucher</t>
        </is>
      </c>
      <c r="K250" t="inlineStr">
        <is>
          <t>Transferência Bancária ou Pix</t>
        </is>
      </c>
      <c r="L250" t="inlineStr">
        <is>
          <t>Pago</t>
        </is>
      </c>
      <c r="M250" t="inlineStr">
        <is>
          <t>Arcos - Arcos Bar - Banco do Brasil</t>
        </is>
      </c>
      <c r="N250" t="inlineStr">
        <is>
          <t>ALELO - 04/2025</t>
        </is>
      </c>
    </row>
    <row r="251">
      <c r="A251" t="n">
        <v>6052</v>
      </c>
      <c r="B251" t="n">
        <v>122</v>
      </c>
      <c r="C251" t="inlineStr">
        <is>
          <t>Arcos</t>
        </is>
      </c>
      <c r="D251" t="inlineStr">
        <is>
          <t>ZOOP TECNOLOGIA &amp; INSTITUICAO DE PAGAMENTO S.A</t>
        </is>
      </c>
      <c r="E251" s="27" t="n">
        <v>45762</v>
      </c>
      <c r="F251" s="27" t="n">
        <v>45762</v>
      </c>
      <c r="G251" s="27" t="n">
        <v>45762</v>
      </c>
      <c r="H251" t="n">
        <v>81</v>
      </c>
      <c r="J251" t="inlineStr">
        <is>
          <t>Bilheteria</t>
        </is>
      </c>
      <c r="K251" t="inlineStr">
        <is>
          <t>Transferência Bancária ou Pix</t>
        </is>
      </c>
      <c r="L251" t="inlineStr">
        <is>
          <t>Pago</t>
        </is>
      </c>
      <c r="M251" t="inlineStr">
        <is>
          <t>Arcos - Arcos Bar - Banco do Brasil</t>
        </is>
      </c>
      <c r="N251" t="inlineStr">
        <is>
          <t xml:space="preserve">BILHETERIA - 04/2025 </t>
        </is>
      </c>
    </row>
    <row r="252">
      <c r="A252" t="n">
        <v>6051</v>
      </c>
      <c r="B252" t="n">
        <v>122</v>
      </c>
      <c r="C252" t="inlineStr">
        <is>
          <t>Arcos</t>
        </is>
      </c>
      <c r="D252" t="inlineStr">
        <is>
          <t>ALELO</t>
        </is>
      </c>
      <c r="E252" s="27" t="n">
        <v>45762</v>
      </c>
      <c r="F252" s="27" t="n">
        <v>45762</v>
      </c>
      <c r="G252" s="27" t="n">
        <v>45762</v>
      </c>
      <c r="H252" t="n">
        <v>270.74</v>
      </c>
      <c r="J252" t="inlineStr">
        <is>
          <t>Voucher</t>
        </is>
      </c>
      <c r="K252" t="inlineStr">
        <is>
          <t>Transferência Bancária ou Pix</t>
        </is>
      </c>
      <c r="L252" t="inlineStr">
        <is>
          <t>Pago</t>
        </is>
      </c>
      <c r="M252" t="inlineStr">
        <is>
          <t>Arcos - Arcos Bar - Banco do Brasil</t>
        </is>
      </c>
      <c r="N252" t="inlineStr">
        <is>
          <t xml:space="preserve">ALELO - 04/2025 </t>
        </is>
      </c>
    </row>
    <row r="253">
      <c r="A253" t="n">
        <v>5834</v>
      </c>
      <c r="B253" t="n">
        <v>122</v>
      </c>
      <c r="C253" t="inlineStr">
        <is>
          <t>Arcos</t>
        </is>
      </c>
      <c r="D253" t="inlineStr">
        <is>
          <t>LIRIUM RECICLAGEM</t>
        </is>
      </c>
      <c r="E253" s="27" t="n">
        <v>45747</v>
      </c>
      <c r="F253" s="27" t="n">
        <v>45777</v>
      </c>
      <c r="G253" s="27" t="n">
        <v>45761</v>
      </c>
      <c r="H253" t="n">
        <v>135</v>
      </c>
      <c r="J253" t="inlineStr">
        <is>
          <t>Coleta de Óleo</t>
        </is>
      </c>
      <c r="K253" t="inlineStr">
        <is>
          <t>Transferência Bancária ou Pix</t>
        </is>
      </c>
      <c r="L253" t="inlineStr">
        <is>
          <t>Pago</t>
        </is>
      </c>
      <c r="M253" t="inlineStr">
        <is>
          <t>Arcos - Arcos Bar - Banco do Brasil</t>
        </is>
      </c>
      <c r="N253" t="inlineStr">
        <is>
          <t>COLETA DE OLEO VEGETAL - 50 LITROS - REF. 03/2025</t>
        </is>
      </c>
    </row>
    <row r="254">
      <c r="A254" t="n">
        <v>5940</v>
      </c>
      <c r="B254" t="n">
        <v>122</v>
      </c>
      <c r="C254" t="inlineStr">
        <is>
          <t>Arcos</t>
        </is>
      </c>
      <c r="D254" t="inlineStr">
        <is>
          <t>ALELO</t>
        </is>
      </c>
      <c r="E254" s="27" t="n">
        <v>45761</v>
      </c>
      <c r="F254" s="27" t="n">
        <v>45761</v>
      </c>
      <c r="G254" s="27" t="n">
        <v>45761</v>
      </c>
      <c r="H254" t="n">
        <v>724.48</v>
      </c>
      <c r="J254" t="inlineStr">
        <is>
          <t>Voucher</t>
        </is>
      </c>
      <c r="K254" t="inlineStr">
        <is>
          <t>Transferência Bancária ou Pix</t>
        </is>
      </c>
      <c r="L254" t="inlineStr">
        <is>
          <t>Pago</t>
        </is>
      </c>
      <c r="M254" t="inlineStr">
        <is>
          <t>Arcos - Arcos Bar - Banco do Brasil</t>
        </is>
      </c>
      <c r="N254" t="inlineStr">
        <is>
          <t>ALELO - 04/2025</t>
        </is>
      </c>
    </row>
    <row r="255">
      <c r="A255" t="n">
        <v>5942</v>
      </c>
      <c r="B255" t="n">
        <v>122</v>
      </c>
      <c r="C255" t="inlineStr">
        <is>
          <t>Arcos</t>
        </is>
      </c>
      <c r="D255" t="inlineStr">
        <is>
          <t>TICKET SERVICO SA</t>
        </is>
      </c>
      <c r="E255" s="27" t="n">
        <v>45761</v>
      </c>
      <c r="F255" s="27" t="n">
        <v>45761</v>
      </c>
      <c r="G255" s="27" t="n">
        <v>45761</v>
      </c>
      <c r="H255" t="n">
        <v>114.45</v>
      </c>
      <c r="J255" t="inlineStr">
        <is>
          <t>Voucher</t>
        </is>
      </c>
      <c r="K255" t="inlineStr">
        <is>
          <t>Transferência Bancária ou Pix</t>
        </is>
      </c>
      <c r="L255" t="inlineStr">
        <is>
          <t>Pago</t>
        </is>
      </c>
      <c r="M255" t="inlineStr">
        <is>
          <t>Arcos - Arcos Bar - Banco do Brasil</t>
        </is>
      </c>
      <c r="N255" t="inlineStr">
        <is>
          <t>TICKET SERVIÇO - 04/2025</t>
        </is>
      </c>
    </row>
    <row r="256">
      <c r="A256" t="n">
        <v>5944</v>
      </c>
      <c r="B256" t="n">
        <v>122</v>
      </c>
      <c r="C256" t="inlineStr">
        <is>
          <t>Arcos</t>
        </is>
      </c>
      <c r="D256" t="inlineStr">
        <is>
          <t>ZOOP TECNOLOGIA &amp; INSTITUICAO DE PAGAMENTO S.A</t>
        </is>
      </c>
      <c r="E256" s="27" t="n">
        <v>45761</v>
      </c>
      <c r="F256" s="27" t="n">
        <v>45761</v>
      </c>
      <c r="G256" s="27" t="n">
        <v>45761</v>
      </c>
      <c r="H256" t="n">
        <v>324</v>
      </c>
      <c r="J256" t="inlineStr">
        <is>
          <t>Bilheteria</t>
        </is>
      </c>
      <c r="K256" t="inlineStr">
        <is>
          <t>Transferência Bancária ou Pix</t>
        </is>
      </c>
      <c r="L256" t="inlineStr">
        <is>
          <t>Pago</t>
        </is>
      </c>
      <c r="M256" t="inlineStr">
        <is>
          <t>Arcos - Arcos Bar - Banco do Brasil</t>
        </is>
      </c>
      <c r="N256" t="inlineStr">
        <is>
          <t>BILHETERIA - 04/2025</t>
        </is>
      </c>
    </row>
    <row r="257">
      <c r="A257" t="n">
        <v>5960</v>
      </c>
      <c r="B257" t="n">
        <v>122</v>
      </c>
      <c r="C257" t="inlineStr">
        <is>
          <t>Arcos</t>
        </is>
      </c>
      <c r="D257" t="inlineStr">
        <is>
          <t>ALELO</t>
        </is>
      </c>
      <c r="E257" s="27" t="n">
        <v>45758</v>
      </c>
      <c r="F257" s="27" t="n">
        <v>45758</v>
      </c>
      <c r="G257" s="27" t="n">
        <v>45758</v>
      </c>
      <c r="H257" t="n">
        <v>272.55</v>
      </c>
      <c r="J257" t="inlineStr">
        <is>
          <t>Voucher</t>
        </is>
      </c>
      <c r="K257" t="inlineStr">
        <is>
          <t>Transferência Bancária ou Pix</t>
        </is>
      </c>
      <c r="L257" t="inlineStr">
        <is>
          <t>Pago</t>
        </is>
      </c>
      <c r="M257" t="inlineStr">
        <is>
          <t>Arcos - Arcos Bar - Banco do Brasil</t>
        </is>
      </c>
      <c r="N257" t="inlineStr">
        <is>
          <t>ALELO - 04/2025</t>
        </is>
      </c>
    </row>
    <row r="258">
      <c r="A258" t="n">
        <v>5961</v>
      </c>
      <c r="B258" t="n">
        <v>122</v>
      </c>
      <c r="C258" t="inlineStr">
        <is>
          <t>Arcos</t>
        </is>
      </c>
      <c r="D258" t="inlineStr">
        <is>
          <t>ZOOP TECNOLOGIA &amp; INSTITUICAO DE PAGAMENTO S.A</t>
        </is>
      </c>
      <c r="E258" s="27" t="n">
        <v>45758</v>
      </c>
      <c r="F258" s="27" t="n">
        <v>45758</v>
      </c>
      <c r="G258" s="27" t="n">
        <v>45758</v>
      </c>
      <c r="H258" t="n">
        <v>162</v>
      </c>
      <c r="J258" t="inlineStr">
        <is>
          <t>Bilheteria</t>
        </is>
      </c>
      <c r="K258" t="inlineStr">
        <is>
          <t>Transferência Bancária ou Pix</t>
        </is>
      </c>
      <c r="L258" t="inlineStr">
        <is>
          <t>Pago</t>
        </is>
      </c>
      <c r="M258" t="inlineStr">
        <is>
          <t>Arcos - Arcos Bar - Banco do Brasil</t>
        </is>
      </c>
      <c r="N258" t="inlineStr">
        <is>
          <t xml:space="preserve">BILHETERIA - 04/2025  </t>
        </is>
      </c>
    </row>
    <row r="259">
      <c r="A259" t="n">
        <v>5959</v>
      </c>
      <c r="B259" t="n">
        <v>122</v>
      </c>
      <c r="C259" t="inlineStr">
        <is>
          <t>Arcos</t>
        </is>
      </c>
      <c r="D259" t="inlineStr">
        <is>
          <t>PLUXEE BENEFICIOS BRASIL S.A. (SODEXO)</t>
        </is>
      </c>
      <c r="E259" s="27" t="n">
        <v>45758</v>
      </c>
      <c r="F259" s="27" t="n">
        <v>45758</v>
      </c>
      <c r="G259" s="27" t="n">
        <v>45758</v>
      </c>
      <c r="H259" t="n">
        <v>896.9299999999999</v>
      </c>
      <c r="J259" t="inlineStr">
        <is>
          <t>Voucher</t>
        </is>
      </c>
      <c r="K259" t="inlineStr">
        <is>
          <t>Transferência Bancária ou Pix</t>
        </is>
      </c>
      <c r="L259" t="inlineStr">
        <is>
          <t>Pago</t>
        </is>
      </c>
      <c r="M259" t="inlineStr">
        <is>
          <t>Arcos - Arcos Bar - Banco do Brasil</t>
        </is>
      </c>
      <c r="N259" t="inlineStr">
        <is>
          <t>PLUXEE BENEFICIOS - 04/2025</t>
        </is>
      </c>
    </row>
    <row r="260">
      <c r="A260" t="n">
        <v>5909</v>
      </c>
      <c r="B260" t="n">
        <v>122</v>
      </c>
      <c r="C260" t="inlineStr">
        <is>
          <t>Arcos</t>
        </is>
      </c>
      <c r="D260" t="inlineStr">
        <is>
          <t>ZOOP TECNOLOGIA &amp; INSTITUICAO DE PAGAMENTO S.A</t>
        </is>
      </c>
      <c r="E260" s="27" t="n">
        <v>45757</v>
      </c>
      <c r="F260" s="27" t="n">
        <v>45757</v>
      </c>
      <c r="G260" s="27" t="n">
        <v>45757</v>
      </c>
      <c r="H260" t="n">
        <v>108</v>
      </c>
      <c r="J260" t="inlineStr">
        <is>
          <t>Bilheteria</t>
        </is>
      </c>
      <c r="K260" t="inlineStr">
        <is>
          <t>Transferência Bancária ou Pix</t>
        </is>
      </c>
      <c r="L260" t="inlineStr">
        <is>
          <t>Pago</t>
        </is>
      </c>
      <c r="M260" t="inlineStr">
        <is>
          <t>Arcos - Arcos Bar - Banco do Brasil</t>
        </is>
      </c>
      <c r="N260" t="inlineStr">
        <is>
          <t>BILHETERIA</t>
        </is>
      </c>
    </row>
    <row r="261">
      <c r="A261" t="n">
        <v>5908</v>
      </c>
      <c r="B261" t="n">
        <v>122</v>
      </c>
      <c r="C261" t="inlineStr">
        <is>
          <t>Arcos</t>
        </is>
      </c>
      <c r="D261" t="inlineStr">
        <is>
          <t>ALELO</t>
        </is>
      </c>
      <c r="E261" s="27" t="n">
        <v>45757</v>
      </c>
      <c r="F261" s="27" t="n">
        <v>45757</v>
      </c>
      <c r="G261" s="27" t="n">
        <v>45757</v>
      </c>
      <c r="H261" t="n">
        <v>134.8</v>
      </c>
      <c r="J261" t="inlineStr">
        <is>
          <t>Voucher</t>
        </is>
      </c>
      <c r="K261" t="inlineStr">
        <is>
          <t>Transferência Bancária ou Pix</t>
        </is>
      </c>
      <c r="L261" t="inlineStr">
        <is>
          <t>Pago</t>
        </is>
      </c>
      <c r="M261" t="inlineStr">
        <is>
          <t>Arcos - Arcos Bar - Banco do Brasil</t>
        </is>
      </c>
      <c r="N261" t="inlineStr">
        <is>
          <t>ALELO - 04/2025</t>
        </is>
      </c>
    </row>
    <row r="262">
      <c r="A262" t="n">
        <v>5762</v>
      </c>
      <c r="B262" t="n">
        <v>122</v>
      </c>
      <c r="C262" t="inlineStr">
        <is>
          <t>Arcos</t>
        </is>
      </c>
      <c r="D262" t="inlineStr">
        <is>
          <t>TICKET SERVICO SA</t>
        </is>
      </c>
      <c r="E262" s="27" t="n">
        <v>45747</v>
      </c>
      <c r="F262" s="27" t="n">
        <v>45747</v>
      </c>
      <c r="G262" s="27" t="n">
        <v>45747</v>
      </c>
      <c r="H262" t="n">
        <v>148.78</v>
      </c>
      <c r="J262" t="inlineStr">
        <is>
          <t>Voucher</t>
        </is>
      </c>
      <c r="K262" t="inlineStr">
        <is>
          <t>Transferência Bancária ou Pix</t>
        </is>
      </c>
      <c r="L262" t="inlineStr">
        <is>
          <t>Pago</t>
        </is>
      </c>
      <c r="M262" t="inlineStr">
        <is>
          <t>Arcos - Arcos Bar - Banco do Brasil</t>
        </is>
      </c>
      <c r="N262" t="inlineStr">
        <is>
          <t>TICKET SERVIÇO - 03/2025</t>
        </is>
      </c>
    </row>
    <row r="263">
      <c r="A263" t="n">
        <v>5916</v>
      </c>
      <c r="B263" t="n">
        <v>122</v>
      </c>
      <c r="C263" t="inlineStr">
        <is>
          <t>Arcos</t>
        </is>
      </c>
      <c r="D263" t="inlineStr">
        <is>
          <t>CIELO</t>
        </is>
      </c>
      <c r="E263" s="27" t="n">
        <v>45747</v>
      </c>
      <c r="F263" s="27" t="n">
        <v>45747</v>
      </c>
      <c r="G263" s="27" t="n">
        <v>45747</v>
      </c>
      <c r="H263" t="n">
        <v>117.53</v>
      </c>
      <c r="J263" t="inlineStr">
        <is>
          <t>Voucher</t>
        </is>
      </c>
      <c r="K263" t="inlineStr">
        <is>
          <t>Transferência Bancária ou Pix</t>
        </is>
      </c>
      <c r="L263" t="inlineStr">
        <is>
          <t>Pago</t>
        </is>
      </c>
      <c r="M263" t="inlineStr">
        <is>
          <t>Arcos - Arcos Bar - Banco do Brasil</t>
        </is>
      </c>
      <c r="N263" t="inlineStr">
        <is>
          <t>CIELO - 03/2025</t>
        </is>
      </c>
    </row>
    <row r="264">
      <c r="A264" t="n">
        <v>5747</v>
      </c>
      <c r="B264" t="n">
        <v>122</v>
      </c>
      <c r="C264" t="inlineStr">
        <is>
          <t>Arcos</t>
        </is>
      </c>
      <c r="D264" t="inlineStr">
        <is>
          <t>PLUXEE BENEFICIOS BRASIL S.A. (SODEXO)</t>
        </is>
      </c>
      <c r="E264" s="27" t="n">
        <v>45744</v>
      </c>
      <c r="F264" s="27" t="n">
        <v>45744</v>
      </c>
      <c r="G264" s="27" t="n">
        <v>45744</v>
      </c>
      <c r="H264" t="n">
        <v>39.26</v>
      </c>
      <c r="J264" t="inlineStr">
        <is>
          <t>Voucher</t>
        </is>
      </c>
      <c r="K264" t="inlineStr">
        <is>
          <t>Transferência Bancária ou Pix</t>
        </is>
      </c>
      <c r="L264" t="inlineStr">
        <is>
          <t>Pago</t>
        </is>
      </c>
      <c r="M264" t="inlineStr">
        <is>
          <t>Arcos - Arcos Bar - Banco do Brasil</t>
        </is>
      </c>
      <c r="N264" t="inlineStr">
        <is>
          <t>PLUXEE BENEFICIOS - 03/2025</t>
        </is>
      </c>
    </row>
    <row r="265">
      <c r="A265" t="n">
        <v>5918</v>
      </c>
      <c r="B265" t="n">
        <v>122</v>
      </c>
      <c r="C265" t="inlineStr">
        <is>
          <t>Arcos</t>
        </is>
      </c>
      <c r="D265" t="inlineStr">
        <is>
          <t>VITOR BURJACK</t>
        </is>
      </c>
      <c r="E265" s="27" t="n">
        <v>45744</v>
      </c>
      <c r="F265" s="27" t="n">
        <v>45743</v>
      </c>
      <c r="G265" s="27" t="n">
        <v>45743</v>
      </c>
      <c r="H265" t="n">
        <v>5000</v>
      </c>
      <c r="J265" t="inlineStr">
        <is>
          <t>Eventos</t>
        </is>
      </c>
      <c r="K265" t="inlineStr">
        <is>
          <t>Transferência Bancária ou Pix</t>
        </is>
      </c>
      <c r="L265" t="inlineStr">
        <is>
          <t>Pago</t>
        </is>
      </c>
      <c r="M265" t="inlineStr">
        <is>
          <t>Arcos - Arcos Bar - Banco do Brasil</t>
        </is>
      </c>
      <c r="N265" t="inlineStr">
        <is>
          <t>EVENTO VITOR 28/03/2025 (2.700 CONSUMIDO VIA COMANDO INDIVIDUAL ZIGPAY) - 03/2025</t>
        </is>
      </c>
    </row>
    <row r="266">
      <c r="A266" t="n">
        <v>5650</v>
      </c>
      <c r="B266" t="n">
        <v>122</v>
      </c>
      <c r="C266" t="inlineStr">
        <is>
          <t>Arcos</t>
        </is>
      </c>
      <c r="D266" t="inlineStr">
        <is>
          <t>TICKET SERVICO SA</t>
        </is>
      </c>
      <c r="E266" s="27" t="n">
        <v>45740</v>
      </c>
      <c r="F266" s="27" t="n">
        <v>45740</v>
      </c>
      <c r="G266" s="27" t="n">
        <v>45740</v>
      </c>
      <c r="H266" t="n">
        <v>168.85</v>
      </c>
      <c r="J266" t="inlineStr">
        <is>
          <t>Voucher</t>
        </is>
      </c>
      <c r="K266" t="inlineStr">
        <is>
          <t>Transferência Bancária ou Pix</t>
        </is>
      </c>
      <c r="L266" t="inlineStr">
        <is>
          <t>Pago</t>
        </is>
      </c>
      <c r="M266" t="inlineStr">
        <is>
          <t>Arcos - Arcos Bar - Banco do Brasil</t>
        </is>
      </c>
      <c r="N266" t="inlineStr">
        <is>
          <t>TICKET SERVIÇO - 03/2025</t>
        </is>
      </c>
    </row>
    <row r="267">
      <c r="A267" t="n">
        <v>5651</v>
      </c>
      <c r="B267" t="n">
        <v>122</v>
      </c>
      <c r="C267" t="inlineStr">
        <is>
          <t>Arcos</t>
        </is>
      </c>
      <c r="D267" t="inlineStr">
        <is>
          <t>ALELO</t>
        </is>
      </c>
      <c r="E267" s="27" t="n">
        <v>45740</v>
      </c>
      <c r="F267" s="27" t="n">
        <v>45740</v>
      </c>
      <c r="G267" s="27" t="n">
        <v>45740</v>
      </c>
      <c r="H267" t="n">
        <v>186.59</v>
      </c>
      <c r="J267" t="inlineStr">
        <is>
          <t>Voucher</t>
        </is>
      </c>
      <c r="K267" t="inlineStr">
        <is>
          <t>Transferência Bancária ou Pix</t>
        </is>
      </c>
      <c r="L267" t="inlineStr">
        <is>
          <t>Pago</t>
        </is>
      </c>
      <c r="M267" t="inlineStr">
        <is>
          <t>Arcos - Arcos Bar - Banco do Brasil</t>
        </is>
      </c>
      <c r="N267" t="inlineStr">
        <is>
          <t>ALELO - 03/2025</t>
        </is>
      </c>
    </row>
    <row r="268">
      <c r="A268" t="n">
        <v>5652</v>
      </c>
      <c r="B268" t="n">
        <v>122</v>
      </c>
      <c r="C268" t="inlineStr">
        <is>
          <t>Arcos</t>
        </is>
      </c>
      <c r="D268" t="inlineStr">
        <is>
          <t>ZOOP TECNOLOGIA &amp; INSTITUICAO DE PAGAMENTO S.A</t>
        </is>
      </c>
      <c r="E268" s="27" t="n">
        <v>45740</v>
      </c>
      <c r="F268" s="27" t="n">
        <v>45740</v>
      </c>
      <c r="G268" s="27" t="n">
        <v>45740</v>
      </c>
      <c r="H268" t="n">
        <v>27</v>
      </c>
      <c r="J268" t="inlineStr">
        <is>
          <t>Bilheteria</t>
        </is>
      </c>
      <c r="K268" t="inlineStr">
        <is>
          <t>Transferência Bancária ou Pix</t>
        </is>
      </c>
      <c r="L268" t="inlineStr">
        <is>
          <t>Pago</t>
        </is>
      </c>
      <c r="M268" t="inlineStr">
        <is>
          <t>Arcos - Arcos Bar - Banco do Brasil</t>
        </is>
      </c>
      <c r="N268" t="inlineStr">
        <is>
          <t>BILHETERIA - NOSHOW DEGUSTAÇÃO</t>
        </is>
      </c>
    </row>
    <row r="269">
      <c r="A269" t="n">
        <v>5659</v>
      </c>
      <c r="B269" t="n">
        <v>122</v>
      </c>
      <c r="C269" t="inlineStr">
        <is>
          <t>Arcos</t>
        </is>
      </c>
      <c r="D269" t="inlineStr">
        <is>
          <t>NELSA</t>
        </is>
      </c>
      <c r="E269" s="27" t="n">
        <v>45737</v>
      </c>
      <c r="F269" s="27" t="n">
        <v>45740</v>
      </c>
      <c r="G269" s="27" t="n">
        <v>45740</v>
      </c>
      <c r="H269" t="n">
        <v>65.12</v>
      </c>
      <c r="J269" t="inlineStr">
        <is>
          <t>Alimentos</t>
        </is>
      </c>
      <c r="K269" t="inlineStr">
        <is>
          <t>Transferência Bancária ou Pix</t>
        </is>
      </c>
      <c r="L269" t="inlineStr">
        <is>
          <t>Pago</t>
        </is>
      </c>
      <c r="M269" t="inlineStr">
        <is>
          <t>Arcos - Arcos Bar - Banco do Brasil</t>
        </is>
      </c>
      <c r="N269" t="inlineStr">
        <is>
          <t>CLIENTE PAGOU VIA DEPOSITO BANCARIO, POIS O CARTÃO DELA NÃO PASSOU - 03/2025</t>
        </is>
      </c>
    </row>
    <row r="270">
      <c r="A270" t="n">
        <v>5609</v>
      </c>
      <c r="B270" t="n">
        <v>122</v>
      </c>
      <c r="C270" t="inlineStr">
        <is>
          <t>Arcos</t>
        </is>
      </c>
      <c r="D270" t="inlineStr">
        <is>
          <t>ALELO</t>
        </is>
      </c>
      <c r="E270" s="27" t="n">
        <v>45737</v>
      </c>
      <c r="F270" s="27" t="n">
        <v>45737</v>
      </c>
      <c r="G270" s="27" t="n">
        <v>45737</v>
      </c>
      <c r="H270" t="n">
        <v>63.19</v>
      </c>
      <c r="J270" t="inlineStr">
        <is>
          <t>Voucher</t>
        </is>
      </c>
      <c r="K270" t="inlineStr">
        <is>
          <t>Transferência Bancária ou Pix</t>
        </is>
      </c>
      <c r="L270" t="inlineStr">
        <is>
          <t>Pago</t>
        </is>
      </c>
      <c r="M270" t="inlineStr">
        <is>
          <t>Arcos - Arcos Bar - Banco do Brasil</t>
        </is>
      </c>
      <c r="N270" t="inlineStr">
        <is>
          <t>ALELO - 03/2025</t>
        </is>
      </c>
    </row>
    <row r="271">
      <c r="A271" t="n">
        <v>5608</v>
      </c>
      <c r="B271" t="n">
        <v>122</v>
      </c>
      <c r="C271" t="inlineStr">
        <is>
          <t>Arcos</t>
        </is>
      </c>
      <c r="D271" t="inlineStr">
        <is>
          <t>PLUXEE BENEFICIOS BRASIL S.A. (SODEXO)</t>
        </is>
      </c>
      <c r="E271" s="27" t="n">
        <v>45737</v>
      </c>
      <c r="F271" s="27" t="n">
        <v>45737</v>
      </c>
      <c r="G271" s="27" t="n">
        <v>45737</v>
      </c>
      <c r="H271" t="n">
        <v>1714.49</v>
      </c>
      <c r="J271" t="inlineStr">
        <is>
          <t>Voucher</t>
        </is>
      </c>
      <c r="K271" t="inlineStr">
        <is>
          <t>Transferência Bancária ou Pix</t>
        </is>
      </c>
      <c r="L271" t="inlineStr">
        <is>
          <t>Pago</t>
        </is>
      </c>
      <c r="M271" t="inlineStr">
        <is>
          <t>Arcos - Arcos Bar - Banco do Brasil</t>
        </is>
      </c>
      <c r="N271" t="inlineStr">
        <is>
          <t>SODEXO - 03/2025</t>
        </is>
      </c>
    </row>
    <row r="272">
      <c r="A272" t="n">
        <v>5557</v>
      </c>
      <c r="B272" t="n">
        <v>122</v>
      </c>
      <c r="C272" t="inlineStr">
        <is>
          <t>Arcos</t>
        </is>
      </c>
      <c r="D272" t="inlineStr">
        <is>
          <t>ALELO</t>
        </is>
      </c>
      <c r="E272" s="27" t="n">
        <v>45736</v>
      </c>
      <c r="F272" s="27" t="n">
        <v>45736</v>
      </c>
      <c r="G272" s="27" t="n">
        <v>45736</v>
      </c>
      <c r="H272" t="n">
        <v>348.88</v>
      </c>
      <c r="J272" t="inlineStr">
        <is>
          <t>Voucher</t>
        </is>
      </c>
      <c r="K272" t="inlineStr">
        <is>
          <t>Transferência Bancária ou Pix</t>
        </is>
      </c>
      <c r="L272" t="inlineStr">
        <is>
          <t>Pago</t>
        </is>
      </c>
      <c r="M272" t="inlineStr">
        <is>
          <t>Arcos - Arcos Bar - Banco do Brasil</t>
        </is>
      </c>
      <c r="N272" t="inlineStr">
        <is>
          <t>ALELO - VENDAS 20/03/2025</t>
        </is>
      </c>
    </row>
    <row r="273">
      <c r="A273" t="n">
        <v>5466</v>
      </c>
      <c r="B273" t="n">
        <v>122</v>
      </c>
      <c r="C273" t="inlineStr">
        <is>
          <t>Arcos</t>
        </is>
      </c>
      <c r="D273" t="inlineStr">
        <is>
          <t>NETFLIX</t>
        </is>
      </c>
      <c r="E273" s="27" t="n">
        <v>45731</v>
      </c>
      <c r="F273" s="27" t="n">
        <v>45735</v>
      </c>
      <c r="G273" s="27" t="n">
        <v>45735</v>
      </c>
      <c r="H273" t="n">
        <v>4225</v>
      </c>
      <c r="J273" t="inlineStr">
        <is>
          <t>Eventos</t>
        </is>
      </c>
      <c r="K273" t="inlineStr">
        <is>
          <t>Transferência Bancária ou Pix</t>
        </is>
      </c>
      <c r="L273" t="inlineStr">
        <is>
          <t>Pago</t>
        </is>
      </c>
      <c r="M273" t="inlineStr">
        <is>
          <t>Arcos - Arcos Bar - Banco do Brasil</t>
        </is>
      </c>
      <c r="N273" t="inlineStr">
        <is>
          <t>EVENTO NETFLIX - 03/2025</t>
        </is>
      </c>
    </row>
    <row r="274">
      <c r="A274" t="n">
        <v>5528</v>
      </c>
      <c r="B274" t="n">
        <v>122</v>
      </c>
      <c r="C274" t="inlineStr">
        <is>
          <t>Arcos</t>
        </is>
      </c>
      <c r="D274" t="inlineStr">
        <is>
          <t>ALELO</t>
        </is>
      </c>
      <c r="E274" s="27" t="n">
        <v>45704</v>
      </c>
      <c r="F274" s="27" t="n">
        <v>45734</v>
      </c>
      <c r="G274" s="27" t="n">
        <v>45734</v>
      </c>
      <c r="H274" t="n">
        <v>206.92</v>
      </c>
      <c r="J274" t="inlineStr">
        <is>
          <t>Voucher</t>
        </is>
      </c>
      <c r="K274" t="inlineStr">
        <is>
          <t>Transferência Bancária ou Pix</t>
        </is>
      </c>
      <c r="L274" t="inlineStr">
        <is>
          <t>Pago</t>
        </is>
      </c>
      <c r="M274" t="inlineStr">
        <is>
          <t>Arcos - Arcos Bar - Banco do Brasil</t>
        </is>
      </c>
      <c r="N274" t="inlineStr">
        <is>
          <t>ALELO - VENDAS 16/02/2025</t>
        </is>
      </c>
    </row>
    <row r="275">
      <c r="A275" t="n">
        <v>5452</v>
      </c>
      <c r="B275" t="n">
        <v>122</v>
      </c>
      <c r="C275" t="inlineStr">
        <is>
          <t>Arcos</t>
        </is>
      </c>
      <c r="D275" t="inlineStr">
        <is>
          <t>ALELO</t>
        </is>
      </c>
      <c r="E275" s="27" t="n">
        <v>45705</v>
      </c>
      <c r="F275" s="27" t="n">
        <v>45705</v>
      </c>
      <c r="G275" s="27" t="n">
        <v>45733</v>
      </c>
      <c r="H275" t="n">
        <v>144.91</v>
      </c>
      <c r="J275" t="inlineStr">
        <is>
          <t>Voucher</t>
        </is>
      </c>
      <c r="K275" t="inlineStr">
        <is>
          <t>Transferência Bancária ou Pix</t>
        </is>
      </c>
      <c r="L275" t="inlineStr">
        <is>
          <t>Pago</t>
        </is>
      </c>
      <c r="M275" t="inlineStr">
        <is>
          <t>Arcos - Arcos Bar - Banco do Brasil</t>
        </is>
      </c>
      <c r="N275" t="inlineStr">
        <is>
          <t>ALELO - VENDAS 17/02/2025</t>
        </is>
      </c>
    </row>
    <row r="276">
      <c r="A276" t="n">
        <v>5453</v>
      </c>
      <c r="B276" t="n">
        <v>122</v>
      </c>
      <c r="C276" t="inlineStr">
        <is>
          <t>Arcos</t>
        </is>
      </c>
      <c r="D276" t="inlineStr">
        <is>
          <t>ZOOP TECNOLOGIA &amp; INSTITUICAO DE PAGAMENTO S.A</t>
        </is>
      </c>
      <c r="E276" s="27" t="n">
        <v>45733</v>
      </c>
      <c r="F276" s="27" t="n">
        <v>45733</v>
      </c>
      <c r="G276" s="27" t="n">
        <v>45733</v>
      </c>
      <c r="H276" t="n">
        <v>163.8</v>
      </c>
      <c r="J276" t="inlineStr">
        <is>
          <t>Bilheteria</t>
        </is>
      </c>
      <c r="K276" t="inlineStr">
        <is>
          <t>Transferência Bancária ou Pix</t>
        </is>
      </c>
      <c r="L276" t="inlineStr">
        <is>
          <t>Pago</t>
        </is>
      </c>
      <c r="M276" t="inlineStr">
        <is>
          <t>Arcos - Arcos Bar - Banco do Brasil</t>
        </is>
      </c>
      <c r="N276" t="inlineStr">
        <is>
          <t>BILHETERIA - NOSHOW DEGUSTAÇÃO</t>
        </is>
      </c>
    </row>
    <row r="277">
      <c r="A277" t="n">
        <v>5455</v>
      </c>
      <c r="B277" t="n">
        <v>122</v>
      </c>
      <c r="C277" t="inlineStr">
        <is>
          <t>Arcos</t>
        </is>
      </c>
      <c r="D277" t="inlineStr">
        <is>
          <t>POLO ARQDEC</t>
        </is>
      </c>
      <c r="E277" s="27" t="n">
        <v>45735</v>
      </c>
      <c r="F277" s="27" t="n">
        <v>45734</v>
      </c>
      <c r="G277" s="27" t="n">
        <v>45733</v>
      </c>
      <c r="H277" t="n">
        <v>8400</v>
      </c>
      <c r="J277" t="inlineStr">
        <is>
          <t>Eventos</t>
        </is>
      </c>
      <c r="K277" t="inlineStr">
        <is>
          <t>Transferência Bancária ou Pix</t>
        </is>
      </c>
      <c r="L277" t="inlineStr">
        <is>
          <t>Pago</t>
        </is>
      </c>
      <c r="M277" t="inlineStr">
        <is>
          <t>Arcos - Arcos Bar - Banco do Brasil</t>
        </is>
      </c>
      <c r="N277" t="inlineStr">
        <is>
          <t>EVENTO POLO ARQDEC 19/03 - 03/2025</t>
        </is>
      </c>
    </row>
    <row r="278">
      <c r="A278" t="n">
        <v>5448</v>
      </c>
      <c r="B278" t="n">
        <v>122</v>
      </c>
      <c r="C278" t="inlineStr">
        <is>
          <t>Arcos</t>
        </is>
      </c>
      <c r="D278" t="inlineStr">
        <is>
          <t>PLUXEE BENEFICIOS BRASIL S.A. (SODEXO)</t>
        </is>
      </c>
      <c r="E278" s="27" t="n">
        <v>45730</v>
      </c>
      <c r="F278" s="27" t="n">
        <v>45730</v>
      </c>
      <c r="G278" s="27" t="n">
        <v>45730</v>
      </c>
      <c r="H278" t="n">
        <v>1215.67</v>
      </c>
      <c r="J278" t="inlineStr">
        <is>
          <t>Voucher</t>
        </is>
      </c>
      <c r="K278" t="inlineStr">
        <is>
          <t>Transferência Bancária ou Pix</t>
        </is>
      </c>
      <c r="L278" t="inlineStr">
        <is>
          <t>Pago</t>
        </is>
      </c>
      <c r="M278" t="inlineStr">
        <is>
          <t>Arcos - Arcos Bar - Banco do Brasil</t>
        </is>
      </c>
      <c r="N278" t="inlineStr">
        <is>
          <t>SODEXO - 03/2025</t>
        </is>
      </c>
    </row>
    <row r="279">
      <c r="A279" t="n">
        <v>5449</v>
      </c>
      <c r="B279" t="n">
        <v>122</v>
      </c>
      <c r="C279" t="inlineStr">
        <is>
          <t>Arcos</t>
        </is>
      </c>
      <c r="D279" t="inlineStr">
        <is>
          <t>ALELO</t>
        </is>
      </c>
      <c r="E279" s="27" t="n">
        <v>45730</v>
      </c>
      <c r="F279" s="27" t="n">
        <v>45730</v>
      </c>
      <c r="G279" s="27" t="n">
        <v>45730</v>
      </c>
      <c r="H279" t="n">
        <v>155.87</v>
      </c>
      <c r="J279" t="inlineStr">
        <is>
          <t>Voucher</t>
        </is>
      </c>
      <c r="K279" t="inlineStr">
        <is>
          <t>Transferência Bancária ou Pix</t>
        </is>
      </c>
      <c r="L279" t="inlineStr">
        <is>
          <t>Pago</t>
        </is>
      </c>
      <c r="M279" t="inlineStr">
        <is>
          <t>Arcos - Arcos Bar - Banco do Brasil</t>
        </is>
      </c>
      <c r="N279" t="inlineStr">
        <is>
          <t>ALELO - VENDAS 18/02/2025</t>
        </is>
      </c>
    </row>
    <row r="280">
      <c r="A280" t="n">
        <v>5450</v>
      </c>
      <c r="B280" t="n">
        <v>122</v>
      </c>
      <c r="C280" t="inlineStr">
        <is>
          <t>Arcos</t>
        </is>
      </c>
      <c r="D280" t="inlineStr">
        <is>
          <t>ZOOP TECNOLOGIA &amp; INSTITUICAO DE PAGAMENTO S.A</t>
        </is>
      </c>
      <c r="E280" s="27" t="n">
        <v>45730</v>
      </c>
      <c r="F280" s="27" t="n">
        <v>45730</v>
      </c>
      <c r="G280" s="27" t="n">
        <v>45730</v>
      </c>
      <c r="H280" t="n">
        <v>55.8</v>
      </c>
      <c r="J280" t="inlineStr">
        <is>
          <t>Bilheteria</t>
        </is>
      </c>
      <c r="K280" t="inlineStr">
        <is>
          <t>Transferência Bancária ou Pix</t>
        </is>
      </c>
      <c r="L280" t="inlineStr">
        <is>
          <t>Pago</t>
        </is>
      </c>
      <c r="M280" t="inlineStr">
        <is>
          <t>Arcos - Arcos Bar - Banco do Brasil</t>
        </is>
      </c>
      <c r="N280" t="inlineStr">
        <is>
          <t>BILHETERIA - NOSHOW DEGUSTAÇÃO</t>
        </is>
      </c>
    </row>
    <row r="281">
      <c r="A281" t="n">
        <v>795</v>
      </c>
      <c r="B281" t="n">
        <v>122</v>
      </c>
      <c r="C281" t="inlineStr">
        <is>
          <t>Arcos</t>
        </is>
      </c>
      <c r="D281" t="inlineStr">
        <is>
          <t>Diageo</t>
        </is>
      </c>
      <c r="E281" s="27" t="n">
        <v>45717</v>
      </c>
      <c r="F281" s="27" t="n">
        <v>45737</v>
      </c>
      <c r="G281" s="27" t="n">
        <v>45730</v>
      </c>
      <c r="H281" t="n">
        <v>33483.94</v>
      </c>
      <c r="J281" t="inlineStr">
        <is>
          <t>Patrocínio</t>
        </is>
      </c>
      <c r="K281" t="inlineStr">
        <is>
          <t>Transferência Bancária ou Pix</t>
        </is>
      </c>
      <c r="L281" t="inlineStr">
        <is>
          <t>Pago</t>
        </is>
      </c>
      <c r="M281" t="inlineStr">
        <is>
          <t>Arcos - Arcos Bar - Banco do Brasil</t>
        </is>
      </c>
      <c r="N281" t="inlineStr">
        <is>
          <t xml:space="preserve"> VOLUME DEZ/2024+JAN+FEV/2025-80000 PONTOS - 03/2025</t>
        </is>
      </c>
    </row>
    <row r="282">
      <c r="A282" t="n">
        <v>5431</v>
      </c>
      <c r="B282" t="n">
        <v>122</v>
      </c>
      <c r="C282" t="inlineStr">
        <is>
          <t>Arcos</t>
        </is>
      </c>
      <c r="D282" t="inlineStr">
        <is>
          <t>ZOOP TECNOLOGIA &amp; INSTITUICAO DE PAGAMENTO S.A</t>
        </is>
      </c>
      <c r="E282" s="27" t="n">
        <v>45729</v>
      </c>
      <c r="F282" s="27" t="n">
        <v>45729</v>
      </c>
      <c r="G282" s="27" t="n">
        <v>45729</v>
      </c>
      <c r="H282" t="n">
        <v>27</v>
      </c>
      <c r="J282" t="inlineStr">
        <is>
          <t>Bilheteria</t>
        </is>
      </c>
      <c r="K282" t="inlineStr">
        <is>
          <t>Transferência Bancária ou Pix</t>
        </is>
      </c>
      <c r="L282" t="inlineStr">
        <is>
          <t>Pago</t>
        </is>
      </c>
      <c r="M282" t="inlineStr">
        <is>
          <t>Arcos - Arcos Bar - Banco do Brasil</t>
        </is>
      </c>
      <c r="N282" t="inlineStr">
        <is>
          <t>BILHETERIA - NOSHOW DEGUSTAÇÃO</t>
        </is>
      </c>
    </row>
    <row r="283">
      <c r="A283" t="n">
        <v>5430</v>
      </c>
      <c r="B283" t="n">
        <v>122</v>
      </c>
      <c r="C283" t="inlineStr">
        <is>
          <t>Arcos</t>
        </is>
      </c>
      <c r="D283" t="inlineStr">
        <is>
          <t>ALELO</t>
        </is>
      </c>
      <c r="E283" s="27" t="n">
        <v>45699</v>
      </c>
      <c r="F283" s="27" t="n">
        <v>45729</v>
      </c>
      <c r="G283" s="27" t="n">
        <v>45729</v>
      </c>
      <c r="H283" t="n">
        <v>337.99</v>
      </c>
      <c r="J283" t="inlineStr">
        <is>
          <t>Voucher</t>
        </is>
      </c>
      <c r="K283" t="inlineStr">
        <is>
          <t>Transferência Bancária ou Pix</t>
        </is>
      </c>
      <c r="L283" t="inlineStr">
        <is>
          <t>Pago</t>
        </is>
      </c>
      <c r="M283" t="inlineStr">
        <is>
          <t>Arcos - Arcos Bar - Banco do Brasil</t>
        </is>
      </c>
      <c r="N283" t="inlineStr">
        <is>
          <t>ALELO - VENDAS 10.11/03/2025</t>
        </is>
      </c>
    </row>
    <row r="284">
      <c r="A284" t="n">
        <v>5385</v>
      </c>
      <c r="B284" t="n">
        <v>122</v>
      </c>
      <c r="C284" t="inlineStr">
        <is>
          <t>Arcos</t>
        </is>
      </c>
      <c r="D284" t="inlineStr">
        <is>
          <t>ALELO</t>
        </is>
      </c>
      <c r="E284" s="27" t="n">
        <v>45697</v>
      </c>
      <c r="F284" s="27" t="n">
        <v>45727</v>
      </c>
      <c r="G284" s="27" t="n">
        <v>45727</v>
      </c>
      <c r="H284" t="n">
        <v>71.97</v>
      </c>
      <c r="J284" t="inlineStr">
        <is>
          <t>Voucher</t>
        </is>
      </c>
      <c r="K284" t="inlineStr">
        <is>
          <t>Transferência Bancária ou Pix</t>
        </is>
      </c>
      <c r="L284" t="inlineStr">
        <is>
          <t>Pago</t>
        </is>
      </c>
      <c r="M284" t="inlineStr">
        <is>
          <t>Arcos - Arcos Bar - Banco do Brasil</t>
        </is>
      </c>
      <c r="N284" t="inlineStr">
        <is>
          <t>ALELO - VENDAS 09/02/2025</t>
        </is>
      </c>
    </row>
    <row r="285">
      <c r="A285" t="n">
        <v>5387</v>
      </c>
      <c r="B285" t="n">
        <v>122</v>
      </c>
      <c r="C285" t="inlineStr">
        <is>
          <t>Arcos</t>
        </is>
      </c>
      <c r="D285" t="inlineStr">
        <is>
          <t>ZOOP TECNOLOGIA &amp; INSTITUICAO DE PAGAMENTO S.A</t>
        </is>
      </c>
      <c r="E285" s="27" t="n">
        <v>45727</v>
      </c>
      <c r="F285" s="27" t="n">
        <v>45727</v>
      </c>
      <c r="G285" s="27" t="n">
        <v>45727</v>
      </c>
      <c r="H285" t="n">
        <v>84.59999999999999</v>
      </c>
      <c r="J285" t="inlineStr">
        <is>
          <t>Bilheteria</t>
        </is>
      </c>
      <c r="K285" t="inlineStr">
        <is>
          <t>Transferência Bancária ou Pix</t>
        </is>
      </c>
      <c r="L285" t="inlineStr">
        <is>
          <t>Pago</t>
        </is>
      </c>
      <c r="M285" t="inlineStr">
        <is>
          <t>Arcos - Arcos Bar - Banco do Brasil</t>
        </is>
      </c>
      <c r="N285" t="inlineStr">
        <is>
          <t>BILHETERIA - NOSHOW DEGUSTAÇÃO</t>
        </is>
      </c>
    </row>
    <row r="286">
      <c r="A286" t="n">
        <v>5386</v>
      </c>
      <c r="B286" t="n">
        <v>122</v>
      </c>
      <c r="C286" t="inlineStr">
        <is>
          <t>Arcos</t>
        </is>
      </c>
      <c r="D286" t="inlineStr">
        <is>
          <t>LCA VIAGENS E TURISMO LTDA</t>
        </is>
      </c>
      <c r="E286" s="27" t="n">
        <v>45729</v>
      </c>
      <c r="F286" s="27" t="n">
        <v>45729</v>
      </c>
      <c r="G286" s="27" t="n">
        <v>45727</v>
      </c>
      <c r="H286" t="n">
        <v>18792</v>
      </c>
      <c r="J286" t="inlineStr">
        <is>
          <t>Eventos</t>
        </is>
      </c>
      <c r="K286" t="inlineStr">
        <is>
          <t>Transferência Bancária ou Pix</t>
        </is>
      </c>
      <c r="L286" t="inlineStr">
        <is>
          <t>Pago</t>
        </is>
      </c>
      <c r="M286" t="inlineStr">
        <is>
          <t>Arcos - Arcos Bar - Banco do Brasil</t>
        </is>
      </c>
      <c r="N286" t="inlineStr">
        <is>
          <t>EVENTO TINTAS CORAL - 03/2025</t>
        </is>
      </c>
    </row>
    <row r="287">
      <c r="A287" t="n">
        <v>5345</v>
      </c>
      <c r="B287" t="n">
        <v>122</v>
      </c>
      <c r="C287" t="inlineStr">
        <is>
          <t>Arcos</t>
        </is>
      </c>
      <c r="D287" t="inlineStr">
        <is>
          <t>ZOOP TECNOLOGIA &amp; INSTITUICAO DE PAGAMENTO S.A</t>
        </is>
      </c>
      <c r="E287" s="27" t="n">
        <v>45726</v>
      </c>
      <c r="F287" s="27" t="n">
        <v>45726</v>
      </c>
      <c r="G287" s="27" t="n">
        <v>45726</v>
      </c>
      <c r="H287" t="n">
        <v>84.59999999999999</v>
      </c>
      <c r="J287" t="inlineStr">
        <is>
          <t>Bilheteria</t>
        </is>
      </c>
      <c r="K287" t="inlineStr">
        <is>
          <t>Transferência Bancária ou Pix</t>
        </is>
      </c>
      <c r="L287" t="inlineStr">
        <is>
          <t>Pago</t>
        </is>
      </c>
      <c r="M287" t="inlineStr">
        <is>
          <t>Arcos - Arcos Bar - Banco do Brasil</t>
        </is>
      </c>
      <c r="N287" t="inlineStr">
        <is>
          <t>BILHETERIA - NOSHOW DEGUSTAÇÃO</t>
        </is>
      </c>
    </row>
    <row r="288">
      <c r="A288" t="n">
        <v>5344</v>
      </c>
      <c r="B288" t="n">
        <v>122</v>
      </c>
      <c r="C288" t="inlineStr">
        <is>
          <t>Arcos</t>
        </is>
      </c>
      <c r="D288" t="inlineStr">
        <is>
          <t>ALELO</t>
        </is>
      </c>
      <c r="E288" s="27" t="n">
        <v>45696</v>
      </c>
      <c r="F288" s="27" t="n">
        <v>45726</v>
      </c>
      <c r="G288" s="27" t="n">
        <v>45726</v>
      </c>
      <c r="H288" t="n">
        <v>458.96</v>
      </c>
      <c r="J288" t="inlineStr">
        <is>
          <t>Voucher</t>
        </is>
      </c>
      <c r="K288" t="inlineStr">
        <is>
          <t>Transferência Bancária ou Pix</t>
        </is>
      </c>
      <c r="L288" t="inlineStr">
        <is>
          <t>Pago</t>
        </is>
      </c>
      <c r="M288" t="inlineStr">
        <is>
          <t>Arcos - Arcos Bar - Banco do Brasil</t>
        </is>
      </c>
      <c r="N288" t="inlineStr">
        <is>
          <t>ALELOS - VENDAS 05-09/02/2025</t>
        </is>
      </c>
    </row>
    <row r="289">
      <c r="A289" t="n">
        <v>5343</v>
      </c>
      <c r="B289" t="n">
        <v>122</v>
      </c>
      <c r="C289" t="inlineStr">
        <is>
          <t>Arcos</t>
        </is>
      </c>
      <c r="D289" t="inlineStr">
        <is>
          <t>LIRIUM RECICLAGEM</t>
        </is>
      </c>
      <c r="E289" s="27" t="n">
        <v>45716</v>
      </c>
      <c r="F289" s="27" t="n">
        <v>45726</v>
      </c>
      <c r="G289" s="27" t="n">
        <v>45726</v>
      </c>
      <c r="H289" t="n">
        <v>405</v>
      </c>
      <c r="J289" t="inlineStr">
        <is>
          <t>Coleta de Óleo</t>
        </is>
      </c>
      <c r="K289" t="inlineStr">
        <is>
          <t>Transferência Bancária ou Pix</t>
        </is>
      </c>
      <c r="L289" t="inlineStr">
        <is>
          <t>Pago</t>
        </is>
      </c>
      <c r="M289" t="inlineStr">
        <is>
          <t>Arcos - Arcos Bar - Banco do Brasil</t>
        </is>
      </c>
      <c r="N289" t="inlineStr">
        <is>
          <t>COLETA DE OLEO VEGETAL - REF. 02/2025</t>
        </is>
      </c>
    </row>
    <row r="290">
      <c r="A290" t="n">
        <v>5336</v>
      </c>
      <c r="B290" t="n">
        <v>122</v>
      </c>
      <c r="C290" t="inlineStr">
        <is>
          <t>Arcos</t>
        </is>
      </c>
      <c r="D290" t="inlineStr">
        <is>
          <t>PLUXEE BENEFICIOS BRASIL S.A. (SODEXO)</t>
        </is>
      </c>
      <c r="E290" s="27" t="n">
        <v>45723</v>
      </c>
      <c r="F290" s="27" t="n">
        <v>45723</v>
      </c>
      <c r="G290" s="27" t="n">
        <v>45723</v>
      </c>
      <c r="H290" t="n">
        <v>2932.79</v>
      </c>
      <c r="J290" t="inlineStr">
        <is>
          <t>Voucher</t>
        </is>
      </c>
      <c r="K290" t="inlineStr">
        <is>
          <t>Transferência Bancária ou Pix</t>
        </is>
      </c>
      <c r="L290" t="inlineStr">
        <is>
          <t>Pago</t>
        </is>
      </c>
      <c r="M290" t="inlineStr">
        <is>
          <t>Arcos - Arcos Bar - Banco do Brasil</t>
        </is>
      </c>
      <c r="N290" t="inlineStr">
        <is>
          <t>SODEXO - 03/2025</t>
        </is>
      </c>
    </row>
    <row r="291">
      <c r="A291" t="n">
        <v>5337</v>
      </c>
      <c r="B291" t="n">
        <v>122</v>
      </c>
      <c r="C291" t="inlineStr">
        <is>
          <t>Arcos</t>
        </is>
      </c>
      <c r="D291" t="inlineStr">
        <is>
          <t>ALELO</t>
        </is>
      </c>
      <c r="E291" s="27" t="n">
        <v>45693</v>
      </c>
      <c r="F291" s="27" t="n">
        <v>45723</v>
      </c>
      <c r="G291" s="27" t="n">
        <v>45723</v>
      </c>
      <c r="H291" t="n">
        <v>199.87</v>
      </c>
      <c r="J291" t="inlineStr">
        <is>
          <t>Voucher</t>
        </is>
      </c>
      <c r="K291" t="inlineStr">
        <is>
          <t>Transferência Bancária ou Pix</t>
        </is>
      </c>
      <c r="L291" t="inlineStr">
        <is>
          <t>Pago</t>
        </is>
      </c>
      <c r="M291" t="inlineStr">
        <is>
          <t>Arcos - Arcos Bar - Banco do Brasil</t>
        </is>
      </c>
      <c r="N291" t="inlineStr">
        <is>
          <t>ALELOS - VENDAS 05/02/2025</t>
        </is>
      </c>
    </row>
    <row r="292">
      <c r="A292" t="n">
        <v>787</v>
      </c>
      <c r="B292" t="n">
        <v>122</v>
      </c>
      <c r="C292" t="inlineStr">
        <is>
          <t>Arcos</t>
        </is>
      </c>
      <c r="D292" t="inlineStr">
        <is>
          <t>Diageo</t>
        </is>
      </c>
      <c r="E292" s="27" t="n">
        <v>45254</v>
      </c>
      <c r="F292" s="27" t="n">
        <v>45404</v>
      </c>
      <c r="G292" s="27" t="n">
        <v>45723</v>
      </c>
      <c r="H292" t="n">
        <v>50000</v>
      </c>
      <c r="J292" t="inlineStr">
        <is>
          <t>Patrocínio</t>
        </is>
      </c>
      <c r="K292" t="inlineStr">
        <is>
          <t>Transferência Bancária ou Pix</t>
        </is>
      </c>
      <c r="L292" t="inlineStr">
        <is>
          <t>Pago</t>
        </is>
      </c>
      <c r="M292" t="inlineStr">
        <is>
          <t>Arcos - Arcos Bar - Banco do Brasil</t>
        </is>
      </c>
      <c r="N292" t="inlineStr">
        <is>
          <t xml:space="preserve"> VISIBILIDADE RESERVE (FORA CONTRATO) - 11/2023</t>
        </is>
      </c>
    </row>
    <row r="293">
      <c r="A293" t="n">
        <v>5303</v>
      </c>
      <c r="B293" t="n">
        <v>122</v>
      </c>
      <c r="C293" t="inlineStr">
        <is>
          <t>Arcos</t>
        </is>
      </c>
      <c r="D293" t="inlineStr">
        <is>
          <t>ALELO</t>
        </is>
      </c>
      <c r="E293" s="27" t="n">
        <v>45692</v>
      </c>
      <c r="F293" s="27" t="n">
        <v>45722</v>
      </c>
      <c r="G293" s="27" t="n">
        <v>45722</v>
      </c>
      <c r="H293" t="n">
        <v>1239.42</v>
      </c>
      <c r="J293" t="inlineStr">
        <is>
          <t>Voucher</t>
        </is>
      </c>
      <c r="K293" t="inlineStr">
        <is>
          <t>Transferência Bancária ou Pix</t>
        </is>
      </c>
      <c r="L293" t="inlineStr">
        <is>
          <t>Pago</t>
        </is>
      </c>
      <c r="M293" t="inlineStr">
        <is>
          <t>Arcos - Arcos Bar - Banco do Brasil</t>
        </is>
      </c>
      <c r="N293" t="inlineStr">
        <is>
          <t>ALELOS - VENDAS 30/01 01-04/02</t>
        </is>
      </c>
    </row>
    <row r="294">
      <c r="A294" t="n">
        <v>5304</v>
      </c>
      <c r="B294" t="n">
        <v>122</v>
      </c>
      <c r="C294" t="inlineStr">
        <is>
          <t>Arcos</t>
        </is>
      </c>
      <c r="D294" t="inlineStr">
        <is>
          <t>ZOOP TECNOLOGIA &amp; INSTITUICAO DE PAGAMENTO S.A</t>
        </is>
      </c>
      <c r="E294" s="27" t="n">
        <v>45722</v>
      </c>
      <c r="F294" s="27" t="n">
        <v>45722</v>
      </c>
      <c r="G294" s="27" t="n">
        <v>45722</v>
      </c>
      <c r="H294" t="n">
        <v>28.8</v>
      </c>
      <c r="J294" t="inlineStr">
        <is>
          <t>Bilheteria</t>
        </is>
      </c>
      <c r="K294" t="inlineStr">
        <is>
          <t>Transferência Bancária ou Pix</t>
        </is>
      </c>
      <c r="L294" t="inlineStr">
        <is>
          <t>Pago</t>
        </is>
      </c>
      <c r="M294" t="inlineStr">
        <is>
          <t>Arcos - Arcos Bar - Banco do Brasil</t>
        </is>
      </c>
      <c r="N294" t="inlineStr">
        <is>
          <t>BILHETERIA - NOSHOW DEGUSTAÇÃO</t>
        </is>
      </c>
    </row>
    <row r="295">
      <c r="A295" t="n">
        <v>5254</v>
      </c>
      <c r="B295" t="n">
        <v>122</v>
      </c>
      <c r="C295" t="inlineStr">
        <is>
          <t>Arcos</t>
        </is>
      </c>
      <c r="D295" t="inlineStr">
        <is>
          <t>ZOOP TECNOLOGIA &amp; INSTITUICAO DE PAGAMENTO S.A</t>
        </is>
      </c>
      <c r="E295" s="27" t="n">
        <v>45721</v>
      </c>
      <c r="F295" s="27" t="n">
        <v>45721</v>
      </c>
      <c r="G295" s="27" t="n">
        <v>45721</v>
      </c>
      <c r="H295" t="n">
        <v>57.6</v>
      </c>
      <c r="J295" t="inlineStr">
        <is>
          <t>Bilheteria</t>
        </is>
      </c>
      <c r="K295" t="inlineStr">
        <is>
          <t>Transferência Bancária ou Pix</t>
        </is>
      </c>
      <c r="L295" t="inlineStr">
        <is>
          <t>Pago</t>
        </is>
      </c>
      <c r="M295" t="inlineStr">
        <is>
          <t>Arcos - Arcos Bar - Banco do Brasil</t>
        </is>
      </c>
      <c r="N295" t="inlineStr">
        <is>
          <t>BILHETERIA - NOSHOW DEGUSTAÇÃO</t>
        </is>
      </c>
    </row>
    <row r="296">
      <c r="A296" t="n">
        <v>5253</v>
      </c>
      <c r="B296" t="n">
        <v>122</v>
      </c>
      <c r="C296" t="inlineStr">
        <is>
          <t>Arcos</t>
        </is>
      </c>
      <c r="D296" t="inlineStr">
        <is>
          <t>CIELO</t>
        </is>
      </c>
      <c r="E296" s="27" t="n">
        <v>45721</v>
      </c>
      <c r="F296" s="27" t="n">
        <v>45721</v>
      </c>
      <c r="G296" s="27" t="n">
        <v>45721</v>
      </c>
      <c r="H296" t="n">
        <v>334.08</v>
      </c>
      <c r="J296" t="inlineStr">
        <is>
          <t>Voucher</t>
        </is>
      </c>
      <c r="K296" t="inlineStr">
        <is>
          <t>Transferência Bancária ou Pix</t>
        </is>
      </c>
      <c r="L296" t="inlineStr">
        <is>
          <t>Pago</t>
        </is>
      </c>
      <c r="M296" t="inlineStr">
        <is>
          <t>Arcos - Arcos Bar - Banco do Brasil</t>
        </is>
      </c>
      <c r="N296" t="inlineStr">
        <is>
          <t>CIELO - 03/2025</t>
        </is>
      </c>
    </row>
    <row r="297">
      <c r="A297" t="n">
        <v>5237</v>
      </c>
      <c r="B297" t="n">
        <v>122</v>
      </c>
      <c r="C297" t="inlineStr">
        <is>
          <t>Arcos</t>
        </is>
      </c>
      <c r="D297" t="inlineStr">
        <is>
          <t>ZOOP TECNOLOGIA &amp; INSTITUICAO DE PAGAMENTO S.A</t>
        </is>
      </c>
      <c r="E297" s="27" t="n">
        <v>45716</v>
      </c>
      <c r="F297" s="27" t="n">
        <v>45716</v>
      </c>
      <c r="G297" s="27" t="n">
        <v>45716</v>
      </c>
      <c r="H297" t="n">
        <v>86.40000000000001</v>
      </c>
      <c r="J297" t="inlineStr">
        <is>
          <t>Bilheteria</t>
        </is>
      </c>
      <c r="K297" t="inlineStr">
        <is>
          <t>Transferência Bancária ou Pix</t>
        </is>
      </c>
      <c r="L297" t="inlineStr">
        <is>
          <t>Pago</t>
        </is>
      </c>
      <c r="M297" t="inlineStr">
        <is>
          <t>Arcos - Arcos Bar - Banco do Brasil</t>
        </is>
      </c>
      <c r="N297" t="inlineStr">
        <is>
          <t>BILHETERIA - NOSHOW DEGUSTAÇÃO</t>
        </is>
      </c>
    </row>
    <row r="298">
      <c r="A298" t="n">
        <v>5236</v>
      </c>
      <c r="B298" t="n">
        <v>122</v>
      </c>
      <c r="C298" t="inlineStr">
        <is>
          <t>Arcos</t>
        </is>
      </c>
      <c r="D298" t="inlineStr">
        <is>
          <t>ALELO</t>
        </is>
      </c>
      <c r="E298" s="27" t="n">
        <v>45686</v>
      </c>
      <c r="F298" s="27" t="n">
        <v>45716</v>
      </c>
      <c r="G298" s="27" t="n">
        <v>45716</v>
      </c>
      <c r="H298" t="n">
        <v>383</v>
      </c>
      <c r="J298" t="inlineStr">
        <is>
          <t>Voucher</t>
        </is>
      </c>
      <c r="K298" t="inlineStr">
        <is>
          <t>Transferência Bancária ou Pix</t>
        </is>
      </c>
      <c r="L298" t="inlineStr">
        <is>
          <t>Pago</t>
        </is>
      </c>
      <c r="M298" t="inlineStr">
        <is>
          <t>Arcos - Arcos Bar - Banco do Brasil</t>
        </is>
      </c>
      <c r="N298" t="inlineStr">
        <is>
          <t>ALELO - VENDAS 29/01/2025</t>
        </is>
      </c>
    </row>
    <row r="299">
      <c r="A299" t="n">
        <v>5235</v>
      </c>
      <c r="B299" t="n">
        <v>122</v>
      </c>
      <c r="C299" t="inlineStr">
        <is>
          <t>Arcos</t>
        </is>
      </c>
      <c r="D299" t="inlineStr">
        <is>
          <t>PLUXEE BENEFICIOS BRASIL S.A. (SODEXO)</t>
        </is>
      </c>
      <c r="E299" s="27" t="n">
        <v>45716</v>
      </c>
      <c r="F299" s="27" t="n">
        <v>45716</v>
      </c>
      <c r="G299" s="27" t="n">
        <v>45716</v>
      </c>
      <c r="H299" t="n">
        <v>1270.28</v>
      </c>
      <c r="J299" t="inlineStr">
        <is>
          <t>Voucher</t>
        </is>
      </c>
      <c r="K299" t="inlineStr">
        <is>
          <t>Transferência Bancária ou Pix</t>
        </is>
      </c>
      <c r="L299" t="inlineStr">
        <is>
          <t>Pago</t>
        </is>
      </c>
      <c r="M299" t="inlineStr">
        <is>
          <t>Arcos - Arcos Bar - Banco do Brasil</t>
        </is>
      </c>
      <c r="N299" t="inlineStr">
        <is>
          <t>SODEXO - 02/2025</t>
        </is>
      </c>
    </row>
    <row r="300">
      <c r="A300" t="n">
        <v>5231</v>
      </c>
      <c r="B300" t="n">
        <v>122</v>
      </c>
      <c r="C300" t="inlineStr">
        <is>
          <t>Arcos</t>
        </is>
      </c>
      <c r="D300" t="inlineStr">
        <is>
          <t>ALELO</t>
        </is>
      </c>
      <c r="E300" s="27" t="n">
        <v>45685</v>
      </c>
      <c r="F300" s="27" t="n">
        <v>45715</v>
      </c>
      <c r="G300" s="27" t="n">
        <v>45715</v>
      </c>
      <c r="H300" t="n">
        <v>66.45999999999999</v>
      </c>
      <c r="J300" t="inlineStr">
        <is>
          <t>Voucher</t>
        </is>
      </c>
      <c r="K300" t="inlineStr">
        <is>
          <t>Transferência Bancária ou Pix</t>
        </is>
      </c>
      <c r="L300" t="inlineStr">
        <is>
          <t>Pago</t>
        </is>
      </c>
      <c r="M300" t="inlineStr">
        <is>
          <t>Arcos - Arcos Bar - Banco do Brasil</t>
        </is>
      </c>
      <c r="N300" t="inlineStr">
        <is>
          <t>ALELOS - VENDAS 26-28/01/2025</t>
        </is>
      </c>
    </row>
    <row r="301">
      <c r="A301" t="n">
        <v>5211</v>
      </c>
      <c r="B301" t="n">
        <v>122</v>
      </c>
      <c r="C301" t="inlineStr">
        <is>
          <t>Arcos</t>
        </is>
      </c>
      <c r="D301" t="inlineStr">
        <is>
          <t>SÃO PAULO JAZZ CLUB LTDA</t>
        </is>
      </c>
      <c r="E301" s="27" t="n">
        <v>45715</v>
      </c>
      <c r="F301" s="27" t="n">
        <v>45714</v>
      </c>
      <c r="G301" s="27" t="n">
        <v>45714</v>
      </c>
      <c r="H301" t="n">
        <v>364.83</v>
      </c>
      <c r="J301" t="inlineStr">
        <is>
          <t>Reembolso</t>
        </is>
      </c>
      <c r="K301" t="inlineStr">
        <is>
          <t>Transferência Bancária ou Pix</t>
        </is>
      </c>
      <c r="L301" t="inlineStr">
        <is>
          <t>Pago</t>
        </is>
      </c>
      <c r="M301" t="inlineStr">
        <is>
          <t>Arcos - Arcos Bar - Banco do Brasil</t>
        </is>
      </c>
      <c r="N301" t="inlineStr">
        <is>
          <t>REEMBOLSO REFERENTE AO RATEIO DO ARQUIVEI - 02/2025</t>
        </is>
      </c>
    </row>
    <row r="302">
      <c r="A302" t="n">
        <v>5210</v>
      </c>
      <c r="B302" t="n">
        <v>122</v>
      </c>
      <c r="C302" t="inlineStr">
        <is>
          <t>Arcos</t>
        </is>
      </c>
      <c r="D302" t="inlineStr">
        <is>
          <t>BNSP 2073 BAR E EVENTOS LTDA</t>
        </is>
      </c>
      <c r="E302" s="27" t="n">
        <v>45715</v>
      </c>
      <c r="F302" s="27" t="n">
        <v>45714</v>
      </c>
      <c r="G302" s="27" t="n">
        <v>45714</v>
      </c>
      <c r="H302" t="n">
        <v>364.83</v>
      </c>
      <c r="J302" t="inlineStr">
        <is>
          <t>Reembolso</t>
        </is>
      </c>
      <c r="K302" t="inlineStr">
        <is>
          <t>Transferência Bancária ou Pix</t>
        </is>
      </c>
      <c r="L302" t="inlineStr">
        <is>
          <t>Pago</t>
        </is>
      </c>
      <c r="M302" t="inlineStr">
        <is>
          <t>Arcos - Arcos Bar - Banco do Brasil</t>
        </is>
      </c>
      <c r="N302" t="inlineStr">
        <is>
          <t>REEMBOLSO REFERENTE AO RATEIO DO ARQUIVEI - 02/2025</t>
        </is>
      </c>
    </row>
    <row r="303">
      <c r="A303" t="n">
        <v>5209</v>
      </c>
      <c r="B303" t="n">
        <v>122</v>
      </c>
      <c r="C303" t="inlineStr">
        <is>
          <t>Arcos</t>
        </is>
      </c>
      <c r="D303" t="inlineStr">
        <is>
          <t>Shibari Art e Diversão Ltda</t>
        </is>
      </c>
      <c r="E303" s="27" t="n">
        <v>45715</v>
      </c>
      <c r="F303" s="27" t="n">
        <v>45714</v>
      </c>
      <c r="G303" s="27" t="n">
        <v>45714</v>
      </c>
      <c r="H303" t="n">
        <v>364.83</v>
      </c>
      <c r="J303" t="inlineStr">
        <is>
          <t>Reembolso</t>
        </is>
      </c>
      <c r="K303" t="inlineStr">
        <is>
          <t>Transferência Bancária ou Pix</t>
        </is>
      </c>
      <c r="L303" t="inlineStr">
        <is>
          <t>Pago</t>
        </is>
      </c>
      <c r="M303" t="inlineStr">
        <is>
          <t>Arcos - Arcos Bar - Banco do Brasil</t>
        </is>
      </c>
      <c r="N303" t="inlineStr">
        <is>
          <t>ARQUIVEI RATEIO REEMBOLSO - 02/2025</t>
        </is>
      </c>
    </row>
    <row r="304">
      <c r="A304" t="n">
        <v>5159</v>
      </c>
      <c r="B304" t="n">
        <v>122</v>
      </c>
      <c r="C304" t="inlineStr">
        <is>
          <t>Arcos</t>
        </is>
      </c>
      <c r="D304" t="inlineStr">
        <is>
          <t>ALELO</t>
        </is>
      </c>
      <c r="E304" s="27" t="n">
        <v>45683</v>
      </c>
      <c r="F304" s="27" t="n">
        <v>45713</v>
      </c>
      <c r="G304" s="27" t="n">
        <v>45713</v>
      </c>
      <c r="H304" t="n">
        <v>94.87</v>
      </c>
      <c r="J304" t="inlineStr">
        <is>
          <t>Voucher</t>
        </is>
      </c>
      <c r="K304" t="inlineStr">
        <is>
          <t>Transferência Bancária ou Pix</t>
        </is>
      </c>
      <c r="L304" t="inlineStr">
        <is>
          <t>Pago</t>
        </is>
      </c>
      <c r="M304" t="inlineStr">
        <is>
          <t>Arcos - Arcos Bar - Banco do Brasil</t>
        </is>
      </c>
      <c r="N304" t="inlineStr">
        <is>
          <t>ALELO - VENDAS 26/01/2025</t>
        </is>
      </c>
    </row>
    <row r="305">
      <c r="A305" t="n">
        <v>5144</v>
      </c>
      <c r="B305" t="n">
        <v>122</v>
      </c>
      <c r="C305" t="inlineStr">
        <is>
          <t>Arcos</t>
        </is>
      </c>
      <c r="D305" t="inlineStr">
        <is>
          <t>MARIA JOSÉ</t>
        </is>
      </c>
      <c r="E305" s="27" t="n">
        <v>45712</v>
      </c>
      <c r="F305" s="27" t="n">
        <v>45712</v>
      </c>
      <c r="G305" s="27" t="n">
        <v>45712</v>
      </c>
      <c r="H305" t="n">
        <v>126</v>
      </c>
      <c r="J305" t="inlineStr">
        <is>
          <t>Alimentos</t>
        </is>
      </c>
      <c r="K305" t="inlineStr">
        <is>
          <t>Dinheiro em Espécie</t>
        </is>
      </c>
      <c r="L305" t="inlineStr">
        <is>
          <t>Pago</t>
        </is>
      </c>
      <c r="M305" t="inlineStr">
        <is>
          <t>Arcos - Arcos Bar - Banco do Brasil</t>
        </is>
      </c>
      <c r="N305" t="inlineStr">
        <is>
          <t>PAGAMENTO NÃO FOI EFETUADO PELA ZIG, ENTÃO A CLIENTE FEZ ESTORNO - 02/2025</t>
        </is>
      </c>
    </row>
    <row r="306">
      <c r="A306" t="n">
        <v>5139</v>
      </c>
      <c r="B306" t="n">
        <v>122</v>
      </c>
      <c r="C306" t="inlineStr">
        <is>
          <t>Arcos</t>
        </is>
      </c>
      <c r="D306" t="inlineStr">
        <is>
          <t>CIELO</t>
        </is>
      </c>
      <c r="E306" s="27" t="n">
        <v>45712</v>
      </c>
      <c r="F306" s="27" t="n">
        <v>45712</v>
      </c>
      <c r="G306" s="27" t="n">
        <v>45712</v>
      </c>
      <c r="H306" t="n">
        <v>347.75</v>
      </c>
      <c r="J306" t="inlineStr">
        <is>
          <t>Voucher</t>
        </is>
      </c>
      <c r="K306" t="inlineStr">
        <is>
          <t>Transferência Bancária ou Pix</t>
        </is>
      </c>
      <c r="L306" t="inlineStr">
        <is>
          <t>Pago</t>
        </is>
      </c>
      <c r="M306" t="inlineStr">
        <is>
          <t>Arcos - Arcos Bar - Banco do Brasil</t>
        </is>
      </c>
      <c r="N306" t="inlineStr">
        <is>
          <t>CIELO VENDAS CREDITO A VISTA - 02/2025</t>
        </is>
      </c>
    </row>
    <row r="307">
      <c r="A307" t="n">
        <v>5140</v>
      </c>
      <c r="B307" t="n">
        <v>122</v>
      </c>
      <c r="C307" t="inlineStr">
        <is>
          <t>Arcos</t>
        </is>
      </c>
      <c r="D307" t="inlineStr">
        <is>
          <t>ZOOP TECNOLOGIA &amp; INSTITUICAO DE PAGAMENTO S.A</t>
        </is>
      </c>
      <c r="E307" s="27" t="n">
        <v>45712</v>
      </c>
      <c r="F307" s="27" t="n">
        <v>45712</v>
      </c>
      <c r="G307" s="27" t="n">
        <v>45712</v>
      </c>
      <c r="H307" t="n">
        <v>201.6</v>
      </c>
      <c r="J307" t="inlineStr">
        <is>
          <t>Bilheteria</t>
        </is>
      </c>
      <c r="K307" t="inlineStr">
        <is>
          <t>Transferência Bancária ou Pix</t>
        </is>
      </c>
      <c r="L307" t="inlineStr">
        <is>
          <t>Pago</t>
        </is>
      </c>
      <c r="M307" t="inlineStr">
        <is>
          <t>Arcos - Arcos Bar - Banco do Brasil</t>
        </is>
      </c>
      <c r="N307" t="inlineStr">
        <is>
          <t>BILHETERIA - NOSHOW DEGUSTAÇÃO</t>
        </is>
      </c>
    </row>
    <row r="308">
      <c r="A308" t="n">
        <v>5141</v>
      </c>
      <c r="B308" t="n">
        <v>122</v>
      </c>
      <c r="C308" t="inlineStr">
        <is>
          <t>Arcos</t>
        </is>
      </c>
      <c r="D308" t="inlineStr">
        <is>
          <t>ALELO</t>
        </is>
      </c>
      <c r="E308" s="27" t="n">
        <v>45682</v>
      </c>
      <c r="F308" s="27" t="n">
        <v>45712</v>
      </c>
      <c r="G308" s="27" t="n">
        <v>45712</v>
      </c>
      <c r="H308" t="n">
        <v>292.25</v>
      </c>
      <c r="J308" t="inlineStr">
        <is>
          <t>Voucher</t>
        </is>
      </c>
      <c r="K308" t="inlineStr">
        <is>
          <t>Transferência Bancária ou Pix</t>
        </is>
      </c>
      <c r="L308" t="inlineStr">
        <is>
          <t>Pago</t>
        </is>
      </c>
      <c r="M308" t="inlineStr">
        <is>
          <t>Arcos - Arcos Bar - Banco do Brasil</t>
        </is>
      </c>
      <c r="N308" t="inlineStr">
        <is>
          <t>ALELO - VENDAS 23-25/01/2025</t>
        </is>
      </c>
    </row>
    <row r="309">
      <c r="A309" t="n">
        <v>5108</v>
      </c>
      <c r="B309" t="n">
        <v>122</v>
      </c>
      <c r="C309" t="inlineStr">
        <is>
          <t>Arcos</t>
        </is>
      </c>
      <c r="D309" t="inlineStr">
        <is>
          <t>ZOOP TECNOLOGIA &amp; INSTITUICAO DE PAGAMENTO S.A</t>
        </is>
      </c>
      <c r="E309" s="27" t="n">
        <v>45709</v>
      </c>
      <c r="F309" s="27" t="n">
        <v>45709</v>
      </c>
      <c r="G309" s="27" t="n">
        <v>45709</v>
      </c>
      <c r="H309" t="n">
        <v>28.8</v>
      </c>
      <c r="J309" t="inlineStr">
        <is>
          <t>Bilheteria</t>
        </is>
      </c>
      <c r="K309" t="inlineStr">
        <is>
          <t>Transferência Bancária ou Pix</t>
        </is>
      </c>
      <c r="L309" t="inlineStr">
        <is>
          <t>Pago</t>
        </is>
      </c>
      <c r="M309" t="inlineStr">
        <is>
          <t>Arcos - Arcos Bar - Banco do Brasil</t>
        </is>
      </c>
      <c r="N309" t="inlineStr">
        <is>
          <t>BILHETERIA - NOSHOW DEGUSTAÇÃO</t>
        </is>
      </c>
    </row>
    <row r="310">
      <c r="A310" t="n">
        <v>5107</v>
      </c>
      <c r="B310" t="n">
        <v>122</v>
      </c>
      <c r="C310" t="inlineStr">
        <is>
          <t>Arcos</t>
        </is>
      </c>
      <c r="D310" t="inlineStr">
        <is>
          <t>PLUXEE BENEFICIOS BRASIL S.A. (SODEXO)</t>
        </is>
      </c>
      <c r="E310" s="27" t="n">
        <v>45709</v>
      </c>
      <c r="F310" s="27" t="n">
        <v>45709</v>
      </c>
      <c r="G310" s="27" t="n">
        <v>45709</v>
      </c>
      <c r="H310" t="n">
        <v>1532.09</v>
      </c>
      <c r="J310" t="inlineStr">
        <is>
          <t>Voucher</t>
        </is>
      </c>
      <c r="K310" t="inlineStr">
        <is>
          <t>Transferência Bancária ou Pix</t>
        </is>
      </c>
      <c r="L310" t="inlineStr">
        <is>
          <t>Pago</t>
        </is>
      </c>
      <c r="M310" t="inlineStr">
        <is>
          <t>Arcos - Arcos Bar - Banco do Brasil</t>
        </is>
      </c>
      <c r="N310" t="inlineStr">
        <is>
          <t>SODEXO - 02/2025</t>
        </is>
      </c>
    </row>
    <row r="311">
      <c r="A311" t="n">
        <v>5106</v>
      </c>
      <c r="B311" t="n">
        <v>122</v>
      </c>
      <c r="C311" t="inlineStr">
        <is>
          <t>Arcos</t>
        </is>
      </c>
      <c r="D311" t="inlineStr">
        <is>
          <t>ALELO</t>
        </is>
      </c>
      <c r="E311" s="27" t="n">
        <v>45709</v>
      </c>
      <c r="F311" s="27" t="n">
        <v>45709</v>
      </c>
      <c r="G311" s="27" t="n">
        <v>45709</v>
      </c>
      <c r="H311" t="n">
        <v>115.16</v>
      </c>
      <c r="J311" t="inlineStr">
        <is>
          <t>Voucher</t>
        </is>
      </c>
      <c r="K311" t="inlineStr">
        <is>
          <t>Transferência Bancária ou Pix</t>
        </is>
      </c>
      <c r="L311" t="inlineStr">
        <is>
          <t>Pago</t>
        </is>
      </c>
      <c r="M311" t="inlineStr">
        <is>
          <t>Arcos - Arcos Bar - Banco do Brasil</t>
        </is>
      </c>
      <c r="N311" t="inlineStr">
        <is>
          <t>ALELOS - VENDAS 20-22/01/2025</t>
        </is>
      </c>
    </row>
    <row r="312">
      <c r="A312" t="n">
        <v>5076</v>
      </c>
      <c r="B312" t="n">
        <v>122</v>
      </c>
      <c r="C312" t="inlineStr">
        <is>
          <t>Arcos</t>
        </is>
      </c>
      <c r="D312" t="inlineStr">
        <is>
          <t>ALELO</t>
        </is>
      </c>
      <c r="E312" s="27" t="n">
        <v>45678</v>
      </c>
      <c r="F312" s="27" t="n">
        <v>45708</v>
      </c>
      <c r="G312" s="27" t="n">
        <v>45708</v>
      </c>
      <c r="H312" t="n">
        <v>114.99</v>
      </c>
      <c r="J312" t="inlineStr">
        <is>
          <t>Voucher</t>
        </is>
      </c>
      <c r="K312" t="inlineStr">
        <is>
          <t>Transferência Bancária ou Pix</t>
        </is>
      </c>
      <c r="L312" t="inlineStr">
        <is>
          <t>Pago</t>
        </is>
      </c>
      <c r="M312" t="inlineStr">
        <is>
          <t>Arcos - Arcos Bar - Banco do Brasil</t>
        </is>
      </c>
      <c r="N312" t="inlineStr">
        <is>
          <t>ALELOS - VENDAS 19-20/01/2025</t>
        </is>
      </c>
    </row>
    <row r="313">
      <c r="A313" t="n">
        <v>5053</v>
      </c>
      <c r="B313" t="n">
        <v>122</v>
      </c>
      <c r="C313" t="inlineStr">
        <is>
          <t>Arcos</t>
        </is>
      </c>
      <c r="D313" t="inlineStr">
        <is>
          <t>ALELO</t>
        </is>
      </c>
      <c r="E313" s="27" t="n">
        <v>45676</v>
      </c>
      <c r="F313" s="27" t="n">
        <v>45706</v>
      </c>
      <c r="G313" s="27" t="n">
        <v>45706</v>
      </c>
      <c r="H313" t="n">
        <v>160.3</v>
      </c>
      <c r="J313" t="inlineStr">
        <is>
          <t>Voucher</t>
        </is>
      </c>
      <c r="K313" t="inlineStr">
        <is>
          <t>Transferência Bancária ou Pix</t>
        </is>
      </c>
      <c r="L313" t="inlineStr">
        <is>
          <t>Pago</t>
        </is>
      </c>
      <c r="M313" t="inlineStr">
        <is>
          <t>Arcos - Arcos Bar - Banco do Brasil</t>
        </is>
      </c>
      <c r="N313" t="inlineStr">
        <is>
          <t>ALELO - VENDAS 19/02/2025</t>
        </is>
      </c>
    </row>
    <row r="314">
      <c r="A314" t="n">
        <v>5054</v>
      </c>
      <c r="B314" t="n">
        <v>122</v>
      </c>
      <c r="C314" t="inlineStr">
        <is>
          <t>Arcos</t>
        </is>
      </c>
      <c r="D314" t="inlineStr">
        <is>
          <t>ZOOP TECNOLOGIA &amp; INSTITUICAO DE PAGAMENTO S.A</t>
        </is>
      </c>
      <c r="E314" s="27" t="n">
        <v>45706</v>
      </c>
      <c r="F314" s="27" t="n">
        <v>45706</v>
      </c>
      <c r="G314" s="27" t="n">
        <v>45706</v>
      </c>
      <c r="H314" t="n">
        <v>144</v>
      </c>
      <c r="J314" t="inlineStr">
        <is>
          <t>Bilheteria</t>
        </is>
      </c>
      <c r="K314" t="inlineStr">
        <is>
          <t>Transferência Bancária ou Pix</t>
        </is>
      </c>
      <c r="L314" t="inlineStr">
        <is>
          <t>Pago</t>
        </is>
      </c>
      <c r="M314" t="inlineStr">
        <is>
          <t>Arcos - Arcos Bar - Banco do Brasil</t>
        </is>
      </c>
      <c r="N314" t="inlineStr">
        <is>
          <t>BILHETERIA - NOSHOW DEGUSTAÇÃO</t>
        </is>
      </c>
    </row>
    <row r="315">
      <c r="A315" t="n">
        <v>4999</v>
      </c>
      <c r="B315" t="n">
        <v>122</v>
      </c>
      <c r="C315" t="inlineStr">
        <is>
          <t>Arcos</t>
        </is>
      </c>
      <c r="D315" t="inlineStr">
        <is>
          <t>ZOOP TECNOLOGIA &amp; INSTITUICAO DE PAGAMENTO S.A</t>
        </is>
      </c>
      <c r="E315" s="27" t="n">
        <v>45705</v>
      </c>
      <c r="F315" s="27" t="n">
        <v>45705</v>
      </c>
      <c r="G315" s="27" t="n">
        <v>45705</v>
      </c>
      <c r="H315" t="n">
        <v>28.8</v>
      </c>
      <c r="J315" t="inlineStr">
        <is>
          <t>Bilheteria</t>
        </is>
      </c>
      <c r="K315" t="inlineStr">
        <is>
          <t>Transferência Bancária ou Pix</t>
        </is>
      </c>
      <c r="L315" t="inlineStr">
        <is>
          <t>Pago</t>
        </is>
      </c>
      <c r="M315" t="inlineStr">
        <is>
          <t>Arcos - Arcos Bar - Banco do Brasil</t>
        </is>
      </c>
      <c r="N315" t="inlineStr">
        <is>
          <t>BILHETERIA - NOSHOW DEGUSTAÇÃO</t>
        </is>
      </c>
    </row>
    <row r="316">
      <c r="A316" t="n">
        <v>5000</v>
      </c>
      <c r="B316" t="n">
        <v>122</v>
      </c>
      <c r="C316" t="inlineStr">
        <is>
          <t>Arcos</t>
        </is>
      </c>
      <c r="D316" t="inlineStr">
        <is>
          <t>ALELO</t>
        </is>
      </c>
      <c r="E316" s="27" t="n">
        <v>45675</v>
      </c>
      <c r="F316" s="27" t="n">
        <v>45705</v>
      </c>
      <c r="G316" s="27" t="n">
        <v>45705</v>
      </c>
      <c r="H316" t="n">
        <v>793.73</v>
      </c>
      <c r="J316" t="inlineStr">
        <is>
          <t>Voucher</t>
        </is>
      </c>
      <c r="K316" t="inlineStr">
        <is>
          <t>Transferência Bancária ou Pix</t>
        </is>
      </c>
      <c r="L316" t="inlineStr">
        <is>
          <t>Pago</t>
        </is>
      </c>
      <c r="M316" t="inlineStr">
        <is>
          <t>Arcos - Arcos Bar - Banco do Brasil</t>
        </is>
      </c>
      <c r="N316" t="inlineStr">
        <is>
          <t>ALELOS - VENDAS 15-18/02/2025</t>
        </is>
      </c>
    </row>
    <row r="317">
      <c r="A317" t="n">
        <v>4979</v>
      </c>
      <c r="B317" t="n">
        <v>122</v>
      </c>
      <c r="C317" t="inlineStr">
        <is>
          <t>Arcos</t>
        </is>
      </c>
      <c r="D317" t="inlineStr">
        <is>
          <t>ZOOP TECNOLOGIA &amp; INSTITUICAO DE PAGAMENTO S.A</t>
        </is>
      </c>
      <c r="E317" s="27" t="n">
        <v>45702</v>
      </c>
      <c r="F317" s="27" t="n">
        <v>45702</v>
      </c>
      <c r="G317" s="27" t="n">
        <v>45702</v>
      </c>
      <c r="H317" t="n">
        <v>28.8</v>
      </c>
      <c r="J317" t="inlineStr">
        <is>
          <t>Bilheteria</t>
        </is>
      </c>
      <c r="K317" t="inlineStr">
        <is>
          <t>Transferência Bancária ou Pix</t>
        </is>
      </c>
      <c r="L317" t="inlineStr">
        <is>
          <t>Pago</t>
        </is>
      </c>
      <c r="M317" t="inlineStr">
        <is>
          <t>Arcos - Arcos Bar - Banco do Brasil</t>
        </is>
      </c>
      <c r="N317" t="inlineStr">
        <is>
          <t>BILHETERIA - NOSHOW DEGUSTAÇÃO</t>
        </is>
      </c>
    </row>
    <row r="318">
      <c r="A318" t="n">
        <v>4980</v>
      </c>
      <c r="B318" t="n">
        <v>122</v>
      </c>
      <c r="C318" t="inlineStr">
        <is>
          <t>Arcos</t>
        </is>
      </c>
      <c r="D318" t="inlineStr">
        <is>
          <t>ALELO</t>
        </is>
      </c>
      <c r="E318" s="27" t="n">
        <v>45672</v>
      </c>
      <c r="F318" s="27" t="n">
        <v>45702</v>
      </c>
      <c r="G318" s="27" t="n">
        <v>45702</v>
      </c>
      <c r="H318" t="n">
        <v>310.71</v>
      </c>
      <c r="J318" t="inlineStr">
        <is>
          <t>Voucher</t>
        </is>
      </c>
      <c r="K318" t="inlineStr">
        <is>
          <t>Transferência Bancária ou Pix</t>
        </is>
      </c>
      <c r="L318" t="inlineStr">
        <is>
          <t>Pago</t>
        </is>
      </c>
      <c r="M318" t="inlineStr">
        <is>
          <t>Arcos - Arcos Bar - Banco do Brasil</t>
        </is>
      </c>
      <c r="N318" t="inlineStr">
        <is>
          <t>ALELOS - VENDAS 15/01/2025</t>
        </is>
      </c>
    </row>
    <row r="319">
      <c r="A319" t="n">
        <v>4978</v>
      </c>
      <c r="B319" t="n">
        <v>122</v>
      </c>
      <c r="C319" t="inlineStr">
        <is>
          <t>Arcos</t>
        </is>
      </c>
      <c r="D319" t="inlineStr">
        <is>
          <t>PLUXEE BENEFICIOS BRASIL S.A. (SODEXO)</t>
        </is>
      </c>
      <c r="E319" s="27" t="n">
        <v>45702</v>
      </c>
      <c r="F319" s="27" t="n">
        <v>45702</v>
      </c>
      <c r="G319" s="27" t="n">
        <v>45702</v>
      </c>
      <c r="H319" t="n">
        <v>614.45</v>
      </c>
      <c r="J319" t="inlineStr">
        <is>
          <t>Voucher</t>
        </is>
      </c>
      <c r="K319" t="inlineStr">
        <is>
          <t>Transferência Bancária ou Pix</t>
        </is>
      </c>
      <c r="L319" t="inlineStr">
        <is>
          <t>Pago</t>
        </is>
      </c>
      <c r="M319" t="inlineStr">
        <is>
          <t>Arcos - Arcos Bar - Banco do Brasil</t>
        </is>
      </c>
      <c r="N319" t="inlineStr">
        <is>
          <t>SODEXO - 02/2025</t>
        </is>
      </c>
    </row>
    <row r="320">
      <c r="A320" t="n">
        <v>4945</v>
      </c>
      <c r="B320" t="n">
        <v>122</v>
      </c>
      <c r="C320" t="inlineStr">
        <is>
          <t>Arcos</t>
        </is>
      </c>
      <c r="D320" t="inlineStr">
        <is>
          <t>ALELO</t>
        </is>
      </c>
      <c r="E320" s="27" t="n">
        <v>45701</v>
      </c>
      <c r="F320" s="27" t="n">
        <v>45701</v>
      </c>
      <c r="G320" s="27" t="n">
        <v>45701</v>
      </c>
      <c r="H320" t="n">
        <v>68.04000000000001</v>
      </c>
      <c r="J320" t="inlineStr">
        <is>
          <t>Voucher</t>
        </is>
      </c>
      <c r="K320" t="inlineStr">
        <is>
          <t>Transferência Bancária ou Pix</t>
        </is>
      </c>
      <c r="L320" t="inlineStr">
        <is>
          <t>Pago</t>
        </is>
      </c>
      <c r="M320" t="inlineStr">
        <is>
          <t>Arcos - Arcos Bar - Banco do Brasil</t>
        </is>
      </c>
      <c r="N320" t="inlineStr">
        <is>
          <t>ALELOS - VENDAS 13/02/2025</t>
        </is>
      </c>
    </row>
    <row r="321">
      <c r="A321" t="n">
        <v>4946</v>
      </c>
      <c r="B321" t="n">
        <v>122</v>
      </c>
      <c r="C321" t="inlineStr">
        <is>
          <t>Arcos</t>
        </is>
      </c>
      <c r="D321" t="inlineStr">
        <is>
          <t>ZOOP TECNOLOGIA &amp; INSTITUICAO DE PAGAMENTO S.A</t>
        </is>
      </c>
      <c r="E321" s="27" t="n">
        <v>45701</v>
      </c>
      <c r="F321" s="27" t="n">
        <v>45701</v>
      </c>
      <c r="G321" s="27" t="n">
        <v>45701</v>
      </c>
      <c r="H321" t="n">
        <v>28.8</v>
      </c>
      <c r="J321" t="inlineStr">
        <is>
          <t>Bilheteria</t>
        </is>
      </c>
      <c r="K321" t="inlineStr">
        <is>
          <t>Transferência Bancária ou Pix</t>
        </is>
      </c>
      <c r="L321" t="inlineStr">
        <is>
          <t>Pago</t>
        </is>
      </c>
      <c r="M321" t="inlineStr">
        <is>
          <t>Arcos - Arcos Bar - Banco do Brasil</t>
        </is>
      </c>
      <c r="N321" t="inlineStr">
        <is>
          <t>BILHETERIA - NOSHOW DEGUSTAÇÃO</t>
        </is>
      </c>
    </row>
    <row r="322">
      <c r="A322" t="n">
        <v>4888</v>
      </c>
      <c r="B322" t="n">
        <v>122</v>
      </c>
      <c r="C322" t="inlineStr">
        <is>
          <t>Arcos</t>
        </is>
      </c>
      <c r="D322" t="inlineStr">
        <is>
          <t>ZOOP TECNOLOGIA &amp; INSTITUICAO DE PAGAMENTO S.A</t>
        </is>
      </c>
      <c r="E322" s="27" t="n">
        <v>45699</v>
      </c>
      <c r="F322" s="27" t="n">
        <v>45699</v>
      </c>
      <c r="G322" s="27" t="n">
        <v>45699</v>
      </c>
      <c r="H322" t="n">
        <v>57.6</v>
      </c>
      <c r="J322" t="inlineStr">
        <is>
          <t>Bilheteria</t>
        </is>
      </c>
      <c r="K322" t="inlineStr">
        <is>
          <t>Transferência Bancária ou Pix</t>
        </is>
      </c>
      <c r="L322" t="inlineStr">
        <is>
          <t>Pago</t>
        </is>
      </c>
      <c r="M322" t="inlineStr">
        <is>
          <t>Arcos - Arcos Bar - Banco do Brasil</t>
        </is>
      </c>
      <c r="N322" t="inlineStr">
        <is>
          <t>BILHETERIA - NOSHOW DEGUSTAÇÃO</t>
        </is>
      </c>
    </row>
    <row r="323">
      <c r="A323" t="n">
        <v>4885</v>
      </c>
      <c r="B323" t="n">
        <v>122</v>
      </c>
      <c r="C323" t="inlineStr">
        <is>
          <t>Arcos</t>
        </is>
      </c>
      <c r="D323" t="inlineStr">
        <is>
          <t>ALELO</t>
        </is>
      </c>
      <c r="E323" s="27" t="n">
        <v>45669</v>
      </c>
      <c r="F323" s="27" t="n">
        <v>45699</v>
      </c>
      <c r="G323" s="27" t="n">
        <v>45699</v>
      </c>
      <c r="H323" t="n">
        <v>213.18</v>
      </c>
      <c r="J323" t="inlineStr">
        <is>
          <t>Voucher</t>
        </is>
      </c>
      <c r="K323" t="inlineStr">
        <is>
          <t>Transferência Bancária ou Pix</t>
        </is>
      </c>
      <c r="L323" t="inlineStr">
        <is>
          <t>Pago</t>
        </is>
      </c>
      <c r="M323" t="inlineStr">
        <is>
          <t>Arcos - Arcos Bar - Banco do Brasil</t>
        </is>
      </c>
      <c r="N323" t="inlineStr">
        <is>
          <t>ALELOS - VENDAS 12/01/2025</t>
        </is>
      </c>
    </row>
    <row r="324">
      <c r="A324" t="n">
        <v>4863</v>
      </c>
      <c r="B324" t="n">
        <v>122</v>
      </c>
      <c r="C324" t="inlineStr">
        <is>
          <t>Arcos</t>
        </is>
      </c>
      <c r="D324" t="inlineStr">
        <is>
          <t>PLUXEE BENEFICIOS BRASIL S.A. (SODEXO)</t>
        </is>
      </c>
      <c r="E324" s="27" t="n">
        <v>45698</v>
      </c>
      <c r="F324" s="27" t="n">
        <v>45698</v>
      </c>
      <c r="G324" s="27" t="n">
        <v>45698</v>
      </c>
      <c r="H324" t="n">
        <v>374.02</v>
      </c>
      <c r="J324" t="inlineStr">
        <is>
          <t>Voucher</t>
        </is>
      </c>
      <c r="K324" t="inlineStr">
        <is>
          <t>Transferência Bancária ou Pix</t>
        </is>
      </c>
      <c r="L324" t="inlineStr">
        <is>
          <t>Pago</t>
        </is>
      </c>
      <c r="M324" t="inlineStr">
        <is>
          <t>Arcos - Arcos Bar - Banco do Brasil</t>
        </is>
      </c>
      <c r="N324" t="inlineStr">
        <is>
          <t>SODEXO - 02/2025</t>
        </is>
      </c>
    </row>
    <row r="325">
      <c r="A325" t="n">
        <v>4865</v>
      </c>
      <c r="B325" t="n">
        <v>122</v>
      </c>
      <c r="C325" t="inlineStr">
        <is>
          <t>Arcos</t>
        </is>
      </c>
      <c r="D325" t="inlineStr">
        <is>
          <t>ALELO</t>
        </is>
      </c>
      <c r="E325" s="27" t="n">
        <v>45668</v>
      </c>
      <c r="F325" s="27" t="n">
        <v>45698</v>
      </c>
      <c r="G325" s="27" t="n">
        <v>45698</v>
      </c>
      <c r="H325" t="n">
        <v>863.98</v>
      </c>
      <c r="J325" t="inlineStr">
        <is>
          <t>Voucher</t>
        </is>
      </c>
      <c r="K325" t="inlineStr">
        <is>
          <t>Transferência Bancária ou Pix</t>
        </is>
      </c>
      <c r="L325" t="inlineStr">
        <is>
          <t>Pago</t>
        </is>
      </c>
      <c r="M325" t="inlineStr">
        <is>
          <t>Arcos - Arcos Bar - Banco do Brasil</t>
        </is>
      </c>
      <c r="N325" t="inlineStr">
        <is>
          <t>ALELOS - VENDAS 08-11/01/2025</t>
        </is>
      </c>
    </row>
    <row r="326">
      <c r="A326" t="n">
        <v>4864</v>
      </c>
      <c r="B326" t="n">
        <v>122</v>
      </c>
      <c r="C326" t="inlineStr">
        <is>
          <t>Arcos</t>
        </is>
      </c>
      <c r="D326" t="inlineStr">
        <is>
          <t>ZOOP TECNOLOGIA &amp; INSTITUICAO DE PAGAMENTO S.A</t>
        </is>
      </c>
      <c r="E326" s="27" t="n">
        <v>45698</v>
      </c>
      <c r="F326" s="27" t="n">
        <v>45698</v>
      </c>
      <c r="G326" s="27" t="n">
        <v>45698</v>
      </c>
      <c r="H326" t="n">
        <v>57.6</v>
      </c>
      <c r="J326" t="inlineStr">
        <is>
          <t>Bilheteria</t>
        </is>
      </c>
      <c r="K326" t="inlineStr">
        <is>
          <t>Transferência Bancária ou Pix</t>
        </is>
      </c>
      <c r="L326" t="inlineStr">
        <is>
          <t>Pago</t>
        </is>
      </c>
      <c r="M326" t="inlineStr">
        <is>
          <t>Arcos - Arcos Bar - Banco do Brasil</t>
        </is>
      </c>
      <c r="N326" t="inlineStr">
        <is>
          <t>BILHETERIA - NOSHOW DEGUSTAÇÃO</t>
        </is>
      </c>
    </row>
    <row r="327">
      <c r="A327" t="n">
        <v>4867</v>
      </c>
      <c r="B327" t="n">
        <v>122</v>
      </c>
      <c r="C327" t="inlineStr">
        <is>
          <t>Arcos</t>
        </is>
      </c>
      <c r="D327" t="inlineStr">
        <is>
          <t>ZOOP TECNOLOGIA &amp; INSTITUICAO DE PAGAMENTO S.A</t>
        </is>
      </c>
      <c r="E327" s="27" t="n">
        <v>45695</v>
      </c>
      <c r="F327" s="27" t="n">
        <v>45695</v>
      </c>
      <c r="G327" s="27" t="n">
        <v>45695</v>
      </c>
      <c r="H327" t="n">
        <v>57.6</v>
      </c>
      <c r="J327" t="inlineStr">
        <is>
          <t>Bilheteria</t>
        </is>
      </c>
      <c r="K327" t="inlineStr">
        <is>
          <t>Transferência Bancária ou Pix</t>
        </is>
      </c>
      <c r="L327" t="inlineStr">
        <is>
          <t>Pago</t>
        </is>
      </c>
      <c r="M327" t="inlineStr">
        <is>
          <t>Arcos - Arcos Bar - Banco do Brasil</t>
        </is>
      </c>
      <c r="N327" t="inlineStr">
        <is>
          <t>BILHETERIA - NOSHOW DEGUSTAÇÃO</t>
        </is>
      </c>
    </row>
    <row r="328">
      <c r="A328" t="n">
        <v>4868</v>
      </c>
      <c r="B328" t="n">
        <v>122</v>
      </c>
      <c r="C328" t="inlineStr">
        <is>
          <t>Arcos</t>
        </is>
      </c>
      <c r="D328" t="inlineStr">
        <is>
          <t>ALELO</t>
        </is>
      </c>
      <c r="E328" s="27" t="n">
        <v>45665</v>
      </c>
      <c r="F328" s="27" t="n">
        <v>45695</v>
      </c>
      <c r="G328" s="27" t="n">
        <v>45695</v>
      </c>
      <c r="H328" t="n">
        <v>155.3</v>
      </c>
      <c r="J328" t="inlineStr">
        <is>
          <t>Voucher</t>
        </is>
      </c>
      <c r="K328" t="inlineStr">
        <is>
          <t>Transferência Bancária ou Pix</t>
        </is>
      </c>
      <c r="L328" t="inlineStr">
        <is>
          <t>Pago</t>
        </is>
      </c>
      <c r="M328" t="inlineStr">
        <is>
          <t>Arcos - Arcos Bar - Banco do Brasil</t>
        </is>
      </c>
      <c r="N328" t="inlineStr">
        <is>
          <t>ALELOS - VENDAS 07-08/01/2025</t>
        </is>
      </c>
    </row>
    <row r="329">
      <c r="A329" t="n">
        <v>4818</v>
      </c>
      <c r="B329" t="n">
        <v>122</v>
      </c>
      <c r="C329" t="inlineStr">
        <is>
          <t>Arcos</t>
        </is>
      </c>
      <c r="D329" t="inlineStr">
        <is>
          <t>LIRIUM RECICLAGEM</t>
        </is>
      </c>
      <c r="E329" s="27" t="n">
        <v>45688</v>
      </c>
      <c r="F329" s="27" t="n">
        <v>45716</v>
      </c>
      <c r="G329" s="27" t="n">
        <v>45695</v>
      </c>
      <c r="H329" t="n">
        <v>405</v>
      </c>
      <c r="J329" t="inlineStr">
        <is>
          <t>Coleta de Óleo</t>
        </is>
      </c>
      <c r="K329" t="inlineStr">
        <is>
          <t>Transferência Bancária ou Pix</t>
        </is>
      </c>
      <c r="L329" t="inlineStr">
        <is>
          <t>Pago</t>
        </is>
      </c>
      <c r="M329" t="inlineStr">
        <is>
          <t>Arcos - Arcos Bar - Banco do Brasil</t>
        </is>
      </c>
      <c r="N329" t="inlineStr">
        <is>
          <t>COLETA DE OLEO VEGETAL - 150 LITROS - REF. 01/2025</t>
        </is>
      </c>
    </row>
    <row r="330">
      <c r="A330" t="n">
        <v>4841</v>
      </c>
      <c r="B330" t="n">
        <v>122</v>
      </c>
      <c r="C330" t="inlineStr">
        <is>
          <t>Arcos</t>
        </is>
      </c>
      <c r="D330" t="inlineStr">
        <is>
          <t>ZOOP TECNOLOGIA &amp; INSTITUICAO DE PAGAMENTO S.A</t>
        </is>
      </c>
      <c r="E330" s="27" t="n">
        <v>45694</v>
      </c>
      <c r="F330" s="27" t="n">
        <v>45694</v>
      </c>
      <c r="G330" s="27" t="n">
        <v>45694</v>
      </c>
      <c r="H330" t="n">
        <v>57.6</v>
      </c>
      <c r="J330" t="inlineStr">
        <is>
          <t>Bilheteria</t>
        </is>
      </c>
      <c r="K330" t="inlineStr">
        <is>
          <t>Transferência Bancária ou Pix</t>
        </is>
      </c>
      <c r="L330" t="inlineStr">
        <is>
          <t>Pago</t>
        </is>
      </c>
      <c r="M330" t="inlineStr">
        <is>
          <t>Arcos - Arcos Bar - Banco do Brasil</t>
        </is>
      </c>
      <c r="N330" t="inlineStr">
        <is>
          <t>BILHETERIA - NOSHOW DEGUSTAÇÃO</t>
        </is>
      </c>
    </row>
    <row r="331">
      <c r="A331" t="n">
        <v>4840</v>
      </c>
      <c r="B331" t="n">
        <v>122</v>
      </c>
      <c r="C331" t="inlineStr">
        <is>
          <t>Arcos</t>
        </is>
      </c>
      <c r="D331" t="inlineStr">
        <is>
          <t>ALELO</t>
        </is>
      </c>
      <c r="E331" s="27" t="n">
        <v>45663</v>
      </c>
      <c r="F331" s="27" t="n">
        <v>45694</v>
      </c>
      <c r="G331" s="27" t="n">
        <v>45694</v>
      </c>
      <c r="H331" t="n">
        <v>580.91</v>
      </c>
      <c r="J331" t="inlineStr">
        <is>
          <t>Voucher</t>
        </is>
      </c>
      <c r="K331" t="inlineStr">
        <is>
          <t>Transferência Bancária ou Pix</t>
        </is>
      </c>
      <c r="L331" t="inlineStr">
        <is>
          <t>Pago</t>
        </is>
      </c>
      <c r="M331" t="inlineStr">
        <is>
          <t>Arcos - Arcos Bar - Banco do Brasil</t>
        </is>
      </c>
      <c r="N331" t="inlineStr">
        <is>
          <t>ALELOS - VENDAS 06/01/2025</t>
        </is>
      </c>
    </row>
    <row r="332">
      <c r="A332" t="n">
        <v>4838</v>
      </c>
      <c r="B332" t="n">
        <v>122</v>
      </c>
      <c r="C332" t="inlineStr">
        <is>
          <t>Arcos</t>
        </is>
      </c>
      <c r="D332" t="inlineStr">
        <is>
          <t>SUSTENIDOS ORGANIZAÇÃO SOCIAL DE CULTURA</t>
        </is>
      </c>
      <c r="E332" s="27" t="n">
        <v>45688</v>
      </c>
      <c r="F332" s="27" t="n">
        <v>45694</v>
      </c>
      <c r="G332" s="27" t="n">
        <v>45694</v>
      </c>
      <c r="H332" t="n">
        <v>9450</v>
      </c>
      <c r="J332" t="inlineStr">
        <is>
          <t>Reembolso</t>
        </is>
      </c>
      <c r="K332" t="inlineStr">
        <is>
          <t>Transferência Bancária ou Pix</t>
        </is>
      </c>
      <c r="L332" t="inlineStr">
        <is>
          <t>Pago</t>
        </is>
      </c>
      <c r="M332" t="inlineStr">
        <is>
          <t>Arcos - Arcos Bar - Banco do Brasil</t>
        </is>
      </c>
      <c r="N332" t="inlineStr">
        <is>
          <t>REEMBOLSO REFERENTE AO ALUGUEL PAGO A MAIS NO MÊS DE JANEIRO REFERENTE A DEZEMBRO (FOI CALCULADO NOTA DE PATROCINIO NA DECLARAÇÃO) - 01/2025</t>
        </is>
      </c>
    </row>
    <row r="333">
      <c r="A333" t="n">
        <v>4839</v>
      </c>
      <c r="B333" t="n">
        <v>122</v>
      </c>
      <c r="C333" t="inlineStr">
        <is>
          <t>Arcos</t>
        </is>
      </c>
      <c r="D333" t="inlineStr">
        <is>
          <t>PLUXEE BENEFICIOS BRASIL S.A. (SODEXO)</t>
        </is>
      </c>
      <c r="E333" s="27" t="n">
        <v>45694</v>
      </c>
      <c r="F333" s="27" t="n">
        <v>45694</v>
      </c>
      <c r="G333" s="27" t="n">
        <v>45694</v>
      </c>
      <c r="H333" t="n">
        <v>319.43</v>
      </c>
      <c r="J333" t="inlineStr">
        <is>
          <t>Voucher</t>
        </is>
      </c>
      <c r="K333" t="inlineStr">
        <is>
          <t>Transferência Bancária ou Pix</t>
        </is>
      </c>
      <c r="L333" t="inlineStr">
        <is>
          <t>Pago</t>
        </is>
      </c>
      <c r="M333" t="inlineStr">
        <is>
          <t>Arcos - Arcos Bar - Banco do Brasil</t>
        </is>
      </c>
      <c r="N333" t="inlineStr">
        <is>
          <t>SODEXO - 02/2025</t>
        </is>
      </c>
    </row>
    <row r="334">
      <c r="A334" t="n">
        <v>4815</v>
      </c>
      <c r="B334" t="n">
        <v>122</v>
      </c>
      <c r="C334" t="inlineStr">
        <is>
          <t>Arcos</t>
        </is>
      </c>
      <c r="D334" t="inlineStr">
        <is>
          <t>SÃO PAULO JAZZ CLUB LTDA</t>
        </is>
      </c>
      <c r="E334" s="27" t="n">
        <v>45679</v>
      </c>
      <c r="F334" s="27" t="n">
        <v>45693</v>
      </c>
      <c r="G334" s="27" t="n">
        <v>45693</v>
      </c>
      <c r="H334" t="n">
        <v>364.83</v>
      </c>
      <c r="J334" t="inlineStr">
        <is>
          <t>Reembolso</t>
        </is>
      </c>
      <c r="K334" t="inlineStr">
        <is>
          <t>Transferência Bancária ou Pix</t>
        </is>
      </c>
      <c r="L334" t="inlineStr">
        <is>
          <t>Pago</t>
        </is>
      </c>
      <c r="M334" t="inlineStr">
        <is>
          <t>Arcos - Arcos Bar - Banco do Brasil</t>
        </is>
      </c>
      <c r="N334" t="inlineStr">
        <is>
          <t>ARQUIVEI RATEIO REEMBOLSO - 01/2025</t>
        </is>
      </c>
    </row>
    <row r="335">
      <c r="A335" t="n">
        <v>4816</v>
      </c>
      <c r="B335" t="n">
        <v>122</v>
      </c>
      <c r="C335" t="inlineStr">
        <is>
          <t>Arcos</t>
        </is>
      </c>
      <c r="D335" t="inlineStr">
        <is>
          <t>BNSP 2073 BAR E EVENTOS LTDA</t>
        </is>
      </c>
      <c r="E335" s="27" t="n">
        <v>45693</v>
      </c>
      <c r="F335" s="27" t="n">
        <v>45693</v>
      </c>
      <c r="G335" s="27" t="n">
        <v>45693</v>
      </c>
      <c r="H335" t="n">
        <v>364.83</v>
      </c>
      <c r="J335" t="inlineStr">
        <is>
          <t>Reembolso</t>
        </is>
      </c>
      <c r="K335" t="inlineStr">
        <is>
          <t>Transferência Bancária ou Pix</t>
        </is>
      </c>
      <c r="L335" t="inlineStr">
        <is>
          <t>Pago</t>
        </is>
      </c>
      <c r="M335" t="inlineStr">
        <is>
          <t>Arcos - Arcos Bar - Banco do Brasil</t>
        </is>
      </c>
      <c r="N335" t="inlineStr">
        <is>
          <t>ARQUIVEI RATEIO REEMBOLSO - 01/2025</t>
        </is>
      </c>
    </row>
    <row r="336">
      <c r="A336" t="n">
        <v>1470</v>
      </c>
      <c r="B336" t="n">
        <v>122</v>
      </c>
      <c r="C336" t="inlineStr">
        <is>
          <t>Arcos</t>
        </is>
      </c>
      <c r="D336" t="inlineStr">
        <is>
          <t>LOVE CABARET</t>
        </is>
      </c>
      <c r="E336" s="27" t="n">
        <v>45107</v>
      </c>
      <c r="F336" s="27" t="n">
        <v>45442</v>
      </c>
      <c r="G336" s="27" t="n">
        <v>45693</v>
      </c>
      <c r="H336" t="n">
        <v>286617.74</v>
      </c>
      <c r="J336" t="inlineStr">
        <is>
          <t>Reembolso</t>
        </is>
      </c>
      <c r="K336" t="inlineStr">
        <is>
          <t>Transferência Bancária ou Pix</t>
        </is>
      </c>
      <c r="L336" t="inlineStr">
        <is>
          <t>Pago</t>
        </is>
      </c>
      <c r="M336" t="inlineStr">
        <is>
          <t>Arcos - Arcos Bar - Banco do Brasil</t>
        </is>
      </c>
      <c r="N336" t="inlineStr">
        <is>
          <t>EMPRESTIMO PARA LOVE CABARET - 06/2023</t>
        </is>
      </c>
    </row>
    <row r="337">
      <c r="A337" t="n">
        <v>4786</v>
      </c>
      <c r="B337" t="n">
        <v>122</v>
      </c>
      <c r="C337" t="inlineStr">
        <is>
          <t>Arcos</t>
        </is>
      </c>
      <c r="D337" t="inlineStr">
        <is>
          <t>CIELO</t>
        </is>
      </c>
      <c r="E337" s="27" t="n">
        <v>45691</v>
      </c>
      <c r="F337" s="27" t="n">
        <v>45691</v>
      </c>
      <c r="G337" s="27" t="n">
        <v>45691</v>
      </c>
      <c r="H337" t="n">
        <v>31.86</v>
      </c>
      <c r="J337" t="inlineStr">
        <is>
          <t>Voucher</t>
        </is>
      </c>
      <c r="K337" t="inlineStr">
        <is>
          <t>Transferência Bancária ou Pix</t>
        </is>
      </c>
      <c r="L337" t="inlineStr">
        <is>
          <t>Pago</t>
        </is>
      </c>
      <c r="M337" t="inlineStr">
        <is>
          <t>Arcos - Arcos Bar - Banco do Brasil</t>
        </is>
      </c>
      <c r="N337" t="inlineStr">
        <is>
          <t>CIELO VENDAS DEBITO - 02/2025</t>
        </is>
      </c>
    </row>
    <row r="338">
      <c r="A338" t="n">
        <v>4664</v>
      </c>
      <c r="B338" t="n">
        <v>122</v>
      </c>
      <c r="C338" t="inlineStr">
        <is>
          <t>Arcos</t>
        </is>
      </c>
      <c r="D338" t="inlineStr">
        <is>
          <t>Shibari Art e Diversão Ltda</t>
        </is>
      </c>
      <c r="E338" s="27" t="n">
        <v>45684</v>
      </c>
      <c r="F338" s="27" t="n">
        <v>45684</v>
      </c>
      <c r="G338" s="27" t="n">
        <v>45684</v>
      </c>
      <c r="H338" t="n">
        <v>364.83</v>
      </c>
      <c r="J338" t="inlineStr">
        <is>
          <t>Reembolso</t>
        </is>
      </c>
      <c r="K338" t="inlineStr">
        <is>
          <t>Transferência Bancária ou Pix</t>
        </is>
      </c>
      <c r="L338" t="inlineStr">
        <is>
          <t>Pago</t>
        </is>
      </c>
      <c r="M338" t="inlineStr">
        <is>
          <t>Arcos - Arcos Bar - Banco do Brasil</t>
        </is>
      </c>
      <c r="N338" t="inlineStr">
        <is>
          <t>ARQUIVEI RATEIO REEMBOLSO - 01/2025</t>
        </is>
      </c>
    </row>
    <row r="339">
      <c r="A339" t="n">
        <v>4661</v>
      </c>
      <c r="B339" t="n">
        <v>122</v>
      </c>
      <c r="C339" t="inlineStr">
        <is>
          <t>Arcos</t>
        </is>
      </c>
      <c r="D339" t="inlineStr">
        <is>
          <t>ALELO</t>
        </is>
      </c>
      <c r="E339" s="27" t="n">
        <v>45653</v>
      </c>
      <c r="F339" s="27" t="n">
        <v>45684</v>
      </c>
      <c r="G339" s="27" t="n">
        <v>45684</v>
      </c>
      <c r="H339" t="n">
        <v>440.91</v>
      </c>
      <c r="J339" t="inlineStr">
        <is>
          <t>Voucher</t>
        </is>
      </c>
      <c r="K339" t="inlineStr">
        <is>
          <t>Transferência Bancária ou Pix</t>
        </is>
      </c>
      <c r="L339" t="inlineStr">
        <is>
          <t>Pago</t>
        </is>
      </c>
      <c r="M339" t="inlineStr">
        <is>
          <t>Arcos - Arcos Bar - Banco do Brasil</t>
        </is>
      </c>
      <c r="N339" t="inlineStr">
        <is>
          <t>ALELO - VENDAS 27/12/2024</t>
        </is>
      </c>
    </row>
    <row r="340">
      <c r="A340" t="n">
        <v>4663</v>
      </c>
      <c r="B340" t="n">
        <v>122</v>
      </c>
      <c r="C340" t="inlineStr">
        <is>
          <t>Arcos</t>
        </is>
      </c>
      <c r="D340" t="inlineStr">
        <is>
          <t>CIELO</t>
        </is>
      </c>
      <c r="E340" s="27" t="n">
        <v>45684</v>
      </c>
      <c r="F340" s="27" t="n">
        <v>45684</v>
      </c>
      <c r="G340" s="27" t="n">
        <v>45684</v>
      </c>
      <c r="H340" t="n">
        <v>873.6900000000001</v>
      </c>
      <c r="J340" t="inlineStr">
        <is>
          <t>Voucher</t>
        </is>
      </c>
      <c r="K340" t="inlineStr">
        <is>
          <t>Transferência Bancária ou Pix</t>
        </is>
      </c>
      <c r="L340" t="inlineStr">
        <is>
          <t>Pago</t>
        </is>
      </c>
      <c r="M340" t="inlineStr">
        <is>
          <t>Arcos - Arcos Bar - Banco do Brasil</t>
        </is>
      </c>
      <c r="N340" t="inlineStr">
        <is>
          <t>CIELO VENDAS CREDITO - 01/2025</t>
        </is>
      </c>
    </row>
    <row r="341">
      <c r="A341" t="n">
        <v>4662</v>
      </c>
      <c r="B341" t="n">
        <v>122</v>
      </c>
      <c r="C341" t="inlineStr">
        <is>
          <t>Arcos</t>
        </is>
      </c>
      <c r="D341" t="inlineStr">
        <is>
          <t>ZOOP TECNOLOGIA &amp; INSTITUICAO DE PAGAMENTO S.A</t>
        </is>
      </c>
      <c r="E341" s="27" t="n">
        <v>45684</v>
      </c>
      <c r="F341" s="27" t="n">
        <v>45684</v>
      </c>
      <c r="G341" s="27" t="n">
        <v>45684</v>
      </c>
      <c r="H341" t="n">
        <v>201.6</v>
      </c>
      <c r="J341" t="inlineStr">
        <is>
          <t>Bilheteria</t>
        </is>
      </c>
      <c r="K341" t="inlineStr">
        <is>
          <t>Transferência Bancária ou Pix</t>
        </is>
      </c>
      <c r="L341" t="inlineStr">
        <is>
          <t>Pago</t>
        </is>
      </c>
      <c r="M341" t="inlineStr">
        <is>
          <t>Arcos - Arcos Bar - Banco do Brasil</t>
        </is>
      </c>
      <c r="N341" t="inlineStr">
        <is>
          <t>BILHETERIA - NOSHOW DEGUSTAÇÃO</t>
        </is>
      </c>
    </row>
    <row r="342">
      <c r="A342" t="n">
        <v>3806</v>
      </c>
      <c r="B342" t="n">
        <v>122</v>
      </c>
      <c r="C342" t="inlineStr">
        <is>
          <t>Arcos</t>
        </is>
      </c>
      <c r="D342" t="inlineStr">
        <is>
          <t>LIRIUM RECICLAGEM</t>
        </is>
      </c>
      <c r="E342" s="27" t="n">
        <v>45657</v>
      </c>
      <c r="F342" s="27" t="n">
        <v>45688</v>
      </c>
      <c r="G342" s="27" t="n">
        <v>45684</v>
      </c>
      <c r="H342" t="n">
        <v>594</v>
      </c>
      <c r="J342" t="inlineStr">
        <is>
          <t>Coleta de Óleo</t>
        </is>
      </c>
      <c r="K342" t="inlineStr">
        <is>
          <t>Transferência Bancária ou Pix</t>
        </is>
      </c>
      <c r="L342" t="inlineStr">
        <is>
          <t>Pago</t>
        </is>
      </c>
      <c r="M342" t="inlineStr">
        <is>
          <t>Arcos - Arcos Bar - Banco do Brasil</t>
        </is>
      </c>
      <c r="N342" t="inlineStr">
        <is>
          <t>COLETA DE OLEO VEGETAL - 220 LITROS - REF. 12/2024</t>
        </is>
      </c>
    </row>
    <row r="343">
      <c r="A343" t="n">
        <v>4654</v>
      </c>
      <c r="B343" t="n">
        <v>122</v>
      </c>
      <c r="C343" t="inlineStr">
        <is>
          <t>Arcos</t>
        </is>
      </c>
      <c r="D343" t="inlineStr">
        <is>
          <t>PLUXEE BENEFICIOS BRASIL S.A. (SODEXO)</t>
        </is>
      </c>
      <c r="E343" s="27" t="n">
        <v>45681</v>
      </c>
      <c r="F343" s="27" t="n">
        <v>45681</v>
      </c>
      <c r="G343" s="27" t="n">
        <v>45681</v>
      </c>
      <c r="H343" t="n">
        <v>603.5599999999999</v>
      </c>
      <c r="J343" t="inlineStr">
        <is>
          <t>Voucher</t>
        </is>
      </c>
      <c r="K343" t="inlineStr">
        <is>
          <t>Transferência Bancária ou Pix</t>
        </is>
      </c>
      <c r="L343" t="inlineStr">
        <is>
          <t>Pago</t>
        </is>
      </c>
      <c r="M343" t="inlineStr">
        <is>
          <t>Arcos - Arcos Bar - Banco do Brasil</t>
        </is>
      </c>
      <c r="N343" t="inlineStr">
        <is>
          <t>SODEXO - 01/2025</t>
        </is>
      </c>
    </row>
    <row r="344">
      <c r="A344" t="n">
        <v>4622</v>
      </c>
      <c r="B344" t="n">
        <v>122</v>
      </c>
      <c r="C344" t="inlineStr">
        <is>
          <t>Arcos</t>
        </is>
      </c>
      <c r="D344" t="inlineStr">
        <is>
          <t>ZOOP TECNOLOGIA &amp; INSTITUICAO DE PAGAMENTO S.A</t>
        </is>
      </c>
      <c r="E344" s="27" t="n">
        <v>45678</v>
      </c>
      <c r="F344" s="27" t="n">
        <v>45678</v>
      </c>
      <c r="G344" s="27" t="n">
        <v>45678</v>
      </c>
      <c r="H344" t="n">
        <v>28.8</v>
      </c>
      <c r="J344" t="inlineStr">
        <is>
          <t>Bilheteria</t>
        </is>
      </c>
      <c r="K344" t="inlineStr">
        <is>
          <t>Transferência Bancária ou Pix</t>
        </is>
      </c>
      <c r="L344" t="inlineStr">
        <is>
          <t>Pago</t>
        </is>
      </c>
      <c r="M344" t="inlineStr">
        <is>
          <t>Arcos - Arcos Bar - Banco do Brasil</t>
        </is>
      </c>
      <c r="N344" t="inlineStr">
        <is>
          <t>BILHETERIA - NOSHOW DEGUSTAÇÃO</t>
        </is>
      </c>
    </row>
    <row r="345">
      <c r="A345" t="n">
        <v>4621</v>
      </c>
      <c r="B345" t="n">
        <v>122</v>
      </c>
      <c r="C345" t="inlineStr">
        <is>
          <t>Arcos</t>
        </is>
      </c>
      <c r="D345" t="inlineStr">
        <is>
          <t>ALELO</t>
        </is>
      </c>
      <c r="E345" s="27" t="n">
        <v>45648</v>
      </c>
      <c r="F345" s="27" t="n">
        <v>45678</v>
      </c>
      <c r="G345" s="27" t="n">
        <v>45678</v>
      </c>
      <c r="H345" t="n">
        <v>195.19</v>
      </c>
      <c r="J345" t="inlineStr">
        <is>
          <t>Voucher</t>
        </is>
      </c>
      <c r="K345" t="inlineStr">
        <is>
          <t>Transferência Bancária ou Pix</t>
        </is>
      </c>
      <c r="L345" t="inlineStr">
        <is>
          <t>Pago</t>
        </is>
      </c>
      <c r="M345" t="inlineStr">
        <is>
          <t>Arcos - Arcos Bar - Banco do Brasil</t>
        </is>
      </c>
      <c r="N345" t="inlineStr">
        <is>
          <t>ALELO - VENDAS 22/12/2024</t>
        </is>
      </c>
    </row>
    <row r="346">
      <c r="A346" t="n">
        <v>4610</v>
      </c>
      <c r="B346" t="n">
        <v>122</v>
      </c>
      <c r="C346" t="inlineStr">
        <is>
          <t>Arcos</t>
        </is>
      </c>
      <c r="D346" t="inlineStr">
        <is>
          <t>ALELO</t>
        </is>
      </c>
      <c r="E346" s="27" t="n">
        <v>45647</v>
      </c>
      <c r="F346" s="27" t="n">
        <v>45677</v>
      </c>
      <c r="G346" s="27" t="n">
        <v>45677</v>
      </c>
      <c r="H346" t="n">
        <v>284.55</v>
      </c>
      <c r="J346" t="inlineStr">
        <is>
          <t>Voucher</t>
        </is>
      </c>
      <c r="K346" t="inlineStr">
        <is>
          <t>Transferência Bancária ou Pix</t>
        </is>
      </c>
      <c r="L346" t="inlineStr">
        <is>
          <t>Pago</t>
        </is>
      </c>
      <c r="M346" t="inlineStr">
        <is>
          <t>Arcos - Arcos Bar - Banco do Brasil</t>
        </is>
      </c>
      <c r="N346" t="inlineStr">
        <is>
          <t xml:space="preserve">ALELO - VENDAS 18-21/12/2024 </t>
        </is>
      </c>
    </row>
    <row r="347">
      <c r="A347" t="n">
        <v>4612</v>
      </c>
      <c r="B347" t="n">
        <v>122</v>
      </c>
      <c r="C347" t="inlineStr">
        <is>
          <t>Arcos</t>
        </is>
      </c>
      <c r="D347" t="inlineStr">
        <is>
          <t>CIELO</t>
        </is>
      </c>
      <c r="E347" s="27" t="n">
        <v>45677</v>
      </c>
      <c r="F347" s="27" t="n">
        <v>45677</v>
      </c>
      <c r="G347" s="27" t="n">
        <v>45677</v>
      </c>
      <c r="H347" t="n">
        <v>1487.56</v>
      </c>
      <c r="J347" t="inlineStr">
        <is>
          <t>Voucher</t>
        </is>
      </c>
      <c r="K347" t="inlineStr">
        <is>
          <t>Transferência Bancária ou Pix</t>
        </is>
      </c>
      <c r="L347" t="inlineStr">
        <is>
          <t>Pago</t>
        </is>
      </c>
      <c r="M347" t="inlineStr">
        <is>
          <t>Arcos - Arcos Bar - Banco do Brasil</t>
        </is>
      </c>
      <c r="N347" t="inlineStr">
        <is>
          <t xml:space="preserve">CIELO VENDAS CREDITO A VISTA </t>
        </is>
      </c>
    </row>
    <row r="348">
      <c r="A348" t="n">
        <v>4600</v>
      </c>
      <c r="B348" t="n">
        <v>122</v>
      </c>
      <c r="C348" t="inlineStr">
        <is>
          <t>Arcos</t>
        </is>
      </c>
      <c r="D348" t="inlineStr">
        <is>
          <t>ALELO</t>
        </is>
      </c>
      <c r="E348" s="27" t="n">
        <v>45644</v>
      </c>
      <c r="F348" s="27" t="n">
        <v>45674</v>
      </c>
      <c r="G348" s="27" t="n">
        <v>45674</v>
      </c>
      <c r="H348" t="n">
        <v>38.66</v>
      </c>
      <c r="J348" t="inlineStr">
        <is>
          <t>Voucher</t>
        </is>
      </c>
      <c r="K348" t="inlineStr">
        <is>
          <t>Transferência Bancária ou Pix</t>
        </is>
      </c>
      <c r="L348" t="inlineStr">
        <is>
          <t>Pago</t>
        </is>
      </c>
      <c r="M348" t="inlineStr">
        <is>
          <t>Arcos - Arcos Bar - Banco do Brasil</t>
        </is>
      </c>
      <c r="N348" t="inlineStr">
        <is>
          <t>ALELO - VENDAS 16.18/12/2024</t>
        </is>
      </c>
    </row>
    <row r="349">
      <c r="A349" t="n">
        <v>4599</v>
      </c>
      <c r="B349" t="n">
        <v>122</v>
      </c>
      <c r="C349" t="inlineStr">
        <is>
          <t>Arcos</t>
        </is>
      </c>
      <c r="D349" t="inlineStr">
        <is>
          <t>PLUXEE BENEFICIOS BRASIL S.A. (SODEXO)</t>
        </is>
      </c>
      <c r="E349" s="27" t="n">
        <v>45674</v>
      </c>
      <c r="F349" s="27" t="n">
        <v>45674</v>
      </c>
      <c r="G349" s="27" t="n">
        <v>45674</v>
      </c>
      <c r="H349" t="n">
        <v>1496.36</v>
      </c>
      <c r="J349" t="inlineStr">
        <is>
          <t>Voucher</t>
        </is>
      </c>
      <c r="K349" t="inlineStr">
        <is>
          <t>Transferência Bancária ou Pix</t>
        </is>
      </c>
      <c r="L349" t="inlineStr">
        <is>
          <t>Pago</t>
        </is>
      </c>
      <c r="M349" t="inlineStr">
        <is>
          <t>Arcos - Arcos Bar - Banco do Brasil</t>
        </is>
      </c>
      <c r="N349" t="inlineStr">
        <is>
          <t>SODEXO - 01/2025</t>
        </is>
      </c>
    </row>
    <row r="350">
      <c r="A350" t="n">
        <v>3501</v>
      </c>
      <c r="B350" t="n">
        <v>122</v>
      </c>
      <c r="C350" t="inlineStr">
        <is>
          <t>Arcos</t>
        </is>
      </c>
      <c r="D350" t="inlineStr">
        <is>
          <t>Diageo</t>
        </is>
      </c>
      <c r="E350" s="27" t="n">
        <v>45628</v>
      </c>
      <c r="F350" s="27" t="n">
        <v>45639</v>
      </c>
      <c r="G350" s="27" t="n">
        <v>45674</v>
      </c>
      <c r="H350" t="n">
        <v>15000</v>
      </c>
      <c r="J350" t="inlineStr">
        <is>
          <t>Patrocínio</t>
        </is>
      </c>
      <c r="K350" t="inlineStr">
        <is>
          <t>Transferência Bancária ou Pix</t>
        </is>
      </c>
      <c r="L350" t="inlineStr">
        <is>
          <t>Pago</t>
        </is>
      </c>
      <c r="M350" t="inlineStr">
        <is>
          <t>Arcos - Arcos Bar - Banco do Brasil</t>
        </is>
      </c>
      <c r="N350" t="inlineStr">
        <is>
          <t>AÇÃO DON JULIO PERIODO 18/11 Á 02/12 - 12/2024</t>
        </is>
      </c>
    </row>
    <row r="351">
      <c r="A351" t="n">
        <v>4576</v>
      </c>
      <c r="B351" t="n">
        <v>122</v>
      </c>
      <c r="C351" t="inlineStr">
        <is>
          <t>Arcos</t>
        </is>
      </c>
      <c r="D351" t="inlineStr">
        <is>
          <t>ZOOP TECNOLOGIA &amp; INSTITUICAO DE PAGAMENTO S.A</t>
        </is>
      </c>
      <c r="E351" s="27" t="n">
        <v>45673</v>
      </c>
      <c r="F351" s="27" t="n">
        <v>45673</v>
      </c>
      <c r="G351" s="27" t="n">
        <v>45673</v>
      </c>
      <c r="H351" t="n">
        <v>28.8</v>
      </c>
      <c r="J351" t="inlineStr">
        <is>
          <t>Bilheteria</t>
        </is>
      </c>
      <c r="K351" t="inlineStr">
        <is>
          <t>Transferência Bancária ou Pix</t>
        </is>
      </c>
      <c r="L351" t="inlineStr">
        <is>
          <t>Pago</t>
        </is>
      </c>
      <c r="M351" t="inlineStr">
        <is>
          <t>Arcos - Arcos Bar - Banco do Brasil</t>
        </is>
      </c>
      <c r="N351" t="inlineStr">
        <is>
          <t>BILHETERIA - NOSHOW DEGUSTAÇÃO</t>
        </is>
      </c>
    </row>
    <row r="352">
      <c r="A352" t="n">
        <v>4575</v>
      </c>
      <c r="B352" t="n">
        <v>122</v>
      </c>
      <c r="C352" t="inlineStr">
        <is>
          <t>Arcos</t>
        </is>
      </c>
      <c r="D352" t="inlineStr">
        <is>
          <t>ALELO</t>
        </is>
      </c>
      <c r="E352" s="27" t="n">
        <v>45643</v>
      </c>
      <c r="F352" s="27" t="n">
        <v>45673</v>
      </c>
      <c r="G352" s="27" t="n">
        <v>45673</v>
      </c>
      <c r="H352" t="n">
        <v>227.85</v>
      </c>
      <c r="J352" t="inlineStr">
        <is>
          <t>Voucher</t>
        </is>
      </c>
      <c r="K352" t="inlineStr">
        <is>
          <t>Transferência Bancária ou Pix</t>
        </is>
      </c>
      <c r="L352" t="inlineStr">
        <is>
          <t>Pago</t>
        </is>
      </c>
      <c r="M352" t="inlineStr">
        <is>
          <t>Arcos - Arcos Bar - Banco do Brasil</t>
        </is>
      </c>
      <c r="N352" t="inlineStr">
        <is>
          <t>ALELO - VENDAS 15.17/12/2024</t>
        </is>
      </c>
    </row>
    <row r="353">
      <c r="A353" t="n">
        <v>3710</v>
      </c>
      <c r="B353" t="n">
        <v>122</v>
      </c>
      <c r="C353" t="inlineStr">
        <is>
          <t>Arcos</t>
        </is>
      </c>
      <c r="D353" t="inlineStr">
        <is>
          <t>SÃO PAULO JAZZ CLUB LTDA</t>
        </is>
      </c>
      <c r="E353" s="27" t="n">
        <v>45657</v>
      </c>
      <c r="F353" s="27" t="n">
        <v>45672</v>
      </c>
      <c r="G353" s="27" t="n">
        <v>45672</v>
      </c>
      <c r="H353" t="n">
        <v>364.83</v>
      </c>
      <c r="K353" t="inlineStr">
        <is>
          <t>Transferência Bancária ou Pix</t>
        </is>
      </c>
      <c r="L353" t="inlineStr">
        <is>
          <t>Pago</t>
        </is>
      </c>
      <c r="M353" t="inlineStr">
        <is>
          <t>Arcos - Arcos Bar - Banco do Brasil</t>
        </is>
      </c>
      <c r="N353" t="inlineStr">
        <is>
          <t>REEMBOLSO REFERENTE AO RATEIO DO ARQUIVEI - 12/2024</t>
        </is>
      </c>
    </row>
    <row r="354">
      <c r="A354" t="n">
        <v>3709</v>
      </c>
      <c r="B354" t="n">
        <v>122</v>
      </c>
      <c r="C354" t="inlineStr">
        <is>
          <t>Arcos</t>
        </is>
      </c>
      <c r="D354" t="inlineStr">
        <is>
          <t>BNSP 2073 BAR E EVENTOS LTDA</t>
        </is>
      </c>
      <c r="E354" s="27" t="n">
        <v>45657</v>
      </c>
      <c r="F354" s="27" t="n">
        <v>45672</v>
      </c>
      <c r="G354" s="27" t="n">
        <v>45672</v>
      </c>
      <c r="H354" t="n">
        <v>364.83</v>
      </c>
      <c r="J354" t="inlineStr">
        <is>
          <t>Reembolso</t>
        </is>
      </c>
      <c r="K354" t="inlineStr">
        <is>
          <t>Transferência Bancária ou Pix</t>
        </is>
      </c>
      <c r="L354" t="inlineStr">
        <is>
          <t>Pago</t>
        </is>
      </c>
      <c r="M354" t="inlineStr">
        <is>
          <t>Arcos - Arcos Bar - Banco do Brasil</t>
        </is>
      </c>
      <c r="N354" t="inlineStr">
        <is>
          <t>REEMBOLSO REFERENTE AO RATEIO DO ARQUIVEI - 12/2024</t>
        </is>
      </c>
    </row>
    <row r="355">
      <c r="A355" t="n">
        <v>4557</v>
      </c>
      <c r="B355" t="n">
        <v>122</v>
      </c>
      <c r="C355" t="inlineStr">
        <is>
          <t>Arcos</t>
        </is>
      </c>
      <c r="D355" t="inlineStr">
        <is>
          <t>ALELO</t>
        </is>
      </c>
      <c r="E355" s="27" t="n">
        <v>45671</v>
      </c>
      <c r="F355" s="27" t="n">
        <v>45671</v>
      </c>
      <c r="G355" s="27" t="n">
        <v>45671</v>
      </c>
      <c r="H355" t="n">
        <v>246.24</v>
      </c>
      <c r="J355" t="inlineStr">
        <is>
          <t>Voucher</t>
        </is>
      </c>
      <c r="K355" t="inlineStr">
        <is>
          <t>Transferência Bancária ou Pix</t>
        </is>
      </c>
      <c r="L355" t="inlineStr">
        <is>
          <t>Pago</t>
        </is>
      </c>
      <c r="M355" t="inlineStr">
        <is>
          <t>Arcos - Arcos Bar - Banco do Brasil</t>
        </is>
      </c>
      <c r="N355" t="inlineStr">
        <is>
          <t>ALELO - VENDAS 15/12/2024</t>
        </is>
      </c>
    </row>
    <row r="356">
      <c r="A356" t="n">
        <v>4558</v>
      </c>
      <c r="B356" t="n">
        <v>122</v>
      </c>
      <c r="C356" t="inlineStr">
        <is>
          <t>Arcos</t>
        </is>
      </c>
      <c r="D356" t="inlineStr">
        <is>
          <t>CIELO</t>
        </is>
      </c>
      <c r="E356" s="27" t="n">
        <v>45671</v>
      </c>
      <c r="F356" s="27" t="n">
        <v>45671</v>
      </c>
      <c r="G356" s="27" t="n">
        <v>45671</v>
      </c>
      <c r="H356" t="n">
        <v>38.85</v>
      </c>
      <c r="J356" t="inlineStr">
        <is>
          <t>Voucher</t>
        </is>
      </c>
      <c r="K356" t="inlineStr">
        <is>
          <t>Transferência Bancária ou Pix</t>
        </is>
      </c>
      <c r="L356" t="inlineStr">
        <is>
          <t>Pago</t>
        </is>
      </c>
      <c r="M356" t="inlineStr">
        <is>
          <t>Arcos - Arcos Bar - Banco do Brasil</t>
        </is>
      </c>
      <c r="N356" t="inlineStr">
        <is>
          <t>CIELO VENDAS CREDITO - 01/2025</t>
        </is>
      </c>
    </row>
    <row r="357">
      <c r="A357" t="n">
        <v>4528</v>
      </c>
      <c r="B357" t="n">
        <v>122</v>
      </c>
      <c r="C357" t="inlineStr">
        <is>
          <t>Arcos</t>
        </is>
      </c>
      <c r="D357" t="inlineStr">
        <is>
          <t>ZOOP TECNOLOGIA &amp; INSTITUICAO DE PAGAMENTO S.A</t>
        </is>
      </c>
      <c r="E357" s="27" t="n">
        <v>45670</v>
      </c>
      <c r="F357" s="27" t="n">
        <v>45670</v>
      </c>
      <c r="G357" s="27" t="n">
        <v>45670</v>
      </c>
      <c r="H357" t="n">
        <v>28.8</v>
      </c>
      <c r="J357" t="inlineStr">
        <is>
          <t>Bilheteria</t>
        </is>
      </c>
      <c r="K357" t="inlineStr">
        <is>
          <t>Transferência Bancária ou Pix</t>
        </is>
      </c>
      <c r="L357" t="inlineStr">
        <is>
          <t>Pago</t>
        </is>
      </c>
      <c r="M357" t="inlineStr">
        <is>
          <t>Arcos - Arcos Bar - Banco do Brasil</t>
        </is>
      </c>
      <c r="N357" t="inlineStr">
        <is>
          <t>BILHETERIA - NOSHOW DEGUSTAÇÃO</t>
        </is>
      </c>
    </row>
    <row r="358">
      <c r="A358" t="n">
        <v>4527</v>
      </c>
      <c r="B358" t="n">
        <v>122</v>
      </c>
      <c r="C358" t="inlineStr">
        <is>
          <t>Arcos</t>
        </is>
      </c>
      <c r="D358" t="inlineStr">
        <is>
          <t>ALELO</t>
        </is>
      </c>
      <c r="E358" s="27" t="n">
        <v>45670</v>
      </c>
      <c r="F358" s="27" t="n">
        <v>45670</v>
      </c>
      <c r="G358" s="27" t="n">
        <v>45670</v>
      </c>
      <c r="H358" t="n">
        <v>42.41</v>
      </c>
      <c r="J358" t="inlineStr">
        <is>
          <t>Voucher</t>
        </is>
      </c>
      <c r="K358" t="inlineStr">
        <is>
          <t>Transferência Bancária ou Pix</t>
        </is>
      </c>
      <c r="L358" t="inlineStr">
        <is>
          <t>Pago</t>
        </is>
      </c>
      <c r="M358" t="inlineStr">
        <is>
          <t>Arcos - Arcos Bar - Banco do Brasil</t>
        </is>
      </c>
      <c r="N358" t="inlineStr">
        <is>
          <t>ALELO - VENDAS 12/2024</t>
        </is>
      </c>
    </row>
    <row r="359">
      <c r="A359" t="n">
        <v>4502</v>
      </c>
      <c r="B359" t="n">
        <v>122</v>
      </c>
      <c r="C359" t="inlineStr">
        <is>
          <t>Arcos</t>
        </is>
      </c>
      <c r="D359" t="inlineStr">
        <is>
          <t>MARCO LEANDRO GARCIA FERNANDES</t>
        </is>
      </c>
      <c r="E359" s="27" t="n">
        <v>45671</v>
      </c>
      <c r="F359" s="27" t="n">
        <v>45667</v>
      </c>
      <c r="G359" s="27" t="n">
        <v>45667</v>
      </c>
      <c r="H359" t="n">
        <v>1000</v>
      </c>
      <c r="J359" t="inlineStr">
        <is>
          <t>Eventos</t>
        </is>
      </c>
      <c r="K359" t="inlineStr">
        <is>
          <t>Transferência Bancária ou Pix</t>
        </is>
      </c>
      <c r="L359" t="inlineStr">
        <is>
          <t>Pago</t>
        </is>
      </c>
      <c r="M359" t="inlineStr">
        <is>
          <t>Arcos - Arcos Bar - Banco do Brasil</t>
        </is>
      </c>
      <c r="N359" t="inlineStr">
        <is>
          <t>LOCAÇÃO DA SALA SECRETA 14.01.2025 - 01/2025</t>
        </is>
      </c>
    </row>
    <row r="360">
      <c r="A360" t="n">
        <v>4501</v>
      </c>
      <c r="B360" t="n">
        <v>122</v>
      </c>
      <c r="C360" t="inlineStr">
        <is>
          <t>Arcos</t>
        </is>
      </c>
      <c r="D360" t="inlineStr">
        <is>
          <t>ZOOP TECNOLOGIA &amp; INSTITUICAO DE PAGAMENTO S.A</t>
        </is>
      </c>
      <c r="E360" s="27" t="n">
        <v>45667</v>
      </c>
      <c r="F360" s="27" t="n">
        <v>45667</v>
      </c>
      <c r="G360" s="27" t="n">
        <v>45667</v>
      </c>
      <c r="H360" t="n">
        <v>57.6</v>
      </c>
      <c r="J360" t="inlineStr">
        <is>
          <t>Bilheteria</t>
        </is>
      </c>
      <c r="K360" t="inlineStr">
        <is>
          <t>Transferência Bancária ou Pix</t>
        </is>
      </c>
      <c r="L360" t="inlineStr">
        <is>
          <t>Pago</t>
        </is>
      </c>
      <c r="M360" t="inlineStr">
        <is>
          <t>Arcos - Arcos Bar - Banco do Brasil</t>
        </is>
      </c>
      <c r="N360" t="inlineStr">
        <is>
          <t>BILHETERIA - NOSHOW DEGUSTAÇÃO</t>
        </is>
      </c>
    </row>
    <row r="361">
      <c r="A361" t="n">
        <v>4500</v>
      </c>
      <c r="B361" t="n">
        <v>122</v>
      </c>
      <c r="C361" t="inlineStr">
        <is>
          <t>Arcos</t>
        </is>
      </c>
      <c r="D361" t="inlineStr">
        <is>
          <t>ALELO</t>
        </is>
      </c>
      <c r="E361" s="27" t="n">
        <v>45637</v>
      </c>
      <c r="F361" s="27" t="n">
        <v>45667</v>
      </c>
      <c r="G361" s="27" t="n">
        <v>45667</v>
      </c>
      <c r="H361" t="n">
        <v>648.17</v>
      </c>
      <c r="J361" t="inlineStr">
        <is>
          <t>Voucher</t>
        </is>
      </c>
      <c r="K361" t="inlineStr">
        <is>
          <t>Transferência Bancária ou Pix</t>
        </is>
      </c>
      <c r="L361" t="inlineStr">
        <is>
          <t>Pago</t>
        </is>
      </c>
      <c r="M361" t="inlineStr">
        <is>
          <t>Arcos - Arcos Bar - Banco do Brasil</t>
        </is>
      </c>
      <c r="N361" t="inlineStr">
        <is>
          <t>ALELO - VENDAS 09.11/12/2025</t>
        </is>
      </c>
    </row>
    <row r="362">
      <c r="A362" t="n">
        <v>4499</v>
      </c>
      <c r="B362" t="n">
        <v>122</v>
      </c>
      <c r="C362" t="inlineStr">
        <is>
          <t>Arcos</t>
        </is>
      </c>
      <c r="D362" t="inlineStr">
        <is>
          <t>PLUXEE BENEFICIOS BRASIL S.A. (SODEXO)</t>
        </is>
      </c>
      <c r="E362" s="27" t="n">
        <v>45667</v>
      </c>
      <c r="F362" s="27" t="n">
        <v>45667</v>
      </c>
      <c r="G362" s="27" t="n">
        <v>45667</v>
      </c>
      <c r="H362" t="n">
        <v>1048.89</v>
      </c>
      <c r="J362" t="inlineStr">
        <is>
          <t>Voucher</t>
        </is>
      </c>
      <c r="K362" t="inlineStr">
        <is>
          <t>Transferência Bancária ou Pix</t>
        </is>
      </c>
      <c r="L362" t="inlineStr">
        <is>
          <t>Pago</t>
        </is>
      </c>
      <c r="M362" t="inlineStr">
        <is>
          <t>Arcos - Arcos Bar - Banco do Brasil</t>
        </is>
      </c>
      <c r="N362" t="inlineStr">
        <is>
          <t>SODEXO - 01/2025</t>
        </is>
      </c>
    </row>
    <row r="363">
      <c r="A363" t="n">
        <v>3914</v>
      </c>
      <c r="B363" t="n">
        <v>122</v>
      </c>
      <c r="C363" t="inlineStr">
        <is>
          <t>Arcos</t>
        </is>
      </c>
      <c r="D363" t="inlineStr">
        <is>
          <t>ZOOP TECNOLOGIA &amp; INSTITUICAO DE PAGAMENTO S.A</t>
        </is>
      </c>
      <c r="E363" s="27" t="n">
        <v>45666</v>
      </c>
      <c r="F363" s="27" t="n">
        <v>45666</v>
      </c>
      <c r="G363" s="27" t="n">
        <v>45666</v>
      </c>
      <c r="H363" t="n">
        <v>28.8</v>
      </c>
      <c r="J363" t="inlineStr">
        <is>
          <t>Bilheteria</t>
        </is>
      </c>
      <c r="K363" t="inlineStr">
        <is>
          <t>Transferência Bancária ou Pix</t>
        </is>
      </c>
      <c r="L363" t="inlineStr">
        <is>
          <t>Pago</t>
        </is>
      </c>
      <c r="M363" t="inlineStr">
        <is>
          <t>Arcos - Arcos Bar - Banco do Brasil</t>
        </is>
      </c>
      <c r="N363" t="inlineStr">
        <is>
          <t>BILHETERIA - NOSHOW DEGUSTAÇÃO</t>
        </is>
      </c>
    </row>
    <row r="364">
      <c r="A364" t="n">
        <v>3913</v>
      </c>
      <c r="B364" t="n">
        <v>122</v>
      </c>
      <c r="C364" t="inlineStr">
        <is>
          <t>Arcos</t>
        </is>
      </c>
      <c r="D364" t="inlineStr">
        <is>
          <t>ALELO</t>
        </is>
      </c>
      <c r="E364" s="27" t="n">
        <v>45636</v>
      </c>
      <c r="F364" s="27" t="n">
        <v>45666</v>
      </c>
      <c r="G364" s="27" t="n">
        <v>45666</v>
      </c>
      <c r="H364" t="n">
        <v>129.7</v>
      </c>
      <c r="J364" t="inlineStr">
        <is>
          <t>Voucher</t>
        </is>
      </c>
      <c r="K364" t="inlineStr">
        <is>
          <t>Transferência Bancária ou Pix</t>
        </is>
      </c>
      <c r="L364" t="inlineStr">
        <is>
          <t>Pago</t>
        </is>
      </c>
      <c r="M364" t="inlineStr">
        <is>
          <t>Arcos - Arcos Bar - Banco do Brasil</t>
        </is>
      </c>
      <c r="N364" t="inlineStr">
        <is>
          <t>ALELO - VENDAS 09.10/12/2024</t>
        </is>
      </c>
    </row>
    <row r="365">
      <c r="A365" t="n">
        <v>3887</v>
      </c>
      <c r="B365" t="n">
        <v>122</v>
      </c>
      <c r="C365" t="inlineStr">
        <is>
          <t>Arcos</t>
        </is>
      </c>
      <c r="D365" t="inlineStr">
        <is>
          <t>ALELO</t>
        </is>
      </c>
      <c r="E365" s="27" t="n">
        <v>45634</v>
      </c>
      <c r="F365" s="27" t="n">
        <v>45664</v>
      </c>
      <c r="G365" s="27" t="n">
        <v>45664</v>
      </c>
      <c r="H365" t="n">
        <v>195.19</v>
      </c>
      <c r="J365" t="inlineStr">
        <is>
          <t>Voucher</t>
        </is>
      </c>
      <c r="K365" t="inlineStr">
        <is>
          <t>Transferência Bancária ou Pix</t>
        </is>
      </c>
      <c r="L365" t="inlineStr">
        <is>
          <t>Pago</t>
        </is>
      </c>
      <c r="M365" t="inlineStr">
        <is>
          <t>Arcos - Arcos Bar - Banco do Brasil</t>
        </is>
      </c>
      <c r="N365" t="inlineStr">
        <is>
          <t>ALELO - VENDAS 08/12/2024</t>
        </is>
      </c>
    </row>
    <row r="366">
      <c r="A366" t="n">
        <v>3846</v>
      </c>
      <c r="B366" t="n">
        <v>122</v>
      </c>
      <c r="C366" t="inlineStr">
        <is>
          <t>Arcos</t>
        </is>
      </c>
      <c r="D366" t="inlineStr">
        <is>
          <t>ZOOP TECNOLOGIA &amp; INSTITUICAO DE PAGAMENTO S.A</t>
        </is>
      </c>
      <c r="E366" s="27" t="n">
        <v>45663</v>
      </c>
      <c r="F366" s="27" t="n">
        <v>45663</v>
      </c>
      <c r="G366" s="27" t="n">
        <v>45663</v>
      </c>
      <c r="H366" t="n">
        <v>28.8</v>
      </c>
      <c r="J366" t="inlineStr">
        <is>
          <t>Bilheteria</t>
        </is>
      </c>
      <c r="K366" t="inlineStr">
        <is>
          <t>Transferência Bancária ou Pix</t>
        </is>
      </c>
      <c r="L366" t="inlineStr">
        <is>
          <t>Pago</t>
        </is>
      </c>
      <c r="M366" t="inlineStr">
        <is>
          <t>Arcos - Arcos Bar - Banco do Brasil</t>
        </is>
      </c>
      <c r="N366" t="inlineStr">
        <is>
          <t>BILHETERIA - NOSHOW DEGUSTAÇÃO</t>
        </is>
      </c>
    </row>
    <row r="367">
      <c r="A367" t="n">
        <v>3845</v>
      </c>
      <c r="B367" t="n">
        <v>122</v>
      </c>
      <c r="C367" t="inlineStr">
        <is>
          <t>Arcos</t>
        </is>
      </c>
      <c r="D367" t="inlineStr">
        <is>
          <t>ALELO</t>
        </is>
      </c>
      <c r="E367" s="27" t="n">
        <v>45633</v>
      </c>
      <c r="F367" s="27" t="n">
        <v>45663</v>
      </c>
      <c r="G367" s="27" t="n">
        <v>45663</v>
      </c>
      <c r="H367" t="n">
        <v>842.05</v>
      </c>
      <c r="J367" t="inlineStr">
        <is>
          <t>Voucher</t>
        </is>
      </c>
      <c r="K367" t="inlineStr">
        <is>
          <t>Transferência Bancária ou Pix</t>
        </is>
      </c>
      <c r="L367" t="inlineStr">
        <is>
          <t>Pago</t>
        </is>
      </c>
      <c r="M367" t="inlineStr">
        <is>
          <t>Arcos - Arcos Bar - Banco do Brasil</t>
        </is>
      </c>
      <c r="N367" t="inlineStr">
        <is>
          <t>ALELO - VENDAS 04.05.06.07/12/2024</t>
        </is>
      </c>
    </row>
    <row r="368">
      <c r="A368" t="n">
        <v>3844</v>
      </c>
      <c r="B368" t="n">
        <v>122</v>
      </c>
      <c r="C368" t="inlineStr">
        <is>
          <t>Arcos</t>
        </is>
      </c>
      <c r="D368" t="inlineStr">
        <is>
          <t>CIELO</t>
        </is>
      </c>
      <c r="E368" s="27" t="n">
        <v>45663</v>
      </c>
      <c r="F368" s="27" t="n">
        <v>45663</v>
      </c>
      <c r="G368" s="27" t="n">
        <v>45663</v>
      </c>
      <c r="H368" t="n">
        <v>734.0700000000001</v>
      </c>
      <c r="J368" t="inlineStr">
        <is>
          <t>Voucher</t>
        </is>
      </c>
      <c r="K368" t="inlineStr">
        <is>
          <t>Transferência Bancária ou Pix</t>
        </is>
      </c>
      <c r="L368" t="inlineStr">
        <is>
          <t>Pago</t>
        </is>
      </c>
      <c r="M368" t="inlineStr">
        <is>
          <t>Arcos - Arcos Bar - Banco do Brasil</t>
        </is>
      </c>
      <c r="N368" t="inlineStr">
        <is>
          <t>CIELO VENDAS CREDITO - 01/2025</t>
        </is>
      </c>
    </row>
    <row r="369">
      <c r="A369" t="n">
        <v>3174</v>
      </c>
      <c r="B369" t="n">
        <v>122</v>
      </c>
      <c r="C369" t="inlineStr">
        <is>
          <t>Arcos</t>
        </is>
      </c>
      <c r="D369" t="inlineStr">
        <is>
          <t>ELO SERVICOS S.A</t>
        </is>
      </c>
      <c r="E369" s="27" t="n">
        <v>45658</v>
      </c>
      <c r="F369" s="27" t="n">
        <v>45659</v>
      </c>
      <c r="G369" s="27" t="n">
        <v>45663</v>
      </c>
      <c r="H369" t="n">
        <v>300000</v>
      </c>
      <c r="J369" t="inlineStr">
        <is>
          <t>Patrocínio</t>
        </is>
      </c>
      <c r="K369" t="inlineStr">
        <is>
          <t>Transferência Bancária ou Pix</t>
        </is>
      </c>
      <c r="L369" t="inlineStr">
        <is>
          <t>Pago</t>
        </is>
      </c>
      <c r="M369" t="inlineStr">
        <is>
          <t>Arcos - Arcos Bar - Banco do Brasil</t>
        </is>
      </c>
      <c r="N369" t="inlineStr">
        <is>
          <t>CONTRATO PATROCINIO ELO - VIGENCIA 19/11/2024 - 31/11/2025</t>
        </is>
      </c>
    </row>
    <row r="370">
      <c r="A370" t="n">
        <v>3841</v>
      </c>
      <c r="B370" t="n">
        <v>122</v>
      </c>
      <c r="C370" t="inlineStr">
        <is>
          <t>Arcos</t>
        </is>
      </c>
      <c r="D370" t="inlineStr">
        <is>
          <t>PLUXEE BENEFICIOS BRASIL S.A. (SODEXO)</t>
        </is>
      </c>
      <c r="E370" s="27" t="n">
        <v>45660</v>
      </c>
      <c r="F370" s="27" t="n">
        <v>45660</v>
      </c>
      <c r="G370" s="27" t="n">
        <v>45660</v>
      </c>
      <c r="H370" t="n">
        <v>2391.96</v>
      </c>
      <c r="J370" t="inlineStr">
        <is>
          <t>Voucher</t>
        </is>
      </c>
      <c r="K370" t="inlineStr">
        <is>
          <t>Transferência Bancária ou Pix</t>
        </is>
      </c>
      <c r="L370" t="inlineStr">
        <is>
          <t>Pago</t>
        </is>
      </c>
      <c r="M370" t="inlineStr">
        <is>
          <t>Arcos - Arcos Bar - Banco do Brasil</t>
        </is>
      </c>
      <c r="N370" t="inlineStr">
        <is>
          <t>SODEXO - 01/2025</t>
        </is>
      </c>
    </row>
    <row r="371">
      <c r="A371" t="n">
        <v>3843</v>
      </c>
      <c r="B371" t="n">
        <v>122</v>
      </c>
      <c r="C371" t="inlineStr">
        <is>
          <t>Arcos</t>
        </is>
      </c>
      <c r="D371" t="inlineStr">
        <is>
          <t>ZOOP TECNOLOGIA &amp; INSTITUICAO DE PAGAMENTO S.A</t>
        </is>
      </c>
      <c r="E371" s="27" t="n">
        <v>45660</v>
      </c>
      <c r="F371" s="27" t="n">
        <v>45660</v>
      </c>
      <c r="G371" s="27" t="n">
        <v>45660</v>
      </c>
      <c r="H371" t="n">
        <v>86.40000000000001</v>
      </c>
      <c r="J371" t="inlineStr">
        <is>
          <t>Bilheteria</t>
        </is>
      </c>
      <c r="K371" t="inlineStr">
        <is>
          <t>Transferência Bancária ou Pix</t>
        </is>
      </c>
      <c r="L371" t="inlineStr">
        <is>
          <t>Pago</t>
        </is>
      </c>
      <c r="M371" t="inlineStr">
        <is>
          <t>Arcos - Arcos Bar - Banco do Brasil</t>
        </is>
      </c>
      <c r="N371" t="inlineStr">
        <is>
          <t>BILHETERIA - NOSHOW DEGUSTAÇÃO</t>
        </is>
      </c>
    </row>
    <row r="372">
      <c r="A372" t="n">
        <v>3842</v>
      </c>
      <c r="B372" t="n">
        <v>122</v>
      </c>
      <c r="C372" t="inlineStr">
        <is>
          <t>Arcos</t>
        </is>
      </c>
      <c r="D372" t="inlineStr">
        <is>
          <t>ALELO</t>
        </is>
      </c>
      <c r="E372" s="27" t="n">
        <v>45630</v>
      </c>
      <c r="F372" s="27" t="n">
        <v>45660</v>
      </c>
      <c r="G372" s="27" t="n">
        <v>45660</v>
      </c>
      <c r="H372" t="n">
        <v>341.41</v>
      </c>
      <c r="J372" t="inlineStr">
        <is>
          <t>Voucher</t>
        </is>
      </c>
      <c r="K372" t="inlineStr">
        <is>
          <t>Transferência Bancária ou Pix</t>
        </is>
      </c>
      <c r="L372" t="inlineStr">
        <is>
          <t>Pago</t>
        </is>
      </c>
      <c r="M372" t="inlineStr">
        <is>
          <t>Arcos - Arcos Bar - Banco do Brasil</t>
        </is>
      </c>
      <c r="N372" t="inlineStr">
        <is>
          <t>ALELO - VENDAS 02.04/12/2024</t>
        </is>
      </c>
    </row>
    <row r="373">
      <c r="A373" t="n">
        <v>3740</v>
      </c>
      <c r="B373" t="n">
        <v>122</v>
      </c>
      <c r="C373" t="inlineStr">
        <is>
          <t>Arcos</t>
        </is>
      </c>
      <c r="D373" t="inlineStr">
        <is>
          <t>ALELO</t>
        </is>
      </c>
      <c r="E373" s="27" t="n">
        <v>45627</v>
      </c>
      <c r="F373" s="27" t="n">
        <v>45659</v>
      </c>
      <c r="G373" s="27" t="n">
        <v>45659</v>
      </c>
      <c r="H373" t="n">
        <v>868.21</v>
      </c>
      <c r="J373" t="inlineStr">
        <is>
          <t>Voucher</t>
        </is>
      </c>
      <c r="K373" t="inlineStr">
        <is>
          <t>Transferência Bancária ou Pix</t>
        </is>
      </c>
      <c r="L373" t="inlineStr">
        <is>
          <t>Pago</t>
        </is>
      </c>
      <c r="M373" t="inlineStr">
        <is>
          <t>Arcos - Arcos Bar - Banco do Brasil</t>
        </is>
      </c>
      <c r="N373" t="inlineStr">
        <is>
          <t>VENDAS: 01 e 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ID_Evento</t>
        </is>
      </c>
      <c r="B1" t="inlineStr">
        <is>
          <t>Nome_Evento</t>
        </is>
      </c>
      <c r="C1" t="inlineStr">
        <is>
          <t>ID_Casa</t>
        </is>
      </c>
      <c r="D1" t="inlineStr">
        <is>
          <t>Casa</t>
        </is>
      </c>
      <c r="E1" t="inlineStr">
        <is>
          <t>ID_Parcela</t>
        </is>
      </c>
      <c r="F1" t="inlineStr">
        <is>
          <t>Valor_Parcela</t>
        </is>
      </c>
      <c r="G1" t="inlineStr">
        <is>
          <t>Vencimento_Parcela</t>
        </is>
      </c>
      <c r="H1" t="inlineStr">
        <is>
          <t>Recebimento_Parcela</t>
        </is>
      </c>
      <c r="I1" t="inlineStr">
        <is>
          <t>Status_Pgto</t>
        </is>
      </c>
      <c r="J1" t="inlineStr">
        <is>
          <t>Forma_Pgto</t>
        </is>
      </c>
      <c r="K1" t="inlineStr">
        <is>
          <t>ID_Conta_Bancaria</t>
        </is>
      </c>
      <c r="L1" t="inlineStr">
        <is>
          <t>Conta_Bancaria</t>
        </is>
      </c>
      <c r="M1" t="inlineStr">
        <is>
          <t>Observacoes</t>
        </is>
      </c>
    </row>
    <row r="2">
      <c r="A2" t="n">
        <v>1331</v>
      </c>
      <c r="B2" t="inlineStr">
        <is>
          <t xml:space="preserve"> ADTV_20250901_TaboolaBrasil</t>
        </is>
      </c>
      <c r="C2" t="n">
        <v>122</v>
      </c>
      <c r="D2" t="inlineStr">
        <is>
          <t>Arcos</t>
        </is>
      </c>
      <c r="E2" t="n">
        <v>600</v>
      </c>
      <c r="F2" t="n">
        <v>9000</v>
      </c>
      <c r="G2" s="27" t="n">
        <v>45945</v>
      </c>
      <c r="H2" s="27" t="n">
        <v>45945</v>
      </c>
      <c r="I2" t="inlineStr">
        <is>
          <t>Pago</t>
        </is>
      </c>
      <c r="J2" t="inlineStr">
        <is>
          <t>Transferência Bancária ou Pix</t>
        </is>
      </c>
      <c r="K2" t="n">
        <v>113</v>
      </c>
      <c r="L2" t="inlineStr">
        <is>
          <t>Arcos - Arcos Bar - Banco do Brasil</t>
        </is>
      </c>
    </row>
    <row r="3">
      <c r="A3" t="n">
        <v>1425</v>
      </c>
      <c r="B3" t="inlineStr">
        <is>
          <t>PRO_20251014_JantarGloboPlay</t>
        </is>
      </c>
      <c r="C3" t="n">
        <v>122</v>
      </c>
      <c r="D3" t="inlineStr">
        <is>
          <t>Arcos</t>
        </is>
      </c>
      <c r="E3" t="n">
        <v>638</v>
      </c>
      <c r="F3" t="n">
        <v>13989</v>
      </c>
      <c r="G3" s="27" t="n">
        <v>45944</v>
      </c>
      <c r="H3" s="27" t="n">
        <v>45944</v>
      </c>
      <c r="I3" t="inlineStr">
        <is>
          <t>Pago</t>
        </is>
      </c>
      <c r="J3" t="inlineStr">
        <is>
          <t>Transferência Bancária ou Pix</t>
        </is>
      </c>
      <c r="K3" t="n">
        <v>113</v>
      </c>
      <c r="L3" t="inlineStr">
        <is>
          <t>Arcos - Arcos Bar - Banco do Brasil</t>
        </is>
      </c>
    </row>
    <row r="4">
      <c r="A4" t="n">
        <v>1206</v>
      </c>
      <c r="B4" t="inlineStr">
        <is>
          <t>PRO_202509018_ParisFilme</t>
        </is>
      </c>
      <c r="C4" t="n">
        <v>122</v>
      </c>
      <c r="D4" t="inlineStr">
        <is>
          <t>Arcos</t>
        </is>
      </c>
      <c r="E4" t="n">
        <v>565</v>
      </c>
      <c r="F4" t="n">
        <v>80000</v>
      </c>
      <c r="G4" s="27" t="n">
        <v>45930</v>
      </c>
      <c r="H4" s="27" t="n">
        <v>45930</v>
      </c>
      <c r="I4" t="inlineStr">
        <is>
          <t>Pago</t>
        </is>
      </c>
      <c r="J4" t="inlineStr">
        <is>
          <t>Transferência Bancária ou Pix</t>
        </is>
      </c>
      <c r="K4" t="n">
        <v>113</v>
      </c>
      <c r="L4" t="inlineStr">
        <is>
          <t>Arcos - Arcos Bar - Banco do Brasil</t>
        </is>
      </c>
    </row>
    <row r="5">
      <c r="A5" t="n">
        <v>1009</v>
      </c>
      <c r="B5" t="inlineStr">
        <is>
          <t>PRO_20250903_JantarELO</t>
        </is>
      </c>
      <c r="C5" t="n">
        <v>122</v>
      </c>
      <c r="D5" t="inlineStr">
        <is>
          <t>Arcos</t>
        </is>
      </c>
      <c r="E5" t="n">
        <v>597</v>
      </c>
      <c r="F5" t="n">
        <v>177200</v>
      </c>
      <c r="G5" s="27" t="n">
        <v>45930</v>
      </c>
      <c r="H5" s="27" t="n">
        <v>45930</v>
      </c>
      <c r="I5" t="inlineStr">
        <is>
          <t>Pago</t>
        </is>
      </c>
      <c r="J5" t="inlineStr">
        <is>
          <t>Transferência Bancária ou Pix</t>
        </is>
      </c>
      <c r="K5" t="n">
        <v>113</v>
      </c>
      <c r="L5" t="inlineStr">
        <is>
          <t>Arcos - Arcos Bar - Banco do Brasil</t>
        </is>
      </c>
    </row>
    <row r="6">
      <c r="A6" t="n">
        <v>1009</v>
      </c>
      <c r="B6" t="inlineStr">
        <is>
          <t>PRO_20250903_JantarELO</t>
        </is>
      </c>
      <c r="C6" t="n">
        <v>122</v>
      </c>
      <c r="D6" t="inlineStr">
        <is>
          <t>Arcos</t>
        </is>
      </c>
      <c r="E6" t="n">
        <v>463</v>
      </c>
      <c r="F6" t="n">
        <v>70000</v>
      </c>
      <c r="G6" s="27" t="n">
        <v>45929</v>
      </c>
      <c r="H6" s="27" t="n">
        <v>45929</v>
      </c>
      <c r="I6" t="inlineStr">
        <is>
          <t>Pago</t>
        </is>
      </c>
      <c r="J6" t="inlineStr">
        <is>
          <t>Transferência Bancária ou Pix</t>
        </is>
      </c>
      <c r="K6" t="n">
        <v>113</v>
      </c>
      <c r="L6" t="inlineStr">
        <is>
          <t>Arcos - Arcos Bar - Banco do Brasil</t>
        </is>
      </c>
    </row>
    <row r="7">
      <c r="A7" t="n">
        <v>1080</v>
      </c>
      <c r="B7" t="inlineStr">
        <is>
          <t>PRO_20250907_JantarInterface</t>
        </is>
      </c>
      <c r="C7" t="n">
        <v>122</v>
      </c>
      <c r="D7" t="inlineStr">
        <is>
          <t>Arcos</t>
        </is>
      </c>
      <c r="E7" t="n">
        <v>516</v>
      </c>
      <c r="F7" t="n">
        <v>2700</v>
      </c>
      <c r="G7" s="27" t="n">
        <v>45925</v>
      </c>
      <c r="H7" s="27" t="n">
        <v>45926</v>
      </c>
      <c r="I7" t="inlineStr">
        <is>
          <t>Pago</t>
        </is>
      </c>
      <c r="J7" t="inlineStr">
        <is>
          <t>Transferência Bancária ou Pix</t>
        </is>
      </c>
      <c r="K7" t="n">
        <v>113</v>
      </c>
      <c r="L7" t="inlineStr">
        <is>
          <t>Arcos - Arcos Bar - Banco do Brasil</t>
        </is>
      </c>
    </row>
    <row r="8">
      <c r="A8" t="n">
        <v>1196</v>
      </c>
      <c r="B8" t="inlineStr">
        <is>
          <t>PRO_202509017_Degustação</t>
        </is>
      </c>
      <c r="C8" t="n">
        <v>122</v>
      </c>
      <c r="D8" t="inlineStr">
        <is>
          <t>Arcos</t>
        </is>
      </c>
      <c r="E8" t="n">
        <v>550</v>
      </c>
      <c r="F8" t="n">
        <v>1020</v>
      </c>
      <c r="G8" s="27" t="n">
        <v>45925</v>
      </c>
      <c r="H8" s="27" t="n">
        <v>45925</v>
      </c>
      <c r="I8" t="inlineStr">
        <is>
          <t>Pago</t>
        </is>
      </c>
      <c r="J8" t="inlineStr">
        <is>
          <t>Cartão de Crédito</t>
        </is>
      </c>
      <c r="K8" t="n">
        <v>113</v>
      </c>
      <c r="L8" t="inlineStr">
        <is>
          <t>Arcos - Arcos Bar - Banco do Brasil</t>
        </is>
      </c>
    </row>
    <row r="9">
      <c r="A9" t="n">
        <v>1195</v>
      </c>
      <c r="B9" t="inlineStr">
        <is>
          <t>PRO_202509016_Shooting</t>
        </is>
      </c>
      <c r="C9" t="n">
        <v>122</v>
      </c>
      <c r="D9" t="inlineStr">
        <is>
          <t>Arcos</t>
        </is>
      </c>
      <c r="E9" t="n">
        <v>549</v>
      </c>
      <c r="F9" t="n">
        <v>1000</v>
      </c>
      <c r="G9" s="27" t="n">
        <v>45925</v>
      </c>
      <c r="H9" s="27" t="n">
        <v>45925</v>
      </c>
      <c r="I9" t="inlineStr">
        <is>
          <t>Pago</t>
        </is>
      </c>
      <c r="J9" t="inlineStr">
        <is>
          <t>Transferência Bancária ou Pix</t>
        </is>
      </c>
      <c r="K9" t="n">
        <v>113</v>
      </c>
      <c r="L9" t="inlineStr">
        <is>
          <t>Arcos - Arcos Bar - Banco do Brasil</t>
        </is>
      </c>
    </row>
    <row r="10">
      <c r="A10" t="n">
        <v>1079</v>
      </c>
      <c r="B10" t="inlineStr">
        <is>
          <t>PRO_20250906_JantarInterface</t>
        </is>
      </c>
      <c r="C10" t="n">
        <v>122</v>
      </c>
      <c r="D10" t="inlineStr">
        <is>
          <t>Arcos</t>
        </is>
      </c>
      <c r="E10" t="n">
        <v>515</v>
      </c>
      <c r="F10" t="n">
        <v>4500</v>
      </c>
      <c r="G10" s="27" t="n">
        <v>45923</v>
      </c>
      <c r="H10" s="27" t="n">
        <v>45922</v>
      </c>
      <c r="I10" t="inlineStr">
        <is>
          <t>Pago</t>
        </is>
      </c>
      <c r="J10" t="inlineStr">
        <is>
          <t>Transferência Bancária ou Pix</t>
        </is>
      </c>
      <c r="K10" t="n">
        <v>113</v>
      </c>
      <c r="L10" t="inlineStr">
        <is>
          <t>Arcos - Arcos Bar - Banco do Brasil</t>
        </is>
      </c>
    </row>
    <row r="11">
      <c r="A11" t="n">
        <v>542</v>
      </c>
      <c r="B11" t="inlineStr">
        <is>
          <t>PRO_20250901_TaboolaBrasil</t>
        </is>
      </c>
      <c r="C11" t="n">
        <v>122</v>
      </c>
      <c r="D11" t="inlineStr">
        <is>
          <t>Arcos</t>
        </is>
      </c>
      <c r="E11" t="n">
        <v>464</v>
      </c>
      <c r="F11" t="n">
        <v>165000</v>
      </c>
      <c r="G11" s="27" t="n">
        <v>45910</v>
      </c>
      <c r="H11" s="27" t="n">
        <v>45912</v>
      </c>
      <c r="I11" t="inlineStr">
        <is>
          <t>Pago</t>
        </is>
      </c>
      <c r="J11" t="inlineStr">
        <is>
          <t>Transferência Bancária ou Pix</t>
        </is>
      </c>
      <c r="K11" t="n">
        <v>113</v>
      </c>
      <c r="L11" t="inlineStr">
        <is>
          <t>Arcos - Arcos Bar - Banco do Brasil</t>
        </is>
      </c>
    </row>
    <row r="12">
      <c r="A12" t="n">
        <v>1050</v>
      </c>
      <c r="B12" t="inlineStr">
        <is>
          <t>PRO_20250905_GravaçãoSICRED</t>
        </is>
      </c>
      <c r="C12" t="n">
        <v>122</v>
      </c>
      <c r="D12" t="inlineStr">
        <is>
          <t>Arcos</t>
        </is>
      </c>
      <c r="E12" t="n">
        <v>502</v>
      </c>
      <c r="F12" t="n">
        <v>16000</v>
      </c>
      <c r="G12" s="27" t="n">
        <v>45911</v>
      </c>
      <c r="H12" s="27" t="n">
        <v>45911</v>
      </c>
      <c r="I12" t="inlineStr">
        <is>
          <t>Pago</t>
        </is>
      </c>
      <c r="J12" t="inlineStr">
        <is>
          <t>Transferência Bancária ou Pix</t>
        </is>
      </c>
      <c r="K12" t="n">
        <v>113</v>
      </c>
      <c r="L12" t="inlineStr">
        <is>
          <t>Arcos - Arcos Bar - Banco do Brasil</t>
        </is>
      </c>
      <c r="M12" t="inlineStr">
        <is>
          <t xml:space="preserve">  Indicação interna - amigo Cláudia. </t>
        </is>
      </c>
    </row>
    <row r="13">
      <c r="A13" t="n">
        <v>994</v>
      </c>
      <c r="B13" t="inlineStr">
        <is>
          <t>PRO_20250902_JantarInterface</t>
        </is>
      </c>
      <c r="C13" t="n">
        <v>122</v>
      </c>
      <c r="D13" t="inlineStr">
        <is>
          <t>Arcos</t>
        </is>
      </c>
      <c r="E13" t="n">
        <v>465</v>
      </c>
      <c r="F13" t="n">
        <v>4500</v>
      </c>
      <c r="G13" s="27" t="n">
        <v>45915</v>
      </c>
      <c r="H13" s="27" t="n">
        <v>45911</v>
      </c>
      <c r="I13" t="inlineStr">
        <is>
          <t>Pago</t>
        </is>
      </c>
      <c r="J13" t="inlineStr">
        <is>
          <t>Transferência Bancária ou Pix</t>
        </is>
      </c>
      <c r="K13" t="n">
        <v>113</v>
      </c>
      <c r="L13" t="inlineStr">
        <is>
          <t>Arcos - Arcos Bar - Banco do Brasil</t>
        </is>
      </c>
    </row>
    <row r="14">
      <c r="A14" t="n">
        <v>1011</v>
      </c>
      <c r="B14" t="inlineStr">
        <is>
          <t>PRO_20250904_JantarSuvinil</t>
        </is>
      </c>
      <c r="C14" t="n">
        <v>122</v>
      </c>
      <c r="D14" t="inlineStr">
        <is>
          <t>Arcos</t>
        </is>
      </c>
      <c r="E14" t="n">
        <v>466</v>
      </c>
      <c r="F14" t="n">
        <v>7960</v>
      </c>
      <c r="G14" s="27" t="n">
        <v>45910</v>
      </c>
      <c r="H14" s="27" t="n">
        <v>45910</v>
      </c>
      <c r="I14" t="inlineStr">
        <is>
          <t>Pago</t>
        </is>
      </c>
      <c r="J14" t="inlineStr">
        <is>
          <t>Transferência Bancária ou Pix</t>
        </is>
      </c>
      <c r="K14" t="n">
        <v>113</v>
      </c>
      <c r="L14" t="inlineStr">
        <is>
          <t>Arcos - Arcos Bar - Banco do Brasil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ID_Despesa</t>
        </is>
      </c>
      <c r="B1" t="inlineStr">
        <is>
          <t>ID_Casa</t>
        </is>
      </c>
      <c r="C1" t="inlineStr">
        <is>
          <t>Casa</t>
        </is>
      </c>
      <c r="D1" t="inlineStr">
        <is>
          <t>Fornecedor</t>
        </is>
      </c>
      <c r="E1" t="inlineStr">
        <is>
          <t>Valor</t>
        </is>
      </c>
      <c r="F1" t="inlineStr">
        <is>
          <t>Data_Vencimento</t>
        </is>
      </c>
      <c r="G1" t="inlineStr">
        <is>
          <t>Previsao_Pgto</t>
        </is>
      </c>
      <c r="H1" t="inlineStr">
        <is>
          <t>Realizacao_Pgto</t>
        </is>
      </c>
      <c r="I1" t="inlineStr">
        <is>
          <t>Data_Competencia</t>
        </is>
      </c>
      <c r="J1" t="inlineStr">
        <is>
          <t>Data_Lancamento</t>
        </is>
      </c>
      <c r="K1" t="inlineStr">
        <is>
          <t>Forma_Pagamento</t>
        </is>
      </c>
      <c r="L1" t="inlineStr">
        <is>
          <t>Class_Cont_1</t>
        </is>
      </c>
      <c r="M1" t="inlineStr">
        <is>
          <t>Class_Cont_2</t>
        </is>
      </c>
      <c r="N1" t="inlineStr">
        <is>
          <t>Doc_NF</t>
        </is>
      </c>
      <c r="O1" t="inlineStr">
        <is>
          <t>Status_Conf_Document</t>
        </is>
      </c>
      <c r="P1" t="inlineStr">
        <is>
          <t>Status_Aprov_Diret</t>
        </is>
      </c>
      <c r="Q1" t="inlineStr">
        <is>
          <t>Status_Aprov_Caixa</t>
        </is>
      </c>
      <c r="R1" t="inlineStr">
        <is>
          <t>Status_Pgto</t>
        </is>
      </c>
      <c r="S1" t="inlineStr">
        <is>
          <t>ID_Conta_Bancaria</t>
        </is>
      </c>
      <c r="T1" t="inlineStr">
        <is>
          <t>Conta_Bancaria</t>
        </is>
      </c>
      <c r="U1" t="inlineStr">
        <is>
          <t>CNPJ_Loja</t>
        </is>
      </c>
    </row>
    <row r="2">
      <c r="A2" t="n">
        <v>168614</v>
      </c>
      <c r="B2" t="n">
        <v>122</v>
      </c>
      <c r="C2" t="inlineStr">
        <is>
          <t>Arcos</t>
        </is>
      </c>
      <c r="D2" t="inlineStr">
        <is>
          <t>BANCO DO BRASIL SA</t>
        </is>
      </c>
      <c r="E2" t="n">
        <v>1</v>
      </c>
      <c r="F2" s="27" t="n">
        <v>45946</v>
      </c>
      <c r="G2" s="27" t="n"/>
      <c r="H2" s="27" t="n">
        <v>45946</v>
      </c>
      <c r="I2" s="27" t="n">
        <v>45946</v>
      </c>
      <c r="J2" s="27" t="n">
        <v>45948</v>
      </c>
      <c r="K2" t="inlineStr">
        <is>
          <t>Encontro de Contas</t>
        </is>
      </c>
      <c r="L2" t="inlineStr">
        <is>
          <t>Despesas Financeiras</t>
        </is>
      </c>
      <c r="M2" t="inlineStr">
        <is>
          <t>Tarifas Bancárias</t>
        </is>
      </c>
      <c r="N2" t="inlineStr">
        <is>
          <t>102025</t>
        </is>
      </c>
      <c r="R2" t="inlineStr">
        <is>
          <t>Pago</t>
        </is>
      </c>
    </row>
    <row r="3">
      <c r="A3" t="n">
        <v>168613</v>
      </c>
      <c r="B3" t="n">
        <v>122</v>
      </c>
      <c r="C3" t="inlineStr">
        <is>
          <t>Arcos</t>
        </is>
      </c>
      <c r="D3" t="inlineStr">
        <is>
          <t>BANCO DO BRASIL SA</t>
        </is>
      </c>
      <c r="E3" t="n">
        <v>10</v>
      </c>
      <c r="F3" s="27" t="n">
        <v>45945</v>
      </c>
      <c r="G3" s="27" t="n"/>
      <c r="H3" s="27" t="n">
        <v>45945</v>
      </c>
      <c r="I3" s="27" t="n">
        <v>45945</v>
      </c>
      <c r="J3" s="27" t="n">
        <v>45948</v>
      </c>
      <c r="K3" t="inlineStr">
        <is>
          <t>Encontro de Contas</t>
        </is>
      </c>
      <c r="L3" t="inlineStr">
        <is>
          <t>Despesas Financeiras</t>
        </is>
      </c>
      <c r="M3" t="inlineStr">
        <is>
          <t>Tarifas Bancárias</t>
        </is>
      </c>
      <c r="N3" t="inlineStr">
        <is>
          <t>102025</t>
        </is>
      </c>
      <c r="R3" t="inlineStr">
        <is>
          <t>Pago</t>
        </is>
      </c>
    </row>
    <row r="4">
      <c r="A4" t="n">
        <v>165890</v>
      </c>
      <c r="B4" t="n">
        <v>122</v>
      </c>
      <c r="C4" t="inlineStr">
        <is>
          <t>Arcos</t>
        </is>
      </c>
      <c r="D4" t="inlineStr">
        <is>
          <t>ZAHIL IMPORTADORA LTDA</t>
        </is>
      </c>
      <c r="E4" t="n">
        <v>1927.22</v>
      </c>
      <c r="F4" s="27" t="n">
        <v>45947</v>
      </c>
      <c r="G4" s="27" t="n">
        <v>45945</v>
      </c>
      <c r="H4" s="27" t="n">
        <v>45945</v>
      </c>
      <c r="I4" s="27" t="n">
        <v>45931</v>
      </c>
      <c r="J4" s="27" t="n">
        <v>45938</v>
      </c>
      <c r="K4" t="inlineStr">
        <is>
          <t>Boleto Bancário</t>
        </is>
      </c>
      <c r="L4" t="inlineStr">
        <is>
          <t>Custo Mercadoria Vendida</t>
        </is>
      </c>
      <c r="M4" t="inlineStr">
        <is>
          <t>Insumos - Bebidas</t>
        </is>
      </c>
      <c r="N4" t="inlineStr">
        <is>
          <t>257129</t>
        </is>
      </c>
      <c r="O4" t="inlineStr">
        <is>
          <t>Documentação Aprovada</t>
        </is>
      </c>
      <c r="P4" t="inlineStr">
        <is>
          <t>Aprovado Diretoria</t>
        </is>
      </c>
      <c r="Q4" t="inlineStr">
        <is>
          <t>Aprovado Caixa</t>
        </is>
      </c>
      <c r="R4" t="inlineStr">
        <is>
          <t>Pago</t>
        </is>
      </c>
      <c r="S4" t="n">
        <v>183</v>
      </c>
      <c r="T4" t="inlineStr">
        <is>
          <t>Arcos - Arcos Bar - Kamino</t>
        </is>
      </c>
    </row>
    <row r="5">
      <c r="A5" t="n">
        <v>165827</v>
      </c>
      <c r="B5" t="n">
        <v>122</v>
      </c>
      <c r="C5" t="inlineStr">
        <is>
          <t>Arcos</t>
        </is>
      </c>
      <c r="D5" t="inlineStr">
        <is>
          <t xml:space="preserve">BELLNAY PAES ARTESANAIS LTDA </t>
        </is>
      </c>
      <c r="E5" t="n">
        <v>716.25</v>
      </c>
      <c r="F5" s="27" t="n">
        <v>45947</v>
      </c>
      <c r="G5" s="27" t="n">
        <v>45945</v>
      </c>
      <c r="H5" s="27" t="n">
        <v>45945</v>
      </c>
      <c r="I5" s="27" t="n">
        <v>45933</v>
      </c>
      <c r="J5" s="27" t="n">
        <v>45938</v>
      </c>
      <c r="K5" t="inlineStr">
        <is>
          <t>Boleto Bancário</t>
        </is>
      </c>
      <c r="L5" t="inlineStr">
        <is>
          <t>Custo Mercadoria Vendida</t>
        </is>
      </c>
      <c r="M5" t="inlineStr">
        <is>
          <t>Insumos - Alimentos</t>
        </is>
      </c>
      <c r="N5" t="inlineStr">
        <is>
          <t>2646</t>
        </is>
      </c>
      <c r="O5" t="inlineStr">
        <is>
          <t>Documentação Aprovada</t>
        </is>
      </c>
      <c r="P5" t="inlineStr">
        <is>
          <t>Aprovado Diretoria</t>
        </is>
      </c>
      <c r="Q5" t="inlineStr">
        <is>
          <t>Aprovado Caixa</t>
        </is>
      </c>
      <c r="R5" t="inlineStr">
        <is>
          <t>Pago</t>
        </is>
      </c>
      <c r="S5" t="n">
        <v>183</v>
      </c>
      <c r="T5" t="inlineStr">
        <is>
          <t>Arcos - Arcos Bar - Kamino</t>
        </is>
      </c>
    </row>
    <row r="6">
      <c r="A6" t="n">
        <v>165828</v>
      </c>
      <c r="B6" t="n">
        <v>122</v>
      </c>
      <c r="C6" t="inlineStr">
        <is>
          <t>Arcos</t>
        </is>
      </c>
      <c r="D6" t="inlineStr">
        <is>
          <t>HORTIFRUTIGRANJEIRO RODRIGUES LTDA</t>
        </is>
      </c>
      <c r="E6" t="n">
        <v>346.1</v>
      </c>
      <c r="F6" s="27" t="n">
        <v>45948</v>
      </c>
      <c r="G6" s="27" t="n">
        <v>45945</v>
      </c>
      <c r="H6" s="27" t="n">
        <v>45945</v>
      </c>
      <c r="I6" s="27" t="n">
        <v>45932</v>
      </c>
      <c r="J6" s="27" t="n">
        <v>45938</v>
      </c>
      <c r="K6" t="inlineStr">
        <is>
          <t>Boleto Bancário</t>
        </is>
      </c>
      <c r="L6" t="inlineStr">
        <is>
          <t>Custo Mercadoria Vendida</t>
        </is>
      </c>
      <c r="M6" t="inlineStr">
        <is>
          <t>Insumos - Alimentos</t>
        </is>
      </c>
      <c r="N6" t="inlineStr">
        <is>
          <t>13160</t>
        </is>
      </c>
      <c r="O6" t="inlineStr">
        <is>
          <t>Documentação Aprovada</t>
        </is>
      </c>
      <c r="P6" t="inlineStr">
        <is>
          <t>Aprovado Diretoria</t>
        </is>
      </c>
      <c r="Q6" t="inlineStr">
        <is>
          <t>Aprovado Caixa</t>
        </is>
      </c>
      <c r="R6" t="inlineStr">
        <is>
          <t>Pago</t>
        </is>
      </c>
      <c r="S6" t="n">
        <v>183</v>
      </c>
      <c r="T6" t="inlineStr">
        <is>
          <t>Arcos - Arcos Bar - Kamino</t>
        </is>
      </c>
    </row>
    <row r="7">
      <c r="A7" t="n">
        <v>165876</v>
      </c>
      <c r="B7" t="n">
        <v>122</v>
      </c>
      <c r="C7" t="inlineStr">
        <is>
          <t>Arcos</t>
        </is>
      </c>
      <c r="D7" t="inlineStr">
        <is>
          <t>BATARD PADARIA ARTESANAL LTDA</t>
        </is>
      </c>
      <c r="E7" t="n">
        <v>420</v>
      </c>
      <c r="F7" s="27" t="n">
        <v>45948</v>
      </c>
      <c r="G7" s="27" t="n">
        <v>45945</v>
      </c>
      <c r="H7" s="27" t="n">
        <v>45945</v>
      </c>
      <c r="I7" s="27" t="n">
        <v>45932</v>
      </c>
      <c r="J7" s="27" t="n">
        <v>45938</v>
      </c>
      <c r="K7" t="inlineStr">
        <is>
          <t>Boleto Bancário</t>
        </is>
      </c>
      <c r="L7" t="inlineStr">
        <is>
          <t>Custo Mercadoria Vendida</t>
        </is>
      </c>
      <c r="M7" t="inlineStr">
        <is>
          <t>Insumos - Alimentos</t>
        </is>
      </c>
      <c r="N7" t="inlineStr">
        <is>
          <t>12147</t>
        </is>
      </c>
      <c r="O7" t="inlineStr">
        <is>
          <t>Documentação Aprovada</t>
        </is>
      </c>
      <c r="P7" t="inlineStr">
        <is>
          <t>Aprovado Diretoria</t>
        </is>
      </c>
      <c r="Q7" t="inlineStr">
        <is>
          <t>Aprovado Caixa</t>
        </is>
      </c>
      <c r="R7" t="inlineStr">
        <is>
          <t>Pago</t>
        </is>
      </c>
      <c r="S7" t="n">
        <v>183</v>
      </c>
      <c r="T7" t="inlineStr">
        <is>
          <t>Arcos - Arcos Bar - Kamino</t>
        </is>
      </c>
    </row>
    <row r="8">
      <c r="A8" t="n">
        <v>165894</v>
      </c>
      <c r="B8" t="n">
        <v>122</v>
      </c>
      <c r="C8" t="inlineStr">
        <is>
          <t>Arcos</t>
        </is>
      </c>
      <c r="D8" t="inlineStr">
        <is>
          <t>MARIO PEDRO FELICIANO - HORTIFRUTI</t>
        </is>
      </c>
      <c r="E8" t="n">
        <v>178.6</v>
      </c>
      <c r="F8" s="27" t="n">
        <v>45948</v>
      </c>
      <c r="G8" s="27" t="n">
        <v>45945</v>
      </c>
      <c r="H8" s="27" t="n">
        <v>45945</v>
      </c>
      <c r="I8" s="27" t="n">
        <v>45934</v>
      </c>
      <c r="J8" s="27" t="n">
        <v>45938</v>
      </c>
      <c r="K8" t="inlineStr">
        <is>
          <t>Boleto Bancário</t>
        </is>
      </c>
      <c r="L8" t="inlineStr">
        <is>
          <t>Custo Mercadoria Vendida</t>
        </is>
      </c>
      <c r="M8" t="inlineStr">
        <is>
          <t>Insumos - Alimentos</t>
        </is>
      </c>
      <c r="N8" t="inlineStr">
        <is>
          <t>454352</t>
        </is>
      </c>
      <c r="O8" t="inlineStr">
        <is>
          <t>Documentação Aprovada</t>
        </is>
      </c>
      <c r="P8" t="inlineStr">
        <is>
          <t>Aprovado Diretoria</t>
        </is>
      </c>
      <c r="Q8" t="inlineStr">
        <is>
          <t>Aprovado Caixa</t>
        </is>
      </c>
      <c r="R8" t="inlineStr">
        <is>
          <t>Pago</t>
        </is>
      </c>
      <c r="S8" t="n">
        <v>183</v>
      </c>
      <c r="T8" t="inlineStr">
        <is>
          <t>Arcos - Arcos Bar - Kamino</t>
        </is>
      </c>
    </row>
    <row r="9">
      <c r="A9" t="n">
        <v>165832</v>
      </c>
      <c r="B9" t="n">
        <v>122</v>
      </c>
      <c r="C9" t="inlineStr">
        <is>
          <t>Arcos</t>
        </is>
      </c>
      <c r="D9" t="inlineStr">
        <is>
          <t>BATARD PADARIA ARTESANAL LTDA</t>
        </is>
      </c>
      <c r="E9" t="n">
        <v>815.5</v>
      </c>
      <c r="F9" s="27" t="n">
        <v>45947</v>
      </c>
      <c r="G9" s="27" t="n">
        <v>45945</v>
      </c>
      <c r="H9" s="27" t="n">
        <v>45945</v>
      </c>
      <c r="I9" s="27" t="n">
        <v>45931</v>
      </c>
      <c r="J9" s="27" t="n">
        <v>45938</v>
      </c>
      <c r="K9" t="inlineStr">
        <is>
          <t>Boleto Bancário</t>
        </is>
      </c>
      <c r="L9" t="inlineStr">
        <is>
          <t>Custo Mercadoria Vendida</t>
        </is>
      </c>
      <c r="M9" t="inlineStr">
        <is>
          <t>Insumos - Alimentos</t>
        </is>
      </c>
      <c r="N9" t="inlineStr">
        <is>
          <t>12136</t>
        </is>
      </c>
      <c r="O9" t="inlineStr">
        <is>
          <t>Documentação Aprovada</t>
        </is>
      </c>
      <c r="P9" t="inlineStr">
        <is>
          <t>Aprovado Diretoria</t>
        </is>
      </c>
      <c r="Q9" t="inlineStr">
        <is>
          <t>Aprovado Caixa</t>
        </is>
      </c>
      <c r="R9" t="inlineStr">
        <is>
          <t>Pago</t>
        </is>
      </c>
      <c r="S9" t="n">
        <v>183</v>
      </c>
      <c r="T9" t="inlineStr">
        <is>
          <t>Arcos - Arcos Bar - Kamino</t>
        </is>
      </c>
    </row>
    <row r="10">
      <c r="A10" t="n">
        <v>165923</v>
      </c>
      <c r="B10" t="n">
        <v>122</v>
      </c>
      <c r="C10" t="inlineStr">
        <is>
          <t>Arcos</t>
        </is>
      </c>
      <c r="D10" t="inlineStr">
        <is>
          <t>NOVA COMERCIAL PESCADOS LTDA</t>
        </is>
      </c>
      <c r="E10" t="n">
        <v>1120</v>
      </c>
      <c r="F10" s="27" t="n">
        <v>45947</v>
      </c>
      <c r="G10" s="27" t="n">
        <v>45945</v>
      </c>
      <c r="H10" s="27" t="n">
        <v>45945</v>
      </c>
      <c r="I10" s="27" t="n">
        <v>45933</v>
      </c>
      <c r="J10" s="27" t="n">
        <v>45938</v>
      </c>
      <c r="K10" t="inlineStr">
        <is>
          <t>Boleto Bancário</t>
        </is>
      </c>
      <c r="L10" t="inlineStr">
        <is>
          <t>Custo Mercadoria Vendida</t>
        </is>
      </c>
      <c r="M10" t="inlineStr">
        <is>
          <t>Insumos - Alimentos</t>
        </is>
      </c>
      <c r="N10" t="inlineStr">
        <is>
          <t>28309</t>
        </is>
      </c>
      <c r="O10" t="inlineStr">
        <is>
          <t>Documentação Aprovada</t>
        </is>
      </c>
      <c r="P10" t="inlineStr">
        <is>
          <t>Aprovado Diretoria</t>
        </is>
      </c>
      <c r="Q10" t="inlineStr">
        <is>
          <t>Aprovado Caixa</t>
        </is>
      </c>
      <c r="R10" t="inlineStr">
        <is>
          <t>Pago</t>
        </is>
      </c>
      <c r="S10" t="n">
        <v>183</v>
      </c>
      <c r="T10" t="inlineStr">
        <is>
          <t>Arcos - Arcos Bar - Kamino</t>
        </is>
      </c>
    </row>
    <row r="11">
      <c r="A11" t="n">
        <v>165870</v>
      </c>
      <c r="B11" t="n">
        <v>122</v>
      </c>
      <c r="C11" t="inlineStr">
        <is>
          <t>Arcos</t>
        </is>
      </c>
      <c r="D11" t="inlineStr">
        <is>
          <t xml:space="preserve">FORTE ALIMENTOS COM. IMPORTAÇÃO LTDA </t>
        </is>
      </c>
      <c r="E11" t="n">
        <v>937.1</v>
      </c>
      <c r="F11" s="27" t="n">
        <v>45946</v>
      </c>
      <c r="G11" s="27" t="n">
        <v>45945</v>
      </c>
      <c r="H11" s="27" t="n">
        <v>45945</v>
      </c>
      <c r="I11" s="27" t="n">
        <v>45931</v>
      </c>
      <c r="J11" s="27" t="n">
        <v>45938</v>
      </c>
      <c r="K11" t="inlineStr">
        <is>
          <t>Boleto Bancário</t>
        </is>
      </c>
      <c r="L11" t="inlineStr">
        <is>
          <t>Custo Mercadoria Vendida</t>
        </is>
      </c>
      <c r="M11" t="inlineStr">
        <is>
          <t>Insumos - Alimentos</t>
        </is>
      </c>
      <c r="N11" t="inlineStr">
        <is>
          <t>335516</t>
        </is>
      </c>
      <c r="O11" t="inlineStr">
        <is>
          <t>Documentação Aprovada</t>
        </is>
      </c>
      <c r="P11" t="inlineStr">
        <is>
          <t>Aprovado Diretoria</t>
        </is>
      </c>
      <c r="Q11" t="inlineStr">
        <is>
          <t>Aprovado Caixa</t>
        </is>
      </c>
      <c r="R11" t="inlineStr">
        <is>
          <t>Pago</t>
        </is>
      </c>
      <c r="S11" t="n">
        <v>183</v>
      </c>
      <c r="T11" t="inlineStr">
        <is>
          <t>Arcos - Arcos Bar - Kamino</t>
        </is>
      </c>
    </row>
    <row r="12">
      <c r="A12" t="n">
        <v>166482</v>
      </c>
      <c r="B12" t="n">
        <v>122</v>
      </c>
      <c r="C12" t="inlineStr">
        <is>
          <t>Arcos</t>
        </is>
      </c>
      <c r="D12" t="inlineStr">
        <is>
          <t>ARIANA GABRIELA OLIVEIRA CRUZ</t>
        </is>
      </c>
      <c r="E12" t="n">
        <v>1452.21</v>
      </c>
      <c r="F12" s="27" t="n">
        <v>45947</v>
      </c>
      <c r="G12" s="27" t="n">
        <v>45945</v>
      </c>
      <c r="H12" s="27" t="n">
        <v>45945</v>
      </c>
      <c r="I12" s="27" t="n">
        <v>45931</v>
      </c>
      <c r="J12" s="27" t="n">
        <v>45940</v>
      </c>
      <c r="K12" t="inlineStr">
        <is>
          <t>Transferência Bancária ou Pix</t>
        </is>
      </c>
      <c r="L12" t="inlineStr">
        <is>
          <t>Mão de Obra - Encargos e Provisões</t>
        </is>
      </c>
      <c r="M12" t="inlineStr">
        <is>
          <t xml:space="preserve">  -  Rescisão</t>
        </is>
      </c>
      <c r="N12" t="inlineStr">
        <is>
          <t>145221 102025</t>
        </is>
      </c>
      <c r="O12" t="inlineStr">
        <is>
          <t>Documentação Aprovada</t>
        </is>
      </c>
      <c r="P12" t="inlineStr">
        <is>
          <t>Aprovado Diretoria</t>
        </is>
      </c>
      <c r="Q12" t="inlineStr">
        <is>
          <t>Aprovado Caixa</t>
        </is>
      </c>
      <c r="R12" t="inlineStr">
        <is>
          <t>Pago</t>
        </is>
      </c>
      <c r="S12" t="n">
        <v>183</v>
      </c>
      <c r="T12" t="inlineStr">
        <is>
          <t>Arcos - Arcos Bar - Kamino</t>
        </is>
      </c>
    </row>
    <row r="13">
      <c r="A13" t="n">
        <v>162643</v>
      </c>
      <c r="B13" t="n">
        <v>122</v>
      </c>
      <c r="C13" t="inlineStr">
        <is>
          <t>Arcos</t>
        </is>
      </c>
      <c r="D13" t="inlineStr">
        <is>
          <t>JORDANA MELO DE CARVALHO</t>
        </is>
      </c>
      <c r="E13" t="n">
        <v>2993.95</v>
      </c>
      <c r="F13" s="27" t="n">
        <v>45947</v>
      </c>
      <c r="G13" s="27" t="n">
        <v>45945</v>
      </c>
      <c r="H13" s="27" t="n">
        <v>45945</v>
      </c>
      <c r="I13" s="27" t="n">
        <v>45931</v>
      </c>
      <c r="J13" s="27" t="n">
        <v>45924</v>
      </c>
      <c r="K13" t="inlineStr">
        <is>
          <t>Transferência Bancária ou Pix</t>
        </is>
      </c>
      <c r="L13" t="inlineStr">
        <is>
          <t>Mão de Obra - Encargos e Provisões</t>
        </is>
      </c>
      <c r="M13" t="inlineStr">
        <is>
          <t xml:space="preserve">  -  Rescisão</t>
        </is>
      </c>
      <c r="N13" t="inlineStr">
        <is>
          <t>299395 102025</t>
        </is>
      </c>
      <c r="O13" t="inlineStr">
        <is>
          <t>Documentação Aprovada</t>
        </is>
      </c>
      <c r="P13" t="inlineStr">
        <is>
          <t>Aprovado Diretoria</t>
        </is>
      </c>
      <c r="Q13" t="inlineStr">
        <is>
          <t>Aprovado Caixa</t>
        </is>
      </c>
      <c r="R13" t="inlineStr">
        <is>
          <t>Pago</t>
        </is>
      </c>
      <c r="S13" t="n">
        <v>183</v>
      </c>
      <c r="T13" t="inlineStr">
        <is>
          <t>Arcos - Arcos Bar - Kamino</t>
        </is>
      </c>
    </row>
    <row r="14">
      <c r="A14" t="n">
        <v>162644</v>
      </c>
      <c r="B14" t="n">
        <v>122</v>
      </c>
      <c r="C14" t="inlineStr">
        <is>
          <t>Arcos</t>
        </is>
      </c>
      <c r="D14" t="inlineStr">
        <is>
          <t>JORDANA MELO DE CARVALHO</t>
        </is>
      </c>
      <c r="E14" t="n">
        <v>197.36</v>
      </c>
      <c r="F14" s="27" t="n">
        <v>45947</v>
      </c>
      <c r="G14" s="27" t="n">
        <v>45945</v>
      </c>
      <c r="H14" s="27" t="n">
        <v>45945</v>
      </c>
      <c r="I14" s="27" t="n">
        <v>45931</v>
      </c>
      <c r="J14" s="27" t="n">
        <v>45924</v>
      </c>
      <c r="K14" t="inlineStr">
        <is>
          <t>Transferência Bancária ou Pix</t>
        </is>
      </c>
      <c r="L14" t="inlineStr">
        <is>
          <t>Mão de Obra - Encargos e Provisões</t>
        </is>
      </c>
      <c r="M14" t="inlineStr">
        <is>
          <t xml:space="preserve">  -  Multa Rescisória</t>
        </is>
      </c>
      <c r="N14" t="inlineStr">
        <is>
          <t>19736 102025</t>
        </is>
      </c>
      <c r="O14" t="inlineStr">
        <is>
          <t>Documentação Aprovada</t>
        </is>
      </c>
      <c r="P14" t="inlineStr">
        <is>
          <t>Aprovado Diretoria</t>
        </is>
      </c>
      <c r="Q14" t="inlineStr">
        <is>
          <t>Aprovado Caixa</t>
        </is>
      </c>
      <c r="R14" t="inlineStr">
        <is>
          <t>Pago</t>
        </is>
      </c>
      <c r="S14" t="n">
        <v>183</v>
      </c>
      <c r="T14" t="inlineStr">
        <is>
          <t>Arcos - Arcos Bar - Kamino</t>
        </is>
      </c>
    </row>
    <row r="15">
      <c r="A15" t="n">
        <v>165296</v>
      </c>
      <c r="B15" t="n">
        <v>122</v>
      </c>
      <c r="C15" t="inlineStr">
        <is>
          <t>Arcos</t>
        </is>
      </c>
      <c r="D15" t="inlineStr">
        <is>
          <t>LALAMOVE TECNOLOGIA (BRASIL) LTDA</t>
        </is>
      </c>
      <c r="E15" t="n">
        <v>273.64</v>
      </c>
      <c r="F15" s="27" t="n">
        <v>45948</v>
      </c>
      <c r="G15" s="27" t="n">
        <v>45945</v>
      </c>
      <c r="H15" s="27" t="n">
        <v>45945</v>
      </c>
      <c r="I15" s="27" t="n">
        <v>45930</v>
      </c>
      <c r="J15" s="27" t="n">
        <v>45933</v>
      </c>
      <c r="K15" t="inlineStr">
        <is>
          <t>Transferência Bancária ou Pix</t>
        </is>
      </c>
      <c r="L15" t="inlineStr">
        <is>
          <t>Despesas com Transporte / Hospedagem</t>
        </is>
      </c>
      <c r="M15" t="inlineStr">
        <is>
          <t>Fretes e Carretos</t>
        </is>
      </c>
      <c r="N15" t="inlineStr">
        <is>
          <t>RP1682025</t>
        </is>
      </c>
      <c r="O15" t="inlineStr">
        <is>
          <t>Documentação Aprovada</t>
        </is>
      </c>
      <c r="P15" t="inlineStr">
        <is>
          <t>Aprovado Diretoria</t>
        </is>
      </c>
      <c r="Q15" t="inlineStr">
        <is>
          <t>Aprovado Caixa</t>
        </is>
      </c>
      <c r="R15" t="inlineStr">
        <is>
          <t>Pago</t>
        </is>
      </c>
      <c r="S15" t="n">
        <v>183</v>
      </c>
      <c r="T15" t="inlineStr">
        <is>
          <t>Arcos - Arcos Bar - Kamino</t>
        </is>
      </c>
    </row>
    <row r="16">
      <c r="A16" t="n">
        <v>165319</v>
      </c>
      <c r="B16" t="n">
        <v>122</v>
      </c>
      <c r="C16" t="inlineStr">
        <is>
          <t>Arcos</t>
        </is>
      </c>
      <c r="D16" t="inlineStr">
        <is>
          <t>FG7 COMERCIO E DISTRIBUICAO DE BEBIDAS LTDA</t>
        </is>
      </c>
      <c r="E16" t="n">
        <v>3035.08</v>
      </c>
      <c r="F16" s="27" t="n">
        <v>45946</v>
      </c>
      <c r="G16" s="27" t="n">
        <v>45945</v>
      </c>
      <c r="H16" s="27" t="n">
        <v>45945</v>
      </c>
      <c r="I16" s="27" t="n">
        <v>45917</v>
      </c>
      <c r="J16" s="27" t="n">
        <v>45933</v>
      </c>
      <c r="K16" t="inlineStr">
        <is>
          <t>Boleto Bancário</t>
        </is>
      </c>
      <c r="L16" t="inlineStr">
        <is>
          <t>Custo Mercadoria Vendida</t>
        </is>
      </c>
      <c r="M16" t="inlineStr">
        <is>
          <t>Insumos - Bebidas</t>
        </is>
      </c>
      <c r="N16" t="inlineStr">
        <is>
          <t>672324</t>
        </is>
      </c>
      <c r="O16" t="inlineStr">
        <is>
          <t>Documentação Aprovada</t>
        </is>
      </c>
      <c r="P16" t="inlineStr">
        <is>
          <t>Aprovado Diretoria</t>
        </is>
      </c>
      <c r="Q16" t="inlineStr">
        <is>
          <t>Aprovado Caixa</t>
        </is>
      </c>
      <c r="R16" t="inlineStr">
        <is>
          <t>Pago</t>
        </is>
      </c>
      <c r="S16" t="n">
        <v>183</v>
      </c>
      <c r="T16" t="inlineStr">
        <is>
          <t>Arcos - Arcos Bar - Kamino</t>
        </is>
      </c>
    </row>
    <row r="17">
      <c r="A17" t="n">
        <v>165306</v>
      </c>
      <c r="B17" t="n">
        <v>122</v>
      </c>
      <c r="C17" t="inlineStr">
        <is>
          <t>Arcos</t>
        </is>
      </c>
      <c r="D17" t="inlineStr">
        <is>
          <t xml:space="preserve">HORTIFRUTI DO CHEF LTDA </t>
        </is>
      </c>
      <c r="E17" t="n">
        <v>1017</v>
      </c>
      <c r="F17" s="27" t="n">
        <v>45946</v>
      </c>
      <c r="G17" s="27" t="n">
        <v>45945</v>
      </c>
      <c r="H17" s="27" t="n">
        <v>45945</v>
      </c>
      <c r="I17" s="27" t="n">
        <v>45918</v>
      </c>
      <c r="J17" s="27" t="n">
        <v>45933</v>
      </c>
      <c r="K17" t="inlineStr">
        <is>
          <t>Boleto Bancário</t>
        </is>
      </c>
      <c r="L17" t="inlineStr">
        <is>
          <t>Custo Mercadoria Vendida</t>
        </is>
      </c>
      <c r="M17" t="inlineStr">
        <is>
          <t>Insumos - Alimentos</t>
        </is>
      </c>
      <c r="N17" t="inlineStr">
        <is>
          <t>27916</t>
        </is>
      </c>
      <c r="O17" t="inlineStr">
        <is>
          <t>Documentação Aprovada</t>
        </is>
      </c>
      <c r="P17" t="inlineStr">
        <is>
          <t>Aprovado Diretoria</t>
        </is>
      </c>
      <c r="Q17" t="inlineStr">
        <is>
          <t>Aprovado Caixa</t>
        </is>
      </c>
      <c r="R17" t="inlineStr">
        <is>
          <t>Pago</t>
        </is>
      </c>
      <c r="S17" t="n">
        <v>183</v>
      </c>
      <c r="T17" t="inlineStr">
        <is>
          <t>Arcos - Arcos Bar - Kamino</t>
        </is>
      </c>
    </row>
    <row r="18">
      <c r="A18" t="n">
        <v>165307</v>
      </c>
      <c r="B18" t="n">
        <v>122</v>
      </c>
      <c r="C18" t="inlineStr">
        <is>
          <t>Arcos</t>
        </is>
      </c>
      <c r="D18" t="inlineStr">
        <is>
          <t>CEPEL COMERCIO DE PAPEIS E EMBALAGENS LTDA</t>
        </is>
      </c>
      <c r="E18" t="n">
        <v>787.4</v>
      </c>
      <c r="F18" s="27" t="n">
        <v>45946</v>
      </c>
      <c r="G18" s="27" t="n">
        <v>45945</v>
      </c>
      <c r="H18" s="27" t="n">
        <v>45945</v>
      </c>
      <c r="I18" s="27" t="n">
        <v>45918</v>
      </c>
      <c r="J18" s="27" t="n">
        <v>45933</v>
      </c>
      <c r="K18" t="inlineStr">
        <is>
          <t>Boleto Bancário</t>
        </is>
      </c>
      <c r="L18" t="inlineStr">
        <is>
          <t>Utilidades</t>
        </is>
      </c>
      <c r="M18" t="inlineStr">
        <is>
          <t>Higiene e Limpeza</t>
        </is>
      </c>
      <c r="N18" t="inlineStr">
        <is>
          <t>249016</t>
        </is>
      </c>
      <c r="O18" t="inlineStr">
        <is>
          <t>Documentação Aprovada</t>
        </is>
      </c>
      <c r="P18" t="inlineStr">
        <is>
          <t>Aprovado Diretoria</t>
        </is>
      </c>
      <c r="Q18" t="inlineStr">
        <is>
          <t>Aprovado Caixa</t>
        </is>
      </c>
      <c r="R18" t="inlineStr">
        <is>
          <t>Pago</t>
        </is>
      </c>
      <c r="S18" t="n">
        <v>183</v>
      </c>
      <c r="T18" t="inlineStr">
        <is>
          <t>Arcos - Arcos Bar - Kamino</t>
        </is>
      </c>
    </row>
    <row r="19">
      <c r="A19" t="n">
        <v>165360</v>
      </c>
      <c r="B19" t="n">
        <v>122</v>
      </c>
      <c r="C19" t="inlineStr">
        <is>
          <t>Arcos</t>
        </is>
      </c>
      <c r="D19" t="inlineStr">
        <is>
          <t>BATALHA FABRICA DE PAES LTDA</t>
        </is>
      </c>
      <c r="E19" t="n">
        <v>820.8</v>
      </c>
      <c r="F19" s="27" t="n">
        <v>45947</v>
      </c>
      <c r="G19" s="27" t="n">
        <v>45945</v>
      </c>
      <c r="H19" s="27" t="n">
        <v>45945</v>
      </c>
      <c r="I19" s="27" t="n">
        <v>45930</v>
      </c>
      <c r="J19" s="27" t="n">
        <v>45933</v>
      </c>
      <c r="K19" t="inlineStr">
        <is>
          <t>Boleto Bancário</t>
        </is>
      </c>
      <c r="L19" t="inlineStr">
        <is>
          <t>Custo Mercadoria Vendida</t>
        </is>
      </c>
      <c r="M19" t="inlineStr">
        <is>
          <t>Insumos - Alimentos</t>
        </is>
      </c>
      <c r="N19" t="inlineStr">
        <is>
          <t>53797</t>
        </is>
      </c>
      <c r="O19" t="inlineStr">
        <is>
          <t>Documentação Aprovada</t>
        </is>
      </c>
      <c r="P19" t="inlineStr">
        <is>
          <t>Aprovado Diretoria</t>
        </is>
      </c>
      <c r="Q19" t="inlineStr">
        <is>
          <t>Aprovado Caixa</t>
        </is>
      </c>
      <c r="R19" t="inlineStr">
        <is>
          <t>Pago</t>
        </is>
      </c>
      <c r="S19" t="n">
        <v>183</v>
      </c>
      <c r="T19" t="inlineStr">
        <is>
          <t>Arcos - Arcos Bar - Kamino</t>
        </is>
      </c>
    </row>
    <row r="20">
      <c r="A20" t="n">
        <v>165311</v>
      </c>
      <c r="B20" t="n">
        <v>122</v>
      </c>
      <c r="C20" t="inlineStr">
        <is>
          <t>Arcos</t>
        </is>
      </c>
      <c r="D20" t="inlineStr">
        <is>
          <t>EMPORIO M&amp;L COMERCIO DE ALIM E BEBIDAS LTDA</t>
        </is>
      </c>
      <c r="E20" t="n">
        <v>1367</v>
      </c>
      <c r="F20" s="27" t="n">
        <v>45947</v>
      </c>
      <c r="G20" s="27" t="n">
        <v>45945</v>
      </c>
      <c r="H20" s="27" t="n">
        <v>45945</v>
      </c>
      <c r="I20" s="27" t="n">
        <v>45917</v>
      </c>
      <c r="J20" s="27" t="n">
        <v>45933</v>
      </c>
      <c r="K20" t="inlineStr">
        <is>
          <t>Boleto Bancário</t>
        </is>
      </c>
      <c r="L20" t="inlineStr">
        <is>
          <t>Custo Mercadoria Vendida</t>
        </is>
      </c>
      <c r="M20" t="inlineStr">
        <is>
          <t>Insumos - Bebidas</t>
        </is>
      </c>
      <c r="N20" t="inlineStr">
        <is>
          <t>471964</t>
        </is>
      </c>
      <c r="O20" t="inlineStr">
        <is>
          <t>Documentação Aprovada</t>
        </is>
      </c>
      <c r="P20" t="inlineStr">
        <is>
          <t>Aprovado Diretoria</t>
        </is>
      </c>
      <c r="Q20" t="inlineStr">
        <is>
          <t>Aprovado Caixa</t>
        </is>
      </c>
      <c r="R20" t="inlineStr">
        <is>
          <t>Pago</t>
        </is>
      </c>
      <c r="S20" t="n">
        <v>183</v>
      </c>
      <c r="T20" t="inlineStr">
        <is>
          <t>Arcos - Arcos Bar - Kamino</t>
        </is>
      </c>
    </row>
    <row r="21">
      <c r="A21" t="n">
        <v>165355</v>
      </c>
      <c r="B21" t="n">
        <v>122</v>
      </c>
      <c r="C21" t="inlineStr">
        <is>
          <t>Arcos</t>
        </is>
      </c>
      <c r="D21" t="inlineStr">
        <is>
          <t>HORTIFRUTIGRANJEIRO RODRIGUES LTDA</t>
        </is>
      </c>
      <c r="E21" t="n">
        <v>254.7</v>
      </c>
      <c r="F21" s="27" t="n">
        <v>45946</v>
      </c>
      <c r="G21" s="27" t="n">
        <v>45945</v>
      </c>
      <c r="H21" s="27" t="n">
        <v>45945</v>
      </c>
      <c r="I21" s="27" t="n">
        <v>45930</v>
      </c>
      <c r="J21" s="27" t="n">
        <v>45933</v>
      </c>
      <c r="K21" t="inlineStr">
        <is>
          <t>Boleto Bancário</t>
        </is>
      </c>
      <c r="L21" t="inlineStr">
        <is>
          <t>Custo Mercadoria Vendida</t>
        </is>
      </c>
      <c r="M21" t="inlineStr">
        <is>
          <t>Insumos - Alimentos</t>
        </is>
      </c>
      <c r="N21" t="inlineStr">
        <is>
          <t>13119</t>
        </is>
      </c>
      <c r="O21" t="inlineStr">
        <is>
          <t>Documentação Aprovada</t>
        </is>
      </c>
      <c r="P21" t="inlineStr">
        <is>
          <t>Aprovado Diretoria</t>
        </is>
      </c>
      <c r="Q21" t="inlineStr">
        <is>
          <t>Aprovado Caixa</t>
        </is>
      </c>
      <c r="R21" t="inlineStr">
        <is>
          <t>Pago</t>
        </is>
      </c>
      <c r="S21" t="n">
        <v>183</v>
      </c>
      <c r="T21" t="inlineStr">
        <is>
          <t>Arcos - Arcos Bar - Kamino</t>
        </is>
      </c>
    </row>
    <row r="22">
      <c r="A22" t="n">
        <v>165352</v>
      </c>
      <c r="B22" t="n">
        <v>122</v>
      </c>
      <c r="C22" t="inlineStr">
        <is>
          <t>Arcos</t>
        </is>
      </c>
      <c r="D22" t="inlineStr">
        <is>
          <t>MURILLO S DUARTE COMERCIAL LTDA</t>
        </is>
      </c>
      <c r="E22" t="n">
        <v>1560.52</v>
      </c>
      <c r="F22" s="27" t="n">
        <v>45946</v>
      </c>
      <c r="G22" s="27" t="n">
        <v>45945</v>
      </c>
      <c r="H22" s="27" t="n">
        <v>45945</v>
      </c>
      <c r="I22" s="27" t="n">
        <v>45929</v>
      </c>
      <c r="J22" s="27" t="n">
        <v>45933</v>
      </c>
      <c r="K22" t="inlineStr">
        <is>
          <t>Boleto Bancário</t>
        </is>
      </c>
      <c r="L22" t="inlineStr">
        <is>
          <t>Custo Mercadoria Vendida</t>
        </is>
      </c>
      <c r="M22" t="inlineStr">
        <is>
          <t>Insumos - Alimentos</t>
        </is>
      </c>
      <c r="N22" t="inlineStr">
        <is>
          <t>2207</t>
        </is>
      </c>
      <c r="O22" t="inlineStr">
        <is>
          <t>Documentação Aprovada</t>
        </is>
      </c>
      <c r="P22" t="inlineStr">
        <is>
          <t>Aprovado Diretoria</t>
        </is>
      </c>
      <c r="Q22" t="inlineStr">
        <is>
          <t>Aprovado Caixa</t>
        </is>
      </c>
      <c r="R22" t="inlineStr">
        <is>
          <t>Pago</t>
        </is>
      </c>
      <c r="S22" t="n">
        <v>183</v>
      </c>
      <c r="T22" t="inlineStr">
        <is>
          <t>Arcos - Arcos Bar - Kamino</t>
        </is>
      </c>
    </row>
    <row r="23">
      <c r="A23" t="n">
        <v>165308</v>
      </c>
      <c r="B23" t="n">
        <v>122</v>
      </c>
      <c r="C23" t="inlineStr">
        <is>
          <t>Arcos</t>
        </is>
      </c>
      <c r="D23" t="inlineStr">
        <is>
          <t>CECILIA TSUYACO ARAKI SILVA LTDA</t>
        </is>
      </c>
      <c r="E23" t="n">
        <v>955.25</v>
      </c>
      <c r="F23" s="27" t="n">
        <v>45946</v>
      </c>
      <c r="G23" s="27" t="n">
        <v>45945</v>
      </c>
      <c r="H23" s="27" t="n">
        <v>45945</v>
      </c>
      <c r="I23" s="27" t="n">
        <v>45918</v>
      </c>
      <c r="J23" s="27" t="n">
        <v>45933</v>
      </c>
      <c r="K23" t="inlineStr">
        <is>
          <t>Boleto Bancário</t>
        </is>
      </c>
      <c r="L23" t="inlineStr">
        <is>
          <t>Custo Mercadoria Vendida</t>
        </is>
      </c>
      <c r="M23" t="inlineStr">
        <is>
          <t>Insumos - Alimentos</t>
        </is>
      </c>
      <c r="N23" t="inlineStr">
        <is>
          <t>378292</t>
        </is>
      </c>
      <c r="O23" t="inlineStr">
        <is>
          <t>Documentação Aprovada</t>
        </is>
      </c>
      <c r="P23" t="inlineStr">
        <is>
          <t>Aprovado Diretoria</t>
        </is>
      </c>
      <c r="Q23" t="inlineStr">
        <is>
          <t>Aprovado Caixa</t>
        </is>
      </c>
      <c r="R23" t="inlineStr">
        <is>
          <t>Pago</t>
        </is>
      </c>
      <c r="S23" t="n">
        <v>183</v>
      </c>
      <c r="T23" t="inlineStr">
        <is>
          <t>Arcos - Arcos Bar - Kamino</t>
        </is>
      </c>
    </row>
    <row r="24">
      <c r="A24" t="n">
        <v>165350</v>
      </c>
      <c r="B24" t="n">
        <v>122</v>
      </c>
      <c r="C24" t="inlineStr">
        <is>
          <t>Arcos</t>
        </is>
      </c>
      <c r="D24" t="inlineStr">
        <is>
          <t>MURILLO S DUARTE COMERCIAL LTDA</t>
        </is>
      </c>
      <c r="E24" t="n">
        <v>999.4</v>
      </c>
      <c r="F24" s="27" t="n">
        <v>45946</v>
      </c>
      <c r="G24" s="27" t="n">
        <v>45945</v>
      </c>
      <c r="H24" s="27" t="n">
        <v>45945</v>
      </c>
      <c r="I24" s="27" t="n">
        <v>45930</v>
      </c>
      <c r="J24" s="27" t="n">
        <v>45933</v>
      </c>
      <c r="K24" t="inlineStr">
        <is>
          <t>Boleto Bancário</t>
        </is>
      </c>
      <c r="L24" t="inlineStr">
        <is>
          <t>Custo Mercadoria Vendida</t>
        </is>
      </c>
      <c r="M24" t="inlineStr">
        <is>
          <t>Insumos - Alimentos</t>
        </is>
      </c>
      <c r="N24" t="inlineStr">
        <is>
          <t>2225</t>
        </is>
      </c>
      <c r="O24" t="inlineStr">
        <is>
          <t>Documentação Aprovada</t>
        </is>
      </c>
      <c r="P24" t="inlineStr">
        <is>
          <t>Aprovado Diretoria</t>
        </is>
      </c>
      <c r="Q24" t="inlineStr">
        <is>
          <t>Aprovado Caixa</t>
        </is>
      </c>
      <c r="R24" t="inlineStr">
        <is>
          <t>Pago</t>
        </is>
      </c>
      <c r="S24" t="n">
        <v>183</v>
      </c>
      <c r="T24" t="inlineStr">
        <is>
          <t>Arcos - Arcos Bar - Kamino</t>
        </is>
      </c>
    </row>
    <row r="25">
      <c r="A25" t="n">
        <v>165309</v>
      </c>
      <c r="B25" t="n">
        <v>122</v>
      </c>
      <c r="C25" t="inlineStr">
        <is>
          <t>Arcos</t>
        </is>
      </c>
      <c r="D25" t="inlineStr">
        <is>
          <t>ICE4PROS FABRICA DE GELO LTDA</t>
        </is>
      </c>
      <c r="E25" t="n">
        <v>2547.76</v>
      </c>
      <c r="F25" s="27" t="n">
        <v>45947</v>
      </c>
      <c r="G25" s="27" t="n">
        <v>45945</v>
      </c>
      <c r="H25" s="27" t="n">
        <v>45945</v>
      </c>
      <c r="I25" s="27" t="n">
        <v>45919</v>
      </c>
      <c r="J25" s="27" t="n">
        <v>45933</v>
      </c>
      <c r="K25" t="inlineStr">
        <is>
          <t>Boleto Bancário</t>
        </is>
      </c>
      <c r="L25" t="inlineStr">
        <is>
          <t>Custo Mercadoria Vendida</t>
        </is>
      </c>
      <c r="M25" t="inlineStr">
        <is>
          <t>Insumos - Bebidas</t>
        </is>
      </c>
      <c r="N25" t="inlineStr">
        <is>
          <t>86300</t>
        </is>
      </c>
      <c r="O25" t="inlineStr">
        <is>
          <t>Documentação Aprovada</t>
        </is>
      </c>
      <c r="P25" t="inlineStr">
        <is>
          <t>Aprovado Diretoria</t>
        </is>
      </c>
      <c r="Q25" t="inlineStr">
        <is>
          <t>Aprovado Caixa</t>
        </is>
      </c>
      <c r="R25" t="inlineStr">
        <is>
          <t>Pago</t>
        </is>
      </c>
      <c r="S25" t="n">
        <v>183</v>
      </c>
      <c r="T25" t="inlineStr">
        <is>
          <t>Arcos - Arcos Bar - Kamino</t>
        </is>
      </c>
    </row>
    <row r="26">
      <c r="A26" t="n">
        <v>163640</v>
      </c>
      <c r="B26" t="n">
        <v>122</v>
      </c>
      <c r="C26" t="inlineStr">
        <is>
          <t>Arcos</t>
        </is>
      </c>
      <c r="D26" t="inlineStr">
        <is>
          <t>FG7 COMERCIO E DISTRIBUICAO DE BEBIDAS LTDA</t>
        </is>
      </c>
      <c r="E26" t="n">
        <v>3936.6</v>
      </c>
      <c r="F26" s="27" t="n">
        <v>45948</v>
      </c>
      <c r="G26" s="27" t="n">
        <v>45945</v>
      </c>
      <c r="H26" s="27" t="n">
        <v>45945</v>
      </c>
      <c r="I26" s="27" t="n">
        <v>45919</v>
      </c>
      <c r="J26" s="27" t="n">
        <v>45929</v>
      </c>
      <c r="K26" t="inlineStr">
        <is>
          <t>Boleto Bancário</t>
        </is>
      </c>
      <c r="L26" t="inlineStr">
        <is>
          <t>Custo Mercadoria Vendida</t>
        </is>
      </c>
      <c r="M26" t="inlineStr">
        <is>
          <t>Insumos - Bebidas</t>
        </is>
      </c>
      <c r="N26" t="inlineStr">
        <is>
          <t>673975</t>
        </is>
      </c>
      <c r="O26" t="inlineStr">
        <is>
          <t>Documentação Aprovada</t>
        </is>
      </c>
      <c r="P26" t="inlineStr">
        <is>
          <t>Aprovado Diretoria</t>
        </is>
      </c>
      <c r="Q26" t="inlineStr">
        <is>
          <t>Aprovado Caixa</t>
        </is>
      </c>
      <c r="R26" t="inlineStr">
        <is>
          <t>Pago</t>
        </is>
      </c>
      <c r="S26" t="n">
        <v>183</v>
      </c>
      <c r="T26" t="inlineStr">
        <is>
          <t>Arcos - Arcos Bar - Kamino</t>
        </is>
      </c>
    </row>
    <row r="27">
      <c r="A27" t="n">
        <v>164415</v>
      </c>
      <c r="B27" t="n">
        <v>122</v>
      </c>
      <c r="C27" t="inlineStr">
        <is>
          <t>Arcos</t>
        </is>
      </c>
      <c r="D27" t="inlineStr">
        <is>
          <t>AMBEV S. A. - CDD SAO PAULO</t>
        </is>
      </c>
      <c r="E27" t="n">
        <v>3087.08</v>
      </c>
      <c r="F27" s="27" t="n">
        <v>45946</v>
      </c>
      <c r="G27" s="27" t="n">
        <v>45945</v>
      </c>
      <c r="H27" s="27" t="n">
        <v>45945</v>
      </c>
      <c r="I27" s="27" t="n">
        <v>45915</v>
      </c>
      <c r="J27" s="27" t="n">
        <v>45932</v>
      </c>
      <c r="K27" t="inlineStr">
        <is>
          <t>Boleto Bancário</t>
        </is>
      </c>
      <c r="L27" t="inlineStr">
        <is>
          <t>Custo Mercadoria Vendida</t>
        </is>
      </c>
      <c r="M27" t="inlineStr">
        <is>
          <t>Insumos - Bebidas</t>
        </is>
      </c>
      <c r="N27" t="inlineStr">
        <is>
          <t>728890</t>
        </is>
      </c>
      <c r="O27" t="inlineStr">
        <is>
          <t>Documentação Aprovada</t>
        </is>
      </c>
      <c r="P27" t="inlineStr">
        <is>
          <t>Aprovado Diretoria</t>
        </is>
      </c>
      <c r="Q27" t="inlineStr">
        <is>
          <t>Aprovado Caixa</t>
        </is>
      </c>
      <c r="R27" t="inlineStr">
        <is>
          <t>Pago</t>
        </is>
      </c>
      <c r="S27" t="n">
        <v>183</v>
      </c>
      <c r="T27" t="inlineStr">
        <is>
          <t>Arcos - Arcos Bar - Kamino</t>
        </is>
      </c>
    </row>
    <row r="28">
      <c r="A28" t="n">
        <v>166950</v>
      </c>
      <c r="B28" t="n">
        <v>122</v>
      </c>
      <c r="C28" t="inlineStr">
        <is>
          <t>Arcos</t>
        </is>
      </c>
      <c r="D28" t="inlineStr">
        <is>
          <t>ESTAFF SOLUCOES TECNOLOGICAS DE AGENCIAMENTO LTDA</t>
        </is>
      </c>
      <c r="E28" t="n">
        <v>6930</v>
      </c>
      <c r="F28" s="27" t="n">
        <v>45945</v>
      </c>
      <c r="G28" s="27" t="n">
        <v>45945</v>
      </c>
      <c r="H28" s="27" t="n">
        <v>45945</v>
      </c>
      <c r="I28" s="27" t="n">
        <v>45936</v>
      </c>
      <c r="J28" s="27" t="n">
        <v>45944</v>
      </c>
      <c r="K28" t="inlineStr">
        <is>
          <t>Boleto Bancário</t>
        </is>
      </c>
      <c r="L28" t="inlineStr">
        <is>
          <t>Mão de Obra - Extra</t>
        </is>
      </c>
      <c r="M28" t="inlineStr">
        <is>
          <t>Mão de Obra Extra</t>
        </is>
      </c>
      <c r="N28" t="inlineStr">
        <is>
          <t>654326228</t>
        </is>
      </c>
      <c r="O28" t="inlineStr">
        <is>
          <t>Documentação Aprovada</t>
        </is>
      </c>
      <c r="P28" t="inlineStr">
        <is>
          <t>Aprovado Diretoria</t>
        </is>
      </c>
      <c r="Q28" t="inlineStr">
        <is>
          <t>Aprovado Caixa</t>
        </is>
      </c>
      <c r="R28" t="inlineStr">
        <is>
          <t>Pago</t>
        </is>
      </c>
      <c r="S28" t="n">
        <v>183</v>
      </c>
      <c r="T28" t="inlineStr">
        <is>
          <t>Arcos - Arcos Bar - Kamino</t>
        </is>
      </c>
    </row>
    <row r="29">
      <c r="A29" t="n">
        <v>149510</v>
      </c>
      <c r="B29" t="n">
        <v>122</v>
      </c>
      <c r="C29" t="inlineStr">
        <is>
          <t>Arcos</t>
        </is>
      </c>
      <c r="D29" t="inlineStr">
        <is>
          <t xml:space="preserve">SPOTIFY </t>
        </is>
      </c>
      <c r="E29" t="n">
        <v>17.45</v>
      </c>
      <c r="F29" s="27" t="n">
        <v>45945</v>
      </c>
      <c r="G29" s="27" t="n">
        <v>45945</v>
      </c>
      <c r="H29" s="27" t="n">
        <v>45945</v>
      </c>
      <c r="I29" s="27" t="n">
        <v>45938</v>
      </c>
      <c r="J29" s="27" t="n"/>
      <c r="K29" t="inlineStr">
        <is>
          <t>Transferência Bancária ou Pix</t>
        </is>
      </c>
      <c r="L29" t="inlineStr">
        <is>
          <t>Informática e TI</t>
        </is>
      </c>
      <c r="M29" t="inlineStr">
        <is>
          <t>TV por assinatura/musica ambiente</t>
        </is>
      </c>
      <c r="N29" t="inlineStr">
        <is>
          <t>RP1702025</t>
        </is>
      </c>
      <c r="O29" t="inlineStr">
        <is>
          <t>Documentação Aprovada</t>
        </is>
      </c>
      <c r="P29" t="inlineStr">
        <is>
          <t>Aprovado Diretoria</t>
        </is>
      </c>
      <c r="Q29" t="inlineStr">
        <is>
          <t>Aprovado Caixa</t>
        </is>
      </c>
      <c r="R29" t="inlineStr">
        <is>
          <t>Pago</t>
        </is>
      </c>
      <c r="S29" t="n">
        <v>183</v>
      </c>
      <c r="T29" t="inlineStr">
        <is>
          <t>Arcos - Arcos Bar - Kamino</t>
        </is>
      </c>
    </row>
    <row r="30">
      <c r="A30" t="n">
        <v>155546</v>
      </c>
      <c r="B30" t="n">
        <v>122</v>
      </c>
      <c r="C30" t="inlineStr">
        <is>
          <t>Arcos</t>
        </is>
      </c>
      <c r="D30" t="inlineStr">
        <is>
          <t>DONA ZELDA LTDA</t>
        </is>
      </c>
      <c r="E30" t="n">
        <v>925</v>
      </c>
      <c r="F30" s="27" t="n">
        <v>45945</v>
      </c>
      <c r="G30" s="27" t="n">
        <v>45945</v>
      </c>
      <c r="H30" s="27" t="n">
        <v>45945</v>
      </c>
      <c r="I30" s="27" t="n">
        <v>45931</v>
      </c>
      <c r="J30" s="27" t="n">
        <v>45888</v>
      </c>
      <c r="K30" t="inlineStr">
        <is>
          <t>Transferência Bancária ou Pix</t>
        </is>
      </c>
      <c r="L30" t="inlineStr">
        <is>
          <t>Mão de Obra - Extra</t>
        </is>
      </c>
      <c r="M30" t="inlineStr">
        <is>
          <t>Mão de Obra Extra</t>
        </is>
      </c>
      <c r="N30" t="inlineStr">
        <is>
          <t>115</t>
        </is>
      </c>
      <c r="O30" t="inlineStr">
        <is>
          <t>Documentação Aprovada</t>
        </is>
      </c>
      <c r="P30" t="inlineStr">
        <is>
          <t>Aprovado Diretoria</t>
        </is>
      </c>
      <c r="Q30" t="inlineStr">
        <is>
          <t>Aprovado Caixa</t>
        </is>
      </c>
      <c r="R30" t="inlineStr">
        <is>
          <t>Pago</t>
        </is>
      </c>
      <c r="S30" t="n">
        <v>183</v>
      </c>
      <c r="T30" t="inlineStr">
        <is>
          <t>Arcos - Arcos Bar - Kamino</t>
        </is>
      </c>
    </row>
    <row r="31">
      <c r="A31" t="n">
        <v>109211</v>
      </c>
      <c r="B31" t="n">
        <v>122</v>
      </c>
      <c r="C31" t="inlineStr">
        <is>
          <t>Arcos</t>
        </is>
      </c>
      <c r="D31" t="inlineStr">
        <is>
          <t xml:space="preserve">KAMINO INSTITUICAO DE PAGAMENTO LTDA </t>
        </is>
      </c>
      <c r="E31" t="n">
        <v>400</v>
      </c>
      <c r="F31" s="27" t="n">
        <v>45948</v>
      </c>
      <c r="G31" s="27" t="n">
        <v>45945</v>
      </c>
      <c r="H31" s="27" t="n">
        <v>45945</v>
      </c>
      <c r="I31" s="27" t="n">
        <v>45937</v>
      </c>
      <c r="J31" s="27" t="n"/>
      <c r="K31" t="inlineStr">
        <is>
          <t>Boleto Bancário</t>
        </is>
      </c>
      <c r="L31" t="inlineStr">
        <is>
          <t>Despesas Financeiras</t>
        </is>
      </c>
      <c r="M31" t="inlineStr">
        <is>
          <t>Tarifas Bancárias</t>
        </is>
      </c>
      <c r="N31" t="inlineStr">
        <is>
          <t xml:space="preserve">6463 </t>
        </is>
      </c>
      <c r="O31" t="inlineStr">
        <is>
          <t>Documentação Aprovada</t>
        </is>
      </c>
      <c r="P31" t="inlineStr">
        <is>
          <t>Aprovado Diretoria</t>
        </is>
      </c>
      <c r="Q31" t="inlineStr">
        <is>
          <t>Aprovado Caixa</t>
        </is>
      </c>
      <c r="R31" t="inlineStr">
        <is>
          <t>Pago</t>
        </is>
      </c>
      <c r="S31" t="n">
        <v>183</v>
      </c>
      <c r="T31" t="inlineStr">
        <is>
          <t>Arcos - Arcos Bar - Kamino</t>
        </is>
      </c>
    </row>
    <row r="32">
      <c r="A32" t="n">
        <v>97288</v>
      </c>
      <c r="B32" t="n">
        <v>122</v>
      </c>
      <c r="C32" t="inlineStr">
        <is>
          <t>Arcos</t>
        </is>
      </c>
      <c r="D32" t="inlineStr">
        <is>
          <t>TELEFONICA BRASIL S/A</t>
        </is>
      </c>
      <c r="E32" t="n">
        <v>114.05</v>
      </c>
      <c r="F32" s="27" t="n">
        <v>45947</v>
      </c>
      <c r="G32" s="27" t="n">
        <v>45945</v>
      </c>
      <c r="H32" s="27" t="n">
        <v>45945</v>
      </c>
      <c r="I32" s="27" t="n">
        <v>45901</v>
      </c>
      <c r="J32" s="27" t="n"/>
      <c r="K32" t="inlineStr">
        <is>
          <t>Boleto Bancário</t>
        </is>
      </c>
      <c r="L32" t="inlineStr">
        <is>
          <t>Informática e TI</t>
        </is>
      </c>
      <c r="M32" t="inlineStr">
        <is>
          <t>Internet</t>
        </is>
      </c>
      <c r="N32" t="inlineStr">
        <is>
          <t>11405 092025</t>
        </is>
      </c>
      <c r="O32" t="inlineStr">
        <is>
          <t>Documentação Aprovada</t>
        </is>
      </c>
      <c r="P32" t="inlineStr">
        <is>
          <t>Aprovado Diretoria</t>
        </is>
      </c>
      <c r="Q32" t="inlineStr">
        <is>
          <t>Aprovado Caixa</t>
        </is>
      </c>
      <c r="R32" t="inlineStr">
        <is>
          <t>Pago</t>
        </is>
      </c>
      <c r="S32" t="n">
        <v>183</v>
      </c>
      <c r="T32" t="inlineStr">
        <is>
          <t>Arcos - Arcos Bar - Kamino</t>
        </is>
      </c>
    </row>
    <row r="33">
      <c r="A33" t="n">
        <v>96735</v>
      </c>
      <c r="B33" t="n">
        <v>122</v>
      </c>
      <c r="C33" t="inlineStr">
        <is>
          <t>Arcos</t>
        </is>
      </c>
      <c r="D33" t="inlineStr">
        <is>
          <t>MACRO CONTABILIDADE E CONSULTORIA LTDA</t>
        </is>
      </c>
      <c r="E33" t="n">
        <v>2957.96</v>
      </c>
      <c r="F33" s="27" t="n">
        <v>45946</v>
      </c>
      <c r="G33" s="27" t="n">
        <v>45945</v>
      </c>
      <c r="H33" s="27" t="n">
        <v>45945</v>
      </c>
      <c r="I33" s="27" t="n">
        <v>45931</v>
      </c>
      <c r="J33" s="27" t="n"/>
      <c r="K33" t="inlineStr">
        <is>
          <t>Boleto Bancário</t>
        </is>
      </c>
      <c r="L33" t="inlineStr">
        <is>
          <t>Serviços de Terceiros</t>
        </is>
      </c>
      <c r="M33" t="inlineStr">
        <is>
          <t>Assessoria Contabil</t>
        </is>
      </c>
      <c r="N33" t="inlineStr">
        <is>
          <t>8864</t>
        </is>
      </c>
      <c r="O33" t="inlineStr">
        <is>
          <t>Documentação Aprovada</t>
        </is>
      </c>
      <c r="P33" t="inlineStr">
        <is>
          <t>Aprovado Diretoria</t>
        </is>
      </c>
      <c r="Q33" t="inlineStr">
        <is>
          <t>Aprovado Caixa</t>
        </is>
      </c>
      <c r="R33" t="inlineStr">
        <is>
          <t>Pago</t>
        </is>
      </c>
      <c r="S33" t="n">
        <v>183</v>
      </c>
      <c r="T33" t="inlineStr">
        <is>
          <t>Arcos - Arcos Bar - Kamino</t>
        </is>
      </c>
    </row>
    <row r="34">
      <c r="A34" t="n">
        <v>91863</v>
      </c>
      <c r="B34" t="n">
        <v>122</v>
      </c>
      <c r="C34" t="inlineStr">
        <is>
          <t>Arcos</t>
        </is>
      </c>
      <c r="D34" t="inlineStr">
        <is>
          <t>ESTAFF SOLUCOES TECNOLOGICAS DE AGENCIAMENTO LTDA</t>
        </is>
      </c>
      <c r="E34" t="n">
        <v>17149</v>
      </c>
      <c r="F34" s="27" t="n">
        <v>45945</v>
      </c>
      <c r="G34" s="27" t="n">
        <v>45945</v>
      </c>
      <c r="H34" s="27" t="n">
        <v>45945</v>
      </c>
      <c r="I34" s="27" t="n">
        <v>45936</v>
      </c>
      <c r="J34" s="27" t="n"/>
      <c r="K34" t="inlineStr">
        <is>
          <t>Boleto Bancário</t>
        </is>
      </c>
      <c r="L34" t="inlineStr">
        <is>
          <t>Mão de Obra - Extra</t>
        </is>
      </c>
      <c r="M34" t="inlineStr">
        <is>
          <t>Mão de Obra Extra</t>
        </is>
      </c>
      <c r="N34" t="inlineStr">
        <is>
          <t>654325106</t>
        </is>
      </c>
      <c r="O34" t="inlineStr">
        <is>
          <t>Documentação Aprovada</t>
        </is>
      </c>
      <c r="P34" t="inlineStr">
        <is>
          <t>Aprovado Diretoria</t>
        </is>
      </c>
      <c r="Q34" t="inlineStr">
        <is>
          <t>Aprovado Caixa</t>
        </is>
      </c>
      <c r="R34" t="inlineStr">
        <is>
          <t>Pago</t>
        </is>
      </c>
      <c r="S34" t="n">
        <v>183</v>
      </c>
      <c r="T34" t="inlineStr">
        <is>
          <t>Arcos - Arcos Bar - Kamino</t>
        </is>
      </c>
    </row>
    <row r="35">
      <c r="A35" t="n">
        <v>93492</v>
      </c>
      <c r="B35" t="n">
        <v>122</v>
      </c>
      <c r="C35" t="inlineStr">
        <is>
          <t>Arcos</t>
        </is>
      </c>
      <c r="D35" t="inlineStr">
        <is>
          <t>HEADCHEF SEGURANCA DOS ALIM E GARANTIA D</t>
        </is>
      </c>
      <c r="E35" t="n">
        <v>2490.94</v>
      </c>
      <c r="F35" s="27" t="n">
        <v>45948</v>
      </c>
      <c r="G35" s="27" t="n">
        <v>45945</v>
      </c>
      <c r="H35" s="27" t="n">
        <v>45945</v>
      </c>
      <c r="I35" s="27" t="n">
        <v>45901</v>
      </c>
      <c r="J35" s="27" t="n"/>
      <c r="K35" t="inlineStr">
        <is>
          <t>Boleto Bancário</t>
        </is>
      </c>
      <c r="L35" t="inlineStr">
        <is>
          <t>Serviços de Terceiros</t>
        </is>
      </c>
      <c r="M35" t="inlineStr">
        <is>
          <t>Assessoria de Alimentos e Bebidas</t>
        </is>
      </c>
      <c r="N35" t="inlineStr">
        <is>
          <t>1564</t>
        </is>
      </c>
      <c r="O35" t="inlineStr">
        <is>
          <t>Documentação Aprovada</t>
        </is>
      </c>
      <c r="P35" t="inlineStr">
        <is>
          <t>Aprovado Diretoria</t>
        </is>
      </c>
      <c r="Q35" t="inlineStr">
        <is>
          <t>Aprovado Caixa</t>
        </is>
      </c>
      <c r="R35" t="inlineStr">
        <is>
          <t>Pago</t>
        </is>
      </c>
      <c r="S35" t="n">
        <v>183</v>
      </c>
      <c r="T35" t="inlineStr">
        <is>
          <t>Arcos - Arcos Bar - Kamino</t>
        </is>
      </c>
    </row>
    <row r="36">
      <c r="A36" t="n">
        <v>168612</v>
      </c>
      <c r="B36" t="n">
        <v>122</v>
      </c>
      <c r="C36" t="inlineStr">
        <is>
          <t>Arcos</t>
        </is>
      </c>
      <c r="D36" t="inlineStr">
        <is>
          <t xml:space="preserve">KAMINO INSTITUICAO DE PAGAMENTO LTDA </t>
        </is>
      </c>
      <c r="E36" t="n">
        <v>1.5</v>
      </c>
      <c r="F36" s="27" t="n">
        <v>45944</v>
      </c>
      <c r="G36" s="27" t="n"/>
      <c r="H36" s="27" t="n">
        <v>45944</v>
      </c>
      <c r="I36" s="27" t="n">
        <v>45944</v>
      </c>
      <c r="J36" s="27" t="n">
        <v>45948</v>
      </c>
      <c r="K36" t="inlineStr">
        <is>
          <t>Encontro de Contas</t>
        </is>
      </c>
      <c r="L36" t="inlineStr">
        <is>
          <t>Despesas Financeiras</t>
        </is>
      </c>
      <c r="M36" t="inlineStr">
        <is>
          <t>Tarifas Bancárias</t>
        </is>
      </c>
      <c r="N36" t="inlineStr">
        <is>
          <t>102025</t>
        </is>
      </c>
      <c r="R36" t="inlineStr">
        <is>
          <t>Pago</t>
        </is>
      </c>
    </row>
    <row r="37">
      <c r="A37" t="n">
        <v>164478</v>
      </c>
      <c r="B37" t="n">
        <v>122</v>
      </c>
      <c r="C37" t="inlineStr">
        <is>
          <t>Arcos</t>
        </is>
      </c>
      <c r="D37" t="inlineStr">
        <is>
          <t>RAFAEL ALVES BATISTA 46218850811</t>
        </is>
      </c>
      <c r="E37" t="n">
        <v>5400</v>
      </c>
      <c r="F37" s="27" t="n">
        <v>45943</v>
      </c>
      <c r="G37" s="27" t="n">
        <v>45944</v>
      </c>
      <c r="H37" s="27" t="n">
        <v>45944</v>
      </c>
      <c r="I37" s="27" t="n">
        <v>45931</v>
      </c>
      <c r="J37" s="27" t="n">
        <v>45932</v>
      </c>
      <c r="K37" t="inlineStr">
        <is>
          <t>Transferência Bancária ou Pix</t>
        </is>
      </c>
      <c r="L37" t="inlineStr">
        <is>
          <t>Custos Artístico Geral</t>
        </is>
      </c>
      <c r="M37" t="inlineStr">
        <is>
          <t>Cachê de Músicos e Artistas</t>
        </is>
      </c>
      <c r="N37" t="inlineStr">
        <is>
          <t>47</t>
        </is>
      </c>
      <c r="O37" t="inlineStr">
        <is>
          <t>Documentação Aprovada</t>
        </is>
      </c>
      <c r="P37" t="inlineStr">
        <is>
          <t>Aprovado Diretoria</t>
        </is>
      </c>
      <c r="Q37" t="inlineStr">
        <is>
          <t>Aprovado Caixa</t>
        </is>
      </c>
      <c r="R37" t="inlineStr">
        <is>
          <t>Pago</t>
        </is>
      </c>
      <c r="S37" t="n">
        <v>183</v>
      </c>
      <c r="T37" t="inlineStr">
        <is>
          <t>Arcos - Arcos Bar - Kamino</t>
        </is>
      </c>
    </row>
    <row r="38">
      <c r="A38" t="n">
        <v>164025</v>
      </c>
      <c r="B38" t="n">
        <v>122</v>
      </c>
      <c r="C38" t="inlineStr">
        <is>
          <t>Arcos</t>
        </is>
      </c>
      <c r="D38" t="inlineStr">
        <is>
          <t>PSS - CENTRAL DA LIMPEZA LTDA</t>
        </is>
      </c>
      <c r="E38" t="n">
        <v>2559.82</v>
      </c>
      <c r="F38" s="27" t="n">
        <v>45945</v>
      </c>
      <c r="G38" s="27" t="n">
        <v>45943</v>
      </c>
      <c r="H38" s="27" t="n">
        <v>45943</v>
      </c>
      <c r="I38" s="27" t="n">
        <v>45924</v>
      </c>
      <c r="J38" s="27" t="n">
        <v>45930</v>
      </c>
      <c r="K38" t="inlineStr">
        <is>
          <t>Boleto Bancário</t>
        </is>
      </c>
      <c r="L38" t="inlineStr">
        <is>
          <t>Utilidades</t>
        </is>
      </c>
      <c r="M38" t="inlineStr">
        <is>
          <t>Higiene e Limpeza</t>
        </is>
      </c>
      <c r="N38" t="inlineStr">
        <is>
          <t>2330</t>
        </is>
      </c>
      <c r="O38" t="inlineStr">
        <is>
          <t>Documentação Aprovada</t>
        </is>
      </c>
      <c r="P38" t="inlineStr">
        <is>
          <t>Aprovado Diretoria</t>
        </is>
      </c>
      <c r="Q38" t="inlineStr">
        <is>
          <t>Aprovado Caixa</t>
        </is>
      </c>
      <c r="R38" t="inlineStr">
        <is>
          <t>Pago</t>
        </is>
      </c>
      <c r="S38" t="n">
        <v>183</v>
      </c>
      <c r="T38" t="inlineStr">
        <is>
          <t>Arcos - Arcos Bar - Kamino</t>
        </is>
      </c>
    </row>
    <row r="39">
      <c r="A39" t="n">
        <v>163992</v>
      </c>
      <c r="B39" t="n">
        <v>122</v>
      </c>
      <c r="C39" t="inlineStr">
        <is>
          <t>Arcos</t>
        </is>
      </c>
      <c r="D39" t="inlineStr">
        <is>
          <t>DTK COMERCIO DE ALIMENTOS LTDA</t>
        </is>
      </c>
      <c r="E39" t="n">
        <v>1107.36</v>
      </c>
      <c r="F39" s="27" t="n">
        <v>45943</v>
      </c>
      <c r="G39" s="27" t="n">
        <v>45943</v>
      </c>
      <c r="H39" s="27" t="n">
        <v>45943</v>
      </c>
      <c r="I39" s="27" t="n">
        <v>45922</v>
      </c>
      <c r="J39" s="27" t="n">
        <v>45930</v>
      </c>
      <c r="K39" t="inlineStr">
        <is>
          <t>Boleto Bancário</t>
        </is>
      </c>
      <c r="L39" t="inlineStr">
        <is>
          <t>Custo Mercadoria Vendida</t>
        </is>
      </c>
      <c r="M39" t="inlineStr">
        <is>
          <t>Insumos - Alimentos</t>
        </is>
      </c>
      <c r="N39" t="inlineStr">
        <is>
          <t>44924</t>
        </is>
      </c>
      <c r="O39" t="inlineStr">
        <is>
          <t>Documentação Aprovada</t>
        </is>
      </c>
      <c r="P39" t="inlineStr">
        <is>
          <t>Aprovado Diretoria</t>
        </is>
      </c>
      <c r="Q39" t="inlineStr">
        <is>
          <t>Aprovado Caixa</t>
        </is>
      </c>
      <c r="R39" t="inlineStr">
        <is>
          <t>Pago</t>
        </is>
      </c>
      <c r="S39" t="n">
        <v>183</v>
      </c>
      <c r="T39" t="inlineStr">
        <is>
          <t>Arcos - Arcos Bar - Kamino</t>
        </is>
      </c>
    </row>
    <row r="40">
      <c r="A40" t="n">
        <v>163986</v>
      </c>
      <c r="B40" t="n">
        <v>122</v>
      </c>
      <c r="C40" t="inlineStr">
        <is>
          <t>Arcos</t>
        </is>
      </c>
      <c r="D40" t="inlineStr">
        <is>
          <t>CG FOOD´S DISTRIBUIDORA DE ALIMENTOS LTDA</t>
        </is>
      </c>
      <c r="E40" t="n">
        <v>511.9</v>
      </c>
      <c r="F40" s="27" t="n">
        <v>45943</v>
      </c>
      <c r="G40" s="27" t="n">
        <v>45943</v>
      </c>
      <c r="H40" s="27" t="n">
        <v>45943</v>
      </c>
      <c r="I40" s="27" t="n">
        <v>45923</v>
      </c>
      <c r="J40" s="27" t="n">
        <v>45930</v>
      </c>
      <c r="K40" t="inlineStr">
        <is>
          <t>Boleto Bancário</t>
        </is>
      </c>
      <c r="L40" t="inlineStr">
        <is>
          <t>Custo Mercadoria Vendida</t>
        </is>
      </c>
      <c r="M40" t="inlineStr">
        <is>
          <t>Insumos - Alimentos</t>
        </is>
      </c>
      <c r="N40" t="inlineStr">
        <is>
          <t>165144</t>
        </is>
      </c>
      <c r="O40" t="inlineStr">
        <is>
          <t>Documentação Aprovada</t>
        </is>
      </c>
      <c r="P40" t="inlineStr">
        <is>
          <t>Aprovado Diretoria</t>
        </is>
      </c>
      <c r="Q40" t="inlineStr">
        <is>
          <t>Aprovado Caixa</t>
        </is>
      </c>
      <c r="R40" t="inlineStr">
        <is>
          <t>Pago</t>
        </is>
      </c>
      <c r="S40" t="n">
        <v>183</v>
      </c>
      <c r="T40" t="inlineStr">
        <is>
          <t>Arcos - Arcos Bar - Kamino</t>
        </is>
      </c>
    </row>
    <row r="41">
      <c r="A41" t="n">
        <v>165856</v>
      </c>
      <c r="B41" t="n">
        <v>122</v>
      </c>
      <c r="C41" t="inlineStr">
        <is>
          <t>Arcos</t>
        </is>
      </c>
      <c r="D41" t="inlineStr">
        <is>
          <t>MONTE ALTO ALIMENTOS LTDA</t>
        </is>
      </c>
      <c r="E41" t="n">
        <v>813.63</v>
      </c>
      <c r="F41" s="27" t="n">
        <v>45945</v>
      </c>
      <c r="G41" s="27" t="n">
        <v>45943</v>
      </c>
      <c r="H41" s="27" t="n">
        <v>45943</v>
      </c>
      <c r="I41" s="27" t="n">
        <v>45931</v>
      </c>
      <c r="J41" s="27" t="n">
        <v>45938</v>
      </c>
      <c r="K41" t="inlineStr">
        <is>
          <t>Boleto Bancário</t>
        </is>
      </c>
      <c r="L41" t="inlineStr">
        <is>
          <t>Custo Mercadoria Vendida</t>
        </is>
      </c>
      <c r="M41" t="inlineStr">
        <is>
          <t>Insumos - Alimentos</t>
        </is>
      </c>
      <c r="N41" t="inlineStr">
        <is>
          <t>170675</t>
        </is>
      </c>
      <c r="O41" t="inlineStr">
        <is>
          <t>Documentação Aprovada</t>
        </is>
      </c>
      <c r="P41" t="inlineStr">
        <is>
          <t>Aprovado Diretoria</t>
        </is>
      </c>
      <c r="Q41" t="inlineStr">
        <is>
          <t>Aprovado Caixa</t>
        </is>
      </c>
      <c r="R41" t="inlineStr">
        <is>
          <t>Pago</t>
        </is>
      </c>
      <c r="S41" t="n">
        <v>183</v>
      </c>
      <c r="T41" t="inlineStr">
        <is>
          <t>Arcos - Arcos Bar - Kamino</t>
        </is>
      </c>
    </row>
    <row r="42">
      <c r="A42" t="n">
        <v>166027</v>
      </c>
      <c r="B42" t="n">
        <v>122</v>
      </c>
      <c r="C42" t="inlineStr">
        <is>
          <t>Arcos</t>
        </is>
      </c>
      <c r="D42" t="inlineStr">
        <is>
          <t>CHOPP FAST DISTRIBUIDORA DE BEBIDAS LTDA</t>
        </is>
      </c>
      <c r="E42" t="n">
        <v>4712.88</v>
      </c>
      <c r="F42" s="27" t="n">
        <v>45943</v>
      </c>
      <c r="G42" s="27" t="n">
        <v>45943</v>
      </c>
      <c r="H42" s="27" t="n">
        <v>45943</v>
      </c>
      <c r="I42" s="27" t="n">
        <v>45926</v>
      </c>
      <c r="J42" s="27" t="n">
        <v>45938</v>
      </c>
      <c r="K42" t="inlineStr">
        <is>
          <t>Boleto Bancário</t>
        </is>
      </c>
      <c r="L42" t="inlineStr">
        <is>
          <t>Custo Mercadoria Vendida</t>
        </is>
      </c>
      <c r="M42" t="inlineStr">
        <is>
          <t>Insumos - Bebidas</t>
        </is>
      </c>
      <c r="N42" t="inlineStr">
        <is>
          <t>22940</t>
        </is>
      </c>
      <c r="O42" t="inlineStr">
        <is>
          <t>Documentação Aprovada</t>
        </is>
      </c>
      <c r="P42" t="inlineStr">
        <is>
          <t>Aprovado Diretoria</t>
        </is>
      </c>
      <c r="Q42" t="inlineStr">
        <is>
          <t>Aprovado Caixa</t>
        </is>
      </c>
      <c r="R42" t="inlineStr">
        <is>
          <t>Pago</t>
        </is>
      </c>
      <c r="S42" t="n">
        <v>183</v>
      </c>
      <c r="T42" t="inlineStr">
        <is>
          <t>Arcos - Arcos Bar - Kamino</t>
        </is>
      </c>
    </row>
    <row r="43">
      <c r="A43" t="n">
        <v>166028</v>
      </c>
      <c r="B43" t="n">
        <v>122</v>
      </c>
      <c r="C43" t="inlineStr">
        <is>
          <t>Arcos</t>
        </is>
      </c>
      <c r="D43" t="inlineStr">
        <is>
          <t>CASANDRA DEVOTTO</t>
        </is>
      </c>
      <c r="E43" t="n">
        <v>2700</v>
      </c>
      <c r="F43" s="27" t="n">
        <v>45944</v>
      </c>
      <c r="G43" s="27" t="n">
        <v>45943</v>
      </c>
      <c r="H43" s="27" t="n">
        <v>45943</v>
      </c>
      <c r="I43" s="27" t="n">
        <v>45919</v>
      </c>
      <c r="J43" s="27" t="n">
        <v>45938</v>
      </c>
      <c r="K43" t="inlineStr">
        <is>
          <t>Boleto Bancário</t>
        </is>
      </c>
      <c r="L43" t="inlineStr">
        <is>
          <t>Custo Mercadoria Vendida</t>
        </is>
      </c>
      <c r="M43" t="inlineStr">
        <is>
          <t>Insumos - Alimentos</t>
        </is>
      </c>
      <c r="N43" t="inlineStr">
        <is>
          <t>63</t>
        </is>
      </c>
      <c r="O43" t="inlineStr">
        <is>
          <t>Documentação Aprovada</t>
        </is>
      </c>
      <c r="P43" t="inlineStr">
        <is>
          <t>Aprovado Diretoria</t>
        </is>
      </c>
      <c r="Q43" t="inlineStr">
        <is>
          <t>Aprovado Caixa</t>
        </is>
      </c>
      <c r="R43" t="inlineStr">
        <is>
          <t>Pago</t>
        </is>
      </c>
      <c r="S43" t="n">
        <v>183</v>
      </c>
      <c r="T43" t="inlineStr">
        <is>
          <t>Arcos - Arcos Bar - Kamino</t>
        </is>
      </c>
    </row>
    <row r="44">
      <c r="A44" t="n">
        <v>165885</v>
      </c>
      <c r="B44" t="n">
        <v>122</v>
      </c>
      <c r="C44" t="inlineStr">
        <is>
          <t>Arcos</t>
        </is>
      </c>
      <c r="D44" t="inlineStr">
        <is>
          <t>GRUPO AWC COMERCIO ATACADISTA DE BEBIDAS</t>
        </is>
      </c>
      <c r="E44" t="n">
        <v>1155.5</v>
      </c>
      <c r="F44" s="27" t="n">
        <v>45945</v>
      </c>
      <c r="G44" s="27" t="n">
        <v>45943</v>
      </c>
      <c r="H44" s="27" t="n">
        <v>45943</v>
      </c>
      <c r="I44" s="27" t="n">
        <v>45931</v>
      </c>
      <c r="J44" s="27" t="n">
        <v>45938</v>
      </c>
      <c r="K44" t="inlineStr">
        <is>
          <t>Boleto Bancário</t>
        </is>
      </c>
      <c r="L44" t="inlineStr">
        <is>
          <t>Custo Mercadoria Vendida</t>
        </is>
      </c>
      <c r="M44" t="inlineStr">
        <is>
          <t>Insumos - Bebidas</t>
        </is>
      </c>
      <c r="N44" t="inlineStr">
        <is>
          <t>28791</t>
        </is>
      </c>
      <c r="O44" t="inlineStr">
        <is>
          <t>Documentação Aprovada</t>
        </is>
      </c>
      <c r="P44" t="inlineStr">
        <is>
          <t>Aprovado Diretoria</t>
        </is>
      </c>
      <c r="Q44" t="inlineStr">
        <is>
          <t>Aprovado Caixa</t>
        </is>
      </c>
      <c r="R44" t="inlineStr">
        <is>
          <t>Pago</t>
        </is>
      </c>
      <c r="S44" t="n">
        <v>183</v>
      </c>
      <c r="T44" t="inlineStr">
        <is>
          <t>Arcos - Arcos Bar - Kamino</t>
        </is>
      </c>
    </row>
    <row r="45">
      <c r="A45" t="n">
        <v>165863</v>
      </c>
      <c r="B45" t="n">
        <v>122</v>
      </c>
      <c r="C45" t="inlineStr">
        <is>
          <t>Arcos</t>
        </is>
      </c>
      <c r="D45" t="inlineStr">
        <is>
          <t xml:space="preserve">NOVA MIX </t>
        </is>
      </c>
      <c r="E45" t="n">
        <v>411.6</v>
      </c>
      <c r="F45" s="27" t="n">
        <v>45945</v>
      </c>
      <c r="G45" s="27" t="n">
        <v>45943</v>
      </c>
      <c r="H45" s="27" t="n">
        <v>45943</v>
      </c>
      <c r="I45" s="27" t="n">
        <v>45931</v>
      </c>
      <c r="J45" s="27" t="n">
        <v>45938</v>
      </c>
      <c r="K45" t="inlineStr">
        <is>
          <t>Boleto Bancário</t>
        </is>
      </c>
      <c r="L45" t="inlineStr">
        <is>
          <t>Custo Mercadoria Vendida</t>
        </is>
      </c>
      <c r="M45" t="inlineStr">
        <is>
          <t>Insumos - Alimentos</t>
        </is>
      </c>
      <c r="N45" t="inlineStr">
        <is>
          <t>2500891</t>
        </is>
      </c>
      <c r="O45" t="inlineStr">
        <is>
          <t>Documentação Aprovada</t>
        </is>
      </c>
      <c r="P45" t="inlineStr">
        <is>
          <t>Aprovado Diretoria</t>
        </is>
      </c>
      <c r="Q45" t="inlineStr">
        <is>
          <t>Aprovado Caixa</t>
        </is>
      </c>
      <c r="R45" t="inlineStr">
        <is>
          <t>Pago</t>
        </is>
      </c>
      <c r="S45" t="n">
        <v>183</v>
      </c>
      <c r="T45" t="inlineStr">
        <is>
          <t>Arcos - Arcos Bar - Kamino</t>
        </is>
      </c>
    </row>
    <row r="46">
      <c r="A46" t="n">
        <v>165846</v>
      </c>
      <c r="B46" t="n">
        <v>122</v>
      </c>
      <c r="C46" t="inlineStr">
        <is>
          <t>Arcos</t>
        </is>
      </c>
      <c r="D46" t="inlineStr">
        <is>
          <t>KING COMERCIO E IMPORTACAO DE BEBIDAS LTDA</t>
        </is>
      </c>
      <c r="E46" t="n">
        <v>0</v>
      </c>
      <c r="F46" s="27" t="n">
        <v>45931</v>
      </c>
      <c r="G46" s="27" t="n">
        <v>45943</v>
      </c>
      <c r="H46" s="27" t="n">
        <v>45943</v>
      </c>
      <c r="I46" s="27" t="n">
        <v>45931</v>
      </c>
      <c r="J46" s="27" t="n">
        <v>45938</v>
      </c>
      <c r="K46" t="inlineStr">
        <is>
          <t xml:space="preserve">Nota Bonificada </t>
        </is>
      </c>
      <c r="L46" t="inlineStr">
        <is>
          <t>Custo Mercadoria Vendida</t>
        </is>
      </c>
      <c r="M46" t="inlineStr">
        <is>
          <t>Insumos - Bebidas</t>
        </is>
      </c>
      <c r="N46" t="inlineStr">
        <is>
          <t>121783</t>
        </is>
      </c>
      <c r="O46" t="inlineStr">
        <is>
          <t>Documentação Aprovada</t>
        </is>
      </c>
      <c r="P46" t="inlineStr">
        <is>
          <t>Aprovado Diretoria</t>
        </is>
      </c>
      <c r="Q46" t="inlineStr">
        <is>
          <t>Aprovado Caixa</t>
        </is>
      </c>
      <c r="R46" t="inlineStr">
        <is>
          <t>Pago</t>
        </is>
      </c>
      <c r="S46" t="n">
        <v>183</v>
      </c>
      <c r="T46" t="inlineStr">
        <is>
          <t>Arcos - Arcos Bar - Kamino</t>
        </is>
      </c>
    </row>
    <row r="47">
      <c r="A47" t="n">
        <v>165947</v>
      </c>
      <c r="B47" t="n">
        <v>122</v>
      </c>
      <c r="C47" t="inlineStr">
        <is>
          <t>Arcos</t>
        </is>
      </c>
      <c r="D47" t="inlineStr">
        <is>
          <t xml:space="preserve">RAYNER COELHO </t>
        </is>
      </c>
      <c r="E47" t="n">
        <v>90.40000000000001</v>
      </c>
      <c r="F47" s="27" t="n">
        <v>45943</v>
      </c>
      <c r="G47" s="27" t="n">
        <v>45943</v>
      </c>
      <c r="H47" s="27" t="n">
        <v>45943</v>
      </c>
      <c r="I47" s="27" t="n">
        <v>45937</v>
      </c>
      <c r="J47" s="27" t="n">
        <v>45938</v>
      </c>
      <c r="K47" t="inlineStr">
        <is>
          <t>Transferência Bancária ou Pix</t>
        </is>
      </c>
      <c r="L47" t="inlineStr">
        <is>
          <t>Deduções sobre Venda</t>
        </is>
      </c>
      <c r="M47" t="inlineStr">
        <is>
          <t>Outros D</t>
        </is>
      </c>
      <c r="N47" t="inlineStr">
        <is>
          <t>RP1672025</t>
        </is>
      </c>
      <c r="O47" t="inlineStr">
        <is>
          <t>Documentação Aprovada</t>
        </is>
      </c>
      <c r="P47" t="inlineStr">
        <is>
          <t>Aprovado Diretoria</t>
        </is>
      </c>
      <c r="Q47" t="inlineStr">
        <is>
          <t>Aprovado Caixa</t>
        </is>
      </c>
      <c r="R47" t="inlineStr">
        <is>
          <t>Pago</t>
        </is>
      </c>
      <c r="S47" t="n">
        <v>183</v>
      </c>
      <c r="T47" t="inlineStr">
        <is>
          <t>Arcos - Arcos Bar - Kamino</t>
        </is>
      </c>
    </row>
    <row r="48">
      <c r="A48" t="n">
        <v>165940</v>
      </c>
      <c r="B48" t="n">
        <v>122</v>
      </c>
      <c r="C48" t="inlineStr">
        <is>
          <t>Arcos</t>
        </is>
      </c>
      <c r="D48" t="inlineStr">
        <is>
          <t>GRECIA STEFANY VASQUEZ CALDERON</t>
        </is>
      </c>
      <c r="E48" t="n">
        <v>5000</v>
      </c>
      <c r="F48" s="27" t="n">
        <v>45940</v>
      </c>
      <c r="G48" s="27" t="n">
        <v>45943</v>
      </c>
      <c r="H48" s="27" t="n">
        <v>45943</v>
      </c>
      <c r="I48" s="27" t="n">
        <v>45901</v>
      </c>
      <c r="J48" s="27" t="n">
        <v>45938</v>
      </c>
      <c r="K48" t="inlineStr">
        <is>
          <t>Transferência Bancária ou Pix</t>
        </is>
      </c>
      <c r="L48" t="inlineStr">
        <is>
          <t>Mão de Obra - PJ</t>
        </is>
      </c>
      <c r="M48" t="inlineStr">
        <is>
          <t>MDO PJ Fixo</t>
        </is>
      </c>
      <c r="N48" t="inlineStr">
        <is>
          <t>02</t>
        </is>
      </c>
      <c r="O48" t="inlineStr">
        <is>
          <t>Documentação Aprovada</t>
        </is>
      </c>
      <c r="P48" t="inlineStr">
        <is>
          <t>Aprovado Diretoria</t>
        </is>
      </c>
      <c r="Q48" t="inlineStr">
        <is>
          <t>Aprovado Caixa</t>
        </is>
      </c>
      <c r="R48" t="inlineStr">
        <is>
          <t>Pago</t>
        </is>
      </c>
      <c r="S48" t="n">
        <v>183</v>
      </c>
      <c r="T48" t="inlineStr">
        <is>
          <t>Arcos - Arcos Bar - Kamino</t>
        </is>
      </c>
    </row>
    <row r="49">
      <c r="A49" t="n">
        <v>165938</v>
      </c>
      <c r="B49" t="n">
        <v>122</v>
      </c>
      <c r="C49" t="inlineStr">
        <is>
          <t>Arcos</t>
        </is>
      </c>
      <c r="D49" t="inlineStr">
        <is>
          <t>GRECIA STEFANY VASQUEZ CALDERON</t>
        </is>
      </c>
      <c r="E49" t="n">
        <v>2460</v>
      </c>
      <c r="F49" s="27" t="n">
        <v>45940</v>
      </c>
      <c r="G49" s="27" t="n">
        <v>45943</v>
      </c>
      <c r="H49" s="27" t="n">
        <v>45943</v>
      </c>
      <c r="I49" s="27" t="n">
        <v>45901</v>
      </c>
      <c r="J49" s="27" t="n">
        <v>45938</v>
      </c>
      <c r="K49" t="inlineStr">
        <is>
          <t>Transferência Bancária ou Pix</t>
        </is>
      </c>
      <c r="L49" t="inlineStr">
        <is>
          <t>Gorjeta</t>
        </is>
      </c>
      <c r="M49" t="inlineStr">
        <is>
          <t xml:space="preserve">  -  Comissões e Gorjeta</t>
        </is>
      </c>
      <c r="N49" t="inlineStr">
        <is>
          <t>01</t>
        </is>
      </c>
      <c r="O49" t="inlineStr">
        <is>
          <t>Documentação Aprovada</t>
        </is>
      </c>
      <c r="P49" t="inlineStr">
        <is>
          <t>Aprovado Diretoria</t>
        </is>
      </c>
      <c r="Q49" t="inlineStr">
        <is>
          <t>Aprovado Caixa</t>
        </is>
      </c>
      <c r="R49" t="inlineStr">
        <is>
          <t>Pago</t>
        </is>
      </c>
      <c r="S49" t="n">
        <v>183</v>
      </c>
      <c r="T49" t="inlineStr">
        <is>
          <t>Arcos - Arcos Bar - Kamino</t>
        </is>
      </c>
    </row>
    <row r="50">
      <c r="A50" t="n">
        <v>165823</v>
      </c>
      <c r="B50" t="n">
        <v>122</v>
      </c>
      <c r="C50" t="inlineStr">
        <is>
          <t>Arcos</t>
        </is>
      </c>
      <c r="D50" t="inlineStr">
        <is>
          <t>KING COMERCIO E IMPORTACAO DE BEBIDAS LTDA</t>
        </is>
      </c>
      <c r="E50" t="n">
        <v>3308.97</v>
      </c>
      <c r="F50" s="27" t="n">
        <v>45945</v>
      </c>
      <c r="G50" s="27" t="n">
        <v>45943</v>
      </c>
      <c r="H50" s="27" t="n">
        <v>45943</v>
      </c>
      <c r="I50" s="27" t="n">
        <v>45931</v>
      </c>
      <c r="J50" s="27" t="n">
        <v>45938</v>
      </c>
      <c r="K50" t="inlineStr">
        <is>
          <t>Boleto Bancário</t>
        </is>
      </c>
      <c r="L50" t="inlineStr">
        <is>
          <t>Custo Mercadoria Vendida</t>
        </is>
      </c>
      <c r="M50" t="inlineStr">
        <is>
          <t>Insumos - Bebidas</t>
        </is>
      </c>
      <c r="N50" t="inlineStr">
        <is>
          <t>121782</t>
        </is>
      </c>
      <c r="O50" t="inlineStr">
        <is>
          <t>Documentação Aprovada</t>
        </is>
      </c>
      <c r="P50" t="inlineStr">
        <is>
          <t>Aprovado Diretoria</t>
        </is>
      </c>
      <c r="Q50" t="inlineStr">
        <is>
          <t>Aprovado Caixa</t>
        </is>
      </c>
      <c r="R50" t="inlineStr">
        <is>
          <t>Pago</t>
        </is>
      </c>
      <c r="S50" t="n">
        <v>183</v>
      </c>
      <c r="T50" t="inlineStr">
        <is>
          <t>Arcos - Arcos Bar - Kamino</t>
        </is>
      </c>
    </row>
    <row r="51">
      <c r="A51" t="n">
        <v>165305</v>
      </c>
      <c r="B51" t="n">
        <v>122</v>
      </c>
      <c r="C51" t="inlineStr">
        <is>
          <t>Arcos</t>
        </is>
      </c>
      <c r="D51" t="inlineStr">
        <is>
          <t>AMBEV S. A. - CDD SAO PAULO</t>
        </is>
      </c>
      <c r="E51" t="n">
        <v>5337.6</v>
      </c>
      <c r="F51" s="27" t="n">
        <v>45943</v>
      </c>
      <c r="G51" s="27" t="n">
        <v>45943</v>
      </c>
      <c r="H51" s="27" t="n">
        <v>45943</v>
      </c>
      <c r="I51" s="27" t="n">
        <v>45910</v>
      </c>
      <c r="J51" s="27" t="n">
        <v>45933</v>
      </c>
      <c r="K51" t="inlineStr">
        <is>
          <t>Boleto Bancário</t>
        </is>
      </c>
      <c r="L51" t="inlineStr">
        <is>
          <t>Custo Mercadoria Vendida</t>
        </is>
      </c>
      <c r="M51" t="inlineStr">
        <is>
          <t>Insumos - Bebidas</t>
        </is>
      </c>
      <c r="N51" t="inlineStr">
        <is>
          <t>719923</t>
        </is>
      </c>
      <c r="O51" t="inlineStr">
        <is>
          <t>Documentação Aprovada</t>
        </is>
      </c>
      <c r="P51" t="inlineStr">
        <is>
          <t>Aprovado Diretoria</t>
        </is>
      </c>
      <c r="Q51" t="inlineStr">
        <is>
          <t>Aprovado Caixa</t>
        </is>
      </c>
      <c r="R51" t="inlineStr">
        <is>
          <t>Pago</t>
        </is>
      </c>
      <c r="S51" t="n">
        <v>183</v>
      </c>
      <c r="T51" t="inlineStr">
        <is>
          <t>Arcos - Arcos Bar - Kamino</t>
        </is>
      </c>
    </row>
    <row r="52">
      <c r="A52" t="n">
        <v>165315</v>
      </c>
      <c r="B52" t="n">
        <v>122</v>
      </c>
      <c r="C52" t="inlineStr">
        <is>
          <t>Arcos</t>
        </is>
      </c>
      <c r="D52" t="inlineStr">
        <is>
          <t>CECILIA TSUYACO ARAKI SILVA LTDA</t>
        </is>
      </c>
      <c r="E52" t="n">
        <v>390.3</v>
      </c>
      <c r="F52" s="27" t="n">
        <v>45943</v>
      </c>
      <c r="G52" s="27" t="n">
        <v>45943</v>
      </c>
      <c r="H52" s="27" t="n">
        <v>45943</v>
      </c>
      <c r="I52" s="27" t="n">
        <v>45915</v>
      </c>
      <c r="J52" s="27" t="n">
        <v>45933</v>
      </c>
      <c r="K52" t="inlineStr">
        <is>
          <t>Boleto Bancário</t>
        </is>
      </c>
      <c r="L52" t="inlineStr">
        <is>
          <t>Custo Mercadoria Vendida</t>
        </is>
      </c>
      <c r="M52" t="inlineStr">
        <is>
          <t>Insumos - Alimentos</t>
        </is>
      </c>
      <c r="N52" t="inlineStr">
        <is>
          <t>378062</t>
        </is>
      </c>
      <c r="O52" t="inlineStr">
        <is>
          <t>Documentação Aprovada</t>
        </is>
      </c>
      <c r="P52" t="inlineStr">
        <is>
          <t>Aprovado Diretoria</t>
        </is>
      </c>
      <c r="Q52" t="inlineStr">
        <is>
          <t>Aprovado Caixa</t>
        </is>
      </c>
      <c r="R52" t="inlineStr">
        <is>
          <t>Pago</t>
        </is>
      </c>
      <c r="S52" t="n">
        <v>183</v>
      </c>
      <c r="T52" t="inlineStr">
        <is>
          <t>Arcos - Arcos Bar - Kamino</t>
        </is>
      </c>
    </row>
    <row r="53">
      <c r="A53" t="n">
        <v>165310</v>
      </c>
      <c r="B53" t="n">
        <v>122</v>
      </c>
      <c r="C53" t="inlineStr">
        <is>
          <t>Arcos</t>
        </is>
      </c>
      <c r="D53" t="inlineStr">
        <is>
          <t>ICE4PROS FABRICA DE GELO LTDA</t>
        </is>
      </c>
      <c r="E53" t="n">
        <v>1284.38</v>
      </c>
      <c r="F53" s="27" t="n">
        <v>45943</v>
      </c>
      <c r="G53" s="27" t="n">
        <v>45943</v>
      </c>
      <c r="H53" s="27" t="n">
        <v>45943</v>
      </c>
      <c r="I53" s="27" t="n">
        <v>45915</v>
      </c>
      <c r="J53" s="27" t="n">
        <v>45933</v>
      </c>
      <c r="K53" t="inlineStr">
        <is>
          <t>Boleto Bancário</t>
        </is>
      </c>
      <c r="L53" t="inlineStr">
        <is>
          <t>Custo Mercadoria Vendida</t>
        </is>
      </c>
      <c r="M53" t="inlineStr">
        <is>
          <t>Insumos - Bebidas</t>
        </is>
      </c>
      <c r="N53" t="inlineStr">
        <is>
          <t>85974</t>
        </is>
      </c>
      <c r="O53" t="inlineStr">
        <is>
          <t>Documentação Aprovada</t>
        </is>
      </c>
      <c r="P53" t="inlineStr">
        <is>
          <t>Aprovado Diretoria</t>
        </is>
      </c>
      <c r="Q53" t="inlineStr">
        <is>
          <t>Aprovado Caixa</t>
        </is>
      </c>
      <c r="R53" t="inlineStr">
        <is>
          <t>Pago</t>
        </is>
      </c>
      <c r="S53" t="n">
        <v>183</v>
      </c>
      <c r="T53" t="inlineStr">
        <is>
          <t>Arcos - Arcos Bar - Kamino</t>
        </is>
      </c>
    </row>
    <row r="54">
      <c r="A54" t="n">
        <v>165313</v>
      </c>
      <c r="B54" t="n">
        <v>122</v>
      </c>
      <c r="C54" t="inlineStr">
        <is>
          <t>Arcos</t>
        </is>
      </c>
      <c r="D54" t="inlineStr">
        <is>
          <t>EMPORIO M&amp;L COMERCIO DE ALIM E BEBIDAS LTDA</t>
        </is>
      </c>
      <c r="E54" t="n">
        <v>256.63</v>
      </c>
      <c r="F54" s="27" t="n">
        <v>45944</v>
      </c>
      <c r="G54" s="27" t="n">
        <v>45943</v>
      </c>
      <c r="H54" s="27" t="n">
        <v>45943</v>
      </c>
      <c r="I54" s="27" t="n">
        <v>45915</v>
      </c>
      <c r="J54" s="27" t="n">
        <v>45933</v>
      </c>
      <c r="K54" t="inlineStr">
        <is>
          <t>Boleto Bancário</t>
        </is>
      </c>
      <c r="L54" t="inlineStr">
        <is>
          <t>Custo Mercadoria Vendida</t>
        </is>
      </c>
      <c r="M54" t="inlineStr">
        <is>
          <t>Insumos - Alimentos</t>
        </is>
      </c>
      <c r="N54" t="inlineStr">
        <is>
          <t>471421</t>
        </is>
      </c>
      <c r="O54" t="inlineStr">
        <is>
          <t>Documentação Aprovada</t>
        </is>
      </c>
      <c r="P54" t="inlineStr">
        <is>
          <t>Aprovado Diretoria</t>
        </is>
      </c>
      <c r="Q54" t="inlineStr">
        <is>
          <t>Aprovado Caixa</t>
        </is>
      </c>
      <c r="R54" t="inlineStr">
        <is>
          <t>Pago</t>
        </is>
      </c>
      <c r="S54" t="n">
        <v>183</v>
      </c>
      <c r="T54" t="inlineStr">
        <is>
          <t>Arcos - Arcos Bar - Kamino</t>
        </is>
      </c>
    </row>
    <row r="55">
      <c r="A55" t="n">
        <v>165321</v>
      </c>
      <c r="B55" t="n">
        <v>122</v>
      </c>
      <c r="C55" t="inlineStr">
        <is>
          <t>Arcos</t>
        </is>
      </c>
      <c r="D55" t="inlineStr">
        <is>
          <t>HORTIFRUTIGRANJEIRO RODRIGUES LTDA</t>
        </is>
      </c>
      <c r="E55" t="n">
        <v>427.6</v>
      </c>
      <c r="F55" s="27" t="n">
        <v>45943</v>
      </c>
      <c r="G55" s="27" t="n">
        <v>45943</v>
      </c>
      <c r="H55" s="27" t="n">
        <v>45943</v>
      </c>
      <c r="I55" s="27" t="n">
        <v>45926</v>
      </c>
      <c r="J55" s="27" t="n">
        <v>45933</v>
      </c>
      <c r="K55" t="inlineStr">
        <is>
          <t>Boleto Bancário</t>
        </is>
      </c>
      <c r="L55" t="inlineStr">
        <is>
          <t>Custo Mercadoria Vendida</t>
        </is>
      </c>
      <c r="M55" t="inlineStr">
        <is>
          <t>Insumos - Alimentos</t>
        </is>
      </c>
      <c r="N55" t="inlineStr">
        <is>
          <t>13062</t>
        </is>
      </c>
      <c r="O55" t="inlineStr">
        <is>
          <t>Documentação Aprovada</t>
        </is>
      </c>
      <c r="P55" t="inlineStr">
        <is>
          <t>Aprovado Diretoria</t>
        </is>
      </c>
      <c r="Q55" t="inlineStr">
        <is>
          <t>Aprovado Caixa</t>
        </is>
      </c>
      <c r="R55" t="inlineStr">
        <is>
          <t>Pago</t>
        </is>
      </c>
      <c r="S55" t="n">
        <v>183</v>
      </c>
      <c r="T55" t="inlineStr">
        <is>
          <t>Arcos - Arcos Bar - Kamino</t>
        </is>
      </c>
    </row>
    <row r="56">
      <c r="A56" t="n">
        <v>165318</v>
      </c>
      <c r="B56" t="n">
        <v>122</v>
      </c>
      <c r="C56" t="inlineStr">
        <is>
          <t>Arcos</t>
        </is>
      </c>
      <c r="D56" t="inlineStr">
        <is>
          <t xml:space="preserve">LEITERIA CABRIOLA FROMAGES DE CHEVRE LTDA </t>
        </is>
      </c>
      <c r="E56" t="n">
        <v>946.8</v>
      </c>
      <c r="F56" s="27" t="n">
        <v>45945</v>
      </c>
      <c r="G56" s="27" t="n">
        <v>45943</v>
      </c>
      <c r="H56" s="27" t="n">
        <v>45943</v>
      </c>
      <c r="I56" s="27" t="n">
        <v>45915</v>
      </c>
      <c r="J56" s="27" t="n">
        <v>45933</v>
      </c>
      <c r="K56" t="inlineStr">
        <is>
          <t>Boleto Bancário</t>
        </is>
      </c>
      <c r="L56" t="inlineStr">
        <is>
          <t>Custo Mercadoria Vendida</t>
        </is>
      </c>
      <c r="M56" t="inlineStr">
        <is>
          <t>Insumos - Alimentos</t>
        </is>
      </c>
      <c r="N56" t="inlineStr">
        <is>
          <t>45637</t>
        </is>
      </c>
      <c r="O56" t="inlineStr">
        <is>
          <t>Documentação Aprovada</t>
        </is>
      </c>
      <c r="P56" t="inlineStr">
        <is>
          <t>Aprovado Diretoria</t>
        </is>
      </c>
      <c r="Q56" t="inlineStr">
        <is>
          <t>Aprovado Caixa</t>
        </is>
      </c>
      <c r="R56" t="inlineStr">
        <is>
          <t>Pago</t>
        </is>
      </c>
      <c r="S56" t="n">
        <v>183</v>
      </c>
      <c r="T56" t="inlineStr">
        <is>
          <t>Arcos - Arcos Bar - Kamino</t>
        </is>
      </c>
    </row>
    <row r="57">
      <c r="A57" t="n">
        <v>165316</v>
      </c>
      <c r="B57" t="n">
        <v>122</v>
      </c>
      <c r="C57" t="inlineStr">
        <is>
          <t>Arcos</t>
        </is>
      </c>
      <c r="D57" t="inlineStr">
        <is>
          <t>QUEIJARIA ATALAIA</t>
        </is>
      </c>
      <c r="E57" t="n">
        <v>135.39</v>
      </c>
      <c r="F57" s="27" t="n">
        <v>45944</v>
      </c>
      <c r="G57" s="27" t="n">
        <v>45943</v>
      </c>
      <c r="H57" s="27" t="n">
        <v>45943</v>
      </c>
      <c r="I57" s="27" t="n">
        <v>45916</v>
      </c>
      <c r="J57" s="27" t="n">
        <v>45933</v>
      </c>
      <c r="K57" t="inlineStr">
        <is>
          <t>Boleto Bancário</t>
        </is>
      </c>
      <c r="L57" t="inlineStr">
        <is>
          <t>Custo Mercadoria Vendida</t>
        </is>
      </c>
      <c r="M57" t="inlineStr">
        <is>
          <t>Insumos - Alimentos</t>
        </is>
      </c>
      <c r="N57" t="inlineStr">
        <is>
          <t>14802</t>
        </is>
      </c>
      <c r="O57" t="inlineStr">
        <is>
          <t>Documentação Aprovada</t>
        </is>
      </c>
      <c r="P57" t="inlineStr">
        <is>
          <t>Aprovado Diretoria</t>
        </is>
      </c>
      <c r="Q57" t="inlineStr">
        <is>
          <t>Aprovado Caixa</t>
        </is>
      </c>
      <c r="R57" t="inlineStr">
        <is>
          <t>Pago</t>
        </is>
      </c>
      <c r="S57" t="n">
        <v>183</v>
      </c>
      <c r="T57" t="inlineStr">
        <is>
          <t>Arcos - Arcos Bar - Kamino</t>
        </is>
      </c>
    </row>
    <row r="58">
      <c r="A58" t="n">
        <v>165322</v>
      </c>
      <c r="B58" t="n">
        <v>122</v>
      </c>
      <c r="C58" t="inlineStr">
        <is>
          <t>Arcos</t>
        </is>
      </c>
      <c r="D58" t="inlineStr">
        <is>
          <t xml:space="preserve">CAROLINA AMANCIO </t>
        </is>
      </c>
      <c r="E58" t="n">
        <v>325</v>
      </c>
      <c r="F58" s="27" t="n">
        <v>45944</v>
      </c>
      <c r="G58" s="27" t="n">
        <v>45943</v>
      </c>
      <c r="H58" s="27" t="n">
        <v>45943</v>
      </c>
      <c r="I58" s="27" t="n">
        <v>45930</v>
      </c>
      <c r="J58" s="27" t="n">
        <v>45933</v>
      </c>
      <c r="K58" t="inlineStr">
        <is>
          <t>Boleto Bancário</t>
        </is>
      </c>
      <c r="L58" t="inlineStr">
        <is>
          <t>Custo Mercadoria Vendida</t>
        </is>
      </c>
      <c r="M58" t="inlineStr">
        <is>
          <t>Insumos - Alimentos</t>
        </is>
      </c>
      <c r="N58" t="inlineStr">
        <is>
          <t>117</t>
        </is>
      </c>
      <c r="O58" t="inlineStr">
        <is>
          <t>Documentação Aprovada</t>
        </is>
      </c>
      <c r="P58" t="inlineStr">
        <is>
          <t>Aprovado Diretoria</t>
        </is>
      </c>
      <c r="Q58" t="inlineStr">
        <is>
          <t>Aprovado Caixa</t>
        </is>
      </c>
      <c r="R58" t="inlineStr">
        <is>
          <t>Pago</t>
        </is>
      </c>
      <c r="S58" t="n">
        <v>183</v>
      </c>
      <c r="T58" t="inlineStr">
        <is>
          <t>Arcos - Arcos Bar - Kamino</t>
        </is>
      </c>
    </row>
    <row r="59">
      <c r="A59" t="n">
        <v>165327</v>
      </c>
      <c r="B59" t="n">
        <v>122</v>
      </c>
      <c r="C59" t="inlineStr">
        <is>
          <t>Arcos</t>
        </is>
      </c>
      <c r="D59" t="inlineStr">
        <is>
          <t>DTK COMERCIO DE ALIMENTOS LTDA</t>
        </is>
      </c>
      <c r="E59" t="n">
        <v>3572.76</v>
      </c>
      <c r="F59" s="27" t="n">
        <v>45944</v>
      </c>
      <c r="G59" s="27" t="n">
        <v>45943</v>
      </c>
      <c r="H59" s="27" t="n">
        <v>45943</v>
      </c>
      <c r="I59" s="27" t="n">
        <v>45916</v>
      </c>
      <c r="J59" s="27" t="n">
        <v>45933</v>
      </c>
      <c r="K59" t="inlineStr">
        <is>
          <t>Boleto Bancário</t>
        </is>
      </c>
      <c r="L59" t="inlineStr">
        <is>
          <t>Custo Mercadoria Vendida</t>
        </is>
      </c>
      <c r="M59" t="inlineStr">
        <is>
          <t>Insumos - Alimentos</t>
        </is>
      </c>
      <c r="N59" t="inlineStr">
        <is>
          <t>44096</t>
        </is>
      </c>
      <c r="O59" t="inlineStr">
        <is>
          <t>Documentação Aprovada</t>
        </is>
      </c>
      <c r="P59" t="inlineStr">
        <is>
          <t>Aprovado Diretoria</t>
        </is>
      </c>
      <c r="Q59" t="inlineStr">
        <is>
          <t>Aprovado Caixa</t>
        </is>
      </c>
      <c r="R59" t="inlineStr">
        <is>
          <t>Pago</t>
        </is>
      </c>
      <c r="S59" t="n">
        <v>183</v>
      </c>
      <c r="T59" t="inlineStr">
        <is>
          <t>Arcos - Arcos Bar - Kamino</t>
        </is>
      </c>
    </row>
    <row r="60">
      <c r="A60" t="n">
        <v>165328</v>
      </c>
      <c r="B60" t="n">
        <v>122</v>
      </c>
      <c r="C60" t="inlineStr">
        <is>
          <t>Arcos</t>
        </is>
      </c>
      <c r="D60" t="inlineStr">
        <is>
          <t>WPP COMERCIO DE CARNES LTDA</t>
        </is>
      </c>
      <c r="E60" t="n">
        <v>2112.85</v>
      </c>
      <c r="F60" s="27" t="n">
        <v>45944</v>
      </c>
      <c r="G60" s="27" t="n">
        <v>45943</v>
      </c>
      <c r="H60" s="27" t="n">
        <v>45943</v>
      </c>
      <c r="I60" s="27" t="n">
        <v>45930</v>
      </c>
      <c r="J60" s="27" t="n">
        <v>45933</v>
      </c>
      <c r="K60" t="inlineStr">
        <is>
          <t>Boleto Bancário</t>
        </is>
      </c>
      <c r="L60" t="inlineStr">
        <is>
          <t>Custo Mercadoria Vendida</t>
        </is>
      </c>
      <c r="M60" t="inlineStr">
        <is>
          <t>Insumos - Alimentos</t>
        </is>
      </c>
      <c r="N60" t="inlineStr">
        <is>
          <t>74705</t>
        </is>
      </c>
      <c r="O60" t="inlineStr">
        <is>
          <t>Documentação Aprovada</t>
        </is>
      </c>
      <c r="P60" t="inlineStr">
        <is>
          <t>Aprovado Diretoria</t>
        </is>
      </c>
      <c r="Q60" t="inlineStr">
        <is>
          <t>Aprovado Caixa</t>
        </is>
      </c>
      <c r="R60" t="inlineStr">
        <is>
          <t>Pago</t>
        </is>
      </c>
      <c r="S60" t="n">
        <v>183</v>
      </c>
      <c r="T60" t="inlineStr">
        <is>
          <t>Arcos - Arcos Bar - Kamino</t>
        </is>
      </c>
    </row>
    <row r="61">
      <c r="A61" t="n">
        <v>165338</v>
      </c>
      <c r="B61" t="n">
        <v>122</v>
      </c>
      <c r="C61" t="inlineStr">
        <is>
          <t>Arcos</t>
        </is>
      </c>
      <c r="D61" t="inlineStr">
        <is>
          <t>MONTE ALTO ALIMENTOS LTDA</t>
        </is>
      </c>
      <c r="E61" t="n">
        <v>6078.52</v>
      </c>
      <c r="F61" s="27" t="n">
        <v>45943</v>
      </c>
      <c r="G61" s="27" t="n">
        <v>45943</v>
      </c>
      <c r="H61" s="27" t="n">
        <v>45943</v>
      </c>
      <c r="I61" s="27" t="n">
        <v>45929</v>
      </c>
      <c r="J61" s="27" t="n">
        <v>45933</v>
      </c>
      <c r="K61" t="inlineStr">
        <is>
          <t>Boleto Bancário</t>
        </is>
      </c>
      <c r="L61" t="inlineStr">
        <is>
          <t>Custo Mercadoria Vendida</t>
        </is>
      </c>
      <c r="M61" t="inlineStr">
        <is>
          <t>Insumos - Alimentos</t>
        </is>
      </c>
      <c r="N61" t="inlineStr">
        <is>
          <t>170553</t>
        </is>
      </c>
      <c r="O61" t="inlineStr">
        <is>
          <t>Documentação Aprovada</t>
        </is>
      </c>
      <c r="P61" t="inlineStr">
        <is>
          <t>Aprovado Diretoria</t>
        </is>
      </c>
      <c r="Q61" t="inlineStr">
        <is>
          <t>Aprovado Caixa</t>
        </is>
      </c>
      <c r="R61" t="inlineStr">
        <is>
          <t>Pago</t>
        </is>
      </c>
      <c r="S61" t="n">
        <v>183</v>
      </c>
      <c r="T61" t="inlineStr">
        <is>
          <t>Arcos - Arcos Bar - Kamino</t>
        </is>
      </c>
    </row>
    <row r="62">
      <c r="A62" t="n">
        <v>165342</v>
      </c>
      <c r="B62" t="n">
        <v>122</v>
      </c>
      <c r="C62" t="inlineStr">
        <is>
          <t>Arcos</t>
        </is>
      </c>
      <c r="D62" t="inlineStr">
        <is>
          <t xml:space="preserve">DISTRIBUIDORA DE CARNES CANTAREIRA </t>
        </is>
      </c>
      <c r="E62" t="n">
        <v>617.3200000000001</v>
      </c>
      <c r="F62" s="27" t="n">
        <v>45943</v>
      </c>
      <c r="G62" s="27" t="n">
        <v>45943</v>
      </c>
      <c r="H62" s="27" t="n">
        <v>45943</v>
      </c>
      <c r="I62" s="27" t="n">
        <v>45930</v>
      </c>
      <c r="J62" s="27" t="n">
        <v>45933</v>
      </c>
      <c r="K62" t="inlineStr">
        <is>
          <t>Boleto Bancário</t>
        </is>
      </c>
      <c r="L62" t="inlineStr">
        <is>
          <t>Custo Mercadoria Vendida</t>
        </is>
      </c>
      <c r="M62" t="inlineStr">
        <is>
          <t>Insumos - Alimentos</t>
        </is>
      </c>
      <c r="N62" t="inlineStr">
        <is>
          <t>45834</t>
        </is>
      </c>
      <c r="O62" t="inlineStr">
        <is>
          <t>Documentação Aprovada</t>
        </is>
      </c>
      <c r="P62" t="inlineStr">
        <is>
          <t>Aprovado Diretoria</t>
        </is>
      </c>
      <c r="Q62" t="inlineStr">
        <is>
          <t>Aprovado Caixa</t>
        </is>
      </c>
      <c r="R62" t="inlineStr">
        <is>
          <t>Pago</t>
        </is>
      </c>
      <c r="S62" t="n">
        <v>183</v>
      </c>
      <c r="T62" t="inlineStr">
        <is>
          <t>Arcos - Arcos Bar - Kamino</t>
        </is>
      </c>
    </row>
    <row r="63">
      <c r="A63" t="n">
        <v>165351</v>
      </c>
      <c r="B63" t="n">
        <v>122</v>
      </c>
      <c r="C63" t="inlineStr">
        <is>
          <t>Arcos</t>
        </is>
      </c>
      <c r="D63" t="inlineStr">
        <is>
          <t>MURILLO S DUARTE COMERCIAL LTDA</t>
        </is>
      </c>
      <c r="E63" t="n">
        <v>353.96</v>
      </c>
      <c r="F63" s="27" t="n">
        <v>45943</v>
      </c>
      <c r="G63" s="27" t="n">
        <v>45943</v>
      </c>
      <c r="H63" s="27" t="n">
        <v>45943</v>
      </c>
      <c r="I63" s="27" t="n">
        <v>45930</v>
      </c>
      <c r="J63" s="27" t="n">
        <v>45933</v>
      </c>
      <c r="K63" t="inlineStr">
        <is>
          <t>Boleto Bancário</t>
        </is>
      </c>
      <c r="L63" t="inlineStr">
        <is>
          <t>Utilidades</t>
        </is>
      </c>
      <c r="M63" t="inlineStr">
        <is>
          <t>Higiene e Limpeza</t>
        </is>
      </c>
      <c r="N63" t="inlineStr">
        <is>
          <t>2217</t>
        </is>
      </c>
      <c r="O63" t="inlineStr">
        <is>
          <t>Documentação Aprovada</t>
        </is>
      </c>
      <c r="P63" t="inlineStr">
        <is>
          <t>Aprovado Diretoria</t>
        </is>
      </c>
      <c r="Q63" t="inlineStr">
        <is>
          <t>Aprovado Caixa</t>
        </is>
      </c>
      <c r="R63" t="inlineStr">
        <is>
          <t>Pago</t>
        </is>
      </c>
      <c r="S63" t="n">
        <v>183</v>
      </c>
      <c r="T63" t="inlineStr">
        <is>
          <t>Arcos - Arcos Bar - Kamino</t>
        </is>
      </c>
    </row>
    <row r="64">
      <c r="A64" t="n">
        <v>165359</v>
      </c>
      <c r="B64" t="n">
        <v>122</v>
      </c>
      <c r="C64" t="inlineStr">
        <is>
          <t>Arcos</t>
        </is>
      </c>
      <c r="D64" t="inlineStr">
        <is>
          <t>MARIO PEDRO FELICIANO - HORTIFRUTI</t>
        </is>
      </c>
      <c r="E64" t="n">
        <v>494.92</v>
      </c>
      <c r="F64" s="27" t="n">
        <v>45944</v>
      </c>
      <c r="G64" s="27" t="n">
        <v>45943</v>
      </c>
      <c r="H64" s="27" t="n">
        <v>45943</v>
      </c>
      <c r="I64" s="27" t="n">
        <v>45930</v>
      </c>
      <c r="J64" s="27" t="n">
        <v>45933</v>
      </c>
      <c r="K64" t="inlineStr">
        <is>
          <t>Boleto Bancário</t>
        </is>
      </c>
      <c r="L64" t="inlineStr">
        <is>
          <t>Custo Mercadoria Vendida</t>
        </is>
      </c>
      <c r="M64" t="inlineStr">
        <is>
          <t>Insumos - Alimentos</t>
        </is>
      </c>
      <c r="N64" t="inlineStr">
        <is>
          <t>453927</t>
        </is>
      </c>
      <c r="O64" t="inlineStr">
        <is>
          <t>Documentação Aprovada</t>
        </is>
      </c>
      <c r="P64" t="inlineStr">
        <is>
          <t>Aprovado Diretoria</t>
        </is>
      </c>
      <c r="Q64" t="inlineStr">
        <is>
          <t>Aprovado Caixa</t>
        </is>
      </c>
      <c r="R64" t="inlineStr">
        <is>
          <t>Pago</t>
        </is>
      </c>
      <c r="S64" t="n">
        <v>183</v>
      </c>
      <c r="T64" t="inlineStr">
        <is>
          <t>Arcos - Arcos Bar - Kamino</t>
        </is>
      </c>
    </row>
    <row r="65">
      <c r="A65" t="n">
        <v>165361</v>
      </c>
      <c r="B65" t="n">
        <v>122</v>
      </c>
      <c r="C65" t="inlineStr">
        <is>
          <t>Arcos</t>
        </is>
      </c>
      <c r="D65" t="inlineStr">
        <is>
          <t>WIDE STOCK COMERCIO E DISTRIBUICAO LTDA</t>
        </is>
      </c>
      <c r="E65" t="n">
        <v>1471.04</v>
      </c>
      <c r="F65" s="27" t="n">
        <v>45944</v>
      </c>
      <c r="G65" s="27" t="n">
        <v>45943</v>
      </c>
      <c r="H65" s="27" t="n">
        <v>45943</v>
      </c>
      <c r="I65" s="27" t="n">
        <v>45930</v>
      </c>
      <c r="J65" s="27" t="n">
        <v>45933</v>
      </c>
      <c r="K65" t="inlineStr">
        <is>
          <t>Boleto Bancário</t>
        </is>
      </c>
      <c r="L65" t="inlineStr">
        <is>
          <t>Utilidades</t>
        </is>
      </c>
      <c r="M65" t="inlineStr">
        <is>
          <t>Higiene e Limpeza</t>
        </is>
      </c>
      <c r="N65" t="inlineStr">
        <is>
          <t>415548</t>
        </is>
      </c>
      <c r="O65" t="inlineStr">
        <is>
          <t>Documentação Aprovada</t>
        </is>
      </c>
      <c r="P65" t="inlineStr">
        <is>
          <t>Aprovado Diretoria</t>
        </is>
      </c>
      <c r="Q65" t="inlineStr">
        <is>
          <t>Aprovado Caixa</t>
        </is>
      </c>
      <c r="R65" t="inlineStr">
        <is>
          <t>Pago</t>
        </is>
      </c>
      <c r="S65" t="n">
        <v>183</v>
      </c>
      <c r="T65" t="inlineStr">
        <is>
          <t>Arcos - Arcos Bar - Kamino</t>
        </is>
      </c>
    </row>
    <row r="66">
      <c r="A66" t="n">
        <v>165314</v>
      </c>
      <c r="B66" t="n">
        <v>122</v>
      </c>
      <c r="C66" t="inlineStr">
        <is>
          <t>Arcos</t>
        </is>
      </c>
      <c r="D66" t="inlineStr">
        <is>
          <t>CECILIA TSUYACO ARAKI SILVA LTDA</t>
        </is>
      </c>
      <c r="E66" t="n">
        <v>314.4</v>
      </c>
      <c r="F66" s="27" t="n">
        <v>45944</v>
      </c>
      <c r="G66" s="27" t="n">
        <v>45943</v>
      </c>
      <c r="H66" s="27" t="n">
        <v>45943</v>
      </c>
      <c r="I66" s="27" t="n">
        <v>45916</v>
      </c>
      <c r="J66" s="27" t="n">
        <v>45933</v>
      </c>
      <c r="K66" t="inlineStr">
        <is>
          <t>Boleto Bancário</t>
        </is>
      </c>
      <c r="L66" t="inlineStr">
        <is>
          <t>Custo Mercadoria Vendida</t>
        </is>
      </c>
      <c r="M66" t="inlineStr">
        <is>
          <t>Insumos - Alimentos</t>
        </is>
      </c>
      <c r="N66" t="inlineStr">
        <is>
          <t>378195</t>
        </is>
      </c>
      <c r="O66" t="inlineStr">
        <is>
          <t>Documentação Aprovada</t>
        </is>
      </c>
      <c r="P66" t="inlineStr">
        <is>
          <t>Aprovado Diretoria</t>
        </is>
      </c>
      <c r="Q66" t="inlineStr">
        <is>
          <t>Aprovado Caixa</t>
        </is>
      </c>
      <c r="R66" t="inlineStr">
        <is>
          <t>Pago</t>
        </is>
      </c>
      <c r="S66" t="n">
        <v>183</v>
      </c>
      <c r="T66" t="inlineStr">
        <is>
          <t>Arcos - Arcos Bar - Kamino</t>
        </is>
      </c>
    </row>
    <row r="67">
      <c r="A67" t="n">
        <v>163558</v>
      </c>
      <c r="B67" t="n">
        <v>122</v>
      </c>
      <c r="C67" t="inlineStr">
        <is>
          <t>Arcos</t>
        </is>
      </c>
      <c r="D67" t="inlineStr">
        <is>
          <t>PROAUTO INDUSTRIA QUIMICA EIRELI</t>
        </is>
      </c>
      <c r="E67" t="n">
        <v>1735.2</v>
      </c>
      <c r="F67" s="27" t="n">
        <v>45944</v>
      </c>
      <c r="G67" s="27" t="n">
        <v>45943</v>
      </c>
      <c r="H67" s="27" t="n">
        <v>45943</v>
      </c>
      <c r="I67" s="27" t="n">
        <v>45923</v>
      </c>
      <c r="J67" s="27" t="n">
        <v>45929</v>
      </c>
      <c r="K67" t="inlineStr">
        <is>
          <t>Boleto Bancário</t>
        </is>
      </c>
      <c r="L67" t="inlineStr">
        <is>
          <t>Utilidades</t>
        </is>
      </c>
      <c r="M67" t="inlineStr">
        <is>
          <t>Higiene e Limpeza</t>
        </is>
      </c>
      <c r="N67" t="inlineStr">
        <is>
          <t>144800</t>
        </is>
      </c>
      <c r="O67" t="inlineStr">
        <is>
          <t>Documentação Aprovada</t>
        </is>
      </c>
      <c r="P67" t="inlineStr">
        <is>
          <t>Aprovado Diretoria</t>
        </is>
      </c>
      <c r="Q67" t="inlineStr">
        <is>
          <t>Aprovado Caixa</t>
        </is>
      </c>
      <c r="R67" t="inlineStr">
        <is>
          <t>Pago</t>
        </is>
      </c>
      <c r="S67" t="n">
        <v>183</v>
      </c>
      <c r="T67" t="inlineStr">
        <is>
          <t>Arcos - Arcos Bar - Kamino</t>
        </is>
      </c>
    </row>
    <row r="68">
      <c r="A68" t="n">
        <v>157375</v>
      </c>
      <c r="B68" t="n">
        <v>122</v>
      </c>
      <c r="C68" t="inlineStr">
        <is>
          <t>Arcos</t>
        </is>
      </c>
      <c r="D68" t="inlineStr">
        <is>
          <t>FABLAB INOVACAO E SOLUCOES</t>
        </is>
      </c>
      <c r="E68" t="n">
        <v>459</v>
      </c>
      <c r="F68" s="27" t="n">
        <v>45945</v>
      </c>
      <c r="G68" s="27" t="n">
        <v>45943</v>
      </c>
      <c r="H68" s="27" t="n">
        <v>45943</v>
      </c>
      <c r="I68" s="27" t="n">
        <v>45901</v>
      </c>
      <c r="J68" s="27" t="n">
        <v>45897</v>
      </c>
      <c r="K68" t="inlineStr">
        <is>
          <t>Boleto Bancário</t>
        </is>
      </c>
      <c r="L68" t="inlineStr">
        <is>
          <t>Informática e TI</t>
        </is>
      </c>
      <c r="M68" t="inlineStr">
        <is>
          <t>Sistemas Gerais - Financeiros</t>
        </is>
      </c>
      <c r="N68" t="inlineStr">
        <is>
          <t>169</t>
        </is>
      </c>
      <c r="O68" t="inlineStr">
        <is>
          <t>Documentação Aprovada</t>
        </is>
      </c>
      <c r="P68" t="inlineStr">
        <is>
          <t>Aprovado Diretoria</t>
        </is>
      </c>
      <c r="Q68" t="inlineStr">
        <is>
          <t>Aprovado Caixa</t>
        </is>
      </c>
      <c r="R68" t="inlineStr">
        <is>
          <t>Pago</t>
        </is>
      </c>
      <c r="S68" t="n">
        <v>183</v>
      </c>
      <c r="T68" t="inlineStr">
        <is>
          <t>Arcos - Arcos Bar - Kamino</t>
        </is>
      </c>
    </row>
    <row r="69">
      <c r="A69" t="n">
        <v>91893</v>
      </c>
      <c r="B69" t="n">
        <v>122</v>
      </c>
      <c r="C69" t="inlineStr">
        <is>
          <t>Arcos</t>
        </is>
      </c>
      <c r="D69" t="inlineStr">
        <is>
          <t xml:space="preserve">EDIMAR MOURA TARTAGLIONI SERVICOES DE DEDETIZACAO </t>
        </is>
      </c>
      <c r="E69" t="n">
        <v>472</v>
      </c>
      <c r="F69" s="27" t="n">
        <v>45945</v>
      </c>
      <c r="G69" s="27" t="n">
        <v>45943</v>
      </c>
      <c r="H69" s="27" t="n">
        <v>45943</v>
      </c>
      <c r="I69" s="27" t="n">
        <v>45931</v>
      </c>
      <c r="J69" s="27" t="n"/>
      <c r="K69" t="inlineStr">
        <is>
          <t>Transferência Bancária ou Pix</t>
        </is>
      </c>
      <c r="L69" t="inlineStr">
        <is>
          <t>Utilidades</t>
        </is>
      </c>
      <c r="M69" t="inlineStr">
        <is>
          <t>Controle de Pragas</t>
        </is>
      </c>
      <c r="N69" t="inlineStr">
        <is>
          <t>600</t>
        </is>
      </c>
      <c r="O69" t="inlineStr">
        <is>
          <t>Documentação Aprovada</t>
        </is>
      </c>
      <c r="P69" t="inlineStr">
        <is>
          <t>Aprovado Diretoria</t>
        </is>
      </c>
      <c r="Q69" t="inlineStr">
        <is>
          <t>Aprovado Caixa</t>
        </is>
      </c>
      <c r="R69" t="inlineStr">
        <is>
          <t>Pago</t>
        </is>
      </c>
      <c r="S69" t="n">
        <v>183</v>
      </c>
      <c r="T69" t="inlineStr">
        <is>
          <t>Arcos - Arcos Bar - Kamino</t>
        </is>
      </c>
    </row>
    <row r="70">
      <c r="A70" t="n">
        <v>91930</v>
      </c>
      <c r="B70" t="n">
        <v>122</v>
      </c>
      <c r="C70" t="inlineStr">
        <is>
          <t>Arcos</t>
        </is>
      </c>
      <c r="D70" t="inlineStr">
        <is>
          <t>EASY ICE SOLUTION LTDA-ME LOCAÇÃO</t>
        </is>
      </c>
      <c r="E70" t="n">
        <v>4380</v>
      </c>
      <c r="F70" s="27" t="n">
        <v>45945</v>
      </c>
      <c r="G70" s="27" t="n">
        <v>45943</v>
      </c>
      <c r="H70" s="27" t="n">
        <v>45943</v>
      </c>
      <c r="I70" s="27" t="n">
        <v>45901</v>
      </c>
      <c r="J70" s="27" t="n"/>
      <c r="K70" t="inlineStr">
        <is>
          <t>Boleto Bancário</t>
        </is>
      </c>
      <c r="L70" t="inlineStr">
        <is>
          <t>Locação de Equipamentos</t>
        </is>
      </c>
      <c r="M70" t="inlineStr">
        <is>
          <t>Locações de Equipamentos - Operacionais</t>
        </is>
      </c>
      <c r="N70" t="inlineStr">
        <is>
          <t>9126</t>
        </is>
      </c>
      <c r="O70" t="inlineStr">
        <is>
          <t>Documentação Aprovada</t>
        </is>
      </c>
      <c r="P70" t="inlineStr">
        <is>
          <t>Aprovado Diretoria</t>
        </is>
      </c>
      <c r="Q70" t="inlineStr">
        <is>
          <t>Aprovado Caixa</t>
        </is>
      </c>
      <c r="R70" t="inlineStr">
        <is>
          <t>Pago</t>
        </is>
      </c>
      <c r="S70" t="n">
        <v>183</v>
      </c>
      <c r="T70" t="inlineStr">
        <is>
          <t>Arcos - Arcos Bar - Kamino</t>
        </is>
      </c>
    </row>
    <row r="71">
      <c r="A71" t="n">
        <v>91905</v>
      </c>
      <c r="B71" t="n">
        <v>122</v>
      </c>
      <c r="C71" t="inlineStr">
        <is>
          <t>Arcos</t>
        </is>
      </c>
      <c r="D71" t="inlineStr">
        <is>
          <t xml:space="preserve">EDIMAR MOURA TARTAGLIONI SERVICOES DE DEDETIZACAO </t>
        </is>
      </c>
      <c r="E71" t="n">
        <v>262</v>
      </c>
      <c r="F71" s="27" t="n">
        <v>45945</v>
      </c>
      <c r="G71" s="27" t="n">
        <v>45943</v>
      </c>
      <c r="H71" s="27" t="n">
        <v>45943</v>
      </c>
      <c r="I71" s="27" t="n">
        <v>45931</v>
      </c>
      <c r="J71" s="27" t="n"/>
      <c r="K71" t="inlineStr">
        <is>
          <t>Transferência Bancária ou Pix</t>
        </is>
      </c>
      <c r="L71" t="inlineStr">
        <is>
          <t>Utilidades</t>
        </is>
      </c>
      <c r="M71" t="inlineStr">
        <is>
          <t>Controle de Pragas</t>
        </is>
      </c>
      <c r="N71" t="inlineStr">
        <is>
          <t>601</t>
        </is>
      </c>
      <c r="O71" t="inlineStr">
        <is>
          <t>Documentação Aprovada</t>
        </is>
      </c>
      <c r="P71" t="inlineStr">
        <is>
          <t>Aprovado Diretoria</t>
        </is>
      </c>
      <c r="Q71" t="inlineStr">
        <is>
          <t>Aprovado Caixa</t>
        </is>
      </c>
      <c r="R71" t="inlineStr">
        <is>
          <t>Pago</t>
        </is>
      </c>
      <c r="S71" t="n">
        <v>183</v>
      </c>
      <c r="T71" t="inlineStr">
        <is>
          <t>Arcos - Arcos Bar - Kamino</t>
        </is>
      </c>
    </row>
    <row r="72">
      <c r="A72" t="n">
        <v>97029</v>
      </c>
      <c r="B72" t="n">
        <v>122</v>
      </c>
      <c r="C72" t="inlineStr">
        <is>
          <t>Arcos</t>
        </is>
      </c>
      <c r="D72" t="inlineStr">
        <is>
          <t>STAR COPIAS COMERCIO E SERVICOS LTDA</t>
        </is>
      </c>
      <c r="E72" t="n">
        <v>261.69</v>
      </c>
      <c r="F72" s="27" t="n">
        <v>45943</v>
      </c>
      <c r="G72" s="27" t="n">
        <v>45943</v>
      </c>
      <c r="H72" s="27" t="n">
        <v>45943</v>
      </c>
      <c r="I72" s="27" t="n">
        <v>45901</v>
      </c>
      <c r="J72" s="27" t="n"/>
      <c r="K72" t="inlineStr">
        <is>
          <t>Boleto Bancário</t>
        </is>
      </c>
      <c r="L72" t="inlineStr">
        <is>
          <t>Locação de Equipamentos</t>
        </is>
      </c>
      <c r="M72" t="inlineStr">
        <is>
          <t>Locação de Equipamentos - Informatica e TI</t>
        </is>
      </c>
      <c r="N72" t="inlineStr">
        <is>
          <t>4568</t>
        </is>
      </c>
      <c r="O72" t="inlineStr">
        <is>
          <t>Documentação Aprovada</t>
        </is>
      </c>
      <c r="P72" t="inlineStr">
        <is>
          <t>Aprovado Diretoria</t>
        </is>
      </c>
      <c r="Q72" t="inlineStr">
        <is>
          <t>Aprovado Caixa</t>
        </is>
      </c>
      <c r="R72" t="inlineStr">
        <is>
          <t>Pago</t>
        </is>
      </c>
      <c r="S72" t="n">
        <v>183</v>
      </c>
      <c r="T72" t="inlineStr">
        <is>
          <t>Arcos - Arcos Bar - Kamino</t>
        </is>
      </c>
    </row>
    <row r="73">
      <c r="A73" t="n">
        <v>97138</v>
      </c>
      <c r="B73" t="n">
        <v>122</v>
      </c>
      <c r="C73" t="inlineStr">
        <is>
          <t>Arcos</t>
        </is>
      </c>
      <c r="D73" t="inlineStr">
        <is>
          <t>SUSTENIDOS ORGANIZACAO SOCIAL DE CULTURA</t>
        </is>
      </c>
      <c r="E73" t="n">
        <v>36087.38</v>
      </c>
      <c r="F73" s="27" t="n">
        <v>45943</v>
      </c>
      <c r="G73" s="27" t="n">
        <v>45943</v>
      </c>
      <c r="H73" s="27" t="n">
        <v>45943</v>
      </c>
      <c r="I73" s="27" t="n">
        <v>45920</v>
      </c>
      <c r="J73" s="27" t="n"/>
      <c r="K73" t="inlineStr">
        <is>
          <t>Transferência Bancária ou Pix</t>
        </is>
      </c>
      <c r="L73" t="inlineStr">
        <is>
          <t>Custo de Ocupação</t>
        </is>
      </c>
      <c r="M73" t="inlineStr">
        <is>
          <t>Aluguel de Imoveis</t>
        </is>
      </c>
      <c r="O73" t="inlineStr">
        <is>
          <t>Documentação Aprovada</t>
        </is>
      </c>
      <c r="P73" t="inlineStr">
        <is>
          <t>Aprovado Diretoria</t>
        </is>
      </c>
      <c r="Q73" t="inlineStr">
        <is>
          <t>Aprovado Caixa</t>
        </is>
      </c>
      <c r="R73" t="inlineStr">
        <is>
          <t>Pago</t>
        </is>
      </c>
      <c r="S73" t="n">
        <v>183</v>
      </c>
      <c r="T73" t="inlineStr">
        <is>
          <t>Arcos - Arcos Bar - Kamino</t>
        </is>
      </c>
    </row>
    <row r="74">
      <c r="A74" t="n">
        <v>96714</v>
      </c>
      <c r="B74" t="n">
        <v>122</v>
      </c>
      <c r="C74" t="inlineStr">
        <is>
          <t>Arcos</t>
        </is>
      </c>
      <c r="D74" t="inlineStr">
        <is>
          <t>MACCHINE PER CAFFE MANUTENCAO COMERCIO E IMPORTACAO DE PRODUTOS INDUSTRIAIS LTDA</t>
        </is>
      </c>
      <c r="E74" t="n">
        <v>1691</v>
      </c>
      <c r="F74" s="27" t="n">
        <v>45945</v>
      </c>
      <c r="G74" s="27" t="n">
        <v>45943</v>
      </c>
      <c r="H74" s="27" t="n">
        <v>45943</v>
      </c>
      <c r="I74" s="27" t="n">
        <v>45931</v>
      </c>
      <c r="J74" s="27" t="n"/>
      <c r="K74" t="inlineStr">
        <is>
          <t>Transferência Bancária ou Pix</t>
        </is>
      </c>
      <c r="L74" t="inlineStr">
        <is>
          <t>Locação de Equipamentos</t>
        </is>
      </c>
      <c r="M74" t="inlineStr">
        <is>
          <t>Locações de Equipamentos - Operacionais</t>
        </is>
      </c>
      <c r="N74" t="inlineStr">
        <is>
          <t>RP010-2025</t>
        </is>
      </c>
      <c r="O74" t="inlineStr">
        <is>
          <t>Documentação Aprovada</t>
        </is>
      </c>
      <c r="P74" t="inlineStr">
        <is>
          <t>Aprovado Diretoria</t>
        </is>
      </c>
      <c r="Q74" t="inlineStr">
        <is>
          <t>Aprovado Caixa</t>
        </is>
      </c>
      <c r="R74" t="inlineStr">
        <is>
          <t>Pago</t>
        </is>
      </c>
      <c r="S74" t="n">
        <v>183</v>
      </c>
      <c r="T74" t="inlineStr">
        <is>
          <t>Arcos - Arcos Bar - Kamino</t>
        </is>
      </c>
    </row>
    <row r="75">
      <c r="A75" t="n">
        <v>102655</v>
      </c>
      <c r="B75" t="n">
        <v>122</v>
      </c>
      <c r="C75" t="inlineStr">
        <is>
          <t>Arcos</t>
        </is>
      </c>
      <c r="D75" t="inlineStr">
        <is>
          <t>JOSE CASSIO PREVEDEL SISTEMAS ME</t>
        </is>
      </c>
      <c r="E75" t="n">
        <v>320</v>
      </c>
      <c r="F75" s="27" t="n">
        <v>45945</v>
      </c>
      <c r="G75" s="27" t="n">
        <v>45943</v>
      </c>
      <c r="H75" s="27" t="n">
        <v>45943</v>
      </c>
      <c r="I75" s="27" t="n">
        <v>45931</v>
      </c>
      <c r="J75" s="27" t="n"/>
      <c r="K75" t="inlineStr">
        <is>
          <t>Boleto Bancário</t>
        </is>
      </c>
      <c r="L75" t="inlineStr">
        <is>
          <t>Serviços de Terceiros</t>
        </is>
      </c>
      <c r="M75" t="inlineStr">
        <is>
          <t>Assessoria RH</t>
        </is>
      </c>
      <c r="N75" t="inlineStr">
        <is>
          <t>20452</t>
        </is>
      </c>
      <c r="O75" t="inlineStr">
        <is>
          <t>Documentação Aprovada</t>
        </is>
      </c>
      <c r="P75" t="inlineStr">
        <is>
          <t>Aprovado Diretoria</t>
        </is>
      </c>
      <c r="Q75" t="inlineStr">
        <is>
          <t>Aprovado Caixa</t>
        </is>
      </c>
      <c r="R75" t="inlineStr">
        <is>
          <t>Pago</t>
        </is>
      </c>
      <c r="S75" t="n">
        <v>183</v>
      </c>
      <c r="T75" t="inlineStr">
        <is>
          <t>Arcos - Arcos Bar - Kamino</t>
        </is>
      </c>
    </row>
    <row r="76">
      <c r="A76" t="n">
        <v>91862</v>
      </c>
      <c r="B76" t="n">
        <v>122</v>
      </c>
      <c r="C76" t="inlineStr">
        <is>
          <t>Arcos</t>
        </is>
      </c>
      <c r="D76" t="inlineStr">
        <is>
          <t>ESTAFF SOLUCOES TECNOLOGICAS DE AGENCIAMENTO LTDA</t>
        </is>
      </c>
      <c r="E76" t="n">
        <v>2970</v>
      </c>
      <c r="F76" s="27" t="n">
        <v>45938</v>
      </c>
      <c r="G76" s="27" t="n">
        <v>45939</v>
      </c>
      <c r="H76" s="27" t="n">
        <v>45939</v>
      </c>
      <c r="I76" s="27" t="n">
        <v>45929</v>
      </c>
      <c r="J76" s="27" t="n"/>
      <c r="K76" t="inlineStr">
        <is>
          <t>Boleto Bancário</t>
        </is>
      </c>
      <c r="L76" t="inlineStr">
        <is>
          <t>Mão de Obra - Extra</t>
        </is>
      </c>
      <c r="M76" t="inlineStr">
        <is>
          <t>Mão de Obra Extra</t>
        </is>
      </c>
      <c r="N76" t="inlineStr">
        <is>
          <t>649581126</t>
        </is>
      </c>
      <c r="O76" t="inlineStr">
        <is>
          <t>Documentação Aprovada</t>
        </is>
      </c>
      <c r="P76" t="inlineStr">
        <is>
          <t>Aprovado Diretoria</t>
        </is>
      </c>
      <c r="Q76" t="inlineStr">
        <is>
          <t>Aprovado Caixa</t>
        </is>
      </c>
      <c r="R76" t="inlineStr">
        <is>
          <t>Pago</t>
        </is>
      </c>
      <c r="S76" t="n">
        <v>183</v>
      </c>
      <c r="T76" t="inlineStr">
        <is>
          <t>Arcos - Arcos Bar - Kamino</t>
        </is>
      </c>
    </row>
    <row r="77">
      <c r="A77" t="n">
        <v>91882</v>
      </c>
      <c r="B77" t="n">
        <v>122</v>
      </c>
      <c r="C77" t="inlineStr">
        <is>
          <t>Arcos</t>
        </is>
      </c>
      <c r="D77" t="inlineStr">
        <is>
          <t>ESTAFF SOLUCOES TECNOLOGICAS DE AGENCIAMENTO LTDA</t>
        </is>
      </c>
      <c r="E77" t="n">
        <v>7436</v>
      </c>
      <c r="F77" s="27" t="n">
        <v>45938</v>
      </c>
      <c r="G77" s="27" t="n">
        <v>45939</v>
      </c>
      <c r="H77" s="27" t="n">
        <v>45939</v>
      </c>
      <c r="I77" s="27" t="n">
        <v>45931</v>
      </c>
      <c r="J77" s="27" t="n"/>
      <c r="K77" t="inlineStr">
        <is>
          <t>Boleto Bancário</t>
        </is>
      </c>
      <c r="L77" t="inlineStr">
        <is>
          <t>Mão de Obra - Extra</t>
        </is>
      </c>
      <c r="M77" t="inlineStr">
        <is>
          <t>Mão de Obra Extra</t>
        </is>
      </c>
      <c r="N77" t="inlineStr">
        <is>
          <t>649581676</t>
        </is>
      </c>
      <c r="O77" t="inlineStr">
        <is>
          <t>Documentação Aprovada</t>
        </is>
      </c>
      <c r="P77" t="inlineStr">
        <is>
          <t>Aprovado Diretoria</t>
        </is>
      </c>
      <c r="Q77" t="inlineStr">
        <is>
          <t>Aprovado Caixa</t>
        </is>
      </c>
      <c r="R77" t="inlineStr">
        <is>
          <t>Pago</t>
        </is>
      </c>
      <c r="S77" t="n">
        <v>183</v>
      </c>
      <c r="T77" t="inlineStr">
        <is>
          <t>Arcos - Arcos Bar - Kamino</t>
        </is>
      </c>
    </row>
    <row r="78">
      <c r="A78" t="n">
        <v>91532</v>
      </c>
      <c r="B78" t="n">
        <v>122</v>
      </c>
      <c r="C78" t="inlineStr">
        <is>
          <t>Arcos</t>
        </is>
      </c>
      <c r="D78" t="inlineStr">
        <is>
          <t>AMANDA FUCCIA DE SOUZA</t>
        </is>
      </c>
      <c r="E78" t="n">
        <v>2450</v>
      </c>
      <c r="F78" s="27" t="n">
        <v>45940</v>
      </c>
      <c r="G78" s="27" t="n">
        <v>45939</v>
      </c>
      <c r="H78" s="27" t="n">
        <v>45939</v>
      </c>
      <c r="I78" s="27" t="n">
        <v>45931</v>
      </c>
      <c r="J78" s="27" t="n"/>
      <c r="K78" t="inlineStr">
        <is>
          <t>Transferência Bancária ou Pix</t>
        </is>
      </c>
      <c r="L78" t="inlineStr">
        <is>
          <t>Manutenção</t>
        </is>
      </c>
      <c r="M78" t="inlineStr">
        <is>
          <t>Decoração/Paisagismo e Jardinagem</t>
        </is>
      </c>
      <c r="N78" t="inlineStr">
        <is>
          <t>81</t>
        </is>
      </c>
      <c r="O78" t="inlineStr">
        <is>
          <t>Documentação Aprovada</t>
        </is>
      </c>
      <c r="P78" t="inlineStr">
        <is>
          <t>Aprovado Diretoria</t>
        </is>
      </c>
      <c r="Q78" t="inlineStr">
        <is>
          <t>Aprovado Caixa</t>
        </is>
      </c>
      <c r="R78" t="inlineStr">
        <is>
          <t>Pago</t>
        </is>
      </c>
      <c r="S78" t="n">
        <v>183</v>
      </c>
      <c r="T78" t="inlineStr">
        <is>
          <t>Arcos - Arcos Bar - Kamino</t>
        </is>
      </c>
    </row>
    <row r="79">
      <c r="A79" t="n">
        <v>155545</v>
      </c>
      <c r="B79" t="n">
        <v>122</v>
      </c>
      <c r="C79" t="inlineStr">
        <is>
          <t>Arcos</t>
        </is>
      </c>
      <c r="D79" t="inlineStr">
        <is>
          <t>ESTAFF SOLUCOES TECNOLOGICAS DE AGENCIAMENTO LTDA</t>
        </is>
      </c>
      <c r="E79" t="n">
        <v>16208.5</v>
      </c>
      <c r="F79" s="27" t="n">
        <v>45938</v>
      </c>
      <c r="G79" s="27" t="n">
        <v>45939</v>
      </c>
      <c r="H79" s="27" t="n">
        <v>45939</v>
      </c>
      <c r="I79" s="27" t="n">
        <v>45931</v>
      </c>
      <c r="J79" s="27" t="n">
        <v>45888</v>
      </c>
      <c r="K79" t="inlineStr">
        <is>
          <t>Boleto Bancário</t>
        </is>
      </c>
      <c r="L79" t="inlineStr">
        <is>
          <t>Mão de Obra - Extra</t>
        </is>
      </c>
      <c r="M79" t="inlineStr">
        <is>
          <t>Mão de Obra Extra</t>
        </is>
      </c>
      <c r="N79" t="inlineStr">
        <is>
          <t>649581126</t>
        </is>
      </c>
      <c r="O79" t="inlineStr">
        <is>
          <t>Documentação Aprovada</t>
        </is>
      </c>
      <c r="P79" t="inlineStr">
        <is>
          <t>Aprovado Diretoria</t>
        </is>
      </c>
      <c r="Q79" t="inlineStr">
        <is>
          <t>Aprovado Caixa</t>
        </is>
      </c>
      <c r="R79" t="inlineStr">
        <is>
          <t>Pago</t>
        </is>
      </c>
      <c r="S79" t="n">
        <v>183</v>
      </c>
      <c r="T79" t="inlineStr">
        <is>
          <t>Arcos - Arcos Bar - Kamino</t>
        </is>
      </c>
    </row>
    <row r="80">
      <c r="A80" t="n">
        <v>164827</v>
      </c>
      <c r="B80" t="n">
        <v>122</v>
      </c>
      <c r="C80" t="inlineStr">
        <is>
          <t>Arcos</t>
        </is>
      </c>
      <c r="D80" t="inlineStr">
        <is>
          <t>THIAGO HENRIQUE SANTOS DA SILVA</t>
        </is>
      </c>
      <c r="E80" t="n">
        <v>4814.71</v>
      </c>
      <c r="F80" s="27" t="n">
        <v>45940</v>
      </c>
      <c r="G80" s="27" t="n">
        <v>45939</v>
      </c>
      <c r="H80" s="27" t="n">
        <v>45939</v>
      </c>
      <c r="I80" s="27" t="n">
        <v>45931</v>
      </c>
      <c r="J80" s="27" t="n">
        <v>45933</v>
      </c>
      <c r="K80" t="inlineStr">
        <is>
          <t>Transferência Bancária ou Pix</t>
        </is>
      </c>
      <c r="L80" t="inlineStr">
        <is>
          <t>Mão de Obra - Encargos e Provisões</t>
        </is>
      </c>
      <c r="M80" t="inlineStr">
        <is>
          <t xml:space="preserve">  -  Rescisão</t>
        </is>
      </c>
      <c r="N80" t="inlineStr">
        <is>
          <t>481471 102025</t>
        </is>
      </c>
      <c r="O80" t="inlineStr">
        <is>
          <t>Documentação Aprovada</t>
        </is>
      </c>
      <c r="P80" t="inlineStr">
        <is>
          <t>Aprovado Diretoria</t>
        </is>
      </c>
      <c r="Q80" t="inlineStr">
        <is>
          <t>Aprovado Caixa</t>
        </is>
      </c>
      <c r="R80" t="inlineStr">
        <is>
          <t>Pago</t>
        </is>
      </c>
      <c r="S80" t="n">
        <v>183</v>
      </c>
      <c r="T80" t="inlineStr">
        <is>
          <t>Arcos - Arcos Bar - Kamino</t>
        </is>
      </c>
    </row>
    <row r="81">
      <c r="A81" t="n">
        <v>165996</v>
      </c>
      <c r="B81" t="n">
        <v>122</v>
      </c>
      <c r="C81" t="inlineStr">
        <is>
          <t>Arcos</t>
        </is>
      </c>
      <c r="D81" t="inlineStr">
        <is>
          <t>CASANDRA DEVOTTO</t>
        </is>
      </c>
      <c r="E81" t="n">
        <v>2160</v>
      </c>
      <c r="F81" s="27" t="n">
        <v>45944</v>
      </c>
      <c r="G81" s="27" t="n">
        <v>45939</v>
      </c>
      <c r="H81" s="27" t="n">
        <v>45939</v>
      </c>
      <c r="I81" s="27" t="n">
        <v>45918</v>
      </c>
      <c r="J81" s="27" t="n">
        <v>45938</v>
      </c>
      <c r="K81" t="inlineStr">
        <is>
          <t>Boleto Bancário</t>
        </is>
      </c>
      <c r="L81" t="inlineStr">
        <is>
          <t>Custo Mercadoria Vendida</t>
        </is>
      </c>
      <c r="M81" t="inlineStr">
        <is>
          <t>Insumos - Alimentos</t>
        </is>
      </c>
      <c r="N81" t="inlineStr">
        <is>
          <t>62</t>
        </is>
      </c>
      <c r="O81" t="inlineStr">
        <is>
          <t>Documentação Aprovada</t>
        </is>
      </c>
      <c r="P81" t="inlineStr">
        <is>
          <t>Aprovado Diretoria</t>
        </is>
      </c>
      <c r="Q81" t="inlineStr">
        <is>
          <t>Aprovado Caixa</t>
        </is>
      </c>
      <c r="R81" t="inlineStr">
        <is>
          <t>Pago</t>
        </is>
      </c>
      <c r="S81" t="n">
        <v>183</v>
      </c>
      <c r="T81" t="inlineStr">
        <is>
          <t>Arcos - Arcos Bar - Kamino</t>
        </is>
      </c>
    </row>
    <row r="82">
      <c r="A82" t="n">
        <v>166420</v>
      </c>
      <c r="B82" t="n">
        <v>122</v>
      </c>
      <c r="C82" t="inlineStr">
        <is>
          <t>Arcos</t>
        </is>
      </c>
      <c r="D82" t="inlineStr">
        <is>
          <t xml:space="preserve">KAMINO INSTITUICAO DE PAGAMENTO LTDA </t>
        </is>
      </c>
      <c r="E82" t="n">
        <v>6</v>
      </c>
      <c r="F82" s="27" t="n">
        <v>45938</v>
      </c>
      <c r="G82" s="27" t="n"/>
      <c r="H82" s="27" t="n">
        <v>45938</v>
      </c>
      <c r="I82" s="27" t="n">
        <v>45938</v>
      </c>
      <c r="J82" s="27" t="n">
        <v>45940</v>
      </c>
      <c r="K82" t="inlineStr">
        <is>
          <t>Transferência Bancária ou Pix</t>
        </is>
      </c>
      <c r="L82" t="inlineStr">
        <is>
          <t>Despesas Financeiras</t>
        </is>
      </c>
      <c r="M82" t="inlineStr">
        <is>
          <t>Tarifas Bancárias</t>
        </is>
      </c>
      <c r="N82" t="inlineStr">
        <is>
          <t>06660</t>
        </is>
      </c>
      <c r="R82" t="inlineStr">
        <is>
          <t>Pago</t>
        </is>
      </c>
    </row>
    <row r="83">
      <c r="A83" t="n">
        <v>164476</v>
      </c>
      <c r="B83" t="n">
        <v>122</v>
      </c>
      <c r="C83" t="inlineStr">
        <is>
          <t>Arcos</t>
        </is>
      </c>
      <c r="D83" t="inlineStr">
        <is>
          <t>PAULO SERGIO LOPES MARTINS DE FREITAS</t>
        </is>
      </c>
      <c r="E83" t="n">
        <v>141.51</v>
      </c>
      <c r="F83" s="27" t="n">
        <v>45940</v>
      </c>
      <c r="G83" s="27" t="n">
        <v>45938</v>
      </c>
      <c r="H83" s="27" t="n">
        <v>45938</v>
      </c>
      <c r="I83" s="27" t="n">
        <v>45930</v>
      </c>
      <c r="J83" s="27" t="n">
        <v>45932</v>
      </c>
      <c r="K83" t="inlineStr">
        <is>
          <t>Transferência Bancária ou Pix</t>
        </is>
      </c>
      <c r="L83" t="inlineStr">
        <is>
          <t>Utilidades</t>
        </is>
      </c>
      <c r="M83" t="inlineStr">
        <is>
          <t>Material de Escritorio</t>
        </is>
      </c>
      <c r="N83" t="inlineStr">
        <is>
          <t>RP1622025</t>
        </is>
      </c>
      <c r="O83" t="inlineStr">
        <is>
          <t>Documentação Aprovada</t>
        </is>
      </c>
      <c r="P83" t="inlineStr">
        <is>
          <t>Aprovado Diretoria</t>
        </is>
      </c>
      <c r="Q83" t="inlineStr">
        <is>
          <t>Aprovado Caixa</t>
        </is>
      </c>
      <c r="R83" t="inlineStr">
        <is>
          <t>Pago</t>
        </is>
      </c>
      <c r="S83" t="n">
        <v>183</v>
      </c>
      <c r="T83" t="inlineStr">
        <is>
          <t>Arcos - Arcos Bar - Kamino</t>
        </is>
      </c>
    </row>
    <row r="84">
      <c r="A84" t="n">
        <v>164425</v>
      </c>
      <c r="B84" t="n">
        <v>122</v>
      </c>
      <c r="C84" t="inlineStr">
        <is>
          <t>Arcos</t>
        </is>
      </c>
      <c r="D84" t="inlineStr">
        <is>
          <t>PJ 00472024 ALESSANDRA TELES DINIZ</t>
        </is>
      </c>
      <c r="E84" t="n">
        <v>1493</v>
      </c>
      <c r="F84" s="27" t="n">
        <v>45940</v>
      </c>
      <c r="G84" s="27" t="n">
        <v>45938</v>
      </c>
      <c r="H84" s="27" t="n">
        <v>45938</v>
      </c>
      <c r="I84" s="27" t="n">
        <v>45901</v>
      </c>
      <c r="J84" s="27" t="n">
        <v>45932</v>
      </c>
      <c r="K84" t="inlineStr">
        <is>
          <t>Transferência Bancária ou Pix</t>
        </is>
      </c>
      <c r="L84" t="inlineStr">
        <is>
          <t>Gorjeta</t>
        </is>
      </c>
      <c r="M84" t="inlineStr">
        <is>
          <t xml:space="preserve">  -  Comissões e Gorjeta</t>
        </is>
      </c>
      <c r="N84" t="inlineStr">
        <is>
          <t>65</t>
        </is>
      </c>
      <c r="O84" t="inlineStr">
        <is>
          <t>Documentação Aprovada</t>
        </is>
      </c>
      <c r="P84" t="inlineStr">
        <is>
          <t>Aprovado Diretoria</t>
        </is>
      </c>
      <c r="Q84" t="inlineStr">
        <is>
          <t>Aprovado Caixa</t>
        </is>
      </c>
      <c r="R84" t="inlineStr">
        <is>
          <t>Pago</t>
        </is>
      </c>
      <c r="S84" t="n">
        <v>183</v>
      </c>
      <c r="T84" t="inlineStr">
        <is>
          <t>Arcos - Arcos Bar - Kamino</t>
        </is>
      </c>
    </row>
    <row r="85">
      <c r="A85" t="n">
        <v>164035</v>
      </c>
      <c r="B85" t="n">
        <v>122</v>
      </c>
      <c r="C85" t="inlineStr">
        <is>
          <t>Arcos</t>
        </is>
      </c>
      <c r="D85" t="inlineStr">
        <is>
          <t>MONTE ALTO ALIMENTOS LTDA</t>
        </is>
      </c>
      <c r="E85" t="n">
        <v>1119.62</v>
      </c>
      <c r="F85" s="27" t="n">
        <v>45939</v>
      </c>
      <c r="G85" s="27" t="n">
        <v>45938</v>
      </c>
      <c r="H85" s="27" t="n">
        <v>45938</v>
      </c>
      <c r="I85" s="27" t="n">
        <v>45925</v>
      </c>
      <c r="J85" s="27" t="n">
        <v>45930</v>
      </c>
      <c r="K85" t="inlineStr">
        <is>
          <t>Boleto Bancário</t>
        </is>
      </c>
      <c r="L85" t="inlineStr">
        <is>
          <t>Custo Mercadoria Vendida</t>
        </is>
      </c>
      <c r="M85" t="inlineStr">
        <is>
          <t>Insumos - Alimentos</t>
        </is>
      </c>
      <c r="N85" t="inlineStr">
        <is>
          <t>170414</t>
        </is>
      </c>
      <c r="O85" t="inlineStr">
        <is>
          <t>Documentação Aprovada</t>
        </is>
      </c>
      <c r="P85" t="inlineStr">
        <is>
          <t>Aprovado Diretoria</t>
        </is>
      </c>
      <c r="Q85" t="inlineStr">
        <is>
          <t>Aprovado Caixa</t>
        </is>
      </c>
      <c r="R85" t="inlineStr">
        <is>
          <t>Pago</t>
        </is>
      </c>
      <c r="S85" t="n">
        <v>183</v>
      </c>
      <c r="T85" t="inlineStr">
        <is>
          <t>Arcos - Arcos Bar - Kamino</t>
        </is>
      </c>
    </row>
    <row r="86">
      <c r="A86" t="n">
        <v>164474</v>
      </c>
      <c r="B86" t="n">
        <v>122</v>
      </c>
      <c r="C86" t="inlineStr">
        <is>
          <t>Arcos</t>
        </is>
      </c>
      <c r="D86" t="inlineStr">
        <is>
          <t>PAULO SERGIO LOPES MARTINS DE FREITAS</t>
        </is>
      </c>
      <c r="E86" t="n">
        <v>683.71</v>
      </c>
      <c r="F86" s="27" t="n">
        <v>45940</v>
      </c>
      <c r="G86" s="27" t="n">
        <v>45938</v>
      </c>
      <c r="H86" s="27" t="n">
        <v>45938</v>
      </c>
      <c r="I86" s="27" t="n">
        <v>45930</v>
      </c>
      <c r="J86" s="27" t="n">
        <v>45932</v>
      </c>
      <c r="K86" t="inlineStr">
        <is>
          <t>Transferência Bancária ou Pix</t>
        </is>
      </c>
      <c r="L86" t="inlineStr">
        <is>
          <t>Manutenção</t>
        </is>
      </c>
      <c r="M86" t="inlineStr">
        <is>
          <t>Material de Manutenção</t>
        </is>
      </c>
      <c r="N86" t="inlineStr">
        <is>
          <t>RP1622025</t>
        </is>
      </c>
      <c r="O86" t="inlineStr">
        <is>
          <t>Documentação Aprovada</t>
        </is>
      </c>
      <c r="P86" t="inlineStr">
        <is>
          <t>Aprovado Diretoria</t>
        </is>
      </c>
      <c r="Q86" t="inlineStr">
        <is>
          <t>Aprovado Caixa</t>
        </is>
      </c>
      <c r="R86" t="inlineStr">
        <is>
          <t>Pago</t>
        </is>
      </c>
      <c r="S86" t="n">
        <v>183</v>
      </c>
      <c r="T86" t="inlineStr">
        <is>
          <t>Arcos - Arcos Bar - Kamino</t>
        </is>
      </c>
    </row>
    <row r="87">
      <c r="A87" t="n">
        <v>164439</v>
      </c>
      <c r="B87" t="n">
        <v>122</v>
      </c>
      <c r="C87" t="inlineStr">
        <is>
          <t>Arcos</t>
        </is>
      </c>
      <c r="D87" t="inlineStr">
        <is>
          <t>TELES DE ALMEIDA PINTO</t>
        </is>
      </c>
      <c r="E87" t="n">
        <v>2323</v>
      </c>
      <c r="F87" s="27" t="n">
        <v>45940</v>
      </c>
      <c r="G87" s="27" t="n">
        <v>45938</v>
      </c>
      <c r="H87" s="27" t="n">
        <v>45938</v>
      </c>
      <c r="I87" s="27" t="n">
        <v>45901</v>
      </c>
      <c r="J87" s="27" t="n">
        <v>45932</v>
      </c>
      <c r="K87" t="inlineStr">
        <is>
          <t>Transferência Bancária ou Pix</t>
        </is>
      </c>
      <c r="L87" t="inlineStr">
        <is>
          <t>Gorjeta</t>
        </is>
      </c>
      <c r="M87" t="inlineStr">
        <is>
          <t xml:space="preserve">  -  Comissões e Gorjeta</t>
        </is>
      </c>
      <c r="N87" t="inlineStr">
        <is>
          <t>32</t>
        </is>
      </c>
      <c r="O87" t="inlineStr">
        <is>
          <t>Documentação Aprovada</t>
        </is>
      </c>
      <c r="P87" t="inlineStr">
        <is>
          <t>Aprovado Diretoria</t>
        </is>
      </c>
      <c r="Q87" t="inlineStr">
        <is>
          <t>Aprovado Caixa</t>
        </is>
      </c>
      <c r="R87" t="inlineStr">
        <is>
          <t>Pago</t>
        </is>
      </c>
      <c r="S87" t="n">
        <v>183</v>
      </c>
      <c r="T87" t="inlineStr">
        <is>
          <t>Arcos - Arcos Bar - Kamino</t>
        </is>
      </c>
    </row>
    <row r="88">
      <c r="A88" t="n">
        <v>164766</v>
      </c>
      <c r="B88" t="n">
        <v>122</v>
      </c>
      <c r="C88" t="inlineStr">
        <is>
          <t>Arcos</t>
        </is>
      </c>
      <c r="D88" t="inlineStr">
        <is>
          <t>CONTRIBUICAO SINDICAL ASSISTENCIAL</t>
        </is>
      </c>
      <c r="E88" t="n">
        <v>342</v>
      </c>
      <c r="F88" s="27" t="n">
        <v>45940</v>
      </c>
      <c r="G88" s="27" t="n">
        <v>45938</v>
      </c>
      <c r="H88" s="27" t="n">
        <v>45938</v>
      </c>
      <c r="I88" s="27" t="n">
        <v>45901</v>
      </c>
      <c r="J88" s="27" t="n">
        <v>45932</v>
      </c>
      <c r="K88" t="inlineStr">
        <is>
          <t>Boleto Bancário</t>
        </is>
      </c>
      <c r="L88" t="inlineStr">
        <is>
          <t>Mão de Obra - Benefícios</t>
        </is>
      </c>
      <c r="M88" t="inlineStr">
        <is>
          <t xml:space="preserve">Contribuição Sindical Assistencial   </t>
        </is>
      </c>
      <c r="N88" t="inlineStr">
        <is>
          <t>34200 092025</t>
        </is>
      </c>
      <c r="O88" t="inlineStr">
        <is>
          <t>Documentação Aprovada</t>
        </is>
      </c>
      <c r="P88" t="inlineStr">
        <is>
          <t>Aprovado Diretoria</t>
        </is>
      </c>
      <c r="Q88" t="inlineStr">
        <is>
          <t>Aprovado Caixa</t>
        </is>
      </c>
      <c r="R88" t="inlineStr">
        <is>
          <t>Pago</t>
        </is>
      </c>
      <c r="S88" t="n">
        <v>183</v>
      </c>
      <c r="T88" t="inlineStr">
        <is>
          <t>Arcos - Arcos Bar - Kamino</t>
        </is>
      </c>
    </row>
    <row r="89">
      <c r="A89" t="n">
        <v>164412</v>
      </c>
      <c r="B89" t="n">
        <v>122</v>
      </c>
      <c r="C89" t="inlineStr">
        <is>
          <t>Arcos</t>
        </is>
      </c>
      <c r="D89" t="inlineStr">
        <is>
          <t xml:space="preserve">FORTE ALIMENTOS COM. IMPORTAÇÃO LTDA </t>
        </is>
      </c>
      <c r="E89" t="n">
        <v>3709.91</v>
      </c>
      <c r="F89" s="27" t="n">
        <v>45940</v>
      </c>
      <c r="G89" s="27" t="n">
        <v>45938</v>
      </c>
      <c r="H89" s="27" t="n">
        <v>45938</v>
      </c>
      <c r="I89" s="27" t="n">
        <v>45926</v>
      </c>
      <c r="J89" s="27" t="n">
        <v>45932</v>
      </c>
      <c r="K89" t="inlineStr">
        <is>
          <t>Boleto Bancário</t>
        </is>
      </c>
      <c r="L89" t="inlineStr">
        <is>
          <t>Custo Mercadoria Vendida</t>
        </is>
      </c>
      <c r="M89" t="inlineStr">
        <is>
          <t>Insumos - Alimentos</t>
        </is>
      </c>
      <c r="N89" t="inlineStr">
        <is>
          <t>334681</t>
        </is>
      </c>
      <c r="O89" t="inlineStr">
        <is>
          <t>Documentação Aprovada</t>
        </is>
      </c>
      <c r="P89" t="inlineStr">
        <is>
          <t>Aprovado Diretoria</t>
        </is>
      </c>
      <c r="Q89" t="inlineStr">
        <is>
          <t>Aprovado Caixa</t>
        </is>
      </c>
      <c r="R89" t="inlineStr">
        <is>
          <t>Pago</t>
        </is>
      </c>
      <c r="S89" t="n">
        <v>183</v>
      </c>
      <c r="T89" t="inlineStr">
        <is>
          <t>Arcos - Arcos Bar - Kamino</t>
        </is>
      </c>
    </row>
    <row r="90">
      <c r="A90" t="n">
        <v>164437</v>
      </c>
      <c r="B90" t="n">
        <v>122</v>
      </c>
      <c r="C90" t="inlineStr">
        <is>
          <t>Arcos</t>
        </is>
      </c>
      <c r="D90" t="inlineStr">
        <is>
          <t>RENATA DIAS PERRONI</t>
        </is>
      </c>
      <c r="E90" t="n">
        <v>2140</v>
      </c>
      <c r="F90" s="27" t="n">
        <v>45940</v>
      </c>
      <c r="G90" s="27" t="n">
        <v>45938</v>
      </c>
      <c r="H90" s="27" t="n">
        <v>45938</v>
      </c>
      <c r="I90" s="27" t="n">
        <v>45901</v>
      </c>
      <c r="J90" s="27" t="n">
        <v>45932</v>
      </c>
      <c r="K90" t="inlineStr">
        <is>
          <t>Transferência Bancária ou Pix</t>
        </is>
      </c>
      <c r="L90" t="inlineStr">
        <is>
          <t>Gorjeta</t>
        </is>
      </c>
      <c r="M90" t="inlineStr">
        <is>
          <t xml:space="preserve">  -  Comissões e Gorjeta</t>
        </is>
      </c>
      <c r="N90" t="inlineStr">
        <is>
          <t>21</t>
        </is>
      </c>
      <c r="O90" t="inlineStr">
        <is>
          <t>Documentação Aprovada</t>
        </is>
      </c>
      <c r="P90" t="inlineStr">
        <is>
          <t>Aprovado Diretoria</t>
        </is>
      </c>
      <c r="Q90" t="inlineStr">
        <is>
          <t>Aprovado Caixa</t>
        </is>
      </c>
      <c r="R90" t="inlineStr">
        <is>
          <t>Pago</t>
        </is>
      </c>
      <c r="S90" t="n">
        <v>183</v>
      </c>
      <c r="T90" t="inlineStr">
        <is>
          <t>Arcos - Arcos Bar - Kamino</t>
        </is>
      </c>
    </row>
    <row r="91">
      <c r="A91" t="n">
        <v>164433</v>
      </c>
      <c r="B91" t="n">
        <v>122</v>
      </c>
      <c r="C91" t="inlineStr">
        <is>
          <t>Arcos</t>
        </is>
      </c>
      <c r="D91" t="inlineStr">
        <is>
          <t>PJ 00172021 - MATHEUS MONTEIRO ALMEIDA</t>
        </is>
      </c>
      <c r="E91" t="n">
        <v>2596</v>
      </c>
      <c r="F91" s="27" t="n">
        <v>45940</v>
      </c>
      <c r="G91" s="27" t="n">
        <v>45938</v>
      </c>
      <c r="H91" s="27" t="n">
        <v>45938</v>
      </c>
      <c r="I91" s="27" t="n">
        <v>45901</v>
      </c>
      <c r="J91" s="27" t="n">
        <v>45932</v>
      </c>
      <c r="K91" t="inlineStr">
        <is>
          <t>Transferência Bancária ou Pix</t>
        </is>
      </c>
      <c r="L91" t="inlineStr">
        <is>
          <t>Gorjeta</t>
        </is>
      </c>
      <c r="M91" t="inlineStr">
        <is>
          <t xml:space="preserve">  -  Comissões e Gorjeta</t>
        </is>
      </c>
      <c r="N91" t="inlineStr">
        <is>
          <t>60</t>
        </is>
      </c>
      <c r="O91" t="inlineStr">
        <is>
          <t>Documentação Aprovada</t>
        </is>
      </c>
      <c r="P91" t="inlineStr">
        <is>
          <t>Aprovado Diretoria</t>
        </is>
      </c>
      <c r="Q91" t="inlineStr">
        <is>
          <t>Aprovado Caixa</t>
        </is>
      </c>
      <c r="R91" t="inlineStr">
        <is>
          <t>Pago</t>
        </is>
      </c>
      <c r="S91" t="n">
        <v>183</v>
      </c>
      <c r="T91" t="inlineStr">
        <is>
          <t>Arcos - Arcos Bar - Kamino</t>
        </is>
      </c>
    </row>
    <row r="92">
      <c r="A92" t="n">
        <v>164432</v>
      </c>
      <c r="B92" t="n">
        <v>122</v>
      </c>
      <c r="C92" t="inlineStr">
        <is>
          <t>Arcos</t>
        </is>
      </c>
      <c r="D92" t="inlineStr">
        <is>
          <t>PJ 00232022 - LUNA FIORELLA PINTO SILVA</t>
        </is>
      </c>
      <c r="E92" t="n">
        <v>1605</v>
      </c>
      <c r="F92" s="27" t="n">
        <v>45940</v>
      </c>
      <c r="G92" s="27" t="n">
        <v>45938</v>
      </c>
      <c r="H92" s="27" t="n">
        <v>45938</v>
      </c>
      <c r="I92" s="27" t="n">
        <v>45901</v>
      </c>
      <c r="J92" s="27" t="n">
        <v>45932</v>
      </c>
      <c r="K92" t="inlineStr">
        <is>
          <t>Transferência Bancária ou Pix</t>
        </is>
      </c>
      <c r="L92" t="inlineStr">
        <is>
          <t>Gorjeta</t>
        </is>
      </c>
      <c r="M92" t="inlineStr">
        <is>
          <t xml:space="preserve">  -  Comissões e Gorjeta</t>
        </is>
      </c>
      <c r="N92" t="inlineStr">
        <is>
          <t>56</t>
        </is>
      </c>
      <c r="O92" t="inlineStr">
        <is>
          <t>Documentação Aprovada</t>
        </is>
      </c>
      <c r="P92" t="inlineStr">
        <is>
          <t>Aprovado Diretoria</t>
        </is>
      </c>
      <c r="Q92" t="inlineStr">
        <is>
          <t>Aprovado Caixa</t>
        </is>
      </c>
      <c r="R92" t="inlineStr">
        <is>
          <t>Pago</t>
        </is>
      </c>
      <c r="S92" t="n">
        <v>183</v>
      </c>
      <c r="T92" t="inlineStr">
        <is>
          <t>Arcos - Arcos Bar - Kamino</t>
        </is>
      </c>
    </row>
    <row r="93">
      <c r="A93" t="n">
        <v>164033</v>
      </c>
      <c r="B93" t="n">
        <v>122</v>
      </c>
      <c r="C93" t="inlineStr">
        <is>
          <t>Arcos</t>
        </is>
      </c>
      <c r="D93" t="inlineStr">
        <is>
          <t>HORTIFRUTIGRANJEIRO RODRIGUES LTDA</t>
        </is>
      </c>
      <c r="E93" t="n">
        <v>321</v>
      </c>
      <c r="F93" s="27" t="n">
        <v>45941</v>
      </c>
      <c r="G93" s="27" t="n">
        <v>45938</v>
      </c>
      <c r="H93" s="27" t="n">
        <v>45938</v>
      </c>
      <c r="I93" s="27" t="n">
        <v>45925</v>
      </c>
      <c r="J93" s="27" t="n">
        <v>45930</v>
      </c>
      <c r="K93" t="inlineStr">
        <is>
          <t>Boleto Bancário</t>
        </is>
      </c>
      <c r="L93" t="inlineStr">
        <is>
          <t>Custo Mercadoria Vendida</t>
        </is>
      </c>
      <c r="M93" t="inlineStr">
        <is>
          <t>Insumos - Alimentos</t>
        </is>
      </c>
      <c r="N93" t="inlineStr">
        <is>
          <t>13023</t>
        </is>
      </c>
      <c r="O93" t="inlineStr">
        <is>
          <t>Documentação Aprovada</t>
        </is>
      </c>
      <c r="P93" t="inlineStr">
        <is>
          <t>Aprovado Diretoria</t>
        </is>
      </c>
      <c r="Q93" t="inlineStr">
        <is>
          <t>Aprovado Caixa</t>
        </is>
      </c>
      <c r="R93" t="inlineStr">
        <is>
          <t>Pago</t>
        </is>
      </c>
      <c r="S93" t="n">
        <v>183</v>
      </c>
      <c r="T93" t="inlineStr">
        <is>
          <t>Arcos - Arcos Bar - Kamino</t>
        </is>
      </c>
    </row>
    <row r="94">
      <c r="A94" t="n">
        <v>164413</v>
      </c>
      <c r="B94" t="n">
        <v>122</v>
      </c>
      <c r="C94" t="inlineStr">
        <is>
          <t>Arcos</t>
        </is>
      </c>
      <c r="D94" t="inlineStr">
        <is>
          <t>CASANDRA DEVOTTO</t>
        </is>
      </c>
      <c r="E94" t="n">
        <v>2700</v>
      </c>
      <c r="F94" s="27" t="n">
        <v>45940</v>
      </c>
      <c r="G94" s="27" t="n">
        <v>45938</v>
      </c>
      <c r="H94" s="27" t="n">
        <v>45938</v>
      </c>
      <c r="I94" s="27" t="n">
        <v>45926</v>
      </c>
      <c r="J94" s="27" t="n">
        <v>45932</v>
      </c>
      <c r="K94" t="inlineStr">
        <is>
          <t>Boleto Bancário</t>
        </is>
      </c>
      <c r="L94" t="inlineStr">
        <is>
          <t>Custo Mercadoria Vendida</t>
        </is>
      </c>
      <c r="M94" t="inlineStr">
        <is>
          <t>Insumos - Alimentos</t>
        </is>
      </c>
      <c r="N94" t="inlineStr">
        <is>
          <t>66</t>
        </is>
      </c>
      <c r="O94" t="inlineStr">
        <is>
          <t>Documentação Aprovada</t>
        </is>
      </c>
      <c r="P94" t="inlineStr">
        <is>
          <t>Aprovado Diretoria</t>
        </is>
      </c>
      <c r="Q94" t="inlineStr">
        <is>
          <t>Aprovado Caixa</t>
        </is>
      </c>
      <c r="R94" t="inlineStr">
        <is>
          <t>Pago</t>
        </is>
      </c>
      <c r="S94" t="n">
        <v>183</v>
      </c>
      <c r="T94" t="inlineStr">
        <is>
          <t>Arcos - Arcos Bar - Kamino</t>
        </is>
      </c>
    </row>
    <row r="95">
      <c r="A95" t="n">
        <v>164414</v>
      </c>
      <c r="B95" t="n">
        <v>122</v>
      </c>
      <c r="C95" t="inlineStr">
        <is>
          <t>Arcos</t>
        </is>
      </c>
      <c r="D95" t="inlineStr">
        <is>
          <t>MARIO PEDRO FELICIANO - HORTIFRUTI</t>
        </is>
      </c>
      <c r="E95" t="n">
        <v>496.05</v>
      </c>
      <c r="F95" s="27" t="n">
        <v>45941</v>
      </c>
      <c r="G95" s="27" t="n">
        <v>45938</v>
      </c>
      <c r="H95" s="27" t="n">
        <v>45938</v>
      </c>
      <c r="I95" s="27" t="n">
        <v>45927</v>
      </c>
      <c r="J95" s="27" t="n">
        <v>45932</v>
      </c>
      <c r="K95" t="inlineStr">
        <is>
          <t>Boleto Bancário</t>
        </is>
      </c>
      <c r="L95" t="inlineStr">
        <is>
          <t>Custo Mercadoria Vendida</t>
        </is>
      </c>
      <c r="M95" t="inlineStr">
        <is>
          <t>Insumos - Alimentos</t>
        </is>
      </c>
      <c r="N95" t="inlineStr">
        <is>
          <t>453612</t>
        </is>
      </c>
      <c r="O95" t="inlineStr">
        <is>
          <t>Documentação Aprovada</t>
        </is>
      </c>
      <c r="P95" t="inlineStr">
        <is>
          <t>Aprovado Diretoria</t>
        </is>
      </c>
      <c r="Q95" t="inlineStr">
        <is>
          <t>Aprovado Caixa</t>
        </is>
      </c>
      <c r="R95" t="inlineStr">
        <is>
          <t>Pago</t>
        </is>
      </c>
      <c r="S95" t="n">
        <v>183</v>
      </c>
      <c r="T95" t="inlineStr">
        <is>
          <t>Arcos - Arcos Bar - Kamino</t>
        </is>
      </c>
    </row>
    <row r="96">
      <c r="A96" t="n">
        <v>164032</v>
      </c>
      <c r="B96" t="n">
        <v>122</v>
      </c>
      <c r="C96" t="inlineStr">
        <is>
          <t>Arcos</t>
        </is>
      </c>
      <c r="D96" t="inlineStr">
        <is>
          <t>KING COMERCIO E IMPORTACAO DE BEBIDAS LTDA</t>
        </is>
      </c>
      <c r="E96" t="n">
        <v>659.7</v>
      </c>
      <c r="F96" s="27" t="n">
        <v>45940</v>
      </c>
      <c r="G96" s="27" t="n">
        <v>45938</v>
      </c>
      <c r="H96" s="27" t="n">
        <v>45938</v>
      </c>
      <c r="I96" s="27" t="n">
        <v>45926</v>
      </c>
      <c r="J96" s="27" t="n">
        <v>45930</v>
      </c>
      <c r="K96" t="inlineStr">
        <is>
          <t>Boleto Bancário</t>
        </is>
      </c>
      <c r="L96" t="inlineStr">
        <is>
          <t>Custo Mercadoria Vendida</t>
        </is>
      </c>
      <c r="M96" t="inlineStr">
        <is>
          <t>Insumos - Bebidas</t>
        </is>
      </c>
      <c r="N96" t="inlineStr">
        <is>
          <t>121628</t>
        </is>
      </c>
      <c r="O96" t="inlineStr">
        <is>
          <t>Documentação Aprovada</t>
        </is>
      </c>
      <c r="P96" t="inlineStr">
        <is>
          <t>Aprovado Diretoria</t>
        </is>
      </c>
      <c r="Q96" t="inlineStr">
        <is>
          <t>Aprovado Caixa</t>
        </is>
      </c>
      <c r="R96" t="inlineStr">
        <is>
          <t>Pago</t>
        </is>
      </c>
      <c r="S96" t="n">
        <v>183</v>
      </c>
      <c r="T96" t="inlineStr">
        <is>
          <t>Arcos - Arcos Bar - Kamino</t>
        </is>
      </c>
    </row>
    <row r="97">
      <c r="A97" t="n">
        <v>164431</v>
      </c>
      <c r="B97" t="n">
        <v>122</v>
      </c>
      <c r="C97" t="inlineStr">
        <is>
          <t>Arcos</t>
        </is>
      </c>
      <c r="D97" t="inlineStr">
        <is>
          <t xml:space="preserve">PJ 00482024  BARBARA SARMENTO ABIB </t>
        </is>
      </c>
      <c r="E97" t="n">
        <v>2323</v>
      </c>
      <c r="F97" s="27" t="n">
        <v>45940</v>
      </c>
      <c r="G97" s="27" t="n">
        <v>45938</v>
      </c>
      <c r="H97" s="27" t="n">
        <v>45938</v>
      </c>
      <c r="I97" s="27" t="n">
        <v>45901</v>
      </c>
      <c r="J97" s="27" t="n">
        <v>45932</v>
      </c>
      <c r="K97" t="inlineStr">
        <is>
          <t>Transferência Bancária ou Pix</t>
        </is>
      </c>
      <c r="L97" t="inlineStr">
        <is>
          <t>Gorjeta</t>
        </is>
      </c>
      <c r="M97" t="inlineStr">
        <is>
          <t xml:space="preserve">  -  Comissões e Gorjeta</t>
        </is>
      </c>
      <c r="N97" t="inlineStr">
        <is>
          <t>45</t>
        </is>
      </c>
      <c r="O97" t="inlineStr">
        <is>
          <t>Documentação Aprovada</t>
        </is>
      </c>
      <c r="P97" t="inlineStr">
        <is>
          <t>Aprovado Diretoria</t>
        </is>
      </c>
      <c r="Q97" t="inlineStr">
        <is>
          <t>Aprovado Caixa</t>
        </is>
      </c>
      <c r="R97" t="inlineStr">
        <is>
          <t>Pago</t>
        </is>
      </c>
      <c r="S97" t="n">
        <v>183</v>
      </c>
      <c r="T97" t="inlineStr">
        <is>
          <t>Arcos - Arcos Bar - Kamino</t>
        </is>
      </c>
    </row>
    <row r="98">
      <c r="A98" t="n">
        <v>164388</v>
      </c>
      <c r="B98" t="n">
        <v>122</v>
      </c>
      <c r="C98" t="inlineStr">
        <is>
          <t>Arcos</t>
        </is>
      </c>
      <c r="D98" t="inlineStr">
        <is>
          <t>FELIPE FERREIRA FRANCA 36496185832</t>
        </is>
      </c>
      <c r="E98" t="n">
        <v>602.04</v>
      </c>
      <c r="F98" s="27" t="n">
        <v>45940</v>
      </c>
      <c r="G98" s="27" t="n">
        <v>45938</v>
      </c>
      <c r="H98" s="27" t="n">
        <v>45938</v>
      </c>
      <c r="I98" s="27" t="n">
        <v>45930</v>
      </c>
      <c r="J98" s="27" t="n">
        <v>45931</v>
      </c>
      <c r="K98" t="inlineStr">
        <is>
          <t>Transferência Bancária ou Pix</t>
        </is>
      </c>
      <c r="L98" t="inlineStr">
        <is>
          <t>Manutenção</t>
        </is>
      </c>
      <c r="M98" t="inlineStr">
        <is>
          <t>Material de Manutenção</t>
        </is>
      </c>
      <c r="N98" t="inlineStr">
        <is>
          <t>RP1612025</t>
        </is>
      </c>
      <c r="O98" t="inlineStr">
        <is>
          <t>Documentação Aprovada</t>
        </is>
      </c>
      <c r="P98" t="inlineStr">
        <is>
          <t>Aprovado Diretoria</t>
        </is>
      </c>
      <c r="Q98" t="inlineStr">
        <is>
          <t>Aprovado Caixa</t>
        </is>
      </c>
      <c r="R98" t="inlineStr">
        <is>
          <t>Pago</t>
        </is>
      </c>
      <c r="S98" t="n">
        <v>183</v>
      </c>
      <c r="T98" t="inlineStr">
        <is>
          <t>Arcos - Arcos Bar - Kamino</t>
        </is>
      </c>
    </row>
    <row r="99">
      <c r="A99" t="n">
        <v>164430</v>
      </c>
      <c r="B99" t="n">
        <v>122</v>
      </c>
      <c r="C99" t="inlineStr">
        <is>
          <t>Arcos</t>
        </is>
      </c>
      <c r="D99" t="inlineStr">
        <is>
          <t>PJ 00302023 - ANDRES LA ROSA</t>
        </is>
      </c>
      <c r="E99" t="n">
        <v>1467</v>
      </c>
      <c r="F99" s="27" t="n">
        <v>45940</v>
      </c>
      <c r="G99" s="27" t="n">
        <v>45938</v>
      </c>
      <c r="H99" s="27" t="n">
        <v>45938</v>
      </c>
      <c r="I99" s="27" t="n">
        <v>45901</v>
      </c>
      <c r="J99" s="27" t="n">
        <v>45932</v>
      </c>
      <c r="K99" t="inlineStr">
        <is>
          <t>Transferência Bancária ou Pix</t>
        </is>
      </c>
      <c r="L99" t="inlineStr">
        <is>
          <t>Gorjeta</t>
        </is>
      </c>
      <c r="M99" t="inlineStr">
        <is>
          <t xml:space="preserve">  -  Comissões e Gorjeta</t>
        </is>
      </c>
      <c r="N99" t="inlineStr">
        <is>
          <t>67</t>
        </is>
      </c>
      <c r="O99" t="inlineStr">
        <is>
          <t>Documentação Aprovada</t>
        </is>
      </c>
      <c r="P99" t="inlineStr">
        <is>
          <t>Aprovado Diretoria</t>
        </is>
      </c>
      <c r="Q99" t="inlineStr">
        <is>
          <t>Aprovado Caixa</t>
        </is>
      </c>
      <c r="R99" t="inlineStr">
        <is>
          <t>Pago</t>
        </is>
      </c>
      <c r="S99" t="n">
        <v>183</v>
      </c>
      <c r="T99" t="inlineStr">
        <is>
          <t>Arcos - Arcos Bar - Kamino</t>
        </is>
      </c>
    </row>
    <row r="100">
      <c r="A100" t="n">
        <v>164417</v>
      </c>
      <c r="B100" t="n">
        <v>122</v>
      </c>
      <c r="C100" t="inlineStr">
        <is>
          <t>Arcos</t>
        </is>
      </c>
      <c r="D100" t="inlineStr">
        <is>
          <t>EMPORIO M&amp;L COMERCIO DE ALIM E BEBIDAS LTDA</t>
        </is>
      </c>
      <c r="E100" t="n">
        <v>202.8</v>
      </c>
      <c r="F100" s="27" t="n">
        <v>45939</v>
      </c>
      <c r="G100" s="27" t="n">
        <v>45938</v>
      </c>
      <c r="H100" s="27" t="n">
        <v>45938</v>
      </c>
      <c r="I100" s="27" t="n">
        <v>45925</v>
      </c>
      <c r="J100" s="27" t="n">
        <v>45932</v>
      </c>
      <c r="K100" t="inlineStr">
        <is>
          <t>Boleto Bancário</t>
        </is>
      </c>
      <c r="L100" t="inlineStr">
        <is>
          <t>Custo Mercadoria Vendida</t>
        </is>
      </c>
      <c r="M100" t="inlineStr">
        <is>
          <t>Insumos - Alimentos</t>
        </is>
      </c>
      <c r="N100" t="inlineStr">
        <is>
          <t>473327</t>
        </is>
      </c>
      <c r="O100" t="inlineStr">
        <is>
          <t>Documentação Aprovada</t>
        </is>
      </c>
      <c r="P100" t="inlineStr">
        <is>
          <t>Aprovado Diretoria</t>
        </is>
      </c>
      <c r="Q100" t="inlineStr">
        <is>
          <t>Aprovado Caixa</t>
        </is>
      </c>
      <c r="R100" t="inlineStr">
        <is>
          <t>Pago</t>
        </is>
      </c>
      <c r="S100" t="n">
        <v>183</v>
      </c>
      <c r="T100" t="inlineStr">
        <is>
          <t>Arcos - Arcos Bar - Kamino</t>
        </is>
      </c>
    </row>
    <row r="101">
      <c r="A101" t="n">
        <v>164429</v>
      </c>
      <c r="B101" t="n">
        <v>122</v>
      </c>
      <c r="C101" t="inlineStr">
        <is>
          <t>Arcos</t>
        </is>
      </c>
      <c r="D101" t="inlineStr">
        <is>
          <t>PJ 00222022 - AMANDA DE OLIVEIRA SANTOS</t>
        </is>
      </c>
      <c r="E101" t="n">
        <v>2140</v>
      </c>
      <c r="F101" s="27" t="n">
        <v>45940</v>
      </c>
      <c r="G101" s="27" t="n">
        <v>45938</v>
      </c>
      <c r="H101" s="27" t="n">
        <v>45938</v>
      </c>
      <c r="I101" s="27" t="n">
        <v>45901</v>
      </c>
      <c r="J101" s="27" t="n">
        <v>45932</v>
      </c>
      <c r="K101" t="inlineStr">
        <is>
          <t>Transferência Bancária ou Pix</t>
        </is>
      </c>
      <c r="L101" t="inlineStr">
        <is>
          <t>Gorjeta</t>
        </is>
      </c>
      <c r="M101" t="inlineStr">
        <is>
          <t xml:space="preserve">  -  Comissões e Gorjeta</t>
        </is>
      </c>
      <c r="N101" t="inlineStr">
        <is>
          <t>77</t>
        </is>
      </c>
      <c r="O101" t="inlineStr">
        <is>
          <t>Documentação Aprovada</t>
        </is>
      </c>
      <c r="P101" t="inlineStr">
        <is>
          <t>Aprovado Diretoria</t>
        </is>
      </c>
      <c r="Q101" t="inlineStr">
        <is>
          <t>Aprovado Caixa</t>
        </is>
      </c>
      <c r="R101" t="inlineStr">
        <is>
          <t>Pago</t>
        </is>
      </c>
      <c r="S101" t="n">
        <v>183</v>
      </c>
      <c r="T101" t="inlineStr">
        <is>
          <t>Arcos - Arcos Bar - Kamino</t>
        </is>
      </c>
    </row>
    <row r="102">
      <c r="A102" t="n">
        <v>164428</v>
      </c>
      <c r="B102" t="n">
        <v>122</v>
      </c>
      <c r="C102" t="inlineStr">
        <is>
          <t>Arcos</t>
        </is>
      </c>
      <c r="D102" t="inlineStr">
        <is>
          <t>ALISSON MARCELO DOS SANTOS OLIVEIRA</t>
        </is>
      </c>
      <c r="E102" t="n">
        <v>2596</v>
      </c>
      <c r="F102" s="27" t="n">
        <v>45940</v>
      </c>
      <c r="G102" s="27" t="n">
        <v>45938</v>
      </c>
      <c r="H102" s="27" t="n">
        <v>45938</v>
      </c>
      <c r="I102" s="27" t="n">
        <v>45901</v>
      </c>
      <c r="J102" s="27" t="n">
        <v>45932</v>
      </c>
      <c r="K102" t="inlineStr">
        <is>
          <t>Transferência Bancária ou Pix</t>
        </is>
      </c>
      <c r="L102" t="inlineStr">
        <is>
          <t>Gorjeta</t>
        </is>
      </c>
      <c r="M102" t="inlineStr">
        <is>
          <t xml:space="preserve">  -  Comissões e Gorjeta</t>
        </is>
      </c>
      <c r="N102" t="inlineStr">
        <is>
          <t>20</t>
        </is>
      </c>
      <c r="O102" t="inlineStr">
        <is>
          <t>Documentação Aprovada</t>
        </is>
      </c>
      <c r="P102" t="inlineStr">
        <is>
          <t>Aprovado Diretoria</t>
        </is>
      </c>
      <c r="Q102" t="inlineStr">
        <is>
          <t>Aprovado Caixa</t>
        </is>
      </c>
      <c r="R102" t="inlineStr">
        <is>
          <t>Pago</t>
        </is>
      </c>
      <c r="S102" t="n">
        <v>183</v>
      </c>
      <c r="T102" t="inlineStr">
        <is>
          <t>Arcos - Arcos Bar - Kamino</t>
        </is>
      </c>
    </row>
    <row r="103">
      <c r="A103" t="n">
        <v>164402</v>
      </c>
      <c r="B103" t="n">
        <v>122</v>
      </c>
      <c r="C103" t="inlineStr">
        <is>
          <t>Arcos</t>
        </is>
      </c>
      <c r="D103" t="inlineStr">
        <is>
          <t>PROAUTO INDUSTRIA QUIMICA EIRELI</t>
        </is>
      </c>
      <c r="E103" t="n">
        <v>574.02</v>
      </c>
      <c r="F103" s="27" t="n">
        <v>45939</v>
      </c>
      <c r="G103" s="27" t="n">
        <v>45938</v>
      </c>
      <c r="H103" s="27" t="n">
        <v>45938</v>
      </c>
      <c r="I103" s="27" t="n">
        <v>45918</v>
      </c>
      <c r="J103" s="27" t="n">
        <v>45932</v>
      </c>
      <c r="K103" t="inlineStr">
        <is>
          <t>Boleto Bancário</t>
        </is>
      </c>
      <c r="L103" t="inlineStr">
        <is>
          <t>Utilidades</t>
        </is>
      </c>
      <c r="M103" t="inlineStr">
        <is>
          <t>Higiene e Limpeza</t>
        </is>
      </c>
      <c r="N103" t="inlineStr">
        <is>
          <t>144618</t>
        </is>
      </c>
      <c r="O103" t="inlineStr">
        <is>
          <t>Documentação Aprovada</t>
        </is>
      </c>
      <c r="P103" t="inlineStr">
        <is>
          <t>Aprovado Diretoria</t>
        </is>
      </c>
      <c r="Q103" t="inlineStr">
        <is>
          <t>Aprovado Caixa</t>
        </is>
      </c>
      <c r="R103" t="inlineStr">
        <is>
          <t>Pago</t>
        </is>
      </c>
      <c r="S103" t="n">
        <v>183</v>
      </c>
      <c r="T103" t="inlineStr">
        <is>
          <t>Arcos - Arcos Bar - Kamino</t>
        </is>
      </c>
    </row>
    <row r="104">
      <c r="A104" t="n">
        <v>164410</v>
      </c>
      <c r="B104" t="n">
        <v>122</v>
      </c>
      <c r="C104" t="inlineStr">
        <is>
          <t>Arcos</t>
        </is>
      </c>
      <c r="D104" t="inlineStr">
        <is>
          <t>NOVA COMERCIAL PESCADOS LTDA</t>
        </is>
      </c>
      <c r="E104" t="n">
        <v>1120</v>
      </c>
      <c r="F104" s="27" t="n">
        <v>45940</v>
      </c>
      <c r="G104" s="27" t="n">
        <v>45938</v>
      </c>
      <c r="H104" s="27" t="n">
        <v>45938</v>
      </c>
      <c r="I104" s="27" t="n">
        <v>45926</v>
      </c>
      <c r="J104" s="27" t="n">
        <v>45932</v>
      </c>
      <c r="K104" t="inlineStr">
        <is>
          <t>Boleto Bancário</t>
        </is>
      </c>
      <c r="L104" t="inlineStr">
        <is>
          <t>Custo Mercadoria Vendida</t>
        </is>
      </c>
      <c r="M104" t="inlineStr">
        <is>
          <t>Insumos - Alimentos</t>
        </is>
      </c>
      <c r="N104" t="inlineStr">
        <is>
          <t>28122</t>
        </is>
      </c>
      <c r="O104" t="inlineStr">
        <is>
          <t>Documentação Aprovada</t>
        </is>
      </c>
      <c r="P104" t="inlineStr">
        <is>
          <t>Aprovado Diretoria</t>
        </is>
      </c>
      <c r="Q104" t="inlineStr">
        <is>
          <t>Aprovado Caixa</t>
        </is>
      </c>
      <c r="R104" t="inlineStr">
        <is>
          <t>Pago</t>
        </is>
      </c>
      <c r="S104" t="n">
        <v>183</v>
      </c>
      <c r="T104" t="inlineStr">
        <is>
          <t>Arcos - Arcos Bar - Kamino</t>
        </is>
      </c>
    </row>
    <row r="105">
      <c r="A105" t="n">
        <v>164399</v>
      </c>
      <c r="B105" t="n">
        <v>122</v>
      </c>
      <c r="C105" t="inlineStr">
        <is>
          <t>Arcos</t>
        </is>
      </c>
      <c r="D105" t="inlineStr">
        <is>
          <t>EMPORIO M&amp;L COMERCIO DE ALIM E BEBIDAS LTDA</t>
        </is>
      </c>
      <c r="E105" t="n">
        <v>1443.7</v>
      </c>
      <c r="F105" s="27" t="n">
        <v>45940</v>
      </c>
      <c r="G105" s="27" t="n">
        <v>45938</v>
      </c>
      <c r="H105" s="27" t="n">
        <v>45938</v>
      </c>
      <c r="I105" s="27" t="n">
        <v>45910</v>
      </c>
      <c r="J105" s="27" t="n">
        <v>45932</v>
      </c>
      <c r="K105" t="inlineStr">
        <is>
          <t>Boleto Bancário</t>
        </is>
      </c>
      <c r="L105" t="inlineStr">
        <is>
          <t>Custo Mercadoria Vendida</t>
        </is>
      </c>
      <c r="M105" t="inlineStr">
        <is>
          <t>Insumos - Bebidas</t>
        </is>
      </c>
      <c r="N105" t="inlineStr">
        <is>
          <t>470750</t>
        </is>
      </c>
      <c r="O105" t="inlineStr">
        <is>
          <t>Documentação Aprovada</t>
        </is>
      </c>
      <c r="P105" t="inlineStr">
        <is>
          <t>Aprovado Diretoria</t>
        </is>
      </c>
      <c r="Q105" t="inlineStr">
        <is>
          <t>Aprovado Caixa</t>
        </is>
      </c>
      <c r="R105" t="inlineStr">
        <is>
          <t>Pago</t>
        </is>
      </c>
      <c r="S105" t="n">
        <v>183</v>
      </c>
      <c r="T105" t="inlineStr">
        <is>
          <t>Arcos - Arcos Bar - Kamino</t>
        </is>
      </c>
    </row>
    <row r="106">
      <c r="A106" t="n">
        <v>164003</v>
      </c>
      <c r="B106" t="n">
        <v>122</v>
      </c>
      <c r="C106" t="inlineStr">
        <is>
          <t>Arcos</t>
        </is>
      </c>
      <c r="D106" t="inlineStr">
        <is>
          <t>BATARD PADARIA ARTESANAL LTDA</t>
        </is>
      </c>
      <c r="E106" t="n">
        <v>90.90000000000001</v>
      </c>
      <c r="F106" s="27" t="n">
        <v>45942</v>
      </c>
      <c r="G106" s="27" t="n">
        <v>45938</v>
      </c>
      <c r="H106" s="27" t="n">
        <v>45938</v>
      </c>
      <c r="I106" s="27" t="n">
        <v>45925</v>
      </c>
      <c r="J106" s="27" t="n">
        <v>45930</v>
      </c>
      <c r="K106" t="inlineStr">
        <is>
          <t>Boleto Bancário</t>
        </is>
      </c>
      <c r="L106" t="inlineStr">
        <is>
          <t>Custo Mercadoria Vendida</t>
        </is>
      </c>
      <c r="M106" t="inlineStr">
        <is>
          <t>Insumos - Alimentos</t>
        </is>
      </c>
      <c r="N106" t="inlineStr">
        <is>
          <t>12071</t>
        </is>
      </c>
      <c r="O106" t="inlineStr">
        <is>
          <t>Documentação Aprovada</t>
        </is>
      </c>
      <c r="P106" t="inlineStr">
        <is>
          <t>Aprovado Diretoria</t>
        </is>
      </c>
      <c r="Q106" t="inlineStr">
        <is>
          <t>Aprovado Caixa</t>
        </is>
      </c>
      <c r="R106" t="inlineStr">
        <is>
          <t>Pago</t>
        </is>
      </c>
      <c r="S106" t="n">
        <v>183</v>
      </c>
      <c r="T106" t="inlineStr">
        <is>
          <t>Arcos - Arcos Bar - Kamino</t>
        </is>
      </c>
    </row>
    <row r="107">
      <c r="A107" t="n">
        <v>164006</v>
      </c>
      <c r="B107" t="n">
        <v>122</v>
      </c>
      <c r="C107" t="inlineStr">
        <is>
          <t>Arcos</t>
        </is>
      </c>
      <c r="D107" t="inlineStr">
        <is>
          <t>MURILLO S DUARTE COMERCIAL LTDA</t>
        </is>
      </c>
      <c r="E107" t="n">
        <v>346.56</v>
      </c>
      <c r="F107" s="27" t="n">
        <v>45939</v>
      </c>
      <c r="G107" s="27" t="n">
        <v>45938</v>
      </c>
      <c r="H107" s="27" t="n">
        <v>45938</v>
      </c>
      <c r="I107" s="27" t="n">
        <v>45924</v>
      </c>
      <c r="J107" s="27" t="n">
        <v>45930</v>
      </c>
      <c r="K107" t="inlineStr">
        <is>
          <t>Boleto Bancário</t>
        </is>
      </c>
      <c r="L107" t="inlineStr">
        <is>
          <t>Custo Mercadoria Vendida</t>
        </is>
      </c>
      <c r="M107" t="inlineStr">
        <is>
          <t>Insumos - Bebidas</t>
        </is>
      </c>
      <c r="N107" t="inlineStr">
        <is>
          <t>2195</t>
        </is>
      </c>
      <c r="O107" t="inlineStr">
        <is>
          <t>Documentação Aprovada</t>
        </is>
      </c>
      <c r="P107" t="inlineStr">
        <is>
          <t>Aprovado Diretoria</t>
        </is>
      </c>
      <c r="Q107" t="inlineStr">
        <is>
          <t>Aprovado Caixa</t>
        </is>
      </c>
      <c r="R107" t="inlineStr">
        <is>
          <t>Pago</t>
        </is>
      </c>
      <c r="S107" t="n">
        <v>183</v>
      </c>
      <c r="T107" t="inlineStr">
        <is>
          <t>Arcos - Arcos Bar - Kamino</t>
        </is>
      </c>
    </row>
    <row r="108">
      <c r="A108" t="n">
        <v>164409</v>
      </c>
      <c r="B108" t="n">
        <v>122</v>
      </c>
      <c r="C108" t="inlineStr">
        <is>
          <t>Arcos</t>
        </is>
      </c>
      <c r="D108" t="inlineStr">
        <is>
          <t>TOCAYA TORRADORES DE CAFE LTDA</t>
        </is>
      </c>
      <c r="E108" t="n">
        <v>1692.07</v>
      </c>
      <c r="F108" s="27" t="n">
        <v>45939</v>
      </c>
      <c r="G108" s="27" t="n">
        <v>45938</v>
      </c>
      <c r="H108" s="27" t="n">
        <v>45938</v>
      </c>
      <c r="I108" s="27" t="n">
        <v>45911</v>
      </c>
      <c r="J108" s="27" t="n">
        <v>45932</v>
      </c>
      <c r="K108" t="inlineStr">
        <is>
          <t>Boleto Bancário</t>
        </is>
      </c>
      <c r="L108" t="inlineStr">
        <is>
          <t>Custo Mercadoria Vendida</t>
        </is>
      </c>
      <c r="M108" t="inlineStr">
        <is>
          <t>Insumos - Bebidas</t>
        </is>
      </c>
      <c r="N108" t="inlineStr">
        <is>
          <t>22391</t>
        </is>
      </c>
      <c r="O108" t="inlineStr">
        <is>
          <t>Documentação Aprovada</t>
        </is>
      </c>
      <c r="P108" t="inlineStr">
        <is>
          <t>Aprovado Diretoria</t>
        </is>
      </c>
      <c r="Q108" t="inlineStr">
        <is>
          <t>Aprovado Caixa</t>
        </is>
      </c>
      <c r="R108" t="inlineStr">
        <is>
          <t>Pago</t>
        </is>
      </c>
      <c r="S108" t="n">
        <v>183</v>
      </c>
      <c r="T108" t="inlineStr">
        <is>
          <t>Arcos - Arcos Bar - Kamino</t>
        </is>
      </c>
    </row>
    <row r="109">
      <c r="A109" t="n">
        <v>164023</v>
      </c>
      <c r="B109" t="n">
        <v>122</v>
      </c>
      <c r="C109" t="inlineStr">
        <is>
          <t>Arcos</t>
        </is>
      </c>
      <c r="D109" t="inlineStr">
        <is>
          <t>BATALHA FABRICA DE PAES LTDA</t>
        </is>
      </c>
      <c r="E109" t="n">
        <v>615.6</v>
      </c>
      <c r="F109" s="27" t="n">
        <v>45940</v>
      </c>
      <c r="G109" s="27" t="n">
        <v>45938</v>
      </c>
      <c r="H109" s="27" t="n">
        <v>45938</v>
      </c>
      <c r="I109" s="27" t="n">
        <v>45923</v>
      </c>
      <c r="J109" s="27" t="n">
        <v>45930</v>
      </c>
      <c r="K109" t="inlineStr">
        <is>
          <t>Boleto Bancário</t>
        </is>
      </c>
      <c r="L109" t="inlineStr">
        <is>
          <t>Custo Mercadoria Vendida</t>
        </is>
      </c>
      <c r="M109" t="inlineStr">
        <is>
          <t>Insumos - Alimentos</t>
        </is>
      </c>
      <c r="N109" t="inlineStr">
        <is>
          <t>53045</t>
        </is>
      </c>
      <c r="O109" t="inlineStr">
        <is>
          <t>Documentação Aprovada</t>
        </is>
      </c>
      <c r="P109" t="inlineStr">
        <is>
          <t>Aprovado Diretoria</t>
        </is>
      </c>
      <c r="Q109" t="inlineStr">
        <is>
          <t>Aprovado Caixa</t>
        </is>
      </c>
      <c r="R109" t="inlineStr">
        <is>
          <t>Pago</t>
        </is>
      </c>
      <c r="S109" t="n">
        <v>183</v>
      </c>
      <c r="T109" t="inlineStr">
        <is>
          <t>Arcos - Arcos Bar - Kamino</t>
        </is>
      </c>
    </row>
    <row r="110">
      <c r="A110" t="n">
        <v>164389</v>
      </c>
      <c r="B110" t="n">
        <v>122</v>
      </c>
      <c r="C110" t="inlineStr">
        <is>
          <t>Arcos</t>
        </is>
      </c>
      <c r="D110" t="inlineStr">
        <is>
          <t>FELIPE FERREIRA FRANCA 36496185832</t>
        </is>
      </c>
      <c r="E110" t="n">
        <v>141</v>
      </c>
      <c r="F110" s="27" t="n">
        <v>45940</v>
      </c>
      <c r="G110" s="27" t="n">
        <v>45938</v>
      </c>
      <c r="H110" s="27" t="n">
        <v>45938</v>
      </c>
      <c r="I110" s="27" t="n">
        <v>45930</v>
      </c>
      <c r="J110" s="27" t="n">
        <v>45931</v>
      </c>
      <c r="K110" t="inlineStr">
        <is>
          <t>Transferência Bancária ou Pix</t>
        </is>
      </c>
      <c r="L110" t="inlineStr">
        <is>
          <t>Utilidades</t>
        </is>
      </c>
      <c r="M110" t="inlineStr">
        <is>
          <t>Utensilios</t>
        </is>
      </c>
      <c r="N110" t="inlineStr">
        <is>
          <t>RP1612025</t>
        </is>
      </c>
      <c r="O110" t="inlineStr">
        <is>
          <t>Documentação Aprovada</t>
        </is>
      </c>
      <c r="P110" t="inlineStr">
        <is>
          <t>Aprovado Diretoria</t>
        </is>
      </c>
      <c r="Q110" t="inlineStr">
        <is>
          <t>Aprovado Caixa</t>
        </is>
      </c>
      <c r="R110" t="inlineStr">
        <is>
          <t>Pago</t>
        </is>
      </c>
      <c r="S110" t="n">
        <v>183</v>
      </c>
      <c r="T110" t="inlineStr">
        <is>
          <t>Arcos - Arcos Bar - Kamino</t>
        </is>
      </c>
    </row>
    <row r="111">
      <c r="A111" t="n">
        <v>164017</v>
      </c>
      <c r="B111" t="n">
        <v>122</v>
      </c>
      <c r="C111" t="inlineStr">
        <is>
          <t>Arcos</t>
        </is>
      </c>
      <c r="D111" t="inlineStr">
        <is>
          <t>STORM COMERCIO DE ALIMENTOS E BEBIDAS LTDA</t>
        </is>
      </c>
      <c r="E111" t="n">
        <v>358.97</v>
      </c>
      <c r="F111" s="27" t="n">
        <v>45939</v>
      </c>
      <c r="G111" s="27" t="n">
        <v>45938</v>
      </c>
      <c r="H111" s="27" t="n">
        <v>45938</v>
      </c>
      <c r="I111" s="27" t="n">
        <v>45925</v>
      </c>
      <c r="J111" s="27" t="n">
        <v>45930</v>
      </c>
      <c r="K111" t="inlineStr">
        <is>
          <t>Boleto Bancário</t>
        </is>
      </c>
      <c r="L111" t="inlineStr">
        <is>
          <t>Custo Mercadoria Vendida</t>
        </is>
      </c>
      <c r="M111" t="inlineStr">
        <is>
          <t>Insumos - Bebidas</t>
        </is>
      </c>
      <c r="N111" t="inlineStr">
        <is>
          <t>6539</t>
        </is>
      </c>
      <c r="O111" t="inlineStr">
        <is>
          <t>Documentação Aprovada</t>
        </is>
      </c>
      <c r="P111" t="inlineStr">
        <is>
          <t>Aprovado Diretoria</t>
        </is>
      </c>
      <c r="Q111" t="inlineStr">
        <is>
          <t>Aprovado Caixa</t>
        </is>
      </c>
      <c r="R111" t="inlineStr">
        <is>
          <t>Pago</t>
        </is>
      </c>
      <c r="S111" t="n">
        <v>183</v>
      </c>
      <c r="T111" t="inlineStr">
        <is>
          <t>Arcos - Arcos Bar - Kamino</t>
        </is>
      </c>
    </row>
    <row r="112">
      <c r="A112" t="n">
        <v>164511</v>
      </c>
      <c r="B112" t="n">
        <v>122</v>
      </c>
      <c r="C112" t="inlineStr">
        <is>
          <t>Arcos</t>
        </is>
      </c>
      <c r="D112" t="inlineStr">
        <is>
          <t>PAULO SERGIO LOPES MARTINS DE FREITAS</t>
        </is>
      </c>
      <c r="E112" t="n">
        <v>1952</v>
      </c>
      <c r="F112" s="27" t="n">
        <v>45940</v>
      </c>
      <c r="G112" s="27" t="n">
        <v>45938</v>
      </c>
      <c r="H112" s="27" t="n">
        <v>45938</v>
      </c>
      <c r="I112" s="27" t="n">
        <v>45901</v>
      </c>
      <c r="J112" s="27" t="n">
        <v>45932</v>
      </c>
      <c r="K112" t="inlineStr">
        <is>
          <t>Transferência Bancária ou Pix</t>
        </is>
      </c>
      <c r="L112" t="inlineStr">
        <is>
          <t>Gorjeta</t>
        </is>
      </c>
      <c r="M112" t="inlineStr">
        <is>
          <t xml:space="preserve">  -  Comissões e Gorjeta</t>
        </is>
      </c>
      <c r="N112" t="inlineStr">
        <is>
          <t>175</t>
        </is>
      </c>
      <c r="O112" t="inlineStr">
        <is>
          <t>Documentação Aprovada</t>
        </is>
      </c>
      <c r="P112" t="inlineStr">
        <is>
          <t>Aprovado Diretoria</t>
        </is>
      </c>
      <c r="Q112" t="inlineStr">
        <is>
          <t>Aprovado Caixa</t>
        </is>
      </c>
      <c r="R112" t="inlineStr">
        <is>
          <t>Pago</t>
        </is>
      </c>
      <c r="S112" t="n">
        <v>183</v>
      </c>
      <c r="T112" t="inlineStr">
        <is>
          <t>Arcos - Arcos Bar - Kamino</t>
        </is>
      </c>
    </row>
    <row r="113">
      <c r="A113" t="n">
        <v>164011</v>
      </c>
      <c r="B113" t="n">
        <v>122</v>
      </c>
      <c r="C113" t="inlineStr">
        <is>
          <t>Arcos</t>
        </is>
      </c>
      <c r="D113" t="inlineStr">
        <is>
          <t>MURILLO S DUARTE COMERCIAL LTDA</t>
        </is>
      </c>
      <c r="E113" t="n">
        <v>676.38</v>
      </c>
      <c r="F113" s="27" t="n">
        <v>45939</v>
      </c>
      <c r="G113" s="27" t="n">
        <v>45938</v>
      </c>
      <c r="H113" s="27" t="n">
        <v>45938</v>
      </c>
      <c r="I113" s="27" t="n">
        <v>45923</v>
      </c>
      <c r="J113" s="27" t="n">
        <v>45930</v>
      </c>
      <c r="K113" t="inlineStr">
        <is>
          <t>Boleto Bancário</t>
        </is>
      </c>
      <c r="L113" t="inlineStr">
        <is>
          <t>Utilidades</t>
        </is>
      </c>
      <c r="M113" t="inlineStr">
        <is>
          <t>Higiene e Limpeza</t>
        </is>
      </c>
      <c r="N113" t="inlineStr">
        <is>
          <t>2186</t>
        </is>
      </c>
      <c r="O113" t="inlineStr">
        <is>
          <t>Documentação Aprovada</t>
        </is>
      </c>
      <c r="P113" t="inlineStr">
        <is>
          <t>Aprovado Diretoria</t>
        </is>
      </c>
      <c r="Q113" t="inlineStr">
        <is>
          <t>Aprovado Caixa</t>
        </is>
      </c>
      <c r="R113" t="inlineStr">
        <is>
          <t>Pago</t>
        </is>
      </c>
      <c r="S113" t="n">
        <v>183</v>
      </c>
      <c r="T113" t="inlineStr">
        <is>
          <t>Arcos - Arcos Bar - Kamino</t>
        </is>
      </c>
    </row>
    <row r="114">
      <c r="A114" t="n">
        <v>164401</v>
      </c>
      <c r="B114" t="n">
        <v>122</v>
      </c>
      <c r="C114" t="inlineStr">
        <is>
          <t>Arcos</t>
        </is>
      </c>
      <c r="D114" t="inlineStr">
        <is>
          <t>PROAUTO INDUSTRIA QUIMICA EIRELI</t>
        </is>
      </c>
      <c r="E114" t="n">
        <v>3339.96</v>
      </c>
      <c r="F114" s="27" t="n">
        <v>45939</v>
      </c>
      <c r="G114" s="27" t="n">
        <v>45938</v>
      </c>
      <c r="H114" s="27" t="n">
        <v>45938</v>
      </c>
      <c r="I114" s="27" t="n">
        <v>45911</v>
      </c>
      <c r="J114" s="27" t="n">
        <v>45932</v>
      </c>
      <c r="K114" t="inlineStr">
        <is>
          <t>Boleto Bancário</t>
        </is>
      </c>
      <c r="L114" t="inlineStr">
        <is>
          <t>Utilidades</t>
        </is>
      </c>
      <c r="M114" t="inlineStr">
        <is>
          <t>Higiene e Limpeza</t>
        </is>
      </c>
      <c r="N114" t="inlineStr">
        <is>
          <t>144234</t>
        </is>
      </c>
      <c r="O114" t="inlineStr">
        <is>
          <t>Documentação Aprovada</t>
        </is>
      </c>
      <c r="P114" t="inlineStr">
        <is>
          <t>Aprovado Diretoria</t>
        </is>
      </c>
      <c r="Q114" t="inlineStr">
        <is>
          <t>Aprovado Caixa</t>
        </is>
      </c>
      <c r="R114" t="inlineStr">
        <is>
          <t>Pago</t>
        </is>
      </c>
      <c r="S114" t="n">
        <v>183</v>
      </c>
      <c r="T114" t="inlineStr">
        <is>
          <t>Arcos - Arcos Bar - Kamino</t>
        </is>
      </c>
    </row>
    <row r="115">
      <c r="A115" t="n">
        <v>163002</v>
      </c>
      <c r="B115" t="n">
        <v>122</v>
      </c>
      <c r="C115" t="inlineStr">
        <is>
          <t>Arcos</t>
        </is>
      </c>
      <c r="D115" t="inlineStr">
        <is>
          <t>PJ 00172021 - MATHEUS MONTEIRO ALMEIDA</t>
        </is>
      </c>
      <c r="E115" t="n">
        <v>500</v>
      </c>
      <c r="F115" s="27" t="n">
        <v>45939</v>
      </c>
      <c r="G115" s="27" t="n">
        <v>45938</v>
      </c>
      <c r="H115" s="27" t="n">
        <v>45938</v>
      </c>
      <c r="I115" s="27" t="n">
        <v>45924</v>
      </c>
      <c r="J115" s="27" t="n">
        <v>45925</v>
      </c>
      <c r="K115" t="inlineStr">
        <is>
          <t>Transferência Bancária ou Pix</t>
        </is>
      </c>
      <c r="L115" t="inlineStr">
        <is>
          <t>Custos de Eventos</t>
        </is>
      </c>
      <c r="M115" t="inlineStr">
        <is>
          <t>Serviços Terceirizados - Eventos</t>
        </is>
      </c>
      <c r="N115" t="inlineStr">
        <is>
          <t>59</t>
        </is>
      </c>
      <c r="O115" t="inlineStr">
        <is>
          <t>Documentação Aprovada</t>
        </is>
      </c>
      <c r="P115" t="inlineStr">
        <is>
          <t>Aprovado Diretoria</t>
        </is>
      </c>
      <c r="Q115" t="inlineStr">
        <is>
          <t>Aprovado Caixa</t>
        </is>
      </c>
      <c r="R115" t="inlineStr">
        <is>
          <t>Pago</t>
        </is>
      </c>
      <c r="S115" t="n">
        <v>183</v>
      </c>
      <c r="T115" t="inlineStr">
        <is>
          <t>Arcos - Arcos Bar - Kamino</t>
        </is>
      </c>
    </row>
    <row r="116">
      <c r="A116" t="n">
        <v>164806</v>
      </c>
      <c r="B116" t="n">
        <v>122</v>
      </c>
      <c r="C116" t="inlineStr">
        <is>
          <t>Arcos</t>
        </is>
      </c>
      <c r="D116" t="inlineStr">
        <is>
          <t>PAULO SERGIO LOPES MARTINS DE FREITAS</t>
        </is>
      </c>
      <c r="E116" t="n">
        <v>107.96</v>
      </c>
      <c r="F116" s="27" t="n">
        <v>45940</v>
      </c>
      <c r="G116" s="27" t="n">
        <v>45938</v>
      </c>
      <c r="H116" s="27" t="n">
        <v>45938</v>
      </c>
      <c r="I116" s="27" t="n">
        <v>45930</v>
      </c>
      <c r="J116" s="27" t="n">
        <v>45932</v>
      </c>
      <c r="K116" t="inlineStr">
        <is>
          <t>Transferência Bancária ou Pix</t>
        </is>
      </c>
      <c r="L116" t="inlineStr">
        <is>
          <t>Utilidades</t>
        </is>
      </c>
      <c r="M116" t="inlineStr">
        <is>
          <t>Utensilios</t>
        </is>
      </c>
      <c r="N116" t="inlineStr">
        <is>
          <t>RP1622025</t>
        </is>
      </c>
      <c r="O116" t="inlineStr">
        <is>
          <t>Documentação Aprovada</t>
        </is>
      </c>
      <c r="P116" t="inlineStr">
        <is>
          <t>Aprovado Diretoria</t>
        </is>
      </c>
      <c r="Q116" t="inlineStr">
        <is>
          <t>Aprovado Caixa</t>
        </is>
      </c>
      <c r="R116" t="inlineStr">
        <is>
          <t>Pago</t>
        </is>
      </c>
      <c r="S116" t="n">
        <v>183</v>
      </c>
      <c r="T116" t="inlineStr">
        <is>
          <t>Arcos - Arcos Bar - Kamino</t>
        </is>
      </c>
    </row>
    <row r="117">
      <c r="A117" t="n">
        <v>165390</v>
      </c>
      <c r="B117" t="n">
        <v>122</v>
      </c>
      <c r="C117" t="inlineStr">
        <is>
          <t>Arcos</t>
        </is>
      </c>
      <c r="D117" t="inlineStr">
        <is>
          <t>MARIA EDUARDA RAMOS DE SOUSA</t>
        </is>
      </c>
      <c r="E117" t="n">
        <v>10597.6</v>
      </c>
      <c r="F117" s="27" t="n">
        <v>45940</v>
      </c>
      <c r="G117" s="27" t="n">
        <v>45938</v>
      </c>
      <c r="H117" s="27" t="n">
        <v>45938</v>
      </c>
      <c r="I117" s="27" t="n">
        <v>45901</v>
      </c>
      <c r="J117" s="27" t="n">
        <v>45936</v>
      </c>
      <c r="K117" t="inlineStr">
        <is>
          <t>Transferência Bancária ou Pix</t>
        </is>
      </c>
      <c r="L117" t="inlineStr">
        <is>
          <t>Custos de Eventos</t>
        </is>
      </c>
      <c r="M117" t="inlineStr">
        <is>
          <t>Comissões de Vendas - Eventos</t>
        </is>
      </c>
      <c r="N117" t="inlineStr">
        <is>
          <t>64</t>
        </is>
      </c>
      <c r="O117" t="inlineStr">
        <is>
          <t>Documentação Aprovada</t>
        </is>
      </c>
      <c r="P117" t="inlineStr">
        <is>
          <t>Aprovado Diretoria</t>
        </is>
      </c>
      <c r="Q117" t="inlineStr">
        <is>
          <t>Aprovado Caixa</t>
        </is>
      </c>
      <c r="R117" t="inlineStr">
        <is>
          <t>Pago</t>
        </is>
      </c>
      <c r="S117" t="n">
        <v>183</v>
      </c>
      <c r="T117" t="inlineStr">
        <is>
          <t>Arcos - Arcos Bar - Kamino</t>
        </is>
      </c>
    </row>
    <row r="118">
      <c r="A118" t="n">
        <v>163602</v>
      </c>
      <c r="B118" t="n">
        <v>122</v>
      </c>
      <c r="C118" t="inlineStr">
        <is>
          <t>Arcos</t>
        </is>
      </c>
      <c r="D118" t="inlineStr">
        <is>
          <t>BATARD PADARIA ARTESANAL LTDA</t>
        </is>
      </c>
      <c r="E118" t="n">
        <v>1964.6</v>
      </c>
      <c r="F118" s="27" t="n">
        <v>45940</v>
      </c>
      <c r="G118" s="27" t="n">
        <v>45938</v>
      </c>
      <c r="H118" s="27" t="n">
        <v>45938</v>
      </c>
      <c r="I118" s="27" t="n">
        <v>45924</v>
      </c>
      <c r="J118" s="27" t="n">
        <v>45929</v>
      </c>
      <c r="K118" t="inlineStr">
        <is>
          <t>Boleto Bancário</t>
        </is>
      </c>
      <c r="L118" t="inlineStr">
        <is>
          <t>Custo Mercadoria Vendida</t>
        </is>
      </c>
      <c r="M118" t="inlineStr">
        <is>
          <t>Insumos - Alimentos</t>
        </is>
      </c>
      <c r="N118" t="inlineStr">
        <is>
          <t>12058</t>
        </is>
      </c>
      <c r="O118" t="inlineStr">
        <is>
          <t>Documentação Aprovada</t>
        </is>
      </c>
      <c r="P118" t="inlineStr">
        <is>
          <t>Aprovado Diretoria</t>
        </is>
      </c>
      <c r="Q118" t="inlineStr">
        <is>
          <t>Aprovado Caixa</t>
        </is>
      </c>
      <c r="R118" t="inlineStr">
        <is>
          <t>Pago</t>
        </is>
      </c>
      <c r="S118" t="n">
        <v>183</v>
      </c>
      <c r="T118" t="inlineStr">
        <is>
          <t>Arcos - Arcos Bar - Kamino</t>
        </is>
      </c>
    </row>
    <row r="119">
      <c r="A119" t="n">
        <v>163397</v>
      </c>
      <c r="B119" t="n">
        <v>122</v>
      </c>
      <c r="C119" t="inlineStr">
        <is>
          <t>Arcos</t>
        </is>
      </c>
      <c r="D119" t="inlineStr">
        <is>
          <t>PORTO SEGURO SEGURO SAUDE SA</t>
        </is>
      </c>
      <c r="E119" t="n">
        <v>8210.74</v>
      </c>
      <c r="F119" s="27" t="n">
        <v>45940</v>
      </c>
      <c r="G119" s="27" t="n">
        <v>45938</v>
      </c>
      <c r="H119" s="27" t="n">
        <v>45938</v>
      </c>
      <c r="I119" s="27" t="n">
        <v>45931</v>
      </c>
      <c r="J119" s="27" t="n">
        <v>45929</v>
      </c>
      <c r="K119" t="inlineStr">
        <is>
          <t>Boleto Bancário</t>
        </is>
      </c>
      <c r="L119" t="inlineStr">
        <is>
          <t>Mão de Obra - Benefícios</t>
        </is>
      </c>
      <c r="M119" t="inlineStr">
        <is>
          <t xml:space="preserve">  -  Assist. Médica</t>
        </is>
      </c>
      <c r="N119" t="inlineStr">
        <is>
          <t>821074 102025</t>
        </is>
      </c>
      <c r="O119" t="inlineStr">
        <is>
          <t>Documentação Aprovada</t>
        </is>
      </c>
      <c r="P119" t="inlineStr">
        <is>
          <t>Aprovado Diretoria</t>
        </is>
      </c>
      <c r="Q119" t="inlineStr">
        <is>
          <t>Aprovado Caixa</t>
        </is>
      </c>
      <c r="R119" t="inlineStr">
        <is>
          <t>Pago</t>
        </is>
      </c>
      <c r="S119" t="n">
        <v>183</v>
      </c>
      <c r="T119" t="inlineStr">
        <is>
          <t>Arcos - Arcos Bar - Kamino</t>
        </is>
      </c>
    </row>
    <row r="120">
      <c r="A120" t="n">
        <v>158283</v>
      </c>
      <c r="B120" t="n">
        <v>122</v>
      </c>
      <c r="C120" t="inlineStr">
        <is>
          <t>Arcos</t>
        </is>
      </c>
      <c r="D120" t="inlineStr">
        <is>
          <t>MICHELLY ROSSI COUTO</t>
        </is>
      </c>
      <c r="E120" t="n">
        <v>5500</v>
      </c>
      <c r="F120" s="27" t="n">
        <v>45940</v>
      </c>
      <c r="G120" s="27" t="n">
        <v>45938</v>
      </c>
      <c r="H120" s="27" t="n">
        <v>45938</v>
      </c>
      <c r="I120" s="27" t="n">
        <v>45901</v>
      </c>
      <c r="J120" s="27" t="n">
        <v>45902</v>
      </c>
      <c r="K120" t="inlineStr">
        <is>
          <t>Transferência Bancária ou Pix</t>
        </is>
      </c>
      <c r="L120" t="inlineStr">
        <is>
          <t>Serviços de Terceiros</t>
        </is>
      </c>
      <c r="M120" t="inlineStr">
        <is>
          <t>Assessoria de Alimentos e Bebidas</t>
        </is>
      </c>
      <c r="N120" t="inlineStr">
        <is>
          <t>273</t>
        </is>
      </c>
      <c r="O120" t="inlineStr">
        <is>
          <t>Documentação Aprovada</t>
        </is>
      </c>
      <c r="P120" t="inlineStr">
        <is>
          <t>Aprovado Diretoria</t>
        </is>
      </c>
      <c r="Q120" t="inlineStr">
        <is>
          <t>Aprovado Caixa</t>
        </is>
      </c>
      <c r="R120" t="inlineStr">
        <is>
          <t>Pago</t>
        </is>
      </c>
      <c r="S120" t="n">
        <v>183</v>
      </c>
      <c r="T120" t="inlineStr">
        <is>
          <t>Arcos - Arcos Bar - Kamino</t>
        </is>
      </c>
    </row>
    <row r="121">
      <c r="A121" t="n">
        <v>161326</v>
      </c>
      <c r="B121" t="n">
        <v>122</v>
      </c>
      <c r="C121" t="inlineStr">
        <is>
          <t>Arcos</t>
        </is>
      </c>
      <c r="D121" t="inlineStr">
        <is>
          <t>MARIA EDUARDA RAMOS DE SOUSA</t>
        </is>
      </c>
      <c r="E121" t="n">
        <v>2400</v>
      </c>
      <c r="F121" s="27" t="n">
        <v>45940</v>
      </c>
      <c r="G121" s="27" t="n">
        <v>45938</v>
      </c>
      <c r="H121" s="27" t="n">
        <v>45938</v>
      </c>
      <c r="I121" s="27" t="n">
        <v>45901</v>
      </c>
      <c r="J121" s="27" t="n">
        <v>45917</v>
      </c>
      <c r="K121" t="inlineStr">
        <is>
          <t>Transferência Bancária ou Pix</t>
        </is>
      </c>
      <c r="L121" t="inlineStr">
        <is>
          <t>Mão de Obra - PJ</t>
        </is>
      </c>
      <c r="M121" t="inlineStr">
        <is>
          <t>MDO PJ Fixo</t>
        </is>
      </c>
      <c r="N121" t="inlineStr">
        <is>
          <t>59</t>
        </is>
      </c>
      <c r="O121" t="inlineStr">
        <is>
          <t>Documentação Aprovada</t>
        </is>
      </c>
      <c r="P121" t="inlineStr">
        <is>
          <t>Aprovado Diretoria</t>
        </is>
      </c>
      <c r="Q121" t="inlineStr">
        <is>
          <t>Aprovado Caixa</t>
        </is>
      </c>
      <c r="R121" t="inlineStr">
        <is>
          <t>Pago</t>
        </is>
      </c>
      <c r="S121" t="n">
        <v>183</v>
      </c>
      <c r="T121" t="inlineStr">
        <is>
          <t>Arcos - Arcos Bar - Kamino</t>
        </is>
      </c>
    </row>
    <row r="122">
      <c r="A122" t="n">
        <v>161177</v>
      </c>
      <c r="B122" t="n">
        <v>122</v>
      </c>
      <c r="C122" t="inlineStr">
        <is>
          <t>Arcos</t>
        </is>
      </c>
      <c r="D122" t="inlineStr">
        <is>
          <t>PJ 00222022 - AMANDA DE OLIVEIRA SANTOS</t>
        </is>
      </c>
      <c r="E122" t="n">
        <v>2700</v>
      </c>
      <c r="F122" s="27" t="n">
        <v>45940</v>
      </c>
      <c r="G122" s="27" t="n">
        <v>45938</v>
      </c>
      <c r="H122" s="27" t="n">
        <v>45938</v>
      </c>
      <c r="I122" s="27" t="n">
        <v>45901</v>
      </c>
      <c r="J122" s="27" t="n">
        <v>45917</v>
      </c>
      <c r="K122" t="inlineStr">
        <is>
          <t>Transferência Bancária ou Pix</t>
        </is>
      </c>
      <c r="L122" t="inlineStr">
        <is>
          <t>Mão de Obra - PJ</t>
        </is>
      </c>
      <c r="M122" t="inlineStr">
        <is>
          <t>MDO PJ Fixo</t>
        </is>
      </c>
      <c r="N122" t="inlineStr">
        <is>
          <t>76</t>
        </is>
      </c>
      <c r="O122" t="inlineStr">
        <is>
          <t>Documentação Aprovada</t>
        </is>
      </c>
      <c r="P122" t="inlineStr">
        <is>
          <t>Aprovado Diretoria</t>
        </is>
      </c>
      <c r="Q122" t="inlineStr">
        <is>
          <t>Aprovado Caixa</t>
        </is>
      </c>
      <c r="R122" t="inlineStr">
        <is>
          <t>Pago</t>
        </is>
      </c>
      <c r="S122" t="n">
        <v>183</v>
      </c>
      <c r="T122" t="inlineStr">
        <is>
          <t>Arcos - Arcos Bar - Kamino</t>
        </is>
      </c>
    </row>
    <row r="123">
      <c r="A123" t="n">
        <v>161220</v>
      </c>
      <c r="B123" t="n">
        <v>122</v>
      </c>
      <c r="C123" t="inlineStr">
        <is>
          <t>Arcos</t>
        </is>
      </c>
      <c r="D123" t="inlineStr">
        <is>
          <t>PJ 00302023 - ANDRES LA ROSA</t>
        </is>
      </c>
      <c r="E123" t="n">
        <v>3410</v>
      </c>
      <c r="F123" s="27" t="n">
        <v>45940</v>
      </c>
      <c r="G123" s="27" t="n">
        <v>45938</v>
      </c>
      <c r="H123" s="27" t="n">
        <v>45938</v>
      </c>
      <c r="I123" s="27" t="n">
        <v>45901</v>
      </c>
      <c r="J123" s="27" t="n">
        <v>45917</v>
      </c>
      <c r="K123" t="inlineStr">
        <is>
          <t>Transferência Bancária ou Pix</t>
        </is>
      </c>
      <c r="L123" t="inlineStr">
        <is>
          <t>Mão de Obra - PJ</t>
        </is>
      </c>
      <c r="M123" t="inlineStr">
        <is>
          <t>MDO PJ Fixo</t>
        </is>
      </c>
      <c r="N123" t="inlineStr">
        <is>
          <t>64</t>
        </is>
      </c>
      <c r="O123" t="inlineStr">
        <is>
          <t>Documentação Aprovada</t>
        </is>
      </c>
      <c r="P123" t="inlineStr">
        <is>
          <t>Aprovado Diretoria</t>
        </is>
      </c>
      <c r="Q123" t="inlineStr">
        <is>
          <t>Aprovado Caixa</t>
        </is>
      </c>
      <c r="R123" t="inlineStr">
        <is>
          <t>Pago</t>
        </is>
      </c>
      <c r="S123" t="n">
        <v>183</v>
      </c>
      <c r="T123" t="inlineStr">
        <is>
          <t>Arcos - Arcos Bar - Kamino</t>
        </is>
      </c>
    </row>
    <row r="124">
      <c r="A124" t="n">
        <v>161221</v>
      </c>
      <c r="B124" t="n">
        <v>122</v>
      </c>
      <c r="C124" t="inlineStr">
        <is>
          <t>Arcos</t>
        </is>
      </c>
      <c r="D124" t="inlineStr">
        <is>
          <t xml:space="preserve">PJ 00482024  BARBARA SARMENTO ABIB </t>
        </is>
      </c>
      <c r="E124" t="n">
        <v>4000</v>
      </c>
      <c r="F124" s="27" t="n">
        <v>45940</v>
      </c>
      <c r="G124" s="27" t="n">
        <v>45938</v>
      </c>
      <c r="H124" s="27" t="n">
        <v>45938</v>
      </c>
      <c r="I124" s="27" t="n">
        <v>45901</v>
      </c>
      <c r="J124" s="27" t="n">
        <v>45917</v>
      </c>
      <c r="K124" t="inlineStr">
        <is>
          <t>Transferência Bancária ou Pix</t>
        </is>
      </c>
      <c r="L124" t="inlineStr">
        <is>
          <t>Mão de Obra - PJ</t>
        </is>
      </c>
      <c r="M124" t="inlineStr">
        <is>
          <t>MDO PJ Fixo</t>
        </is>
      </c>
      <c r="N124" t="inlineStr">
        <is>
          <t>44</t>
        </is>
      </c>
      <c r="O124" t="inlineStr">
        <is>
          <t>Documentação Aprovada</t>
        </is>
      </c>
      <c r="P124" t="inlineStr">
        <is>
          <t>Aprovado Diretoria</t>
        </is>
      </c>
      <c r="Q124" t="inlineStr">
        <is>
          <t>Aprovado Caixa</t>
        </is>
      </c>
      <c r="R124" t="inlineStr">
        <is>
          <t>Pago</t>
        </is>
      </c>
      <c r="S124" t="n">
        <v>183</v>
      </c>
      <c r="T124" t="inlineStr">
        <is>
          <t>Arcos - Arcos Bar - Kamino</t>
        </is>
      </c>
    </row>
    <row r="125">
      <c r="A125" t="n">
        <v>161384</v>
      </c>
      <c r="B125" t="n">
        <v>122</v>
      </c>
      <c r="C125" t="inlineStr">
        <is>
          <t>Arcos</t>
        </is>
      </c>
      <c r="D125" t="inlineStr">
        <is>
          <t>PJ 00092021 - VANESSA FERREIRA DEL SANTO</t>
        </is>
      </c>
      <c r="E125" t="n">
        <v>3000</v>
      </c>
      <c r="F125" s="27" t="n">
        <v>45940</v>
      </c>
      <c r="G125" s="27" t="n">
        <v>45938</v>
      </c>
      <c r="H125" s="27" t="n">
        <v>45938</v>
      </c>
      <c r="I125" s="27" t="n">
        <v>45901</v>
      </c>
      <c r="J125" s="27" t="n">
        <v>45917</v>
      </c>
      <c r="K125" t="inlineStr">
        <is>
          <t>Transferência Bancária ou Pix</t>
        </is>
      </c>
      <c r="L125" t="inlineStr">
        <is>
          <t>Mão de Obra - PJ</t>
        </is>
      </c>
      <c r="M125" t="inlineStr">
        <is>
          <t>MDO PJ Fixo</t>
        </is>
      </c>
      <c r="N125" t="inlineStr">
        <is>
          <t>286</t>
        </is>
      </c>
      <c r="O125" t="inlineStr">
        <is>
          <t>Documentação Aprovada</t>
        </is>
      </c>
      <c r="P125" t="inlineStr">
        <is>
          <t>Aprovado Diretoria</t>
        </is>
      </c>
      <c r="Q125" t="inlineStr">
        <is>
          <t>Aprovado Caixa</t>
        </is>
      </c>
      <c r="R125" t="inlineStr">
        <is>
          <t>Pago</t>
        </is>
      </c>
      <c r="S125" t="n">
        <v>183</v>
      </c>
      <c r="T125" t="inlineStr">
        <is>
          <t>Arcos - Arcos Bar - Kamino</t>
        </is>
      </c>
    </row>
    <row r="126">
      <c r="A126" t="n">
        <v>161383</v>
      </c>
      <c r="B126" t="n">
        <v>122</v>
      </c>
      <c r="C126" t="inlineStr">
        <is>
          <t>Arcos</t>
        </is>
      </c>
      <c r="D126" t="inlineStr">
        <is>
          <t>PJ 00502024 THIAGO PINHEIRO DA SILVA</t>
        </is>
      </c>
      <c r="E126" t="n">
        <v>1125</v>
      </c>
      <c r="F126" s="27" t="n">
        <v>45940</v>
      </c>
      <c r="G126" s="27" t="n">
        <v>45938</v>
      </c>
      <c r="H126" s="27" t="n">
        <v>45938</v>
      </c>
      <c r="I126" s="27" t="n">
        <v>45901</v>
      </c>
      <c r="J126" s="27" t="n">
        <v>45917</v>
      </c>
      <c r="K126" t="inlineStr">
        <is>
          <t>Transferência Bancária ou Pix</t>
        </is>
      </c>
      <c r="L126" t="inlineStr">
        <is>
          <t>Mão de Obra - PJ</t>
        </is>
      </c>
      <c r="M126" t="inlineStr">
        <is>
          <t>MDO PJ Fixo</t>
        </is>
      </c>
      <c r="N126" t="inlineStr">
        <is>
          <t>65</t>
        </is>
      </c>
      <c r="O126" t="inlineStr">
        <is>
          <t>Documentação Aprovada</t>
        </is>
      </c>
      <c r="P126" t="inlineStr">
        <is>
          <t>Aprovado Diretoria</t>
        </is>
      </c>
      <c r="Q126" t="inlineStr">
        <is>
          <t>Aprovado Caixa</t>
        </is>
      </c>
      <c r="R126" t="inlineStr">
        <is>
          <t>Pago</t>
        </is>
      </c>
      <c r="S126" t="n">
        <v>183</v>
      </c>
      <c r="T126" t="inlineStr">
        <is>
          <t>Arcos - Arcos Bar - Kamino</t>
        </is>
      </c>
    </row>
    <row r="127">
      <c r="A127" t="n">
        <v>161381</v>
      </c>
      <c r="B127" t="n">
        <v>122</v>
      </c>
      <c r="C127" t="inlineStr">
        <is>
          <t>Arcos</t>
        </is>
      </c>
      <c r="D127" t="inlineStr">
        <is>
          <t>RENATA DIAS PERRONI</t>
        </is>
      </c>
      <c r="E127" t="n">
        <v>3100</v>
      </c>
      <c r="F127" s="27" t="n">
        <v>45940</v>
      </c>
      <c r="G127" s="27" t="n">
        <v>45938</v>
      </c>
      <c r="H127" s="27" t="n">
        <v>45938</v>
      </c>
      <c r="I127" s="27" t="n">
        <v>45901</v>
      </c>
      <c r="J127" s="27" t="n">
        <v>45917</v>
      </c>
      <c r="K127" t="inlineStr">
        <is>
          <t>Transferência Bancária ou Pix</t>
        </is>
      </c>
      <c r="L127" t="inlineStr">
        <is>
          <t>Mão de Obra - PJ</t>
        </is>
      </c>
      <c r="M127" t="inlineStr">
        <is>
          <t>MDO PJ Fixo</t>
        </is>
      </c>
      <c r="N127" t="inlineStr">
        <is>
          <t>17</t>
        </is>
      </c>
      <c r="O127" t="inlineStr">
        <is>
          <t>Documentação Aprovada</t>
        </is>
      </c>
      <c r="P127" t="inlineStr">
        <is>
          <t>Aprovado Diretoria</t>
        </is>
      </c>
      <c r="Q127" t="inlineStr">
        <is>
          <t>Aprovado Caixa</t>
        </is>
      </c>
      <c r="R127" t="inlineStr">
        <is>
          <t>Pago</t>
        </is>
      </c>
      <c r="S127" t="n">
        <v>183</v>
      </c>
      <c r="T127" t="inlineStr">
        <is>
          <t>Arcos - Arcos Bar - Kamino</t>
        </is>
      </c>
    </row>
    <row r="128">
      <c r="A128" t="n">
        <v>161380</v>
      </c>
      <c r="B128" t="n">
        <v>122</v>
      </c>
      <c r="C128" t="inlineStr">
        <is>
          <t>Arcos</t>
        </is>
      </c>
      <c r="D128" t="inlineStr">
        <is>
          <t>PAULO SERGIO LOPES MARTINS DE FREITAS</t>
        </is>
      </c>
      <c r="E128" t="n">
        <v>6600</v>
      </c>
      <c r="F128" s="27" t="n">
        <v>45940</v>
      </c>
      <c r="G128" s="27" t="n">
        <v>45938</v>
      </c>
      <c r="H128" s="27" t="n">
        <v>45938</v>
      </c>
      <c r="I128" s="27" t="n">
        <v>45901</v>
      </c>
      <c r="J128" s="27" t="n">
        <v>45917</v>
      </c>
      <c r="K128" t="inlineStr">
        <is>
          <t>Transferência Bancária ou Pix</t>
        </is>
      </c>
      <c r="L128" t="inlineStr">
        <is>
          <t>Mão de Obra - PJ</t>
        </is>
      </c>
      <c r="M128" t="inlineStr">
        <is>
          <t>MDO PJ Fixo</t>
        </is>
      </c>
      <c r="N128" t="inlineStr">
        <is>
          <t>174</t>
        </is>
      </c>
      <c r="O128" t="inlineStr">
        <is>
          <t>Documentação Aprovada</t>
        </is>
      </c>
      <c r="P128" t="inlineStr">
        <is>
          <t>Aprovado Diretoria</t>
        </is>
      </c>
      <c r="Q128" t="inlineStr">
        <is>
          <t>Aprovado Caixa</t>
        </is>
      </c>
      <c r="R128" t="inlineStr">
        <is>
          <t>Pago</t>
        </is>
      </c>
      <c r="S128" t="n">
        <v>183</v>
      </c>
      <c r="T128" t="inlineStr">
        <is>
          <t>Arcos - Arcos Bar - Kamino</t>
        </is>
      </c>
    </row>
    <row r="129">
      <c r="A129" t="n">
        <v>161327</v>
      </c>
      <c r="B129" t="n">
        <v>122</v>
      </c>
      <c r="C129" t="inlineStr">
        <is>
          <t>Arcos</t>
        </is>
      </c>
      <c r="D129" t="inlineStr">
        <is>
          <t>PJ 00172021 - MATHEUS MONTEIRO ALMEIDA</t>
        </is>
      </c>
      <c r="E129" t="n">
        <v>4650</v>
      </c>
      <c r="F129" s="27" t="n">
        <v>45940</v>
      </c>
      <c r="G129" s="27" t="n">
        <v>45938</v>
      </c>
      <c r="H129" s="27" t="n">
        <v>45938</v>
      </c>
      <c r="I129" s="27" t="n">
        <v>45901</v>
      </c>
      <c r="J129" s="27" t="n">
        <v>45917</v>
      </c>
      <c r="K129" t="inlineStr">
        <is>
          <t>Transferência Bancária ou Pix</t>
        </is>
      </c>
      <c r="L129" t="inlineStr">
        <is>
          <t>Mão de Obra - PJ</t>
        </is>
      </c>
      <c r="M129" t="inlineStr">
        <is>
          <t>MDO PJ Fixo</t>
        </is>
      </c>
      <c r="N129" t="inlineStr">
        <is>
          <t>58</t>
        </is>
      </c>
      <c r="O129" t="inlineStr">
        <is>
          <t>Documentação Aprovada</t>
        </is>
      </c>
      <c r="P129" t="inlineStr">
        <is>
          <t>Aprovado Diretoria</t>
        </is>
      </c>
      <c r="Q129" t="inlineStr">
        <is>
          <t>Aprovado Caixa</t>
        </is>
      </c>
      <c r="R129" t="inlineStr">
        <is>
          <t>Pago</t>
        </is>
      </c>
      <c r="S129" t="n">
        <v>183</v>
      </c>
      <c r="T129" t="inlineStr">
        <is>
          <t>Arcos - Arcos Bar - Kamino</t>
        </is>
      </c>
    </row>
    <row r="130">
      <c r="A130" t="n">
        <v>161382</v>
      </c>
      <c r="B130" t="n">
        <v>122</v>
      </c>
      <c r="C130" t="inlineStr">
        <is>
          <t>Arcos</t>
        </is>
      </c>
      <c r="D130" t="inlineStr">
        <is>
          <t>PJ 00132021 - TELES DE ALMEIDA PINTO</t>
        </is>
      </c>
      <c r="E130" t="n">
        <v>4000</v>
      </c>
      <c r="F130" s="27" t="n">
        <v>45940</v>
      </c>
      <c r="G130" s="27" t="n">
        <v>45938</v>
      </c>
      <c r="H130" s="27" t="n">
        <v>45938</v>
      </c>
      <c r="I130" s="27" t="n">
        <v>45901</v>
      </c>
      <c r="J130" s="27" t="n">
        <v>45917</v>
      </c>
      <c r="K130" t="inlineStr">
        <is>
          <t>Transferência Bancária ou Pix</t>
        </is>
      </c>
      <c r="L130" t="inlineStr">
        <is>
          <t>Mão de Obra - PJ</t>
        </is>
      </c>
      <c r="M130" t="inlineStr">
        <is>
          <t>MDO PJ Fixo</t>
        </is>
      </c>
      <c r="N130" t="inlineStr">
        <is>
          <t>30</t>
        </is>
      </c>
      <c r="O130" t="inlineStr">
        <is>
          <t>Documentação Aprovada</t>
        </is>
      </c>
      <c r="P130" t="inlineStr">
        <is>
          <t>Aprovado Diretoria</t>
        </is>
      </c>
      <c r="Q130" t="inlineStr">
        <is>
          <t>Aprovado Caixa</t>
        </is>
      </c>
      <c r="R130" t="inlineStr">
        <is>
          <t>Pago</t>
        </is>
      </c>
      <c r="S130" t="n">
        <v>183</v>
      </c>
      <c r="T130" t="inlineStr">
        <is>
          <t>Arcos - Arcos Bar - Kamino</t>
        </is>
      </c>
    </row>
    <row r="131">
      <c r="A131" t="n">
        <v>161324</v>
      </c>
      <c r="B131" t="n">
        <v>122</v>
      </c>
      <c r="C131" t="inlineStr">
        <is>
          <t>Arcos</t>
        </is>
      </c>
      <c r="D131" t="inlineStr">
        <is>
          <t>PJ 00232022 - LUNA FIORELLA PINTO SILVA</t>
        </is>
      </c>
      <c r="E131" t="n">
        <v>2700</v>
      </c>
      <c r="F131" s="27" t="n">
        <v>45940</v>
      </c>
      <c r="G131" s="27" t="n">
        <v>45938</v>
      </c>
      <c r="H131" s="27" t="n">
        <v>45938</v>
      </c>
      <c r="I131" s="27" t="n">
        <v>45901</v>
      </c>
      <c r="J131" s="27" t="n">
        <v>45917</v>
      </c>
      <c r="K131" t="inlineStr">
        <is>
          <t>Transferência Bancária ou Pix</t>
        </is>
      </c>
      <c r="L131" t="inlineStr">
        <is>
          <t>Mão de Obra - PJ</t>
        </is>
      </c>
      <c r="M131" t="inlineStr">
        <is>
          <t>MDO PJ Fixo</t>
        </is>
      </c>
      <c r="N131" t="inlineStr">
        <is>
          <t>55</t>
        </is>
      </c>
      <c r="O131" t="inlineStr">
        <is>
          <t>Documentação Aprovada</t>
        </is>
      </c>
      <c r="P131" t="inlineStr">
        <is>
          <t>Aprovado Diretoria</t>
        </is>
      </c>
      <c r="Q131" t="inlineStr">
        <is>
          <t>Aprovado Caixa</t>
        </is>
      </c>
      <c r="R131" t="inlineStr">
        <is>
          <t>Pago</t>
        </is>
      </c>
      <c r="S131" t="n">
        <v>183</v>
      </c>
      <c r="T131" t="inlineStr">
        <is>
          <t>Arcos - Arcos Bar - Kamino</t>
        </is>
      </c>
    </row>
    <row r="132">
      <c r="A132" t="n">
        <v>161298</v>
      </c>
      <c r="B132" t="n">
        <v>122</v>
      </c>
      <c r="C132" t="inlineStr">
        <is>
          <t>Arcos</t>
        </is>
      </c>
      <c r="D132" t="inlineStr">
        <is>
          <t>PJ 00392023 - LUANY SANTOS DA SILVA</t>
        </is>
      </c>
      <c r="E132" t="n">
        <v>3850</v>
      </c>
      <c r="F132" s="27" t="n">
        <v>45940</v>
      </c>
      <c r="G132" s="27" t="n">
        <v>45938</v>
      </c>
      <c r="H132" s="27" t="n">
        <v>45938</v>
      </c>
      <c r="I132" s="27" t="n">
        <v>45901</v>
      </c>
      <c r="J132" s="27" t="n">
        <v>45917</v>
      </c>
      <c r="K132" t="inlineStr">
        <is>
          <t>Transferência Bancária ou Pix</t>
        </is>
      </c>
      <c r="L132" t="inlineStr">
        <is>
          <t>Mão de Obra - PJ</t>
        </is>
      </c>
      <c r="M132" t="inlineStr">
        <is>
          <t>MDO PJ Fixo</t>
        </is>
      </c>
      <c r="N132" t="inlineStr">
        <is>
          <t>26</t>
        </is>
      </c>
      <c r="O132" t="inlineStr">
        <is>
          <t>Documentação Aprovada</t>
        </is>
      </c>
      <c r="P132" t="inlineStr">
        <is>
          <t>Aprovado Diretoria</t>
        </is>
      </c>
      <c r="Q132" t="inlineStr">
        <is>
          <t>Aprovado Caixa</t>
        </is>
      </c>
      <c r="R132" t="inlineStr">
        <is>
          <t>Pago</t>
        </is>
      </c>
      <c r="S132" t="n">
        <v>183</v>
      </c>
      <c r="T132" t="inlineStr">
        <is>
          <t>Arcos - Arcos Bar - Kamino</t>
        </is>
      </c>
    </row>
    <row r="133">
      <c r="A133" t="n">
        <v>161297</v>
      </c>
      <c r="B133" t="n">
        <v>122</v>
      </c>
      <c r="C133" t="inlineStr">
        <is>
          <t>Arcos</t>
        </is>
      </c>
      <c r="D133" t="inlineStr">
        <is>
          <t xml:space="preserve">PJ 00452023 LAISA ROCHA LARANGEIRA </t>
        </is>
      </c>
      <c r="E133" t="n">
        <v>2400</v>
      </c>
      <c r="F133" s="27" t="n">
        <v>45940</v>
      </c>
      <c r="G133" s="27" t="n">
        <v>45938</v>
      </c>
      <c r="H133" s="27" t="n">
        <v>45938</v>
      </c>
      <c r="I133" s="27" t="n">
        <v>45910</v>
      </c>
      <c r="J133" s="27" t="n">
        <v>45917</v>
      </c>
      <c r="K133" t="inlineStr">
        <is>
          <t>Transferência Bancária ou Pix</t>
        </is>
      </c>
      <c r="L133" t="inlineStr">
        <is>
          <t>Mão de Obra - PJ</t>
        </is>
      </c>
      <c r="M133" t="inlineStr">
        <is>
          <t>MDO PJ Fixo</t>
        </is>
      </c>
      <c r="N133" t="inlineStr">
        <is>
          <t>85</t>
        </is>
      </c>
      <c r="O133" t="inlineStr">
        <is>
          <t>Documentação Aprovada</t>
        </is>
      </c>
      <c r="P133" t="inlineStr">
        <is>
          <t>Aprovado Diretoria</t>
        </is>
      </c>
      <c r="Q133" t="inlineStr">
        <is>
          <t>Aprovado Caixa</t>
        </is>
      </c>
      <c r="R133" t="inlineStr">
        <is>
          <t>Pago</t>
        </is>
      </c>
      <c r="S133" t="n">
        <v>183</v>
      </c>
      <c r="T133" t="inlineStr">
        <is>
          <t>Arcos - Arcos Bar - Kamino</t>
        </is>
      </c>
    </row>
    <row r="134">
      <c r="A134" t="n">
        <v>161270</v>
      </c>
      <c r="B134" t="n">
        <v>122</v>
      </c>
      <c r="C134" t="inlineStr">
        <is>
          <t>Arcos</t>
        </is>
      </c>
      <c r="D134" t="inlineStr">
        <is>
          <t>PJ 00352023 - JESSICA IZABEL DE SOUZA</t>
        </is>
      </c>
      <c r="E134" t="n">
        <v>1250</v>
      </c>
      <c r="F134" s="27" t="n">
        <v>45940</v>
      </c>
      <c r="G134" s="27" t="n">
        <v>45938</v>
      </c>
      <c r="H134" s="27" t="n">
        <v>45938</v>
      </c>
      <c r="I134" s="27" t="n">
        <v>45901</v>
      </c>
      <c r="J134" s="27" t="n">
        <v>45917</v>
      </c>
      <c r="K134" t="inlineStr">
        <is>
          <t>Transferência Bancária ou Pix</t>
        </is>
      </c>
      <c r="L134" t="inlineStr">
        <is>
          <t>Mão de Obra - PJ</t>
        </is>
      </c>
      <c r="M134" t="inlineStr">
        <is>
          <t>MDO PJ Fixo</t>
        </is>
      </c>
      <c r="N134" t="inlineStr">
        <is>
          <t>91</t>
        </is>
      </c>
      <c r="O134" t="inlineStr">
        <is>
          <t>Documentação Aprovada</t>
        </is>
      </c>
      <c r="P134" t="inlineStr">
        <is>
          <t>Aprovado Diretoria</t>
        </is>
      </c>
      <c r="Q134" t="inlineStr">
        <is>
          <t>Aprovado Caixa</t>
        </is>
      </c>
      <c r="R134" t="inlineStr">
        <is>
          <t>Pago</t>
        </is>
      </c>
      <c r="S134" t="n">
        <v>183</v>
      </c>
      <c r="T134" t="inlineStr">
        <is>
          <t>Arcos - Arcos Bar - Kamino</t>
        </is>
      </c>
    </row>
    <row r="135">
      <c r="A135" t="n">
        <v>161267</v>
      </c>
      <c r="B135" t="n">
        <v>122</v>
      </c>
      <c r="C135" t="inlineStr">
        <is>
          <t>Arcos</t>
        </is>
      </c>
      <c r="D135" t="inlineStr">
        <is>
          <t>PJ 00492024 - ISABELLA FERNANDES GOMES</t>
        </is>
      </c>
      <c r="E135" t="n">
        <v>1800</v>
      </c>
      <c r="F135" s="27" t="n">
        <v>45940</v>
      </c>
      <c r="G135" s="27" t="n">
        <v>45938</v>
      </c>
      <c r="H135" s="27" t="n">
        <v>45938</v>
      </c>
      <c r="I135" s="27" t="n">
        <v>45901</v>
      </c>
      <c r="J135" s="27" t="n">
        <v>45917</v>
      </c>
      <c r="K135" t="inlineStr">
        <is>
          <t>Transferência Bancária ou Pix</t>
        </is>
      </c>
      <c r="L135" t="inlineStr">
        <is>
          <t>Mão de Obra - PJ</t>
        </is>
      </c>
      <c r="M135" t="inlineStr">
        <is>
          <t>MDO PJ Fixo</t>
        </is>
      </c>
      <c r="N135" t="inlineStr">
        <is>
          <t>62</t>
        </is>
      </c>
      <c r="O135" t="inlineStr">
        <is>
          <t>Documentação Aprovada</t>
        </is>
      </c>
      <c r="P135" t="inlineStr">
        <is>
          <t>Aprovado Diretoria</t>
        </is>
      </c>
      <c r="Q135" t="inlineStr">
        <is>
          <t>Aprovado Caixa</t>
        </is>
      </c>
      <c r="R135" t="inlineStr">
        <is>
          <t>Pago</t>
        </is>
      </c>
      <c r="S135" t="n">
        <v>183</v>
      </c>
      <c r="T135" t="inlineStr">
        <is>
          <t>Arcos - Arcos Bar - Kamino</t>
        </is>
      </c>
    </row>
    <row r="136">
      <c r="A136" t="n">
        <v>161246</v>
      </c>
      <c r="B136" t="n">
        <v>122</v>
      </c>
      <c r="C136" t="inlineStr">
        <is>
          <t>Arcos</t>
        </is>
      </c>
      <c r="D136" t="inlineStr">
        <is>
          <t>PUXURI CONSULTORIA LTDA</t>
        </is>
      </c>
      <c r="E136" t="n">
        <v>6000</v>
      </c>
      <c r="F136" s="27" t="n">
        <v>45940</v>
      </c>
      <c r="G136" s="27" t="n">
        <v>45938</v>
      </c>
      <c r="H136" s="27" t="n">
        <v>45938</v>
      </c>
      <c r="I136" s="27" t="n">
        <v>45901</v>
      </c>
      <c r="J136" s="27" t="n">
        <v>45917</v>
      </c>
      <c r="K136" t="inlineStr">
        <is>
          <t>Transferência Bancária ou Pix</t>
        </is>
      </c>
      <c r="L136" t="inlineStr">
        <is>
          <t>Mão de Obra - PJ</t>
        </is>
      </c>
      <c r="M136" t="inlineStr">
        <is>
          <t>MDO PJ Fixo</t>
        </is>
      </c>
      <c r="N136" t="inlineStr">
        <is>
          <t>121</t>
        </is>
      </c>
      <c r="O136" t="inlineStr">
        <is>
          <t>Documentação Aprovada</t>
        </is>
      </c>
      <c r="P136" t="inlineStr">
        <is>
          <t>Aprovado Diretoria</t>
        </is>
      </c>
      <c r="Q136" t="inlineStr">
        <is>
          <t>Aprovado Caixa</t>
        </is>
      </c>
      <c r="R136" t="inlineStr">
        <is>
          <t>Pago</t>
        </is>
      </c>
      <c r="S136" t="n">
        <v>183</v>
      </c>
      <c r="T136" t="inlineStr">
        <is>
          <t>Arcos - Arcos Bar - Kamino</t>
        </is>
      </c>
    </row>
    <row r="137">
      <c r="A137" t="n">
        <v>161245</v>
      </c>
      <c r="B137" t="n">
        <v>122</v>
      </c>
      <c r="C137" t="inlineStr">
        <is>
          <t>Arcos</t>
        </is>
      </c>
      <c r="D137" t="inlineStr">
        <is>
          <t>PJ 00192022 - FELIPE FERREIRA FRANCA</t>
        </is>
      </c>
      <c r="E137" t="n">
        <v>6500</v>
      </c>
      <c r="F137" s="27" t="n">
        <v>45940</v>
      </c>
      <c r="G137" s="27" t="n">
        <v>45938</v>
      </c>
      <c r="H137" s="27" t="n">
        <v>45938</v>
      </c>
      <c r="I137" s="27" t="n">
        <v>45901</v>
      </c>
      <c r="J137" s="27" t="n">
        <v>45917</v>
      </c>
      <c r="K137" t="inlineStr">
        <is>
          <t>Transferência Bancária ou Pix</t>
        </is>
      </c>
      <c r="L137" t="inlineStr">
        <is>
          <t>Mão de Obra - PJ</t>
        </is>
      </c>
      <c r="M137" t="inlineStr">
        <is>
          <t>MDO PJ Fixo</t>
        </is>
      </c>
      <c r="N137" t="inlineStr">
        <is>
          <t>53</t>
        </is>
      </c>
      <c r="O137" t="inlineStr">
        <is>
          <t>Documentação Aprovada</t>
        </is>
      </c>
      <c r="P137" t="inlineStr">
        <is>
          <t>Aprovado Diretoria</t>
        </is>
      </c>
      <c r="Q137" t="inlineStr">
        <is>
          <t>Aprovado Caixa</t>
        </is>
      </c>
      <c r="R137" t="inlineStr">
        <is>
          <t>Pago</t>
        </is>
      </c>
      <c r="S137" t="n">
        <v>183</v>
      </c>
      <c r="T137" t="inlineStr">
        <is>
          <t>Arcos - Arcos Bar - Kamino</t>
        </is>
      </c>
    </row>
    <row r="138">
      <c r="A138" t="n">
        <v>161173</v>
      </c>
      <c r="B138" t="n">
        <v>122</v>
      </c>
      <c r="C138" t="inlineStr">
        <is>
          <t>Arcos</t>
        </is>
      </c>
      <c r="D138" t="inlineStr">
        <is>
          <t>ALISSON MARCELO DOS SANTOS OLIVEIRA</t>
        </is>
      </c>
      <c r="E138" t="n">
        <v>4200</v>
      </c>
      <c r="F138" s="27" t="n">
        <v>45940</v>
      </c>
      <c r="G138" s="27" t="n">
        <v>45938</v>
      </c>
      <c r="H138" s="27" t="n">
        <v>45938</v>
      </c>
      <c r="I138" s="27" t="n">
        <v>45901</v>
      </c>
      <c r="J138" s="27" t="n">
        <v>45917</v>
      </c>
      <c r="K138" t="inlineStr">
        <is>
          <t>Transferência Bancária ou Pix</t>
        </is>
      </c>
      <c r="L138" t="inlineStr">
        <is>
          <t>Mão de Obra - PJ</t>
        </is>
      </c>
      <c r="M138" t="inlineStr">
        <is>
          <t>MDO PJ Fixo</t>
        </is>
      </c>
      <c r="N138" t="inlineStr">
        <is>
          <t>18</t>
        </is>
      </c>
      <c r="O138" t="inlineStr">
        <is>
          <t>Documentação Aprovada</t>
        </is>
      </c>
      <c r="P138" t="inlineStr">
        <is>
          <t>Aprovado Diretoria</t>
        </is>
      </c>
      <c r="Q138" t="inlineStr">
        <is>
          <t>Aprovado Caixa</t>
        </is>
      </c>
      <c r="R138" t="inlineStr">
        <is>
          <t>Pago</t>
        </is>
      </c>
      <c r="S138" t="n">
        <v>183</v>
      </c>
      <c r="T138" t="inlineStr">
        <is>
          <t>Arcos - Arcos Bar - Kamino</t>
        </is>
      </c>
    </row>
    <row r="139">
      <c r="A139" t="n">
        <v>161169</v>
      </c>
      <c r="B139" t="n">
        <v>122</v>
      </c>
      <c r="C139" t="inlineStr">
        <is>
          <t>Arcos</t>
        </is>
      </c>
      <c r="D139" t="inlineStr">
        <is>
          <t>PJ 00472024 ALESSANDRA TELES DINIZ</t>
        </is>
      </c>
      <c r="E139" t="n">
        <v>6000</v>
      </c>
      <c r="F139" s="27" t="n">
        <v>45940</v>
      </c>
      <c r="G139" s="27" t="n">
        <v>45938</v>
      </c>
      <c r="H139" s="27" t="n">
        <v>45938</v>
      </c>
      <c r="I139" s="27" t="n">
        <v>45901</v>
      </c>
      <c r="J139" s="27" t="n">
        <v>45917</v>
      </c>
      <c r="K139" t="inlineStr">
        <is>
          <t>Transferência Bancária ou Pix</t>
        </is>
      </c>
      <c r="L139" t="inlineStr">
        <is>
          <t>Mão de Obra - PJ</t>
        </is>
      </c>
      <c r="M139" t="inlineStr">
        <is>
          <t>MDO PJ Fixo</t>
        </is>
      </c>
      <c r="N139" t="inlineStr">
        <is>
          <t>63</t>
        </is>
      </c>
      <c r="O139" t="inlineStr">
        <is>
          <t>Documentação Aprovada</t>
        </is>
      </c>
      <c r="P139" t="inlineStr">
        <is>
          <t>Aprovado Diretoria</t>
        </is>
      </c>
      <c r="Q139" t="inlineStr">
        <is>
          <t>Aprovado Caixa</t>
        </is>
      </c>
      <c r="R139" t="inlineStr">
        <is>
          <t>Pago</t>
        </is>
      </c>
      <c r="S139" t="n">
        <v>183</v>
      </c>
      <c r="T139" t="inlineStr">
        <is>
          <t>Arcos - Arcos Bar - Kamino</t>
        </is>
      </c>
    </row>
    <row r="140">
      <c r="A140" t="n">
        <v>154516</v>
      </c>
      <c r="B140" t="n">
        <v>122</v>
      </c>
      <c r="C140" t="inlineStr">
        <is>
          <t>Arcos</t>
        </is>
      </c>
      <c r="D140" t="inlineStr">
        <is>
          <t>SEGUROS SURA S/A</t>
        </is>
      </c>
      <c r="E140" t="n">
        <v>240.17</v>
      </c>
      <c r="F140" s="27" t="n">
        <v>45940</v>
      </c>
      <c r="G140" s="27" t="n">
        <v>45938</v>
      </c>
      <c r="H140" s="27" t="n">
        <v>45938</v>
      </c>
      <c r="I140" s="27" t="n">
        <v>45931</v>
      </c>
      <c r="J140" s="27" t="n"/>
      <c r="K140" t="inlineStr">
        <is>
          <t>Transferência Bancária ou Pix</t>
        </is>
      </c>
      <c r="L140" t="inlineStr">
        <is>
          <t>Custo de Ocupação</t>
        </is>
      </c>
      <c r="M140" t="inlineStr">
        <is>
          <t>Seguro Patrimonial</t>
        </is>
      </c>
      <c r="N140" t="inlineStr">
        <is>
          <t>RP1462025</t>
        </is>
      </c>
      <c r="O140" t="inlineStr">
        <is>
          <t>Documentação Aprovada</t>
        </is>
      </c>
      <c r="P140" t="inlineStr">
        <is>
          <t>Aprovado Diretoria</t>
        </is>
      </c>
      <c r="Q140" t="inlineStr">
        <is>
          <t>Aprovado Caixa</t>
        </is>
      </c>
      <c r="R140" t="inlineStr">
        <is>
          <t>Pago</t>
        </is>
      </c>
      <c r="S140" t="n">
        <v>183</v>
      </c>
      <c r="T140" t="inlineStr">
        <is>
          <t>Arcos - Arcos Bar - Kamino</t>
        </is>
      </c>
    </row>
    <row r="141">
      <c r="A141" t="n">
        <v>93525</v>
      </c>
      <c r="B141" t="n">
        <v>122</v>
      </c>
      <c r="C141" t="inlineStr">
        <is>
          <t>Arcos</t>
        </is>
      </c>
      <c r="D141" t="inlineStr">
        <is>
          <t>ISS</t>
        </is>
      </c>
      <c r="E141" t="n">
        <v>276</v>
      </c>
      <c r="F141" s="27" t="n">
        <v>45940</v>
      </c>
      <c r="G141" s="27" t="n">
        <v>45938</v>
      </c>
      <c r="H141" s="27" t="n">
        <v>45938</v>
      </c>
      <c r="I141" s="27" t="n">
        <v>45901</v>
      </c>
      <c r="J141" s="27" t="n"/>
      <c r="K141" t="inlineStr">
        <is>
          <t>Boleto Bancário</t>
        </is>
      </c>
      <c r="L141" t="inlineStr">
        <is>
          <t>Utilidades</t>
        </is>
      </c>
      <c r="M141" t="inlineStr">
        <is>
          <t>Coleta de lixo</t>
        </is>
      </c>
      <c r="N141" t="inlineStr">
        <is>
          <t>0927600</t>
        </is>
      </c>
      <c r="O141" t="inlineStr">
        <is>
          <t>Documentação Aprovada</t>
        </is>
      </c>
      <c r="P141" t="inlineStr">
        <is>
          <t>Aprovado Diretoria</t>
        </is>
      </c>
      <c r="Q141" t="inlineStr">
        <is>
          <t>Aprovado Caixa</t>
        </is>
      </c>
      <c r="R141" t="inlineStr">
        <is>
          <t>Pago</t>
        </is>
      </c>
      <c r="S141" t="n">
        <v>183</v>
      </c>
      <c r="T141" t="inlineStr">
        <is>
          <t>Arcos - Arcos Bar - Kamino</t>
        </is>
      </c>
    </row>
    <row r="142">
      <c r="A142" t="n">
        <v>91944</v>
      </c>
      <c r="B142" t="n">
        <v>122</v>
      </c>
      <c r="C142" t="inlineStr">
        <is>
          <t>Arcos</t>
        </is>
      </c>
      <c r="D142" t="inlineStr">
        <is>
          <t>FABRICA DE BARES SERVICOS LTDA FB</t>
        </is>
      </c>
      <c r="E142" t="n">
        <v>697.0700000000001</v>
      </c>
      <c r="F142" s="27" t="n">
        <v>45940</v>
      </c>
      <c r="G142" s="27" t="n">
        <v>45938</v>
      </c>
      <c r="H142" s="27" t="n">
        <v>45938</v>
      </c>
      <c r="I142" s="27" t="n">
        <v>45931</v>
      </c>
      <c r="J142" s="27" t="n"/>
      <c r="K142" t="inlineStr">
        <is>
          <t>Transferência Bancária ou Pix</t>
        </is>
      </c>
      <c r="L142" t="inlineStr">
        <is>
          <t>Mão de Obra - Benefícios</t>
        </is>
      </c>
      <c r="M142" t="inlineStr">
        <is>
          <t xml:space="preserve">  -  Assist. Médica</t>
        </is>
      </c>
      <c r="N142" t="inlineStr">
        <is>
          <t>RP006-2025</t>
        </is>
      </c>
      <c r="O142" t="inlineStr">
        <is>
          <t>Documentação Aprovada</t>
        </is>
      </c>
      <c r="P142" t="inlineStr">
        <is>
          <t>Aprovado Diretoria</t>
        </is>
      </c>
      <c r="Q142" t="inlineStr">
        <is>
          <t>Aprovado Caixa</t>
        </is>
      </c>
      <c r="R142" t="inlineStr">
        <is>
          <t>Pago</t>
        </is>
      </c>
      <c r="S142" t="n">
        <v>183</v>
      </c>
      <c r="T142" t="inlineStr">
        <is>
          <t>Arcos - Arcos Bar - Kamino</t>
        </is>
      </c>
    </row>
    <row r="143">
      <c r="A143" t="n">
        <v>97152</v>
      </c>
      <c r="B143" t="n">
        <v>122</v>
      </c>
      <c r="C143" t="inlineStr">
        <is>
          <t>Arcos</t>
        </is>
      </c>
      <c r="D143" t="inlineStr">
        <is>
          <t>SUSTENIDOS ORGANIZACAO SOCIAL DE CULTURA</t>
        </is>
      </c>
      <c r="E143" t="n">
        <v>16000</v>
      </c>
      <c r="F143" s="27" t="n">
        <v>45940</v>
      </c>
      <c r="G143" s="27" t="n">
        <v>45938</v>
      </c>
      <c r="H143" s="27" t="n">
        <v>45938</v>
      </c>
      <c r="I143" s="27" t="n">
        <v>45901</v>
      </c>
      <c r="J143" s="27" t="n"/>
      <c r="K143" t="inlineStr">
        <is>
          <t>Transferência Bancária ou Pix</t>
        </is>
      </c>
      <c r="L143" t="inlineStr">
        <is>
          <t>Custo de Ocupação</t>
        </is>
      </c>
      <c r="M143" t="inlineStr">
        <is>
          <t>Aluguel de Imoveis</t>
        </is>
      </c>
      <c r="N143" t="inlineStr">
        <is>
          <t>RP003-2025</t>
        </is>
      </c>
      <c r="O143" t="inlineStr">
        <is>
          <t>Documentação Aprovada</t>
        </is>
      </c>
      <c r="P143" t="inlineStr">
        <is>
          <t>Aprovado Diretoria</t>
        </is>
      </c>
      <c r="Q143" t="inlineStr">
        <is>
          <t>Aprovado Caixa</t>
        </is>
      </c>
      <c r="R143" t="inlineStr">
        <is>
          <t>Pago</t>
        </is>
      </c>
      <c r="S143" t="n">
        <v>183</v>
      </c>
      <c r="T143" t="inlineStr">
        <is>
          <t>Arcos - Arcos Bar - Kamino</t>
        </is>
      </c>
    </row>
    <row r="144">
      <c r="A144" t="n">
        <v>96851</v>
      </c>
      <c r="B144" t="n">
        <v>122</v>
      </c>
      <c r="C144" t="inlineStr">
        <is>
          <t>Arcos</t>
        </is>
      </c>
      <c r="D144" t="inlineStr">
        <is>
          <t>PRESHH ALUGUEL DE MAQUINAS LTDA</t>
        </is>
      </c>
      <c r="E144" t="n">
        <v>790.2</v>
      </c>
      <c r="F144" s="27" t="n">
        <v>45940</v>
      </c>
      <c r="G144" s="27" t="n">
        <v>45938</v>
      </c>
      <c r="H144" s="27" t="n">
        <v>45938</v>
      </c>
      <c r="I144" s="27" t="n">
        <v>45901</v>
      </c>
      <c r="J144" s="27" t="n"/>
      <c r="K144" t="inlineStr">
        <is>
          <t>Boleto Bancário</t>
        </is>
      </c>
      <c r="L144" t="inlineStr">
        <is>
          <t>Locação de Equipamentos</t>
        </is>
      </c>
      <c r="M144" t="inlineStr">
        <is>
          <t>Locações de Equipamentos - Operacionais</t>
        </is>
      </c>
      <c r="N144" t="inlineStr">
        <is>
          <t>628190264</t>
        </is>
      </c>
      <c r="O144" t="inlineStr">
        <is>
          <t>Documentação Aprovada</t>
        </is>
      </c>
      <c r="P144" t="inlineStr">
        <is>
          <t>Aprovado Diretoria</t>
        </is>
      </c>
      <c r="Q144" t="inlineStr">
        <is>
          <t>Aprovado Caixa</t>
        </is>
      </c>
      <c r="R144" t="inlineStr">
        <is>
          <t>Pago</t>
        </is>
      </c>
      <c r="S144" t="n">
        <v>183</v>
      </c>
      <c r="T144" t="inlineStr">
        <is>
          <t>Arcos - Arcos Bar - Kamino</t>
        </is>
      </c>
    </row>
    <row r="145">
      <c r="A145" t="n">
        <v>97220</v>
      </c>
      <c r="B145" t="n">
        <v>122</v>
      </c>
      <c r="C145" t="inlineStr">
        <is>
          <t>Arcos</t>
        </is>
      </c>
      <c r="D145" t="inlineStr">
        <is>
          <t>SUSTENIDOS ORGANIZACAO SOCIAL DE CULTURA</t>
        </is>
      </c>
      <c r="E145" t="n">
        <v>5000</v>
      </c>
      <c r="F145" s="27" t="n">
        <v>45940</v>
      </c>
      <c r="G145" s="27" t="n">
        <v>45938</v>
      </c>
      <c r="H145" s="27" t="n">
        <v>45938</v>
      </c>
      <c r="I145" s="27" t="n">
        <v>45901</v>
      </c>
      <c r="J145" s="27" t="n"/>
      <c r="K145" t="inlineStr">
        <is>
          <t>Transferência Bancária ou Pix</t>
        </is>
      </c>
      <c r="L145" t="inlineStr">
        <is>
          <t>Utilidades</t>
        </is>
      </c>
      <c r="M145" t="inlineStr">
        <is>
          <t>Agua/Esgoto</t>
        </is>
      </c>
      <c r="N145" t="inlineStr">
        <is>
          <t>RP001-2025</t>
        </is>
      </c>
      <c r="O145" t="inlineStr">
        <is>
          <t>Documentação Aprovada</t>
        </is>
      </c>
      <c r="P145" t="inlineStr">
        <is>
          <t>Aprovado Diretoria</t>
        </is>
      </c>
      <c r="Q145" t="inlineStr">
        <is>
          <t>Aprovado Caixa</t>
        </is>
      </c>
      <c r="R145" t="inlineStr">
        <is>
          <t>Pago</t>
        </is>
      </c>
      <c r="S145" t="n">
        <v>183</v>
      </c>
      <c r="T145" t="inlineStr">
        <is>
          <t>Arcos - Arcos Bar - Kamino</t>
        </is>
      </c>
    </row>
    <row r="146">
      <c r="A146" t="n">
        <v>97192</v>
      </c>
      <c r="B146" t="n">
        <v>122</v>
      </c>
      <c r="C146" t="inlineStr">
        <is>
          <t>Arcos</t>
        </is>
      </c>
      <c r="D146" t="inlineStr">
        <is>
          <t>SUSTENIDOS ORGANIZACAO SOCIAL DE CULTURA</t>
        </is>
      </c>
      <c r="E146" t="n">
        <v>10376.96</v>
      </c>
      <c r="F146" s="27" t="n">
        <v>45940</v>
      </c>
      <c r="G146" s="27" t="n">
        <v>45938</v>
      </c>
      <c r="H146" s="27" t="n">
        <v>45938</v>
      </c>
      <c r="I146" s="27" t="n">
        <v>45901</v>
      </c>
      <c r="J146" s="27" t="n"/>
      <c r="K146" t="inlineStr">
        <is>
          <t>Transferência Bancária ou Pix</t>
        </is>
      </c>
      <c r="L146" t="inlineStr">
        <is>
          <t>Utilidades</t>
        </is>
      </c>
      <c r="M146" t="inlineStr">
        <is>
          <t>Agua/Esgoto</t>
        </is>
      </c>
      <c r="N146" t="inlineStr">
        <is>
          <t>091037696</t>
        </is>
      </c>
      <c r="O146" t="inlineStr">
        <is>
          <t>Documentação Aprovada</t>
        </is>
      </c>
      <c r="P146" t="inlineStr">
        <is>
          <t>Aprovado Diretoria</t>
        </is>
      </c>
      <c r="Q146" t="inlineStr">
        <is>
          <t>Aprovado Caixa</t>
        </is>
      </c>
      <c r="R146" t="inlineStr">
        <is>
          <t>Pago</t>
        </is>
      </c>
      <c r="S146" t="n">
        <v>183</v>
      </c>
      <c r="T146" t="inlineStr">
        <is>
          <t>Arcos - Arcos Bar - Kamino</t>
        </is>
      </c>
    </row>
    <row r="147">
      <c r="A147" t="n">
        <v>97252</v>
      </c>
      <c r="B147" t="n">
        <v>122</v>
      </c>
      <c r="C147" t="inlineStr">
        <is>
          <t>Arcos</t>
        </is>
      </c>
      <c r="D147" t="inlineStr">
        <is>
          <t>SUSTENIDOS ORGANIZACAO SOCIAL DE CULTURA</t>
        </is>
      </c>
      <c r="E147" t="n">
        <v>4500</v>
      </c>
      <c r="F147" s="27" t="n">
        <v>45940</v>
      </c>
      <c r="G147" s="27" t="n">
        <v>45938</v>
      </c>
      <c r="H147" s="27" t="n">
        <v>45938</v>
      </c>
      <c r="I147" s="27" t="n">
        <v>45901</v>
      </c>
      <c r="J147" s="27" t="n"/>
      <c r="K147" t="inlineStr">
        <is>
          <t>Transferência Bancária ou Pix</t>
        </is>
      </c>
      <c r="L147" t="inlineStr">
        <is>
          <t>Utilidades</t>
        </is>
      </c>
      <c r="M147" t="inlineStr">
        <is>
          <t>Energia Eletrica</t>
        </is>
      </c>
      <c r="N147" t="inlineStr">
        <is>
          <t>RP004-2025</t>
        </is>
      </c>
      <c r="O147" t="inlineStr">
        <is>
          <t>Documentação Aprovada</t>
        </is>
      </c>
      <c r="P147" t="inlineStr">
        <is>
          <t>Aprovado Diretoria</t>
        </is>
      </c>
      <c r="Q147" t="inlineStr">
        <is>
          <t>Aprovado Caixa</t>
        </is>
      </c>
      <c r="R147" t="inlineStr">
        <is>
          <t>Pago</t>
        </is>
      </c>
      <c r="S147" t="n">
        <v>183</v>
      </c>
      <c r="T147" t="inlineStr">
        <is>
          <t>Arcos - Arcos Bar - Kamino</t>
        </is>
      </c>
    </row>
    <row r="148">
      <c r="A148" t="n">
        <v>97267</v>
      </c>
      <c r="B148" t="n">
        <v>122</v>
      </c>
      <c r="C148" t="inlineStr">
        <is>
          <t>Arcos</t>
        </is>
      </c>
      <c r="D148" t="inlineStr">
        <is>
          <t>SUSTENIDOS ORGANIZACAO SOCIAL DE CULTURA</t>
        </is>
      </c>
      <c r="E148" t="n">
        <v>2100</v>
      </c>
      <c r="F148" s="27" t="n">
        <v>45940</v>
      </c>
      <c r="G148" s="27" t="n">
        <v>45938</v>
      </c>
      <c r="H148" s="27" t="n">
        <v>45938</v>
      </c>
      <c r="I148" s="27" t="n">
        <v>45901</v>
      </c>
      <c r="J148" s="27" t="n"/>
      <c r="K148" t="inlineStr">
        <is>
          <t>Transferência Bancária ou Pix</t>
        </is>
      </c>
      <c r="L148" t="inlineStr">
        <is>
          <t>Utilidades</t>
        </is>
      </c>
      <c r="M148" t="inlineStr">
        <is>
          <t>Energia Eletrica</t>
        </is>
      </c>
      <c r="N148" t="inlineStr">
        <is>
          <t>RP005-2025</t>
        </is>
      </c>
      <c r="O148" t="inlineStr">
        <is>
          <t>Documentação Aprovada</t>
        </is>
      </c>
      <c r="P148" t="inlineStr">
        <is>
          <t>Aprovado Diretoria</t>
        </is>
      </c>
      <c r="Q148" t="inlineStr">
        <is>
          <t>Aprovado Caixa</t>
        </is>
      </c>
      <c r="R148" t="inlineStr">
        <is>
          <t>Pago</t>
        </is>
      </c>
      <c r="S148" t="n">
        <v>183</v>
      </c>
      <c r="T148" t="inlineStr">
        <is>
          <t>Arcos - Arcos Bar - Kamino</t>
        </is>
      </c>
    </row>
    <row r="149">
      <c r="A149" t="n">
        <v>97177</v>
      </c>
      <c r="B149" t="n">
        <v>122</v>
      </c>
      <c r="C149" t="inlineStr">
        <is>
          <t>Arcos</t>
        </is>
      </c>
      <c r="D149" t="inlineStr">
        <is>
          <t>SUSTENIDOS ORGANIZACAO SOCIAL DE CULTURA</t>
        </is>
      </c>
      <c r="E149" t="n">
        <v>14000</v>
      </c>
      <c r="F149" s="27" t="n">
        <v>45940</v>
      </c>
      <c r="G149" s="27" t="n">
        <v>45938</v>
      </c>
      <c r="H149" s="27" t="n">
        <v>45938</v>
      </c>
      <c r="I149" s="27" t="n">
        <v>45901</v>
      </c>
      <c r="J149" s="27" t="n"/>
      <c r="K149" t="inlineStr">
        <is>
          <t>Transferência Bancária ou Pix</t>
        </is>
      </c>
      <c r="L149" t="inlineStr">
        <is>
          <t>Custo de Ocupação</t>
        </is>
      </c>
      <c r="M149" t="inlineStr">
        <is>
          <t>Aluguel de Imoveis</t>
        </is>
      </c>
      <c r="N149" t="inlineStr">
        <is>
          <t>RP002-2025</t>
        </is>
      </c>
      <c r="O149" t="inlineStr">
        <is>
          <t>Documentação Aprovada</t>
        </is>
      </c>
      <c r="P149" t="inlineStr">
        <is>
          <t>Aprovado Diretoria</t>
        </is>
      </c>
      <c r="Q149" t="inlineStr">
        <is>
          <t>Aprovado Caixa</t>
        </is>
      </c>
      <c r="R149" t="inlineStr">
        <is>
          <t>Pago</t>
        </is>
      </c>
      <c r="S149" t="n">
        <v>183</v>
      </c>
      <c r="T149" t="inlineStr">
        <is>
          <t>Arcos - Arcos Bar - Kamino</t>
        </is>
      </c>
    </row>
    <row r="150">
      <c r="A150" t="n">
        <v>163559</v>
      </c>
      <c r="B150" t="n">
        <v>122</v>
      </c>
      <c r="C150" t="inlineStr">
        <is>
          <t>Arcos</t>
        </is>
      </c>
      <c r="D150" t="inlineStr">
        <is>
          <t xml:space="preserve">FORTE ALIMENTOS COM. IMPORTAÇÃO LTDA </t>
        </is>
      </c>
      <c r="E150" t="n">
        <v>2472.55</v>
      </c>
      <c r="F150" s="27" t="n">
        <v>45938</v>
      </c>
      <c r="G150" s="27" t="n">
        <v>45937</v>
      </c>
      <c r="H150" s="27" t="n">
        <v>45937</v>
      </c>
      <c r="I150" s="27" t="n">
        <v>45923</v>
      </c>
      <c r="J150" s="27" t="n">
        <v>45929</v>
      </c>
      <c r="K150" t="inlineStr">
        <is>
          <t>Boleto Bancário</t>
        </is>
      </c>
      <c r="L150" t="inlineStr">
        <is>
          <t>Custo Mercadoria Vendida</t>
        </is>
      </c>
      <c r="M150" t="inlineStr">
        <is>
          <t>Insumos - Alimentos</t>
        </is>
      </c>
      <c r="N150" t="inlineStr">
        <is>
          <t>334009</t>
        </is>
      </c>
      <c r="O150" t="inlineStr">
        <is>
          <t>Documentação Aprovada</t>
        </is>
      </c>
      <c r="P150" t="inlineStr">
        <is>
          <t>Aprovado Diretoria</t>
        </is>
      </c>
      <c r="Q150" t="inlineStr">
        <is>
          <t>Aprovado Caixa</t>
        </is>
      </c>
      <c r="R150" t="inlineStr">
        <is>
          <t>Pago</t>
        </is>
      </c>
      <c r="S150" t="n">
        <v>183</v>
      </c>
      <c r="T150" t="inlineStr">
        <is>
          <t>Arcos - Arcos Bar - Kamino</t>
        </is>
      </c>
    </row>
    <row r="151">
      <c r="A151" t="n">
        <v>163644</v>
      </c>
      <c r="B151" t="n">
        <v>122</v>
      </c>
      <c r="C151" t="inlineStr">
        <is>
          <t>Arcos</t>
        </is>
      </c>
      <c r="D151" t="inlineStr">
        <is>
          <t>OPA PRODUTOS ALIMENTICIOS LTDA</t>
        </is>
      </c>
      <c r="E151" t="n">
        <v>419.49</v>
      </c>
      <c r="F151" s="27" t="n">
        <v>45938</v>
      </c>
      <c r="G151" s="27" t="n">
        <v>45937</v>
      </c>
      <c r="H151" s="27" t="n">
        <v>45937</v>
      </c>
      <c r="I151" s="27" t="n">
        <v>45923</v>
      </c>
      <c r="J151" s="27" t="n">
        <v>45929</v>
      </c>
      <c r="K151" t="inlineStr">
        <is>
          <t>Boleto Bancário</t>
        </is>
      </c>
      <c r="L151" t="inlineStr">
        <is>
          <t>Custo Mercadoria Vendida</t>
        </is>
      </c>
      <c r="M151" t="inlineStr">
        <is>
          <t>Insumos - Alimentos</t>
        </is>
      </c>
      <c r="N151" t="inlineStr">
        <is>
          <t>1886</t>
        </is>
      </c>
      <c r="O151" t="inlineStr">
        <is>
          <t>Documentação Aprovada</t>
        </is>
      </c>
      <c r="P151" t="inlineStr">
        <is>
          <t>Aprovado Diretoria</t>
        </is>
      </c>
      <c r="Q151" t="inlineStr">
        <is>
          <t>Aprovado Caixa</t>
        </is>
      </c>
      <c r="R151" t="inlineStr">
        <is>
          <t>Pago</t>
        </is>
      </c>
      <c r="S151" t="n">
        <v>183</v>
      </c>
      <c r="T151" t="inlineStr">
        <is>
          <t>Arcos - Arcos Bar - Kamino</t>
        </is>
      </c>
    </row>
    <row r="152">
      <c r="A152" t="n">
        <v>163995</v>
      </c>
      <c r="B152" t="n">
        <v>122</v>
      </c>
      <c r="C152" t="inlineStr">
        <is>
          <t>Arcos</t>
        </is>
      </c>
      <c r="D152" t="inlineStr">
        <is>
          <t>HORTIFRUTIGRANJEIRO RODRIGUES LTDA</t>
        </is>
      </c>
      <c r="E152" t="n">
        <v>1063.7</v>
      </c>
      <c r="F152" s="27" t="n">
        <v>45938</v>
      </c>
      <c r="G152" s="27" t="n">
        <v>45937</v>
      </c>
      <c r="H152" s="27" t="n">
        <v>45937</v>
      </c>
      <c r="I152" s="27" t="n">
        <v>45922</v>
      </c>
      <c r="J152" s="27" t="n">
        <v>45930</v>
      </c>
      <c r="K152" t="inlineStr">
        <is>
          <t>Boleto Bancário</t>
        </is>
      </c>
      <c r="L152" t="inlineStr">
        <is>
          <t>Custo Mercadoria Vendida</t>
        </is>
      </c>
      <c r="M152" t="inlineStr">
        <is>
          <t>Insumos - Alimentos</t>
        </is>
      </c>
      <c r="N152" t="inlineStr">
        <is>
          <t>12953</t>
        </is>
      </c>
      <c r="O152" t="inlineStr">
        <is>
          <t>Documentação Aprovada</t>
        </is>
      </c>
      <c r="P152" t="inlineStr">
        <is>
          <t>Aprovado Diretoria</t>
        </is>
      </c>
      <c r="Q152" t="inlineStr">
        <is>
          <t>Aprovado Caixa</t>
        </is>
      </c>
      <c r="R152" t="inlineStr">
        <is>
          <t>Pago</t>
        </is>
      </c>
      <c r="S152" t="n">
        <v>183</v>
      </c>
      <c r="T152" t="inlineStr">
        <is>
          <t>Arcos - Arcos Bar - Kamino</t>
        </is>
      </c>
    </row>
    <row r="153">
      <c r="A153" t="n">
        <v>164029</v>
      </c>
      <c r="B153" t="n">
        <v>122</v>
      </c>
      <c r="C153" t="inlineStr">
        <is>
          <t>Arcos</t>
        </is>
      </c>
      <c r="D153" t="inlineStr">
        <is>
          <t>NA MORADA INDÚSTRIA E COMÉRCIO LTDA</t>
        </is>
      </c>
      <c r="E153" t="n">
        <v>1406.52</v>
      </c>
      <c r="F153" s="27" t="n">
        <v>45938</v>
      </c>
      <c r="G153" s="27" t="n">
        <v>45937</v>
      </c>
      <c r="H153" s="27" t="n">
        <v>45937</v>
      </c>
      <c r="I153" s="27" t="n">
        <v>45923</v>
      </c>
      <c r="J153" s="27" t="n">
        <v>45930</v>
      </c>
      <c r="K153" t="inlineStr">
        <is>
          <t>Boleto Bancário</t>
        </is>
      </c>
      <c r="L153" t="inlineStr">
        <is>
          <t>Custo Mercadoria Vendida</t>
        </is>
      </c>
      <c r="M153" t="inlineStr">
        <is>
          <t>Insumos - Alimentos</t>
        </is>
      </c>
      <c r="N153" t="inlineStr">
        <is>
          <t>283149</t>
        </is>
      </c>
      <c r="O153" t="inlineStr">
        <is>
          <t>Documentação Aprovada</t>
        </is>
      </c>
      <c r="P153" t="inlineStr">
        <is>
          <t>Aprovado Diretoria</t>
        </is>
      </c>
      <c r="Q153" t="inlineStr">
        <is>
          <t>Aprovado Caixa</t>
        </is>
      </c>
      <c r="R153" t="inlineStr">
        <is>
          <t>Pago</t>
        </is>
      </c>
      <c r="S153" t="n">
        <v>183</v>
      </c>
      <c r="T153" t="inlineStr">
        <is>
          <t>Arcos - Arcos Bar - Kamino</t>
        </is>
      </c>
    </row>
    <row r="154">
      <c r="A154" t="n">
        <v>164403</v>
      </c>
      <c r="B154" t="n">
        <v>122</v>
      </c>
      <c r="C154" t="inlineStr">
        <is>
          <t>Arcos</t>
        </is>
      </c>
      <c r="D154" t="inlineStr">
        <is>
          <t xml:space="preserve">LEITERIA CABRIOLA FROMAGES DE CHEVRE LTDA </t>
        </is>
      </c>
      <c r="E154" t="n">
        <v>789</v>
      </c>
      <c r="F154" s="27" t="n">
        <v>45938</v>
      </c>
      <c r="G154" s="27" t="n">
        <v>45937</v>
      </c>
      <c r="H154" s="27" t="n">
        <v>45937</v>
      </c>
      <c r="I154" s="27" t="n">
        <v>45908</v>
      </c>
      <c r="J154" s="27" t="n">
        <v>45932</v>
      </c>
      <c r="K154" t="inlineStr">
        <is>
          <t>Boleto Bancário</t>
        </is>
      </c>
      <c r="L154" t="inlineStr">
        <is>
          <t>Custo Mercadoria Vendida</t>
        </is>
      </c>
      <c r="M154" t="inlineStr">
        <is>
          <t>Insumos - Alimentos</t>
        </is>
      </c>
      <c r="N154" t="inlineStr">
        <is>
          <t>45499</t>
        </is>
      </c>
      <c r="O154" t="inlineStr">
        <is>
          <t>Documentação Aprovada</t>
        </is>
      </c>
      <c r="P154" t="inlineStr">
        <is>
          <t>Aprovado Diretoria</t>
        </is>
      </c>
      <c r="Q154" t="inlineStr">
        <is>
          <t>Aprovado Caixa</t>
        </is>
      </c>
      <c r="R154" t="inlineStr">
        <is>
          <t>Pago</t>
        </is>
      </c>
      <c r="S154" t="n">
        <v>183</v>
      </c>
      <c r="T154" t="inlineStr">
        <is>
          <t>Arcos - Arcos Bar - Kamino</t>
        </is>
      </c>
    </row>
    <row r="155">
      <c r="A155" t="n">
        <v>164394</v>
      </c>
      <c r="B155" t="n">
        <v>122</v>
      </c>
      <c r="C155" t="inlineStr">
        <is>
          <t>Arcos</t>
        </is>
      </c>
      <c r="D155" t="inlineStr">
        <is>
          <t>ALVORADA SERV COMERCIO E DISTRIBUICAO LT</t>
        </is>
      </c>
      <c r="E155" t="n">
        <v>1375.5</v>
      </c>
      <c r="F155" s="27" t="n">
        <v>45938</v>
      </c>
      <c r="G155" s="27" t="n">
        <v>45937</v>
      </c>
      <c r="H155" s="27" t="n">
        <v>45937</v>
      </c>
      <c r="I155" s="27" t="n">
        <v>45910</v>
      </c>
      <c r="J155" s="27" t="n">
        <v>45932</v>
      </c>
      <c r="K155" t="inlineStr">
        <is>
          <t>Boleto Bancário</t>
        </is>
      </c>
      <c r="L155" t="inlineStr">
        <is>
          <t>Custo Mercadoria Vendida</t>
        </is>
      </c>
      <c r="M155" t="inlineStr">
        <is>
          <t>Insumos - Bebidas</t>
        </is>
      </c>
      <c r="N155" t="inlineStr">
        <is>
          <t>160176</t>
        </is>
      </c>
      <c r="O155" t="inlineStr">
        <is>
          <t>Documentação Aprovada</t>
        </is>
      </c>
      <c r="P155" t="inlineStr">
        <is>
          <t>Aprovado Diretoria</t>
        </is>
      </c>
      <c r="Q155" t="inlineStr">
        <is>
          <t>Aprovado Caixa</t>
        </is>
      </c>
      <c r="R155" t="inlineStr">
        <is>
          <t>Pago</t>
        </is>
      </c>
      <c r="S155" t="n">
        <v>183</v>
      </c>
      <c r="T155" t="inlineStr">
        <is>
          <t>Arcos - Arcos Bar - Kamino</t>
        </is>
      </c>
    </row>
    <row r="156">
      <c r="A156" t="n">
        <v>164001</v>
      </c>
      <c r="B156" t="n">
        <v>122</v>
      </c>
      <c r="C156" t="inlineStr">
        <is>
          <t>Arcos</t>
        </is>
      </c>
      <c r="D156" t="inlineStr">
        <is>
          <t xml:space="preserve">CAROLINA AMANCIO </t>
        </is>
      </c>
      <c r="E156" t="n">
        <v>325</v>
      </c>
      <c r="F156" s="27" t="n">
        <v>45938</v>
      </c>
      <c r="G156" s="27" t="n">
        <v>45937</v>
      </c>
      <c r="H156" s="27" t="n">
        <v>45937</v>
      </c>
      <c r="I156" s="27" t="n">
        <v>45924</v>
      </c>
      <c r="J156" s="27" t="n">
        <v>45930</v>
      </c>
      <c r="K156" t="inlineStr">
        <is>
          <t>Boleto Bancário</t>
        </is>
      </c>
      <c r="L156" t="inlineStr">
        <is>
          <t>Custo Mercadoria Vendida</t>
        </is>
      </c>
      <c r="M156" t="inlineStr">
        <is>
          <t>Insumos - Alimentos</t>
        </is>
      </c>
      <c r="N156" t="inlineStr">
        <is>
          <t>111</t>
        </is>
      </c>
      <c r="O156" t="inlineStr">
        <is>
          <t>Documentação Aprovada</t>
        </is>
      </c>
      <c r="P156" t="inlineStr">
        <is>
          <t>Aprovado Diretoria</t>
        </is>
      </c>
      <c r="Q156" t="inlineStr">
        <is>
          <t>Aprovado Caixa</t>
        </is>
      </c>
      <c r="R156" t="inlineStr">
        <is>
          <t>Pago</t>
        </is>
      </c>
      <c r="S156" t="n">
        <v>183</v>
      </c>
      <c r="T156" t="inlineStr">
        <is>
          <t>Arcos - Arcos Bar - Kamino</t>
        </is>
      </c>
    </row>
    <row r="157">
      <c r="A157" t="n">
        <v>158110</v>
      </c>
      <c r="B157" t="n">
        <v>122</v>
      </c>
      <c r="C157" t="inlineStr">
        <is>
          <t>Arcos</t>
        </is>
      </c>
      <c r="D157" t="inlineStr">
        <is>
          <t xml:space="preserve">MATEUS SILVEIRA CEZAR </t>
        </is>
      </c>
      <c r="E157" t="n">
        <v>1800</v>
      </c>
      <c r="F157" s="27" t="n">
        <v>45934</v>
      </c>
      <c r="G157" s="27" t="n">
        <v>45937</v>
      </c>
      <c r="H157" s="27" t="n">
        <v>45937</v>
      </c>
      <c r="I157" s="27" t="n">
        <v>45901</v>
      </c>
      <c r="J157" s="27" t="n">
        <v>45902</v>
      </c>
      <c r="K157" t="inlineStr">
        <is>
          <t>Transferência Bancária ou Pix</t>
        </is>
      </c>
      <c r="L157" t="inlineStr">
        <is>
          <t>Marketing</t>
        </is>
      </c>
      <c r="M157" t="inlineStr">
        <is>
          <t>Sessão de Fotos/Captação de Vídeo</t>
        </is>
      </c>
      <c r="N157" t="inlineStr">
        <is>
          <t>27</t>
        </is>
      </c>
      <c r="O157" t="inlineStr">
        <is>
          <t>Documentação Aprovada</t>
        </is>
      </c>
      <c r="P157" t="inlineStr">
        <is>
          <t>Aprovado Diretoria</t>
        </is>
      </c>
      <c r="Q157" t="inlineStr">
        <is>
          <t>Aprovado Caixa</t>
        </is>
      </c>
      <c r="R157" t="inlineStr">
        <is>
          <t>Pago</t>
        </is>
      </c>
      <c r="S157" t="n">
        <v>183</v>
      </c>
      <c r="T157" t="inlineStr">
        <is>
          <t>Arcos - Arcos Bar - Kamino</t>
        </is>
      </c>
    </row>
    <row r="158">
      <c r="A158" t="n">
        <v>160638</v>
      </c>
      <c r="B158" t="n">
        <v>122</v>
      </c>
      <c r="C158" t="inlineStr">
        <is>
          <t>Arcos</t>
        </is>
      </c>
      <c r="D158" t="inlineStr">
        <is>
          <t>AURORA ALVORADA ESTACIONAMENTO E LANCHON</t>
        </is>
      </c>
      <c r="E158" t="n">
        <v>827.42</v>
      </c>
      <c r="F158" s="27" t="n">
        <v>45936</v>
      </c>
      <c r="G158" s="27" t="n">
        <v>45936</v>
      </c>
      <c r="H158" s="27" t="n">
        <v>45936</v>
      </c>
      <c r="I158" s="27" t="n">
        <v>45901</v>
      </c>
      <c r="J158" s="27" t="n">
        <v>45915</v>
      </c>
      <c r="K158" t="inlineStr">
        <is>
          <t>Boleto Bancário</t>
        </is>
      </c>
      <c r="L158" t="inlineStr">
        <is>
          <t>Custo Mercadoria Vendida</t>
        </is>
      </c>
      <c r="M158" t="inlineStr">
        <is>
          <t>Insumos - Alimentos</t>
        </is>
      </c>
      <c r="N158" t="inlineStr">
        <is>
          <t>82742 092025</t>
        </is>
      </c>
      <c r="O158" t="inlineStr">
        <is>
          <t>Documentação Aprovada</t>
        </is>
      </c>
      <c r="P158" t="inlineStr">
        <is>
          <t>Aprovado Diretoria</t>
        </is>
      </c>
      <c r="Q158" t="inlineStr">
        <is>
          <t>Aprovado Caixa</t>
        </is>
      </c>
      <c r="R158" t="inlineStr">
        <is>
          <t>Pago</t>
        </is>
      </c>
      <c r="S158" t="n">
        <v>183</v>
      </c>
      <c r="T158" t="inlineStr">
        <is>
          <t>Arcos - Arcos Bar - Kamino</t>
        </is>
      </c>
    </row>
    <row r="159">
      <c r="A159" t="n">
        <v>164391</v>
      </c>
      <c r="B159" t="n">
        <v>122</v>
      </c>
      <c r="C159" t="inlineStr">
        <is>
          <t>Arcos</t>
        </is>
      </c>
      <c r="D159" t="inlineStr">
        <is>
          <t>CG FOOD´S DISTRIBUIDORA DE ALIMENTOS LTDA</t>
        </is>
      </c>
      <c r="E159" t="n">
        <v>354</v>
      </c>
      <c r="F159" s="27" t="n">
        <v>45936</v>
      </c>
      <c r="G159" s="27" t="n">
        <v>45936</v>
      </c>
      <c r="H159" s="27" t="n">
        <v>45936</v>
      </c>
      <c r="I159" s="27" t="n">
        <v>45916</v>
      </c>
      <c r="J159" s="27" t="n">
        <v>45932</v>
      </c>
      <c r="K159" t="inlineStr">
        <is>
          <t>Boleto Bancário</t>
        </is>
      </c>
      <c r="L159" t="inlineStr">
        <is>
          <t>Custo Mercadoria Vendida</t>
        </is>
      </c>
      <c r="M159" t="inlineStr">
        <is>
          <t>Insumos - Alimentos</t>
        </is>
      </c>
      <c r="N159" t="inlineStr">
        <is>
          <t>164533</t>
        </is>
      </c>
      <c r="O159" t="inlineStr">
        <is>
          <t>Documentação Aprovada</t>
        </is>
      </c>
      <c r="P159" t="inlineStr">
        <is>
          <t>Aprovado Diretoria</t>
        </is>
      </c>
      <c r="Q159" t="inlineStr">
        <is>
          <t>Aprovado Caixa</t>
        </is>
      </c>
      <c r="R159" t="inlineStr">
        <is>
          <t>Pago</t>
        </is>
      </c>
      <c r="S159" t="n">
        <v>183</v>
      </c>
      <c r="T159" t="inlineStr">
        <is>
          <t>Arcos - Arcos Bar - Kamino</t>
        </is>
      </c>
    </row>
    <row r="160">
      <c r="A160" t="n">
        <v>164392</v>
      </c>
      <c r="B160" t="n">
        <v>122</v>
      </c>
      <c r="C160" t="inlineStr">
        <is>
          <t>Arcos</t>
        </is>
      </c>
      <c r="D160" t="inlineStr">
        <is>
          <t>MARCOS SILVA DO NASCIMENTO</t>
        </is>
      </c>
      <c r="E160" t="n">
        <v>591.6900000000001</v>
      </c>
      <c r="F160" s="27" t="n">
        <v>45936</v>
      </c>
      <c r="G160" s="27" t="n">
        <v>45936</v>
      </c>
      <c r="H160" s="27" t="n">
        <v>45936</v>
      </c>
      <c r="I160" s="27" t="n">
        <v>45917</v>
      </c>
      <c r="J160" s="27" t="n">
        <v>45932</v>
      </c>
      <c r="K160" t="inlineStr">
        <is>
          <t>Boleto Bancário</t>
        </is>
      </c>
      <c r="L160" t="inlineStr">
        <is>
          <t>Custo Mercadoria Vendida</t>
        </is>
      </c>
      <c r="M160" t="inlineStr">
        <is>
          <t>Insumos - Alimentos</t>
        </is>
      </c>
      <c r="N160" t="inlineStr">
        <is>
          <t>464</t>
        </is>
      </c>
      <c r="O160" t="inlineStr">
        <is>
          <t>Documentação Aprovada</t>
        </is>
      </c>
      <c r="P160" t="inlineStr">
        <is>
          <t>Aprovado Diretoria</t>
        </is>
      </c>
      <c r="Q160" t="inlineStr">
        <is>
          <t>Aprovado Caixa</t>
        </is>
      </c>
      <c r="R160" t="inlineStr">
        <is>
          <t>Pago</t>
        </is>
      </c>
      <c r="S160" t="n">
        <v>183</v>
      </c>
      <c r="T160" t="inlineStr">
        <is>
          <t>Arcos - Arcos Bar - Kamino</t>
        </is>
      </c>
    </row>
    <row r="161">
      <c r="A161" t="n">
        <v>164393</v>
      </c>
      <c r="B161" t="n">
        <v>122</v>
      </c>
      <c r="C161" t="inlineStr">
        <is>
          <t>Arcos</t>
        </is>
      </c>
      <c r="D161" t="inlineStr">
        <is>
          <t>PROAUTO INDUSTRIA QUIMICA EIRELI</t>
        </is>
      </c>
      <c r="E161" t="n">
        <v>574.02</v>
      </c>
      <c r="F161" s="27" t="n">
        <v>45937</v>
      </c>
      <c r="G161" s="27" t="n">
        <v>45936</v>
      </c>
      <c r="H161" s="27" t="n">
        <v>45936</v>
      </c>
      <c r="I161" s="27" t="n">
        <v>45916</v>
      </c>
      <c r="J161" s="27" t="n">
        <v>45932</v>
      </c>
      <c r="K161" t="inlineStr">
        <is>
          <t>Boleto Bancário</t>
        </is>
      </c>
      <c r="L161" t="inlineStr">
        <is>
          <t>Utilidades</t>
        </is>
      </c>
      <c r="M161" t="inlineStr">
        <is>
          <t>Higiene e Limpeza</t>
        </is>
      </c>
      <c r="N161" t="inlineStr">
        <is>
          <t>144448</t>
        </is>
      </c>
      <c r="O161" t="inlineStr">
        <is>
          <t>Documentação Aprovada</t>
        </is>
      </c>
      <c r="P161" t="inlineStr">
        <is>
          <t>Aprovado Diretoria</t>
        </is>
      </c>
      <c r="Q161" t="inlineStr">
        <is>
          <t>Aprovado Caixa</t>
        </is>
      </c>
      <c r="R161" t="inlineStr">
        <is>
          <t>Pago</t>
        </is>
      </c>
      <c r="S161" t="n">
        <v>183</v>
      </c>
      <c r="T161" t="inlineStr">
        <is>
          <t>Arcos - Arcos Bar - Kamino</t>
        </is>
      </c>
    </row>
    <row r="162">
      <c r="A162" t="n">
        <v>164398</v>
      </c>
      <c r="B162" t="n">
        <v>122</v>
      </c>
      <c r="C162" t="inlineStr">
        <is>
          <t>Arcos</t>
        </is>
      </c>
      <c r="D162" t="inlineStr">
        <is>
          <t>EMPORIO M&amp;L COMERCIO DE ALIM E BEBIDAS LTDA</t>
        </is>
      </c>
      <c r="E162" t="n">
        <v>1369.03</v>
      </c>
      <c r="F162" s="27" t="n">
        <v>45937</v>
      </c>
      <c r="G162" s="27" t="n">
        <v>45936</v>
      </c>
      <c r="H162" s="27" t="n">
        <v>45936</v>
      </c>
      <c r="I162" s="27" t="n">
        <v>45909</v>
      </c>
      <c r="J162" s="27" t="n">
        <v>45932</v>
      </c>
      <c r="K162" t="inlineStr">
        <is>
          <t>Boleto Bancário</t>
        </is>
      </c>
      <c r="L162" t="inlineStr">
        <is>
          <t>Custo Mercadoria Vendida</t>
        </is>
      </c>
      <c r="M162" t="inlineStr">
        <is>
          <t>Insumos - Alimentos</t>
        </is>
      </c>
      <c r="N162" t="inlineStr">
        <is>
          <t>470634</t>
        </is>
      </c>
      <c r="O162" t="inlineStr">
        <is>
          <t>Documentação Aprovada</t>
        </is>
      </c>
      <c r="P162" t="inlineStr">
        <is>
          <t>Aprovado Diretoria</t>
        </is>
      </c>
      <c r="Q162" t="inlineStr">
        <is>
          <t>Aprovado Caixa</t>
        </is>
      </c>
      <c r="R162" t="inlineStr">
        <is>
          <t>Pago</t>
        </is>
      </c>
      <c r="S162" t="n">
        <v>183</v>
      </c>
      <c r="T162" t="inlineStr">
        <is>
          <t>Arcos - Arcos Bar - Kamino</t>
        </is>
      </c>
    </row>
    <row r="163">
      <c r="A163" t="n">
        <v>164390</v>
      </c>
      <c r="B163" t="n">
        <v>122</v>
      </c>
      <c r="C163" t="inlineStr">
        <is>
          <t>Arcos</t>
        </is>
      </c>
      <c r="D163" t="inlineStr">
        <is>
          <t>OPA PRODUTOS ALIMENTICIOS LTDA</t>
        </is>
      </c>
      <c r="E163" t="n">
        <v>421.17</v>
      </c>
      <c r="F163" s="27" t="n">
        <v>45937</v>
      </c>
      <c r="G163" s="27" t="n">
        <v>45936</v>
      </c>
      <c r="H163" s="27" t="n">
        <v>45936</v>
      </c>
      <c r="I163" s="27" t="n">
        <v>45915</v>
      </c>
      <c r="J163" s="27" t="n">
        <v>45932</v>
      </c>
      <c r="K163" t="inlineStr">
        <is>
          <t>Boleto Bancário</t>
        </is>
      </c>
      <c r="L163" t="inlineStr">
        <is>
          <t>Custo Mercadoria Vendida</t>
        </is>
      </c>
      <c r="M163" t="inlineStr">
        <is>
          <t>Insumos - Alimentos</t>
        </is>
      </c>
      <c r="N163" t="inlineStr">
        <is>
          <t>1842</t>
        </is>
      </c>
      <c r="O163" t="inlineStr">
        <is>
          <t>Documentação Aprovada</t>
        </is>
      </c>
      <c r="P163" t="inlineStr">
        <is>
          <t>Aprovado Diretoria</t>
        </is>
      </c>
      <c r="Q163" t="inlineStr">
        <is>
          <t>Aprovado Caixa</t>
        </is>
      </c>
      <c r="R163" t="inlineStr">
        <is>
          <t>Pago</t>
        </is>
      </c>
      <c r="S163" t="n">
        <v>183</v>
      </c>
      <c r="T163" t="inlineStr">
        <is>
          <t>Arcos - Arcos Bar - Kamino</t>
        </is>
      </c>
    </row>
    <row r="164">
      <c r="A164" t="n">
        <v>164013</v>
      </c>
      <c r="B164" t="n">
        <v>122</v>
      </c>
      <c r="C164" t="inlineStr">
        <is>
          <t>Arcos</t>
        </is>
      </c>
      <c r="D164" t="inlineStr">
        <is>
          <t xml:space="preserve">BELLNAY PAES ARTESANAIS LTDA </t>
        </is>
      </c>
      <c r="E164" t="n">
        <v>477.5</v>
      </c>
      <c r="F164" s="27" t="n">
        <v>45937</v>
      </c>
      <c r="G164" s="27" t="n">
        <v>45936</v>
      </c>
      <c r="H164" s="27" t="n">
        <v>45936</v>
      </c>
      <c r="I164" s="27" t="n">
        <v>45923</v>
      </c>
      <c r="J164" s="27" t="n">
        <v>45930</v>
      </c>
      <c r="K164" t="inlineStr">
        <is>
          <t>Boleto Bancário</t>
        </is>
      </c>
      <c r="L164" t="inlineStr">
        <is>
          <t>Custo Mercadoria Vendida</t>
        </is>
      </c>
      <c r="M164" t="inlineStr">
        <is>
          <t>Insumos - Alimentos</t>
        </is>
      </c>
      <c r="N164" t="inlineStr">
        <is>
          <t>2632</t>
        </is>
      </c>
      <c r="O164" t="inlineStr">
        <is>
          <t>Documentação Aprovada</t>
        </is>
      </c>
      <c r="P164" t="inlineStr">
        <is>
          <t>Aprovado Diretoria</t>
        </is>
      </c>
      <c r="Q164" t="inlineStr">
        <is>
          <t>Aprovado Caixa</t>
        </is>
      </c>
      <c r="R164" t="inlineStr">
        <is>
          <t>Pago</t>
        </is>
      </c>
      <c r="S164" t="n">
        <v>183</v>
      </c>
      <c r="T164" t="inlineStr">
        <is>
          <t>Arcos - Arcos Bar - Kamino</t>
        </is>
      </c>
    </row>
    <row r="165">
      <c r="A165" t="n">
        <v>163983</v>
      </c>
      <c r="B165" t="n">
        <v>122</v>
      </c>
      <c r="C165" t="inlineStr">
        <is>
          <t>Arcos</t>
        </is>
      </c>
      <c r="D165" t="inlineStr">
        <is>
          <t xml:space="preserve">FORTE ALIMENTOS COM. IMPORTAÇÃO LTDA </t>
        </is>
      </c>
      <c r="E165" t="n">
        <v>4222.47</v>
      </c>
      <c r="F165" s="27" t="n">
        <v>45937</v>
      </c>
      <c r="G165" s="27" t="n">
        <v>45936</v>
      </c>
      <c r="H165" s="27" t="n">
        <v>45936</v>
      </c>
      <c r="I165" s="27" t="n">
        <v>45922</v>
      </c>
      <c r="J165" s="27" t="n">
        <v>45930</v>
      </c>
      <c r="K165" t="inlineStr">
        <is>
          <t>Boleto Bancário</t>
        </is>
      </c>
      <c r="L165" t="inlineStr">
        <is>
          <t>Custo Mercadoria Vendida</t>
        </is>
      </c>
      <c r="M165" t="inlineStr">
        <is>
          <t>Insumos - Alimentos</t>
        </is>
      </c>
      <c r="N165" t="inlineStr">
        <is>
          <t>333714</t>
        </is>
      </c>
      <c r="O165" t="inlineStr">
        <is>
          <t>Documentação Aprovada</t>
        </is>
      </c>
      <c r="P165" t="inlineStr">
        <is>
          <t>Aprovado Diretoria</t>
        </is>
      </c>
      <c r="Q165" t="inlineStr">
        <is>
          <t>Aprovado Caixa</t>
        </is>
      </c>
      <c r="R165" t="inlineStr">
        <is>
          <t>Pago</t>
        </is>
      </c>
      <c r="S165" t="n">
        <v>183</v>
      </c>
      <c r="T165" t="inlineStr">
        <is>
          <t>Arcos - Arcos Bar - Kamino</t>
        </is>
      </c>
    </row>
    <row r="166">
      <c r="A166" t="n">
        <v>164407</v>
      </c>
      <c r="B166" t="n">
        <v>122</v>
      </c>
      <c r="C166" t="inlineStr">
        <is>
          <t>Arcos</t>
        </is>
      </c>
      <c r="D166" t="inlineStr">
        <is>
          <t>QUEIJARIA ATALAIA</t>
        </is>
      </c>
      <c r="E166" t="n">
        <v>147.68</v>
      </c>
      <c r="F166" s="27" t="n">
        <v>45937</v>
      </c>
      <c r="G166" s="27" t="n">
        <v>45936</v>
      </c>
      <c r="H166" s="27" t="n">
        <v>45936</v>
      </c>
      <c r="I166" s="27" t="n">
        <v>45909</v>
      </c>
      <c r="J166" s="27" t="n">
        <v>45932</v>
      </c>
      <c r="K166" t="inlineStr">
        <is>
          <t>Boleto Bancário</t>
        </is>
      </c>
      <c r="L166" t="inlineStr">
        <is>
          <t>Custo Mercadoria Vendida</t>
        </is>
      </c>
      <c r="M166" t="inlineStr">
        <is>
          <t>Insumos - Alimentos</t>
        </is>
      </c>
      <c r="N166" t="inlineStr">
        <is>
          <t>14469</t>
        </is>
      </c>
      <c r="O166" t="inlineStr">
        <is>
          <t>Documentação Aprovada</t>
        </is>
      </c>
      <c r="P166" t="inlineStr">
        <is>
          <t>Aprovado Diretoria</t>
        </is>
      </c>
      <c r="Q166" t="inlineStr">
        <is>
          <t>Aprovado Caixa</t>
        </is>
      </c>
      <c r="R166" t="inlineStr">
        <is>
          <t>Pago</t>
        </is>
      </c>
      <c r="S166" t="n">
        <v>183</v>
      </c>
      <c r="T166" t="inlineStr">
        <is>
          <t>Arcos - Arcos Bar - Kamino</t>
        </is>
      </c>
    </row>
    <row r="167">
      <c r="A167" t="n">
        <v>164009</v>
      </c>
      <c r="B167" t="n">
        <v>122</v>
      </c>
      <c r="C167" t="inlineStr">
        <is>
          <t>Arcos</t>
        </is>
      </c>
      <c r="D167" t="inlineStr">
        <is>
          <t>MURILLO S DUARTE COMERCIAL LTDA</t>
        </is>
      </c>
      <c r="E167" t="n">
        <v>1982.19</v>
      </c>
      <c r="F167" s="27" t="n">
        <v>45936</v>
      </c>
      <c r="G167" s="27" t="n">
        <v>45936</v>
      </c>
      <c r="H167" s="27" t="n">
        <v>45936</v>
      </c>
      <c r="I167" s="27" t="n">
        <v>45923</v>
      </c>
      <c r="J167" s="27" t="n">
        <v>45930</v>
      </c>
      <c r="K167" t="inlineStr">
        <is>
          <t>Boleto Bancário</t>
        </is>
      </c>
      <c r="L167" t="inlineStr">
        <is>
          <t>Custo Mercadoria Vendida</t>
        </is>
      </c>
      <c r="M167" t="inlineStr">
        <is>
          <t>Insumos - Alimentos</t>
        </is>
      </c>
      <c r="N167" t="inlineStr">
        <is>
          <t>2189</t>
        </is>
      </c>
      <c r="O167" t="inlineStr">
        <is>
          <t>Documentação Aprovada</t>
        </is>
      </c>
      <c r="P167" t="inlineStr">
        <is>
          <t>Aprovado Diretoria</t>
        </is>
      </c>
      <c r="Q167" t="inlineStr">
        <is>
          <t>Aprovado Caixa</t>
        </is>
      </c>
      <c r="R167" t="inlineStr">
        <is>
          <t>Pago</t>
        </is>
      </c>
      <c r="S167" t="n">
        <v>183</v>
      </c>
      <c r="T167" t="inlineStr">
        <is>
          <t>Arcos - Arcos Bar - Kamino</t>
        </is>
      </c>
    </row>
    <row r="168">
      <c r="A168" t="n">
        <v>163988</v>
      </c>
      <c r="B168" t="n">
        <v>122</v>
      </c>
      <c r="C168" t="inlineStr">
        <is>
          <t>Arcos</t>
        </is>
      </c>
      <c r="D168" t="inlineStr">
        <is>
          <t>DELICIAS M DIST PROD ALIM LTDA</t>
        </is>
      </c>
      <c r="E168" t="n">
        <v>568.5</v>
      </c>
      <c r="F168" s="27" t="n">
        <v>45937</v>
      </c>
      <c r="G168" s="27" t="n">
        <v>45936</v>
      </c>
      <c r="H168" s="27" t="n">
        <v>45936</v>
      </c>
      <c r="I168" s="27" t="n">
        <v>45922</v>
      </c>
      <c r="J168" s="27" t="n">
        <v>45930</v>
      </c>
      <c r="K168" t="inlineStr">
        <is>
          <t>Boleto Bancário</t>
        </is>
      </c>
      <c r="L168" t="inlineStr">
        <is>
          <t>Custo Mercadoria Vendida</t>
        </is>
      </c>
      <c r="M168" t="inlineStr">
        <is>
          <t>Insumos - Alimentos</t>
        </is>
      </c>
      <c r="N168" t="inlineStr">
        <is>
          <t>16421</t>
        </is>
      </c>
      <c r="O168" t="inlineStr">
        <is>
          <t>Documentação Aprovada</t>
        </is>
      </c>
      <c r="P168" t="inlineStr">
        <is>
          <t>Aprovado Diretoria</t>
        </is>
      </c>
      <c r="Q168" t="inlineStr">
        <is>
          <t>Aprovado Caixa</t>
        </is>
      </c>
      <c r="R168" t="inlineStr">
        <is>
          <t>Pago</t>
        </is>
      </c>
      <c r="S168" t="n">
        <v>183</v>
      </c>
      <c r="T168" t="inlineStr">
        <is>
          <t>Arcos - Arcos Bar - Kamino</t>
        </is>
      </c>
    </row>
    <row r="169">
      <c r="A169" t="n">
        <v>163989</v>
      </c>
      <c r="B169" t="n">
        <v>122</v>
      </c>
      <c r="C169" t="inlineStr">
        <is>
          <t>Arcos</t>
        </is>
      </c>
      <c r="D169" t="inlineStr">
        <is>
          <t>WPP COMERCIO DE CARNES LTDA</t>
        </is>
      </c>
      <c r="E169" t="n">
        <v>2487.71</v>
      </c>
      <c r="F169" s="27" t="n">
        <v>45937</v>
      </c>
      <c r="G169" s="27" t="n">
        <v>45936</v>
      </c>
      <c r="H169" s="27" t="n">
        <v>45936</v>
      </c>
      <c r="I169" s="27" t="n">
        <v>45923</v>
      </c>
      <c r="J169" s="27" t="n">
        <v>45930</v>
      </c>
      <c r="K169" t="inlineStr">
        <is>
          <t>Boleto Bancário</t>
        </is>
      </c>
      <c r="L169" t="inlineStr">
        <is>
          <t>Custo Mercadoria Vendida</t>
        </is>
      </c>
      <c r="M169" t="inlineStr">
        <is>
          <t>Insumos - Alimentos</t>
        </is>
      </c>
      <c r="N169" t="inlineStr">
        <is>
          <t>74600</t>
        </is>
      </c>
      <c r="O169" t="inlineStr">
        <is>
          <t>Documentação Aprovada</t>
        </is>
      </c>
      <c r="P169" t="inlineStr">
        <is>
          <t>Aprovado Diretoria</t>
        </is>
      </c>
      <c r="Q169" t="inlineStr">
        <is>
          <t>Aprovado Caixa</t>
        </is>
      </c>
      <c r="R169" t="inlineStr">
        <is>
          <t>Pago</t>
        </is>
      </c>
      <c r="S169" t="n">
        <v>183</v>
      </c>
      <c r="T169" t="inlineStr">
        <is>
          <t>Arcos - Arcos Bar - Kamino</t>
        </is>
      </c>
    </row>
    <row r="170">
      <c r="A170" t="n">
        <v>163991</v>
      </c>
      <c r="B170" t="n">
        <v>122</v>
      </c>
      <c r="C170" t="inlineStr">
        <is>
          <t>Arcos</t>
        </is>
      </c>
      <c r="D170" t="inlineStr">
        <is>
          <t>MULTIFRANGOS COMERCIO DE ALIMENTOS LTDA</t>
        </is>
      </c>
      <c r="E170" t="n">
        <v>1026.74</v>
      </c>
      <c r="F170" s="27" t="n">
        <v>45937</v>
      </c>
      <c r="G170" s="27" t="n">
        <v>45936</v>
      </c>
      <c r="H170" s="27" t="n">
        <v>45936</v>
      </c>
      <c r="I170" s="27" t="n">
        <v>45923</v>
      </c>
      <c r="J170" s="27" t="n">
        <v>45930</v>
      </c>
      <c r="K170" t="inlineStr">
        <is>
          <t>Boleto Bancário</t>
        </is>
      </c>
      <c r="L170" t="inlineStr">
        <is>
          <t>Custo Mercadoria Vendida</t>
        </is>
      </c>
      <c r="M170" t="inlineStr">
        <is>
          <t>Insumos - Alimentos</t>
        </is>
      </c>
      <c r="N170" t="inlineStr">
        <is>
          <t>918064</t>
        </is>
      </c>
      <c r="O170" t="inlineStr">
        <is>
          <t>Documentação Aprovada</t>
        </is>
      </c>
      <c r="P170" t="inlineStr">
        <is>
          <t>Aprovado Diretoria</t>
        </is>
      </c>
      <c r="Q170" t="inlineStr">
        <is>
          <t>Aprovado Caixa</t>
        </is>
      </c>
      <c r="R170" t="inlineStr">
        <is>
          <t>Pago</t>
        </is>
      </c>
      <c r="S170" t="n">
        <v>183</v>
      </c>
      <c r="T170" t="inlineStr">
        <is>
          <t>Arcos - Arcos Bar - Kamino</t>
        </is>
      </c>
    </row>
    <row r="171">
      <c r="A171" t="n">
        <v>163993</v>
      </c>
      <c r="B171" t="n">
        <v>122</v>
      </c>
      <c r="C171" t="inlineStr">
        <is>
          <t>Arcos</t>
        </is>
      </c>
      <c r="D171" t="inlineStr">
        <is>
          <t xml:space="preserve">DISTRIBUIDORA DE CARNES CANTAREIRA </t>
        </is>
      </c>
      <c r="E171" t="n">
        <v>322.4</v>
      </c>
      <c r="F171" s="27" t="n">
        <v>45936</v>
      </c>
      <c r="G171" s="27" t="n">
        <v>45936</v>
      </c>
      <c r="H171" s="27" t="n">
        <v>45936</v>
      </c>
      <c r="I171" s="27" t="n">
        <v>45922</v>
      </c>
      <c r="J171" s="27" t="n">
        <v>45930</v>
      </c>
      <c r="K171" t="inlineStr">
        <is>
          <t>Boleto Bancário</t>
        </is>
      </c>
      <c r="L171" t="inlineStr">
        <is>
          <t>Custo Mercadoria Vendida</t>
        </is>
      </c>
      <c r="M171" t="inlineStr">
        <is>
          <t>Insumos - Alimentos</t>
        </is>
      </c>
      <c r="N171" t="inlineStr">
        <is>
          <t>45615</t>
        </is>
      </c>
      <c r="O171" t="inlineStr">
        <is>
          <t>Documentação Aprovada</t>
        </is>
      </c>
      <c r="P171" t="inlineStr">
        <is>
          <t>Aprovado Diretoria</t>
        </is>
      </c>
      <c r="Q171" t="inlineStr">
        <is>
          <t>Aprovado Caixa</t>
        </is>
      </c>
      <c r="R171" t="inlineStr">
        <is>
          <t>Pago</t>
        </is>
      </c>
      <c r="S171" t="n">
        <v>183</v>
      </c>
      <c r="T171" t="inlineStr">
        <is>
          <t>Arcos - Arcos Bar - Kamino</t>
        </is>
      </c>
    </row>
    <row r="172">
      <c r="A172" t="n">
        <v>164397</v>
      </c>
      <c r="B172" t="n">
        <v>122</v>
      </c>
      <c r="C172" t="inlineStr">
        <is>
          <t>Arcos</t>
        </is>
      </c>
      <c r="D172" t="inlineStr">
        <is>
          <t>EMPORIO M&amp;L COMERCIO DE ALIM E BEBIDAS LTDA</t>
        </is>
      </c>
      <c r="E172" t="n">
        <v>466.6</v>
      </c>
      <c r="F172" s="27" t="n">
        <v>45937</v>
      </c>
      <c r="G172" s="27" t="n">
        <v>45936</v>
      </c>
      <c r="H172" s="27" t="n">
        <v>45936</v>
      </c>
      <c r="I172" s="27" t="n">
        <v>45908</v>
      </c>
      <c r="J172" s="27" t="n">
        <v>45932</v>
      </c>
      <c r="K172" t="inlineStr">
        <is>
          <t>Boleto Bancário</t>
        </is>
      </c>
      <c r="L172" t="inlineStr">
        <is>
          <t>Custo Mercadoria Vendida</t>
        </is>
      </c>
      <c r="M172" t="inlineStr">
        <is>
          <t>Insumos - Alimentos</t>
        </is>
      </c>
      <c r="N172" t="inlineStr">
        <is>
          <t>470306</t>
        </is>
      </c>
      <c r="O172" t="inlineStr">
        <is>
          <t>Documentação Aprovada</t>
        </is>
      </c>
      <c r="P172" t="inlineStr">
        <is>
          <t>Aprovado Diretoria</t>
        </is>
      </c>
      <c r="Q172" t="inlineStr">
        <is>
          <t>Aprovado Caixa</t>
        </is>
      </c>
      <c r="R172" t="inlineStr">
        <is>
          <t>Pago</t>
        </is>
      </c>
      <c r="S172" t="n">
        <v>183</v>
      </c>
      <c r="T172" t="inlineStr">
        <is>
          <t>Arcos - Arcos Bar - Kamino</t>
        </is>
      </c>
    </row>
    <row r="173">
      <c r="A173" t="n">
        <v>164396</v>
      </c>
      <c r="B173" t="n">
        <v>122</v>
      </c>
      <c r="C173" t="inlineStr">
        <is>
          <t>Arcos</t>
        </is>
      </c>
      <c r="D173" t="inlineStr">
        <is>
          <t>ICE4PROS FABRICA DE GELO LTDA</t>
        </is>
      </c>
      <c r="E173" t="n">
        <v>777.9</v>
      </c>
      <c r="F173" s="27" t="n">
        <v>45936</v>
      </c>
      <c r="G173" s="27" t="n">
        <v>45936</v>
      </c>
      <c r="H173" s="27" t="n">
        <v>45936</v>
      </c>
      <c r="I173" s="27" t="n">
        <v>45908</v>
      </c>
      <c r="J173" s="27" t="n">
        <v>45932</v>
      </c>
      <c r="K173" t="inlineStr">
        <is>
          <t>Boleto Bancário</t>
        </is>
      </c>
      <c r="L173" t="inlineStr">
        <is>
          <t>Custo Mercadoria Vendida</t>
        </is>
      </c>
      <c r="M173" t="inlineStr">
        <is>
          <t>Insumos - Bebidas</t>
        </is>
      </c>
      <c r="N173" t="inlineStr">
        <is>
          <t>85560</t>
        </is>
      </c>
      <c r="O173" t="inlineStr">
        <is>
          <t>Documentação Aprovada</t>
        </is>
      </c>
      <c r="P173" t="inlineStr">
        <is>
          <t>Aprovado Diretoria</t>
        </is>
      </c>
      <c r="Q173" t="inlineStr">
        <is>
          <t>Aprovado Caixa</t>
        </is>
      </c>
      <c r="R173" t="inlineStr">
        <is>
          <t>Pago</t>
        </is>
      </c>
      <c r="S173" t="n">
        <v>183</v>
      </c>
      <c r="T173" t="inlineStr">
        <is>
          <t>Arcos - Arcos Bar - Kamino</t>
        </is>
      </c>
    </row>
    <row r="174">
      <c r="A174" t="n">
        <v>163547</v>
      </c>
      <c r="B174" t="n">
        <v>122</v>
      </c>
      <c r="C174" t="inlineStr">
        <is>
          <t>Arcos</t>
        </is>
      </c>
      <c r="D174" t="inlineStr">
        <is>
          <t xml:space="preserve"> FAMIGERADA COMERCIO E EXPORTACAO DE BEBIDAS LTDA</t>
        </is>
      </c>
      <c r="E174" t="n">
        <v>825</v>
      </c>
      <c r="F174" s="27" t="n">
        <v>45937</v>
      </c>
      <c r="G174" s="27" t="n">
        <v>45936</v>
      </c>
      <c r="H174" s="27" t="n">
        <v>45936</v>
      </c>
      <c r="I174" s="27" t="n">
        <v>45923</v>
      </c>
      <c r="J174" s="27" t="n">
        <v>45929</v>
      </c>
      <c r="K174" t="inlineStr">
        <is>
          <t>Boleto Bancário</t>
        </is>
      </c>
      <c r="L174" t="inlineStr">
        <is>
          <t>Custo Mercadoria Vendida</t>
        </is>
      </c>
      <c r="M174" t="inlineStr">
        <is>
          <t>Insumos - Bebidas</t>
        </is>
      </c>
      <c r="N174" t="inlineStr">
        <is>
          <t>1817</t>
        </is>
      </c>
      <c r="O174" t="inlineStr">
        <is>
          <t>Documentação Aprovada</t>
        </is>
      </c>
      <c r="P174" t="inlineStr">
        <is>
          <t>Aprovado Diretoria</t>
        </is>
      </c>
      <c r="Q174" t="inlineStr">
        <is>
          <t>Aprovado Caixa</t>
        </is>
      </c>
      <c r="R174" t="inlineStr">
        <is>
          <t>Pago</t>
        </is>
      </c>
      <c r="S174" t="n">
        <v>183</v>
      </c>
      <c r="T174" t="inlineStr">
        <is>
          <t>Arcos - Arcos Bar - Kamino</t>
        </is>
      </c>
    </row>
    <row r="175">
      <c r="A175" t="n">
        <v>163449</v>
      </c>
      <c r="B175" t="n">
        <v>122</v>
      </c>
      <c r="C175" t="inlineStr">
        <is>
          <t>Arcos</t>
        </is>
      </c>
      <c r="D175" t="inlineStr">
        <is>
          <t xml:space="preserve">BETEL SOLUCOES EM HIGIENIZACAO LTDA </t>
        </is>
      </c>
      <c r="E175" t="n">
        <v>690</v>
      </c>
      <c r="F175" s="27" t="n">
        <v>45936</v>
      </c>
      <c r="G175" s="27" t="n">
        <v>45936</v>
      </c>
      <c r="H175" s="27" t="n">
        <v>45936</v>
      </c>
      <c r="I175" s="27" t="n">
        <v>45911</v>
      </c>
      <c r="J175" s="27" t="n">
        <v>45929</v>
      </c>
      <c r="K175" t="inlineStr">
        <is>
          <t>Boleto Bancário</t>
        </is>
      </c>
      <c r="L175" t="inlineStr">
        <is>
          <t>Utilidades</t>
        </is>
      </c>
      <c r="M175" t="inlineStr">
        <is>
          <t>Descartaveis</t>
        </is>
      </c>
      <c r="N175" t="inlineStr">
        <is>
          <t>6545</t>
        </is>
      </c>
      <c r="O175" t="inlineStr">
        <is>
          <t>Documentação Aprovada</t>
        </is>
      </c>
      <c r="P175" t="inlineStr">
        <is>
          <t>Aprovado Diretoria</t>
        </is>
      </c>
      <c r="Q175" t="inlineStr">
        <is>
          <t>Aprovado Caixa</t>
        </is>
      </c>
      <c r="R175" t="inlineStr">
        <is>
          <t>Pago</t>
        </is>
      </c>
      <c r="S175" t="n">
        <v>183</v>
      </c>
      <c r="T175" t="inlineStr">
        <is>
          <t>Arcos - Arcos Bar - Kamino</t>
        </is>
      </c>
    </row>
    <row r="176">
      <c r="A176" t="n">
        <v>163706</v>
      </c>
      <c r="B176" t="n">
        <v>122</v>
      </c>
      <c r="C176" t="inlineStr">
        <is>
          <t>Arcos</t>
        </is>
      </c>
      <c r="D176" t="inlineStr">
        <is>
          <t xml:space="preserve">NOVA MIX </t>
        </is>
      </c>
      <c r="E176" t="n">
        <v>1006</v>
      </c>
      <c r="F176" s="27" t="n">
        <v>45937</v>
      </c>
      <c r="G176" s="27" t="n">
        <v>45936</v>
      </c>
      <c r="H176" s="27" t="n">
        <v>45936</v>
      </c>
      <c r="I176" s="27" t="n">
        <v>45923</v>
      </c>
      <c r="J176" s="27" t="n">
        <v>45929</v>
      </c>
      <c r="K176" t="inlineStr">
        <is>
          <t>Boleto Bancário</t>
        </is>
      </c>
      <c r="L176" t="inlineStr">
        <is>
          <t>Custo Mercadoria Vendida</t>
        </is>
      </c>
      <c r="M176" t="inlineStr">
        <is>
          <t>Insumos - Alimentos</t>
        </is>
      </c>
      <c r="N176" t="inlineStr">
        <is>
          <t>2495520</t>
        </is>
      </c>
      <c r="O176" t="inlineStr">
        <is>
          <t>Documentação Aprovada</t>
        </is>
      </c>
      <c r="P176" t="inlineStr">
        <is>
          <t>Aprovado Diretoria</t>
        </is>
      </c>
      <c r="Q176" t="inlineStr">
        <is>
          <t>Aprovado Caixa</t>
        </is>
      </c>
      <c r="R176" t="inlineStr">
        <is>
          <t>Pago</t>
        </is>
      </c>
      <c r="S176" t="n">
        <v>183</v>
      </c>
      <c r="T176" t="inlineStr">
        <is>
          <t>Arcos - Arcos Bar - Kamino</t>
        </is>
      </c>
    </row>
    <row r="177">
      <c r="A177" t="n">
        <v>163646</v>
      </c>
      <c r="B177" t="n">
        <v>122</v>
      </c>
      <c r="C177" t="inlineStr">
        <is>
          <t>Arcos</t>
        </is>
      </c>
      <c r="D177" t="inlineStr">
        <is>
          <t>ARTE GELATI SORVETES LTDA</t>
        </is>
      </c>
      <c r="E177" t="n">
        <v>549.03</v>
      </c>
      <c r="F177" s="27" t="n">
        <v>45936</v>
      </c>
      <c r="G177" s="27" t="n">
        <v>45936</v>
      </c>
      <c r="H177" s="27" t="n">
        <v>45936</v>
      </c>
      <c r="I177" s="27" t="n">
        <v>45922</v>
      </c>
      <c r="J177" s="27" t="n">
        <v>45929</v>
      </c>
      <c r="K177" t="inlineStr">
        <is>
          <t>Boleto Bancário</t>
        </is>
      </c>
      <c r="L177" t="inlineStr">
        <is>
          <t>Custo Mercadoria Vendida</t>
        </is>
      </c>
      <c r="M177" t="inlineStr">
        <is>
          <t>Insumos - Alimentos</t>
        </is>
      </c>
      <c r="N177" t="inlineStr">
        <is>
          <t>38485</t>
        </is>
      </c>
      <c r="O177" t="inlineStr">
        <is>
          <t>Documentação Aprovada</t>
        </is>
      </c>
      <c r="P177" t="inlineStr">
        <is>
          <t>Aprovado Diretoria</t>
        </is>
      </c>
      <c r="Q177" t="inlineStr">
        <is>
          <t>Aprovado Caixa</t>
        </is>
      </c>
      <c r="R177" t="inlineStr">
        <is>
          <t>Pago</t>
        </is>
      </c>
      <c r="S177" t="n">
        <v>183</v>
      </c>
      <c r="T177" t="inlineStr">
        <is>
          <t>Arcos - Arcos Bar - Kamino</t>
        </is>
      </c>
    </row>
    <row r="178">
      <c r="A178" t="n">
        <v>163641</v>
      </c>
      <c r="B178" t="n">
        <v>122</v>
      </c>
      <c r="C178" t="inlineStr">
        <is>
          <t>Arcos</t>
        </is>
      </c>
      <c r="D178" t="inlineStr">
        <is>
          <t>BATARD PADARIA ARTESANAL LTDA</t>
        </is>
      </c>
      <c r="E178" t="n">
        <v>664</v>
      </c>
      <c r="F178" s="27" t="n">
        <v>45937</v>
      </c>
      <c r="G178" s="27" t="n">
        <v>45936</v>
      </c>
      <c r="H178" s="27" t="n">
        <v>45936</v>
      </c>
      <c r="I178" s="27" t="n">
        <v>45920</v>
      </c>
      <c r="J178" s="27" t="n">
        <v>45929</v>
      </c>
      <c r="K178" t="inlineStr">
        <is>
          <t>Boleto Bancário</t>
        </is>
      </c>
      <c r="L178" t="inlineStr">
        <is>
          <t>Custo Mercadoria Vendida</t>
        </is>
      </c>
      <c r="M178" t="inlineStr">
        <is>
          <t>Insumos - Alimentos</t>
        </is>
      </c>
      <c r="N178" t="inlineStr">
        <is>
          <t>12036</t>
        </is>
      </c>
      <c r="O178" t="inlineStr">
        <is>
          <t>Documentação Aprovada</t>
        </is>
      </c>
      <c r="P178" t="inlineStr">
        <is>
          <t>Aprovado Diretoria</t>
        </is>
      </c>
      <c r="Q178" t="inlineStr">
        <is>
          <t>Aprovado Caixa</t>
        </is>
      </c>
      <c r="R178" t="inlineStr">
        <is>
          <t>Pago</t>
        </is>
      </c>
      <c r="S178" t="n">
        <v>183</v>
      </c>
      <c r="T178" t="inlineStr">
        <is>
          <t>Arcos - Arcos Bar - Kamino</t>
        </is>
      </c>
    </row>
    <row r="179">
      <c r="A179" t="n">
        <v>163635</v>
      </c>
      <c r="B179" t="n">
        <v>122</v>
      </c>
      <c r="C179" t="inlineStr">
        <is>
          <t>Arcos</t>
        </is>
      </c>
      <c r="D179" t="inlineStr">
        <is>
          <t>MAR DIRETO POC COMERCIO DE PEIXES LTDA</t>
        </is>
      </c>
      <c r="E179" t="n">
        <v>2033</v>
      </c>
      <c r="F179" s="27" t="n">
        <v>45937</v>
      </c>
      <c r="G179" s="27" t="n">
        <v>45936</v>
      </c>
      <c r="H179" s="27" t="n">
        <v>45936</v>
      </c>
      <c r="I179" s="27" t="n">
        <v>45923</v>
      </c>
      <c r="J179" s="27" t="n">
        <v>45929</v>
      </c>
      <c r="K179" t="inlineStr">
        <is>
          <t>Boleto Bancário</t>
        </is>
      </c>
      <c r="L179" t="inlineStr">
        <is>
          <t>Custo Mercadoria Vendida</t>
        </is>
      </c>
      <c r="M179" t="inlineStr">
        <is>
          <t>Insumos - Alimentos</t>
        </is>
      </c>
      <c r="N179" t="inlineStr">
        <is>
          <t>107392</t>
        </is>
      </c>
      <c r="O179" t="inlineStr">
        <is>
          <t>Documentação Aprovada</t>
        </is>
      </c>
      <c r="P179" t="inlineStr">
        <is>
          <t>Aprovado Diretoria</t>
        </is>
      </c>
      <c r="Q179" t="inlineStr">
        <is>
          <t>Aprovado Caixa</t>
        </is>
      </c>
      <c r="R179" t="inlineStr">
        <is>
          <t>Pago</t>
        </is>
      </c>
      <c r="S179" t="n">
        <v>183</v>
      </c>
      <c r="T179" t="inlineStr">
        <is>
          <t>Arcos - Arcos Bar - Kamino</t>
        </is>
      </c>
    </row>
    <row r="180">
      <c r="A180" t="n">
        <v>163634</v>
      </c>
      <c r="B180" t="n">
        <v>122</v>
      </c>
      <c r="C180" t="inlineStr">
        <is>
          <t>Arcos</t>
        </is>
      </c>
      <c r="D180" t="inlineStr">
        <is>
          <t>MONTE ALTO ALIMENTOS LTDA</t>
        </is>
      </c>
      <c r="E180" t="n">
        <v>5066.28</v>
      </c>
      <c r="F180" s="27" t="n">
        <v>45936</v>
      </c>
      <c r="G180" s="27" t="n">
        <v>45936</v>
      </c>
      <c r="H180" s="27" t="n">
        <v>45936</v>
      </c>
      <c r="I180" s="27" t="n">
        <v>45922</v>
      </c>
      <c r="J180" s="27" t="n">
        <v>45929</v>
      </c>
      <c r="K180" t="inlineStr">
        <is>
          <t>Boleto Bancário</t>
        </is>
      </c>
      <c r="L180" t="inlineStr">
        <is>
          <t>Custo Mercadoria Vendida</t>
        </is>
      </c>
      <c r="M180" t="inlineStr">
        <is>
          <t>Insumos - Alimentos</t>
        </is>
      </c>
      <c r="N180" t="inlineStr">
        <is>
          <t>170260</t>
        </is>
      </c>
      <c r="O180" t="inlineStr">
        <is>
          <t>Documentação Aprovada</t>
        </is>
      </c>
      <c r="P180" t="inlineStr">
        <is>
          <t>Aprovado Diretoria</t>
        </is>
      </c>
      <c r="Q180" t="inlineStr">
        <is>
          <t>Aprovado Caixa</t>
        </is>
      </c>
      <c r="R180" t="inlineStr">
        <is>
          <t>Pago</t>
        </is>
      </c>
      <c r="S180" t="n">
        <v>183</v>
      </c>
      <c r="T180" t="inlineStr">
        <is>
          <t>Arcos - Arcos Bar - Kamino</t>
        </is>
      </c>
    </row>
    <row r="181">
      <c r="A181" t="n">
        <v>166419</v>
      </c>
      <c r="B181" t="n">
        <v>122</v>
      </c>
      <c r="C181" t="inlineStr">
        <is>
          <t>Arcos</t>
        </is>
      </c>
      <c r="D181" t="inlineStr">
        <is>
          <t>BANCO DO BRASIL SA</t>
        </is>
      </c>
      <c r="E181" t="n">
        <v>56</v>
      </c>
      <c r="F181" s="27" t="n">
        <v>45936</v>
      </c>
      <c r="G181" s="27" t="n"/>
      <c r="H181" s="27" t="n">
        <v>45936</v>
      </c>
      <c r="I181" s="27" t="n">
        <v>45936</v>
      </c>
      <c r="J181" s="27" t="n">
        <v>45940</v>
      </c>
      <c r="K181" t="inlineStr">
        <is>
          <t>Transferência Bancária ou Pix</t>
        </is>
      </c>
      <c r="L181" t="inlineStr">
        <is>
          <t>Despesas Financeiras</t>
        </is>
      </c>
      <c r="M181" t="inlineStr">
        <is>
          <t>Tarifas Bancárias</t>
        </is>
      </c>
      <c r="N181" t="inlineStr">
        <is>
          <t>005660</t>
        </is>
      </c>
      <c r="R181" t="inlineStr">
        <is>
          <t>Pago</t>
        </is>
      </c>
    </row>
    <row r="182">
      <c r="A182" t="n">
        <v>164851</v>
      </c>
      <c r="B182" t="n">
        <v>122</v>
      </c>
      <c r="C182" t="inlineStr">
        <is>
          <t>Arcos</t>
        </is>
      </c>
      <c r="D182" t="inlineStr">
        <is>
          <t>SARAH SARAIVA DEL CASALE</t>
        </is>
      </c>
      <c r="E182" t="n">
        <v>1707.22</v>
      </c>
      <c r="F182" s="27" t="n">
        <v>45936</v>
      </c>
      <c r="G182" s="27" t="n">
        <v>45936</v>
      </c>
      <c r="H182" s="27" t="n">
        <v>45936</v>
      </c>
      <c r="I182" s="27" t="n">
        <v>45930</v>
      </c>
      <c r="J182" s="27" t="n"/>
      <c r="L182" t="inlineStr">
        <is>
          <t>Mão de Obra - Salários</t>
        </is>
      </c>
      <c r="M182" t="inlineStr">
        <is>
          <t>MDO CLT - Salário</t>
        </is>
      </c>
      <c r="O182" t="inlineStr">
        <is>
          <t>Documentação Aprovada</t>
        </is>
      </c>
      <c r="P182" t="inlineStr">
        <is>
          <t>Aprovado Diretoria</t>
        </is>
      </c>
      <c r="Q182" t="inlineStr">
        <is>
          <t>Aprovado Caixa</t>
        </is>
      </c>
      <c r="R182" t="inlineStr">
        <is>
          <t>Pago</t>
        </is>
      </c>
      <c r="S182" t="n">
        <v>113</v>
      </c>
      <c r="T182" t="inlineStr">
        <is>
          <t>Arcos - Arcos Bar - Banco do Brasil</t>
        </is>
      </c>
    </row>
    <row r="183">
      <c r="A183" t="n">
        <v>164849</v>
      </c>
      <c r="B183" t="n">
        <v>122</v>
      </c>
      <c r="C183" t="inlineStr">
        <is>
          <t>Arcos</t>
        </is>
      </c>
      <c r="D183" t="inlineStr">
        <is>
          <t>PATRICIA BARRETO DE JESUS</t>
        </is>
      </c>
      <c r="E183" t="n">
        <v>3286.4</v>
      </c>
      <c r="F183" s="27" t="n">
        <v>45936</v>
      </c>
      <c r="G183" s="27" t="n">
        <v>45936</v>
      </c>
      <c r="H183" s="27" t="n">
        <v>45936</v>
      </c>
      <c r="I183" s="27" t="n">
        <v>45930</v>
      </c>
      <c r="J183" s="27" t="n"/>
      <c r="L183" t="inlineStr">
        <is>
          <t>Mão de Obra - Salários</t>
        </is>
      </c>
      <c r="M183" t="inlineStr">
        <is>
          <t>MDO CLT - Salário</t>
        </is>
      </c>
      <c r="O183" t="inlineStr">
        <is>
          <t>Documentação Aprovada</t>
        </is>
      </c>
      <c r="P183" t="inlineStr">
        <is>
          <t>Aprovado Diretoria</t>
        </is>
      </c>
      <c r="Q183" t="inlineStr">
        <is>
          <t>Aprovado Caixa</t>
        </is>
      </c>
      <c r="R183" t="inlineStr">
        <is>
          <t>Pago</t>
        </is>
      </c>
      <c r="S183" t="n">
        <v>113</v>
      </c>
      <c r="T183" t="inlineStr">
        <is>
          <t>Arcos - Arcos Bar - Banco do Brasil</t>
        </is>
      </c>
    </row>
    <row r="184">
      <c r="A184" t="n">
        <v>164850</v>
      </c>
      <c r="B184" t="n">
        <v>122</v>
      </c>
      <c r="C184" t="inlineStr">
        <is>
          <t>Arcos</t>
        </is>
      </c>
      <c r="D184" t="inlineStr">
        <is>
          <t>SABRINA MARIA MARCELINO</t>
        </is>
      </c>
      <c r="E184" t="n">
        <v>2474.83</v>
      </c>
      <c r="F184" s="27" t="n">
        <v>45936</v>
      </c>
      <c r="G184" s="27" t="n">
        <v>45936</v>
      </c>
      <c r="H184" s="27" t="n">
        <v>45936</v>
      </c>
      <c r="I184" s="27" t="n">
        <v>45930</v>
      </c>
      <c r="J184" s="27" t="n"/>
      <c r="L184" t="inlineStr">
        <is>
          <t>Mão de Obra - Salários</t>
        </is>
      </c>
      <c r="M184" t="inlineStr">
        <is>
          <t>MDO CLT - Salário</t>
        </is>
      </c>
      <c r="O184" t="inlineStr">
        <is>
          <t>Documentação Aprovada</t>
        </is>
      </c>
      <c r="P184" t="inlineStr">
        <is>
          <t>Aprovado Diretoria</t>
        </is>
      </c>
      <c r="Q184" t="inlineStr">
        <is>
          <t>Aprovado Caixa</t>
        </is>
      </c>
      <c r="R184" t="inlineStr">
        <is>
          <t>Pago</t>
        </is>
      </c>
      <c r="S184" t="n">
        <v>113</v>
      </c>
      <c r="T184" t="inlineStr">
        <is>
          <t>Arcos - Arcos Bar - Banco do Brasil</t>
        </is>
      </c>
    </row>
    <row r="185">
      <c r="A185" t="n">
        <v>164846</v>
      </c>
      <c r="B185" t="n">
        <v>122</v>
      </c>
      <c r="C185" t="inlineStr">
        <is>
          <t>Arcos</t>
        </is>
      </c>
      <c r="D185" t="inlineStr">
        <is>
          <t>JULIANE DE LIMA CORREIA</t>
        </is>
      </c>
      <c r="E185" t="n">
        <v>3279.4</v>
      </c>
      <c r="F185" s="27" t="n">
        <v>45936</v>
      </c>
      <c r="G185" s="27" t="n">
        <v>45936</v>
      </c>
      <c r="H185" s="27" t="n">
        <v>45936</v>
      </c>
      <c r="I185" s="27" t="n">
        <v>45930</v>
      </c>
      <c r="J185" s="27" t="n"/>
      <c r="L185" t="inlineStr">
        <is>
          <t>Mão de Obra - Salários</t>
        </is>
      </c>
      <c r="M185" t="inlineStr">
        <is>
          <t>MDO CLT - Salário</t>
        </is>
      </c>
      <c r="O185" t="inlineStr">
        <is>
          <t>Documentação Aprovada</t>
        </is>
      </c>
      <c r="P185" t="inlineStr">
        <is>
          <t>Aprovado Diretoria</t>
        </is>
      </c>
      <c r="Q185" t="inlineStr">
        <is>
          <t>Aprovado Caixa</t>
        </is>
      </c>
      <c r="R185" t="inlineStr">
        <is>
          <t>Pago</t>
        </is>
      </c>
      <c r="S185" t="n">
        <v>113</v>
      </c>
      <c r="T185" t="inlineStr">
        <is>
          <t>Arcos - Arcos Bar - Banco do Brasil</t>
        </is>
      </c>
    </row>
    <row r="186">
      <c r="A186" t="n">
        <v>164848</v>
      </c>
      <c r="B186" t="n">
        <v>122</v>
      </c>
      <c r="C186" t="inlineStr">
        <is>
          <t>Arcos</t>
        </is>
      </c>
      <c r="D186" t="inlineStr">
        <is>
          <t>MATHEUS DOS SANTOS ROCHA</t>
        </is>
      </c>
      <c r="E186" t="n">
        <v>3183.27</v>
      </c>
      <c r="F186" s="27" t="n">
        <v>45936</v>
      </c>
      <c r="G186" s="27" t="n">
        <v>45936</v>
      </c>
      <c r="H186" s="27" t="n">
        <v>45936</v>
      </c>
      <c r="I186" s="27" t="n">
        <v>45930</v>
      </c>
      <c r="J186" s="27" t="n"/>
      <c r="L186" t="inlineStr">
        <is>
          <t>Mão de Obra - Salários</t>
        </is>
      </c>
      <c r="M186" t="inlineStr">
        <is>
          <t>MDO CLT - Salário</t>
        </is>
      </c>
      <c r="O186" t="inlineStr">
        <is>
          <t>Documentação Aprovada</t>
        </is>
      </c>
      <c r="P186" t="inlineStr">
        <is>
          <t>Aprovado Diretoria</t>
        </is>
      </c>
      <c r="Q186" t="inlineStr">
        <is>
          <t>Aprovado Caixa</t>
        </is>
      </c>
      <c r="R186" t="inlineStr">
        <is>
          <t>Pago</t>
        </is>
      </c>
      <c r="S186" t="n">
        <v>113</v>
      </c>
      <c r="T186" t="inlineStr">
        <is>
          <t>Arcos - Arcos Bar - Banco do Brasil</t>
        </is>
      </c>
    </row>
    <row r="187">
      <c r="A187" t="n">
        <v>164847</v>
      </c>
      <c r="B187" t="n">
        <v>122</v>
      </c>
      <c r="C187" t="inlineStr">
        <is>
          <t>Arcos</t>
        </is>
      </c>
      <c r="D187" t="inlineStr">
        <is>
          <t>LUCIANA DE LIRA SANTOS</t>
        </is>
      </c>
      <c r="E187" t="n">
        <v>1483.11</v>
      </c>
      <c r="F187" s="27" t="n">
        <v>45936</v>
      </c>
      <c r="G187" s="27" t="n">
        <v>45936</v>
      </c>
      <c r="H187" s="27" t="n">
        <v>45936</v>
      </c>
      <c r="I187" s="27" t="n">
        <v>45930</v>
      </c>
      <c r="J187" s="27" t="n"/>
      <c r="L187" t="inlineStr">
        <is>
          <t>Mão de Obra - Salários</t>
        </is>
      </c>
      <c r="M187" t="inlineStr">
        <is>
          <t>MDO CLT - Salário</t>
        </is>
      </c>
      <c r="O187" t="inlineStr">
        <is>
          <t>Documentação Aprovada</t>
        </is>
      </c>
      <c r="P187" t="inlineStr">
        <is>
          <t>Aprovado Diretoria</t>
        </is>
      </c>
      <c r="Q187" t="inlineStr">
        <is>
          <t>Aprovado Caixa</t>
        </is>
      </c>
      <c r="R187" t="inlineStr">
        <is>
          <t>Pago</t>
        </is>
      </c>
      <c r="S187" t="n">
        <v>113</v>
      </c>
      <c r="T187" t="inlineStr">
        <is>
          <t>Arcos - Arcos Bar - Banco do Brasil</t>
        </is>
      </c>
    </row>
    <row r="188">
      <c r="A188" t="n">
        <v>164852</v>
      </c>
      <c r="B188" t="n">
        <v>122</v>
      </c>
      <c r="C188" t="inlineStr">
        <is>
          <t>Arcos</t>
        </is>
      </c>
      <c r="D188" t="inlineStr">
        <is>
          <t>SHEILA ALVES DA SILVA</t>
        </is>
      </c>
      <c r="E188" t="n">
        <v>3638.86</v>
      </c>
      <c r="F188" s="27" t="n">
        <v>45936</v>
      </c>
      <c r="G188" s="27" t="n">
        <v>45936</v>
      </c>
      <c r="H188" s="27" t="n">
        <v>45936</v>
      </c>
      <c r="I188" s="27" t="n">
        <v>45930</v>
      </c>
      <c r="J188" s="27" t="n"/>
      <c r="L188" t="inlineStr">
        <is>
          <t>Mão de Obra - Salários</t>
        </is>
      </c>
      <c r="M188" t="inlineStr">
        <is>
          <t>MDO CLT - Salário</t>
        </is>
      </c>
      <c r="O188" t="inlineStr">
        <is>
          <t>Documentação Aprovada</t>
        </is>
      </c>
      <c r="P188" t="inlineStr">
        <is>
          <t>Aprovado Diretoria</t>
        </is>
      </c>
      <c r="Q188" t="inlineStr">
        <is>
          <t>Aprovado Caixa</t>
        </is>
      </c>
      <c r="R188" t="inlineStr">
        <is>
          <t>Pago</t>
        </is>
      </c>
      <c r="S188" t="n">
        <v>113</v>
      </c>
      <c r="T188" t="inlineStr">
        <is>
          <t>Arcos - Arcos Bar - Banco do Brasil</t>
        </is>
      </c>
    </row>
    <row r="189">
      <c r="A189" t="n">
        <v>164853</v>
      </c>
      <c r="B189" t="n">
        <v>122</v>
      </c>
      <c r="C189" t="inlineStr">
        <is>
          <t>Arcos</t>
        </is>
      </c>
      <c r="D189" t="inlineStr">
        <is>
          <t>SONIA DOS ANJOS RAMOS</t>
        </is>
      </c>
      <c r="E189" t="n">
        <v>3283.38</v>
      </c>
      <c r="F189" s="27" t="n">
        <v>45936</v>
      </c>
      <c r="G189" s="27" t="n">
        <v>45936</v>
      </c>
      <c r="H189" s="27" t="n">
        <v>45936</v>
      </c>
      <c r="I189" s="27" t="n">
        <v>45930</v>
      </c>
      <c r="J189" s="27" t="n"/>
      <c r="L189" t="inlineStr">
        <is>
          <t>Mão de Obra - Salários</t>
        </is>
      </c>
      <c r="M189" t="inlineStr">
        <is>
          <t>MDO CLT - Salário</t>
        </is>
      </c>
      <c r="O189" t="inlineStr">
        <is>
          <t>Documentação Aprovada</t>
        </is>
      </c>
      <c r="P189" t="inlineStr">
        <is>
          <t>Aprovado Diretoria</t>
        </is>
      </c>
      <c r="Q189" t="inlineStr">
        <is>
          <t>Aprovado Caixa</t>
        </is>
      </c>
      <c r="R189" t="inlineStr">
        <is>
          <t>Pago</t>
        </is>
      </c>
      <c r="S189" t="n">
        <v>113</v>
      </c>
      <c r="T189" t="inlineStr">
        <is>
          <t>Arcos - Arcos Bar - Banco do Brasil</t>
        </is>
      </c>
    </row>
    <row r="190">
      <c r="A190" t="n">
        <v>164854</v>
      </c>
      <c r="B190" t="n">
        <v>122</v>
      </c>
      <c r="C190" t="inlineStr">
        <is>
          <t>Arcos</t>
        </is>
      </c>
      <c r="D190" t="inlineStr">
        <is>
          <t>TARCIANA FERREIRA DO CARMO</t>
        </is>
      </c>
      <c r="E190" t="n">
        <v>3559.93</v>
      </c>
      <c r="F190" s="27" t="n">
        <v>45936</v>
      </c>
      <c r="G190" s="27" t="n">
        <v>45936</v>
      </c>
      <c r="H190" s="27" t="n">
        <v>45936</v>
      </c>
      <c r="I190" s="27" t="n">
        <v>45930</v>
      </c>
      <c r="J190" s="27" t="n"/>
      <c r="L190" t="inlineStr">
        <is>
          <t>Mão de Obra - Salários</t>
        </is>
      </c>
      <c r="M190" t="inlineStr">
        <is>
          <t>MDO CLT - Salário</t>
        </is>
      </c>
      <c r="O190" t="inlineStr">
        <is>
          <t>Documentação Aprovada</t>
        </is>
      </c>
      <c r="P190" t="inlineStr">
        <is>
          <t>Aprovado Diretoria</t>
        </is>
      </c>
      <c r="Q190" t="inlineStr">
        <is>
          <t>Aprovado Caixa</t>
        </is>
      </c>
      <c r="R190" t="inlineStr">
        <is>
          <t>Pago</t>
        </is>
      </c>
      <c r="S190" t="n">
        <v>113</v>
      </c>
      <c r="T190" t="inlineStr">
        <is>
          <t>Arcos - Arcos Bar - Banco do Brasil</t>
        </is>
      </c>
    </row>
    <row r="191">
      <c r="A191" t="n">
        <v>164855</v>
      </c>
      <c r="B191" t="n">
        <v>122</v>
      </c>
      <c r="C191" t="inlineStr">
        <is>
          <t>Arcos</t>
        </is>
      </c>
      <c r="D191" t="inlineStr">
        <is>
          <t>THIAGO HENRIQUE DE FARIAS</t>
        </is>
      </c>
      <c r="E191" t="n">
        <v>3548.28</v>
      </c>
      <c r="F191" s="27" t="n">
        <v>45936</v>
      </c>
      <c r="G191" s="27" t="n">
        <v>45936</v>
      </c>
      <c r="H191" s="27" t="n">
        <v>45936</v>
      </c>
      <c r="I191" s="27" t="n">
        <v>45930</v>
      </c>
      <c r="J191" s="27" t="n"/>
      <c r="L191" t="inlineStr">
        <is>
          <t>Mão de Obra - Salários</t>
        </is>
      </c>
      <c r="M191" t="inlineStr">
        <is>
          <t>MDO CLT - Salário</t>
        </is>
      </c>
      <c r="O191" t="inlineStr">
        <is>
          <t>Documentação Aprovada</t>
        </is>
      </c>
      <c r="P191" t="inlineStr">
        <is>
          <t>Aprovado Diretoria</t>
        </is>
      </c>
      <c r="Q191" t="inlineStr">
        <is>
          <t>Aprovado Caixa</t>
        </is>
      </c>
      <c r="R191" t="inlineStr">
        <is>
          <t>Pago</t>
        </is>
      </c>
      <c r="S191" t="n">
        <v>113</v>
      </c>
      <c r="T191" t="inlineStr">
        <is>
          <t>Arcos - Arcos Bar - Banco do Brasil</t>
        </is>
      </c>
    </row>
    <row r="192">
      <c r="A192" t="n">
        <v>164856</v>
      </c>
      <c r="B192" t="n">
        <v>122</v>
      </c>
      <c r="C192" t="inlineStr">
        <is>
          <t>Arcos</t>
        </is>
      </c>
      <c r="D192" t="inlineStr">
        <is>
          <t>THIAGO HENRIQUE SANTOS DA SILVA</t>
        </is>
      </c>
      <c r="E192" t="n">
        <v>2361.38</v>
      </c>
      <c r="F192" s="27" t="n">
        <v>45936</v>
      </c>
      <c r="G192" s="27" t="n">
        <v>45936</v>
      </c>
      <c r="H192" s="27" t="n">
        <v>45936</v>
      </c>
      <c r="I192" s="27" t="n">
        <v>45930</v>
      </c>
      <c r="J192" s="27" t="n"/>
      <c r="L192" t="inlineStr">
        <is>
          <t>Mão de Obra - Salários</t>
        </is>
      </c>
      <c r="M192" t="inlineStr">
        <is>
          <t>MDO CLT - Salário</t>
        </is>
      </c>
      <c r="O192" t="inlineStr">
        <is>
          <t>Documentação Aprovada</t>
        </is>
      </c>
      <c r="P192" t="inlineStr">
        <is>
          <t>Aprovado Diretoria</t>
        </is>
      </c>
      <c r="Q192" t="inlineStr">
        <is>
          <t>Aprovado Caixa</t>
        </is>
      </c>
      <c r="R192" t="inlineStr">
        <is>
          <t>Pago</t>
        </is>
      </c>
      <c r="S192" t="n">
        <v>113</v>
      </c>
      <c r="T192" t="inlineStr">
        <is>
          <t>Arcos - Arcos Bar - Banco do Brasil</t>
        </is>
      </c>
    </row>
    <row r="193">
      <c r="A193" t="n">
        <v>164857</v>
      </c>
      <c r="B193" t="n">
        <v>122</v>
      </c>
      <c r="C193" t="inlineStr">
        <is>
          <t>Arcos</t>
        </is>
      </c>
      <c r="D193" t="inlineStr">
        <is>
          <t>VICTOR ALE DE LIMA SOARES GONÇALVES</t>
        </is>
      </c>
      <c r="E193" t="n">
        <v>3952.07</v>
      </c>
      <c r="F193" s="27" t="n">
        <v>45936</v>
      </c>
      <c r="G193" s="27" t="n">
        <v>45936</v>
      </c>
      <c r="H193" s="27" t="n">
        <v>45936</v>
      </c>
      <c r="I193" s="27" t="n">
        <v>45930</v>
      </c>
      <c r="J193" s="27" t="n"/>
      <c r="L193" t="inlineStr">
        <is>
          <t>Mão de Obra - Salários</t>
        </is>
      </c>
      <c r="M193" t="inlineStr">
        <is>
          <t>MDO CLT - Salário</t>
        </is>
      </c>
      <c r="O193" t="inlineStr">
        <is>
          <t>Documentação Aprovada</t>
        </is>
      </c>
      <c r="P193" t="inlineStr">
        <is>
          <t>Aprovado Diretoria</t>
        </is>
      </c>
      <c r="Q193" t="inlineStr">
        <is>
          <t>Aprovado Caixa</t>
        </is>
      </c>
      <c r="R193" t="inlineStr">
        <is>
          <t>Pago</t>
        </is>
      </c>
      <c r="S193" t="n">
        <v>113</v>
      </c>
      <c r="T193" t="inlineStr">
        <is>
          <t>Arcos - Arcos Bar - Banco do Brasil</t>
        </is>
      </c>
    </row>
    <row r="194">
      <c r="A194" t="n">
        <v>165389</v>
      </c>
      <c r="B194" t="n">
        <v>122</v>
      </c>
      <c r="C194" t="inlineStr">
        <is>
          <t>Arcos</t>
        </is>
      </c>
      <c r="D194" t="inlineStr">
        <is>
          <t xml:space="preserve">EDUARDO TAKESHI MURANAKA </t>
        </is>
      </c>
      <c r="E194" t="n">
        <v>265</v>
      </c>
      <c r="F194" s="27" t="n">
        <v>45937</v>
      </c>
      <c r="G194" s="27" t="n">
        <v>45936</v>
      </c>
      <c r="H194" s="27" t="n">
        <v>45936</v>
      </c>
      <c r="I194" s="27" t="n">
        <v>45930</v>
      </c>
      <c r="J194" s="27" t="n">
        <v>45936</v>
      </c>
      <c r="K194" t="inlineStr">
        <is>
          <t>Boleto Bancário</t>
        </is>
      </c>
      <c r="L194" t="inlineStr">
        <is>
          <t>Custo Mercadoria Vendida</t>
        </is>
      </c>
      <c r="M194" t="inlineStr">
        <is>
          <t>Insumos - Alimentos</t>
        </is>
      </c>
      <c r="N194" t="inlineStr">
        <is>
          <t>260.710.362</t>
        </is>
      </c>
      <c r="O194" t="inlineStr">
        <is>
          <t>Documentação Aprovada</t>
        </is>
      </c>
      <c r="P194" t="inlineStr">
        <is>
          <t>Aprovado Diretoria</t>
        </is>
      </c>
      <c r="Q194" t="inlineStr">
        <is>
          <t>Aprovado Caixa</t>
        </is>
      </c>
      <c r="R194" t="inlineStr">
        <is>
          <t>Pago</t>
        </is>
      </c>
      <c r="S194" t="n">
        <v>183</v>
      </c>
      <c r="T194" t="inlineStr">
        <is>
          <t>Arcos - Arcos Bar - Kamino</t>
        </is>
      </c>
    </row>
    <row r="195">
      <c r="A195" t="n">
        <v>165416</v>
      </c>
      <c r="B195" t="n">
        <v>122</v>
      </c>
      <c r="C195" t="inlineStr">
        <is>
          <t>Arcos</t>
        </is>
      </c>
      <c r="D195" t="inlineStr">
        <is>
          <t>FACUNDO GUERRA RIVERO</t>
        </is>
      </c>
      <c r="E195" t="n">
        <v>210000</v>
      </c>
      <c r="F195" s="27" t="n">
        <v>45936</v>
      </c>
      <c r="G195" s="27" t="n">
        <v>45936</v>
      </c>
      <c r="H195" s="27" t="n">
        <v>45936</v>
      </c>
      <c r="I195" s="27" t="n">
        <v>45936</v>
      </c>
      <c r="J195" s="27" t="n"/>
      <c r="K195" t="inlineStr">
        <is>
          <t>Transferência Bancária ou Pix</t>
        </is>
      </c>
      <c r="L195" t="inlineStr">
        <is>
          <t>Dividendos e Remunerações Variáveis</t>
        </is>
      </c>
      <c r="M195" t="inlineStr">
        <is>
          <t>Dividendos</t>
        </is>
      </c>
      <c r="N195" t="inlineStr">
        <is>
          <t>102025</t>
        </is>
      </c>
      <c r="O195" t="inlineStr">
        <is>
          <t>Documentação Aprovada</t>
        </is>
      </c>
      <c r="P195" t="inlineStr">
        <is>
          <t>Aprovado Diretoria</t>
        </is>
      </c>
      <c r="Q195" t="inlineStr">
        <is>
          <t>Aprovado Caixa</t>
        </is>
      </c>
      <c r="R195" t="inlineStr">
        <is>
          <t>Pago</t>
        </is>
      </c>
      <c r="S195" t="n">
        <v>183</v>
      </c>
      <c r="T195" t="inlineStr">
        <is>
          <t>Arcos - Arcos Bar - Kamino</t>
        </is>
      </c>
    </row>
    <row r="196">
      <c r="A196" t="n">
        <v>164844</v>
      </c>
      <c r="B196" t="n">
        <v>122</v>
      </c>
      <c r="C196" t="inlineStr">
        <is>
          <t>Arcos</t>
        </is>
      </c>
      <c r="D196" t="inlineStr">
        <is>
          <t>JORDANA MELO DE CARVALHO</t>
        </is>
      </c>
      <c r="E196" t="n">
        <v>3389.78</v>
      </c>
      <c r="F196" s="27" t="n">
        <v>45936</v>
      </c>
      <c r="G196" s="27" t="n">
        <v>45936</v>
      </c>
      <c r="H196" s="27" t="n">
        <v>45936</v>
      </c>
      <c r="I196" s="27" t="n">
        <v>45930</v>
      </c>
      <c r="J196" s="27" t="n"/>
      <c r="L196" t="inlineStr">
        <is>
          <t>Mão de Obra - Salários</t>
        </is>
      </c>
      <c r="M196" t="inlineStr">
        <is>
          <t>MDO CLT - Salário</t>
        </is>
      </c>
      <c r="O196" t="inlineStr">
        <is>
          <t>Documentação Aprovada</t>
        </is>
      </c>
      <c r="P196" t="inlineStr">
        <is>
          <t>Aprovado Diretoria</t>
        </is>
      </c>
      <c r="Q196" t="inlineStr">
        <is>
          <t>Aprovado Caixa</t>
        </is>
      </c>
      <c r="R196" t="inlineStr">
        <is>
          <t>Pago</t>
        </is>
      </c>
      <c r="S196" t="n">
        <v>113</v>
      </c>
      <c r="T196" t="inlineStr">
        <is>
          <t>Arcos - Arcos Bar - Banco do Brasil</t>
        </is>
      </c>
    </row>
    <row r="197">
      <c r="A197" t="n">
        <v>164845</v>
      </c>
      <c r="B197" t="n">
        <v>122</v>
      </c>
      <c r="C197" t="inlineStr">
        <is>
          <t>Arcos</t>
        </is>
      </c>
      <c r="D197" t="inlineStr">
        <is>
          <t>JOSE ALEXANDRE ABISSI JUNIOR</t>
        </is>
      </c>
      <c r="E197" t="n">
        <v>3035.22</v>
      </c>
      <c r="F197" s="27" t="n">
        <v>45936</v>
      </c>
      <c r="G197" s="27" t="n">
        <v>45936</v>
      </c>
      <c r="H197" s="27" t="n">
        <v>45936</v>
      </c>
      <c r="I197" s="27" t="n">
        <v>45930</v>
      </c>
      <c r="J197" s="27" t="n"/>
      <c r="L197" t="inlineStr">
        <is>
          <t>Mão de Obra - Salários</t>
        </is>
      </c>
      <c r="M197" t="inlineStr">
        <is>
          <t>MDO CLT - Salário</t>
        </is>
      </c>
      <c r="O197" t="inlineStr">
        <is>
          <t>Documentação Aprovada</t>
        </is>
      </c>
      <c r="P197" t="inlineStr">
        <is>
          <t>Aprovado Diretoria</t>
        </is>
      </c>
      <c r="Q197" t="inlineStr">
        <is>
          <t>Aprovado Caixa</t>
        </is>
      </c>
      <c r="R197" t="inlineStr">
        <is>
          <t>Pago</t>
        </is>
      </c>
      <c r="S197" t="n">
        <v>113</v>
      </c>
      <c r="T197" t="inlineStr">
        <is>
          <t>Arcos - Arcos Bar - Banco do Brasil</t>
        </is>
      </c>
    </row>
    <row r="198">
      <c r="A198" t="n">
        <v>165303</v>
      </c>
      <c r="B198" t="n">
        <v>122</v>
      </c>
      <c r="C198" t="inlineStr">
        <is>
          <t>Arcos</t>
        </is>
      </c>
      <c r="D198" t="inlineStr">
        <is>
          <t>FG7 COMERCIO E DISTRIBUICAO DE BEBIDAS LTDA</t>
        </is>
      </c>
      <c r="E198" t="n">
        <v>0</v>
      </c>
      <c r="F198" s="27" t="n">
        <v>45917</v>
      </c>
      <c r="G198" s="27" t="n">
        <v>45936</v>
      </c>
      <c r="H198" s="27" t="n">
        <v>45936</v>
      </c>
      <c r="I198" s="27" t="n">
        <v>45917</v>
      </c>
      <c r="J198" s="27" t="n">
        <v>45933</v>
      </c>
      <c r="K198" t="inlineStr">
        <is>
          <t xml:space="preserve">Nota Bonificada </t>
        </is>
      </c>
      <c r="L198" t="inlineStr">
        <is>
          <t>Custo Mercadoria Vendida</t>
        </is>
      </c>
      <c r="M198" t="inlineStr">
        <is>
          <t>Insumos - Bebidas</t>
        </is>
      </c>
      <c r="N198" t="inlineStr">
        <is>
          <t>672333</t>
        </is>
      </c>
      <c r="O198" t="inlineStr">
        <is>
          <t>Documentação Aprovada</t>
        </is>
      </c>
      <c r="P198" t="inlineStr">
        <is>
          <t>Aprovado Diretoria</t>
        </is>
      </c>
      <c r="Q198" t="inlineStr">
        <is>
          <t>Aprovado Caixa</t>
        </is>
      </c>
      <c r="R198" t="inlineStr">
        <is>
          <t>Pago</t>
        </is>
      </c>
      <c r="S198" t="n">
        <v>183</v>
      </c>
      <c r="T198" t="inlineStr">
        <is>
          <t>Arcos - Arcos Bar - Kamino</t>
        </is>
      </c>
    </row>
    <row r="199">
      <c r="A199" t="n">
        <v>164829</v>
      </c>
      <c r="B199" t="n">
        <v>122</v>
      </c>
      <c r="C199" t="inlineStr">
        <is>
          <t>Arcos</t>
        </is>
      </c>
      <c r="D199" t="inlineStr">
        <is>
          <t>ALINE MARTINS JARDIM</t>
        </is>
      </c>
      <c r="E199" t="n">
        <v>3262.1</v>
      </c>
      <c r="F199" s="27" t="n">
        <v>45936</v>
      </c>
      <c r="G199" s="27" t="n">
        <v>45936</v>
      </c>
      <c r="H199" s="27" t="n">
        <v>45936</v>
      </c>
      <c r="I199" s="27" t="n">
        <v>45930</v>
      </c>
      <c r="J199" s="27" t="n"/>
      <c r="L199" t="inlineStr">
        <is>
          <t>Mão de Obra - Salários</t>
        </is>
      </c>
      <c r="M199" t="inlineStr">
        <is>
          <t>MDO CLT - Salário</t>
        </is>
      </c>
      <c r="O199" t="inlineStr">
        <is>
          <t>Documentação Aprovada</t>
        </is>
      </c>
      <c r="P199" t="inlineStr">
        <is>
          <t>Aprovado Diretoria</t>
        </is>
      </c>
      <c r="Q199" t="inlineStr">
        <is>
          <t>Aprovado Caixa</t>
        </is>
      </c>
      <c r="R199" t="inlineStr">
        <is>
          <t>Pago</t>
        </is>
      </c>
      <c r="S199" t="n">
        <v>113</v>
      </c>
      <c r="T199" t="inlineStr">
        <is>
          <t>Arcos - Arcos Bar - Banco do Brasil</t>
        </is>
      </c>
    </row>
    <row r="200">
      <c r="A200" t="n">
        <v>164830</v>
      </c>
      <c r="B200" t="n">
        <v>122</v>
      </c>
      <c r="C200" t="inlineStr">
        <is>
          <t>Arcos</t>
        </is>
      </c>
      <c r="D200" t="inlineStr">
        <is>
          <t>ARIANA GABRIELA OLIVEIRA CRUZ</t>
        </is>
      </c>
      <c r="E200" t="n">
        <v>1417.39</v>
      </c>
      <c r="F200" s="27" t="n">
        <v>45936</v>
      </c>
      <c r="G200" s="27" t="n">
        <v>45936</v>
      </c>
      <c r="H200" s="27" t="n">
        <v>45936</v>
      </c>
      <c r="I200" s="27" t="n">
        <v>45930</v>
      </c>
      <c r="J200" s="27" t="n"/>
      <c r="L200" t="inlineStr">
        <is>
          <t>Mão de Obra - Salários</t>
        </is>
      </c>
      <c r="M200" t="inlineStr">
        <is>
          <t>MDO CLT - Salário</t>
        </is>
      </c>
      <c r="O200" t="inlineStr">
        <is>
          <t>Documentação Aprovada</t>
        </is>
      </c>
      <c r="P200" t="inlineStr">
        <is>
          <t>Aprovado Diretoria</t>
        </is>
      </c>
      <c r="Q200" t="inlineStr">
        <is>
          <t>Aprovado Caixa</t>
        </is>
      </c>
      <c r="R200" t="inlineStr">
        <is>
          <t>Pago</t>
        </is>
      </c>
      <c r="S200" t="n">
        <v>113</v>
      </c>
      <c r="T200" t="inlineStr">
        <is>
          <t>Arcos - Arcos Bar - Banco do Brasil</t>
        </is>
      </c>
    </row>
    <row r="201">
      <c r="A201" t="n">
        <v>164831</v>
      </c>
      <c r="B201" t="n">
        <v>122</v>
      </c>
      <c r="C201" t="inlineStr">
        <is>
          <t>Arcos</t>
        </is>
      </c>
      <c r="D201" t="inlineStr">
        <is>
          <t>BEATRIZ PACIANI MENDES</t>
        </is>
      </c>
      <c r="E201" t="n">
        <v>3518.78</v>
      </c>
      <c r="F201" s="27" t="n">
        <v>45936</v>
      </c>
      <c r="G201" s="27" t="n">
        <v>45936</v>
      </c>
      <c r="H201" s="27" t="n">
        <v>45936</v>
      </c>
      <c r="I201" s="27" t="n">
        <v>45930</v>
      </c>
      <c r="J201" s="27" t="n"/>
      <c r="L201" t="inlineStr">
        <is>
          <t>Mão de Obra - Salários</t>
        </is>
      </c>
      <c r="M201" t="inlineStr">
        <is>
          <t>MDO CLT - Salário</t>
        </is>
      </c>
      <c r="O201" t="inlineStr">
        <is>
          <t>Documentação Aprovada</t>
        </is>
      </c>
      <c r="P201" t="inlineStr">
        <is>
          <t>Aprovado Diretoria</t>
        </is>
      </c>
      <c r="Q201" t="inlineStr">
        <is>
          <t>Aprovado Caixa</t>
        </is>
      </c>
      <c r="R201" t="inlineStr">
        <is>
          <t>Pago</t>
        </is>
      </c>
      <c r="S201" t="n">
        <v>113</v>
      </c>
      <c r="T201" t="inlineStr">
        <is>
          <t>Arcos - Arcos Bar - Banco do Brasil</t>
        </is>
      </c>
    </row>
    <row r="202">
      <c r="A202" t="n">
        <v>164832</v>
      </c>
      <c r="B202" t="n">
        <v>122</v>
      </c>
      <c r="C202" t="inlineStr">
        <is>
          <t>Arcos</t>
        </is>
      </c>
      <c r="D202" t="inlineStr">
        <is>
          <t>BIANCA KIMBERLY DE ALMEIDA COSMO</t>
        </is>
      </c>
      <c r="E202" t="n">
        <v>2694.23</v>
      </c>
      <c r="F202" s="27" t="n">
        <v>45936</v>
      </c>
      <c r="G202" s="27" t="n">
        <v>45936</v>
      </c>
      <c r="H202" s="27" t="n">
        <v>45936</v>
      </c>
      <c r="I202" s="27" t="n">
        <v>45930</v>
      </c>
      <c r="J202" s="27" t="n"/>
      <c r="L202" t="inlineStr">
        <is>
          <t>Mão de Obra - Salários</t>
        </is>
      </c>
      <c r="M202" t="inlineStr">
        <is>
          <t>MDO CLT - Salário</t>
        </is>
      </c>
      <c r="O202" t="inlineStr">
        <is>
          <t>Documentação Aprovada</t>
        </is>
      </c>
      <c r="P202" t="inlineStr">
        <is>
          <t>Aprovado Diretoria</t>
        </is>
      </c>
      <c r="Q202" t="inlineStr">
        <is>
          <t>Aprovado Caixa</t>
        </is>
      </c>
      <c r="R202" t="inlineStr">
        <is>
          <t>Pago</t>
        </is>
      </c>
      <c r="S202" t="n">
        <v>113</v>
      </c>
      <c r="T202" t="inlineStr">
        <is>
          <t>Arcos - Arcos Bar - Banco do Brasil</t>
        </is>
      </c>
    </row>
    <row r="203">
      <c r="A203" t="n">
        <v>164833</v>
      </c>
      <c r="B203" t="n">
        <v>122</v>
      </c>
      <c r="C203" t="inlineStr">
        <is>
          <t>Arcos</t>
        </is>
      </c>
      <c r="D203" t="inlineStr">
        <is>
          <t>CLAUDIA GOMES SOUZA SANTANA</t>
        </is>
      </c>
      <c r="E203" t="n">
        <v>3204.25</v>
      </c>
      <c r="F203" s="27" t="n">
        <v>45936</v>
      </c>
      <c r="G203" s="27" t="n">
        <v>45936</v>
      </c>
      <c r="H203" s="27" t="n">
        <v>45936</v>
      </c>
      <c r="I203" s="27" t="n">
        <v>45930</v>
      </c>
      <c r="J203" s="27" t="n"/>
      <c r="L203" t="inlineStr">
        <is>
          <t>Mão de Obra - Salários</t>
        </is>
      </c>
      <c r="M203" t="inlineStr">
        <is>
          <t>MDO CLT - Salário</t>
        </is>
      </c>
      <c r="O203" t="inlineStr">
        <is>
          <t>Documentação Aprovada</t>
        </is>
      </c>
      <c r="P203" t="inlineStr">
        <is>
          <t>Aprovado Diretoria</t>
        </is>
      </c>
      <c r="Q203" t="inlineStr">
        <is>
          <t>Aprovado Caixa</t>
        </is>
      </c>
      <c r="R203" t="inlineStr">
        <is>
          <t>Pago</t>
        </is>
      </c>
      <c r="S203" t="n">
        <v>113</v>
      </c>
      <c r="T203" t="inlineStr">
        <is>
          <t>Arcos - Arcos Bar - Banco do Brasil</t>
        </is>
      </c>
    </row>
    <row r="204">
      <c r="A204" t="n">
        <v>164834</v>
      </c>
      <c r="B204" t="n">
        <v>122</v>
      </c>
      <c r="C204" t="inlineStr">
        <is>
          <t>Arcos</t>
        </is>
      </c>
      <c r="D204" t="inlineStr">
        <is>
          <t>DAIANE ALVES DA SILVA LIMA</t>
        </is>
      </c>
      <c r="E204" t="n">
        <v>2656.04</v>
      </c>
      <c r="F204" s="27" t="n">
        <v>45936</v>
      </c>
      <c r="G204" s="27" t="n">
        <v>45936</v>
      </c>
      <c r="H204" s="27" t="n">
        <v>45936</v>
      </c>
      <c r="I204" s="27" t="n">
        <v>45930</v>
      </c>
      <c r="J204" s="27" t="n"/>
      <c r="L204" t="inlineStr">
        <is>
          <t>Mão de Obra - Salários</t>
        </is>
      </c>
      <c r="M204" t="inlineStr">
        <is>
          <t>MDO CLT - Salário</t>
        </is>
      </c>
      <c r="O204" t="inlineStr">
        <is>
          <t>Documentação Aprovada</t>
        </is>
      </c>
      <c r="P204" t="inlineStr">
        <is>
          <t>Aprovado Diretoria</t>
        </is>
      </c>
      <c r="Q204" t="inlineStr">
        <is>
          <t>Aprovado Caixa</t>
        </is>
      </c>
      <c r="R204" t="inlineStr">
        <is>
          <t>Pago</t>
        </is>
      </c>
      <c r="S204" t="n">
        <v>113</v>
      </c>
      <c r="T204" t="inlineStr">
        <is>
          <t>Arcos - Arcos Bar - Banco do Brasil</t>
        </is>
      </c>
    </row>
    <row r="205">
      <c r="A205" t="n">
        <v>164835</v>
      </c>
      <c r="B205" t="n">
        <v>122</v>
      </c>
      <c r="C205" t="inlineStr">
        <is>
          <t>Arcos</t>
        </is>
      </c>
      <c r="D205" t="inlineStr">
        <is>
          <t>FAB CANNE</t>
        </is>
      </c>
      <c r="E205" t="n">
        <v>3510.32</v>
      </c>
      <c r="F205" s="27" t="n">
        <v>45936</v>
      </c>
      <c r="G205" s="27" t="n">
        <v>45936</v>
      </c>
      <c r="H205" s="27" t="n">
        <v>45936</v>
      </c>
      <c r="I205" s="27" t="n">
        <v>45930</v>
      </c>
      <c r="J205" s="27" t="n"/>
      <c r="L205" t="inlineStr">
        <is>
          <t>Mão de Obra - Salários</t>
        </is>
      </c>
      <c r="M205" t="inlineStr">
        <is>
          <t>MDO CLT - Salário</t>
        </is>
      </c>
      <c r="O205" t="inlineStr">
        <is>
          <t>Documentação Aprovada</t>
        </is>
      </c>
      <c r="P205" t="inlineStr">
        <is>
          <t>Aprovado Diretoria</t>
        </is>
      </c>
      <c r="Q205" t="inlineStr">
        <is>
          <t>Aprovado Caixa</t>
        </is>
      </c>
      <c r="R205" t="inlineStr">
        <is>
          <t>Pago</t>
        </is>
      </c>
      <c r="S205" t="n">
        <v>113</v>
      </c>
      <c r="T205" t="inlineStr">
        <is>
          <t>Arcos - Arcos Bar - Banco do Brasil</t>
        </is>
      </c>
    </row>
    <row r="206">
      <c r="A206" t="n">
        <v>164837</v>
      </c>
      <c r="B206" t="n">
        <v>122</v>
      </c>
      <c r="C206" t="inlineStr">
        <is>
          <t>Arcos</t>
        </is>
      </c>
      <c r="D206" t="inlineStr">
        <is>
          <t>GUILHERME GAK BARBOSA</t>
        </is>
      </c>
      <c r="E206" t="n">
        <v>3186.68</v>
      </c>
      <c r="F206" s="27" t="n">
        <v>45936</v>
      </c>
      <c r="G206" s="27" t="n">
        <v>45936</v>
      </c>
      <c r="H206" s="27" t="n">
        <v>45936</v>
      </c>
      <c r="I206" s="27" t="n">
        <v>45930</v>
      </c>
      <c r="J206" s="27" t="n"/>
      <c r="L206" t="inlineStr">
        <is>
          <t>Mão de Obra - Salários</t>
        </is>
      </c>
      <c r="M206" t="inlineStr">
        <is>
          <t>MDO CLT - Salário</t>
        </is>
      </c>
      <c r="O206" t="inlineStr">
        <is>
          <t>Documentação Aprovada</t>
        </is>
      </c>
      <c r="P206" t="inlineStr">
        <is>
          <t>Aprovado Diretoria</t>
        </is>
      </c>
      <c r="Q206" t="inlineStr">
        <is>
          <t>Aprovado Caixa</t>
        </is>
      </c>
      <c r="R206" t="inlineStr">
        <is>
          <t>Pago</t>
        </is>
      </c>
      <c r="S206" t="n">
        <v>113</v>
      </c>
      <c r="T206" t="inlineStr">
        <is>
          <t>Arcos - Arcos Bar - Banco do Brasil</t>
        </is>
      </c>
    </row>
    <row r="207">
      <c r="A207" t="n">
        <v>164836</v>
      </c>
      <c r="B207" t="n">
        <v>122</v>
      </c>
      <c r="C207" t="inlineStr">
        <is>
          <t>Arcos</t>
        </is>
      </c>
      <c r="D207" t="inlineStr">
        <is>
          <t>GABRIELA LEDILENE DOS SANTOS SILVA</t>
        </is>
      </c>
      <c r="E207" t="n">
        <v>3039.28</v>
      </c>
      <c r="F207" s="27" t="n">
        <v>45936</v>
      </c>
      <c r="G207" s="27" t="n">
        <v>45936</v>
      </c>
      <c r="H207" s="27" t="n">
        <v>45936</v>
      </c>
      <c r="I207" s="27" t="n">
        <v>45930</v>
      </c>
      <c r="J207" s="27" t="n"/>
      <c r="L207" t="inlineStr">
        <is>
          <t>Mão de Obra - Salários</t>
        </is>
      </c>
      <c r="M207" t="inlineStr">
        <is>
          <t>MDO CLT - Salário</t>
        </is>
      </c>
      <c r="O207" t="inlineStr">
        <is>
          <t>Documentação Aprovada</t>
        </is>
      </c>
      <c r="P207" t="inlineStr">
        <is>
          <t>Aprovado Diretoria</t>
        </is>
      </c>
      <c r="Q207" t="inlineStr">
        <is>
          <t>Aprovado Caixa</t>
        </is>
      </c>
      <c r="R207" t="inlineStr">
        <is>
          <t>Pago</t>
        </is>
      </c>
      <c r="S207" t="n">
        <v>113</v>
      </c>
      <c r="T207" t="inlineStr">
        <is>
          <t>Arcos - Arcos Bar - Banco do Brasil</t>
        </is>
      </c>
    </row>
    <row r="208">
      <c r="A208" t="n">
        <v>164838</v>
      </c>
      <c r="B208" t="n">
        <v>122</v>
      </c>
      <c r="C208" t="inlineStr">
        <is>
          <t>Arcos</t>
        </is>
      </c>
      <c r="D208" t="inlineStr">
        <is>
          <t>GUSTAVO BEZERRA DE LIMA</t>
        </is>
      </c>
      <c r="E208" t="n">
        <v>2775.25</v>
      </c>
      <c r="F208" s="27" t="n">
        <v>45936</v>
      </c>
      <c r="G208" s="27" t="n">
        <v>45936</v>
      </c>
      <c r="H208" s="27" t="n">
        <v>45936</v>
      </c>
      <c r="I208" s="27" t="n">
        <v>45930</v>
      </c>
      <c r="J208" s="27" t="n"/>
      <c r="L208" t="inlineStr">
        <is>
          <t>Mão de Obra - Salários</t>
        </is>
      </c>
      <c r="M208" t="inlineStr">
        <is>
          <t>MDO CLT - Salário</t>
        </is>
      </c>
      <c r="O208" t="inlineStr">
        <is>
          <t>Documentação Aprovada</t>
        </is>
      </c>
      <c r="P208" t="inlineStr">
        <is>
          <t>Aprovado Diretoria</t>
        </is>
      </c>
      <c r="Q208" t="inlineStr">
        <is>
          <t>Aprovado Caixa</t>
        </is>
      </c>
      <c r="R208" t="inlineStr">
        <is>
          <t>Pago</t>
        </is>
      </c>
      <c r="S208" t="n">
        <v>113</v>
      </c>
      <c r="T208" t="inlineStr">
        <is>
          <t>Arcos - Arcos Bar - Banco do Brasil</t>
        </is>
      </c>
    </row>
    <row r="209">
      <c r="A209" t="n">
        <v>164839</v>
      </c>
      <c r="B209" t="n">
        <v>122</v>
      </c>
      <c r="C209" t="inlineStr">
        <is>
          <t>Arcos</t>
        </is>
      </c>
      <c r="D209" t="inlineStr">
        <is>
          <t>GUSTAVO LIMA MOLINA</t>
        </is>
      </c>
      <c r="E209" t="n">
        <v>2215.89</v>
      </c>
      <c r="F209" s="27" t="n">
        <v>45936</v>
      </c>
      <c r="G209" s="27" t="n">
        <v>45936</v>
      </c>
      <c r="H209" s="27" t="n">
        <v>45936</v>
      </c>
      <c r="I209" s="27" t="n">
        <v>45930</v>
      </c>
      <c r="J209" s="27" t="n"/>
      <c r="L209" t="inlineStr">
        <is>
          <t>Mão de Obra - Salários</t>
        </is>
      </c>
      <c r="M209" t="inlineStr">
        <is>
          <t>MDO CLT - Salário</t>
        </is>
      </c>
      <c r="O209" t="inlineStr">
        <is>
          <t>Documentação Aprovada</t>
        </is>
      </c>
      <c r="P209" t="inlineStr">
        <is>
          <t>Aprovado Diretoria</t>
        </is>
      </c>
      <c r="Q209" t="inlineStr">
        <is>
          <t>Aprovado Caixa</t>
        </is>
      </c>
      <c r="R209" t="inlineStr">
        <is>
          <t>Pago</t>
        </is>
      </c>
      <c r="S209" t="n">
        <v>113</v>
      </c>
      <c r="T209" t="inlineStr">
        <is>
          <t>Arcos - Arcos Bar - Banco do Brasil</t>
        </is>
      </c>
    </row>
    <row r="210">
      <c r="A210" t="n">
        <v>165417</v>
      </c>
      <c r="B210" t="n">
        <v>122</v>
      </c>
      <c r="C210" t="inlineStr">
        <is>
          <t>Arcos</t>
        </is>
      </c>
      <c r="D210" t="inlineStr">
        <is>
          <t>FABRICA DE BARES PARTICIPACOES LTDA</t>
        </is>
      </c>
      <c r="E210" t="n">
        <v>140000</v>
      </c>
      <c r="F210" s="27" t="n">
        <v>45936</v>
      </c>
      <c r="G210" s="27" t="n">
        <v>45936</v>
      </c>
      <c r="H210" s="27" t="n">
        <v>45936</v>
      </c>
      <c r="I210" s="27" t="n">
        <v>45936</v>
      </c>
      <c r="J210" s="27" t="n"/>
      <c r="K210" t="inlineStr">
        <is>
          <t>Transferência Bancária ou Pix</t>
        </is>
      </c>
      <c r="L210" t="inlineStr">
        <is>
          <t>Dividendos e Remunerações Variáveis</t>
        </is>
      </c>
      <c r="M210" t="inlineStr">
        <is>
          <t>Dividendos</t>
        </is>
      </c>
      <c r="N210" t="inlineStr">
        <is>
          <t>102025</t>
        </is>
      </c>
      <c r="O210" t="inlineStr">
        <is>
          <t>Documentação Aprovada</t>
        </is>
      </c>
      <c r="P210" t="inlineStr">
        <is>
          <t>Aprovado Diretoria</t>
        </is>
      </c>
      <c r="Q210" t="inlineStr">
        <is>
          <t>Aprovado Caixa</t>
        </is>
      </c>
      <c r="R210" t="inlineStr">
        <is>
          <t>Pago</t>
        </is>
      </c>
      <c r="S210" t="n">
        <v>113</v>
      </c>
      <c r="T210" t="inlineStr">
        <is>
          <t>Arcos - Arcos Bar - Banco do Brasil</t>
        </is>
      </c>
    </row>
    <row r="211">
      <c r="A211" t="n">
        <v>164840</v>
      </c>
      <c r="B211" t="n">
        <v>122</v>
      </c>
      <c r="C211" t="inlineStr">
        <is>
          <t>Arcos</t>
        </is>
      </c>
      <c r="D211" t="inlineStr">
        <is>
          <t>JACIARA DOS ANJOS BORGES</t>
        </is>
      </c>
      <c r="E211" t="n">
        <v>3078.24</v>
      </c>
      <c r="F211" s="27" t="n">
        <v>45936</v>
      </c>
      <c r="G211" s="27" t="n">
        <v>45936</v>
      </c>
      <c r="H211" s="27" t="n">
        <v>45936</v>
      </c>
      <c r="I211" s="27" t="n">
        <v>45930</v>
      </c>
      <c r="J211" s="27" t="n"/>
      <c r="L211" t="inlineStr">
        <is>
          <t>Mão de Obra - Salários</t>
        </is>
      </c>
      <c r="M211" t="inlineStr">
        <is>
          <t>MDO CLT - Salário</t>
        </is>
      </c>
      <c r="O211" t="inlineStr">
        <is>
          <t>Documentação Aprovada</t>
        </is>
      </c>
      <c r="P211" t="inlineStr">
        <is>
          <t>Aprovado Diretoria</t>
        </is>
      </c>
      <c r="Q211" t="inlineStr">
        <is>
          <t>Aprovado Caixa</t>
        </is>
      </c>
      <c r="R211" t="inlineStr">
        <is>
          <t>Pago</t>
        </is>
      </c>
      <c r="S211" t="n">
        <v>113</v>
      </c>
      <c r="T211" t="inlineStr">
        <is>
          <t>Arcos - Arcos Bar - Banco do Brasil</t>
        </is>
      </c>
    </row>
    <row r="212">
      <c r="A212" t="n">
        <v>164841</v>
      </c>
      <c r="B212" t="n">
        <v>122</v>
      </c>
      <c r="C212" t="inlineStr">
        <is>
          <t>Arcos</t>
        </is>
      </c>
      <c r="D212" t="inlineStr">
        <is>
          <t>JEANE DE FARIAS SCANFERLA</t>
        </is>
      </c>
      <c r="E212" t="n">
        <v>2864.14</v>
      </c>
      <c r="F212" s="27" t="n">
        <v>45936</v>
      </c>
      <c r="G212" s="27" t="n">
        <v>45936</v>
      </c>
      <c r="H212" s="27" t="n">
        <v>45936</v>
      </c>
      <c r="I212" s="27" t="n">
        <v>45930</v>
      </c>
      <c r="J212" s="27" t="n"/>
      <c r="L212" t="inlineStr">
        <is>
          <t>Mão de Obra - Salários</t>
        </is>
      </c>
      <c r="M212" t="inlineStr">
        <is>
          <t>MDO CLT - Salário</t>
        </is>
      </c>
      <c r="O212" t="inlineStr">
        <is>
          <t>Documentação Aprovada</t>
        </is>
      </c>
      <c r="P212" t="inlineStr">
        <is>
          <t>Aprovado Diretoria</t>
        </is>
      </c>
      <c r="Q212" t="inlineStr">
        <is>
          <t>Aprovado Caixa</t>
        </is>
      </c>
      <c r="R212" t="inlineStr">
        <is>
          <t>Pago</t>
        </is>
      </c>
      <c r="S212" t="n">
        <v>113</v>
      </c>
      <c r="T212" t="inlineStr">
        <is>
          <t>Arcos - Arcos Bar - Banco do Brasil</t>
        </is>
      </c>
    </row>
    <row r="213">
      <c r="A213" t="n">
        <v>164842</v>
      </c>
      <c r="B213" t="n">
        <v>122</v>
      </c>
      <c r="C213" t="inlineStr">
        <is>
          <t>Arcos</t>
        </is>
      </c>
      <c r="D213" t="inlineStr">
        <is>
          <t>JESSICA ALVES GONCALVES</t>
        </is>
      </c>
      <c r="E213" t="n">
        <v>2932.26</v>
      </c>
      <c r="F213" s="27" t="n">
        <v>45936</v>
      </c>
      <c r="G213" s="27" t="n">
        <v>45936</v>
      </c>
      <c r="H213" s="27" t="n">
        <v>45936</v>
      </c>
      <c r="I213" s="27" t="n">
        <v>45930</v>
      </c>
      <c r="J213" s="27" t="n"/>
      <c r="L213" t="inlineStr">
        <is>
          <t>Mão de Obra - Salários</t>
        </is>
      </c>
      <c r="M213" t="inlineStr">
        <is>
          <t>MDO CLT - Salário</t>
        </is>
      </c>
      <c r="O213" t="inlineStr">
        <is>
          <t>Documentação Aprovada</t>
        </is>
      </c>
      <c r="P213" t="inlineStr">
        <is>
          <t>Aprovado Diretoria</t>
        </is>
      </c>
      <c r="Q213" t="inlineStr">
        <is>
          <t>Aprovado Caixa</t>
        </is>
      </c>
      <c r="R213" t="inlineStr">
        <is>
          <t>Pago</t>
        </is>
      </c>
      <c r="S213" t="n">
        <v>113</v>
      </c>
      <c r="T213" t="inlineStr">
        <is>
          <t>Arcos - Arcos Bar - Banco do Brasil</t>
        </is>
      </c>
    </row>
    <row r="214">
      <c r="A214" t="n">
        <v>164843</v>
      </c>
      <c r="B214" t="n">
        <v>122</v>
      </c>
      <c r="C214" t="inlineStr">
        <is>
          <t>Arcos</t>
        </is>
      </c>
      <c r="D214" t="inlineStr">
        <is>
          <t>JOÃO PAULO DA SILVA MARCOLINO</t>
        </is>
      </c>
      <c r="E214" t="n">
        <v>3404.9</v>
      </c>
      <c r="F214" s="27" t="n">
        <v>45936</v>
      </c>
      <c r="G214" s="27" t="n">
        <v>45936</v>
      </c>
      <c r="H214" s="27" t="n">
        <v>45936</v>
      </c>
      <c r="I214" s="27" t="n">
        <v>45930</v>
      </c>
      <c r="J214" s="27" t="n"/>
      <c r="L214" t="inlineStr">
        <is>
          <t>Mão de Obra - Salários</t>
        </is>
      </c>
      <c r="M214" t="inlineStr">
        <is>
          <t>MDO CLT - Salário</t>
        </is>
      </c>
      <c r="O214" t="inlineStr">
        <is>
          <t>Documentação Aprovada</t>
        </is>
      </c>
      <c r="P214" t="inlineStr">
        <is>
          <t>Aprovado Diretoria</t>
        </is>
      </c>
      <c r="Q214" t="inlineStr">
        <is>
          <t>Aprovado Caixa</t>
        </is>
      </c>
      <c r="R214" t="inlineStr">
        <is>
          <t>Pago</t>
        </is>
      </c>
      <c r="S214" t="n">
        <v>113</v>
      </c>
      <c r="T214" t="inlineStr">
        <is>
          <t>Arcos - Arcos Bar - Banco do Brasil</t>
        </is>
      </c>
    </row>
    <row r="215">
      <c r="A215" t="n">
        <v>162968</v>
      </c>
      <c r="B215" t="n">
        <v>122</v>
      </c>
      <c r="C215" t="inlineStr">
        <is>
          <t>Arcos</t>
        </is>
      </c>
      <c r="D215" t="inlineStr">
        <is>
          <t>PETTY CASH ARCOS</t>
        </is>
      </c>
      <c r="E215" t="n">
        <v>380</v>
      </c>
      <c r="F215" s="27" t="n">
        <v>45935</v>
      </c>
      <c r="G215" s="27" t="n">
        <v>45936</v>
      </c>
      <c r="H215" s="27" t="n">
        <v>45936</v>
      </c>
      <c r="I215" s="27" t="n">
        <v>45915</v>
      </c>
      <c r="J215" s="27" t="n">
        <v>45924</v>
      </c>
      <c r="K215" t="inlineStr">
        <is>
          <t>Cartão de Crédito</t>
        </is>
      </c>
      <c r="L215" t="inlineStr">
        <is>
          <t>Manutenção</t>
        </is>
      </c>
      <c r="M215" t="inlineStr">
        <is>
          <t>Material de Manutenção</t>
        </is>
      </c>
      <c r="N215" t="inlineStr">
        <is>
          <t>380 092025</t>
        </is>
      </c>
      <c r="O215" t="inlineStr">
        <is>
          <t>Documentação Aprovada</t>
        </is>
      </c>
      <c r="P215" t="inlineStr">
        <is>
          <t>Aprovado Diretoria</t>
        </is>
      </c>
      <c r="Q215" t="inlineStr">
        <is>
          <t>Aprovado Caixa</t>
        </is>
      </c>
      <c r="R215" t="inlineStr">
        <is>
          <t>Pago</t>
        </is>
      </c>
      <c r="S215" t="n">
        <v>183</v>
      </c>
      <c r="T215" t="inlineStr">
        <is>
          <t>Arcos - Arcos Bar - Kamino</t>
        </is>
      </c>
    </row>
    <row r="216">
      <c r="A216" t="n">
        <v>162971</v>
      </c>
      <c r="B216" t="n">
        <v>122</v>
      </c>
      <c r="C216" t="inlineStr">
        <is>
          <t>Arcos</t>
        </is>
      </c>
      <c r="D216" t="inlineStr">
        <is>
          <t>PETTY CASH ARCOS</t>
        </is>
      </c>
      <c r="E216" t="n">
        <v>31.5</v>
      </c>
      <c r="F216" s="27" t="n">
        <v>45935</v>
      </c>
      <c r="G216" s="27" t="n">
        <v>45936</v>
      </c>
      <c r="H216" s="27" t="n">
        <v>45936</v>
      </c>
      <c r="I216" s="27" t="n">
        <v>45917</v>
      </c>
      <c r="J216" s="27" t="n">
        <v>45924</v>
      </c>
      <c r="K216" t="inlineStr">
        <is>
          <t>Cartão de Crédito</t>
        </is>
      </c>
      <c r="L216" t="inlineStr">
        <is>
          <t>Manutenção</t>
        </is>
      </c>
      <c r="M216" t="inlineStr">
        <is>
          <t>Material de Manutenção</t>
        </is>
      </c>
      <c r="N216" t="inlineStr">
        <is>
          <t>3150 092025</t>
        </is>
      </c>
      <c r="O216" t="inlineStr">
        <is>
          <t>Documentação Aprovada</t>
        </is>
      </c>
      <c r="P216" t="inlineStr">
        <is>
          <t>Aprovado Diretoria</t>
        </is>
      </c>
      <c r="Q216" t="inlineStr">
        <is>
          <t>Aprovado Caixa</t>
        </is>
      </c>
      <c r="R216" t="inlineStr">
        <is>
          <t>Pago</t>
        </is>
      </c>
      <c r="S216" t="n">
        <v>183</v>
      </c>
      <c r="T216" t="inlineStr">
        <is>
          <t>Arcos - Arcos Bar - Kamino</t>
        </is>
      </c>
    </row>
    <row r="217">
      <c r="A217" t="n">
        <v>162972</v>
      </c>
      <c r="B217" t="n">
        <v>122</v>
      </c>
      <c r="C217" t="inlineStr">
        <is>
          <t>Arcos</t>
        </is>
      </c>
      <c r="D217" t="inlineStr">
        <is>
          <t>PETTY CASH ARCOS</t>
        </is>
      </c>
      <c r="E217" t="n">
        <v>52.69</v>
      </c>
      <c r="F217" s="27" t="n">
        <v>45935</v>
      </c>
      <c r="G217" s="27" t="n">
        <v>45936</v>
      </c>
      <c r="H217" s="27" t="n">
        <v>45936</v>
      </c>
      <c r="I217" s="27" t="n">
        <v>45918</v>
      </c>
      <c r="J217" s="27" t="n">
        <v>45924</v>
      </c>
      <c r="K217" t="inlineStr">
        <is>
          <t>Cartão de Crédito</t>
        </is>
      </c>
      <c r="L217" t="inlineStr">
        <is>
          <t>Manutenção</t>
        </is>
      </c>
      <c r="M217" t="inlineStr">
        <is>
          <t>Material de Manutenção</t>
        </is>
      </c>
      <c r="N217" t="inlineStr">
        <is>
          <t>5269 092025</t>
        </is>
      </c>
      <c r="O217" t="inlineStr">
        <is>
          <t>Documentação Aprovada</t>
        </is>
      </c>
      <c r="P217" t="inlineStr">
        <is>
          <t>Aprovado Diretoria</t>
        </is>
      </c>
      <c r="Q217" t="inlineStr">
        <is>
          <t>Aprovado Caixa</t>
        </is>
      </c>
      <c r="R217" t="inlineStr">
        <is>
          <t>Pago</t>
        </is>
      </c>
      <c r="S217" t="n">
        <v>183</v>
      </c>
      <c r="T217" t="inlineStr">
        <is>
          <t>Arcos - Arcos Bar - Kamino</t>
        </is>
      </c>
    </row>
    <row r="218">
      <c r="A218" t="n">
        <v>162973</v>
      </c>
      <c r="B218" t="n">
        <v>122</v>
      </c>
      <c r="C218" t="inlineStr">
        <is>
          <t>Arcos</t>
        </is>
      </c>
      <c r="D218" t="inlineStr">
        <is>
          <t>PETTY CASH ARCOS</t>
        </is>
      </c>
      <c r="E218" t="n">
        <v>33.9</v>
      </c>
      <c r="F218" s="27" t="n">
        <v>45935</v>
      </c>
      <c r="G218" s="27" t="n">
        <v>45936</v>
      </c>
      <c r="H218" s="27" t="n">
        <v>45936</v>
      </c>
      <c r="I218" s="27" t="n">
        <v>45912</v>
      </c>
      <c r="J218" s="27" t="n">
        <v>45924</v>
      </c>
      <c r="K218" t="inlineStr">
        <is>
          <t>Cartão de Crédito</t>
        </is>
      </c>
      <c r="L218" t="inlineStr">
        <is>
          <t>Utilidades</t>
        </is>
      </c>
      <c r="M218" t="inlineStr">
        <is>
          <t>Material de Escritorio</t>
        </is>
      </c>
      <c r="N218" t="inlineStr">
        <is>
          <t>3390 092025</t>
        </is>
      </c>
      <c r="O218" t="inlineStr">
        <is>
          <t>Documentação Aprovada</t>
        </is>
      </c>
      <c r="P218" t="inlineStr">
        <is>
          <t>Aprovado Diretoria</t>
        </is>
      </c>
      <c r="Q218" t="inlineStr">
        <is>
          <t>Aprovado Caixa</t>
        </is>
      </c>
      <c r="R218" t="inlineStr">
        <is>
          <t>Pago</t>
        </is>
      </c>
      <c r="S218" t="n">
        <v>183</v>
      </c>
      <c r="T218" t="inlineStr">
        <is>
          <t>Arcos - Arcos Bar - Kamino</t>
        </is>
      </c>
    </row>
    <row r="219">
      <c r="A219" t="n">
        <v>162974</v>
      </c>
      <c r="B219" t="n">
        <v>122</v>
      </c>
      <c r="C219" t="inlineStr">
        <is>
          <t>Arcos</t>
        </is>
      </c>
      <c r="D219" t="inlineStr">
        <is>
          <t>PETTY CASH ARCOS</t>
        </is>
      </c>
      <c r="E219" t="n">
        <v>127.51</v>
      </c>
      <c r="F219" s="27" t="n">
        <v>45935</v>
      </c>
      <c r="G219" s="27" t="n">
        <v>45936</v>
      </c>
      <c r="H219" s="27" t="n">
        <v>45936</v>
      </c>
      <c r="I219" s="27" t="n">
        <v>45917</v>
      </c>
      <c r="J219" s="27" t="n">
        <v>45924</v>
      </c>
      <c r="K219" t="inlineStr">
        <is>
          <t>Cartão de Crédito</t>
        </is>
      </c>
      <c r="L219" t="inlineStr">
        <is>
          <t>Utilidades</t>
        </is>
      </c>
      <c r="M219" t="inlineStr">
        <is>
          <t>Material de Escritorio</t>
        </is>
      </c>
      <c r="N219" t="inlineStr">
        <is>
          <t>12751 092025</t>
        </is>
      </c>
      <c r="O219" t="inlineStr">
        <is>
          <t>Documentação Aprovada</t>
        </is>
      </c>
      <c r="P219" t="inlineStr">
        <is>
          <t>Aprovado Diretoria</t>
        </is>
      </c>
      <c r="Q219" t="inlineStr">
        <is>
          <t>Aprovado Caixa</t>
        </is>
      </c>
      <c r="R219" t="inlineStr">
        <is>
          <t>Pago</t>
        </is>
      </c>
      <c r="S219" t="n">
        <v>183</v>
      </c>
      <c r="T219" t="inlineStr">
        <is>
          <t>Arcos - Arcos Bar - Kamino</t>
        </is>
      </c>
    </row>
    <row r="220">
      <c r="A220" t="n">
        <v>162975</v>
      </c>
      <c r="B220" t="n">
        <v>122</v>
      </c>
      <c r="C220" t="inlineStr">
        <is>
          <t>Arcos</t>
        </is>
      </c>
      <c r="D220" t="inlineStr">
        <is>
          <t>PETTY CASH ARCOS</t>
        </is>
      </c>
      <c r="E220" t="n">
        <v>168.3</v>
      </c>
      <c r="F220" s="27" t="n">
        <v>45935</v>
      </c>
      <c r="G220" s="27" t="n">
        <v>45936</v>
      </c>
      <c r="H220" s="27" t="n">
        <v>45936</v>
      </c>
      <c r="I220" s="27" t="n">
        <v>45919</v>
      </c>
      <c r="J220" s="27" t="n">
        <v>45924</v>
      </c>
      <c r="K220" t="inlineStr">
        <is>
          <t>Cartão de Crédito</t>
        </is>
      </c>
      <c r="L220" t="inlineStr">
        <is>
          <t>Utilidades</t>
        </is>
      </c>
      <c r="M220" t="inlineStr">
        <is>
          <t>Material de Escritorio</t>
        </is>
      </c>
      <c r="N220" t="inlineStr">
        <is>
          <t>16830 092025</t>
        </is>
      </c>
      <c r="O220" t="inlineStr">
        <is>
          <t>Documentação Aprovada</t>
        </is>
      </c>
      <c r="P220" t="inlineStr">
        <is>
          <t>Aprovado Diretoria</t>
        </is>
      </c>
      <c r="Q220" t="inlineStr">
        <is>
          <t>Aprovado Caixa</t>
        </is>
      </c>
      <c r="R220" t="inlineStr">
        <is>
          <t>Pago</t>
        </is>
      </c>
      <c r="S220" t="n">
        <v>183</v>
      </c>
      <c r="T220" t="inlineStr">
        <is>
          <t>Arcos - Arcos Bar - Kamino</t>
        </is>
      </c>
    </row>
    <row r="221">
      <c r="A221" t="n">
        <v>162976</v>
      </c>
      <c r="B221" t="n">
        <v>122</v>
      </c>
      <c r="C221" t="inlineStr">
        <is>
          <t>Arcos</t>
        </is>
      </c>
      <c r="D221" t="inlineStr">
        <is>
          <t>PETTY CASH ARCOS</t>
        </is>
      </c>
      <c r="E221" t="n">
        <v>153.99</v>
      </c>
      <c r="F221" s="27" t="n">
        <v>45935</v>
      </c>
      <c r="G221" s="27" t="n">
        <v>45936</v>
      </c>
      <c r="H221" s="27" t="n">
        <v>45936</v>
      </c>
      <c r="I221" s="27" t="n">
        <v>45924</v>
      </c>
      <c r="J221" s="27" t="n">
        <v>45924</v>
      </c>
      <c r="K221" t="inlineStr">
        <is>
          <t>Cartão de Crédito</t>
        </is>
      </c>
      <c r="L221" t="inlineStr">
        <is>
          <t>Utilidades</t>
        </is>
      </c>
      <c r="M221" t="inlineStr">
        <is>
          <t>Material de Escritorio</t>
        </is>
      </c>
      <c r="N221" t="inlineStr">
        <is>
          <t>15399 092025</t>
        </is>
      </c>
      <c r="O221" t="inlineStr">
        <is>
          <t>Documentação Aprovada</t>
        </is>
      </c>
      <c r="P221" t="inlineStr">
        <is>
          <t>Aprovado Diretoria</t>
        </is>
      </c>
      <c r="Q221" t="inlineStr">
        <is>
          <t>Aprovado Caixa</t>
        </is>
      </c>
      <c r="R221" t="inlineStr">
        <is>
          <t>Pago</t>
        </is>
      </c>
      <c r="S221" t="n">
        <v>183</v>
      </c>
      <c r="T221" t="inlineStr">
        <is>
          <t>Arcos - Arcos Bar - Kamino</t>
        </is>
      </c>
    </row>
    <row r="222">
      <c r="A222" t="n">
        <v>162977</v>
      </c>
      <c r="B222" t="n">
        <v>122</v>
      </c>
      <c r="C222" t="inlineStr">
        <is>
          <t>Arcos</t>
        </is>
      </c>
      <c r="D222" t="inlineStr">
        <is>
          <t>PETTY CASH ARCOS</t>
        </is>
      </c>
      <c r="E222" t="n">
        <v>56</v>
      </c>
      <c r="F222" s="27" t="n">
        <v>45935</v>
      </c>
      <c r="G222" s="27" t="n">
        <v>45936</v>
      </c>
      <c r="H222" s="27" t="n">
        <v>45936</v>
      </c>
      <c r="I222" s="27" t="n">
        <v>45910</v>
      </c>
      <c r="J222" s="27" t="n">
        <v>45924</v>
      </c>
      <c r="K222" t="inlineStr">
        <is>
          <t>Cartão de Crédito</t>
        </is>
      </c>
      <c r="L222" t="inlineStr">
        <is>
          <t>Utilidades</t>
        </is>
      </c>
      <c r="M222" t="inlineStr">
        <is>
          <t>Higiene e Limpeza</t>
        </is>
      </c>
      <c r="N222" t="inlineStr">
        <is>
          <t>56 092025</t>
        </is>
      </c>
      <c r="O222" t="inlineStr">
        <is>
          <t>Documentação Aprovada</t>
        </is>
      </c>
      <c r="P222" t="inlineStr">
        <is>
          <t>Aprovado Diretoria</t>
        </is>
      </c>
      <c r="Q222" t="inlineStr">
        <is>
          <t>Aprovado Caixa</t>
        </is>
      </c>
      <c r="R222" t="inlineStr">
        <is>
          <t>Pago</t>
        </is>
      </c>
      <c r="S222" t="n">
        <v>183</v>
      </c>
      <c r="T222" t="inlineStr">
        <is>
          <t>Arcos - Arcos Bar - Kamino</t>
        </is>
      </c>
    </row>
    <row r="223">
      <c r="A223" t="n">
        <v>162978</v>
      </c>
      <c r="B223" t="n">
        <v>122</v>
      </c>
      <c r="C223" t="inlineStr">
        <is>
          <t>Arcos</t>
        </is>
      </c>
      <c r="D223" t="inlineStr">
        <is>
          <t>PETTY CASH ARCOS</t>
        </is>
      </c>
      <c r="E223" t="n">
        <v>56</v>
      </c>
      <c r="F223" s="27" t="n">
        <v>45935</v>
      </c>
      <c r="G223" s="27" t="n">
        <v>45936</v>
      </c>
      <c r="H223" s="27" t="n">
        <v>45936</v>
      </c>
      <c r="I223" s="27" t="n">
        <v>45912</v>
      </c>
      <c r="J223" s="27" t="n">
        <v>45924</v>
      </c>
      <c r="K223" t="inlineStr">
        <is>
          <t>Cartão de Crédito</t>
        </is>
      </c>
      <c r="L223" t="inlineStr">
        <is>
          <t>Utilidades</t>
        </is>
      </c>
      <c r="M223" t="inlineStr">
        <is>
          <t>Higiene e Limpeza</t>
        </is>
      </c>
      <c r="N223" t="inlineStr">
        <is>
          <t>56.00 092025</t>
        </is>
      </c>
      <c r="O223" t="inlineStr">
        <is>
          <t>Documentação Aprovada</t>
        </is>
      </c>
      <c r="P223" t="inlineStr">
        <is>
          <t>Aprovado Diretoria</t>
        </is>
      </c>
      <c r="Q223" t="inlineStr">
        <is>
          <t>Aprovado Caixa</t>
        </is>
      </c>
      <c r="R223" t="inlineStr">
        <is>
          <t>Pago</t>
        </is>
      </c>
      <c r="S223" t="n">
        <v>183</v>
      </c>
      <c r="T223" t="inlineStr">
        <is>
          <t>Arcos - Arcos Bar - Kamino</t>
        </is>
      </c>
    </row>
    <row r="224">
      <c r="A224" t="n">
        <v>162979</v>
      </c>
      <c r="B224" t="n">
        <v>122</v>
      </c>
      <c r="C224" t="inlineStr">
        <is>
          <t>Arcos</t>
        </is>
      </c>
      <c r="D224" t="inlineStr">
        <is>
          <t>PETTY CASH ARCOS</t>
        </is>
      </c>
      <c r="E224" t="n">
        <v>172.12</v>
      </c>
      <c r="F224" s="27" t="n">
        <v>45935</v>
      </c>
      <c r="G224" s="27" t="n">
        <v>45936</v>
      </c>
      <c r="H224" s="27" t="n">
        <v>45936</v>
      </c>
      <c r="I224" s="27" t="n">
        <v>45923</v>
      </c>
      <c r="J224" s="27" t="n">
        <v>45924</v>
      </c>
      <c r="K224" t="inlineStr">
        <is>
          <t>Cartão de Crédito</t>
        </is>
      </c>
      <c r="L224" t="inlineStr">
        <is>
          <t>Utilidades</t>
        </is>
      </c>
      <c r="M224" t="inlineStr">
        <is>
          <t>Higiene e Limpeza</t>
        </is>
      </c>
      <c r="N224" t="inlineStr">
        <is>
          <t>17212 092025</t>
        </is>
      </c>
      <c r="O224" t="inlineStr">
        <is>
          <t>Documentação Aprovada</t>
        </is>
      </c>
      <c r="P224" t="inlineStr">
        <is>
          <t>Aprovado Diretoria</t>
        </is>
      </c>
      <c r="Q224" t="inlineStr">
        <is>
          <t>Aprovado Caixa</t>
        </is>
      </c>
      <c r="R224" t="inlineStr">
        <is>
          <t>Pago</t>
        </is>
      </c>
      <c r="S224" t="n">
        <v>183</v>
      </c>
      <c r="T224" t="inlineStr">
        <is>
          <t>Arcos - Arcos Bar - Kamino</t>
        </is>
      </c>
    </row>
    <row r="225">
      <c r="A225" t="n">
        <v>162981</v>
      </c>
      <c r="B225" t="n">
        <v>122</v>
      </c>
      <c r="C225" t="inlineStr">
        <is>
          <t>Arcos</t>
        </is>
      </c>
      <c r="D225" t="inlineStr">
        <is>
          <t>PETTY CASH ARCOS</t>
        </is>
      </c>
      <c r="E225" t="n">
        <v>59.4</v>
      </c>
      <c r="F225" s="27" t="n">
        <v>45935</v>
      </c>
      <c r="G225" s="27" t="n">
        <v>45936</v>
      </c>
      <c r="H225" s="27" t="n">
        <v>45936</v>
      </c>
      <c r="I225" s="27" t="n">
        <v>45911</v>
      </c>
      <c r="J225" s="27" t="n">
        <v>45924</v>
      </c>
      <c r="K225" t="inlineStr">
        <is>
          <t>Cartão de Crédito</t>
        </is>
      </c>
      <c r="L225" t="inlineStr">
        <is>
          <t>Utilidades</t>
        </is>
      </c>
      <c r="M225" t="inlineStr">
        <is>
          <t>Serviços Graficos</t>
        </is>
      </c>
      <c r="N225" t="inlineStr">
        <is>
          <t>5940 092025</t>
        </is>
      </c>
      <c r="O225" t="inlineStr">
        <is>
          <t>Documentação Aprovada</t>
        </is>
      </c>
      <c r="P225" t="inlineStr">
        <is>
          <t>Aprovado Diretoria</t>
        </is>
      </c>
      <c r="Q225" t="inlineStr">
        <is>
          <t>Aprovado Caixa</t>
        </is>
      </c>
      <c r="R225" t="inlineStr">
        <is>
          <t>Pago</t>
        </is>
      </c>
      <c r="S225" t="n">
        <v>183</v>
      </c>
      <c r="T225" t="inlineStr">
        <is>
          <t>Arcos - Arcos Bar - Kamino</t>
        </is>
      </c>
    </row>
    <row r="226">
      <c r="A226" t="n">
        <v>162969</v>
      </c>
      <c r="B226" t="n">
        <v>122</v>
      </c>
      <c r="C226" t="inlineStr">
        <is>
          <t>Arcos</t>
        </is>
      </c>
      <c r="D226" t="inlineStr">
        <is>
          <t>PETTY CASH ARCOS</t>
        </is>
      </c>
      <c r="E226" t="n">
        <v>45.4</v>
      </c>
      <c r="F226" s="27" t="n">
        <v>45935</v>
      </c>
      <c r="G226" s="27" t="n">
        <v>45936</v>
      </c>
      <c r="H226" s="27" t="n">
        <v>45936</v>
      </c>
      <c r="I226" s="27" t="n">
        <v>45914</v>
      </c>
      <c r="J226" s="27" t="n">
        <v>45924</v>
      </c>
      <c r="K226" t="inlineStr">
        <is>
          <t>Cartão de Crédito</t>
        </is>
      </c>
      <c r="L226" t="inlineStr">
        <is>
          <t>Manutenção</t>
        </is>
      </c>
      <c r="M226" t="inlineStr">
        <is>
          <t>Material de Manutenção</t>
        </is>
      </c>
      <c r="N226" t="inlineStr">
        <is>
          <t>4540 092025</t>
        </is>
      </c>
      <c r="O226" t="inlineStr">
        <is>
          <t>Documentação Aprovada</t>
        </is>
      </c>
      <c r="P226" t="inlineStr">
        <is>
          <t>Aprovado Diretoria</t>
        </is>
      </c>
      <c r="Q226" t="inlineStr">
        <is>
          <t>Aprovado Caixa</t>
        </is>
      </c>
      <c r="R226" t="inlineStr">
        <is>
          <t>Pago</t>
        </is>
      </c>
      <c r="S226" t="n">
        <v>183</v>
      </c>
      <c r="T226" t="inlineStr">
        <is>
          <t>Arcos - Arcos Bar - Kamino</t>
        </is>
      </c>
    </row>
    <row r="227">
      <c r="A227" t="n">
        <v>162966</v>
      </c>
      <c r="B227" t="n">
        <v>122</v>
      </c>
      <c r="C227" t="inlineStr">
        <is>
          <t>Arcos</t>
        </is>
      </c>
      <c r="D227" t="inlineStr">
        <is>
          <t>PETTY CASH ARCOS</t>
        </is>
      </c>
      <c r="E227" t="n">
        <v>349.6</v>
      </c>
      <c r="F227" s="27" t="n">
        <v>45935</v>
      </c>
      <c r="G227" s="27" t="n">
        <v>45936</v>
      </c>
      <c r="H227" s="27" t="n">
        <v>45936</v>
      </c>
      <c r="I227" s="27" t="n">
        <v>45915</v>
      </c>
      <c r="J227" s="27" t="n">
        <v>45924</v>
      </c>
      <c r="K227" t="inlineStr">
        <is>
          <t>Cartão de Crédito</t>
        </is>
      </c>
      <c r="L227" t="inlineStr">
        <is>
          <t>Manutenção</t>
        </is>
      </c>
      <c r="M227" t="inlineStr">
        <is>
          <t>Material de Manutenção</t>
        </is>
      </c>
      <c r="N227" t="inlineStr">
        <is>
          <t>34960 092025</t>
        </is>
      </c>
      <c r="O227" t="inlineStr">
        <is>
          <t>Documentação Aprovada</t>
        </is>
      </c>
      <c r="P227" t="inlineStr">
        <is>
          <t>Aprovado Diretoria</t>
        </is>
      </c>
      <c r="Q227" t="inlineStr">
        <is>
          <t>Aprovado Caixa</t>
        </is>
      </c>
      <c r="R227" t="inlineStr">
        <is>
          <t>Pago</t>
        </is>
      </c>
      <c r="S227" t="n">
        <v>183</v>
      </c>
      <c r="T227" t="inlineStr">
        <is>
          <t>Arcos - Arcos Bar - Kamino</t>
        </is>
      </c>
    </row>
    <row r="228">
      <c r="A228" t="n">
        <v>162964</v>
      </c>
      <c r="B228" t="n">
        <v>122</v>
      </c>
      <c r="C228" t="inlineStr">
        <is>
          <t>Arcos</t>
        </is>
      </c>
      <c r="D228" t="inlineStr">
        <is>
          <t>PETTY CASH ARCOS</t>
        </is>
      </c>
      <c r="E228" t="n">
        <v>191.45</v>
      </c>
      <c r="F228" s="27" t="n">
        <v>45935</v>
      </c>
      <c r="G228" s="27" t="n">
        <v>45936</v>
      </c>
      <c r="H228" s="27" t="n">
        <v>45936</v>
      </c>
      <c r="I228" s="27" t="n">
        <v>45908</v>
      </c>
      <c r="J228" s="27" t="n">
        <v>45924</v>
      </c>
      <c r="K228" t="inlineStr">
        <is>
          <t>Cartão de Crédito</t>
        </is>
      </c>
      <c r="L228" t="inlineStr">
        <is>
          <t>Manutenção</t>
        </is>
      </c>
      <c r="M228" t="inlineStr">
        <is>
          <t>Material de Manutenção</t>
        </is>
      </c>
      <c r="N228" t="inlineStr">
        <is>
          <t>19145 092025</t>
        </is>
      </c>
      <c r="O228" t="inlineStr">
        <is>
          <t>Documentação Aprovada</t>
        </is>
      </c>
      <c r="P228" t="inlineStr">
        <is>
          <t>Aprovado Diretoria</t>
        </is>
      </c>
      <c r="Q228" t="inlineStr">
        <is>
          <t>Aprovado Caixa</t>
        </is>
      </c>
      <c r="R228" t="inlineStr">
        <is>
          <t>Pago</t>
        </is>
      </c>
      <c r="S228" t="n">
        <v>183</v>
      </c>
      <c r="T228" t="inlineStr">
        <is>
          <t>Arcos - Arcos Bar - Kamino</t>
        </is>
      </c>
    </row>
    <row r="229">
      <c r="A229" t="n">
        <v>162963</v>
      </c>
      <c r="B229" t="n">
        <v>122</v>
      </c>
      <c r="C229" t="inlineStr">
        <is>
          <t>Arcos</t>
        </is>
      </c>
      <c r="D229" t="inlineStr">
        <is>
          <t>PETTY CASH ARCOS</t>
        </is>
      </c>
      <c r="E229" t="n">
        <v>36.2</v>
      </c>
      <c r="F229" s="27" t="n">
        <v>45935</v>
      </c>
      <c r="G229" s="27" t="n">
        <v>45936</v>
      </c>
      <c r="H229" s="27" t="n">
        <v>45936</v>
      </c>
      <c r="I229" s="27" t="n">
        <v>45924</v>
      </c>
      <c r="J229" s="27" t="n">
        <v>45924</v>
      </c>
      <c r="K229" t="inlineStr">
        <is>
          <t>Cartão de Crédito</t>
        </is>
      </c>
      <c r="L229" t="inlineStr">
        <is>
          <t>Custo Mercadoria Vendida</t>
        </is>
      </c>
      <c r="M229" t="inlineStr">
        <is>
          <t>Insumos - Alimentos</t>
        </is>
      </c>
      <c r="N229" t="inlineStr">
        <is>
          <t>3620 092025</t>
        </is>
      </c>
      <c r="O229" t="inlineStr">
        <is>
          <t>Documentação Aprovada</t>
        </is>
      </c>
      <c r="P229" t="inlineStr">
        <is>
          <t>Aprovado Diretoria</t>
        </is>
      </c>
      <c r="Q229" t="inlineStr">
        <is>
          <t>Aprovado Caixa</t>
        </is>
      </c>
      <c r="R229" t="inlineStr">
        <is>
          <t>Pago</t>
        </is>
      </c>
      <c r="S229" t="n">
        <v>183</v>
      </c>
      <c r="T229" t="inlineStr">
        <is>
          <t>Arcos - Arcos Bar - Kamino</t>
        </is>
      </c>
    </row>
    <row r="230">
      <c r="A230" t="n">
        <v>163051</v>
      </c>
      <c r="B230" t="n">
        <v>122</v>
      </c>
      <c r="C230" t="inlineStr">
        <is>
          <t>Arcos</t>
        </is>
      </c>
      <c r="D230" t="inlineStr">
        <is>
          <t>PETTY CASH ARCOS</t>
        </is>
      </c>
      <c r="E230" t="n">
        <v>68.59999999999999</v>
      </c>
      <c r="F230" s="27" t="n">
        <v>45935</v>
      </c>
      <c r="G230" s="27" t="n">
        <v>45936</v>
      </c>
      <c r="H230" s="27" t="n">
        <v>45936</v>
      </c>
      <c r="I230" s="27" t="n">
        <v>45918</v>
      </c>
      <c r="J230" s="27" t="n">
        <v>45925</v>
      </c>
      <c r="K230" t="inlineStr">
        <is>
          <t>Cartão de Crédito</t>
        </is>
      </c>
      <c r="L230" t="inlineStr">
        <is>
          <t>Manutenção</t>
        </is>
      </c>
      <c r="M230" t="inlineStr">
        <is>
          <t>Material de Manutenção</t>
        </is>
      </c>
      <c r="N230" t="inlineStr">
        <is>
          <t>6860 092025</t>
        </is>
      </c>
      <c r="O230" t="inlineStr">
        <is>
          <t>Documentação Aprovada</t>
        </is>
      </c>
      <c r="P230" t="inlineStr">
        <is>
          <t>Aprovado Diretoria</t>
        </is>
      </c>
      <c r="Q230" t="inlineStr">
        <is>
          <t>Aprovado Caixa</t>
        </is>
      </c>
      <c r="R230" t="inlineStr">
        <is>
          <t>Pago</t>
        </is>
      </c>
      <c r="S230" t="n">
        <v>183</v>
      </c>
      <c r="T230" t="inlineStr">
        <is>
          <t>Arcos - Arcos Bar - Kamino</t>
        </is>
      </c>
    </row>
    <row r="231">
      <c r="A231" t="n">
        <v>96838</v>
      </c>
      <c r="B231" t="n">
        <v>122</v>
      </c>
      <c r="C231" t="inlineStr">
        <is>
          <t>Arcos</t>
        </is>
      </c>
      <c r="D231" t="inlineStr">
        <is>
          <t>PRESHH ALUGUEL DE MAQUINAS LTDA</t>
        </is>
      </c>
      <c r="E231" t="n">
        <v>396</v>
      </c>
      <c r="F231" s="27" t="n">
        <v>45937</v>
      </c>
      <c r="G231" s="27" t="n">
        <v>45936</v>
      </c>
      <c r="H231" s="27" t="n">
        <v>45936</v>
      </c>
      <c r="I231" s="27" t="n">
        <v>45901</v>
      </c>
      <c r="J231" s="27" t="n"/>
      <c r="K231" t="inlineStr">
        <is>
          <t>Boleto Bancário</t>
        </is>
      </c>
      <c r="L231" t="inlineStr">
        <is>
          <t>Utilidades</t>
        </is>
      </c>
      <c r="M231" t="inlineStr">
        <is>
          <t>Material de Consumo - Gelo/ Gas CO2/ Carvao /Velas</t>
        </is>
      </c>
      <c r="N231" t="inlineStr">
        <is>
          <t>T-35072</t>
        </is>
      </c>
      <c r="O231" t="inlineStr">
        <is>
          <t>Documentação Aprovada</t>
        </is>
      </c>
      <c r="P231" t="inlineStr">
        <is>
          <t>Aprovado Diretoria</t>
        </is>
      </c>
      <c r="Q231" t="inlineStr">
        <is>
          <t>Aprovado Caixa</t>
        </is>
      </c>
      <c r="R231" t="inlineStr">
        <is>
          <t>Pago</t>
        </is>
      </c>
      <c r="S231" t="n">
        <v>183</v>
      </c>
      <c r="T231" t="inlineStr">
        <is>
          <t>Arcos - Arcos Bar - Kamino</t>
        </is>
      </c>
    </row>
    <row r="232">
      <c r="A232" t="n">
        <v>96679</v>
      </c>
      <c r="B232" t="n">
        <v>122</v>
      </c>
      <c r="C232" t="inlineStr">
        <is>
          <t>Arcos</t>
        </is>
      </c>
      <c r="D232" t="inlineStr">
        <is>
          <t xml:space="preserve">EDUARDO TAKESHI MURANAKA </t>
        </is>
      </c>
      <c r="E232" t="n">
        <v>259</v>
      </c>
      <c r="F232" s="27" t="n">
        <v>45937</v>
      </c>
      <c r="G232" s="27" t="n">
        <v>45936</v>
      </c>
      <c r="H232" s="27" t="n">
        <v>45936</v>
      </c>
      <c r="I232" s="27" t="n">
        <v>45901</v>
      </c>
      <c r="J232" s="27" t="n"/>
      <c r="K232" t="inlineStr">
        <is>
          <t>Boleto Bancário</t>
        </is>
      </c>
      <c r="L232" t="inlineStr">
        <is>
          <t>Custo Mercadoria Vendida</t>
        </is>
      </c>
      <c r="M232" t="inlineStr">
        <is>
          <t>Insumos - Alimentos</t>
        </is>
      </c>
      <c r="N232" t="inlineStr">
        <is>
          <t>260.710.363</t>
        </is>
      </c>
      <c r="O232" t="inlineStr">
        <is>
          <t>Documentação Aprovada</t>
        </is>
      </c>
      <c r="P232" t="inlineStr">
        <is>
          <t>Aprovado Diretoria</t>
        </is>
      </c>
      <c r="Q232" t="inlineStr">
        <is>
          <t>Aprovado Caixa</t>
        </is>
      </c>
      <c r="R232" t="inlineStr">
        <is>
          <t>Pago</t>
        </is>
      </c>
      <c r="S232" t="n">
        <v>183</v>
      </c>
      <c r="T232" t="inlineStr">
        <is>
          <t>Arcos - Arcos Bar - Kamino</t>
        </is>
      </c>
    </row>
    <row r="233">
      <c r="A233" t="n">
        <v>96636</v>
      </c>
      <c r="B233" t="n">
        <v>122</v>
      </c>
      <c r="C233" t="inlineStr">
        <is>
          <t>Arcos</t>
        </is>
      </c>
      <c r="D233" t="inlineStr">
        <is>
          <t>COMPANHIA DE GAS DE SAO PAULO</t>
        </is>
      </c>
      <c r="E233" t="n">
        <v>10082.99</v>
      </c>
      <c r="F233" s="27" t="n">
        <v>45936</v>
      </c>
      <c r="G233" s="27" t="n">
        <v>45933</v>
      </c>
      <c r="H233" s="27" t="n">
        <v>45933</v>
      </c>
      <c r="I233" s="27" t="n">
        <v>45901</v>
      </c>
      <c r="J233" s="27" t="n"/>
      <c r="K233" t="inlineStr">
        <is>
          <t>Boleto Bancário</t>
        </is>
      </c>
      <c r="L233" t="inlineStr">
        <is>
          <t>Utilidades</t>
        </is>
      </c>
      <c r="M233" t="inlineStr">
        <is>
          <t>Gas de Cozinha</t>
        </is>
      </c>
      <c r="N233" t="inlineStr">
        <is>
          <t>131.910.485</t>
        </is>
      </c>
      <c r="O233" t="inlineStr">
        <is>
          <t>Documentação Aprovada</t>
        </is>
      </c>
      <c r="P233" t="inlineStr">
        <is>
          <t>Aprovado Diretoria</t>
        </is>
      </c>
      <c r="Q233" t="inlineStr">
        <is>
          <t>Aprovado Caixa</t>
        </is>
      </c>
      <c r="R233" t="inlineStr">
        <is>
          <t>Pago</t>
        </is>
      </c>
      <c r="S233" t="n">
        <v>183</v>
      </c>
      <c r="T233" t="inlineStr">
        <is>
          <t>Arcos - Arcos Bar - Kamino</t>
        </is>
      </c>
    </row>
    <row r="234">
      <c r="A234" t="n">
        <v>91516</v>
      </c>
      <c r="B234" t="n">
        <v>122</v>
      </c>
      <c r="C234" t="inlineStr">
        <is>
          <t>Arcos</t>
        </is>
      </c>
      <c r="D234" t="inlineStr">
        <is>
          <t>AGENCIA BIOMA PUBLICIDADE E EVENTOS LTDA - FACUNDO</t>
        </is>
      </c>
      <c r="E234" t="n">
        <v>11000</v>
      </c>
      <c r="F234" s="27" t="n">
        <v>45935</v>
      </c>
      <c r="G234" s="27" t="n">
        <v>45933</v>
      </c>
      <c r="H234" s="27" t="n">
        <v>45933</v>
      </c>
      <c r="I234" s="27" t="n">
        <v>45901</v>
      </c>
      <c r="J234" s="27" t="n"/>
      <c r="K234" t="inlineStr">
        <is>
          <t>Transferência Bancária ou Pix</t>
        </is>
      </c>
      <c r="L234" t="inlineStr">
        <is>
          <t>Marketing</t>
        </is>
      </c>
      <c r="M234" t="inlineStr">
        <is>
          <t>Agência de Propaganda</t>
        </is>
      </c>
      <c r="N234" t="inlineStr">
        <is>
          <t>331</t>
        </is>
      </c>
      <c r="O234" t="inlineStr">
        <is>
          <t>Documentação Aprovada</t>
        </is>
      </c>
      <c r="P234" t="inlineStr">
        <is>
          <t>Aprovado Diretoria</t>
        </is>
      </c>
      <c r="Q234" t="inlineStr">
        <is>
          <t>Aprovado Caixa</t>
        </is>
      </c>
      <c r="R234" t="inlineStr">
        <is>
          <t>Pago</t>
        </is>
      </c>
      <c r="S234" t="n">
        <v>183</v>
      </c>
      <c r="T234" t="inlineStr">
        <is>
          <t>Arcos - Arcos Bar - Kamino</t>
        </is>
      </c>
    </row>
    <row r="235">
      <c r="A235" t="n">
        <v>97584</v>
      </c>
      <c r="B235" t="n">
        <v>122</v>
      </c>
      <c r="C235" t="inlineStr">
        <is>
          <t>Arcos</t>
        </is>
      </c>
      <c r="D235" t="inlineStr">
        <is>
          <t>MACHINE SERVICE LTDA</t>
        </is>
      </c>
      <c r="E235" t="n">
        <v>8360</v>
      </c>
      <c r="F235" s="27" t="n">
        <v>45935</v>
      </c>
      <c r="G235" s="27" t="n">
        <v>45933</v>
      </c>
      <c r="H235" s="27" t="n">
        <v>45933</v>
      </c>
      <c r="I235" s="27" t="n">
        <v>45901</v>
      </c>
      <c r="J235" s="27" t="n"/>
      <c r="K235" t="inlineStr">
        <is>
          <t>Transferência Bancária ou Pix</t>
        </is>
      </c>
      <c r="L235" t="inlineStr">
        <is>
          <t>Serviços de Terceiros</t>
        </is>
      </c>
      <c r="M235" t="inlineStr">
        <is>
          <t>Serviços de Segurança</t>
        </is>
      </c>
      <c r="N235" t="inlineStr">
        <is>
          <t>RP1642025</t>
        </is>
      </c>
      <c r="O235" t="inlineStr">
        <is>
          <t>Documentação Aprovada</t>
        </is>
      </c>
      <c r="P235" t="inlineStr">
        <is>
          <t>Aprovado Diretoria</t>
        </is>
      </c>
      <c r="Q235" t="inlineStr">
        <is>
          <t>Aprovado Caixa</t>
        </is>
      </c>
      <c r="R235" t="inlineStr">
        <is>
          <t>Pago</t>
        </is>
      </c>
      <c r="S235" t="n">
        <v>183</v>
      </c>
      <c r="T235" t="inlineStr">
        <is>
          <t>Arcos - Arcos Bar - Kamino</t>
        </is>
      </c>
    </row>
    <row r="236">
      <c r="A236" t="n">
        <v>160637</v>
      </c>
      <c r="B236" t="n">
        <v>122</v>
      </c>
      <c r="C236" t="inlineStr">
        <is>
          <t>Arcos</t>
        </is>
      </c>
      <c r="D236" t="inlineStr">
        <is>
          <t>AURORA ALVORADA ESTACIONAMENTO E LANCHON</t>
        </is>
      </c>
      <c r="E236" t="n">
        <v>804.59</v>
      </c>
      <c r="F236" s="27" t="n">
        <v>45929</v>
      </c>
      <c r="G236" s="27" t="n">
        <v>45936</v>
      </c>
      <c r="H236" s="27" t="n">
        <v>45933</v>
      </c>
      <c r="I236" s="27" t="n">
        <v>45901</v>
      </c>
      <c r="J236" s="27" t="n">
        <v>45915</v>
      </c>
      <c r="K236" t="inlineStr">
        <is>
          <t>Boleto Bancário</t>
        </is>
      </c>
      <c r="L236" t="inlineStr">
        <is>
          <t>Custo Mercadoria Vendida</t>
        </is>
      </c>
      <c r="M236" t="inlineStr">
        <is>
          <t>Insumos - Alimentos</t>
        </is>
      </c>
      <c r="N236" t="inlineStr">
        <is>
          <t>80459 092025</t>
        </is>
      </c>
      <c r="O236" t="inlineStr">
        <is>
          <t>Documentação Aprovada</t>
        </is>
      </c>
      <c r="P236" t="inlineStr">
        <is>
          <t>Aprovado Diretoria</t>
        </is>
      </c>
      <c r="Q236" t="inlineStr">
        <is>
          <t>Aprovado Caixa</t>
        </is>
      </c>
      <c r="R236" t="inlineStr">
        <is>
          <t>Pago</t>
        </is>
      </c>
      <c r="S236" t="n">
        <v>183</v>
      </c>
      <c r="T236" t="inlineStr">
        <is>
          <t>Arcos - Arcos Bar - Kamino</t>
        </is>
      </c>
    </row>
    <row r="237">
      <c r="A237" t="n">
        <v>158001</v>
      </c>
      <c r="B237" t="n">
        <v>122</v>
      </c>
      <c r="C237" t="inlineStr">
        <is>
          <t>Arcos</t>
        </is>
      </c>
      <c r="D237" t="inlineStr">
        <is>
          <t>DOCUMENNTA COMUNICAÇÃO</t>
        </is>
      </c>
      <c r="E237" t="n">
        <v>7000</v>
      </c>
      <c r="F237" s="27" t="n">
        <v>45931</v>
      </c>
      <c r="G237" s="27" t="n">
        <v>45933</v>
      </c>
      <c r="H237" s="27" t="n">
        <v>45933</v>
      </c>
      <c r="I237" s="27" t="n">
        <v>45931</v>
      </c>
      <c r="J237" s="27" t="n"/>
      <c r="K237" t="inlineStr">
        <is>
          <t>Transferência Bancária ou Pix</t>
        </is>
      </c>
      <c r="L237" t="inlineStr">
        <is>
          <t>Marketing</t>
        </is>
      </c>
      <c r="M237" t="inlineStr">
        <is>
          <t>Assessoria de Relações Públicas</t>
        </is>
      </c>
      <c r="N237" t="inlineStr">
        <is>
          <t>2667</t>
        </is>
      </c>
      <c r="O237" t="inlineStr">
        <is>
          <t>Documentação Aprovada</t>
        </is>
      </c>
      <c r="P237" t="inlineStr">
        <is>
          <t>Aprovado Diretoria</t>
        </is>
      </c>
      <c r="Q237" t="inlineStr">
        <is>
          <t>Aprovado Caixa</t>
        </is>
      </c>
      <c r="R237" t="inlineStr">
        <is>
          <t>Pago</t>
        </is>
      </c>
      <c r="S237" t="n">
        <v>183</v>
      </c>
      <c r="T237" t="inlineStr">
        <is>
          <t>Arcos - Arcos Bar - Kamino</t>
        </is>
      </c>
    </row>
    <row r="238">
      <c r="A238" t="n">
        <v>155542</v>
      </c>
      <c r="B238" t="n">
        <v>122</v>
      </c>
      <c r="C238" t="inlineStr">
        <is>
          <t>Arcos</t>
        </is>
      </c>
      <c r="D238" t="inlineStr">
        <is>
          <t>ESTAFF SOLUCOES TECNOLOGICAS DE AGENCIAMENTO LTDA</t>
        </is>
      </c>
      <c r="E238" t="n">
        <v>14410</v>
      </c>
      <c r="F238" s="27" t="n">
        <v>45931</v>
      </c>
      <c r="G238" s="27" t="n">
        <v>45932</v>
      </c>
      <c r="H238" s="27" t="n">
        <v>45932</v>
      </c>
      <c r="I238" s="27" t="n">
        <v>45922</v>
      </c>
      <c r="J238" s="27" t="n">
        <v>45888</v>
      </c>
      <c r="K238" t="inlineStr">
        <is>
          <t>Boleto Bancário</t>
        </is>
      </c>
      <c r="L238" t="inlineStr">
        <is>
          <t>Mão de Obra - Extra</t>
        </is>
      </c>
      <c r="M238" t="inlineStr">
        <is>
          <t>Mão de Obra Extra</t>
        </is>
      </c>
      <c r="N238" t="inlineStr">
        <is>
          <t>644465613</t>
        </is>
      </c>
      <c r="O238" t="inlineStr">
        <is>
          <t>Documentação Aprovada</t>
        </is>
      </c>
      <c r="P238" t="inlineStr">
        <is>
          <t>Aprovado Diretoria</t>
        </is>
      </c>
      <c r="Q238" t="inlineStr">
        <is>
          <t>Aprovado Caixa</t>
        </is>
      </c>
      <c r="R238" t="inlineStr">
        <is>
          <t>Pago</t>
        </is>
      </c>
      <c r="S238" t="n">
        <v>183</v>
      </c>
      <c r="T238" t="inlineStr">
        <is>
          <t>Arcos - Arcos Bar - Kamino</t>
        </is>
      </c>
    </row>
    <row r="239">
      <c r="A239" t="n">
        <v>163854</v>
      </c>
      <c r="B239" t="n">
        <v>122</v>
      </c>
      <c r="C239" t="inlineStr">
        <is>
          <t>Arcos</t>
        </is>
      </c>
      <c r="D239" t="inlineStr">
        <is>
          <t>INSTITUTO DE ESTUDOS DE PROTESTO DE TITULOS DO BRASIL - SECAO SAO PAULO - IEPTB - SP</t>
        </is>
      </c>
      <c r="E239" t="n">
        <v>186.2</v>
      </c>
      <c r="F239" s="27" t="n">
        <v>45931</v>
      </c>
      <c r="G239" s="27" t="n">
        <v>45932</v>
      </c>
      <c r="H239" s="27" t="n">
        <v>45932</v>
      </c>
      <c r="I239" s="27" t="n">
        <v>45931</v>
      </c>
      <c r="J239" s="27" t="n"/>
      <c r="K239" t="inlineStr">
        <is>
          <t>Boleto Bancário</t>
        </is>
      </c>
      <c r="L239" t="inlineStr">
        <is>
          <t>Despesas Financeiras</t>
        </is>
      </c>
      <c r="M239" t="inlineStr">
        <is>
          <t>Custas Cartórios / Protestos</t>
        </is>
      </c>
      <c r="N239" t="inlineStr">
        <is>
          <t>03237718</t>
        </is>
      </c>
      <c r="O239" t="inlineStr">
        <is>
          <t>Documentação Aprovada</t>
        </is>
      </c>
      <c r="P239" t="inlineStr">
        <is>
          <t>Aprovado Diretoria</t>
        </is>
      </c>
      <c r="Q239" t="inlineStr">
        <is>
          <t>Aprovado Caixa</t>
        </is>
      </c>
      <c r="R239" t="inlineStr">
        <is>
          <t>Pago</t>
        </is>
      </c>
      <c r="S239" t="n">
        <v>183</v>
      </c>
      <c r="T239" t="inlineStr">
        <is>
          <t>Arcos - Arcos Bar - Kamino</t>
        </is>
      </c>
    </row>
    <row r="240">
      <c r="A240" t="n">
        <v>91861</v>
      </c>
      <c r="B240" t="n">
        <v>122</v>
      </c>
      <c r="C240" t="inlineStr">
        <is>
          <t>Arcos</t>
        </is>
      </c>
      <c r="D240" t="inlineStr">
        <is>
          <t>ESTAFF SOLUCOES TECNOLOGICAS DE AGENCIAMENTO LTDA</t>
        </is>
      </c>
      <c r="E240" t="n">
        <v>15708</v>
      </c>
      <c r="F240" s="27" t="n">
        <v>45931</v>
      </c>
      <c r="G240" s="27" t="n">
        <v>45932</v>
      </c>
      <c r="H240" s="27" t="n">
        <v>45932</v>
      </c>
      <c r="I240" s="27" t="n">
        <v>45922</v>
      </c>
      <c r="J240" s="27" t="n"/>
      <c r="K240" t="inlineStr">
        <is>
          <t>Boleto Bancário</t>
        </is>
      </c>
      <c r="L240" t="inlineStr">
        <is>
          <t>Mão de Obra - Extra</t>
        </is>
      </c>
      <c r="M240" t="inlineStr">
        <is>
          <t>Mão de Obra Extra</t>
        </is>
      </c>
      <c r="N240" t="inlineStr">
        <is>
          <t>644464845</t>
        </is>
      </c>
      <c r="O240" t="inlineStr">
        <is>
          <t>Documentação Aprovada</t>
        </is>
      </c>
      <c r="P240" t="inlineStr">
        <is>
          <t>Aprovado Diretoria</t>
        </is>
      </c>
      <c r="Q240" t="inlineStr">
        <is>
          <t>Aprovado Caixa</t>
        </is>
      </c>
      <c r="R240" t="inlineStr">
        <is>
          <t>Pago</t>
        </is>
      </c>
      <c r="S240" t="n">
        <v>183</v>
      </c>
      <c r="T240" t="inlineStr">
        <is>
          <t>Arcos - Arcos Bar - Kamino</t>
        </is>
      </c>
    </row>
    <row r="241">
      <c r="A241" t="n">
        <v>163128</v>
      </c>
      <c r="B241" t="n">
        <v>122</v>
      </c>
      <c r="C241" t="inlineStr">
        <is>
          <t>Arcos</t>
        </is>
      </c>
      <c r="D241" t="inlineStr">
        <is>
          <t>BUSINESS TO SUCESS LTDA</t>
        </is>
      </c>
      <c r="E241" t="n">
        <v>150</v>
      </c>
      <c r="F241" s="27" t="n">
        <v>45934</v>
      </c>
      <c r="G241" s="27" t="n">
        <v>45931</v>
      </c>
      <c r="H241" s="27" t="n">
        <v>45931</v>
      </c>
      <c r="I241" s="27" t="n">
        <v>45925</v>
      </c>
      <c r="J241" s="27" t="n"/>
      <c r="K241" t="inlineStr">
        <is>
          <t>Boleto Bancário</t>
        </is>
      </c>
      <c r="L241" t="inlineStr">
        <is>
          <t>Informática e TI</t>
        </is>
      </c>
      <c r="M241" t="inlineStr">
        <is>
          <t>Sistemas Gerais - Comunicação e Marketing</t>
        </is>
      </c>
      <c r="N241" t="inlineStr">
        <is>
          <t xml:space="preserve">641712557	</t>
        </is>
      </c>
      <c r="O241" t="inlineStr">
        <is>
          <t>Documentação Aprovada</t>
        </is>
      </c>
      <c r="P241" t="inlineStr">
        <is>
          <t>Aprovado Diretoria</t>
        </is>
      </c>
      <c r="Q241" t="inlineStr">
        <is>
          <t>Aprovado Caixa</t>
        </is>
      </c>
      <c r="R241" t="inlineStr">
        <is>
          <t>Pago</t>
        </is>
      </c>
      <c r="S241" t="n">
        <v>183</v>
      </c>
      <c r="T241" t="inlineStr">
        <is>
          <t>Arcos - Arcos Bar - Kamino</t>
        </is>
      </c>
    </row>
    <row r="242">
      <c r="A242" t="n">
        <v>162912</v>
      </c>
      <c r="B242" t="n">
        <v>122</v>
      </c>
      <c r="C242" t="inlineStr">
        <is>
          <t>Arcos</t>
        </is>
      </c>
      <c r="D242" t="inlineStr">
        <is>
          <t>BATARD PADARIA ARTESANAL LTDA</t>
        </is>
      </c>
      <c r="E242" t="n">
        <v>245.5</v>
      </c>
      <c r="F242" s="27" t="n">
        <v>45933</v>
      </c>
      <c r="G242" s="27" t="n">
        <v>45931</v>
      </c>
      <c r="H242" s="27" t="n">
        <v>45931</v>
      </c>
      <c r="I242" s="27" t="n">
        <v>45917</v>
      </c>
      <c r="J242" s="27" t="n">
        <v>45924</v>
      </c>
      <c r="K242" t="inlineStr">
        <is>
          <t>Boleto Bancário</t>
        </is>
      </c>
      <c r="L242" t="inlineStr">
        <is>
          <t>Custo Mercadoria Vendida</t>
        </is>
      </c>
      <c r="M242" t="inlineStr">
        <is>
          <t>Insumos - Alimentos</t>
        </is>
      </c>
      <c r="N242" t="inlineStr">
        <is>
          <t>11990</t>
        </is>
      </c>
      <c r="O242" t="inlineStr">
        <is>
          <t>Documentação Aprovada</t>
        </is>
      </c>
      <c r="P242" t="inlineStr">
        <is>
          <t>Aprovado Diretoria</t>
        </is>
      </c>
      <c r="Q242" t="inlineStr">
        <is>
          <t>Aprovado Caixa</t>
        </is>
      </c>
      <c r="R242" t="inlineStr">
        <is>
          <t>Pago</t>
        </is>
      </c>
      <c r="S242" t="n">
        <v>183</v>
      </c>
      <c r="T242" t="inlineStr">
        <is>
          <t>Arcos - Arcos Bar - Kamino</t>
        </is>
      </c>
    </row>
    <row r="243">
      <c r="A243" t="n">
        <v>162929</v>
      </c>
      <c r="B243" t="n">
        <v>122</v>
      </c>
      <c r="C243" t="inlineStr">
        <is>
          <t>Arcos</t>
        </is>
      </c>
      <c r="D243" t="inlineStr">
        <is>
          <t>NOVA COMERCIAL PESCADOS LTDA</t>
        </is>
      </c>
      <c r="E243" t="n">
        <v>1120</v>
      </c>
      <c r="F243" s="27" t="n">
        <v>45932</v>
      </c>
      <c r="G243" s="27" t="n">
        <v>45931</v>
      </c>
      <c r="H243" s="27" t="n">
        <v>45931</v>
      </c>
      <c r="I243" s="27" t="n">
        <v>45918</v>
      </c>
      <c r="J243" s="27" t="n">
        <v>45924</v>
      </c>
      <c r="K243" t="inlineStr">
        <is>
          <t>Boleto Bancário</t>
        </is>
      </c>
      <c r="L243" t="inlineStr">
        <is>
          <t>Custo Mercadoria Vendida</t>
        </is>
      </c>
      <c r="M243" t="inlineStr">
        <is>
          <t>Insumos - Alimentos</t>
        </is>
      </c>
      <c r="N243" t="inlineStr">
        <is>
          <t>27947</t>
        </is>
      </c>
      <c r="O243" t="inlineStr">
        <is>
          <t>Documentação Aprovada</t>
        </is>
      </c>
      <c r="P243" t="inlineStr">
        <is>
          <t>Aprovado Diretoria</t>
        </is>
      </c>
      <c r="Q243" t="inlineStr">
        <is>
          <t>Aprovado Caixa</t>
        </is>
      </c>
      <c r="R243" t="inlineStr">
        <is>
          <t>Pago</t>
        </is>
      </c>
      <c r="S243" t="n">
        <v>183</v>
      </c>
      <c r="T243" t="inlineStr">
        <is>
          <t>Arcos - Arcos Bar - Kamino</t>
        </is>
      </c>
    </row>
    <row r="244">
      <c r="A244" t="n">
        <v>162939</v>
      </c>
      <c r="B244" t="n">
        <v>122</v>
      </c>
      <c r="C244" t="inlineStr">
        <is>
          <t>Arcos</t>
        </is>
      </c>
      <c r="D244" t="inlineStr">
        <is>
          <t xml:space="preserve">CAROLINA AMANCIO </t>
        </is>
      </c>
      <c r="E244" t="n">
        <v>325</v>
      </c>
      <c r="F244" s="27" t="n">
        <v>45932</v>
      </c>
      <c r="G244" s="27" t="n">
        <v>45931</v>
      </c>
      <c r="H244" s="27" t="n">
        <v>45931</v>
      </c>
      <c r="I244" s="27" t="n">
        <v>45918</v>
      </c>
      <c r="J244" s="27" t="n">
        <v>45924</v>
      </c>
      <c r="K244" t="inlineStr">
        <is>
          <t>Boleto Bancário</t>
        </is>
      </c>
      <c r="L244" t="inlineStr">
        <is>
          <t>Custo Mercadoria Vendida</t>
        </is>
      </c>
      <c r="M244" t="inlineStr">
        <is>
          <t>Insumos - Alimentos</t>
        </is>
      </c>
      <c r="N244" t="inlineStr">
        <is>
          <t>106</t>
        </is>
      </c>
      <c r="O244" t="inlineStr">
        <is>
          <t>Documentação Aprovada</t>
        </is>
      </c>
      <c r="P244" t="inlineStr">
        <is>
          <t>Aprovado Diretoria</t>
        </is>
      </c>
      <c r="Q244" t="inlineStr">
        <is>
          <t>Aprovado Caixa</t>
        </is>
      </c>
      <c r="R244" t="inlineStr">
        <is>
          <t>Pago</t>
        </is>
      </c>
      <c r="S244" t="n">
        <v>183</v>
      </c>
      <c r="T244" t="inlineStr">
        <is>
          <t>Arcos - Arcos Bar - Kamino</t>
        </is>
      </c>
    </row>
    <row r="245">
      <c r="A245" t="n">
        <v>162857</v>
      </c>
      <c r="B245" t="n">
        <v>122</v>
      </c>
      <c r="C245" t="inlineStr">
        <is>
          <t>Arcos</t>
        </is>
      </c>
      <c r="D245" t="inlineStr">
        <is>
          <t>VITRUS IMPORT LTDA</t>
        </is>
      </c>
      <c r="E245" t="n">
        <v>1979.9</v>
      </c>
      <c r="F245" s="27" t="n">
        <v>45933</v>
      </c>
      <c r="G245" s="27" t="n">
        <v>45931</v>
      </c>
      <c r="H245" s="27" t="n">
        <v>45931</v>
      </c>
      <c r="I245" s="27" t="n">
        <v>45905</v>
      </c>
      <c r="J245" s="27" t="n">
        <v>45924</v>
      </c>
      <c r="K245" t="inlineStr">
        <is>
          <t>Boleto Bancário</t>
        </is>
      </c>
      <c r="L245" t="inlineStr">
        <is>
          <t>Utilidades</t>
        </is>
      </c>
      <c r="M245" t="inlineStr">
        <is>
          <t>Utensilios</t>
        </is>
      </c>
      <c r="N245" t="inlineStr">
        <is>
          <t>12876</t>
        </is>
      </c>
      <c r="O245" t="inlineStr">
        <is>
          <t>Documentação Aprovada</t>
        </is>
      </c>
      <c r="P245" t="inlineStr">
        <is>
          <t>Aprovado Diretoria</t>
        </is>
      </c>
      <c r="Q245" t="inlineStr">
        <is>
          <t>Aprovado Caixa</t>
        </is>
      </c>
      <c r="R245" t="inlineStr">
        <is>
          <t>Pago</t>
        </is>
      </c>
      <c r="S245" t="n">
        <v>183</v>
      </c>
      <c r="T245" t="inlineStr">
        <is>
          <t>Arcos - Arcos Bar - Kamino</t>
        </is>
      </c>
    </row>
    <row r="246">
      <c r="A246" t="n">
        <v>162911</v>
      </c>
      <c r="B246" t="n">
        <v>122</v>
      </c>
      <c r="C246" t="inlineStr">
        <is>
          <t>Arcos</t>
        </is>
      </c>
      <c r="D246" t="inlineStr">
        <is>
          <t xml:space="preserve">FORTE ALIMENTOS COM. IMPORTAÇÃO LTDA </t>
        </is>
      </c>
      <c r="E246" t="n">
        <v>179</v>
      </c>
      <c r="F246" s="27" t="n">
        <v>45933</v>
      </c>
      <c r="G246" s="27" t="n">
        <v>45931</v>
      </c>
      <c r="H246" s="27" t="n">
        <v>45931</v>
      </c>
      <c r="I246" s="27" t="n">
        <v>45918</v>
      </c>
      <c r="J246" s="27" t="n">
        <v>45924</v>
      </c>
      <c r="K246" t="inlineStr">
        <is>
          <t>Boleto Bancário</t>
        </is>
      </c>
      <c r="L246" t="inlineStr">
        <is>
          <t>Custo Mercadoria Vendida</t>
        </is>
      </c>
      <c r="M246" t="inlineStr">
        <is>
          <t>Insumos - Alimentos</t>
        </is>
      </c>
      <c r="N246" t="inlineStr">
        <is>
          <t>333343</t>
        </is>
      </c>
      <c r="O246" t="inlineStr">
        <is>
          <t>Documentação Aprovada</t>
        </is>
      </c>
      <c r="P246" t="inlineStr">
        <is>
          <t>Aprovado Diretoria</t>
        </is>
      </c>
      <c r="Q246" t="inlineStr">
        <is>
          <t>Aprovado Caixa</t>
        </is>
      </c>
      <c r="R246" t="inlineStr">
        <is>
          <t>Pago</t>
        </is>
      </c>
      <c r="S246" t="n">
        <v>183</v>
      </c>
      <c r="T246" t="inlineStr">
        <is>
          <t>Arcos - Arcos Bar - Kamino</t>
        </is>
      </c>
    </row>
    <row r="247">
      <c r="A247" t="n">
        <v>162306</v>
      </c>
      <c r="B247" t="n">
        <v>122</v>
      </c>
      <c r="C247" t="inlineStr">
        <is>
          <t>Arcos</t>
        </is>
      </c>
      <c r="D247" t="inlineStr">
        <is>
          <t>ROBERTO CARLOS AFONSO CARVALHO</t>
        </is>
      </c>
      <c r="E247" t="n">
        <v>283.63</v>
      </c>
      <c r="F247" s="27" t="n">
        <v>45929</v>
      </c>
      <c r="G247" s="27" t="n">
        <v>45931</v>
      </c>
      <c r="H247" s="27" t="n">
        <v>45931</v>
      </c>
      <c r="I247" s="27" t="n">
        <v>45922</v>
      </c>
      <c r="J247" s="27" t="n">
        <v>45922</v>
      </c>
      <c r="K247" t="inlineStr">
        <is>
          <t>Transferência Bancária ou Pix</t>
        </is>
      </c>
      <c r="L247" t="inlineStr">
        <is>
          <t>Deduções sobre Venda</t>
        </is>
      </c>
      <c r="M247" t="inlineStr">
        <is>
          <t>Outros D</t>
        </is>
      </c>
      <c r="N247" t="inlineStr">
        <is>
          <t>RP1562025</t>
        </is>
      </c>
      <c r="O247" t="inlineStr">
        <is>
          <t>Documentação Aprovada</t>
        </is>
      </c>
      <c r="P247" t="inlineStr">
        <is>
          <t>Aprovado Diretoria</t>
        </is>
      </c>
      <c r="Q247" t="inlineStr">
        <is>
          <t>Aprovado Caixa</t>
        </is>
      </c>
      <c r="R247" t="inlineStr">
        <is>
          <t>Pago</t>
        </is>
      </c>
      <c r="S247" t="n">
        <v>183</v>
      </c>
      <c r="T247" t="inlineStr">
        <is>
          <t>Arcos - Arcos Bar - Kamino</t>
        </is>
      </c>
    </row>
    <row r="248">
      <c r="A248" t="n">
        <v>162983</v>
      </c>
      <c r="B248" t="n">
        <v>122</v>
      </c>
      <c r="C248" t="inlineStr">
        <is>
          <t>Arcos</t>
        </is>
      </c>
      <c r="D248" t="inlineStr">
        <is>
          <t>NOVA COMERCIAL PESCADOS LTDA</t>
        </is>
      </c>
      <c r="E248" t="n">
        <v>1680</v>
      </c>
      <c r="F248" s="27" t="n">
        <v>45933</v>
      </c>
      <c r="G248" s="27" t="n">
        <v>45931</v>
      </c>
      <c r="H248" s="27" t="n">
        <v>45931</v>
      </c>
      <c r="I248" s="27" t="n">
        <v>45919</v>
      </c>
      <c r="J248" s="27" t="n">
        <v>45924</v>
      </c>
      <c r="K248" t="inlineStr">
        <is>
          <t>Boleto Bancário</t>
        </is>
      </c>
      <c r="L248" t="inlineStr">
        <is>
          <t>Custo Mercadoria Vendida</t>
        </is>
      </c>
      <c r="M248" t="inlineStr">
        <is>
          <t>Insumos - Alimentos</t>
        </is>
      </c>
      <c r="N248" t="inlineStr">
        <is>
          <t>27982</t>
        </is>
      </c>
      <c r="O248" t="inlineStr">
        <is>
          <t>Documentação Aprovada</t>
        </is>
      </c>
      <c r="P248" t="inlineStr">
        <is>
          <t>Aprovado Diretoria</t>
        </is>
      </c>
      <c r="Q248" t="inlineStr">
        <is>
          <t>Aprovado Caixa</t>
        </is>
      </c>
      <c r="R248" t="inlineStr">
        <is>
          <t>Pago</t>
        </is>
      </c>
      <c r="S248" t="n">
        <v>183</v>
      </c>
      <c r="T248" t="inlineStr">
        <is>
          <t>Arcos - Arcos Bar - Kamino</t>
        </is>
      </c>
    </row>
    <row r="249">
      <c r="A249" t="n">
        <v>162984</v>
      </c>
      <c r="B249" t="n">
        <v>122</v>
      </c>
      <c r="C249" t="inlineStr">
        <is>
          <t>Arcos</t>
        </is>
      </c>
      <c r="D249" t="inlineStr">
        <is>
          <t>BATALHA FABRICA DE PAES LTDA</t>
        </is>
      </c>
      <c r="E249" t="n">
        <v>410.4</v>
      </c>
      <c r="F249" s="27" t="n">
        <v>45933</v>
      </c>
      <c r="G249" s="27" t="n">
        <v>45931</v>
      </c>
      <c r="H249" s="27" t="n">
        <v>45931</v>
      </c>
      <c r="I249" s="27" t="n">
        <v>45916</v>
      </c>
      <c r="J249" s="27" t="n">
        <v>45924</v>
      </c>
      <c r="K249" t="inlineStr">
        <is>
          <t>Boleto Bancário</t>
        </is>
      </c>
      <c r="L249" t="inlineStr">
        <is>
          <t>Custo Mercadoria Vendida</t>
        </is>
      </c>
      <c r="M249" t="inlineStr">
        <is>
          <t>Insumos - Alimentos</t>
        </is>
      </c>
      <c r="N249" t="inlineStr">
        <is>
          <t>52383</t>
        </is>
      </c>
      <c r="O249" t="inlineStr">
        <is>
          <t>Documentação Aprovada</t>
        </is>
      </c>
      <c r="P249" t="inlineStr">
        <is>
          <t>Aprovado Diretoria</t>
        </is>
      </c>
      <c r="Q249" t="inlineStr">
        <is>
          <t>Aprovado Caixa</t>
        </is>
      </c>
      <c r="R249" t="inlineStr">
        <is>
          <t>Pago</t>
        </is>
      </c>
      <c r="S249" t="n">
        <v>183</v>
      </c>
      <c r="T249" t="inlineStr">
        <is>
          <t>Arcos - Arcos Bar - Kamino</t>
        </is>
      </c>
    </row>
    <row r="250">
      <c r="A250" t="n">
        <v>162985</v>
      </c>
      <c r="B250" t="n">
        <v>122</v>
      </c>
      <c r="C250" t="inlineStr">
        <is>
          <t>Arcos</t>
        </is>
      </c>
      <c r="D250" t="inlineStr">
        <is>
          <t>MURILLO S DUARTE COMERCIAL LTDA</t>
        </is>
      </c>
      <c r="E250" t="n">
        <v>174.8</v>
      </c>
      <c r="F250" s="27" t="n">
        <v>45933</v>
      </c>
      <c r="G250" s="27" t="n">
        <v>45931</v>
      </c>
      <c r="H250" s="27" t="n">
        <v>45931</v>
      </c>
      <c r="I250" s="27" t="n">
        <v>45919</v>
      </c>
      <c r="J250" s="27" t="n">
        <v>45924</v>
      </c>
      <c r="K250" t="inlineStr">
        <is>
          <t>Boleto Bancário</t>
        </is>
      </c>
      <c r="L250" t="inlineStr">
        <is>
          <t>Custo Mercadoria Vendida</t>
        </is>
      </c>
      <c r="M250" t="inlineStr">
        <is>
          <t>Insumos - Alimentos</t>
        </is>
      </c>
      <c r="N250" t="inlineStr">
        <is>
          <t>2166</t>
        </is>
      </c>
      <c r="O250" t="inlineStr">
        <is>
          <t>Documentação Aprovada</t>
        </is>
      </c>
      <c r="P250" t="inlineStr">
        <is>
          <t>Aprovado Diretoria</t>
        </is>
      </c>
      <c r="Q250" t="inlineStr">
        <is>
          <t>Aprovado Caixa</t>
        </is>
      </c>
      <c r="R250" t="inlineStr">
        <is>
          <t>Pago</t>
        </is>
      </c>
      <c r="S250" t="n">
        <v>183</v>
      </c>
      <c r="T250" t="inlineStr">
        <is>
          <t>Arcos - Arcos Bar - Kamino</t>
        </is>
      </c>
    </row>
    <row r="251">
      <c r="A251" t="n">
        <v>162986</v>
      </c>
      <c r="B251" t="n">
        <v>122</v>
      </c>
      <c r="C251" t="inlineStr">
        <is>
          <t>Arcos</t>
        </is>
      </c>
      <c r="D251" t="inlineStr">
        <is>
          <t>HORTIFRUTIGRANJEIRO RODRIGUES LTDA</t>
        </is>
      </c>
      <c r="E251" t="n">
        <v>758.8</v>
      </c>
      <c r="F251" s="27" t="n">
        <v>45934</v>
      </c>
      <c r="G251" s="27" t="n">
        <v>45931</v>
      </c>
      <c r="H251" s="27" t="n">
        <v>45931</v>
      </c>
      <c r="I251" s="27" t="n">
        <v>45923</v>
      </c>
      <c r="J251" s="27" t="n">
        <v>45924</v>
      </c>
      <c r="K251" t="inlineStr">
        <is>
          <t>Boleto Bancário</t>
        </is>
      </c>
      <c r="L251" t="inlineStr">
        <is>
          <t>Custo Mercadoria Vendida</t>
        </is>
      </c>
      <c r="M251" t="inlineStr">
        <is>
          <t>Insumos - Alimentos</t>
        </is>
      </c>
      <c r="N251" t="inlineStr">
        <is>
          <t>12970</t>
        </is>
      </c>
      <c r="O251" t="inlineStr">
        <is>
          <t>Documentação Aprovada</t>
        </is>
      </c>
      <c r="P251" t="inlineStr">
        <is>
          <t>Aprovado Diretoria</t>
        </is>
      </c>
      <c r="Q251" t="inlineStr">
        <is>
          <t>Aprovado Caixa</t>
        </is>
      </c>
      <c r="R251" t="inlineStr">
        <is>
          <t>Pago</t>
        </is>
      </c>
      <c r="S251" t="n">
        <v>183</v>
      </c>
      <c r="T251" t="inlineStr">
        <is>
          <t>Arcos - Arcos Bar - Kamino</t>
        </is>
      </c>
    </row>
    <row r="252">
      <c r="A252" t="n">
        <v>162994</v>
      </c>
      <c r="B252" t="n">
        <v>122</v>
      </c>
      <c r="C252" t="inlineStr">
        <is>
          <t>Arcos</t>
        </is>
      </c>
      <c r="D252" t="inlineStr">
        <is>
          <t>CEM ENGENHARIA DA MANUTENCAO LTDA</t>
        </is>
      </c>
      <c r="E252" t="n">
        <v>643.91</v>
      </c>
      <c r="F252" s="27" t="n">
        <v>45933</v>
      </c>
      <c r="G252" s="27" t="n">
        <v>45931</v>
      </c>
      <c r="H252" s="27" t="n">
        <v>45931</v>
      </c>
      <c r="I252" s="27" t="n">
        <v>45919</v>
      </c>
      <c r="J252" s="27" t="n">
        <v>45925</v>
      </c>
      <c r="K252" t="inlineStr">
        <is>
          <t>Boleto Bancário</t>
        </is>
      </c>
      <c r="L252" t="inlineStr">
        <is>
          <t>Manutenção</t>
        </is>
      </c>
      <c r="M252" t="inlineStr">
        <is>
          <t>Material de Manutenção</t>
        </is>
      </c>
      <c r="N252" t="inlineStr">
        <is>
          <t>2641</t>
        </is>
      </c>
      <c r="O252" t="inlineStr">
        <is>
          <t>Documentação Aprovada</t>
        </is>
      </c>
      <c r="P252" t="inlineStr">
        <is>
          <t>Aprovado Diretoria</t>
        </is>
      </c>
      <c r="Q252" t="inlineStr">
        <is>
          <t>Aprovado Caixa</t>
        </is>
      </c>
      <c r="R252" t="inlineStr">
        <is>
          <t>Pago</t>
        </is>
      </c>
      <c r="S252" t="n">
        <v>183</v>
      </c>
      <c r="T252" t="inlineStr">
        <is>
          <t>Arcos - Arcos Bar - Kamino</t>
        </is>
      </c>
    </row>
    <row r="253">
      <c r="A253" t="n">
        <v>162908</v>
      </c>
      <c r="B253" t="n">
        <v>122</v>
      </c>
      <c r="C253" t="inlineStr">
        <is>
          <t>Arcos</t>
        </is>
      </c>
      <c r="D253" t="inlineStr">
        <is>
          <t xml:space="preserve">FORTE ALIMENTOS COM. IMPORTAÇÃO LTDA </t>
        </is>
      </c>
      <c r="E253" t="n">
        <v>542.29</v>
      </c>
      <c r="F253" s="27" t="n">
        <v>45932</v>
      </c>
      <c r="G253" s="27" t="n">
        <v>45931</v>
      </c>
      <c r="H253" s="27" t="n">
        <v>45931</v>
      </c>
      <c r="I253" s="27" t="n">
        <v>45917</v>
      </c>
      <c r="J253" s="27" t="n">
        <v>45924</v>
      </c>
      <c r="K253" t="inlineStr">
        <is>
          <t>Boleto Bancário</t>
        </is>
      </c>
      <c r="L253" t="inlineStr">
        <is>
          <t>Custo Mercadoria Vendida</t>
        </is>
      </c>
      <c r="M253" t="inlineStr">
        <is>
          <t>Insumos - Alimentos</t>
        </is>
      </c>
      <c r="N253" t="inlineStr">
        <is>
          <t>333094</t>
        </is>
      </c>
      <c r="O253" t="inlineStr">
        <is>
          <t>Documentação Aprovada</t>
        </is>
      </c>
      <c r="P253" t="inlineStr">
        <is>
          <t>Aprovado Diretoria</t>
        </is>
      </c>
      <c r="Q253" t="inlineStr">
        <is>
          <t>Aprovado Caixa</t>
        </is>
      </c>
      <c r="R253" t="inlineStr">
        <is>
          <t>Pago</t>
        </is>
      </c>
      <c r="S253" t="n">
        <v>183</v>
      </c>
      <c r="T253" t="inlineStr">
        <is>
          <t>Arcos - Arcos Bar - Kamino</t>
        </is>
      </c>
    </row>
    <row r="254">
      <c r="A254" t="n">
        <v>162927</v>
      </c>
      <c r="B254" t="n">
        <v>122</v>
      </c>
      <c r="C254" t="inlineStr">
        <is>
          <t>Arcos</t>
        </is>
      </c>
      <c r="D254" t="inlineStr">
        <is>
          <t>MURILLO S DUARTE COMERCIAL LTDA</t>
        </is>
      </c>
      <c r="E254" t="n">
        <v>1894.2</v>
      </c>
      <c r="F254" s="27" t="n">
        <v>45932</v>
      </c>
      <c r="G254" s="27" t="n">
        <v>45931</v>
      </c>
      <c r="H254" s="27" t="n">
        <v>45931</v>
      </c>
      <c r="I254" s="27" t="n">
        <v>45916</v>
      </c>
      <c r="J254" s="27" t="n">
        <v>45924</v>
      </c>
      <c r="K254" t="inlineStr">
        <is>
          <t>Boleto Bancário</t>
        </is>
      </c>
      <c r="L254" t="inlineStr">
        <is>
          <t>Custo Mercadoria Vendida</t>
        </is>
      </c>
      <c r="M254" t="inlineStr">
        <is>
          <t>Insumos - Alimentos</t>
        </is>
      </c>
      <c r="N254" t="inlineStr">
        <is>
          <t>2147</t>
        </is>
      </c>
      <c r="O254" t="inlineStr">
        <is>
          <t>Documentação Aprovada</t>
        </is>
      </c>
      <c r="P254" t="inlineStr">
        <is>
          <t>Aprovado Diretoria</t>
        </is>
      </c>
      <c r="Q254" t="inlineStr">
        <is>
          <t>Aprovado Caixa</t>
        </is>
      </c>
      <c r="R254" t="inlineStr">
        <is>
          <t>Pago</t>
        </is>
      </c>
      <c r="S254" t="n">
        <v>183</v>
      </c>
      <c r="T254" t="inlineStr">
        <is>
          <t>Arcos - Arcos Bar - Kamino</t>
        </is>
      </c>
    </row>
    <row r="255">
      <c r="A255" t="n">
        <v>162921</v>
      </c>
      <c r="B255" t="n">
        <v>122</v>
      </c>
      <c r="C255" t="inlineStr">
        <is>
          <t>Arcos</t>
        </is>
      </c>
      <c r="D255" t="inlineStr">
        <is>
          <t>HORTIFRUTIGRANJEIRO RODRIGUES LTDA</t>
        </is>
      </c>
      <c r="E255" t="n">
        <v>441.5</v>
      </c>
      <c r="F255" s="27" t="n">
        <v>45932</v>
      </c>
      <c r="G255" s="27" t="n">
        <v>45931</v>
      </c>
      <c r="H255" s="27" t="n">
        <v>45931</v>
      </c>
      <c r="I255" s="27" t="n">
        <v>45916</v>
      </c>
      <c r="J255" s="27" t="n">
        <v>45924</v>
      </c>
      <c r="K255" t="inlineStr">
        <is>
          <t>Boleto Bancário</t>
        </is>
      </c>
      <c r="L255" t="inlineStr">
        <is>
          <t>Custo Mercadoria Vendida</t>
        </is>
      </c>
      <c r="M255" t="inlineStr">
        <is>
          <t>Insumos - Alimentos</t>
        </is>
      </c>
      <c r="N255" t="inlineStr">
        <is>
          <t>12848</t>
        </is>
      </c>
      <c r="O255" t="inlineStr">
        <is>
          <t>Documentação Aprovada</t>
        </is>
      </c>
      <c r="P255" t="inlineStr">
        <is>
          <t>Aprovado Diretoria</t>
        </is>
      </c>
      <c r="Q255" t="inlineStr">
        <is>
          <t>Aprovado Caixa</t>
        </is>
      </c>
      <c r="R255" t="inlineStr">
        <is>
          <t>Pago</t>
        </is>
      </c>
      <c r="S255" t="n">
        <v>183</v>
      </c>
      <c r="T255" t="inlineStr">
        <is>
          <t>Arcos - Arcos Bar - Kamino</t>
        </is>
      </c>
    </row>
    <row r="256">
      <c r="A256" t="n">
        <v>159952</v>
      </c>
      <c r="B256" t="n">
        <v>122</v>
      </c>
      <c r="C256" t="inlineStr">
        <is>
          <t>Arcos</t>
        </is>
      </c>
      <c r="D256" t="inlineStr">
        <is>
          <t>AMBEV S. A. - CDD SAO PAULO</t>
        </is>
      </c>
      <c r="E256" t="n">
        <v>28.32</v>
      </c>
      <c r="F256" s="27" t="n">
        <v>45932</v>
      </c>
      <c r="G256" s="27" t="n">
        <v>45931</v>
      </c>
      <c r="H256" s="27" t="n">
        <v>45931</v>
      </c>
      <c r="I256" s="27" t="n">
        <v>45901</v>
      </c>
      <c r="J256" s="27" t="n">
        <v>45909</v>
      </c>
      <c r="K256" t="inlineStr">
        <is>
          <t>Boleto Bancário</t>
        </is>
      </c>
      <c r="L256" t="inlineStr">
        <is>
          <t>Custo Mercadoria Vendida</t>
        </is>
      </c>
      <c r="M256" t="inlineStr">
        <is>
          <t>Insumos - Bebidas</t>
        </is>
      </c>
      <c r="N256" t="inlineStr">
        <is>
          <t>702519</t>
        </is>
      </c>
      <c r="O256" t="inlineStr">
        <is>
          <t>Documentação Aprovada</t>
        </is>
      </c>
      <c r="P256" t="inlineStr">
        <is>
          <t>Aprovado Diretoria</t>
        </is>
      </c>
      <c r="Q256" t="inlineStr">
        <is>
          <t>Aprovado Caixa</t>
        </is>
      </c>
      <c r="R256" t="inlineStr">
        <is>
          <t>Pago</t>
        </is>
      </c>
      <c r="S256" t="n">
        <v>183</v>
      </c>
      <c r="T256" t="inlineStr">
        <is>
          <t>Arcos - Arcos Bar - Kamino</t>
        </is>
      </c>
    </row>
    <row r="257">
      <c r="A257" t="n">
        <v>159950</v>
      </c>
      <c r="B257" t="n">
        <v>122</v>
      </c>
      <c r="C257" t="inlineStr">
        <is>
          <t>Arcos</t>
        </is>
      </c>
      <c r="D257" t="inlineStr">
        <is>
          <t>HIDEL MERCEARIA LTDA ME</t>
        </is>
      </c>
      <c r="E257" t="n">
        <v>448.8</v>
      </c>
      <c r="F257" s="27" t="n">
        <v>45932</v>
      </c>
      <c r="G257" s="27" t="n">
        <v>45931</v>
      </c>
      <c r="H257" s="27" t="n">
        <v>45931</v>
      </c>
      <c r="I257" s="27" t="n">
        <v>45902</v>
      </c>
      <c r="J257" s="27" t="n">
        <v>45909</v>
      </c>
      <c r="K257" t="inlineStr">
        <is>
          <t>Boleto Bancário</t>
        </is>
      </c>
      <c r="L257" t="inlineStr">
        <is>
          <t>Custo Mercadoria Vendida</t>
        </is>
      </c>
      <c r="M257" t="inlineStr">
        <is>
          <t>Insumos - Alimentos</t>
        </is>
      </c>
      <c r="N257" t="inlineStr">
        <is>
          <t>20665</t>
        </is>
      </c>
      <c r="O257" t="inlineStr">
        <is>
          <t>Documentação Aprovada</t>
        </is>
      </c>
      <c r="P257" t="inlineStr">
        <is>
          <t>Aprovado Diretoria</t>
        </is>
      </c>
      <c r="Q257" t="inlineStr">
        <is>
          <t>Aprovado Caixa</t>
        </is>
      </c>
      <c r="R257" t="inlineStr">
        <is>
          <t>Pago</t>
        </is>
      </c>
      <c r="S257" t="n">
        <v>183</v>
      </c>
      <c r="T257" t="inlineStr">
        <is>
          <t>Arcos - Arcos Bar - Kamino</t>
        </is>
      </c>
    </row>
    <row r="258">
      <c r="A258" t="n">
        <v>161897</v>
      </c>
      <c r="B258" t="n">
        <v>122</v>
      </c>
      <c r="C258" t="inlineStr">
        <is>
          <t>Arcos</t>
        </is>
      </c>
      <c r="D258" t="inlineStr">
        <is>
          <t>RAFAEL ALVES BATISTA 46218850811</t>
        </is>
      </c>
      <c r="E258" t="n">
        <v>5400</v>
      </c>
      <c r="F258" s="27" t="n">
        <v>45929</v>
      </c>
      <c r="G258" s="27" t="n">
        <v>45930</v>
      </c>
      <c r="H258" s="27" t="n">
        <v>45930</v>
      </c>
      <c r="I258" s="27" t="n">
        <v>45901</v>
      </c>
      <c r="J258" s="27" t="n">
        <v>45918</v>
      </c>
      <c r="K258" t="inlineStr">
        <is>
          <t>Transferência Bancária ou Pix</t>
        </is>
      </c>
      <c r="L258" t="inlineStr">
        <is>
          <t>Custos Artístico Geral</t>
        </is>
      </c>
      <c r="M258" t="inlineStr">
        <is>
          <t>Cachê de Músicos e Artistas</t>
        </is>
      </c>
      <c r="N258" t="inlineStr">
        <is>
          <t>44</t>
        </is>
      </c>
      <c r="O258" t="inlineStr">
        <is>
          <t>Documentação Aprovada</t>
        </is>
      </c>
      <c r="P258" t="inlineStr">
        <is>
          <t>Aprovado Diretoria</t>
        </is>
      </c>
      <c r="Q258" t="inlineStr">
        <is>
          <t>Aprovado Caixa</t>
        </is>
      </c>
      <c r="R258" t="inlineStr">
        <is>
          <t>Pago</t>
        </is>
      </c>
      <c r="S258" t="n">
        <v>183</v>
      </c>
      <c r="T258" t="inlineStr">
        <is>
          <t>Arcos - Arcos Bar - Kamino</t>
        </is>
      </c>
    </row>
    <row r="259">
      <c r="A259" t="n">
        <v>165282</v>
      </c>
      <c r="B259" t="n">
        <v>122</v>
      </c>
      <c r="C259" t="inlineStr">
        <is>
          <t>Arcos</t>
        </is>
      </c>
      <c r="D259" t="inlineStr">
        <is>
          <t>CIELO</t>
        </is>
      </c>
      <c r="E259" t="n">
        <v>0</v>
      </c>
      <c r="F259" s="27" t="n">
        <v>45930</v>
      </c>
      <c r="G259" s="27" t="n"/>
      <c r="H259" s="27" t="n">
        <v>45930</v>
      </c>
      <c r="I259" s="27" t="n">
        <v>45930</v>
      </c>
      <c r="J259" s="27" t="n">
        <v>45933</v>
      </c>
      <c r="K259" t="inlineStr">
        <is>
          <t>Encontro de Contas</t>
        </is>
      </c>
      <c r="L259" t="inlineStr">
        <is>
          <t>Informática e TI</t>
        </is>
      </c>
      <c r="M259" t="inlineStr">
        <is>
          <t>Sistemas Gerais - Operacionais</t>
        </is>
      </c>
      <c r="N259" t="inlineStr">
        <is>
          <t>092025</t>
        </is>
      </c>
      <c r="R259" t="inlineStr">
        <is>
          <t>Pago</t>
        </is>
      </c>
    </row>
    <row r="260">
      <c r="A260" t="n">
        <v>166400</v>
      </c>
      <c r="B260" t="n">
        <v>122</v>
      </c>
      <c r="C260" t="inlineStr">
        <is>
          <t>Arcos</t>
        </is>
      </c>
      <c r="D260" t="inlineStr">
        <is>
          <t>TICKET</t>
        </is>
      </c>
      <c r="E260" t="n">
        <v>0</v>
      </c>
      <c r="F260" s="27" t="n">
        <v>45930</v>
      </c>
      <c r="G260" s="27" t="n"/>
      <c r="H260" s="27" t="n">
        <v>45930</v>
      </c>
      <c r="I260" s="27" t="n">
        <v>45930</v>
      </c>
      <c r="J260" s="27" t="n">
        <v>45940</v>
      </c>
      <c r="K260" t="inlineStr">
        <is>
          <t>Transferência Bancária ou Pix</t>
        </is>
      </c>
      <c r="L260" t="inlineStr">
        <is>
          <t>Deduções sobre Venda</t>
        </is>
      </c>
      <c r="M260" t="inlineStr">
        <is>
          <t>Meios de pagamento</t>
        </is>
      </c>
      <c r="N260" t="inlineStr">
        <is>
          <t>2019600</t>
        </is>
      </c>
      <c r="R260" t="inlineStr">
        <is>
          <t>Pago</t>
        </is>
      </c>
    </row>
    <row r="261">
      <c r="A261" t="n">
        <v>166398</v>
      </c>
      <c r="B261" t="n">
        <v>122</v>
      </c>
      <c r="C261" t="inlineStr">
        <is>
          <t>Arcos</t>
        </is>
      </c>
      <c r="D261" t="inlineStr">
        <is>
          <t>ALELO INSTITUICAO DE PAGAMENTO SA</t>
        </is>
      </c>
      <c r="E261" t="n">
        <v>0</v>
      </c>
      <c r="F261" s="27" t="n">
        <v>45930</v>
      </c>
      <c r="G261" s="27" t="n"/>
      <c r="H261" s="27" t="n">
        <v>45930</v>
      </c>
      <c r="I261" s="27" t="n">
        <v>45930</v>
      </c>
      <c r="J261" s="27" t="n">
        <v>45940</v>
      </c>
      <c r="K261" t="inlineStr">
        <is>
          <t>Cartão de Débito</t>
        </is>
      </c>
      <c r="L261" t="inlineStr">
        <is>
          <t>Deduções sobre Venda</t>
        </is>
      </c>
      <c r="M261" t="inlineStr">
        <is>
          <t>Meios de pagamento</t>
        </is>
      </c>
      <c r="N261" t="inlineStr">
        <is>
          <t>0021216</t>
        </is>
      </c>
      <c r="R261" t="inlineStr">
        <is>
          <t>Pago</t>
        </is>
      </c>
    </row>
    <row r="262">
      <c r="A262" t="n">
        <v>166017</v>
      </c>
      <c r="B262" t="n">
        <v>122</v>
      </c>
      <c r="C262" t="inlineStr">
        <is>
          <t>Arcos</t>
        </is>
      </c>
      <c r="D262" t="inlineStr">
        <is>
          <t>BANCO DO BRASIL SA</t>
        </is>
      </c>
      <c r="E262" t="n">
        <v>9.300000000000001</v>
      </c>
      <c r="F262" s="27" t="n">
        <v>45930</v>
      </c>
      <c r="G262" s="27" t="n"/>
      <c r="H262" s="27" t="n">
        <v>45930</v>
      </c>
      <c r="I262" s="27" t="n">
        <v>45930</v>
      </c>
      <c r="J262" s="27" t="n">
        <v>45938</v>
      </c>
      <c r="K262" t="inlineStr">
        <is>
          <t>Transferência Bancária ou Pix</t>
        </is>
      </c>
      <c r="L262" t="inlineStr">
        <is>
          <t>Despesas Financeiras</t>
        </is>
      </c>
      <c r="M262" t="inlineStr">
        <is>
          <t>Tarifas Bancárias</t>
        </is>
      </c>
      <c r="N262" t="inlineStr">
        <is>
          <t>009300</t>
        </is>
      </c>
      <c r="R262" t="inlineStr">
        <is>
          <t>Pago</t>
        </is>
      </c>
    </row>
    <row r="263">
      <c r="A263" t="n">
        <v>166397</v>
      </c>
      <c r="B263" t="n">
        <v>122</v>
      </c>
      <c r="C263" t="inlineStr">
        <is>
          <t>Arcos</t>
        </is>
      </c>
      <c r="D263" t="inlineStr">
        <is>
          <t>SODEXO</t>
        </is>
      </c>
      <c r="E263" t="n">
        <v>0</v>
      </c>
      <c r="F263" s="27" t="n">
        <v>45930</v>
      </c>
      <c r="G263" s="27" t="n"/>
      <c r="H263" s="27" t="n">
        <v>45930</v>
      </c>
      <c r="I263" s="27" t="n">
        <v>45930</v>
      </c>
      <c r="J263" s="27" t="n">
        <v>45940</v>
      </c>
      <c r="K263" t="inlineStr">
        <is>
          <t>Transferência Bancária ou Pix</t>
        </is>
      </c>
      <c r="L263" t="inlineStr">
        <is>
          <t>Deduções sobre Venda</t>
        </is>
      </c>
      <c r="M263" t="inlineStr">
        <is>
          <t>Meios de pagamento</t>
        </is>
      </c>
      <c r="N263" t="inlineStr">
        <is>
          <t>0033008</t>
        </is>
      </c>
      <c r="R263" t="inlineStr">
        <is>
          <t>Pago</t>
        </is>
      </c>
    </row>
    <row r="264">
      <c r="A264" t="n">
        <v>166338</v>
      </c>
      <c r="B264" t="n">
        <v>122</v>
      </c>
      <c r="C264" t="inlineStr">
        <is>
          <t>Arcos</t>
        </is>
      </c>
      <c r="D264" t="inlineStr">
        <is>
          <t xml:space="preserve">KAMINO INSTITUICAO DE PAGAMENTO LTDA </t>
        </is>
      </c>
      <c r="E264" t="n">
        <v>0.5</v>
      </c>
      <c r="F264" s="27" t="n">
        <v>45929</v>
      </c>
      <c r="G264" s="27" t="n"/>
      <c r="H264" s="27" t="n">
        <v>45929</v>
      </c>
      <c r="I264" s="27" t="n">
        <v>45929</v>
      </c>
      <c r="J264" s="27" t="n">
        <v>45939</v>
      </c>
      <c r="K264" t="inlineStr">
        <is>
          <t>Transferência Bancária ou Pix</t>
        </is>
      </c>
      <c r="L264" t="inlineStr">
        <is>
          <t>Despesas Financeiras</t>
        </is>
      </c>
      <c r="M264" t="inlineStr">
        <is>
          <t>Tarifas Bancárias</t>
        </is>
      </c>
      <c r="N264" t="inlineStr">
        <is>
          <t>005550</t>
        </is>
      </c>
      <c r="R264" t="inlineStr">
        <is>
          <t>Pago</t>
        </is>
      </c>
    </row>
    <row r="265">
      <c r="A265" t="n">
        <v>166011</v>
      </c>
      <c r="B265" t="n">
        <v>122</v>
      </c>
      <c r="C265" t="inlineStr">
        <is>
          <t>Arcos</t>
        </is>
      </c>
      <c r="D265" t="inlineStr">
        <is>
          <t>BANCO DO BRASIL SA</t>
        </is>
      </c>
      <c r="E265" t="n">
        <v>36.9</v>
      </c>
      <c r="F265" s="27" t="n">
        <v>45929</v>
      </c>
      <c r="G265" s="27" t="n"/>
      <c r="H265" s="27" t="n">
        <v>45929</v>
      </c>
      <c r="I265" s="27" t="n">
        <v>45929</v>
      </c>
      <c r="J265" s="27" t="n">
        <v>45938</v>
      </c>
      <c r="K265" t="inlineStr">
        <is>
          <t>Transferência Bancária ou Pix</t>
        </is>
      </c>
      <c r="L265" t="inlineStr">
        <is>
          <t>Despesas Financeiras</t>
        </is>
      </c>
      <c r="M265" t="inlineStr">
        <is>
          <t>Tarifas Bancárias</t>
        </is>
      </c>
      <c r="N265" t="inlineStr">
        <is>
          <t>01690</t>
        </is>
      </c>
      <c r="R265" t="inlineStr">
        <is>
          <t>Pago</t>
        </is>
      </c>
    </row>
    <row r="266">
      <c r="A266" t="n">
        <v>166328</v>
      </c>
      <c r="B266" t="n">
        <v>122</v>
      </c>
      <c r="C266" t="inlineStr">
        <is>
          <t>Arcos</t>
        </is>
      </c>
      <c r="D266" t="inlineStr">
        <is>
          <t xml:space="preserve">KAMINO INSTITUICAO DE PAGAMENTO LTDA </t>
        </is>
      </c>
      <c r="E266" t="n">
        <v>4.5</v>
      </c>
      <c r="F266" s="27" t="n">
        <v>45929</v>
      </c>
      <c r="G266" s="27" t="n"/>
      <c r="H266" s="27" t="n">
        <v>45929</v>
      </c>
      <c r="I266" s="27" t="n">
        <v>45929</v>
      </c>
      <c r="J266" s="27" t="n">
        <v>45939</v>
      </c>
      <c r="K266" t="inlineStr">
        <is>
          <t>Transferência Bancária ou Pix</t>
        </is>
      </c>
      <c r="L266" t="inlineStr">
        <is>
          <t>Despesas Financeiras</t>
        </is>
      </c>
      <c r="M266" t="inlineStr">
        <is>
          <t>Tarifas Bancárias</t>
        </is>
      </c>
      <c r="N266" t="inlineStr">
        <is>
          <t>0044550</t>
        </is>
      </c>
      <c r="R266" t="inlineStr">
        <is>
          <t>Pago</t>
        </is>
      </c>
    </row>
    <row r="267">
      <c r="A267" t="n">
        <v>163394</v>
      </c>
      <c r="B267" t="n">
        <v>122</v>
      </c>
      <c r="C267" t="inlineStr">
        <is>
          <t>Arcos</t>
        </is>
      </c>
      <c r="D267" t="inlineStr">
        <is>
          <t>FACUNDO GUERRA RIVERO</t>
        </is>
      </c>
      <c r="E267" t="n">
        <v>150000</v>
      </c>
      <c r="F267" s="27" t="n">
        <v>45929</v>
      </c>
      <c r="G267" s="27" t="n">
        <v>45929</v>
      </c>
      <c r="H267" s="27" t="n">
        <v>45929</v>
      </c>
      <c r="I267" s="27" t="n">
        <v>45929</v>
      </c>
      <c r="J267" s="27" t="n">
        <v>45929</v>
      </c>
      <c r="K267" t="inlineStr">
        <is>
          <t>Encontro de Contas</t>
        </is>
      </c>
      <c r="L267" t="inlineStr">
        <is>
          <t>Dividendos e Remunerações Variáveis</t>
        </is>
      </c>
      <c r="M267" t="inlineStr">
        <is>
          <t>Dividendos</t>
        </is>
      </c>
      <c r="N267" t="inlineStr">
        <is>
          <t>0</t>
        </is>
      </c>
      <c r="O267" t="inlineStr">
        <is>
          <t>Documentação Aprovada</t>
        </is>
      </c>
      <c r="P267" t="inlineStr">
        <is>
          <t>Aprovado Diretoria</t>
        </is>
      </c>
      <c r="Q267" t="inlineStr">
        <is>
          <t>Aprovado Caixa</t>
        </is>
      </c>
      <c r="R267" t="inlineStr">
        <is>
          <t>Pago</t>
        </is>
      </c>
      <c r="S267" t="n">
        <v>183</v>
      </c>
      <c r="T267" t="inlineStr">
        <is>
          <t>Arcos - Arcos Bar - Kamino</t>
        </is>
      </c>
    </row>
    <row r="268">
      <c r="A268" t="n">
        <v>163395</v>
      </c>
      <c r="B268" t="n">
        <v>122</v>
      </c>
      <c r="C268" t="inlineStr">
        <is>
          <t>Arcos</t>
        </is>
      </c>
      <c r="D268" t="inlineStr">
        <is>
          <t>FABRICA DE BARES PARTICIPACOES LTDA</t>
        </is>
      </c>
      <c r="E268" t="n">
        <v>100000</v>
      </c>
      <c r="F268" s="27" t="n">
        <v>45929</v>
      </c>
      <c r="G268" s="27" t="n">
        <v>45929</v>
      </c>
      <c r="H268" s="27" t="n">
        <v>45929</v>
      </c>
      <c r="I268" s="27" t="n">
        <v>45929</v>
      </c>
      <c r="J268" s="27" t="n">
        <v>45929</v>
      </c>
      <c r="K268" t="inlineStr">
        <is>
          <t>Transferência Bancária ou Pix</t>
        </is>
      </c>
      <c r="L268" t="inlineStr">
        <is>
          <t>Dividendos e Remunerações Variáveis</t>
        </is>
      </c>
      <c r="M268" t="inlineStr">
        <is>
          <t>Dividendos</t>
        </is>
      </c>
      <c r="N268" t="inlineStr">
        <is>
          <t>159-2025</t>
        </is>
      </c>
      <c r="O268" t="inlineStr">
        <is>
          <t>Documentação Aprovada</t>
        </is>
      </c>
      <c r="P268" t="inlineStr">
        <is>
          <t>Aprovado Diretoria</t>
        </is>
      </c>
      <c r="Q268" t="inlineStr">
        <is>
          <t>Aprovado Caixa</t>
        </is>
      </c>
      <c r="R268" t="inlineStr">
        <is>
          <t>Pago</t>
        </is>
      </c>
      <c r="S268" t="n">
        <v>113</v>
      </c>
      <c r="T268" t="inlineStr">
        <is>
          <t>Arcos - Arcos Bar - Banco do Brasil</t>
        </is>
      </c>
    </row>
    <row r="269">
      <c r="A269" t="n">
        <v>162883</v>
      </c>
      <c r="B269" t="n">
        <v>122</v>
      </c>
      <c r="C269" t="inlineStr">
        <is>
          <t>Arcos</t>
        </is>
      </c>
      <c r="D269" t="inlineStr">
        <is>
          <t xml:space="preserve">NOVA MIX </t>
        </is>
      </c>
      <c r="E269" t="n">
        <v>411.6</v>
      </c>
      <c r="F269" s="27" t="n">
        <v>45930</v>
      </c>
      <c r="G269" s="27" t="n">
        <v>45929</v>
      </c>
      <c r="H269" s="27" t="n">
        <v>45929</v>
      </c>
      <c r="I269" s="27" t="n">
        <v>45916</v>
      </c>
      <c r="J269" s="27" t="n">
        <v>45924</v>
      </c>
      <c r="K269" t="inlineStr">
        <is>
          <t>Boleto Bancário</t>
        </is>
      </c>
      <c r="L269" t="inlineStr">
        <is>
          <t>Custo Mercadoria Vendida</t>
        </is>
      </c>
      <c r="M269" t="inlineStr">
        <is>
          <t>Insumos - Alimentos</t>
        </is>
      </c>
      <c r="N269" t="inlineStr">
        <is>
          <t>2491389</t>
        </is>
      </c>
      <c r="O269" t="inlineStr">
        <is>
          <t>Documentação Aprovada</t>
        </is>
      </c>
      <c r="P269" t="inlineStr">
        <is>
          <t>Aprovado Diretoria</t>
        </is>
      </c>
      <c r="Q269" t="inlineStr">
        <is>
          <t>Aprovado Caixa</t>
        </is>
      </c>
      <c r="R269" t="inlineStr">
        <is>
          <t>Pago</t>
        </is>
      </c>
      <c r="S269" t="n">
        <v>183</v>
      </c>
      <c r="T269" t="inlineStr">
        <is>
          <t>Arcos - Arcos Bar - Kamino</t>
        </is>
      </c>
    </row>
    <row r="270">
      <c r="A270" t="n">
        <v>162863</v>
      </c>
      <c r="B270" t="n">
        <v>122</v>
      </c>
      <c r="C270" t="inlineStr">
        <is>
          <t>Arcos</t>
        </is>
      </c>
      <c r="D270" t="inlineStr">
        <is>
          <t>MEAT HUNTER IMPORT EXPORT AND DISTRIBUTION LTDA</t>
        </is>
      </c>
      <c r="E270" t="n">
        <v>678.53</v>
      </c>
      <c r="F270" s="27" t="n">
        <v>45929</v>
      </c>
      <c r="G270" s="27" t="n">
        <v>45929</v>
      </c>
      <c r="H270" s="27" t="n">
        <v>45929</v>
      </c>
      <c r="I270" s="27" t="n">
        <v>45915</v>
      </c>
      <c r="J270" s="27" t="n">
        <v>45924</v>
      </c>
      <c r="K270" t="inlineStr">
        <is>
          <t>Boleto Bancário</t>
        </is>
      </c>
      <c r="L270" t="inlineStr">
        <is>
          <t>Custo Mercadoria Vendida</t>
        </is>
      </c>
      <c r="M270" t="inlineStr">
        <is>
          <t>Insumos - Alimentos</t>
        </is>
      </c>
      <c r="N270" t="inlineStr">
        <is>
          <t>5215</t>
        </is>
      </c>
      <c r="O270" t="inlineStr">
        <is>
          <t>Documentação Aprovada</t>
        </is>
      </c>
      <c r="P270" t="inlineStr">
        <is>
          <t>Aprovado Diretoria</t>
        </is>
      </c>
      <c r="Q270" t="inlineStr">
        <is>
          <t>Aprovado Caixa</t>
        </is>
      </c>
      <c r="R270" t="inlineStr">
        <is>
          <t>Pago</t>
        </is>
      </c>
      <c r="S270" t="n">
        <v>183</v>
      </c>
      <c r="T270" t="inlineStr">
        <is>
          <t>Arcos - Arcos Bar - Kamino</t>
        </is>
      </c>
    </row>
    <row r="271">
      <c r="A271" t="n">
        <v>162864</v>
      </c>
      <c r="B271" t="n">
        <v>122</v>
      </c>
      <c r="C271" t="inlineStr">
        <is>
          <t>Arcos</t>
        </is>
      </c>
      <c r="D271" t="inlineStr">
        <is>
          <t>MEXBRA ALIMENTOS LTDA</t>
        </is>
      </c>
      <c r="E271" t="n">
        <v>655.1900000000001</v>
      </c>
      <c r="F271" s="27" t="n">
        <v>45931</v>
      </c>
      <c r="G271" s="27" t="n">
        <v>45929</v>
      </c>
      <c r="H271" s="27" t="n">
        <v>45929</v>
      </c>
      <c r="I271" s="27" t="n">
        <v>45916</v>
      </c>
      <c r="J271" s="27" t="n">
        <v>45924</v>
      </c>
      <c r="K271" t="inlineStr">
        <is>
          <t>Boleto Bancário</t>
        </is>
      </c>
      <c r="L271" t="inlineStr">
        <is>
          <t>Custo Mercadoria Vendida</t>
        </is>
      </c>
      <c r="M271" t="inlineStr">
        <is>
          <t>Insumos - Alimentos</t>
        </is>
      </c>
      <c r="N271" t="inlineStr">
        <is>
          <t>3379</t>
        </is>
      </c>
      <c r="O271" t="inlineStr">
        <is>
          <t>Documentação Aprovada</t>
        </is>
      </c>
      <c r="P271" t="inlineStr">
        <is>
          <t>Aprovado Diretoria</t>
        </is>
      </c>
      <c r="Q271" t="inlineStr">
        <is>
          <t>Aprovado Caixa</t>
        </is>
      </c>
      <c r="R271" t="inlineStr">
        <is>
          <t>Pago</t>
        </is>
      </c>
      <c r="S271" t="n">
        <v>183</v>
      </c>
      <c r="T271" t="inlineStr">
        <is>
          <t>Arcos - Arcos Bar - Kamino</t>
        </is>
      </c>
    </row>
    <row r="272">
      <c r="A272" t="n">
        <v>162881</v>
      </c>
      <c r="B272" t="n">
        <v>122</v>
      </c>
      <c r="C272" t="inlineStr">
        <is>
          <t>Arcos</t>
        </is>
      </c>
      <c r="D272" t="inlineStr">
        <is>
          <t>MAR DIRETO POC COMERCIO DE PEIXES LTDA</t>
        </is>
      </c>
      <c r="E272" t="n">
        <v>1990.25</v>
      </c>
      <c r="F272" s="27" t="n">
        <v>45931</v>
      </c>
      <c r="G272" s="27" t="n">
        <v>45929</v>
      </c>
      <c r="H272" s="27" t="n">
        <v>45929</v>
      </c>
      <c r="I272" s="27" t="n">
        <v>45917</v>
      </c>
      <c r="J272" s="27" t="n">
        <v>45924</v>
      </c>
      <c r="K272" t="inlineStr">
        <is>
          <t>Boleto Bancário</t>
        </is>
      </c>
      <c r="L272" t="inlineStr">
        <is>
          <t>Custo Mercadoria Vendida</t>
        </is>
      </c>
      <c r="M272" t="inlineStr">
        <is>
          <t>Insumos - Alimentos</t>
        </is>
      </c>
      <c r="N272" t="inlineStr">
        <is>
          <t>106940</t>
        </is>
      </c>
      <c r="O272" t="inlineStr">
        <is>
          <t>Documentação Aprovada</t>
        </is>
      </c>
      <c r="P272" t="inlineStr">
        <is>
          <t>Aprovado Diretoria</t>
        </is>
      </c>
      <c r="Q272" t="inlineStr">
        <is>
          <t>Aprovado Caixa</t>
        </is>
      </c>
      <c r="R272" t="inlineStr">
        <is>
          <t>Pago</t>
        </is>
      </c>
      <c r="S272" t="n">
        <v>183</v>
      </c>
      <c r="T272" t="inlineStr">
        <is>
          <t>Arcos - Arcos Bar - Kamino</t>
        </is>
      </c>
    </row>
    <row r="273">
      <c r="A273" t="n">
        <v>162882</v>
      </c>
      <c r="B273" t="n">
        <v>122</v>
      </c>
      <c r="C273" t="inlineStr">
        <is>
          <t>Arcos</t>
        </is>
      </c>
      <c r="D273" t="inlineStr">
        <is>
          <t>MAR DIRETO POC COMERCIO DE PEIXES LTDA</t>
        </is>
      </c>
      <c r="E273" t="n">
        <v>341</v>
      </c>
      <c r="F273" s="27" t="n">
        <v>45930</v>
      </c>
      <c r="G273" s="27" t="n">
        <v>45929</v>
      </c>
      <c r="H273" s="27" t="n">
        <v>45929</v>
      </c>
      <c r="I273" s="27" t="n">
        <v>45916</v>
      </c>
      <c r="J273" s="27" t="n">
        <v>45924</v>
      </c>
      <c r="K273" t="inlineStr">
        <is>
          <t>Boleto Bancário</t>
        </is>
      </c>
      <c r="L273" t="inlineStr">
        <is>
          <t>Custo Mercadoria Vendida</t>
        </is>
      </c>
      <c r="M273" t="inlineStr">
        <is>
          <t>Insumos - Alimentos</t>
        </is>
      </c>
      <c r="N273" t="inlineStr">
        <is>
          <t>106902</t>
        </is>
      </c>
      <c r="O273" t="inlineStr">
        <is>
          <t>Documentação Aprovada</t>
        </is>
      </c>
      <c r="P273" t="inlineStr">
        <is>
          <t>Aprovado Diretoria</t>
        </is>
      </c>
      <c r="Q273" t="inlineStr">
        <is>
          <t>Aprovado Caixa</t>
        </is>
      </c>
      <c r="R273" t="inlineStr">
        <is>
          <t>Pago</t>
        </is>
      </c>
      <c r="S273" t="n">
        <v>183</v>
      </c>
      <c r="T273" t="inlineStr">
        <is>
          <t>Arcos - Arcos Bar - Kamino</t>
        </is>
      </c>
    </row>
    <row r="274">
      <c r="A274" t="n">
        <v>162641</v>
      </c>
      <c r="B274" t="n">
        <v>122</v>
      </c>
      <c r="C274" t="inlineStr">
        <is>
          <t>Arcos</t>
        </is>
      </c>
      <c r="D274" t="inlineStr">
        <is>
          <t>AUTORIDADE MUNICIPAL DE LIMPEZA URBANA (AMLURB)</t>
        </is>
      </c>
      <c r="E274" t="n">
        <v>314</v>
      </c>
      <c r="F274" s="27" t="n">
        <v>45929</v>
      </c>
      <c r="G274" s="27" t="n">
        <v>45929</v>
      </c>
      <c r="H274" s="27" t="n">
        <v>45929</v>
      </c>
      <c r="I274" s="27" t="n">
        <v>45924</v>
      </c>
      <c r="J274" s="27" t="n">
        <v>45924</v>
      </c>
      <c r="K274" t="inlineStr">
        <is>
          <t>Boleto Bancário</t>
        </is>
      </c>
      <c r="L274" t="inlineStr">
        <is>
          <t>Utilidades</t>
        </is>
      </c>
      <c r="M274" t="inlineStr">
        <is>
          <t>Coleta de lixo</t>
        </is>
      </c>
      <c r="N274" t="inlineStr">
        <is>
          <t>314 092025</t>
        </is>
      </c>
      <c r="O274" t="inlineStr">
        <is>
          <t>Documentação Aprovada</t>
        </is>
      </c>
      <c r="P274" t="inlineStr">
        <is>
          <t>Aprovado Diretoria</t>
        </is>
      </c>
      <c r="Q274" t="inlineStr">
        <is>
          <t>Aprovado Caixa</t>
        </is>
      </c>
      <c r="R274" t="inlineStr">
        <is>
          <t>Pago</t>
        </is>
      </c>
      <c r="S274" t="n">
        <v>183</v>
      </c>
      <c r="T274" t="inlineStr">
        <is>
          <t>Arcos - Arcos Bar - Kamino</t>
        </is>
      </c>
    </row>
    <row r="275">
      <c r="A275" t="n">
        <v>162861</v>
      </c>
      <c r="B275" t="n">
        <v>122</v>
      </c>
      <c r="C275" t="inlineStr">
        <is>
          <t>Arcos</t>
        </is>
      </c>
      <c r="D275" t="inlineStr">
        <is>
          <t>MARIO PEDRO FELICIANO - HORTIFRUTI</t>
        </is>
      </c>
      <c r="E275" t="n">
        <v>302.77</v>
      </c>
      <c r="F275" s="27" t="n">
        <v>45930</v>
      </c>
      <c r="G275" s="27" t="n">
        <v>45929</v>
      </c>
      <c r="H275" s="27" t="n">
        <v>45929</v>
      </c>
      <c r="I275" s="27" t="n">
        <v>45916</v>
      </c>
      <c r="J275" s="27" t="n">
        <v>45924</v>
      </c>
      <c r="K275" t="inlineStr">
        <is>
          <t>Boleto Bancário</t>
        </is>
      </c>
      <c r="L275" t="inlineStr">
        <is>
          <t>Custo Mercadoria Vendida</t>
        </is>
      </c>
      <c r="M275" t="inlineStr">
        <is>
          <t>Insumos - Alimentos</t>
        </is>
      </c>
      <c r="N275" t="inlineStr">
        <is>
          <t>452595</t>
        </is>
      </c>
      <c r="O275" t="inlineStr">
        <is>
          <t>Documentação Aprovada</t>
        </is>
      </c>
      <c r="P275" t="inlineStr">
        <is>
          <t>Aprovado Diretoria</t>
        </is>
      </c>
      <c r="Q275" t="inlineStr">
        <is>
          <t>Aprovado Caixa</t>
        </is>
      </c>
      <c r="R275" t="inlineStr">
        <is>
          <t>Pago</t>
        </is>
      </c>
      <c r="S275" t="n">
        <v>183</v>
      </c>
      <c r="T275" t="inlineStr">
        <is>
          <t>Arcos - Arcos Bar - Kamino</t>
        </is>
      </c>
    </row>
    <row r="276">
      <c r="A276" t="n">
        <v>162860</v>
      </c>
      <c r="B276" t="n">
        <v>122</v>
      </c>
      <c r="C276" t="inlineStr">
        <is>
          <t>Arcos</t>
        </is>
      </c>
      <c r="D276" t="inlineStr">
        <is>
          <t>MARIO PEDRO FELICIANO - HORTIFRUTI</t>
        </is>
      </c>
      <c r="E276" t="n">
        <v>218.08</v>
      </c>
      <c r="F276" s="27" t="n">
        <v>45929</v>
      </c>
      <c r="G276" s="27" t="n">
        <v>45929</v>
      </c>
      <c r="H276" s="27" t="n">
        <v>45929</v>
      </c>
      <c r="I276" s="27" t="n">
        <v>45915</v>
      </c>
      <c r="J276" s="27" t="n">
        <v>45924</v>
      </c>
      <c r="K276" t="inlineStr">
        <is>
          <t>Boleto Bancário</t>
        </is>
      </c>
      <c r="L276" t="inlineStr">
        <is>
          <t>Custo Mercadoria Vendida</t>
        </is>
      </c>
      <c r="M276" t="inlineStr">
        <is>
          <t>Insumos - Alimentos</t>
        </is>
      </c>
      <c r="N276" t="inlineStr">
        <is>
          <t>452484</t>
        </is>
      </c>
      <c r="O276" t="inlineStr">
        <is>
          <t>Documentação Aprovada</t>
        </is>
      </c>
      <c r="P276" t="inlineStr">
        <is>
          <t>Aprovado Diretoria</t>
        </is>
      </c>
      <c r="Q276" t="inlineStr">
        <is>
          <t>Aprovado Caixa</t>
        </is>
      </c>
      <c r="R276" t="inlineStr">
        <is>
          <t>Pago</t>
        </is>
      </c>
      <c r="S276" t="n">
        <v>183</v>
      </c>
      <c r="T276" t="inlineStr">
        <is>
          <t>Arcos - Arcos Bar - Kamino</t>
        </is>
      </c>
    </row>
    <row r="277">
      <c r="A277" t="n">
        <v>162859</v>
      </c>
      <c r="B277" t="n">
        <v>122</v>
      </c>
      <c r="C277" t="inlineStr">
        <is>
          <t>Arcos</t>
        </is>
      </c>
      <c r="D277" t="inlineStr">
        <is>
          <t>HORTIFRUTIGRANJEIRO RODRIGUES LTDA</t>
        </is>
      </c>
      <c r="E277" t="n">
        <v>547.7</v>
      </c>
      <c r="F277" s="27" t="n">
        <v>45929</v>
      </c>
      <c r="G277" s="27" t="n">
        <v>45929</v>
      </c>
      <c r="H277" s="27" t="n">
        <v>45929</v>
      </c>
      <c r="I277" s="27" t="n">
        <v>45918</v>
      </c>
      <c r="J277" s="27" t="n">
        <v>45924</v>
      </c>
      <c r="K277" t="inlineStr">
        <is>
          <t>Boleto Bancário</t>
        </is>
      </c>
      <c r="L277" t="inlineStr">
        <is>
          <t>Custo Mercadoria Vendida</t>
        </is>
      </c>
      <c r="M277" t="inlineStr">
        <is>
          <t>Insumos - Alimentos</t>
        </is>
      </c>
      <c r="N277" t="inlineStr">
        <is>
          <t>12891</t>
        </is>
      </c>
      <c r="O277" t="inlineStr">
        <is>
          <t>Documentação Aprovada</t>
        </is>
      </c>
      <c r="P277" t="inlineStr">
        <is>
          <t>Aprovado Diretoria</t>
        </is>
      </c>
      <c r="Q277" t="inlineStr">
        <is>
          <t>Aprovado Caixa</t>
        </is>
      </c>
      <c r="R277" t="inlineStr">
        <is>
          <t>Pago</t>
        </is>
      </c>
      <c r="S277" t="n">
        <v>183</v>
      </c>
      <c r="T277" t="inlineStr">
        <is>
          <t>Arcos - Arcos Bar - Kamino</t>
        </is>
      </c>
    </row>
    <row r="278">
      <c r="A278" t="n">
        <v>162851</v>
      </c>
      <c r="B278" t="n">
        <v>122</v>
      </c>
      <c r="C278" t="inlineStr">
        <is>
          <t>Arcos</t>
        </is>
      </c>
      <c r="D278" t="inlineStr">
        <is>
          <t>GIGIO COMERCIO DE PRODUTOS ALIMENTICIOS LTDA</t>
        </is>
      </c>
      <c r="E278" t="n">
        <v>309.6</v>
      </c>
      <c r="F278" s="27" t="n">
        <v>45929</v>
      </c>
      <c r="G278" s="27" t="n">
        <v>45929</v>
      </c>
      <c r="H278" s="27" t="n">
        <v>45929</v>
      </c>
      <c r="I278" s="27" t="n">
        <v>45908</v>
      </c>
      <c r="J278" s="27" t="n">
        <v>45924</v>
      </c>
      <c r="K278" t="inlineStr">
        <is>
          <t>Boleto Bancário</t>
        </is>
      </c>
      <c r="L278" t="inlineStr">
        <is>
          <t>Custo Mercadoria Vendida</t>
        </is>
      </c>
      <c r="M278" t="inlineStr">
        <is>
          <t>Insumos - Alimentos</t>
        </is>
      </c>
      <c r="N278" t="inlineStr">
        <is>
          <t>20361</t>
        </is>
      </c>
      <c r="O278" t="inlineStr">
        <is>
          <t>Documentação Aprovada</t>
        </is>
      </c>
      <c r="P278" t="inlineStr">
        <is>
          <t>Aprovado Diretoria</t>
        </is>
      </c>
      <c r="Q278" t="inlineStr">
        <is>
          <t>Aprovado Caixa</t>
        </is>
      </c>
      <c r="R278" t="inlineStr">
        <is>
          <t>Pago</t>
        </is>
      </c>
      <c r="S278" t="n">
        <v>183</v>
      </c>
      <c r="T278" t="inlineStr">
        <is>
          <t>Arcos - Arcos Bar - Kamino</t>
        </is>
      </c>
    </row>
    <row r="279">
      <c r="A279" t="n">
        <v>162848</v>
      </c>
      <c r="B279" t="n">
        <v>122</v>
      </c>
      <c r="C279" t="inlineStr">
        <is>
          <t>Arcos</t>
        </is>
      </c>
      <c r="D279" t="inlineStr">
        <is>
          <t>DTK COMERCIO DE ALIMENTOS LTDA</t>
        </is>
      </c>
      <c r="E279" t="n">
        <v>4037.89</v>
      </c>
      <c r="F279" s="27" t="n">
        <v>45930</v>
      </c>
      <c r="G279" s="27" t="n">
        <v>45929</v>
      </c>
      <c r="H279" s="27" t="n">
        <v>45929</v>
      </c>
      <c r="I279" s="27" t="n">
        <v>45909</v>
      </c>
      <c r="J279" s="27" t="n">
        <v>45924</v>
      </c>
      <c r="K279" t="inlineStr">
        <is>
          <t>Boleto Bancário</t>
        </is>
      </c>
      <c r="L279" t="inlineStr">
        <is>
          <t>Custo Mercadoria Vendida</t>
        </is>
      </c>
      <c r="M279" t="inlineStr">
        <is>
          <t>Insumos - Alimentos</t>
        </is>
      </c>
      <c r="N279" t="inlineStr">
        <is>
          <t>43346</t>
        </is>
      </c>
      <c r="O279" t="inlineStr">
        <is>
          <t>Documentação Aprovada</t>
        </is>
      </c>
      <c r="P279" t="inlineStr">
        <is>
          <t>Aprovado Diretoria</t>
        </is>
      </c>
      <c r="Q279" t="inlineStr">
        <is>
          <t>Aprovado Caixa</t>
        </is>
      </c>
      <c r="R279" t="inlineStr">
        <is>
          <t>Pago</t>
        </is>
      </c>
      <c r="S279" t="n">
        <v>183</v>
      </c>
      <c r="T279" t="inlineStr">
        <is>
          <t>Arcos - Arcos Bar - Kamino</t>
        </is>
      </c>
    </row>
    <row r="280">
      <c r="A280" t="n">
        <v>162846</v>
      </c>
      <c r="B280" t="n">
        <v>122</v>
      </c>
      <c r="C280" t="inlineStr">
        <is>
          <t>Arcos</t>
        </is>
      </c>
      <c r="D280" t="inlineStr">
        <is>
          <t>CG FOOD´S DISTRIBUIDORA DE ALIMENTOS LTDA</t>
        </is>
      </c>
      <c r="E280" t="n">
        <v>307.9</v>
      </c>
      <c r="F280" s="27" t="n">
        <v>45929</v>
      </c>
      <c r="G280" s="27" t="n">
        <v>45929</v>
      </c>
      <c r="H280" s="27" t="n">
        <v>45929</v>
      </c>
      <c r="I280" s="27" t="n">
        <v>45909</v>
      </c>
      <c r="J280" s="27" t="n">
        <v>45924</v>
      </c>
      <c r="K280" t="inlineStr">
        <is>
          <t>Boleto Bancário</t>
        </is>
      </c>
      <c r="L280" t="inlineStr">
        <is>
          <t>Custo Mercadoria Vendida</t>
        </is>
      </c>
      <c r="M280" t="inlineStr">
        <is>
          <t>Insumos - Alimentos</t>
        </is>
      </c>
      <c r="N280" t="inlineStr">
        <is>
          <t>163792</t>
        </is>
      </c>
      <c r="O280" t="inlineStr">
        <is>
          <t>Documentação Aprovada</t>
        </is>
      </c>
      <c r="P280" t="inlineStr">
        <is>
          <t>Aprovado Diretoria</t>
        </is>
      </c>
      <c r="Q280" t="inlineStr">
        <is>
          <t>Aprovado Caixa</t>
        </is>
      </c>
      <c r="R280" t="inlineStr">
        <is>
          <t>Pago</t>
        </is>
      </c>
      <c r="S280" t="n">
        <v>183</v>
      </c>
      <c r="T280" t="inlineStr">
        <is>
          <t>Arcos - Arcos Bar - Kamino</t>
        </is>
      </c>
    </row>
    <row r="281">
      <c r="A281" t="n">
        <v>162654</v>
      </c>
      <c r="B281" t="n">
        <v>122</v>
      </c>
      <c r="C281" t="inlineStr">
        <is>
          <t>Arcos</t>
        </is>
      </c>
      <c r="D281" t="inlineStr">
        <is>
          <t>GET IN TECNOLOGIA S.A.</t>
        </is>
      </c>
      <c r="E281" t="n">
        <v>1153.8</v>
      </c>
      <c r="F281" s="27" t="n">
        <v>45929</v>
      </c>
      <c r="G281" s="27" t="n">
        <v>45929</v>
      </c>
      <c r="H281" s="27" t="n">
        <v>45929</v>
      </c>
      <c r="I281" s="27" t="n">
        <v>45901</v>
      </c>
      <c r="J281" s="27" t="n">
        <v>45924</v>
      </c>
      <c r="K281" t="inlineStr">
        <is>
          <t>Boleto Bancário</t>
        </is>
      </c>
      <c r="L281" t="inlineStr">
        <is>
          <t>Informática e TI</t>
        </is>
      </c>
      <c r="M281" t="inlineStr">
        <is>
          <t>Sistemas Gerais - Comunicação e Marketing</t>
        </is>
      </c>
      <c r="N281" t="inlineStr">
        <is>
          <t>67340</t>
        </is>
      </c>
      <c r="O281" t="inlineStr">
        <is>
          <t>Documentação Aprovada</t>
        </is>
      </c>
      <c r="P281" t="inlineStr">
        <is>
          <t>Aprovado Diretoria</t>
        </is>
      </c>
      <c r="Q281" t="inlineStr">
        <is>
          <t>Aprovado Caixa</t>
        </is>
      </c>
      <c r="R281" t="inlineStr">
        <is>
          <t>Pago</t>
        </is>
      </c>
      <c r="S281" t="n">
        <v>183</v>
      </c>
      <c r="T281" t="inlineStr">
        <is>
          <t>Arcos - Arcos Bar - Kamino</t>
        </is>
      </c>
    </row>
    <row r="282">
      <c r="A282" t="n">
        <v>162661</v>
      </c>
      <c r="B282" t="n">
        <v>122</v>
      </c>
      <c r="C282" t="inlineStr">
        <is>
          <t>Arcos</t>
        </is>
      </c>
      <c r="D282" t="inlineStr">
        <is>
          <t>GOOGLE WORKSPACE</t>
        </is>
      </c>
      <c r="E282" t="n">
        <v>741.99</v>
      </c>
      <c r="F282" s="27" t="n">
        <v>45929</v>
      </c>
      <c r="G282" s="27" t="n">
        <v>45929</v>
      </c>
      <c r="H282" s="27" t="n">
        <v>45929</v>
      </c>
      <c r="I282" s="27" t="n">
        <v>45870</v>
      </c>
      <c r="J282" s="27" t="n"/>
      <c r="K282" t="inlineStr">
        <is>
          <t>Transferência Bancária ou Pix</t>
        </is>
      </c>
      <c r="L282" t="inlineStr">
        <is>
          <t>Marketing</t>
        </is>
      </c>
      <c r="M282" t="inlineStr">
        <is>
          <t>Ferramentas de Marketing</t>
        </is>
      </c>
      <c r="N282" t="inlineStr">
        <is>
          <t>RP002-20258</t>
        </is>
      </c>
      <c r="O282" t="inlineStr">
        <is>
          <t>Documentação Aprovada</t>
        </is>
      </c>
      <c r="P282" t="inlineStr">
        <is>
          <t>Aprovado Diretoria</t>
        </is>
      </c>
      <c r="Q282" t="inlineStr">
        <is>
          <t>Aprovado Caixa</t>
        </is>
      </c>
      <c r="R282" t="inlineStr">
        <is>
          <t>Pago</t>
        </is>
      </c>
      <c r="S282" t="n">
        <v>183</v>
      </c>
      <c r="T282" t="inlineStr">
        <is>
          <t>Arcos - Arcos Bar - Kamino</t>
        </is>
      </c>
    </row>
    <row r="283">
      <c r="A283" t="n">
        <v>162899</v>
      </c>
      <c r="B283" t="n">
        <v>122</v>
      </c>
      <c r="C283" t="inlineStr">
        <is>
          <t>Arcos</t>
        </is>
      </c>
      <c r="D283" t="inlineStr">
        <is>
          <t>WPP COMERCIO DE CARNES LTDA</t>
        </is>
      </c>
      <c r="E283" t="n">
        <v>1358.28</v>
      </c>
      <c r="F283" s="27" t="n">
        <v>45929</v>
      </c>
      <c r="G283" s="27" t="n">
        <v>45929</v>
      </c>
      <c r="H283" s="27" t="n">
        <v>45929</v>
      </c>
      <c r="I283" s="27" t="n">
        <v>45915</v>
      </c>
      <c r="J283" s="27" t="n">
        <v>45924</v>
      </c>
      <c r="K283" t="inlineStr">
        <is>
          <t>Boleto Bancário</t>
        </is>
      </c>
      <c r="L283" t="inlineStr">
        <is>
          <t>Custo Mercadoria Vendida</t>
        </is>
      </c>
      <c r="M283" t="inlineStr">
        <is>
          <t>Insumos - Alimentos</t>
        </is>
      </c>
      <c r="N283" t="inlineStr">
        <is>
          <t>74488</t>
        </is>
      </c>
      <c r="O283" t="inlineStr">
        <is>
          <t>Documentação Aprovada</t>
        </is>
      </c>
      <c r="P283" t="inlineStr">
        <is>
          <t>Aprovado Diretoria</t>
        </is>
      </c>
      <c r="Q283" t="inlineStr">
        <is>
          <t>Aprovado Caixa</t>
        </is>
      </c>
      <c r="R283" t="inlineStr">
        <is>
          <t>Pago</t>
        </is>
      </c>
      <c r="S283" t="n">
        <v>183</v>
      </c>
      <c r="T283" t="inlineStr">
        <is>
          <t>Arcos - Arcos Bar - Kamino</t>
        </is>
      </c>
    </row>
    <row r="284">
      <c r="A284" t="n">
        <v>162901</v>
      </c>
      <c r="B284" t="n">
        <v>122</v>
      </c>
      <c r="C284" t="inlineStr">
        <is>
          <t>Arcos</t>
        </is>
      </c>
      <c r="D284" t="inlineStr">
        <is>
          <t xml:space="preserve">HORTIFRUTI DO CHEF LTDA </t>
        </is>
      </c>
      <c r="E284" t="n">
        <v>327.68</v>
      </c>
      <c r="F284" s="27" t="n">
        <v>45931</v>
      </c>
      <c r="G284" s="27" t="n">
        <v>45929</v>
      </c>
      <c r="H284" s="27" t="n">
        <v>45929</v>
      </c>
      <c r="I284" s="27" t="n">
        <v>45916</v>
      </c>
      <c r="J284" s="27" t="n">
        <v>45924</v>
      </c>
      <c r="K284" t="inlineStr">
        <is>
          <t>Boleto Bancário</t>
        </is>
      </c>
      <c r="L284" t="inlineStr">
        <is>
          <t>Custo Mercadoria Vendida</t>
        </is>
      </c>
      <c r="M284" t="inlineStr">
        <is>
          <t>Insumos - Alimentos</t>
        </is>
      </c>
      <c r="N284" t="inlineStr">
        <is>
          <t>27902</t>
        </is>
      </c>
      <c r="O284" t="inlineStr">
        <is>
          <t>Documentação Aprovada</t>
        </is>
      </c>
      <c r="P284" t="inlineStr">
        <is>
          <t>Aprovado Diretoria</t>
        </is>
      </c>
      <c r="Q284" t="inlineStr">
        <is>
          <t>Aprovado Caixa</t>
        </is>
      </c>
      <c r="R284" t="inlineStr">
        <is>
          <t>Pago</t>
        </is>
      </c>
      <c r="S284" t="n">
        <v>183</v>
      </c>
      <c r="T284" t="inlineStr">
        <is>
          <t>Arcos - Arcos Bar - Kamino</t>
        </is>
      </c>
    </row>
    <row r="285">
      <c r="A285" t="n">
        <v>162905</v>
      </c>
      <c r="B285" t="n">
        <v>122</v>
      </c>
      <c r="C285" t="inlineStr">
        <is>
          <t>Arcos</t>
        </is>
      </c>
      <c r="D285" t="inlineStr">
        <is>
          <t xml:space="preserve">HORTIFRUTI DO CHEF LTDA </t>
        </is>
      </c>
      <c r="E285" t="n">
        <v>542.86</v>
      </c>
      <c r="F285" s="27" t="n">
        <v>45929</v>
      </c>
      <c r="G285" s="27" t="n">
        <v>45929</v>
      </c>
      <c r="H285" s="27" t="n">
        <v>45929</v>
      </c>
      <c r="I285" s="27" t="n">
        <v>45915</v>
      </c>
      <c r="J285" s="27" t="n">
        <v>45924</v>
      </c>
      <c r="K285" t="inlineStr">
        <is>
          <t>Boleto Bancário</t>
        </is>
      </c>
      <c r="L285" t="inlineStr">
        <is>
          <t>Custo Mercadoria Vendida</t>
        </is>
      </c>
      <c r="M285" t="inlineStr">
        <is>
          <t>Insumos - Alimentos</t>
        </is>
      </c>
      <c r="N285" t="inlineStr">
        <is>
          <t>27885</t>
        </is>
      </c>
      <c r="O285" t="inlineStr">
        <is>
          <t>Documentação Aprovada</t>
        </is>
      </c>
      <c r="P285" t="inlineStr">
        <is>
          <t>Aprovado Diretoria</t>
        </is>
      </c>
      <c r="Q285" t="inlineStr">
        <is>
          <t>Aprovado Caixa</t>
        </is>
      </c>
      <c r="R285" t="inlineStr">
        <is>
          <t>Pago</t>
        </is>
      </c>
      <c r="S285" t="n">
        <v>183</v>
      </c>
      <c r="T285" t="inlineStr">
        <is>
          <t>Arcos - Arcos Bar - Kamino</t>
        </is>
      </c>
    </row>
    <row r="286">
      <c r="A286" t="n">
        <v>162896</v>
      </c>
      <c r="B286" t="n">
        <v>122</v>
      </c>
      <c r="C286" t="inlineStr">
        <is>
          <t>Arcos</t>
        </is>
      </c>
      <c r="D286" t="inlineStr">
        <is>
          <t xml:space="preserve">HNK BR INDUSTRIA DE BEBIDAS </t>
        </is>
      </c>
      <c r="E286" t="n">
        <v>3334.53</v>
      </c>
      <c r="F286" s="27" t="n">
        <v>45931</v>
      </c>
      <c r="G286" s="27" t="n">
        <v>45929</v>
      </c>
      <c r="H286" s="27" t="n">
        <v>45929</v>
      </c>
      <c r="I286" s="27" t="n">
        <v>45917</v>
      </c>
      <c r="J286" s="27" t="n">
        <v>45924</v>
      </c>
      <c r="K286" t="inlineStr">
        <is>
          <t>Boleto Bancário</t>
        </is>
      </c>
      <c r="L286" t="inlineStr">
        <is>
          <t>Custo Mercadoria Vendida</t>
        </is>
      </c>
      <c r="M286" t="inlineStr">
        <is>
          <t>Insumos - Bebidas</t>
        </is>
      </c>
      <c r="N286" t="inlineStr">
        <is>
          <t>59949</t>
        </is>
      </c>
      <c r="O286" t="inlineStr">
        <is>
          <t>Documentação Aprovada</t>
        </is>
      </c>
      <c r="P286" t="inlineStr">
        <is>
          <t>Aprovado Diretoria</t>
        </is>
      </c>
      <c r="Q286" t="inlineStr">
        <is>
          <t>Aprovado Caixa</t>
        </is>
      </c>
      <c r="R286" t="inlineStr">
        <is>
          <t>Pago</t>
        </is>
      </c>
      <c r="S286" t="n">
        <v>183</v>
      </c>
      <c r="T286" t="inlineStr">
        <is>
          <t>Arcos - Arcos Bar - Kamino</t>
        </is>
      </c>
    </row>
    <row r="287">
      <c r="A287" t="n">
        <v>162909</v>
      </c>
      <c r="B287" t="n">
        <v>122</v>
      </c>
      <c r="C287" t="inlineStr">
        <is>
          <t>Arcos</t>
        </is>
      </c>
      <c r="D287" t="inlineStr">
        <is>
          <t xml:space="preserve">FORTE ALIMENTOS COM. IMPORTAÇÃO LTDA </t>
        </is>
      </c>
      <c r="E287" t="n">
        <v>2200.25</v>
      </c>
      <c r="F287" s="27" t="n">
        <v>45930</v>
      </c>
      <c r="G287" s="27" t="n">
        <v>45929</v>
      </c>
      <c r="H287" s="27" t="n">
        <v>45929</v>
      </c>
      <c r="I287" s="27" t="n">
        <v>45915</v>
      </c>
      <c r="J287" s="27" t="n">
        <v>45924</v>
      </c>
      <c r="K287" t="inlineStr">
        <is>
          <t>Boleto Bancário</t>
        </is>
      </c>
      <c r="L287" t="inlineStr">
        <is>
          <t>Custo Mercadoria Vendida</t>
        </is>
      </c>
      <c r="M287" t="inlineStr">
        <is>
          <t>Insumos - Alimentos</t>
        </is>
      </c>
      <c r="N287" t="inlineStr">
        <is>
          <t>332531</t>
        </is>
      </c>
      <c r="O287" t="inlineStr">
        <is>
          <t>Documentação Aprovada</t>
        </is>
      </c>
      <c r="P287" t="inlineStr">
        <is>
          <t>Aprovado Diretoria</t>
        </is>
      </c>
      <c r="Q287" t="inlineStr">
        <is>
          <t>Aprovado Caixa</t>
        </is>
      </c>
      <c r="R287" t="inlineStr">
        <is>
          <t>Pago</t>
        </is>
      </c>
      <c r="S287" t="n">
        <v>183</v>
      </c>
      <c r="T287" t="inlineStr">
        <is>
          <t>Arcos - Arcos Bar - Kamino</t>
        </is>
      </c>
    </row>
    <row r="288">
      <c r="A288" t="n">
        <v>162914</v>
      </c>
      <c r="B288" t="n">
        <v>122</v>
      </c>
      <c r="C288" t="inlineStr">
        <is>
          <t>Arcos</t>
        </is>
      </c>
      <c r="D288" t="inlineStr">
        <is>
          <t>CEPEL COMERCIO DE PAPEIS E EMBALAGENS LTDA</t>
        </is>
      </c>
      <c r="E288" t="n">
        <v>393.7</v>
      </c>
      <c r="F288" s="27" t="n">
        <v>45931</v>
      </c>
      <c r="G288" s="27" t="n">
        <v>45929</v>
      </c>
      <c r="H288" s="27" t="n">
        <v>45929</v>
      </c>
      <c r="I288" s="27" t="n">
        <v>45916</v>
      </c>
      <c r="J288" s="27" t="n">
        <v>45924</v>
      </c>
      <c r="K288" t="inlineStr">
        <is>
          <t>Boleto Bancário</t>
        </is>
      </c>
      <c r="L288" t="inlineStr">
        <is>
          <t>Utilidades</t>
        </is>
      </c>
      <c r="M288" t="inlineStr">
        <is>
          <t>Higiene e Limpeza</t>
        </is>
      </c>
      <c r="N288" t="inlineStr">
        <is>
          <t>248756</t>
        </is>
      </c>
      <c r="O288" t="inlineStr">
        <is>
          <t>Documentação Aprovada</t>
        </is>
      </c>
      <c r="P288" t="inlineStr">
        <is>
          <t>Aprovado Diretoria</t>
        </is>
      </c>
      <c r="Q288" t="inlineStr">
        <is>
          <t>Aprovado Caixa</t>
        </is>
      </c>
      <c r="R288" t="inlineStr">
        <is>
          <t>Pago</t>
        </is>
      </c>
      <c r="S288" t="n">
        <v>183</v>
      </c>
      <c r="T288" t="inlineStr">
        <is>
          <t>Arcos - Arcos Bar - Kamino</t>
        </is>
      </c>
    </row>
    <row r="289">
      <c r="A289" t="n">
        <v>162916</v>
      </c>
      <c r="B289" t="n">
        <v>122</v>
      </c>
      <c r="C289" t="inlineStr">
        <is>
          <t>Arcos</t>
        </is>
      </c>
      <c r="D289" t="inlineStr">
        <is>
          <t xml:space="preserve">ARENA VIP DISTRIBUIDORA DE BEBIDAS LTDA </t>
        </is>
      </c>
      <c r="E289" t="n">
        <v>2943.42</v>
      </c>
      <c r="F289" s="27" t="n">
        <v>45930</v>
      </c>
      <c r="G289" s="27" t="n">
        <v>45929</v>
      </c>
      <c r="H289" s="27" t="n">
        <v>45929</v>
      </c>
      <c r="I289" s="27" t="n">
        <v>45916</v>
      </c>
      <c r="J289" s="27" t="n">
        <v>45924</v>
      </c>
      <c r="K289" t="inlineStr">
        <is>
          <t>Boleto Bancário</t>
        </is>
      </c>
      <c r="L289" t="inlineStr">
        <is>
          <t>Custo Mercadoria Vendida</t>
        </is>
      </c>
      <c r="M289" t="inlineStr">
        <is>
          <t>Insumos - Bebidas</t>
        </is>
      </c>
      <c r="N289" t="inlineStr">
        <is>
          <t>13250</t>
        </is>
      </c>
      <c r="O289" t="inlineStr">
        <is>
          <t>Documentação Aprovada</t>
        </is>
      </c>
      <c r="P289" t="inlineStr">
        <is>
          <t>Aprovado Diretoria</t>
        </is>
      </c>
      <c r="Q289" t="inlineStr">
        <is>
          <t>Aprovado Caixa</t>
        </is>
      </c>
      <c r="R289" t="inlineStr">
        <is>
          <t>Pago</t>
        </is>
      </c>
      <c r="S289" t="n">
        <v>183</v>
      </c>
      <c r="T289" t="inlineStr">
        <is>
          <t>Arcos - Arcos Bar - Kamino</t>
        </is>
      </c>
    </row>
    <row r="290">
      <c r="A290" t="n">
        <v>162933</v>
      </c>
      <c r="B290" t="n">
        <v>122</v>
      </c>
      <c r="C290" t="inlineStr">
        <is>
          <t>Arcos</t>
        </is>
      </c>
      <c r="D290" t="inlineStr">
        <is>
          <t xml:space="preserve">BELLNAY PAES ARTESANAIS LTDA </t>
        </is>
      </c>
      <c r="E290" t="n">
        <v>955</v>
      </c>
      <c r="F290" s="27" t="n">
        <v>45931</v>
      </c>
      <c r="G290" s="27" t="n">
        <v>45929</v>
      </c>
      <c r="H290" s="27" t="n">
        <v>45929</v>
      </c>
      <c r="I290" s="27" t="n">
        <v>45917</v>
      </c>
      <c r="J290" s="27" t="n">
        <v>45924</v>
      </c>
      <c r="K290" t="inlineStr">
        <is>
          <t>Boleto Bancário</t>
        </is>
      </c>
      <c r="L290" t="inlineStr">
        <is>
          <t>Custo Mercadoria Vendida</t>
        </is>
      </c>
      <c r="M290" t="inlineStr">
        <is>
          <t>Insumos - Alimentos</t>
        </is>
      </c>
      <c r="N290" t="inlineStr">
        <is>
          <t>2631</t>
        </is>
      </c>
      <c r="O290" t="inlineStr">
        <is>
          <t>Documentação Aprovada</t>
        </is>
      </c>
      <c r="P290" t="inlineStr">
        <is>
          <t>Aprovado Diretoria</t>
        </is>
      </c>
      <c r="Q290" t="inlineStr">
        <is>
          <t>Aprovado Caixa</t>
        </is>
      </c>
      <c r="R290" t="inlineStr">
        <is>
          <t>Pago</t>
        </is>
      </c>
      <c r="S290" t="n">
        <v>183</v>
      </c>
      <c r="T290" t="inlineStr">
        <is>
          <t>Arcos - Arcos Bar - Kamino</t>
        </is>
      </c>
    </row>
    <row r="291">
      <c r="A291" t="n">
        <v>162934</v>
      </c>
      <c r="B291" t="n">
        <v>122</v>
      </c>
      <c r="C291" t="inlineStr">
        <is>
          <t>Arcos</t>
        </is>
      </c>
      <c r="D291" t="inlineStr">
        <is>
          <t>KING COMERCIO E IMPORTACAO DE BEBIDAS LTDA</t>
        </is>
      </c>
      <c r="E291" t="n">
        <v>2759.6</v>
      </c>
      <c r="F291" s="27" t="n">
        <v>45930</v>
      </c>
      <c r="G291" s="27" t="n">
        <v>45929</v>
      </c>
      <c r="H291" s="27" t="n">
        <v>45929</v>
      </c>
      <c r="I291" s="27" t="n">
        <v>45916</v>
      </c>
      <c r="J291" s="27" t="n">
        <v>45924</v>
      </c>
      <c r="K291" t="inlineStr">
        <is>
          <t>Boleto Bancário</t>
        </is>
      </c>
      <c r="L291" t="inlineStr">
        <is>
          <t>Custo Mercadoria Vendida</t>
        </is>
      </c>
      <c r="M291" t="inlineStr">
        <is>
          <t>Insumos - Bebidas</t>
        </is>
      </c>
      <c r="N291" t="inlineStr">
        <is>
          <t>121295</t>
        </is>
      </c>
      <c r="O291" t="inlineStr">
        <is>
          <t>Documentação Aprovada</t>
        </is>
      </c>
      <c r="P291" t="inlineStr">
        <is>
          <t>Aprovado Diretoria</t>
        </is>
      </c>
      <c r="Q291" t="inlineStr">
        <is>
          <t>Aprovado Caixa</t>
        </is>
      </c>
      <c r="R291" t="inlineStr">
        <is>
          <t>Pago</t>
        </is>
      </c>
      <c r="S291" t="n">
        <v>183</v>
      </c>
      <c r="T291" t="inlineStr">
        <is>
          <t>Arcos - Arcos Bar - Kamino</t>
        </is>
      </c>
    </row>
    <row r="292">
      <c r="A292" t="n">
        <v>162935</v>
      </c>
      <c r="B292" t="n">
        <v>122</v>
      </c>
      <c r="C292" t="inlineStr">
        <is>
          <t>Arcos</t>
        </is>
      </c>
      <c r="D292" t="inlineStr">
        <is>
          <t>PSS - CENTRAL DA LIMPEZA LTDA</t>
        </is>
      </c>
      <c r="E292" t="n">
        <v>169</v>
      </c>
      <c r="F292" s="27" t="n">
        <v>45930</v>
      </c>
      <c r="G292" s="27" t="n">
        <v>45929</v>
      </c>
      <c r="H292" s="27" t="n">
        <v>45929</v>
      </c>
      <c r="I292" s="27" t="n">
        <v>45917</v>
      </c>
      <c r="J292" s="27" t="n">
        <v>45924</v>
      </c>
      <c r="K292" t="inlineStr">
        <is>
          <t>Boleto Bancário</t>
        </is>
      </c>
      <c r="L292" t="inlineStr">
        <is>
          <t>Utilidades</t>
        </is>
      </c>
      <c r="M292" t="inlineStr">
        <is>
          <t>Higiene e Limpeza</t>
        </is>
      </c>
      <c r="N292" t="inlineStr">
        <is>
          <t>2290</t>
        </is>
      </c>
      <c r="O292" t="inlineStr">
        <is>
          <t>Documentação Aprovada</t>
        </is>
      </c>
      <c r="P292" t="inlineStr">
        <is>
          <t>Aprovado Diretoria</t>
        </is>
      </c>
      <c r="Q292" t="inlineStr">
        <is>
          <t>Aprovado Caixa</t>
        </is>
      </c>
      <c r="R292" t="inlineStr">
        <is>
          <t>Pago</t>
        </is>
      </c>
      <c r="S292" t="n">
        <v>183</v>
      </c>
      <c r="T292" t="inlineStr">
        <is>
          <t>Arcos - Arcos Bar - Kamino</t>
        </is>
      </c>
    </row>
    <row r="293">
      <c r="A293" t="n">
        <v>162936</v>
      </c>
      <c r="B293" t="n">
        <v>122</v>
      </c>
      <c r="C293" t="inlineStr">
        <is>
          <t>Arcos</t>
        </is>
      </c>
      <c r="D293" t="inlineStr">
        <is>
          <t>PARAMU COMERCIO E REPRESENTACAO DE PRODUTOS ALIMENTICIOS</t>
        </is>
      </c>
      <c r="E293" t="n">
        <v>520.95</v>
      </c>
      <c r="F293" s="27" t="n">
        <v>45929</v>
      </c>
      <c r="G293" s="27" t="n">
        <v>45929</v>
      </c>
      <c r="H293" s="27" t="n">
        <v>45929</v>
      </c>
      <c r="I293" s="27" t="n">
        <v>45915</v>
      </c>
      <c r="J293" s="27" t="n">
        <v>45924</v>
      </c>
      <c r="K293" t="inlineStr">
        <is>
          <t>Boleto Bancário</t>
        </is>
      </c>
      <c r="L293" t="inlineStr">
        <is>
          <t>Custo Mercadoria Vendida</t>
        </is>
      </c>
      <c r="M293" t="inlineStr">
        <is>
          <t>Insumos - Alimentos</t>
        </is>
      </c>
      <c r="N293" t="inlineStr">
        <is>
          <t>15372</t>
        </is>
      </c>
      <c r="O293" t="inlineStr">
        <is>
          <t>Documentação Aprovada</t>
        </is>
      </c>
      <c r="P293" t="inlineStr">
        <is>
          <t>Aprovado Diretoria</t>
        </is>
      </c>
      <c r="Q293" t="inlineStr">
        <is>
          <t>Aprovado Caixa</t>
        </is>
      </c>
      <c r="R293" t="inlineStr">
        <is>
          <t>Pago</t>
        </is>
      </c>
      <c r="S293" t="n">
        <v>183</v>
      </c>
      <c r="T293" t="inlineStr">
        <is>
          <t>Arcos - Arcos Bar - Kamino</t>
        </is>
      </c>
    </row>
    <row r="294">
      <c r="A294" t="n">
        <v>162943</v>
      </c>
      <c r="B294" t="n">
        <v>122</v>
      </c>
      <c r="C294" t="inlineStr">
        <is>
          <t>Arcos</t>
        </is>
      </c>
      <c r="D294" t="inlineStr">
        <is>
          <t>NA MORADA INDÚSTRIA E COMÉRCIO LTDA</t>
        </is>
      </c>
      <c r="E294" t="n">
        <v>2529.92</v>
      </c>
      <c r="F294" s="27" t="n">
        <v>45931</v>
      </c>
      <c r="G294" s="27" t="n">
        <v>45929</v>
      </c>
      <c r="H294" s="27" t="n">
        <v>45929</v>
      </c>
      <c r="I294" s="27" t="n">
        <v>45916</v>
      </c>
      <c r="J294" s="27" t="n">
        <v>45924</v>
      </c>
      <c r="K294" t="inlineStr">
        <is>
          <t>Boleto Bancário</t>
        </is>
      </c>
      <c r="L294" t="inlineStr">
        <is>
          <t>Custo Mercadoria Vendida</t>
        </is>
      </c>
      <c r="M294" t="inlineStr">
        <is>
          <t>Insumos - Alimentos</t>
        </is>
      </c>
      <c r="N294" t="inlineStr">
        <is>
          <t>282809</t>
        </is>
      </c>
      <c r="O294" t="inlineStr">
        <is>
          <t>Documentação Aprovada</t>
        </is>
      </c>
      <c r="P294" t="inlineStr">
        <is>
          <t>Aprovado Diretoria</t>
        </is>
      </c>
      <c r="Q294" t="inlineStr">
        <is>
          <t>Aprovado Caixa</t>
        </is>
      </c>
      <c r="R294" t="inlineStr">
        <is>
          <t>Pago</t>
        </is>
      </c>
      <c r="S294" t="n">
        <v>183</v>
      </c>
      <c r="T294" t="inlineStr">
        <is>
          <t>Arcos - Arcos Bar - Kamino</t>
        </is>
      </c>
    </row>
    <row r="295">
      <c r="A295" t="n">
        <v>162997</v>
      </c>
      <c r="B295" t="n">
        <v>122</v>
      </c>
      <c r="C295" t="inlineStr">
        <is>
          <t>Arcos</t>
        </is>
      </c>
      <c r="D295" t="inlineStr">
        <is>
          <t>ATELIE BENINI LTDA</t>
        </is>
      </c>
      <c r="E295" t="n">
        <v>4290</v>
      </c>
      <c r="F295" s="27" t="n">
        <v>45929</v>
      </c>
      <c r="G295" s="27" t="n">
        <v>45929</v>
      </c>
      <c r="H295" s="27" t="n">
        <v>45929</v>
      </c>
      <c r="I295" s="27" t="n">
        <v>45925</v>
      </c>
      <c r="J295" s="27" t="n">
        <v>45925</v>
      </c>
      <c r="K295" t="inlineStr">
        <is>
          <t>Boleto Bancário</t>
        </is>
      </c>
      <c r="L295" t="inlineStr">
        <is>
          <t>Manutenção</t>
        </is>
      </c>
      <c r="M295" t="inlineStr">
        <is>
          <t>Manutenção Predial</t>
        </is>
      </c>
      <c r="N295" t="inlineStr">
        <is>
          <t>4290 092025</t>
        </is>
      </c>
      <c r="O295" t="inlineStr">
        <is>
          <t>Documentação Aprovada</t>
        </is>
      </c>
      <c r="P295" t="inlineStr">
        <is>
          <t>Aprovado Diretoria</t>
        </is>
      </c>
      <c r="Q295" t="inlineStr">
        <is>
          <t>Aprovado Caixa</t>
        </is>
      </c>
      <c r="R295" t="inlineStr">
        <is>
          <t>Pago</t>
        </is>
      </c>
      <c r="S295" t="n">
        <v>183</v>
      </c>
      <c r="T295" t="inlineStr">
        <is>
          <t>Arcos - Arcos Bar - Kamino</t>
        </is>
      </c>
    </row>
    <row r="296">
      <c r="A296" t="n">
        <v>161892</v>
      </c>
      <c r="B296" t="n">
        <v>122</v>
      </c>
      <c r="C296" t="inlineStr">
        <is>
          <t>Arcos</t>
        </is>
      </c>
      <c r="D296" t="inlineStr">
        <is>
          <t>LA PASTINA</t>
        </is>
      </c>
      <c r="E296" t="n">
        <v>1323.73</v>
      </c>
      <c r="F296" s="27" t="n">
        <v>45929</v>
      </c>
      <c r="G296" s="27" t="n">
        <v>45929</v>
      </c>
      <c r="H296" s="27" t="n">
        <v>45929</v>
      </c>
      <c r="I296" s="27" t="n">
        <v>45901</v>
      </c>
      <c r="J296" s="27" t="n">
        <v>45918</v>
      </c>
      <c r="K296" t="inlineStr">
        <is>
          <t>Boleto Bancário</t>
        </is>
      </c>
      <c r="L296" t="inlineStr">
        <is>
          <t>Custo Mercadoria Vendida</t>
        </is>
      </c>
      <c r="M296" t="inlineStr">
        <is>
          <t>Insumos - Alimentos</t>
        </is>
      </c>
      <c r="N296" t="inlineStr">
        <is>
          <t>621236</t>
        </is>
      </c>
      <c r="O296" t="inlineStr">
        <is>
          <t>Documentação Aprovada</t>
        </is>
      </c>
      <c r="P296" t="inlineStr">
        <is>
          <t>Aprovado Diretoria</t>
        </is>
      </c>
      <c r="Q296" t="inlineStr">
        <is>
          <t>Aprovado Caixa</t>
        </is>
      </c>
      <c r="R296" t="inlineStr">
        <is>
          <t>Pago</t>
        </is>
      </c>
      <c r="S296" t="n">
        <v>183</v>
      </c>
      <c r="T296" t="inlineStr">
        <is>
          <t>Arcos - Arcos Bar - Kamino</t>
        </is>
      </c>
    </row>
    <row r="297">
      <c r="A297" t="n">
        <v>158152</v>
      </c>
      <c r="B297" t="n">
        <v>122</v>
      </c>
      <c r="C297" t="inlineStr">
        <is>
          <t>Arcos</t>
        </is>
      </c>
      <c r="D297" t="inlineStr">
        <is>
          <t>ZAHIL IMPORTADORA LTDA</t>
        </is>
      </c>
      <c r="E297" t="n">
        <v>4818.06</v>
      </c>
      <c r="F297" s="27" t="n">
        <v>45929</v>
      </c>
      <c r="G297" s="27" t="n">
        <v>45929</v>
      </c>
      <c r="H297" s="27" t="n">
        <v>45929</v>
      </c>
      <c r="I297" s="27" t="n">
        <v>45897</v>
      </c>
      <c r="J297" s="27" t="n">
        <v>45902</v>
      </c>
      <c r="K297" t="inlineStr">
        <is>
          <t>Boleto Bancário</t>
        </is>
      </c>
      <c r="L297" t="inlineStr">
        <is>
          <t>Custo Mercadoria Vendida</t>
        </is>
      </c>
      <c r="M297" t="inlineStr">
        <is>
          <t>Insumos - Bebidas</t>
        </is>
      </c>
      <c r="N297" t="inlineStr">
        <is>
          <t>255026</t>
        </is>
      </c>
      <c r="O297" t="inlineStr">
        <is>
          <t>Documentação Aprovada</t>
        </is>
      </c>
      <c r="P297" t="inlineStr">
        <is>
          <t>Aprovado Diretoria</t>
        </is>
      </c>
      <c r="Q297" t="inlineStr">
        <is>
          <t>Aprovado Caixa</t>
        </is>
      </c>
      <c r="R297" t="inlineStr">
        <is>
          <t>Pago</t>
        </is>
      </c>
      <c r="S297" t="n">
        <v>183</v>
      </c>
      <c r="T297" t="inlineStr">
        <is>
          <t>Arcos - Arcos Bar - Kamino</t>
        </is>
      </c>
    </row>
    <row r="298">
      <c r="A298" t="n">
        <v>159648</v>
      </c>
      <c r="B298" t="n">
        <v>122</v>
      </c>
      <c r="C298" t="inlineStr">
        <is>
          <t>Arcos</t>
        </is>
      </c>
      <c r="D298" t="inlineStr">
        <is>
          <t>LEITERIA CABRIOLA - FROMAGES DE CHEVRE</t>
        </is>
      </c>
      <c r="E298" t="n">
        <v>473.4</v>
      </c>
      <c r="F298" s="27" t="n">
        <v>45931</v>
      </c>
      <c r="G298" s="27" t="n">
        <v>45929</v>
      </c>
      <c r="H298" s="27" t="n">
        <v>45929</v>
      </c>
      <c r="I298" s="27" t="n">
        <v>45901</v>
      </c>
      <c r="J298" s="27" t="n">
        <v>45908</v>
      </c>
      <c r="K298" t="inlineStr">
        <is>
          <t>Boleto Bancário</t>
        </is>
      </c>
      <c r="L298" t="inlineStr">
        <is>
          <t>Custo Mercadoria Vendida</t>
        </is>
      </c>
      <c r="M298" t="inlineStr">
        <is>
          <t>Insumos - Alimentos</t>
        </is>
      </c>
      <c r="N298" t="inlineStr">
        <is>
          <t>45353</t>
        </is>
      </c>
      <c r="O298" t="inlineStr">
        <is>
          <t>Documentação Aprovada</t>
        </is>
      </c>
      <c r="P298" t="inlineStr">
        <is>
          <t>Aprovado Diretoria</t>
        </is>
      </c>
      <c r="Q298" t="inlineStr">
        <is>
          <t>Aprovado Caixa</t>
        </is>
      </c>
      <c r="R298" t="inlineStr">
        <is>
          <t>Pago</t>
        </is>
      </c>
      <c r="S298" t="n">
        <v>183</v>
      </c>
      <c r="T298" t="inlineStr">
        <is>
          <t>Arcos - Arcos Bar - Kamino</t>
        </is>
      </c>
    </row>
    <row r="299">
      <c r="A299" t="n">
        <v>159744</v>
      </c>
      <c r="B299" t="n">
        <v>122</v>
      </c>
      <c r="C299" t="inlineStr">
        <is>
          <t>Arcos</t>
        </is>
      </c>
      <c r="D299" t="inlineStr">
        <is>
          <t>GEOFFROY ALAIN MARIE DE LA CROIX DE CHEVRIERES DE SAYVE LTDA</t>
        </is>
      </c>
      <c r="E299" t="n">
        <v>720.72</v>
      </c>
      <c r="F299" s="27" t="n">
        <v>45931</v>
      </c>
      <c r="G299" s="27" t="n">
        <v>45929</v>
      </c>
      <c r="H299" s="27" t="n">
        <v>45929</v>
      </c>
      <c r="I299" s="27" t="n">
        <v>45901</v>
      </c>
      <c r="J299" s="27" t="n">
        <v>45909</v>
      </c>
      <c r="K299" t="inlineStr">
        <is>
          <t>Boleto Bancário</t>
        </is>
      </c>
      <c r="L299" t="inlineStr">
        <is>
          <t>Custo Mercadoria Vendida</t>
        </is>
      </c>
      <c r="M299" t="inlineStr">
        <is>
          <t>Insumos - Bebidas</t>
        </is>
      </c>
      <c r="N299" t="inlineStr">
        <is>
          <t>43767</t>
        </is>
      </c>
      <c r="O299" t="inlineStr">
        <is>
          <t>Documentação Aprovada</t>
        </is>
      </c>
      <c r="P299" t="inlineStr">
        <is>
          <t>Aprovado Diretoria</t>
        </is>
      </c>
      <c r="Q299" t="inlineStr">
        <is>
          <t>Aprovado Caixa</t>
        </is>
      </c>
      <c r="R299" t="inlineStr">
        <is>
          <t>Pago</t>
        </is>
      </c>
      <c r="S299" t="n">
        <v>183</v>
      </c>
      <c r="T299" t="inlineStr">
        <is>
          <t>Arcos - Arcos Bar - Kamino</t>
        </is>
      </c>
    </row>
    <row r="300">
      <c r="A300" t="n">
        <v>159953</v>
      </c>
      <c r="B300" t="n">
        <v>122</v>
      </c>
      <c r="C300" t="inlineStr">
        <is>
          <t>Arcos</t>
        </is>
      </c>
      <c r="D300" t="inlineStr">
        <is>
          <t>WINES4U COMERCIO, IMPORTACAO E EXPORTACAO DE VINHOS LTDA</t>
        </is>
      </c>
      <c r="E300" t="n">
        <v>1642.5</v>
      </c>
      <c r="F300" s="27" t="n">
        <v>45929</v>
      </c>
      <c r="G300" s="27" t="n">
        <v>45929</v>
      </c>
      <c r="H300" s="27" t="n">
        <v>45929</v>
      </c>
      <c r="I300" s="27" t="n">
        <v>45901</v>
      </c>
      <c r="J300" s="27" t="n">
        <v>45909</v>
      </c>
      <c r="K300" t="inlineStr">
        <is>
          <t>Boleto Bancário</t>
        </is>
      </c>
      <c r="L300" t="inlineStr">
        <is>
          <t>Custo Mercadoria Vendida</t>
        </is>
      </c>
      <c r="M300" t="inlineStr">
        <is>
          <t>Insumos - Bebidas</t>
        </is>
      </c>
      <c r="N300" t="inlineStr">
        <is>
          <t>14230</t>
        </is>
      </c>
      <c r="O300" t="inlineStr">
        <is>
          <t>Documentação Aprovada</t>
        </is>
      </c>
      <c r="P300" t="inlineStr">
        <is>
          <t>Aprovado Diretoria</t>
        </is>
      </c>
      <c r="Q300" t="inlineStr">
        <is>
          <t>Aprovado Caixa</t>
        </is>
      </c>
      <c r="R300" t="inlineStr">
        <is>
          <t>Pago</t>
        </is>
      </c>
      <c r="S300" t="n">
        <v>183</v>
      </c>
      <c r="T300" t="inlineStr">
        <is>
          <t>Arcos - Arcos Bar - Kamino</t>
        </is>
      </c>
    </row>
    <row r="301">
      <c r="A301" t="n">
        <v>159947</v>
      </c>
      <c r="B301" t="n">
        <v>122</v>
      </c>
      <c r="C301" t="inlineStr">
        <is>
          <t>Arcos</t>
        </is>
      </c>
      <c r="D301" t="inlineStr">
        <is>
          <t>FG7 COMERCIO E DISTRIBUICAO DE BEBIDAS LTDA</t>
        </is>
      </c>
      <c r="E301" t="n">
        <v>1014.78</v>
      </c>
      <c r="F301" s="27" t="n">
        <v>45931</v>
      </c>
      <c r="G301" s="27" t="n">
        <v>45929</v>
      </c>
      <c r="H301" s="27" t="n">
        <v>45929</v>
      </c>
      <c r="I301" s="27" t="n">
        <v>45902</v>
      </c>
      <c r="J301" s="27" t="n">
        <v>45909</v>
      </c>
      <c r="K301" t="inlineStr">
        <is>
          <t>Boleto Bancário</t>
        </is>
      </c>
      <c r="L301" t="inlineStr">
        <is>
          <t>Custo Mercadoria Vendida</t>
        </is>
      </c>
      <c r="M301" t="inlineStr">
        <is>
          <t>Insumos - Bebidas</t>
        </is>
      </c>
      <c r="N301" t="inlineStr">
        <is>
          <t>665023</t>
        </is>
      </c>
      <c r="O301" t="inlineStr">
        <is>
          <t>Documentação Aprovada</t>
        </is>
      </c>
      <c r="P301" t="inlineStr">
        <is>
          <t>Aprovado Diretoria</t>
        </is>
      </c>
      <c r="Q301" t="inlineStr">
        <is>
          <t>Aprovado Caixa</t>
        </is>
      </c>
      <c r="R301" t="inlineStr">
        <is>
          <t>Pago</t>
        </is>
      </c>
      <c r="S301" t="n">
        <v>183</v>
      </c>
      <c r="T301" t="inlineStr">
        <is>
          <t>Arcos - Arcos Bar - Kamino</t>
        </is>
      </c>
    </row>
    <row r="302">
      <c r="A302" t="n">
        <v>159948</v>
      </c>
      <c r="B302" t="n">
        <v>122</v>
      </c>
      <c r="C302" t="inlineStr">
        <is>
          <t>Arcos</t>
        </is>
      </c>
      <c r="D302" t="inlineStr">
        <is>
          <t>QUEIJARIA ATALAIA</t>
        </is>
      </c>
      <c r="E302" t="n">
        <v>142.05</v>
      </c>
      <c r="F302" s="27" t="n">
        <v>45930</v>
      </c>
      <c r="G302" s="27" t="n">
        <v>45929</v>
      </c>
      <c r="H302" s="27" t="n">
        <v>45929</v>
      </c>
      <c r="I302" s="27" t="n">
        <v>45902</v>
      </c>
      <c r="J302" s="27" t="n">
        <v>45909</v>
      </c>
      <c r="K302" t="inlineStr">
        <is>
          <t>Boleto Bancário</t>
        </is>
      </c>
      <c r="L302" t="inlineStr">
        <is>
          <t>Custo Mercadoria Vendida</t>
        </is>
      </c>
      <c r="M302" t="inlineStr">
        <is>
          <t>Insumos - Alimentos</t>
        </is>
      </c>
      <c r="N302" t="inlineStr">
        <is>
          <t>14090</t>
        </is>
      </c>
      <c r="O302" t="inlineStr">
        <is>
          <t>Documentação Aprovada</t>
        </is>
      </c>
      <c r="P302" t="inlineStr">
        <is>
          <t>Aprovado Diretoria</t>
        </is>
      </c>
      <c r="Q302" t="inlineStr">
        <is>
          <t>Aprovado Caixa</t>
        </is>
      </c>
      <c r="R302" t="inlineStr">
        <is>
          <t>Pago</t>
        </is>
      </c>
      <c r="S302" t="n">
        <v>183</v>
      </c>
      <c r="T302" t="inlineStr">
        <is>
          <t>Arcos - Arcos Bar - Kamino</t>
        </is>
      </c>
    </row>
    <row r="303">
      <c r="A303" t="n">
        <v>160017</v>
      </c>
      <c r="B303" t="n">
        <v>122</v>
      </c>
      <c r="C303" t="inlineStr">
        <is>
          <t>Arcos</t>
        </is>
      </c>
      <c r="D303" t="inlineStr">
        <is>
          <t>TOCAYA TORRADORES DE CAFE LTDA</t>
        </is>
      </c>
      <c r="E303" t="n">
        <v>1060.85</v>
      </c>
      <c r="F303" s="27" t="n">
        <v>45931</v>
      </c>
      <c r="G303" s="27" t="n">
        <v>45929</v>
      </c>
      <c r="H303" s="27" t="n">
        <v>45929</v>
      </c>
      <c r="I303" s="27" t="n">
        <v>45903</v>
      </c>
      <c r="J303" s="27" t="n">
        <v>45910</v>
      </c>
      <c r="K303" t="inlineStr">
        <is>
          <t>Boleto Bancário</t>
        </is>
      </c>
      <c r="L303" t="inlineStr">
        <is>
          <t>Custo Mercadoria Vendida</t>
        </is>
      </c>
      <c r="M303" t="inlineStr">
        <is>
          <t>Insumos - Alimentos</t>
        </is>
      </c>
      <c r="N303" t="inlineStr">
        <is>
          <t>22283</t>
        </is>
      </c>
      <c r="O303" t="inlineStr">
        <is>
          <t>Documentação Aprovada</t>
        </is>
      </c>
      <c r="P303" t="inlineStr">
        <is>
          <t>Aprovado Diretoria</t>
        </is>
      </c>
      <c r="Q303" t="inlineStr">
        <is>
          <t>Aprovado Caixa</t>
        </is>
      </c>
      <c r="R303" t="inlineStr">
        <is>
          <t>Pago</t>
        </is>
      </c>
      <c r="S303" t="n">
        <v>183</v>
      </c>
      <c r="T303" t="inlineStr">
        <is>
          <t>Arcos - Arcos Bar - Kamino</t>
        </is>
      </c>
    </row>
    <row r="304">
      <c r="A304" t="n">
        <v>157663</v>
      </c>
      <c r="B304" t="n">
        <v>122</v>
      </c>
      <c r="C304" t="inlineStr">
        <is>
          <t>Arcos</t>
        </is>
      </c>
      <c r="D304" t="inlineStr">
        <is>
          <t>THIAGO HENRIQUE DE FARIAS</t>
        </is>
      </c>
      <c r="E304" t="n">
        <v>1898.97</v>
      </c>
      <c r="F304" s="27" t="n">
        <v>45929</v>
      </c>
      <c r="G304" s="27" t="n">
        <v>45929</v>
      </c>
      <c r="H304" s="27" t="n">
        <v>45929</v>
      </c>
      <c r="I304" s="27" t="n">
        <v>45931</v>
      </c>
      <c r="J304" s="27" t="n">
        <v>45898</v>
      </c>
      <c r="K304" t="inlineStr">
        <is>
          <t>Transferência Bancária ou Pix</t>
        </is>
      </c>
      <c r="L304" t="inlineStr">
        <is>
          <t>Mão de Obra - Encargos e Provisões</t>
        </is>
      </c>
      <c r="M304" t="inlineStr">
        <is>
          <t xml:space="preserve">  -  Férias</t>
        </is>
      </c>
      <c r="N304" t="inlineStr">
        <is>
          <t>189897 102025</t>
        </is>
      </c>
      <c r="O304" t="inlineStr">
        <is>
          <t>Documentação Aprovada</t>
        </is>
      </c>
      <c r="P304" t="inlineStr">
        <is>
          <t>Aprovado Diretoria</t>
        </is>
      </c>
      <c r="Q304" t="inlineStr">
        <is>
          <t>Aprovado Caixa</t>
        </is>
      </c>
      <c r="R304" t="inlineStr">
        <is>
          <t>Pago</t>
        </is>
      </c>
      <c r="S304" t="n">
        <v>113</v>
      </c>
      <c r="T304" t="inlineStr">
        <is>
          <t>Arcos - Arcos Bar - Banco do Brasil</t>
        </is>
      </c>
    </row>
    <row r="305">
      <c r="A305" t="n">
        <v>160706</v>
      </c>
      <c r="B305" t="n">
        <v>122</v>
      </c>
      <c r="C305" t="inlineStr">
        <is>
          <t>Arcos</t>
        </is>
      </c>
      <c r="D305" t="inlineStr">
        <is>
          <t>VALE TRANSPORTE</t>
        </is>
      </c>
      <c r="E305" t="n">
        <v>129.43</v>
      </c>
      <c r="F305" s="27" t="n">
        <v>45929</v>
      </c>
      <c r="G305" s="27" t="n">
        <v>45929</v>
      </c>
      <c r="H305" s="27" t="n">
        <v>45929</v>
      </c>
      <c r="I305" s="27" t="n">
        <v>45929</v>
      </c>
      <c r="J305" s="27" t="n">
        <v>45915</v>
      </c>
      <c r="K305" t="inlineStr">
        <is>
          <t>Boleto Bancário</t>
        </is>
      </c>
      <c r="L305" t="inlineStr">
        <is>
          <t>Mão de Obra - Benefícios</t>
        </is>
      </c>
      <c r="M305" t="inlineStr">
        <is>
          <t xml:space="preserve">  -  Vale-transporte</t>
        </is>
      </c>
      <c r="N305" t="inlineStr">
        <is>
          <t>12943 102025</t>
        </is>
      </c>
      <c r="O305" t="inlineStr">
        <is>
          <t>Documentação Aprovada</t>
        </is>
      </c>
      <c r="P305" t="inlineStr">
        <is>
          <t>Aprovado Diretoria</t>
        </is>
      </c>
      <c r="Q305" t="inlineStr">
        <is>
          <t>Aprovado Caixa</t>
        </is>
      </c>
      <c r="R305" t="inlineStr">
        <is>
          <t>Pago</t>
        </is>
      </c>
      <c r="S305" t="n">
        <v>183</v>
      </c>
      <c r="T305" t="inlineStr">
        <is>
          <t>Arcos - Arcos Bar - Kamino</t>
        </is>
      </c>
    </row>
    <row r="306">
      <c r="A306" t="n">
        <v>160707</v>
      </c>
      <c r="B306" t="n">
        <v>122</v>
      </c>
      <c r="C306" t="inlineStr">
        <is>
          <t>Arcos</t>
        </is>
      </c>
      <c r="D306" t="inlineStr">
        <is>
          <t>VALE TRANSPORTE</t>
        </is>
      </c>
      <c r="E306" t="n">
        <v>7186.61</v>
      </c>
      <c r="F306" s="27" t="n">
        <v>45929</v>
      </c>
      <c r="G306" s="27" t="n">
        <v>45929</v>
      </c>
      <c r="H306" s="27" t="n">
        <v>45929</v>
      </c>
      <c r="I306" s="27" t="n">
        <v>45929</v>
      </c>
      <c r="J306" s="27" t="n">
        <v>45915</v>
      </c>
      <c r="K306" t="inlineStr">
        <is>
          <t>Boleto Bancário</t>
        </is>
      </c>
      <c r="L306" t="inlineStr">
        <is>
          <t>Mão de Obra - Benefícios</t>
        </is>
      </c>
      <c r="M306" t="inlineStr">
        <is>
          <t xml:space="preserve">  -  Vale-transporte</t>
        </is>
      </c>
      <c r="N306" t="inlineStr">
        <is>
          <t>718661 102025</t>
        </is>
      </c>
      <c r="O306" t="inlineStr">
        <is>
          <t>Documentação Aprovada</t>
        </is>
      </c>
      <c r="P306" t="inlineStr">
        <is>
          <t>Aprovado Diretoria</t>
        </is>
      </c>
      <c r="Q306" t="inlineStr">
        <is>
          <t>Aprovado Caixa</t>
        </is>
      </c>
      <c r="R306" t="inlineStr">
        <is>
          <t>Pago</t>
        </is>
      </c>
      <c r="S306" t="n">
        <v>183</v>
      </c>
      <c r="T306" t="inlineStr">
        <is>
          <t>Arcos - Arcos Bar - Kamino</t>
        </is>
      </c>
    </row>
    <row r="307">
      <c r="A307" t="n">
        <v>125243</v>
      </c>
      <c r="B307" t="n">
        <v>122</v>
      </c>
      <c r="C307" t="inlineStr">
        <is>
          <t>Arcos</t>
        </is>
      </c>
      <c r="D307" t="inlineStr">
        <is>
          <t>MACRO CONTABILIDADE E CONSULTORIA LTDA</t>
        </is>
      </c>
      <c r="E307" t="n">
        <v>5301.68</v>
      </c>
      <c r="F307" s="27" t="n">
        <v>45930</v>
      </c>
      <c r="G307" s="27" t="n">
        <v>45929</v>
      </c>
      <c r="H307" s="27" t="n">
        <v>45929</v>
      </c>
      <c r="I307" s="27" t="n">
        <v>45930</v>
      </c>
      <c r="J307" s="27" t="n"/>
      <c r="K307" t="inlineStr">
        <is>
          <t>Transferência Bancária ou Pix</t>
        </is>
      </c>
      <c r="L307" t="inlineStr">
        <is>
          <t>Serviços de Terceiros</t>
        </is>
      </c>
      <c r="M307" t="inlineStr">
        <is>
          <t>Assessoria Contabil</t>
        </is>
      </c>
      <c r="N307" t="inlineStr">
        <is>
          <t>1719</t>
        </is>
      </c>
      <c r="O307" t="inlineStr">
        <is>
          <t>Documentação Aprovada</t>
        </is>
      </c>
      <c r="P307" t="inlineStr">
        <is>
          <t>Aprovado Diretoria</t>
        </is>
      </c>
      <c r="Q307" t="inlineStr">
        <is>
          <t>Aprovado Caixa</t>
        </is>
      </c>
      <c r="R307" t="inlineStr">
        <is>
          <t>Pago</t>
        </is>
      </c>
      <c r="S307" t="n">
        <v>183</v>
      </c>
      <c r="T307" t="inlineStr">
        <is>
          <t>Arcos - Arcos Bar - Kamino</t>
        </is>
      </c>
    </row>
    <row r="308">
      <c r="A308" t="n">
        <v>91892</v>
      </c>
      <c r="B308" t="n">
        <v>122</v>
      </c>
      <c r="C308" t="inlineStr">
        <is>
          <t>Arcos</t>
        </is>
      </c>
      <c r="D308" t="inlineStr">
        <is>
          <t xml:space="preserve">EDIMAR MOURA TARTAGLIONI SERVICOES DE DEDETIZACAO </t>
        </is>
      </c>
      <c r="E308" t="n">
        <v>472</v>
      </c>
      <c r="F308" s="27" t="n">
        <v>45930</v>
      </c>
      <c r="G308" s="27" t="n">
        <v>45929</v>
      </c>
      <c r="H308" s="27" t="n">
        <v>45929</v>
      </c>
      <c r="I308" s="27" t="n">
        <v>45901</v>
      </c>
      <c r="J308" s="27" t="n"/>
      <c r="K308" t="inlineStr">
        <is>
          <t>Transferência Bancária ou Pix</t>
        </is>
      </c>
      <c r="L308" t="inlineStr">
        <is>
          <t>Utilidades</t>
        </is>
      </c>
      <c r="M308" t="inlineStr">
        <is>
          <t>Controle de Pragas</t>
        </is>
      </c>
      <c r="N308" t="inlineStr">
        <is>
          <t>585</t>
        </is>
      </c>
      <c r="O308" t="inlineStr">
        <is>
          <t>Documentação Aprovada</t>
        </is>
      </c>
      <c r="P308" t="inlineStr">
        <is>
          <t>Aprovado Diretoria</t>
        </is>
      </c>
      <c r="Q308" t="inlineStr">
        <is>
          <t>Aprovado Caixa</t>
        </is>
      </c>
      <c r="R308" t="inlineStr">
        <is>
          <t>Pago</t>
        </is>
      </c>
      <c r="S308" t="n">
        <v>183</v>
      </c>
      <c r="T308" t="inlineStr">
        <is>
          <t>Arcos - Arcos Bar - Kamino</t>
        </is>
      </c>
    </row>
    <row r="309">
      <c r="A309" t="n">
        <v>91904</v>
      </c>
      <c r="B309" t="n">
        <v>122</v>
      </c>
      <c r="C309" t="inlineStr">
        <is>
          <t>Arcos</t>
        </is>
      </c>
      <c r="D309" t="inlineStr">
        <is>
          <t xml:space="preserve">EDIMAR MOURA TARTAGLIONI SERVICOES DE DEDETIZACAO </t>
        </is>
      </c>
      <c r="E309" t="n">
        <v>262</v>
      </c>
      <c r="F309" s="27" t="n">
        <v>45930</v>
      </c>
      <c r="G309" s="27" t="n">
        <v>45929</v>
      </c>
      <c r="H309" s="27" t="n">
        <v>45929</v>
      </c>
      <c r="I309" s="27" t="n">
        <v>45901</v>
      </c>
      <c r="J309" s="27" t="n"/>
      <c r="K309" t="inlineStr">
        <is>
          <t>Transferência Bancária ou Pix</t>
        </is>
      </c>
      <c r="L309" t="inlineStr">
        <is>
          <t>Utilidades</t>
        </is>
      </c>
      <c r="M309" t="inlineStr">
        <is>
          <t>Controle de Pragas</t>
        </is>
      </c>
      <c r="N309" t="inlineStr">
        <is>
          <t>586</t>
        </is>
      </c>
      <c r="O309" t="inlineStr">
        <is>
          <t>Documentação Aprovada</t>
        </is>
      </c>
      <c r="P309" t="inlineStr">
        <is>
          <t>Aprovado Diretoria</t>
        </is>
      </c>
      <c r="Q309" t="inlineStr">
        <is>
          <t>Aprovado Caixa</t>
        </is>
      </c>
      <c r="R309" t="inlineStr">
        <is>
          <t>Pago</t>
        </is>
      </c>
      <c r="S309" t="n">
        <v>183</v>
      </c>
      <c r="T309" t="inlineStr">
        <is>
          <t>Arcos - Arcos Bar - Kamino</t>
        </is>
      </c>
    </row>
    <row r="310">
      <c r="A310" t="n">
        <v>96751</v>
      </c>
      <c r="B310" t="n">
        <v>122</v>
      </c>
      <c r="C310" t="inlineStr">
        <is>
          <t>Arcos</t>
        </is>
      </c>
      <c r="D310" t="inlineStr">
        <is>
          <t>PAULO CESAR MEDEIROS EYEZANIO</t>
        </is>
      </c>
      <c r="E310" t="n">
        <v>3200</v>
      </c>
      <c r="F310" s="27" t="n">
        <v>45930</v>
      </c>
      <c r="G310" s="27" t="n">
        <v>45929</v>
      </c>
      <c r="H310" s="27" t="n">
        <v>45929</v>
      </c>
      <c r="I310" s="27" t="n">
        <v>45901</v>
      </c>
      <c r="J310" s="27" t="n"/>
      <c r="K310" t="inlineStr">
        <is>
          <t>Transferência Bancária ou Pix</t>
        </is>
      </c>
      <c r="L310" t="inlineStr">
        <is>
          <t>Serviços de Terceiros</t>
        </is>
      </c>
      <c r="M310" t="inlineStr">
        <is>
          <t>Assessoria Jurídica</t>
        </is>
      </c>
      <c r="N310" t="inlineStr">
        <is>
          <t>RP1582025</t>
        </is>
      </c>
      <c r="O310" t="inlineStr">
        <is>
          <t>Documentação Aprovada</t>
        </is>
      </c>
      <c r="P310" t="inlineStr">
        <is>
          <t>Aprovado Diretoria</t>
        </is>
      </c>
      <c r="Q310" t="inlineStr">
        <is>
          <t>Aprovado Caixa</t>
        </is>
      </c>
      <c r="R310" t="inlineStr">
        <is>
          <t>Pago</t>
        </is>
      </c>
      <c r="S310" t="n">
        <v>183</v>
      </c>
      <c r="T310" t="inlineStr">
        <is>
          <t>Arcos - Arcos Bar - Kamino</t>
        </is>
      </c>
    </row>
    <row r="311">
      <c r="A311" t="n">
        <v>97569</v>
      </c>
      <c r="B311" t="n">
        <v>122</v>
      </c>
      <c r="C311" t="inlineStr">
        <is>
          <t>Arcos</t>
        </is>
      </c>
      <c r="D311" t="inlineStr">
        <is>
          <t>MACHINE SERVICE LTDA</t>
        </is>
      </c>
      <c r="E311" t="n">
        <v>8360</v>
      </c>
      <c r="F311" s="27" t="n">
        <v>45920</v>
      </c>
      <c r="G311" s="27" t="n">
        <v>45929</v>
      </c>
      <c r="H311" s="27" t="n">
        <v>45929</v>
      </c>
      <c r="I311" s="27" t="n">
        <v>45901</v>
      </c>
      <c r="J311" s="27" t="n"/>
      <c r="K311" t="inlineStr">
        <is>
          <t>Transferência Bancária ou Pix</t>
        </is>
      </c>
      <c r="L311" t="inlineStr">
        <is>
          <t>Serviços de Terceiros</t>
        </is>
      </c>
      <c r="M311" t="inlineStr">
        <is>
          <t>Serviços de Segurança</t>
        </is>
      </c>
      <c r="N311" t="inlineStr">
        <is>
          <t>RP1572025</t>
        </is>
      </c>
      <c r="O311" t="inlineStr">
        <is>
          <t>Documentação Aprovada</t>
        </is>
      </c>
      <c r="P311" t="inlineStr">
        <is>
          <t>Aprovado Diretoria</t>
        </is>
      </c>
      <c r="Q311" t="inlineStr">
        <is>
          <t>Aprovado Caixa</t>
        </is>
      </c>
      <c r="R311" t="inlineStr">
        <is>
          <t>Pago</t>
        </is>
      </c>
      <c r="S311" t="n">
        <v>183</v>
      </c>
      <c r="T311" t="inlineStr">
        <is>
          <t>Arcos - Arcos Bar - Kamino</t>
        </is>
      </c>
    </row>
    <row r="312">
      <c r="A312" t="n">
        <v>54847</v>
      </c>
      <c r="B312" t="n">
        <v>122</v>
      </c>
      <c r="C312" t="inlineStr">
        <is>
          <t>Arcos</t>
        </is>
      </c>
      <c r="D312" t="inlineStr">
        <is>
          <t xml:space="preserve">MINISTERIO DA FAZENDA </t>
        </is>
      </c>
      <c r="E312" t="n">
        <v>7649.29</v>
      </c>
      <c r="F312" s="27" t="n">
        <v>45930</v>
      </c>
      <c r="G312" s="27" t="n">
        <v>45929</v>
      </c>
      <c r="H312" s="27" t="n">
        <v>45929</v>
      </c>
      <c r="I312" s="27" t="n">
        <v>45413</v>
      </c>
      <c r="J312" s="27" t="n"/>
      <c r="K312" t="inlineStr">
        <is>
          <t>Boleto Bancário</t>
        </is>
      </c>
      <c r="L312" t="inlineStr">
        <is>
          <t>Endividamento</t>
        </is>
      </c>
      <c r="M312" t="inlineStr">
        <is>
          <t>Endividamento Geral</t>
        </is>
      </c>
      <c r="N312" t="inlineStr">
        <is>
          <t>17/60</t>
        </is>
      </c>
      <c r="O312" t="inlineStr">
        <is>
          <t>Documentação Aprovada</t>
        </is>
      </c>
      <c r="P312" t="inlineStr">
        <is>
          <t>Aprovado Diretoria</t>
        </is>
      </c>
      <c r="Q312" t="inlineStr">
        <is>
          <t>Aprovado Caixa</t>
        </is>
      </c>
      <c r="R312" t="inlineStr">
        <is>
          <t>Pago</t>
        </is>
      </c>
      <c r="S312" t="n">
        <v>183</v>
      </c>
      <c r="T312" t="inlineStr">
        <is>
          <t>Arcos - Arcos Bar - Kamino</t>
        </is>
      </c>
    </row>
    <row r="313">
      <c r="A313" t="n">
        <v>51130</v>
      </c>
      <c r="B313" t="n">
        <v>122</v>
      </c>
      <c r="C313" t="inlineStr">
        <is>
          <t>Arcos</t>
        </is>
      </c>
      <c r="D313" t="inlineStr">
        <is>
          <t>ICMS</t>
        </is>
      </c>
      <c r="E313" t="n">
        <v>12578.17</v>
      </c>
      <c r="F313" s="27" t="n">
        <v>45930</v>
      </c>
      <c r="G313" s="27" t="n">
        <v>45929</v>
      </c>
      <c r="H313" s="27" t="n">
        <v>45929</v>
      </c>
      <c r="I313" s="27" t="n">
        <v>45406</v>
      </c>
      <c r="J313" s="27" t="n"/>
      <c r="K313" t="inlineStr">
        <is>
          <t>Boleto Bancário</t>
        </is>
      </c>
      <c r="L313" t="inlineStr">
        <is>
          <t>Endividamento</t>
        </is>
      </c>
      <c r="M313" t="inlineStr">
        <is>
          <t>Endividamento Geral</t>
        </is>
      </c>
      <c r="N313" t="inlineStr">
        <is>
          <t>33/60</t>
        </is>
      </c>
      <c r="O313" t="inlineStr">
        <is>
          <t>Documentação Aprovada</t>
        </is>
      </c>
      <c r="P313" t="inlineStr">
        <is>
          <t>Aprovado Diretoria</t>
        </is>
      </c>
      <c r="Q313" t="inlineStr">
        <is>
          <t>Aprovado Caixa</t>
        </is>
      </c>
      <c r="R313" t="inlineStr">
        <is>
          <t>Pago</t>
        </is>
      </c>
      <c r="S313" t="n">
        <v>183</v>
      </c>
      <c r="T313" t="inlineStr">
        <is>
          <t>Arcos - Arcos Bar - Kamino</t>
        </is>
      </c>
    </row>
    <row r="314">
      <c r="A314" t="n">
        <v>23969</v>
      </c>
      <c r="B314" t="n">
        <v>122</v>
      </c>
      <c r="C314" t="inlineStr">
        <is>
          <t>Arcos</t>
        </is>
      </c>
      <c r="D314" t="inlineStr">
        <is>
          <t xml:space="preserve">MINISTERIO DA FAZENDA </t>
        </is>
      </c>
      <c r="E314" t="n">
        <v>5704.03</v>
      </c>
      <c r="F314" s="27" t="n">
        <v>45930</v>
      </c>
      <c r="G314" s="27" t="n">
        <v>45929</v>
      </c>
      <c r="H314" s="27" t="n">
        <v>45929</v>
      </c>
      <c r="I314" s="27" t="n">
        <v>44469</v>
      </c>
      <c r="J314" s="27" t="n"/>
      <c r="K314" t="inlineStr">
        <is>
          <t>Boleto Bancário</t>
        </is>
      </c>
      <c r="L314" t="inlineStr">
        <is>
          <t>Endividamento</t>
        </is>
      </c>
      <c r="M314" t="inlineStr">
        <is>
          <t>Endividamento Geral</t>
        </is>
      </c>
      <c r="N314" t="inlineStr">
        <is>
          <t>45/145</t>
        </is>
      </c>
      <c r="O314" t="inlineStr">
        <is>
          <t>Documentação Aprovada</t>
        </is>
      </c>
      <c r="P314" t="inlineStr">
        <is>
          <t>Aprovado Diretoria</t>
        </is>
      </c>
      <c r="Q314" t="inlineStr">
        <is>
          <t>Aprovado Caixa</t>
        </is>
      </c>
      <c r="R314" t="inlineStr">
        <is>
          <t>Pago</t>
        </is>
      </c>
      <c r="S314" t="n">
        <v>183</v>
      </c>
      <c r="T314" t="inlineStr">
        <is>
          <t>Arcos - Arcos Bar - Kamino</t>
        </is>
      </c>
    </row>
    <row r="315">
      <c r="A315" t="n">
        <v>23300</v>
      </c>
      <c r="B315" t="n">
        <v>122</v>
      </c>
      <c r="C315" t="inlineStr">
        <is>
          <t>Arcos</t>
        </is>
      </c>
      <c r="D315" t="inlineStr">
        <is>
          <t>INSS</t>
        </is>
      </c>
      <c r="E315" t="n">
        <v>12362.25</v>
      </c>
      <c r="F315" s="27" t="n">
        <v>45930</v>
      </c>
      <c r="G315" s="27" t="n">
        <v>45929</v>
      </c>
      <c r="H315" s="27" t="n">
        <v>45929</v>
      </c>
      <c r="I315" s="27" t="n">
        <v>44469</v>
      </c>
      <c r="J315" s="27" t="n"/>
      <c r="K315" t="inlineStr">
        <is>
          <t>Boleto Bancário</t>
        </is>
      </c>
      <c r="L315" t="inlineStr">
        <is>
          <t>Endividamento</t>
        </is>
      </c>
      <c r="M315" t="inlineStr">
        <is>
          <t>Endividamento Geral</t>
        </is>
      </c>
      <c r="N315" t="inlineStr">
        <is>
          <t>49/60</t>
        </is>
      </c>
      <c r="O315" t="inlineStr">
        <is>
          <t>Documentação Aprovada</t>
        </is>
      </c>
      <c r="P315" t="inlineStr">
        <is>
          <t>Aprovado Diretoria</t>
        </is>
      </c>
      <c r="Q315" t="inlineStr">
        <is>
          <t>Aprovado Caixa</t>
        </is>
      </c>
      <c r="R315" t="inlineStr">
        <is>
          <t>Pago</t>
        </is>
      </c>
      <c r="S315" t="n">
        <v>183</v>
      </c>
      <c r="T315" t="inlineStr">
        <is>
          <t>Arcos - Arcos Bar - Kamino</t>
        </is>
      </c>
    </row>
    <row r="316">
      <c r="A316" t="n">
        <v>163017</v>
      </c>
      <c r="B316" t="n">
        <v>122</v>
      </c>
      <c r="C316" t="inlineStr">
        <is>
          <t>Arcos</t>
        </is>
      </c>
      <c r="D316" t="inlineStr">
        <is>
          <t>VALE TRANSPORTE</t>
        </is>
      </c>
      <c r="E316" t="n">
        <v>173.41</v>
      </c>
      <c r="F316" s="27" t="n">
        <v>45926</v>
      </c>
      <c r="G316" s="27" t="n">
        <v>45929</v>
      </c>
      <c r="H316" s="27" t="n">
        <v>45926</v>
      </c>
      <c r="I316" s="27" t="n">
        <v>45931</v>
      </c>
      <c r="J316" s="27" t="n">
        <v>45925</v>
      </c>
      <c r="K316" t="inlineStr">
        <is>
          <t>Boleto Bancário</t>
        </is>
      </c>
      <c r="L316" t="inlineStr">
        <is>
          <t>Mão de Obra - Benefícios</t>
        </is>
      </c>
      <c r="M316" t="inlineStr">
        <is>
          <t xml:space="preserve">  -  Vale-transporte</t>
        </is>
      </c>
      <c r="N316" t="inlineStr">
        <is>
          <t>17341 102025</t>
        </is>
      </c>
      <c r="O316" t="inlineStr">
        <is>
          <t>Documentação Aprovada</t>
        </is>
      </c>
      <c r="P316" t="inlineStr">
        <is>
          <t>Aprovado Diretoria</t>
        </is>
      </c>
      <c r="Q316" t="inlineStr">
        <is>
          <t>Aprovado Caixa</t>
        </is>
      </c>
      <c r="R316" t="inlineStr">
        <is>
          <t>Pago</t>
        </is>
      </c>
      <c r="S316" t="n">
        <v>183</v>
      </c>
      <c r="T316" t="inlineStr">
        <is>
          <t>Arcos - Arcos Bar - Kamino</t>
        </is>
      </c>
    </row>
    <row r="317">
      <c r="A317" t="n">
        <v>163192</v>
      </c>
      <c r="B317" t="n">
        <v>122</v>
      </c>
      <c r="C317" t="inlineStr">
        <is>
          <t>Arcos</t>
        </is>
      </c>
      <c r="D317" t="inlineStr">
        <is>
          <t>BANCO DO BRASIL SA</t>
        </is>
      </c>
      <c r="E317" t="n">
        <v>188.8</v>
      </c>
      <c r="F317" s="27" t="n">
        <v>45925</v>
      </c>
      <c r="G317" s="27" t="n"/>
      <c r="H317" s="27" t="n">
        <v>45925</v>
      </c>
      <c r="I317" s="27" t="n">
        <v>45925</v>
      </c>
      <c r="J317" s="27" t="n">
        <v>45926</v>
      </c>
      <c r="K317" t="inlineStr">
        <is>
          <t>Encontro de Contas</t>
        </is>
      </c>
      <c r="L317" t="inlineStr">
        <is>
          <t>Despesas Financeiras</t>
        </is>
      </c>
      <c r="M317" t="inlineStr">
        <is>
          <t>Tarifas Bancárias</t>
        </is>
      </c>
      <c r="N317" t="inlineStr">
        <is>
          <t>092025</t>
        </is>
      </c>
      <c r="R317" t="inlineStr">
        <is>
          <t>Pago</t>
        </is>
      </c>
    </row>
    <row r="318">
      <c r="A318" t="n">
        <v>160709</v>
      </c>
      <c r="B318" t="n">
        <v>122</v>
      </c>
      <c r="C318" t="inlineStr">
        <is>
          <t>Arcos</t>
        </is>
      </c>
      <c r="D318" t="inlineStr">
        <is>
          <t>VALE TRANSPORTE</t>
        </is>
      </c>
      <c r="E318" t="n">
        <v>1471.01</v>
      </c>
      <c r="F318" s="27" t="n">
        <v>45926</v>
      </c>
      <c r="G318" s="27" t="n">
        <v>45925</v>
      </c>
      <c r="H318" s="27" t="n">
        <v>45925</v>
      </c>
      <c r="I318" s="27" t="n">
        <v>45931</v>
      </c>
      <c r="J318" s="27" t="n">
        <v>45915</v>
      </c>
      <c r="K318" t="inlineStr">
        <is>
          <t>Boleto Bancário</t>
        </is>
      </c>
      <c r="L318" t="inlineStr">
        <is>
          <t>Mão de Obra - Benefícios</t>
        </is>
      </c>
      <c r="M318" t="inlineStr">
        <is>
          <t xml:space="preserve">  -  Vale-transporte</t>
        </is>
      </c>
      <c r="N318" t="inlineStr">
        <is>
          <t>147101 102025</t>
        </is>
      </c>
      <c r="O318" t="inlineStr">
        <is>
          <t>Documentação Aprovada</t>
        </is>
      </c>
      <c r="P318" t="inlineStr">
        <is>
          <t>Aprovado Diretoria</t>
        </is>
      </c>
      <c r="Q318" t="inlineStr">
        <is>
          <t>Aprovado Caixa</t>
        </is>
      </c>
      <c r="R318" t="inlineStr">
        <is>
          <t>Pago</t>
        </is>
      </c>
      <c r="S318" t="n">
        <v>183</v>
      </c>
      <c r="T318" t="inlineStr">
        <is>
          <t>Arcos - Arcos Bar - Kamino</t>
        </is>
      </c>
    </row>
    <row r="319">
      <c r="A319" t="n">
        <v>160636</v>
      </c>
      <c r="B319" t="n">
        <v>122</v>
      </c>
      <c r="C319" t="inlineStr">
        <is>
          <t>Arcos</t>
        </is>
      </c>
      <c r="D319" t="inlineStr">
        <is>
          <t>AURORA ALVORADA ESTACIONAMENTO E LANCHON</t>
        </is>
      </c>
      <c r="E319" t="n">
        <v>1108.42</v>
      </c>
      <c r="F319" s="27" t="n">
        <v>45925</v>
      </c>
      <c r="G319" s="27" t="n">
        <v>45925</v>
      </c>
      <c r="H319" s="27" t="n">
        <v>45925</v>
      </c>
      <c r="I319" s="27" t="n">
        <v>45901</v>
      </c>
      <c r="J319" s="27" t="n">
        <v>45915</v>
      </c>
      <c r="K319" t="inlineStr">
        <is>
          <t>Boleto Bancário</t>
        </is>
      </c>
      <c r="L319" t="inlineStr">
        <is>
          <t>Custo Mercadoria Vendida</t>
        </is>
      </c>
      <c r="M319" t="inlineStr">
        <is>
          <t>Insumos - Alimentos</t>
        </is>
      </c>
      <c r="N319" t="inlineStr">
        <is>
          <t>110842 082025</t>
        </is>
      </c>
      <c r="O319" t="inlineStr">
        <is>
          <t>Documentação Aprovada</t>
        </is>
      </c>
      <c r="P319" t="inlineStr">
        <is>
          <t>Aprovado Diretoria</t>
        </is>
      </c>
      <c r="Q319" t="inlineStr">
        <is>
          <t>Aprovado Caixa</t>
        </is>
      </c>
      <c r="R319" t="inlineStr">
        <is>
          <t>Pago</t>
        </is>
      </c>
      <c r="S319" t="n">
        <v>183</v>
      </c>
      <c r="T319" t="inlineStr">
        <is>
          <t>Arcos - Arcos Bar - Kamino</t>
        </is>
      </c>
    </row>
    <row r="320">
      <c r="A320" t="n">
        <v>156776</v>
      </c>
      <c r="B320" t="n">
        <v>122</v>
      </c>
      <c r="C320" t="inlineStr">
        <is>
          <t>Arcos</t>
        </is>
      </c>
      <c r="D320" t="inlineStr">
        <is>
          <t>GEOFFROY ALAIN MARIE DE LA CROIX DE CHEVRIERES DE SAYVE LTDA</t>
        </is>
      </c>
      <c r="E320" t="n">
        <v>720.72</v>
      </c>
      <c r="F320" s="27" t="n">
        <v>45925</v>
      </c>
      <c r="G320" s="27" t="n">
        <v>45924</v>
      </c>
      <c r="H320" s="27" t="n">
        <v>45924</v>
      </c>
      <c r="I320" s="27" t="n">
        <v>45895</v>
      </c>
      <c r="J320" s="27" t="n">
        <v>45895</v>
      </c>
      <c r="K320" t="inlineStr">
        <is>
          <t>Boleto Bancário</t>
        </is>
      </c>
      <c r="L320" t="inlineStr">
        <is>
          <t>Custo Mercadoria Vendida</t>
        </is>
      </c>
      <c r="M320" t="inlineStr">
        <is>
          <t>Insumos - Bebidas</t>
        </is>
      </c>
      <c r="N320" t="inlineStr">
        <is>
          <t>43721</t>
        </is>
      </c>
      <c r="O320" t="inlineStr">
        <is>
          <t>Documentação Aprovada</t>
        </is>
      </c>
      <c r="P320" t="inlineStr">
        <is>
          <t>Aprovado Diretoria</t>
        </is>
      </c>
      <c r="Q320" t="inlineStr">
        <is>
          <t>Aprovado Caixa</t>
        </is>
      </c>
      <c r="R320" t="inlineStr">
        <is>
          <t>Pago</t>
        </is>
      </c>
      <c r="S320" t="n">
        <v>183</v>
      </c>
      <c r="T320" t="inlineStr">
        <is>
          <t>Arcos - Arcos Bar - Kamino</t>
        </is>
      </c>
    </row>
    <row r="321">
      <c r="A321" t="n">
        <v>156783</v>
      </c>
      <c r="B321" t="n">
        <v>122</v>
      </c>
      <c r="C321" t="inlineStr">
        <is>
          <t>Arcos</t>
        </is>
      </c>
      <c r="D321" t="inlineStr">
        <is>
          <t>AMBEV S. A. - CDD SAO PAULO</t>
        </is>
      </c>
      <c r="E321" t="n">
        <v>4140.48</v>
      </c>
      <c r="F321" s="27" t="n">
        <v>45925</v>
      </c>
      <c r="G321" s="27" t="n">
        <v>45924</v>
      </c>
      <c r="H321" s="27" t="n">
        <v>45924</v>
      </c>
      <c r="I321" s="27" t="n">
        <v>45894</v>
      </c>
      <c r="J321" s="27" t="n">
        <v>45895</v>
      </c>
      <c r="K321" t="inlineStr">
        <is>
          <t>Boleto Bancário</t>
        </is>
      </c>
      <c r="L321" t="inlineStr">
        <is>
          <t>Custo Mercadoria Vendida</t>
        </is>
      </c>
      <c r="M321" t="inlineStr">
        <is>
          <t>Insumos - Bebidas</t>
        </is>
      </c>
      <c r="N321" t="inlineStr">
        <is>
          <t>690334</t>
        </is>
      </c>
      <c r="O321" t="inlineStr">
        <is>
          <t>Documentação Aprovada</t>
        </is>
      </c>
      <c r="P321" t="inlineStr">
        <is>
          <t>Aprovado Diretoria</t>
        </is>
      </c>
      <c r="Q321" t="inlineStr">
        <is>
          <t>Aprovado Caixa</t>
        </is>
      </c>
      <c r="R321" t="inlineStr">
        <is>
          <t>Pago</t>
        </is>
      </c>
      <c r="S321" t="n">
        <v>183</v>
      </c>
      <c r="T321" t="inlineStr">
        <is>
          <t>Arcos - Arcos Bar - Kamino</t>
        </is>
      </c>
    </row>
    <row r="322">
      <c r="A322" t="n">
        <v>162085</v>
      </c>
      <c r="B322" t="n">
        <v>122</v>
      </c>
      <c r="C322" t="inlineStr">
        <is>
          <t>Arcos</t>
        </is>
      </c>
      <c r="D322" t="inlineStr">
        <is>
          <t>MARIO PEDRO FELICIANO - HORTIFRUTI</t>
        </is>
      </c>
      <c r="E322" t="n">
        <v>130.8</v>
      </c>
      <c r="F322" s="27" t="n">
        <v>45926</v>
      </c>
      <c r="G322" s="27" t="n">
        <v>45924</v>
      </c>
      <c r="H322" s="27" t="n">
        <v>45924</v>
      </c>
      <c r="I322" s="27" t="n">
        <v>45912</v>
      </c>
      <c r="J322" s="27" t="n">
        <v>45919</v>
      </c>
      <c r="K322" t="inlineStr">
        <is>
          <t>Boleto Bancário</t>
        </is>
      </c>
      <c r="L322" t="inlineStr">
        <is>
          <t>Custo Mercadoria Vendida</t>
        </is>
      </c>
      <c r="M322" t="inlineStr">
        <is>
          <t>Insumos - Alimentos</t>
        </is>
      </c>
      <c r="N322" t="inlineStr">
        <is>
          <t>452205</t>
        </is>
      </c>
      <c r="O322" t="inlineStr">
        <is>
          <t>Documentação Aprovada</t>
        </is>
      </c>
      <c r="P322" t="inlineStr">
        <is>
          <t>Aprovado Diretoria</t>
        </is>
      </c>
      <c r="Q322" t="inlineStr">
        <is>
          <t>Aprovado Caixa</t>
        </is>
      </c>
      <c r="R322" t="inlineStr">
        <is>
          <t>Pago</t>
        </is>
      </c>
      <c r="S322" t="n">
        <v>183</v>
      </c>
      <c r="T322" t="inlineStr">
        <is>
          <t>Arcos - Arcos Bar - Kamino</t>
        </is>
      </c>
    </row>
    <row r="323">
      <c r="A323" t="n">
        <v>162069</v>
      </c>
      <c r="B323" t="n">
        <v>122</v>
      </c>
      <c r="C323" t="inlineStr">
        <is>
          <t>Arcos</t>
        </is>
      </c>
      <c r="D323" t="inlineStr">
        <is>
          <t>BATARD PADARIA ARTESANAL LTDA</t>
        </is>
      </c>
      <c r="E323" t="n">
        <v>1236</v>
      </c>
      <c r="F323" s="27" t="n">
        <v>45926</v>
      </c>
      <c r="G323" s="27" t="n">
        <v>45924</v>
      </c>
      <c r="H323" s="27" t="n">
        <v>45924</v>
      </c>
      <c r="I323" s="27" t="n">
        <v>45910</v>
      </c>
      <c r="J323" s="27" t="n">
        <v>45919</v>
      </c>
      <c r="K323" t="inlineStr">
        <is>
          <t>Boleto Bancário</t>
        </is>
      </c>
      <c r="L323" t="inlineStr">
        <is>
          <t>Custo Mercadoria Vendida</t>
        </is>
      </c>
      <c r="M323" t="inlineStr">
        <is>
          <t>Insumos - Alimentos</t>
        </is>
      </c>
      <c r="N323" t="inlineStr">
        <is>
          <t>11924</t>
        </is>
      </c>
      <c r="O323" t="inlineStr">
        <is>
          <t>Documentação Aprovada</t>
        </is>
      </c>
      <c r="P323" t="inlineStr">
        <is>
          <t>Aprovado Diretoria</t>
        </is>
      </c>
      <c r="Q323" t="inlineStr">
        <is>
          <t>Aprovado Caixa</t>
        </is>
      </c>
      <c r="R323" t="inlineStr">
        <is>
          <t>Pago</t>
        </is>
      </c>
      <c r="S323" t="n">
        <v>183</v>
      </c>
      <c r="T323" t="inlineStr">
        <is>
          <t>Arcos - Arcos Bar - Kamino</t>
        </is>
      </c>
    </row>
    <row r="324">
      <c r="A324" t="n">
        <v>162070</v>
      </c>
      <c r="B324" t="n">
        <v>122</v>
      </c>
      <c r="C324" t="inlineStr">
        <is>
          <t>Arcos</t>
        </is>
      </c>
      <c r="D324" t="inlineStr">
        <is>
          <t>BATALHA FABRICA DE PAES LTDA</t>
        </is>
      </c>
      <c r="E324" t="n">
        <v>615.6</v>
      </c>
      <c r="F324" s="27" t="n">
        <v>45926</v>
      </c>
      <c r="G324" s="27" t="n">
        <v>45924</v>
      </c>
      <c r="H324" s="27" t="n">
        <v>45924</v>
      </c>
      <c r="I324" s="27" t="n">
        <v>45909</v>
      </c>
      <c r="J324" s="27" t="n">
        <v>45919</v>
      </c>
      <c r="K324" t="inlineStr">
        <is>
          <t>Boleto Bancário</t>
        </is>
      </c>
      <c r="L324" t="inlineStr">
        <is>
          <t>Custo Mercadoria Vendida</t>
        </is>
      </c>
      <c r="M324" t="inlineStr">
        <is>
          <t>Insumos - Alimentos</t>
        </is>
      </c>
      <c r="N324" t="inlineStr">
        <is>
          <t>51555</t>
        </is>
      </c>
      <c r="O324" t="inlineStr">
        <is>
          <t>Documentação Aprovada</t>
        </is>
      </c>
      <c r="P324" t="inlineStr">
        <is>
          <t>Aprovado Diretoria</t>
        </is>
      </c>
      <c r="Q324" t="inlineStr">
        <is>
          <t>Aprovado Caixa</t>
        </is>
      </c>
      <c r="R324" t="inlineStr">
        <is>
          <t>Pago</t>
        </is>
      </c>
      <c r="S324" t="n">
        <v>183</v>
      </c>
      <c r="T324" t="inlineStr">
        <is>
          <t>Arcos - Arcos Bar - Kamino</t>
        </is>
      </c>
    </row>
    <row r="325">
      <c r="A325" t="n">
        <v>162071</v>
      </c>
      <c r="B325" t="n">
        <v>122</v>
      </c>
      <c r="C325" t="inlineStr">
        <is>
          <t>Arcos</t>
        </is>
      </c>
      <c r="D325" t="inlineStr">
        <is>
          <t>MURILLO S DUARTE COMERCIAL LTDA</t>
        </is>
      </c>
      <c r="E325" t="n">
        <v>1208.16</v>
      </c>
      <c r="F325" s="27" t="n">
        <v>45925</v>
      </c>
      <c r="G325" s="27" t="n">
        <v>45924</v>
      </c>
      <c r="H325" s="27" t="n">
        <v>45924</v>
      </c>
      <c r="I325" s="27" t="n">
        <v>45910</v>
      </c>
      <c r="J325" s="27" t="n">
        <v>45919</v>
      </c>
      <c r="K325" t="inlineStr">
        <is>
          <t>Boleto Bancário</t>
        </is>
      </c>
      <c r="L325" t="inlineStr">
        <is>
          <t>Utilidades</t>
        </is>
      </c>
      <c r="M325" t="inlineStr">
        <is>
          <t>Higiene e Limpeza</t>
        </is>
      </c>
      <c r="N325" t="inlineStr">
        <is>
          <t>2116</t>
        </is>
      </c>
      <c r="O325" t="inlineStr">
        <is>
          <t>Documentação Aprovada</t>
        </is>
      </c>
      <c r="P325" t="inlineStr">
        <is>
          <t>Aprovado Diretoria</t>
        </is>
      </c>
      <c r="Q325" t="inlineStr">
        <is>
          <t>Aprovado Caixa</t>
        </is>
      </c>
      <c r="R325" t="inlineStr">
        <is>
          <t>Pago</t>
        </is>
      </c>
      <c r="S325" t="n">
        <v>183</v>
      </c>
      <c r="T325" t="inlineStr">
        <is>
          <t>Arcos - Arcos Bar - Kamino</t>
        </is>
      </c>
    </row>
    <row r="326">
      <c r="A326" t="n">
        <v>162072</v>
      </c>
      <c r="B326" t="n">
        <v>122</v>
      </c>
      <c r="C326" t="inlineStr">
        <is>
          <t>Arcos</t>
        </is>
      </c>
      <c r="D326" t="inlineStr">
        <is>
          <t>MURILLO S DUARTE COMERCIAL LTDA</t>
        </is>
      </c>
      <c r="E326" t="n">
        <v>415.07</v>
      </c>
      <c r="F326" s="27" t="n">
        <v>45925</v>
      </c>
      <c r="G326" s="27" t="n">
        <v>45924</v>
      </c>
      <c r="H326" s="27" t="n">
        <v>45924</v>
      </c>
      <c r="I326" s="27" t="n">
        <v>45910</v>
      </c>
      <c r="J326" s="27" t="n">
        <v>45919</v>
      </c>
      <c r="K326" t="inlineStr">
        <is>
          <t>Boleto Bancário</t>
        </is>
      </c>
      <c r="L326" t="inlineStr">
        <is>
          <t>Custo Mercadoria Vendida</t>
        </is>
      </c>
      <c r="M326" t="inlineStr">
        <is>
          <t>Insumos - Alimentos</t>
        </is>
      </c>
      <c r="N326" t="inlineStr">
        <is>
          <t>2115</t>
        </is>
      </c>
      <c r="O326" t="inlineStr">
        <is>
          <t>Documentação Aprovada</t>
        </is>
      </c>
      <c r="P326" t="inlineStr">
        <is>
          <t>Aprovado Diretoria</t>
        </is>
      </c>
      <c r="Q326" t="inlineStr">
        <is>
          <t>Aprovado Caixa</t>
        </is>
      </c>
      <c r="R326" t="inlineStr">
        <is>
          <t>Pago</t>
        </is>
      </c>
      <c r="S326" t="n">
        <v>183</v>
      </c>
      <c r="T326" t="inlineStr">
        <is>
          <t>Arcos - Arcos Bar - Kamino</t>
        </is>
      </c>
    </row>
    <row r="327">
      <c r="A327" t="n">
        <v>162073</v>
      </c>
      <c r="B327" t="n">
        <v>122</v>
      </c>
      <c r="C327" t="inlineStr">
        <is>
          <t>Arcos</t>
        </is>
      </c>
      <c r="D327" t="inlineStr">
        <is>
          <t>CEPEL COMERCIO DE PAPEIS E EMBALAGENS LTDA</t>
        </is>
      </c>
      <c r="E327" t="n">
        <v>2429.78</v>
      </c>
      <c r="F327" s="27" t="n">
        <v>45925</v>
      </c>
      <c r="G327" s="27" t="n">
        <v>45924</v>
      </c>
      <c r="H327" s="27" t="n">
        <v>45924</v>
      </c>
      <c r="I327" s="27" t="n">
        <v>45910</v>
      </c>
      <c r="J327" s="27" t="n">
        <v>45919</v>
      </c>
      <c r="K327" t="inlineStr">
        <is>
          <t>Boleto Bancário</t>
        </is>
      </c>
      <c r="L327" t="inlineStr">
        <is>
          <t>Utilidades</t>
        </is>
      </c>
      <c r="M327" t="inlineStr">
        <is>
          <t>Higiene e Limpeza</t>
        </is>
      </c>
      <c r="N327" t="inlineStr">
        <is>
          <t>248339</t>
        </is>
      </c>
      <c r="O327" t="inlineStr">
        <is>
          <t>Documentação Aprovada</t>
        </is>
      </c>
      <c r="P327" t="inlineStr">
        <is>
          <t>Aprovado Diretoria</t>
        </is>
      </c>
      <c r="Q327" t="inlineStr">
        <is>
          <t>Aprovado Caixa</t>
        </is>
      </c>
      <c r="R327" t="inlineStr">
        <is>
          <t>Pago</t>
        </is>
      </c>
      <c r="S327" t="n">
        <v>183</v>
      </c>
      <c r="T327" t="inlineStr">
        <is>
          <t>Arcos - Arcos Bar - Kamino</t>
        </is>
      </c>
    </row>
    <row r="328">
      <c r="A328" t="n">
        <v>162057</v>
      </c>
      <c r="B328" t="n">
        <v>122</v>
      </c>
      <c r="C328" t="inlineStr">
        <is>
          <t>Arcos</t>
        </is>
      </c>
      <c r="D328" t="inlineStr">
        <is>
          <t>DONA ZELDA LTDA</t>
        </is>
      </c>
      <c r="E328" t="n">
        <v>925</v>
      </c>
      <c r="F328" s="27" t="n">
        <v>45925</v>
      </c>
      <c r="G328" s="27" t="n">
        <v>45924</v>
      </c>
      <c r="H328" s="27" t="n">
        <v>45924</v>
      </c>
      <c r="I328" s="27" t="n">
        <v>45910</v>
      </c>
      <c r="J328" s="27" t="n">
        <v>45919</v>
      </c>
      <c r="K328" t="inlineStr">
        <is>
          <t>Boleto Bancário</t>
        </is>
      </c>
      <c r="L328" t="inlineStr">
        <is>
          <t>Custo Mercadoria Vendida</t>
        </is>
      </c>
      <c r="M328" t="inlineStr">
        <is>
          <t>Insumos - Alimentos</t>
        </is>
      </c>
      <c r="N328" t="inlineStr">
        <is>
          <t>110</t>
        </is>
      </c>
      <c r="O328" t="inlineStr">
        <is>
          <t>Documentação Aprovada</t>
        </is>
      </c>
      <c r="P328" t="inlineStr">
        <is>
          <t>Aprovado Diretoria</t>
        </is>
      </c>
      <c r="Q328" t="inlineStr">
        <is>
          <t>Aprovado Caixa</t>
        </is>
      </c>
      <c r="R328" t="inlineStr">
        <is>
          <t>Pago</t>
        </is>
      </c>
      <c r="S328" t="n">
        <v>183</v>
      </c>
      <c r="T328" t="inlineStr">
        <is>
          <t>Arcos - Arcos Bar - Kamino</t>
        </is>
      </c>
    </row>
    <row r="329">
      <c r="A329" t="n">
        <v>162079</v>
      </c>
      <c r="B329" t="n">
        <v>122</v>
      </c>
      <c r="C329" t="inlineStr">
        <is>
          <t>Arcos</t>
        </is>
      </c>
      <c r="D329" t="inlineStr">
        <is>
          <t xml:space="preserve">CAROLINA AMANCIO </t>
        </is>
      </c>
      <c r="E329" t="n">
        <v>325</v>
      </c>
      <c r="F329" s="27" t="n">
        <v>45926</v>
      </c>
      <c r="G329" s="27" t="n">
        <v>45924</v>
      </c>
      <c r="H329" s="27" t="n">
        <v>45924</v>
      </c>
      <c r="I329" s="27" t="n">
        <v>45912</v>
      </c>
      <c r="J329" s="27" t="n">
        <v>45919</v>
      </c>
      <c r="K329" t="inlineStr">
        <is>
          <t>Boleto Bancário</t>
        </is>
      </c>
      <c r="L329" t="inlineStr">
        <is>
          <t>Custo Mercadoria Vendida</t>
        </is>
      </c>
      <c r="M329" t="inlineStr">
        <is>
          <t>Insumos - Alimentos</t>
        </is>
      </c>
      <c r="N329" t="inlineStr">
        <is>
          <t>100</t>
        </is>
      </c>
      <c r="O329" t="inlineStr">
        <is>
          <t>Documentação Aprovada</t>
        </is>
      </c>
      <c r="P329" t="inlineStr">
        <is>
          <t>Aprovado Diretoria</t>
        </is>
      </c>
      <c r="Q329" t="inlineStr">
        <is>
          <t>Aprovado Caixa</t>
        </is>
      </c>
      <c r="R329" t="inlineStr">
        <is>
          <t>Pago</t>
        </is>
      </c>
      <c r="S329" t="n">
        <v>183</v>
      </c>
      <c r="T329" t="inlineStr">
        <is>
          <t>Arcos - Arcos Bar - Kamino</t>
        </is>
      </c>
    </row>
    <row r="330">
      <c r="A330" t="n">
        <v>162080</v>
      </c>
      <c r="B330" t="n">
        <v>122</v>
      </c>
      <c r="C330" t="inlineStr">
        <is>
          <t>Arcos</t>
        </is>
      </c>
      <c r="D330" t="inlineStr">
        <is>
          <t>ICE4PROS FABRICA DE GELO LTDA</t>
        </is>
      </c>
      <c r="E330" t="n">
        <v>1398.53</v>
      </c>
      <c r="F330" s="27" t="n">
        <v>45926</v>
      </c>
      <c r="G330" s="27" t="n">
        <v>45924</v>
      </c>
      <c r="H330" s="27" t="n">
        <v>45924</v>
      </c>
      <c r="I330" s="27" t="n">
        <v>45911</v>
      </c>
      <c r="J330" s="27" t="n">
        <v>45919</v>
      </c>
      <c r="K330" t="inlineStr">
        <is>
          <t>Boleto Bancário</t>
        </is>
      </c>
      <c r="L330" t="inlineStr">
        <is>
          <t>Custo Mercadoria Vendida</t>
        </is>
      </c>
      <c r="M330" t="inlineStr">
        <is>
          <t>Insumos - Bebidas</t>
        </is>
      </c>
      <c r="N330" t="inlineStr">
        <is>
          <t>85883</t>
        </is>
      </c>
      <c r="O330" t="inlineStr">
        <is>
          <t>Documentação Aprovada</t>
        </is>
      </c>
      <c r="P330" t="inlineStr">
        <is>
          <t>Aprovado Diretoria</t>
        </is>
      </c>
      <c r="Q330" t="inlineStr">
        <is>
          <t>Aprovado Caixa</t>
        </is>
      </c>
      <c r="R330" t="inlineStr">
        <is>
          <t>Pago</t>
        </is>
      </c>
      <c r="S330" t="n">
        <v>183</v>
      </c>
      <c r="T330" t="inlineStr">
        <is>
          <t>Arcos - Arcos Bar - Kamino</t>
        </is>
      </c>
    </row>
    <row r="331">
      <c r="A331" t="n">
        <v>162081</v>
      </c>
      <c r="B331" t="n">
        <v>122</v>
      </c>
      <c r="C331" t="inlineStr">
        <is>
          <t>Arcos</t>
        </is>
      </c>
      <c r="D331" t="inlineStr">
        <is>
          <t>MARIO PEDRO FELICIANO - HORTIFRUTI</t>
        </is>
      </c>
      <c r="E331" t="n">
        <v>239.82</v>
      </c>
      <c r="F331" s="27" t="n">
        <v>45925</v>
      </c>
      <c r="G331" s="27" t="n">
        <v>45924</v>
      </c>
      <c r="H331" s="27" t="n">
        <v>45924</v>
      </c>
      <c r="I331" s="27" t="n">
        <v>45911</v>
      </c>
      <c r="J331" s="27" t="n">
        <v>45919</v>
      </c>
      <c r="K331" t="inlineStr">
        <is>
          <t>Boleto Bancário</t>
        </is>
      </c>
      <c r="L331" t="inlineStr">
        <is>
          <t>Custo Mercadoria Vendida</t>
        </is>
      </c>
      <c r="M331" t="inlineStr">
        <is>
          <t>Insumos - Alimentos</t>
        </is>
      </c>
      <c r="N331" t="inlineStr">
        <is>
          <t>452173</t>
        </is>
      </c>
      <c r="O331" t="inlineStr">
        <is>
          <t>Documentação Aprovada</t>
        </is>
      </c>
      <c r="P331" t="inlineStr">
        <is>
          <t>Aprovado Diretoria</t>
        </is>
      </c>
      <c r="Q331" t="inlineStr">
        <is>
          <t>Aprovado Caixa</t>
        </is>
      </c>
      <c r="R331" t="inlineStr">
        <is>
          <t>Pago</t>
        </is>
      </c>
      <c r="S331" t="n">
        <v>183</v>
      </c>
      <c r="T331" t="inlineStr">
        <is>
          <t>Arcos - Arcos Bar - Kamino</t>
        </is>
      </c>
    </row>
    <row r="332">
      <c r="A332" t="n">
        <v>162082</v>
      </c>
      <c r="B332" t="n">
        <v>122</v>
      </c>
      <c r="C332" t="inlineStr">
        <is>
          <t>Arcos</t>
        </is>
      </c>
      <c r="D332" t="inlineStr">
        <is>
          <t>CECILIA TSUYACO ARAKI SILVA LTDA</t>
        </is>
      </c>
      <c r="E332" t="n">
        <v>893.51</v>
      </c>
      <c r="F332" s="27" t="n">
        <v>45925</v>
      </c>
      <c r="G332" s="27" t="n">
        <v>45924</v>
      </c>
      <c r="H332" s="27" t="n">
        <v>45924</v>
      </c>
      <c r="I332" s="27" t="n">
        <v>45911</v>
      </c>
      <c r="J332" s="27" t="n">
        <v>45919</v>
      </c>
      <c r="K332" t="inlineStr">
        <is>
          <t>Boleto Bancário</t>
        </is>
      </c>
      <c r="L332" t="inlineStr">
        <is>
          <t>Custo Mercadoria Vendida</t>
        </is>
      </c>
      <c r="M332" t="inlineStr">
        <is>
          <t>Insumos - Alimentos</t>
        </is>
      </c>
      <c r="N332" t="inlineStr">
        <is>
          <t>377941</t>
        </is>
      </c>
      <c r="O332" t="inlineStr">
        <is>
          <t>Documentação Aprovada</t>
        </is>
      </c>
      <c r="P332" t="inlineStr">
        <is>
          <t>Aprovado Diretoria</t>
        </is>
      </c>
      <c r="Q332" t="inlineStr">
        <is>
          <t>Aprovado Caixa</t>
        </is>
      </c>
      <c r="R332" t="inlineStr">
        <is>
          <t>Pago</t>
        </is>
      </c>
      <c r="S332" t="n">
        <v>183</v>
      </c>
      <c r="T332" t="inlineStr">
        <is>
          <t>Arcos - Arcos Bar - Kamino</t>
        </is>
      </c>
    </row>
    <row r="333">
      <c r="A333" t="n">
        <v>162084</v>
      </c>
      <c r="B333" t="n">
        <v>122</v>
      </c>
      <c r="C333" t="inlineStr">
        <is>
          <t>Arcos</t>
        </is>
      </c>
      <c r="D333" t="inlineStr">
        <is>
          <t xml:space="preserve">HORTIFRUTI DO CHEF LTDA </t>
        </is>
      </c>
      <c r="E333" t="n">
        <v>372.48</v>
      </c>
      <c r="F333" s="27" t="n">
        <v>45925</v>
      </c>
      <c r="G333" s="27" t="n">
        <v>45924</v>
      </c>
      <c r="H333" s="27" t="n">
        <v>45924</v>
      </c>
      <c r="I333" s="27" t="n">
        <v>45911</v>
      </c>
      <c r="J333" s="27" t="n">
        <v>45919</v>
      </c>
      <c r="K333" t="inlineStr">
        <is>
          <t>Boleto Bancário</t>
        </is>
      </c>
      <c r="L333" t="inlineStr">
        <is>
          <t>Custo Mercadoria Vendida</t>
        </is>
      </c>
      <c r="M333" t="inlineStr">
        <is>
          <t>Insumos - Alimentos</t>
        </is>
      </c>
      <c r="N333" t="inlineStr">
        <is>
          <t>27865</t>
        </is>
      </c>
      <c r="O333" t="inlineStr">
        <is>
          <t>Documentação Aprovada</t>
        </is>
      </c>
      <c r="P333" t="inlineStr">
        <is>
          <t>Aprovado Diretoria</t>
        </is>
      </c>
      <c r="Q333" t="inlineStr">
        <is>
          <t>Aprovado Caixa</t>
        </is>
      </c>
      <c r="R333" t="inlineStr">
        <is>
          <t>Pago</t>
        </is>
      </c>
      <c r="S333" t="n">
        <v>183</v>
      </c>
      <c r="T333" t="inlineStr">
        <is>
          <t>Arcos - Arcos Bar - Kamino</t>
        </is>
      </c>
    </row>
    <row r="334">
      <c r="A334" t="n">
        <v>161873</v>
      </c>
      <c r="B334" t="n">
        <v>122</v>
      </c>
      <c r="C334" t="inlineStr">
        <is>
          <t>Arcos</t>
        </is>
      </c>
      <c r="D334" t="inlineStr">
        <is>
          <t>WIDE STOCK COMERCIO E DISTRIBUICAO LTDA</t>
        </is>
      </c>
      <c r="E334" t="n">
        <v>828.2</v>
      </c>
      <c r="F334" s="27" t="n">
        <v>45926</v>
      </c>
      <c r="G334" s="27" t="n">
        <v>45924</v>
      </c>
      <c r="H334" s="27" t="n">
        <v>45924</v>
      </c>
      <c r="I334" s="27" t="n">
        <v>45912</v>
      </c>
      <c r="J334" s="27" t="n">
        <v>45917</v>
      </c>
      <c r="K334" t="inlineStr">
        <is>
          <t>Boleto Bancário</t>
        </is>
      </c>
      <c r="L334" t="inlineStr">
        <is>
          <t>Utilidades</t>
        </is>
      </c>
      <c r="M334" t="inlineStr">
        <is>
          <t>Higiene e Limpeza</t>
        </is>
      </c>
      <c r="N334" t="inlineStr">
        <is>
          <t>414019</t>
        </is>
      </c>
      <c r="O334" t="inlineStr">
        <is>
          <t>Documentação Aprovada</t>
        </is>
      </c>
      <c r="P334" t="inlineStr">
        <is>
          <t>Aprovado Diretoria</t>
        </is>
      </c>
      <c r="Q334" t="inlineStr">
        <is>
          <t>Aprovado Caixa</t>
        </is>
      </c>
      <c r="R334" t="inlineStr">
        <is>
          <t>Pago</t>
        </is>
      </c>
      <c r="S334" t="n">
        <v>183</v>
      </c>
      <c r="T334" t="inlineStr">
        <is>
          <t>Arcos - Arcos Bar - Kamino</t>
        </is>
      </c>
    </row>
    <row r="335">
      <c r="A335" t="n">
        <v>161872</v>
      </c>
      <c r="B335" t="n">
        <v>122</v>
      </c>
      <c r="C335" t="inlineStr">
        <is>
          <t>Arcos</t>
        </is>
      </c>
      <c r="D335" t="inlineStr">
        <is>
          <t>MONTE ALTO ALIMENTOS LTDA</t>
        </is>
      </c>
      <c r="E335" t="n">
        <v>791.8</v>
      </c>
      <c r="F335" s="27" t="n">
        <v>45926</v>
      </c>
      <c r="G335" s="27" t="n">
        <v>45924</v>
      </c>
      <c r="H335" s="27" t="n">
        <v>45924</v>
      </c>
      <c r="I335" s="27" t="n">
        <v>45912</v>
      </c>
      <c r="J335" s="27" t="n">
        <v>45917</v>
      </c>
      <c r="K335" t="inlineStr">
        <is>
          <t>Boleto Bancário</t>
        </is>
      </c>
      <c r="L335" t="inlineStr">
        <is>
          <t>Custo Mercadoria Vendida</t>
        </is>
      </c>
      <c r="M335" t="inlineStr">
        <is>
          <t>Insumos - Alimentos</t>
        </is>
      </c>
      <c r="N335" t="inlineStr">
        <is>
          <t>169861</t>
        </is>
      </c>
      <c r="O335" t="inlineStr">
        <is>
          <t>Documentação Aprovada</t>
        </is>
      </c>
      <c r="P335" t="inlineStr">
        <is>
          <t>Aprovado Diretoria</t>
        </is>
      </c>
      <c r="Q335" t="inlineStr">
        <is>
          <t>Aprovado Caixa</t>
        </is>
      </c>
      <c r="R335" t="inlineStr">
        <is>
          <t>Pago</t>
        </is>
      </c>
      <c r="S335" t="n">
        <v>183</v>
      </c>
      <c r="T335" t="inlineStr">
        <is>
          <t>Arcos - Arcos Bar - Kamino</t>
        </is>
      </c>
    </row>
    <row r="336">
      <c r="A336" t="n">
        <v>147420</v>
      </c>
      <c r="B336" t="n">
        <v>122</v>
      </c>
      <c r="C336" t="inlineStr">
        <is>
          <t>Arcos</t>
        </is>
      </c>
      <c r="D336" t="inlineStr">
        <is>
          <t>PIS</t>
        </is>
      </c>
      <c r="E336" t="n">
        <v>6209.4</v>
      </c>
      <c r="F336" s="27" t="n">
        <v>45925</v>
      </c>
      <c r="G336" s="27" t="n">
        <v>45924</v>
      </c>
      <c r="H336" s="27" t="n">
        <v>45924</v>
      </c>
      <c r="I336" s="27" t="n">
        <v>45899</v>
      </c>
      <c r="J336" s="27" t="n"/>
      <c r="K336" t="inlineStr">
        <is>
          <t>Boleto Bancário</t>
        </is>
      </c>
      <c r="L336" t="inlineStr">
        <is>
          <t>Impostos sobre Venda</t>
        </is>
      </c>
      <c r="M336" t="inlineStr">
        <is>
          <t>PIS / COFINS</t>
        </is>
      </c>
      <c r="N336" t="inlineStr">
        <is>
          <t>082025</t>
        </is>
      </c>
      <c r="O336" t="inlineStr">
        <is>
          <t>Documentação Aprovada</t>
        </is>
      </c>
      <c r="P336" t="inlineStr">
        <is>
          <t>Aprovado Diretoria</t>
        </is>
      </c>
      <c r="Q336" t="inlineStr">
        <is>
          <t>Aprovado Caixa</t>
        </is>
      </c>
      <c r="R336" t="inlineStr">
        <is>
          <t>Pago</t>
        </is>
      </c>
      <c r="S336" t="n">
        <v>183</v>
      </c>
      <c r="T336" t="inlineStr">
        <is>
          <t>Arcos - Arcos Bar - Kamino</t>
        </is>
      </c>
    </row>
    <row r="337">
      <c r="A337" t="n">
        <v>147429</v>
      </c>
      <c r="B337" t="n">
        <v>122</v>
      </c>
      <c r="C337" t="inlineStr">
        <is>
          <t>Arcos</t>
        </is>
      </c>
      <c r="D337" t="inlineStr">
        <is>
          <t>COFINS</t>
        </is>
      </c>
      <c r="E337" t="n">
        <v>28658.78</v>
      </c>
      <c r="F337" s="27" t="n">
        <v>45925</v>
      </c>
      <c r="G337" s="27" t="n">
        <v>45924</v>
      </c>
      <c r="H337" s="27" t="n">
        <v>45924</v>
      </c>
      <c r="I337" s="27" t="n">
        <v>45899</v>
      </c>
      <c r="J337" s="27" t="n"/>
      <c r="K337" t="inlineStr">
        <is>
          <t>Boleto Bancário</t>
        </is>
      </c>
      <c r="L337" t="inlineStr">
        <is>
          <t>Impostos sobre Venda</t>
        </is>
      </c>
      <c r="M337" t="inlineStr">
        <is>
          <t>PIS / COFINS</t>
        </is>
      </c>
      <c r="N337" t="inlineStr">
        <is>
          <t>082025</t>
        </is>
      </c>
      <c r="O337" t="inlineStr">
        <is>
          <t>Documentação Aprovada</t>
        </is>
      </c>
      <c r="P337" t="inlineStr">
        <is>
          <t>Aprovado Diretoria</t>
        </is>
      </c>
      <c r="Q337" t="inlineStr">
        <is>
          <t>Aprovado Caixa</t>
        </is>
      </c>
      <c r="R337" t="inlineStr">
        <is>
          <t>Pago</t>
        </is>
      </c>
      <c r="S337" t="n">
        <v>183</v>
      </c>
      <c r="T337" t="inlineStr">
        <is>
          <t>Arcos - Arcos Bar - Kamino</t>
        </is>
      </c>
    </row>
    <row r="338">
      <c r="A338" t="n">
        <v>135754</v>
      </c>
      <c r="B338" t="n">
        <v>122</v>
      </c>
      <c r="C338" t="inlineStr">
        <is>
          <t>Arcos</t>
        </is>
      </c>
      <c r="D338" t="inlineStr">
        <is>
          <t xml:space="preserve">RD GESTAO E SISTEMAS S.A </t>
        </is>
      </c>
      <c r="E338" t="n">
        <v>1560</v>
      </c>
      <c r="F338" s="27" t="n">
        <v>45873</v>
      </c>
      <c r="G338" s="27" t="n">
        <v>45924</v>
      </c>
      <c r="H338" s="27" t="n">
        <v>45924</v>
      </c>
      <c r="I338" s="27" t="n">
        <v>45879</v>
      </c>
      <c r="J338" s="27" t="n">
        <v>45810</v>
      </c>
      <c r="K338" t="inlineStr">
        <is>
          <t>Transferência Bancária ou Pix</t>
        </is>
      </c>
      <c r="L338" t="inlineStr">
        <is>
          <t>Marketing</t>
        </is>
      </c>
      <c r="M338" t="inlineStr">
        <is>
          <t>Ferramentas de Marketing</t>
        </is>
      </c>
      <c r="N338" t="inlineStr">
        <is>
          <t>082025</t>
        </is>
      </c>
      <c r="O338" t="inlineStr">
        <is>
          <t>Documentação Aprovada</t>
        </is>
      </c>
      <c r="P338" t="inlineStr">
        <is>
          <t>Aprovado Diretoria</t>
        </is>
      </c>
      <c r="Q338" t="inlineStr">
        <is>
          <t>Aprovado Caixa</t>
        </is>
      </c>
      <c r="R338" t="inlineStr">
        <is>
          <t>Pago</t>
        </is>
      </c>
      <c r="S338" t="n">
        <v>183</v>
      </c>
      <c r="T338" t="inlineStr">
        <is>
          <t>Arcos - Arcos Bar - Kamino</t>
        </is>
      </c>
    </row>
    <row r="339">
      <c r="A339" t="n">
        <v>135758</v>
      </c>
      <c r="B339" t="n">
        <v>122</v>
      </c>
      <c r="C339" t="inlineStr">
        <is>
          <t>Arcos</t>
        </is>
      </c>
      <c r="D339" t="inlineStr">
        <is>
          <t xml:space="preserve">RD GESTAO E SISTEMAS S.A </t>
        </is>
      </c>
      <c r="E339" t="n">
        <v>939.03</v>
      </c>
      <c r="F339" s="27" t="n">
        <v>45907</v>
      </c>
      <c r="G339" s="27" t="n">
        <v>45924</v>
      </c>
      <c r="H339" s="27" t="n">
        <v>45924</v>
      </c>
      <c r="I339" s="27" t="n">
        <v>45899</v>
      </c>
      <c r="J339" s="27" t="n"/>
      <c r="K339" t="inlineStr">
        <is>
          <t>Transferência Bancária ou Pix</t>
        </is>
      </c>
      <c r="L339" t="inlineStr">
        <is>
          <t>Marketing</t>
        </is>
      </c>
      <c r="M339" t="inlineStr">
        <is>
          <t>Ferramentas de Marketing</t>
        </is>
      </c>
      <c r="N339" t="inlineStr">
        <is>
          <t>RP 003-2025</t>
        </is>
      </c>
      <c r="O339" t="inlineStr">
        <is>
          <t>Documentação Aprovada</t>
        </is>
      </c>
      <c r="P339" t="inlineStr">
        <is>
          <t>Aprovado Diretoria</t>
        </is>
      </c>
      <c r="Q339" t="inlineStr">
        <is>
          <t>Aprovado Caixa</t>
        </is>
      </c>
      <c r="R339" t="inlineStr">
        <is>
          <t>Pago</t>
        </is>
      </c>
      <c r="S339" t="n">
        <v>183</v>
      </c>
      <c r="T339" t="inlineStr">
        <is>
          <t>Arcos - Arcos Bar - Kamino</t>
        </is>
      </c>
    </row>
    <row r="340">
      <c r="A340" t="n">
        <v>135757</v>
      </c>
      <c r="B340" t="n">
        <v>122</v>
      </c>
      <c r="C340" t="inlineStr">
        <is>
          <t>Arcos</t>
        </is>
      </c>
      <c r="D340" t="inlineStr">
        <is>
          <t xml:space="preserve">RD GESTAO E SISTEMAS S.A </t>
        </is>
      </c>
      <c r="E340" t="n">
        <v>759.05</v>
      </c>
      <c r="F340" s="27" t="n">
        <v>45876</v>
      </c>
      <c r="G340" s="27" t="n">
        <v>45924</v>
      </c>
      <c r="H340" s="27" t="n">
        <v>45924</v>
      </c>
      <c r="I340" s="27" t="n">
        <v>45868</v>
      </c>
      <c r="J340" s="27" t="n"/>
      <c r="K340" t="inlineStr">
        <is>
          <t>Transferência Bancária ou Pix</t>
        </is>
      </c>
      <c r="L340" t="inlineStr">
        <is>
          <t>Marketing</t>
        </is>
      </c>
      <c r="M340" t="inlineStr">
        <is>
          <t>Ferramentas de Marketing</t>
        </is>
      </c>
      <c r="N340" t="inlineStr">
        <is>
          <t>RP003-2025</t>
        </is>
      </c>
      <c r="O340" t="inlineStr">
        <is>
          <t>Documentação Aprovada</t>
        </is>
      </c>
      <c r="P340" t="inlineStr">
        <is>
          <t>Aprovado Diretoria</t>
        </is>
      </c>
      <c r="Q340" t="inlineStr">
        <is>
          <t>Aprovado Caixa</t>
        </is>
      </c>
      <c r="R340" t="inlineStr">
        <is>
          <t>Pago</t>
        </is>
      </c>
      <c r="S340" t="n">
        <v>183</v>
      </c>
      <c r="T340" t="inlineStr">
        <is>
          <t>Arcos - Arcos Bar - Kamino</t>
        </is>
      </c>
    </row>
    <row r="341">
      <c r="A341" t="n">
        <v>163006</v>
      </c>
      <c r="B341" t="n">
        <v>122</v>
      </c>
      <c r="C341" t="inlineStr">
        <is>
          <t>Arcos</t>
        </is>
      </c>
      <c r="D341" t="inlineStr">
        <is>
          <t xml:space="preserve">KAMINO INSTITUICAO DE PAGAMENTO LTDA </t>
        </is>
      </c>
      <c r="E341" t="n">
        <v>2</v>
      </c>
      <c r="F341" s="27" t="n">
        <v>45924</v>
      </c>
      <c r="G341" s="27" t="n"/>
      <c r="H341" s="27" t="n">
        <v>45924</v>
      </c>
      <c r="I341" s="27" t="n">
        <v>45924</v>
      </c>
      <c r="J341" s="27" t="n">
        <v>45925</v>
      </c>
      <c r="K341" t="inlineStr">
        <is>
          <t>Encontro de Contas</t>
        </is>
      </c>
      <c r="L341" t="inlineStr">
        <is>
          <t>Despesas Financeiras</t>
        </is>
      </c>
      <c r="M341" t="inlineStr">
        <is>
          <t>Tarifas Bancárias</t>
        </is>
      </c>
      <c r="N341" t="inlineStr">
        <is>
          <t>092025</t>
        </is>
      </c>
      <c r="R341" t="inlineStr">
        <is>
          <t>Pago</t>
        </is>
      </c>
    </row>
    <row r="342">
      <c r="A342" t="n">
        <v>163001</v>
      </c>
      <c r="B342" t="n">
        <v>122</v>
      </c>
      <c r="C342" t="inlineStr">
        <is>
          <t>Arcos</t>
        </is>
      </c>
      <c r="D342" t="inlineStr">
        <is>
          <t>BANCO DO BRASIL SA</t>
        </is>
      </c>
      <c r="E342" t="n">
        <v>13.5</v>
      </c>
      <c r="F342" s="27" t="n">
        <v>45924</v>
      </c>
      <c r="G342" s="27" t="n"/>
      <c r="H342" s="27" t="n">
        <v>45924</v>
      </c>
      <c r="I342" s="27" t="n">
        <v>45924</v>
      </c>
      <c r="J342" s="27" t="n">
        <v>45925</v>
      </c>
      <c r="K342" t="inlineStr">
        <is>
          <t>Encontro de Contas</t>
        </is>
      </c>
      <c r="L342" t="inlineStr">
        <is>
          <t>Despesas Financeiras</t>
        </is>
      </c>
      <c r="M342" t="inlineStr">
        <is>
          <t>Tarifas Bancárias</t>
        </is>
      </c>
      <c r="N342" t="inlineStr">
        <is>
          <t>092025</t>
        </is>
      </c>
      <c r="R342" t="inlineStr">
        <is>
          <t>Pago</t>
        </is>
      </c>
    </row>
    <row r="343">
      <c r="A343" t="n">
        <v>155541</v>
      </c>
      <c r="B343" t="n">
        <v>122</v>
      </c>
      <c r="C343" t="inlineStr">
        <is>
          <t>Arcos</t>
        </is>
      </c>
      <c r="D343" t="inlineStr">
        <is>
          <t>ESTAFF SOLUCOES TECNOLOGICAS DE AGENCIAMENTO LTDA</t>
        </is>
      </c>
      <c r="E343" t="n">
        <v>12870</v>
      </c>
      <c r="F343" s="27" t="n">
        <v>45924</v>
      </c>
      <c r="G343" s="27" t="n">
        <v>45924</v>
      </c>
      <c r="H343" s="27" t="n">
        <v>45924</v>
      </c>
      <c r="I343" s="27" t="n">
        <v>45915</v>
      </c>
      <c r="J343" s="27" t="n">
        <v>45888</v>
      </c>
      <c r="K343" t="inlineStr">
        <is>
          <t>Boleto Bancário</t>
        </is>
      </c>
      <c r="L343" t="inlineStr">
        <is>
          <t>Mão de Obra - Extra</t>
        </is>
      </c>
      <c r="M343" t="inlineStr">
        <is>
          <t>Mão de Obra Extra</t>
        </is>
      </c>
      <c r="N343" t="inlineStr">
        <is>
          <t>640309743</t>
        </is>
      </c>
      <c r="O343" t="inlineStr">
        <is>
          <t>Documentação Aprovada</t>
        </is>
      </c>
      <c r="P343" t="inlineStr">
        <is>
          <t>Aprovado Diretoria</t>
        </is>
      </c>
      <c r="Q343" t="inlineStr">
        <is>
          <t>Aprovado Caixa</t>
        </is>
      </c>
      <c r="R343" t="inlineStr">
        <is>
          <t>Pago</t>
        </is>
      </c>
      <c r="S343" t="n">
        <v>183</v>
      </c>
      <c r="T343" t="inlineStr">
        <is>
          <t>Arcos - Arcos Bar - Kamino</t>
        </is>
      </c>
    </row>
    <row r="344">
      <c r="A344" t="n">
        <v>154746</v>
      </c>
      <c r="B344" t="n">
        <v>122</v>
      </c>
      <c r="C344" t="inlineStr">
        <is>
          <t>Arcos</t>
        </is>
      </c>
      <c r="D344" t="inlineStr">
        <is>
          <t>SKILLS TELECOM</t>
        </is>
      </c>
      <c r="E344" t="n">
        <v>1050</v>
      </c>
      <c r="F344" s="27" t="n">
        <v>45926</v>
      </c>
      <c r="G344" s="27" t="n">
        <v>45924</v>
      </c>
      <c r="H344" s="27" t="n">
        <v>45924</v>
      </c>
      <c r="I344" s="27" t="n">
        <v>45880</v>
      </c>
      <c r="J344" s="27" t="n">
        <v>45883</v>
      </c>
      <c r="K344" t="inlineStr">
        <is>
          <t>Transferência Bancária ou Pix</t>
        </is>
      </c>
      <c r="L344" t="inlineStr">
        <is>
          <t>Informática e TI</t>
        </is>
      </c>
      <c r="M344" t="inlineStr">
        <is>
          <t>Sistemas de Segurança e Alarme</t>
        </is>
      </c>
      <c r="N344" t="inlineStr">
        <is>
          <t>RP1412025</t>
        </is>
      </c>
      <c r="O344" t="inlineStr">
        <is>
          <t>Documentação Aprovada</t>
        </is>
      </c>
      <c r="P344" t="inlineStr">
        <is>
          <t>Aprovado Diretoria</t>
        </is>
      </c>
      <c r="Q344" t="inlineStr">
        <is>
          <t>Aprovado Caixa</t>
        </is>
      </c>
      <c r="R344" t="inlineStr">
        <is>
          <t>Pago</t>
        </is>
      </c>
      <c r="S344" t="n">
        <v>183</v>
      </c>
      <c r="T344" t="inlineStr">
        <is>
          <t>Arcos - Arcos Bar - Kamino</t>
        </is>
      </c>
    </row>
    <row r="345">
      <c r="A345" t="n">
        <v>153673</v>
      </c>
      <c r="B345" t="n">
        <v>122</v>
      </c>
      <c r="C345" t="inlineStr">
        <is>
          <t>Arcos</t>
        </is>
      </c>
      <c r="D345" t="inlineStr">
        <is>
          <t>JESSICA ALVES GONCALVES</t>
        </is>
      </c>
      <c r="E345" t="n">
        <v>867.84</v>
      </c>
      <c r="F345" s="27" t="n">
        <v>45926</v>
      </c>
      <c r="G345" s="27" t="n">
        <v>45924</v>
      </c>
      <c r="H345" s="27" t="n">
        <v>45924</v>
      </c>
      <c r="I345" s="27" t="n">
        <v>45901</v>
      </c>
      <c r="J345" s="27" t="n">
        <v>45877</v>
      </c>
      <c r="K345" t="inlineStr">
        <is>
          <t>Transferência Bancária ou Pix</t>
        </is>
      </c>
      <c r="L345" t="inlineStr">
        <is>
          <t>Mão de Obra - Encargos e Provisões</t>
        </is>
      </c>
      <c r="M345" t="inlineStr">
        <is>
          <t xml:space="preserve">  -  Férias</t>
        </is>
      </c>
      <c r="N345" t="inlineStr">
        <is>
          <t>86784092025</t>
        </is>
      </c>
      <c r="O345" t="inlineStr">
        <is>
          <t>Documentação Aprovada</t>
        </is>
      </c>
      <c r="P345" t="inlineStr">
        <is>
          <t>Aprovado Diretoria</t>
        </is>
      </c>
      <c r="Q345" t="inlineStr">
        <is>
          <t>Aprovado Caixa</t>
        </is>
      </c>
      <c r="R345" t="inlineStr">
        <is>
          <t>Pago</t>
        </is>
      </c>
      <c r="S345" t="n">
        <v>113</v>
      </c>
      <c r="T345" t="inlineStr">
        <is>
          <t>Arcos - Arcos Bar - Banco do Brasil</t>
        </is>
      </c>
    </row>
    <row r="346">
      <c r="A346" t="n">
        <v>97299</v>
      </c>
      <c r="B346" t="n">
        <v>122</v>
      </c>
      <c r="C346" t="inlineStr">
        <is>
          <t>Arcos</t>
        </is>
      </c>
      <c r="D346" t="inlineStr">
        <is>
          <t>TELEFONICA BRASIL S/A</t>
        </is>
      </c>
      <c r="E346" t="n">
        <v>130.53</v>
      </c>
      <c r="F346" s="27" t="n">
        <v>45925</v>
      </c>
      <c r="G346" s="27" t="n">
        <v>45924</v>
      </c>
      <c r="H346" s="27" t="n">
        <v>45924</v>
      </c>
      <c r="I346" s="27" t="n">
        <v>45870</v>
      </c>
      <c r="J346" s="27" t="n"/>
      <c r="K346" t="inlineStr">
        <is>
          <t>Boleto Bancário</t>
        </is>
      </c>
      <c r="L346" t="inlineStr">
        <is>
          <t>Informática e TI</t>
        </is>
      </c>
      <c r="M346" t="inlineStr">
        <is>
          <t>Internet</t>
        </is>
      </c>
      <c r="N346" t="inlineStr">
        <is>
          <t>1988408020-0</t>
        </is>
      </c>
      <c r="O346" t="inlineStr">
        <is>
          <t>Documentação Aprovada</t>
        </is>
      </c>
      <c r="P346" t="inlineStr">
        <is>
          <t>Aprovado Diretoria</t>
        </is>
      </c>
      <c r="Q346" t="inlineStr">
        <is>
          <t>Aprovado Caixa</t>
        </is>
      </c>
      <c r="R346" t="inlineStr">
        <is>
          <t>Pago</t>
        </is>
      </c>
      <c r="S346" t="n">
        <v>183</v>
      </c>
      <c r="T346" t="inlineStr">
        <is>
          <t>Arcos - Arcos Bar - Kamino</t>
        </is>
      </c>
    </row>
    <row r="347">
      <c r="A347" t="n">
        <v>96624</v>
      </c>
      <c r="B347" t="n">
        <v>122</v>
      </c>
      <c r="C347" t="inlineStr">
        <is>
          <t>Arcos</t>
        </is>
      </c>
      <c r="D347" t="inlineStr">
        <is>
          <t>CEM ENGENHARIA DA MANUTENCAO LTDA</t>
        </is>
      </c>
      <c r="E347" t="n">
        <v>6897.4</v>
      </c>
      <c r="F347" s="27" t="n">
        <v>45927</v>
      </c>
      <c r="G347" s="27" t="n">
        <v>45924</v>
      </c>
      <c r="H347" s="27" t="n">
        <v>45924</v>
      </c>
      <c r="I347" s="27" t="n">
        <v>45901</v>
      </c>
      <c r="J347" s="27" t="n"/>
      <c r="K347" t="inlineStr">
        <is>
          <t>Boleto Bancário</t>
        </is>
      </c>
      <c r="L347" t="inlineStr">
        <is>
          <t>Manutenção</t>
        </is>
      </c>
      <c r="M347" t="inlineStr">
        <is>
          <t>Manutenção Predial</t>
        </is>
      </c>
      <c r="N347" t="inlineStr">
        <is>
          <t>2982</t>
        </is>
      </c>
      <c r="O347" t="inlineStr">
        <is>
          <t>Documentação Aprovada</t>
        </is>
      </c>
      <c r="P347" t="inlineStr">
        <is>
          <t>Aprovado Diretoria</t>
        </is>
      </c>
      <c r="Q347" t="inlineStr">
        <is>
          <t>Aprovado Caixa</t>
        </is>
      </c>
      <c r="R347" t="inlineStr">
        <is>
          <t>Pago</t>
        </is>
      </c>
      <c r="S347" t="n">
        <v>183</v>
      </c>
      <c r="T347" t="inlineStr">
        <is>
          <t>Arcos - Arcos Bar - Kamino</t>
        </is>
      </c>
    </row>
    <row r="348">
      <c r="A348" t="n">
        <v>91917</v>
      </c>
      <c r="B348" t="n">
        <v>122</v>
      </c>
      <c r="C348" t="inlineStr">
        <is>
          <t>Arcos</t>
        </is>
      </c>
      <c r="D348" t="inlineStr">
        <is>
          <t>ESCRITORIO CENTRAL DE ARRECADACAO E DISTRIBUICAO ECAD</t>
        </is>
      </c>
      <c r="E348" t="n">
        <v>861.08</v>
      </c>
      <c r="F348" s="27" t="n">
        <v>45925</v>
      </c>
      <c r="G348" s="27" t="n">
        <v>45924</v>
      </c>
      <c r="H348" s="27" t="n">
        <v>45924</v>
      </c>
      <c r="I348" s="27" t="n">
        <v>45901</v>
      </c>
      <c r="J348" s="27" t="n"/>
      <c r="K348" t="inlineStr">
        <is>
          <t>Boleto Bancário</t>
        </is>
      </c>
      <c r="L348" t="inlineStr">
        <is>
          <t>Custos Artístico Geral</t>
        </is>
      </c>
      <c r="M348" t="inlineStr">
        <is>
          <t>Taxas e Licenças - Artístico</t>
        </is>
      </c>
      <c r="N348" t="inlineStr">
        <is>
          <t>9022414461</t>
        </is>
      </c>
      <c r="O348" t="inlineStr">
        <is>
          <t>Documentação Aprovada</t>
        </is>
      </c>
      <c r="P348" t="inlineStr">
        <is>
          <t>Aprovado Diretoria</t>
        </is>
      </c>
      <c r="Q348" t="inlineStr">
        <is>
          <t>Aprovado Caixa</t>
        </is>
      </c>
      <c r="R348" t="inlineStr">
        <is>
          <t>Pago</t>
        </is>
      </c>
      <c r="S348" t="n">
        <v>183</v>
      </c>
      <c r="T348" t="inlineStr">
        <is>
          <t>Arcos - Arcos Bar - Kamino</t>
        </is>
      </c>
    </row>
    <row r="349">
      <c r="A349" t="n">
        <v>91560</v>
      </c>
      <c r="B349" t="n">
        <v>122</v>
      </c>
      <c r="C349" t="inlineStr">
        <is>
          <t>Arcos</t>
        </is>
      </c>
      <c r="D349" t="inlineStr">
        <is>
          <t>CULLIGAN SOLUTIONS COMERCIO DE INSUMOS PARA ESCRITORIOS LTDA</t>
        </is>
      </c>
      <c r="E349" t="n">
        <v>1847.17</v>
      </c>
      <c r="F349" s="27" t="n">
        <v>45925</v>
      </c>
      <c r="G349" s="27" t="n">
        <v>45924</v>
      </c>
      <c r="H349" s="27" t="n">
        <v>45924</v>
      </c>
      <c r="I349" s="27" t="n">
        <v>45870</v>
      </c>
      <c r="J349" s="27" t="n"/>
      <c r="K349" t="inlineStr">
        <is>
          <t>Boleto Bancário</t>
        </is>
      </c>
      <c r="L349" t="inlineStr">
        <is>
          <t>Locação de Equipamentos</t>
        </is>
      </c>
      <c r="M349" t="inlineStr">
        <is>
          <t>Locações de Equipamentos - Operacionais</t>
        </is>
      </c>
      <c r="N349" t="inlineStr">
        <is>
          <t>1045974</t>
        </is>
      </c>
      <c r="O349" t="inlineStr">
        <is>
          <t>Documentação Aprovada</t>
        </is>
      </c>
      <c r="P349" t="inlineStr">
        <is>
          <t>Aprovado Diretoria</t>
        </is>
      </c>
      <c r="Q349" t="inlineStr">
        <is>
          <t>Aprovado Caixa</t>
        </is>
      </c>
      <c r="R349" t="inlineStr">
        <is>
          <t>Pago</t>
        </is>
      </c>
      <c r="S349" t="n">
        <v>183</v>
      </c>
      <c r="T349" t="inlineStr">
        <is>
          <t>Arcos - Arcos Bar - Kamino</t>
        </is>
      </c>
    </row>
    <row r="350">
      <c r="A350" t="n">
        <v>91546</v>
      </c>
      <c r="B350" t="n">
        <v>122</v>
      </c>
      <c r="C350" t="inlineStr">
        <is>
          <t>Arcos</t>
        </is>
      </c>
      <c r="D350" t="inlineStr">
        <is>
          <t>CULLIGAN SOLUTIONS COMERCIO DE INSUMOS PARA ESCRITORIOS LTDA</t>
        </is>
      </c>
      <c r="E350" t="n">
        <v>1749.17</v>
      </c>
      <c r="F350" s="27" t="n">
        <v>45925</v>
      </c>
      <c r="G350" s="27" t="n">
        <v>45924</v>
      </c>
      <c r="H350" s="27" t="n">
        <v>45924</v>
      </c>
      <c r="I350" s="27" t="n">
        <v>45870</v>
      </c>
      <c r="J350" s="27" t="n"/>
      <c r="K350" t="inlineStr">
        <is>
          <t>Boleto Bancário</t>
        </is>
      </c>
      <c r="L350" t="inlineStr">
        <is>
          <t>Locação de Equipamentos</t>
        </is>
      </c>
      <c r="M350" t="inlineStr">
        <is>
          <t>Locações de Equipamentos - Operacionais</t>
        </is>
      </c>
      <c r="N350" t="inlineStr">
        <is>
          <t>1045976</t>
        </is>
      </c>
      <c r="O350" t="inlineStr">
        <is>
          <t>Documentação Aprovada</t>
        </is>
      </c>
      <c r="P350" t="inlineStr">
        <is>
          <t>Aprovado Diretoria</t>
        </is>
      </c>
      <c r="Q350" t="inlineStr">
        <is>
          <t>Aprovado Caixa</t>
        </is>
      </c>
      <c r="R350" t="inlineStr">
        <is>
          <t>Pago</t>
        </is>
      </c>
      <c r="S350" t="n">
        <v>183</v>
      </c>
      <c r="T350" t="inlineStr">
        <is>
          <t>Arcos - Arcos Bar - Kamino</t>
        </is>
      </c>
    </row>
    <row r="351">
      <c r="A351" t="n">
        <v>91860</v>
      </c>
      <c r="B351" t="n">
        <v>122</v>
      </c>
      <c r="C351" t="inlineStr">
        <is>
          <t>Arcos</t>
        </is>
      </c>
      <c r="D351" t="inlineStr">
        <is>
          <t>ESTAFF SOLUCOES TECNOLOGICAS DE AGENCIAMENTO LTDA</t>
        </is>
      </c>
      <c r="E351" t="n">
        <v>18834.75</v>
      </c>
      <c r="F351" s="27" t="n">
        <v>45924</v>
      </c>
      <c r="G351" s="27" t="n">
        <v>45924</v>
      </c>
      <c r="H351" s="27" t="n">
        <v>45924</v>
      </c>
      <c r="I351" s="27" t="n">
        <v>45915</v>
      </c>
      <c r="J351" s="27" t="n"/>
      <c r="K351" t="inlineStr">
        <is>
          <t>Boleto Bancário</t>
        </is>
      </c>
      <c r="L351" t="inlineStr">
        <is>
          <t>Mão de Obra - Extra</t>
        </is>
      </c>
      <c r="M351" t="inlineStr">
        <is>
          <t>Mão de Obra Extra</t>
        </is>
      </c>
      <c r="N351" t="inlineStr">
        <is>
          <t>640309045</t>
        </is>
      </c>
      <c r="O351" t="inlineStr">
        <is>
          <t>Documentação Aprovada</t>
        </is>
      </c>
      <c r="P351" t="inlineStr">
        <is>
          <t>Aprovado Diretoria</t>
        </is>
      </c>
      <c r="Q351" t="inlineStr">
        <is>
          <t>Aprovado Caixa</t>
        </is>
      </c>
      <c r="R351" t="inlineStr">
        <is>
          <t>Pago</t>
        </is>
      </c>
      <c r="S351" t="n">
        <v>183</v>
      </c>
      <c r="T351" t="inlineStr">
        <is>
          <t>Arcos - Arcos Bar - Kamino</t>
        </is>
      </c>
    </row>
    <row r="352">
      <c r="A352" t="n">
        <v>103070</v>
      </c>
      <c r="B352" t="n">
        <v>122</v>
      </c>
      <c r="C352" t="inlineStr">
        <is>
          <t>Arcos</t>
        </is>
      </c>
      <c r="D352" t="inlineStr">
        <is>
          <t>NELSON WILIANS E ADVOGADOS ASSOCIADOS - MATRIZ</t>
        </is>
      </c>
      <c r="E352" t="n">
        <v>7906.39</v>
      </c>
      <c r="F352" s="27" t="n">
        <v>45920</v>
      </c>
      <c r="G352" s="27" t="n">
        <v>45924</v>
      </c>
      <c r="H352" s="27" t="n">
        <v>45924</v>
      </c>
      <c r="I352" s="27" t="n">
        <v>45901</v>
      </c>
      <c r="J352" s="27" t="n"/>
      <c r="K352" t="inlineStr">
        <is>
          <t>Boleto Bancário</t>
        </is>
      </c>
      <c r="L352" t="inlineStr">
        <is>
          <t>Serviços de Terceiros</t>
        </is>
      </c>
      <c r="M352" t="inlineStr">
        <is>
          <t>Assessoria Jurídica</t>
        </is>
      </c>
      <c r="N352" t="inlineStr">
        <is>
          <t>98088</t>
        </is>
      </c>
      <c r="O352" t="inlineStr">
        <is>
          <t>Documentação Aprovada</t>
        </is>
      </c>
      <c r="P352" t="inlineStr">
        <is>
          <t>Aprovado Diretoria</t>
        </is>
      </c>
      <c r="Q352" t="inlineStr">
        <is>
          <t>Aprovado Caixa</t>
        </is>
      </c>
      <c r="R352" t="inlineStr">
        <is>
          <t>Pago</t>
        </is>
      </c>
      <c r="S352" t="n">
        <v>183</v>
      </c>
      <c r="T352" t="inlineStr">
        <is>
          <t>Arcos - Arcos Bar - Kamino</t>
        </is>
      </c>
    </row>
    <row r="353">
      <c r="A353" t="n">
        <v>93567</v>
      </c>
      <c r="B353" t="n">
        <v>122</v>
      </c>
      <c r="C353" t="inlineStr">
        <is>
          <t>Arcos</t>
        </is>
      </c>
      <c r="D353" t="inlineStr">
        <is>
          <t>INVYE CAPITAL LTDA</t>
        </is>
      </c>
      <c r="E353" t="n">
        <v>1315</v>
      </c>
      <c r="F353" s="27" t="n">
        <v>45924</v>
      </c>
      <c r="G353" s="27" t="n">
        <v>45922</v>
      </c>
      <c r="H353" s="27" t="n">
        <v>45922</v>
      </c>
      <c r="I353" s="27" t="n">
        <v>45906</v>
      </c>
      <c r="J353" s="27" t="n"/>
      <c r="K353" t="inlineStr">
        <is>
          <t>Boleto Bancário</t>
        </is>
      </c>
      <c r="L353" t="inlineStr">
        <is>
          <t>Serviços de Terceiros</t>
        </is>
      </c>
      <c r="M353" t="inlineStr">
        <is>
          <t>Assessoria em Geral</t>
        </is>
      </c>
      <c r="N353" t="inlineStr">
        <is>
          <t>2849</t>
        </is>
      </c>
      <c r="O353" t="inlineStr">
        <is>
          <t>Documentação Aprovada</t>
        </is>
      </c>
      <c r="P353" t="inlineStr">
        <is>
          <t>Aprovado Diretoria</t>
        </is>
      </c>
      <c r="Q353" t="inlineStr">
        <is>
          <t>Aprovado Caixa</t>
        </is>
      </c>
      <c r="R353" t="inlineStr">
        <is>
          <t>Pago</t>
        </is>
      </c>
      <c r="S353" t="n">
        <v>183</v>
      </c>
      <c r="T353" t="inlineStr">
        <is>
          <t>Arcos - Arcos Bar - Kamino</t>
        </is>
      </c>
    </row>
    <row r="354">
      <c r="A354" t="n">
        <v>96665</v>
      </c>
      <c r="B354" t="n">
        <v>122</v>
      </c>
      <c r="C354" t="inlineStr">
        <is>
          <t>Arcos</t>
        </is>
      </c>
      <c r="D354" t="inlineStr">
        <is>
          <t xml:space="preserve">EDUARDO TAKESHI MURANAKA </t>
        </is>
      </c>
      <c r="E354" t="n">
        <v>950.5</v>
      </c>
      <c r="F354" s="27" t="n">
        <v>45922</v>
      </c>
      <c r="G354" s="27" t="n">
        <v>45922</v>
      </c>
      <c r="H354" s="27" t="n">
        <v>45922</v>
      </c>
      <c r="I354" s="27" t="n">
        <v>45901</v>
      </c>
      <c r="J354" s="27" t="n"/>
      <c r="K354" t="inlineStr">
        <is>
          <t>Boleto Bancário</t>
        </is>
      </c>
      <c r="L354" t="inlineStr">
        <is>
          <t>Custo Mercadoria Vendida</t>
        </is>
      </c>
      <c r="M354" t="inlineStr">
        <is>
          <t>Insumos - Alimentos</t>
        </is>
      </c>
      <c r="N354" t="inlineStr">
        <is>
          <t>ARCOS</t>
        </is>
      </c>
      <c r="O354" t="inlineStr">
        <is>
          <t>Documentação Aprovada</t>
        </is>
      </c>
      <c r="P354" t="inlineStr">
        <is>
          <t>Aprovado Diretoria</t>
        </is>
      </c>
      <c r="Q354" t="inlineStr">
        <is>
          <t>Aprovado Caixa</t>
        </is>
      </c>
      <c r="R354" t="inlineStr">
        <is>
          <t>Pago</t>
        </is>
      </c>
      <c r="S354" t="n">
        <v>183</v>
      </c>
      <c r="T354" t="inlineStr">
        <is>
          <t>Arcos - Arcos Bar - Kamino</t>
        </is>
      </c>
    </row>
    <row r="355">
      <c r="A355" t="n">
        <v>96991</v>
      </c>
      <c r="B355" t="n">
        <v>122</v>
      </c>
      <c r="C355" t="inlineStr">
        <is>
          <t>Arcos</t>
        </is>
      </c>
      <c r="D355" t="inlineStr">
        <is>
          <t>SOLUCOES TECNICAS AMBIENTAL LTDA - EPP</t>
        </is>
      </c>
      <c r="E355" t="n">
        <v>5244</v>
      </c>
      <c r="F355" s="27" t="n">
        <v>45924</v>
      </c>
      <c r="G355" s="27" t="n">
        <v>45922</v>
      </c>
      <c r="H355" s="27" t="n">
        <v>45922</v>
      </c>
      <c r="I355" s="27" t="n">
        <v>45870</v>
      </c>
      <c r="J355" s="27" t="n"/>
      <c r="K355" t="inlineStr">
        <is>
          <t>Boleto Bancário</t>
        </is>
      </c>
      <c r="L355" t="inlineStr">
        <is>
          <t>Utilidades</t>
        </is>
      </c>
      <c r="M355" t="inlineStr">
        <is>
          <t>Coleta de lixo</t>
        </is>
      </c>
      <c r="N355" t="inlineStr">
        <is>
          <t>15972</t>
        </is>
      </c>
      <c r="O355" t="inlineStr">
        <is>
          <t>Documentação Aprovada</t>
        </is>
      </c>
      <c r="P355" t="inlineStr">
        <is>
          <t>Aprovado Diretoria</t>
        </is>
      </c>
      <c r="Q355" t="inlineStr">
        <is>
          <t>Aprovado Caixa</t>
        </is>
      </c>
      <c r="R355" t="inlineStr">
        <is>
          <t>Pago</t>
        </is>
      </c>
      <c r="S355" t="n">
        <v>183</v>
      </c>
      <c r="T355" t="inlineStr">
        <is>
          <t>Arcos - Arcos Bar - Kamino</t>
        </is>
      </c>
    </row>
    <row r="356">
      <c r="A356" t="n">
        <v>102687</v>
      </c>
      <c r="B356" t="n">
        <v>122</v>
      </c>
      <c r="C356" t="inlineStr">
        <is>
          <t>Arcos</t>
        </is>
      </c>
      <c r="D356" t="inlineStr">
        <is>
          <t>PORTO SEGURO CIA DE SEGUROS GERAIS</t>
        </is>
      </c>
      <c r="E356" t="n">
        <v>380.13</v>
      </c>
      <c r="F356" s="27" t="n">
        <v>45922</v>
      </c>
      <c r="G356" s="27" t="n">
        <v>45922</v>
      </c>
      <c r="H356" s="27" t="n">
        <v>45922</v>
      </c>
      <c r="I356" s="27" t="n">
        <v>45873</v>
      </c>
      <c r="J356" s="27" t="n"/>
      <c r="K356" t="inlineStr">
        <is>
          <t>Boleto Bancário</t>
        </is>
      </c>
      <c r="L356" t="inlineStr">
        <is>
          <t>Mão de Obra - Benefícios</t>
        </is>
      </c>
      <c r="M356" t="inlineStr">
        <is>
          <t xml:space="preserve">  -  Seguro de Vida</t>
        </is>
      </c>
      <c r="N356" t="inlineStr">
        <is>
          <t>6819971269</t>
        </is>
      </c>
      <c r="O356" t="inlineStr">
        <is>
          <t>Documentação Aprovada</t>
        </is>
      </c>
      <c r="P356" t="inlineStr">
        <is>
          <t>Aprovado Diretoria</t>
        </is>
      </c>
      <c r="Q356" t="inlineStr">
        <is>
          <t>Aprovado Caixa</t>
        </is>
      </c>
      <c r="R356" t="inlineStr">
        <is>
          <t>Pago</t>
        </is>
      </c>
      <c r="S356" t="n">
        <v>183</v>
      </c>
      <c r="T356" t="inlineStr">
        <is>
          <t>Arcos - Arcos Bar - Kamino</t>
        </is>
      </c>
    </row>
    <row r="357">
      <c r="A357" t="n">
        <v>149509</v>
      </c>
      <c r="B357" t="n">
        <v>122</v>
      </c>
      <c r="C357" t="inlineStr">
        <is>
          <t>Arcos</t>
        </is>
      </c>
      <c r="D357" t="inlineStr">
        <is>
          <t xml:space="preserve">SPOTIFY </t>
        </is>
      </c>
      <c r="E357" t="n">
        <v>17.45</v>
      </c>
      <c r="F357" s="27" t="n">
        <v>45915</v>
      </c>
      <c r="G357" s="27" t="n">
        <v>45922</v>
      </c>
      <c r="H357" s="27" t="n">
        <v>45922</v>
      </c>
      <c r="I357" s="27" t="n">
        <v>45908</v>
      </c>
      <c r="J357" s="27" t="n"/>
      <c r="K357" t="inlineStr">
        <is>
          <t>Transferência Bancária ou Pix</t>
        </is>
      </c>
      <c r="L357" t="inlineStr">
        <is>
          <t>Informática e TI</t>
        </is>
      </c>
      <c r="M357" t="inlineStr">
        <is>
          <t>TV por assinatura/musica ambiente</t>
        </is>
      </c>
      <c r="N357" t="inlineStr">
        <is>
          <t>RP155-2025</t>
        </is>
      </c>
      <c r="O357" t="inlineStr">
        <is>
          <t>Documentação Aprovada</t>
        </is>
      </c>
      <c r="P357" t="inlineStr">
        <is>
          <t>Aprovado Diretoria</t>
        </is>
      </c>
      <c r="Q357" t="inlineStr">
        <is>
          <t>Aprovado Caixa</t>
        </is>
      </c>
      <c r="R357" t="inlineStr">
        <is>
          <t>Pago</t>
        </is>
      </c>
      <c r="S357" t="n">
        <v>183</v>
      </c>
      <c r="T357" t="inlineStr">
        <is>
          <t>Arcos - Arcos Bar - Kamino</t>
        </is>
      </c>
    </row>
    <row r="358">
      <c r="A358" t="n">
        <v>162078</v>
      </c>
      <c r="B358" t="n">
        <v>122</v>
      </c>
      <c r="C358" t="inlineStr">
        <is>
          <t>Arcos</t>
        </is>
      </c>
      <c r="D358" t="inlineStr">
        <is>
          <t>PSSS LTDA</t>
        </is>
      </c>
      <c r="E358" t="n">
        <v>564.59</v>
      </c>
      <c r="F358" s="27" t="n">
        <v>45924</v>
      </c>
      <c r="G358" s="27" t="n">
        <v>45922</v>
      </c>
      <c r="H358" s="27" t="n">
        <v>45922</v>
      </c>
      <c r="I358" s="27" t="n">
        <v>45910</v>
      </c>
      <c r="J358" s="27" t="n">
        <v>45919</v>
      </c>
      <c r="K358" t="inlineStr">
        <is>
          <t>Boleto Bancário</t>
        </is>
      </c>
      <c r="L358" t="inlineStr">
        <is>
          <t>Utilidades</t>
        </is>
      </c>
      <c r="M358" t="inlineStr">
        <is>
          <t>Higiene e Limpeza</t>
        </is>
      </c>
      <c r="N358" t="inlineStr">
        <is>
          <t>2259</t>
        </is>
      </c>
      <c r="O358" t="inlineStr">
        <is>
          <t>Documentação Aprovada</t>
        </is>
      </c>
      <c r="P358" t="inlineStr">
        <is>
          <t>Aprovado Diretoria</t>
        </is>
      </c>
      <c r="Q358" t="inlineStr">
        <is>
          <t>Aprovado Caixa</t>
        </is>
      </c>
      <c r="R358" t="inlineStr">
        <is>
          <t>Pago</t>
        </is>
      </c>
      <c r="S358" t="n">
        <v>183</v>
      </c>
      <c r="T358" t="inlineStr">
        <is>
          <t>Arcos - Arcos Bar - Kamino</t>
        </is>
      </c>
    </row>
    <row r="359">
      <c r="A359" t="n">
        <v>162076</v>
      </c>
      <c r="B359" t="n">
        <v>122</v>
      </c>
      <c r="C359" t="inlineStr">
        <is>
          <t>Arcos</t>
        </is>
      </c>
      <c r="D359" t="inlineStr">
        <is>
          <t xml:space="preserve">HORTIFRUTI DO CHEF LTDA </t>
        </is>
      </c>
      <c r="E359" t="n">
        <v>1735.73</v>
      </c>
      <c r="F359" s="27" t="n">
        <v>45922</v>
      </c>
      <c r="G359" s="27" t="n">
        <v>45922</v>
      </c>
      <c r="H359" s="27" t="n">
        <v>45922</v>
      </c>
      <c r="I359" s="27" t="n">
        <v>45908</v>
      </c>
      <c r="J359" s="27" t="n">
        <v>45919</v>
      </c>
      <c r="K359" t="inlineStr">
        <is>
          <t>Boleto Bancário</t>
        </is>
      </c>
      <c r="L359" t="inlineStr">
        <is>
          <t>Custo Mercadoria Vendida</t>
        </is>
      </c>
      <c r="M359" t="inlineStr">
        <is>
          <t>Insumos - Alimentos</t>
        </is>
      </c>
      <c r="N359" t="inlineStr">
        <is>
          <t>27824</t>
        </is>
      </c>
      <c r="O359" t="inlineStr">
        <is>
          <t>Documentação Aprovada</t>
        </is>
      </c>
      <c r="P359" t="inlineStr">
        <is>
          <t>Aprovado Diretoria</t>
        </is>
      </c>
      <c r="Q359" t="inlineStr">
        <is>
          <t>Aprovado Caixa</t>
        </is>
      </c>
      <c r="R359" t="inlineStr">
        <is>
          <t>Pago</t>
        </is>
      </c>
      <c r="S359" t="n">
        <v>183</v>
      </c>
      <c r="T359" t="inlineStr">
        <is>
          <t>Arcos - Arcos Bar - Kamino</t>
        </is>
      </c>
    </row>
    <row r="360">
      <c r="A360" t="n">
        <v>162074</v>
      </c>
      <c r="B360" t="n">
        <v>122</v>
      </c>
      <c r="C360" t="inlineStr">
        <is>
          <t>Arcos</t>
        </is>
      </c>
      <c r="D360" t="inlineStr">
        <is>
          <t>WPP COMERCIO DE CARNES LTDA</t>
        </is>
      </c>
      <c r="E360" t="n">
        <v>982.8</v>
      </c>
      <c r="F360" s="27" t="n">
        <v>45923</v>
      </c>
      <c r="G360" s="27" t="n">
        <v>45922</v>
      </c>
      <c r="H360" s="27" t="n">
        <v>45922</v>
      </c>
      <c r="I360" s="27" t="n">
        <v>45909</v>
      </c>
      <c r="J360" s="27" t="n">
        <v>45919</v>
      </c>
      <c r="K360" t="inlineStr">
        <is>
          <t>Boleto Bancário</t>
        </is>
      </c>
      <c r="L360" t="inlineStr">
        <is>
          <t>Custo Mercadoria Vendida</t>
        </is>
      </c>
      <c r="M360" t="inlineStr">
        <is>
          <t>Insumos - Alimentos</t>
        </is>
      </c>
      <c r="N360" t="inlineStr">
        <is>
          <t>74394</t>
        </is>
      </c>
      <c r="O360" t="inlineStr">
        <is>
          <t>Documentação Aprovada</t>
        </is>
      </c>
      <c r="P360" t="inlineStr">
        <is>
          <t>Aprovado Diretoria</t>
        </is>
      </c>
      <c r="Q360" t="inlineStr">
        <is>
          <t>Aprovado Caixa</t>
        </is>
      </c>
      <c r="R360" t="inlineStr">
        <is>
          <t>Pago</t>
        </is>
      </c>
      <c r="S360" t="n">
        <v>183</v>
      </c>
      <c r="T360" t="inlineStr">
        <is>
          <t>Arcos - Arcos Bar - Kamino</t>
        </is>
      </c>
    </row>
    <row r="361">
      <c r="A361" t="n">
        <v>162083</v>
      </c>
      <c r="B361" t="n">
        <v>122</v>
      </c>
      <c r="C361" t="inlineStr">
        <is>
          <t>Arcos</t>
        </is>
      </c>
      <c r="D361" t="inlineStr">
        <is>
          <t>HORTIFRUTIGRANJEIRO RODRIGUES LTDA</t>
        </is>
      </c>
      <c r="E361" t="n">
        <v>468.4</v>
      </c>
      <c r="F361" s="27" t="n">
        <v>45922</v>
      </c>
      <c r="G361" s="27" t="n">
        <v>45922</v>
      </c>
      <c r="H361" s="27" t="n">
        <v>45922</v>
      </c>
      <c r="I361" s="27" t="n">
        <v>45911</v>
      </c>
      <c r="J361" s="27" t="n">
        <v>45919</v>
      </c>
      <c r="K361" t="inlineStr">
        <is>
          <t>Boleto Bancário</t>
        </is>
      </c>
      <c r="L361" t="inlineStr">
        <is>
          <t>Custo Mercadoria Vendida</t>
        </is>
      </c>
      <c r="M361" t="inlineStr">
        <is>
          <t>Insumos - Alimentos</t>
        </is>
      </c>
      <c r="N361" t="inlineStr">
        <is>
          <t>12762</t>
        </is>
      </c>
      <c r="O361" t="inlineStr">
        <is>
          <t>Documentação Aprovada</t>
        </is>
      </c>
      <c r="P361" t="inlineStr">
        <is>
          <t>Aprovado Diretoria</t>
        </is>
      </c>
      <c r="Q361" t="inlineStr">
        <is>
          <t>Aprovado Caixa</t>
        </is>
      </c>
      <c r="R361" t="inlineStr">
        <is>
          <t>Pago</t>
        </is>
      </c>
      <c r="S361" t="n">
        <v>183</v>
      </c>
      <c r="T361" t="inlineStr">
        <is>
          <t>Arcos - Arcos Bar - Kamino</t>
        </is>
      </c>
    </row>
    <row r="362">
      <c r="A362" t="n">
        <v>162065</v>
      </c>
      <c r="B362" t="n">
        <v>122</v>
      </c>
      <c r="C362" t="inlineStr">
        <is>
          <t>Arcos</t>
        </is>
      </c>
      <c r="D362" t="inlineStr">
        <is>
          <t>EDUARDO JOSE DA SILVA DISTRIBUIÇÃO DE PRODUTOS ALIMENTICIOS</t>
        </is>
      </c>
      <c r="E362" t="n">
        <v>144.99</v>
      </c>
      <c r="F362" s="27" t="n">
        <v>45923</v>
      </c>
      <c r="G362" s="27" t="n">
        <v>45922</v>
      </c>
      <c r="H362" s="27" t="n">
        <v>45922</v>
      </c>
      <c r="I362" s="27" t="n">
        <v>45909</v>
      </c>
      <c r="J362" s="27" t="n">
        <v>45919</v>
      </c>
      <c r="K362" t="inlineStr">
        <is>
          <t>Boleto Bancário</t>
        </is>
      </c>
      <c r="L362" t="inlineStr">
        <is>
          <t>Custo Mercadoria Vendida</t>
        </is>
      </c>
      <c r="M362" t="inlineStr">
        <is>
          <t>Insumos - Alimentos</t>
        </is>
      </c>
      <c r="N362" t="inlineStr">
        <is>
          <t>139338</t>
        </is>
      </c>
      <c r="O362" t="inlineStr">
        <is>
          <t>Documentação Aprovada</t>
        </is>
      </c>
      <c r="P362" t="inlineStr">
        <is>
          <t>Aprovado Diretoria</t>
        </is>
      </c>
      <c r="Q362" t="inlineStr">
        <is>
          <t>Aprovado Caixa</t>
        </is>
      </c>
      <c r="R362" t="inlineStr">
        <is>
          <t>Pago</t>
        </is>
      </c>
      <c r="S362" t="n">
        <v>183</v>
      </c>
      <c r="T362" t="inlineStr">
        <is>
          <t>Arcos - Arcos Bar - Kamino</t>
        </is>
      </c>
    </row>
    <row r="363">
      <c r="A363" t="n">
        <v>162068</v>
      </c>
      <c r="B363" t="n">
        <v>122</v>
      </c>
      <c r="C363" t="inlineStr">
        <is>
          <t>Arcos</t>
        </is>
      </c>
      <c r="D363" t="inlineStr">
        <is>
          <t xml:space="preserve">HORTIFRUTI DO CHEF LTDA </t>
        </is>
      </c>
      <c r="E363" t="n">
        <v>801.41</v>
      </c>
      <c r="F363" s="27" t="n">
        <v>45923</v>
      </c>
      <c r="G363" s="27" t="n">
        <v>45922</v>
      </c>
      <c r="H363" s="27" t="n">
        <v>45922</v>
      </c>
      <c r="I363" s="27" t="n">
        <v>45909</v>
      </c>
      <c r="J363" s="27" t="n">
        <v>45919</v>
      </c>
      <c r="K363" t="inlineStr">
        <is>
          <t>Boleto Bancário</t>
        </is>
      </c>
      <c r="L363" t="inlineStr">
        <is>
          <t>Custo Mercadoria Vendida</t>
        </is>
      </c>
      <c r="M363" t="inlineStr">
        <is>
          <t>Insumos - Alimentos</t>
        </is>
      </c>
      <c r="N363" t="inlineStr">
        <is>
          <t>27836</t>
        </is>
      </c>
      <c r="O363" t="inlineStr">
        <is>
          <t>Documentação Aprovada</t>
        </is>
      </c>
      <c r="P363" t="inlineStr">
        <is>
          <t>Aprovado Diretoria</t>
        </is>
      </c>
      <c r="Q363" t="inlineStr">
        <is>
          <t>Aprovado Caixa</t>
        </is>
      </c>
      <c r="R363" t="inlineStr">
        <is>
          <t>Pago</t>
        </is>
      </c>
      <c r="S363" t="n">
        <v>183</v>
      </c>
      <c r="T363" t="inlineStr">
        <is>
          <t>Arcos - Arcos Bar - Kamino</t>
        </is>
      </c>
    </row>
    <row r="364">
      <c r="A364" t="n">
        <v>162067</v>
      </c>
      <c r="B364" t="n">
        <v>122</v>
      </c>
      <c r="C364" t="inlineStr">
        <is>
          <t>Arcos</t>
        </is>
      </c>
      <c r="D364" t="inlineStr">
        <is>
          <t xml:space="preserve">FORTE ALIMENTOS COM. IMPORTAÇÃO LTDA </t>
        </is>
      </c>
      <c r="E364" t="n">
        <v>459.3</v>
      </c>
      <c r="F364" s="27" t="n">
        <v>45923</v>
      </c>
      <c r="G364" s="27" t="n">
        <v>45922</v>
      </c>
      <c r="H364" s="27" t="n">
        <v>45922</v>
      </c>
      <c r="I364" s="27" t="n">
        <v>45908</v>
      </c>
      <c r="J364" s="27" t="n">
        <v>45919</v>
      </c>
      <c r="K364" t="inlineStr">
        <is>
          <t>Boleto Bancário</t>
        </is>
      </c>
      <c r="L364" t="inlineStr">
        <is>
          <t>Custo Mercadoria Vendida</t>
        </is>
      </c>
      <c r="M364" t="inlineStr">
        <is>
          <t>Insumos - Alimentos</t>
        </is>
      </c>
      <c r="N364" t="inlineStr">
        <is>
          <t>331298</t>
        </is>
      </c>
      <c r="O364" t="inlineStr">
        <is>
          <t>Documentação Aprovada</t>
        </is>
      </c>
      <c r="P364" t="inlineStr">
        <is>
          <t>Aprovado Diretoria</t>
        </is>
      </c>
      <c r="Q364" t="inlineStr">
        <is>
          <t>Aprovado Caixa</t>
        </is>
      </c>
      <c r="R364" t="inlineStr">
        <is>
          <t>Pago</t>
        </is>
      </c>
      <c r="S364" t="n">
        <v>183</v>
      </c>
      <c r="T364" t="inlineStr">
        <is>
          <t>Arcos - Arcos Bar - Kamino</t>
        </is>
      </c>
    </row>
    <row r="365">
      <c r="A365" t="n">
        <v>162066</v>
      </c>
      <c r="B365" t="n">
        <v>122</v>
      </c>
      <c r="C365" t="inlineStr">
        <is>
          <t>Arcos</t>
        </is>
      </c>
      <c r="D365" t="inlineStr">
        <is>
          <t xml:space="preserve">FORTE ALIMENTOS COM. IMPORTAÇÃO LTDA </t>
        </is>
      </c>
      <c r="E365" t="n">
        <v>458.6</v>
      </c>
      <c r="F365" s="27" t="n">
        <v>45924</v>
      </c>
      <c r="G365" s="27" t="n">
        <v>45922</v>
      </c>
      <c r="H365" s="27" t="n">
        <v>45922</v>
      </c>
      <c r="I365" s="27" t="n">
        <v>45909</v>
      </c>
      <c r="J365" s="27" t="n">
        <v>45919</v>
      </c>
      <c r="K365" t="inlineStr">
        <is>
          <t>Boleto Bancário</t>
        </is>
      </c>
      <c r="L365" t="inlineStr">
        <is>
          <t>Custo Mercadoria Vendida</t>
        </is>
      </c>
      <c r="M365" t="inlineStr">
        <is>
          <t>Insumos - Alimentos</t>
        </is>
      </c>
      <c r="N365" t="inlineStr">
        <is>
          <t>331602</t>
        </is>
      </c>
      <c r="O365" t="inlineStr">
        <is>
          <t>Documentação Aprovada</t>
        </is>
      </c>
      <c r="P365" t="inlineStr">
        <is>
          <t>Aprovado Diretoria</t>
        </is>
      </c>
      <c r="Q365" t="inlineStr">
        <is>
          <t>Aprovado Caixa</t>
        </is>
      </c>
      <c r="R365" t="inlineStr">
        <is>
          <t>Pago</t>
        </is>
      </c>
      <c r="S365" t="n">
        <v>183</v>
      </c>
      <c r="T365" t="inlineStr">
        <is>
          <t>Arcos - Arcos Bar - Kamino</t>
        </is>
      </c>
    </row>
    <row r="366">
      <c r="A366" t="n">
        <v>162064</v>
      </c>
      <c r="B366" t="n">
        <v>122</v>
      </c>
      <c r="C366" t="inlineStr">
        <is>
          <t>Arcos</t>
        </is>
      </c>
      <c r="D366" t="inlineStr">
        <is>
          <t>MEAT HUNTER IMPORT EXPORT AND DISTRIBUTION LTDA</t>
        </is>
      </c>
      <c r="E366" t="n">
        <v>743.92</v>
      </c>
      <c r="F366" s="27" t="n">
        <v>45922</v>
      </c>
      <c r="G366" s="27" t="n">
        <v>45922</v>
      </c>
      <c r="H366" s="27" t="n">
        <v>45922</v>
      </c>
      <c r="I366" s="27" t="n">
        <v>45908</v>
      </c>
      <c r="J366" s="27" t="n">
        <v>45919</v>
      </c>
      <c r="K366" t="inlineStr">
        <is>
          <t>Boleto Bancário</t>
        </is>
      </c>
      <c r="L366" t="inlineStr">
        <is>
          <t>Custo Mercadoria Vendida</t>
        </is>
      </c>
      <c r="M366" t="inlineStr">
        <is>
          <t>Insumos - Alimentos</t>
        </is>
      </c>
      <c r="N366" t="inlineStr">
        <is>
          <t>5136</t>
        </is>
      </c>
      <c r="O366" t="inlineStr">
        <is>
          <t>Documentação Aprovada</t>
        </is>
      </c>
      <c r="P366" t="inlineStr">
        <is>
          <t>Aprovado Diretoria</t>
        </is>
      </c>
      <c r="Q366" t="inlineStr">
        <is>
          <t>Aprovado Caixa</t>
        </is>
      </c>
      <c r="R366" t="inlineStr">
        <is>
          <t>Pago</t>
        </is>
      </c>
      <c r="S366" t="n">
        <v>183</v>
      </c>
      <c r="T366" t="inlineStr">
        <is>
          <t>Arcos - Arcos Bar - Kamino</t>
        </is>
      </c>
    </row>
    <row r="367">
      <c r="A367" t="n">
        <v>162063</v>
      </c>
      <c r="B367" t="n">
        <v>122</v>
      </c>
      <c r="C367" t="inlineStr">
        <is>
          <t>Arcos</t>
        </is>
      </c>
      <c r="D367" t="inlineStr">
        <is>
          <t>CECILIA TSUYACO ARAKI SILVA LTDA</t>
        </is>
      </c>
      <c r="E367" t="n">
        <v>304.44</v>
      </c>
      <c r="F367" s="27" t="n">
        <v>45923</v>
      </c>
      <c r="G367" s="27" t="n">
        <v>45922</v>
      </c>
      <c r="H367" s="27" t="n">
        <v>45922</v>
      </c>
      <c r="I367" s="27" t="n">
        <v>45909</v>
      </c>
      <c r="J367" s="27" t="n">
        <v>45919</v>
      </c>
      <c r="K367" t="inlineStr">
        <is>
          <t>Boleto Bancário</t>
        </is>
      </c>
      <c r="L367" t="inlineStr">
        <is>
          <t>Custo Mercadoria Vendida</t>
        </is>
      </c>
      <c r="M367" t="inlineStr">
        <is>
          <t>Insumos - Alimentos</t>
        </is>
      </c>
      <c r="N367" t="inlineStr">
        <is>
          <t>377794</t>
        </is>
      </c>
      <c r="O367" t="inlineStr">
        <is>
          <t>Documentação Aprovada</t>
        </is>
      </c>
      <c r="P367" t="inlineStr">
        <is>
          <t>Aprovado Diretoria</t>
        </is>
      </c>
      <c r="Q367" t="inlineStr">
        <is>
          <t>Aprovado Caixa</t>
        </is>
      </c>
      <c r="R367" t="inlineStr">
        <is>
          <t>Pago</t>
        </is>
      </c>
      <c r="S367" t="n">
        <v>183</v>
      </c>
      <c r="T367" t="inlineStr">
        <is>
          <t>Arcos - Arcos Bar - Kamino</t>
        </is>
      </c>
    </row>
    <row r="368">
      <c r="A368" t="n">
        <v>162062</v>
      </c>
      <c r="B368" t="n">
        <v>122</v>
      </c>
      <c r="C368" t="inlineStr">
        <is>
          <t>Arcos</t>
        </is>
      </c>
      <c r="D368" t="inlineStr">
        <is>
          <t xml:space="preserve">NOVA MIX </t>
        </is>
      </c>
      <c r="E368" t="n">
        <v>411.6</v>
      </c>
      <c r="F368" s="27" t="n">
        <v>45923</v>
      </c>
      <c r="G368" s="27" t="n">
        <v>45922</v>
      </c>
      <c r="H368" s="27" t="n">
        <v>45922</v>
      </c>
      <c r="I368" s="27" t="n">
        <v>45909</v>
      </c>
      <c r="J368" s="27" t="n">
        <v>45919</v>
      </c>
      <c r="K368" t="inlineStr">
        <is>
          <t>Boleto Bancário</t>
        </is>
      </c>
      <c r="L368" t="inlineStr">
        <is>
          <t>Custo Mercadoria Vendida</t>
        </is>
      </c>
      <c r="M368" t="inlineStr">
        <is>
          <t>Insumos - Alimentos</t>
        </is>
      </c>
      <c r="N368" t="inlineStr">
        <is>
          <t>2487030</t>
        </is>
      </c>
      <c r="O368" t="inlineStr">
        <is>
          <t>Documentação Aprovada</t>
        </is>
      </c>
      <c r="P368" t="inlineStr">
        <is>
          <t>Aprovado Diretoria</t>
        </is>
      </c>
      <c r="Q368" t="inlineStr">
        <is>
          <t>Aprovado Caixa</t>
        </is>
      </c>
      <c r="R368" t="inlineStr">
        <is>
          <t>Pago</t>
        </is>
      </c>
      <c r="S368" t="n">
        <v>183</v>
      </c>
      <c r="T368" t="inlineStr">
        <is>
          <t>Arcos - Arcos Bar - Kamino</t>
        </is>
      </c>
    </row>
    <row r="369">
      <c r="A369" t="n">
        <v>162061</v>
      </c>
      <c r="B369" t="n">
        <v>122</v>
      </c>
      <c r="C369" t="inlineStr">
        <is>
          <t>Arcos</t>
        </is>
      </c>
      <c r="D369" t="inlineStr">
        <is>
          <t>NA MORADA INDÚSTRIA E COMÉRCIO LTDA</t>
        </is>
      </c>
      <c r="E369" t="n">
        <v>2824.05</v>
      </c>
      <c r="F369" s="27" t="n">
        <v>45924</v>
      </c>
      <c r="G369" s="27" t="n">
        <v>45922</v>
      </c>
      <c r="H369" s="27" t="n">
        <v>45922</v>
      </c>
      <c r="I369" s="27" t="n">
        <v>45909</v>
      </c>
      <c r="J369" s="27" t="n">
        <v>45919</v>
      </c>
      <c r="K369" t="inlineStr">
        <is>
          <t>Boleto Bancário</t>
        </is>
      </c>
      <c r="L369" t="inlineStr">
        <is>
          <t>Custo Mercadoria Vendida</t>
        </is>
      </c>
      <c r="M369" t="inlineStr">
        <is>
          <t>Insumos - Alimentos</t>
        </is>
      </c>
      <c r="N369" t="inlineStr">
        <is>
          <t>282438</t>
        </is>
      </c>
      <c r="O369" t="inlineStr">
        <is>
          <t>Documentação Aprovada</t>
        </is>
      </c>
      <c r="P369" t="inlineStr">
        <is>
          <t>Aprovado Diretoria</t>
        </is>
      </c>
      <c r="Q369" t="inlineStr">
        <is>
          <t>Aprovado Caixa</t>
        </is>
      </c>
      <c r="R369" t="inlineStr">
        <is>
          <t>Pago</t>
        </is>
      </c>
      <c r="S369" t="n">
        <v>183</v>
      </c>
      <c r="T369" t="inlineStr">
        <is>
          <t>Arcos - Arcos Bar - Kamino</t>
        </is>
      </c>
    </row>
    <row r="370">
      <c r="A370" t="n">
        <v>162060</v>
      </c>
      <c r="B370" t="n">
        <v>122</v>
      </c>
      <c r="C370" t="inlineStr">
        <is>
          <t>Arcos</t>
        </is>
      </c>
      <c r="D370" t="inlineStr">
        <is>
          <t>DELICIAS M DIST PROD ALIM LTDA</t>
        </is>
      </c>
      <c r="E370" t="n">
        <v>568.5</v>
      </c>
      <c r="F370" s="27" t="n">
        <v>45924</v>
      </c>
      <c r="G370" s="27" t="n">
        <v>45922</v>
      </c>
      <c r="H370" s="27" t="n">
        <v>45922</v>
      </c>
      <c r="I370" s="27" t="n">
        <v>45909</v>
      </c>
      <c r="J370" s="27" t="n">
        <v>45919</v>
      </c>
      <c r="K370" t="inlineStr">
        <is>
          <t>Boleto Bancário</t>
        </is>
      </c>
      <c r="L370" t="inlineStr">
        <is>
          <t>Custo Mercadoria Vendida</t>
        </is>
      </c>
      <c r="M370" t="inlineStr">
        <is>
          <t>Insumos - Alimentos</t>
        </is>
      </c>
      <c r="N370" t="inlineStr">
        <is>
          <t>16378</t>
        </is>
      </c>
      <c r="O370" t="inlineStr">
        <is>
          <t>Documentação Aprovada</t>
        </is>
      </c>
      <c r="P370" t="inlineStr">
        <is>
          <t>Aprovado Diretoria</t>
        </is>
      </c>
      <c r="Q370" t="inlineStr">
        <is>
          <t>Aprovado Caixa</t>
        </is>
      </c>
      <c r="R370" t="inlineStr">
        <is>
          <t>Pago</t>
        </is>
      </c>
      <c r="S370" t="n">
        <v>183</v>
      </c>
      <c r="T370" t="inlineStr">
        <is>
          <t>Arcos - Arcos Bar - Kamino</t>
        </is>
      </c>
    </row>
    <row r="371">
      <c r="A371" t="n">
        <v>162058</v>
      </c>
      <c r="B371" t="n">
        <v>122</v>
      </c>
      <c r="C371" t="inlineStr">
        <is>
          <t>Arcos</t>
        </is>
      </c>
      <c r="D371" t="inlineStr">
        <is>
          <t>STORM COMERCIO DE ALIMENTOS E BEBIDAS LTDA</t>
        </is>
      </c>
      <c r="E371" t="n">
        <v>402.95</v>
      </c>
      <c r="F371" s="27" t="n">
        <v>45924</v>
      </c>
      <c r="G371" s="27" t="n">
        <v>45922</v>
      </c>
      <c r="H371" s="27" t="n">
        <v>45922</v>
      </c>
      <c r="I371" s="27" t="n">
        <v>45910</v>
      </c>
      <c r="J371" s="27" t="n">
        <v>45919</v>
      </c>
      <c r="K371" t="inlineStr">
        <is>
          <t>Boleto Bancário</t>
        </is>
      </c>
      <c r="L371" t="inlineStr">
        <is>
          <t>Custo Mercadoria Vendida</t>
        </is>
      </c>
      <c r="M371" t="inlineStr">
        <is>
          <t>Insumos - Bebidas</t>
        </is>
      </c>
      <c r="N371" t="inlineStr">
        <is>
          <t>4115</t>
        </is>
      </c>
      <c r="O371" t="inlineStr">
        <is>
          <t>Documentação Aprovada</t>
        </is>
      </c>
      <c r="P371" t="inlineStr">
        <is>
          <t>Aprovado Diretoria</t>
        </is>
      </c>
      <c r="Q371" t="inlineStr">
        <is>
          <t>Aprovado Caixa</t>
        </is>
      </c>
      <c r="R371" t="inlineStr">
        <is>
          <t>Pago</t>
        </is>
      </c>
      <c r="S371" t="n">
        <v>183</v>
      </c>
      <c r="T371" t="inlineStr">
        <is>
          <t>Arcos - Arcos Bar - Kamino</t>
        </is>
      </c>
    </row>
    <row r="372">
      <c r="A372" t="n">
        <v>162056</v>
      </c>
      <c r="B372" t="n">
        <v>122</v>
      </c>
      <c r="C372" t="inlineStr">
        <is>
          <t>Arcos</t>
        </is>
      </c>
      <c r="D372" t="inlineStr">
        <is>
          <t>PORCO FELIZ COM DE CARNES LTDA</t>
        </is>
      </c>
      <c r="E372" t="n">
        <v>495.26</v>
      </c>
      <c r="F372" s="27" t="n">
        <v>45923</v>
      </c>
      <c r="G372" s="27" t="n">
        <v>45922</v>
      </c>
      <c r="H372" s="27" t="n">
        <v>45922</v>
      </c>
      <c r="I372" s="27" t="n">
        <v>45909</v>
      </c>
      <c r="J372" s="27" t="n">
        <v>45919</v>
      </c>
      <c r="K372" t="inlineStr">
        <is>
          <t>Boleto Bancário</t>
        </is>
      </c>
      <c r="L372" t="inlineStr">
        <is>
          <t>Custo Mercadoria Vendida</t>
        </is>
      </c>
      <c r="M372" t="inlineStr">
        <is>
          <t>Insumos - Alimentos</t>
        </is>
      </c>
      <c r="N372" t="inlineStr">
        <is>
          <t>591163</t>
        </is>
      </c>
      <c r="O372" t="inlineStr">
        <is>
          <t>Documentação Aprovada</t>
        </is>
      </c>
      <c r="P372" t="inlineStr">
        <is>
          <t>Aprovado Diretoria</t>
        </is>
      </c>
      <c r="Q372" t="inlineStr">
        <is>
          <t>Aprovado Caixa</t>
        </is>
      </c>
      <c r="R372" t="inlineStr">
        <is>
          <t>Pago</t>
        </is>
      </c>
      <c r="S372" t="n">
        <v>183</v>
      </c>
      <c r="T372" t="inlineStr">
        <is>
          <t>Arcos - Arcos Bar - Kamino</t>
        </is>
      </c>
    </row>
    <row r="373">
      <c r="A373" t="n">
        <v>156633</v>
      </c>
      <c r="B373" t="n">
        <v>122</v>
      </c>
      <c r="C373" t="inlineStr">
        <is>
          <t>Arcos</t>
        </is>
      </c>
      <c r="D373" t="inlineStr">
        <is>
          <t>BRH SAUDE OCUPACIONAL LTDA</t>
        </is>
      </c>
      <c r="E373" t="n">
        <v>530.3</v>
      </c>
      <c r="F373" s="27" t="n">
        <v>45924</v>
      </c>
      <c r="G373" s="27" t="n">
        <v>45922</v>
      </c>
      <c r="H373" s="27" t="n">
        <v>45922</v>
      </c>
      <c r="I373" s="27" t="n">
        <v>45870</v>
      </c>
      <c r="J373" s="27" t="n">
        <v>45895</v>
      </c>
      <c r="K373" t="inlineStr">
        <is>
          <t>Boleto Bancário</t>
        </is>
      </c>
      <c r="L373" t="inlineStr">
        <is>
          <t>Mão de Obra - Benefícios</t>
        </is>
      </c>
      <c r="M373" t="inlineStr">
        <is>
          <t xml:space="preserve">  -  Exames Periódicos</t>
        </is>
      </c>
      <c r="N373" t="inlineStr">
        <is>
          <t>82331</t>
        </is>
      </c>
      <c r="O373" t="inlineStr">
        <is>
          <t>Documentação Aprovada</t>
        </is>
      </c>
      <c r="P373" t="inlineStr">
        <is>
          <t>Aprovado Diretoria</t>
        </is>
      </c>
      <c r="Q373" t="inlineStr">
        <is>
          <t>Aprovado Caixa</t>
        </is>
      </c>
      <c r="R373" t="inlineStr">
        <is>
          <t>Pago</t>
        </is>
      </c>
      <c r="S373" t="n">
        <v>183</v>
      </c>
      <c r="T373" t="inlineStr">
        <is>
          <t>Arcos - Arcos Bar - Kamino</t>
        </is>
      </c>
    </row>
    <row r="374">
      <c r="A374" t="n">
        <v>156782</v>
      </c>
      <c r="B374" t="n">
        <v>122</v>
      </c>
      <c r="C374" t="inlineStr">
        <is>
          <t>Arcos</t>
        </is>
      </c>
      <c r="D374" t="inlineStr">
        <is>
          <t>LEITERIA CABRIOLA - FROMAGES DE CHEVRE</t>
        </is>
      </c>
      <c r="E374" t="n">
        <v>789</v>
      </c>
      <c r="F374" s="27" t="n">
        <v>45924</v>
      </c>
      <c r="G374" s="27" t="n">
        <v>45922</v>
      </c>
      <c r="H374" s="27" t="n">
        <v>45922</v>
      </c>
      <c r="I374" s="27" t="n">
        <v>45894</v>
      </c>
      <c r="J374" s="27" t="n">
        <v>45895</v>
      </c>
      <c r="K374" t="inlineStr">
        <is>
          <t>Boleto Bancário</t>
        </is>
      </c>
      <c r="L374" t="inlineStr">
        <is>
          <t>Custo Mercadoria Vendida</t>
        </is>
      </c>
      <c r="M374" t="inlineStr">
        <is>
          <t>Insumos - Alimentos</t>
        </is>
      </c>
      <c r="N374" t="inlineStr">
        <is>
          <t>45212</t>
        </is>
      </c>
      <c r="O374" t="inlineStr">
        <is>
          <t>Documentação Aprovada</t>
        </is>
      </c>
      <c r="P374" t="inlineStr">
        <is>
          <t>Aprovado Diretoria</t>
        </is>
      </c>
      <c r="Q374" t="inlineStr">
        <is>
          <t>Aprovado Caixa</t>
        </is>
      </c>
      <c r="R374" t="inlineStr">
        <is>
          <t>Pago</t>
        </is>
      </c>
      <c r="S374" t="n">
        <v>183</v>
      </c>
      <c r="T374" t="inlineStr">
        <is>
          <t>Arcos - Arcos Bar - Kamino</t>
        </is>
      </c>
    </row>
    <row r="375">
      <c r="A375" t="n">
        <v>158119</v>
      </c>
      <c r="B375" t="n">
        <v>122</v>
      </c>
      <c r="C375" t="inlineStr">
        <is>
          <t>Arcos</t>
        </is>
      </c>
      <c r="D375" t="inlineStr">
        <is>
          <t>ALLIMENTARI COMERCIO DE PRODUTOS ALIMENTICIOS</t>
        </is>
      </c>
      <c r="E375" t="n">
        <v>254.78</v>
      </c>
      <c r="F375" s="27" t="n">
        <v>45922</v>
      </c>
      <c r="G375" s="27" t="n">
        <v>45922</v>
      </c>
      <c r="H375" s="27" t="n">
        <v>45922</v>
      </c>
      <c r="I375" s="27" t="n">
        <v>45894</v>
      </c>
      <c r="J375" s="27" t="n">
        <v>45902</v>
      </c>
      <c r="K375" t="inlineStr">
        <is>
          <t>Boleto Bancário</t>
        </is>
      </c>
      <c r="L375" t="inlineStr">
        <is>
          <t>Custo Mercadoria Vendida</t>
        </is>
      </c>
      <c r="M375" t="inlineStr">
        <is>
          <t>Insumos - Alimentos</t>
        </is>
      </c>
      <c r="N375" t="inlineStr">
        <is>
          <t>28103</t>
        </is>
      </c>
      <c r="O375" t="inlineStr">
        <is>
          <t>Documentação Aprovada</t>
        </is>
      </c>
      <c r="P375" t="inlineStr">
        <is>
          <t>Aprovado Diretoria</t>
        </is>
      </c>
      <c r="Q375" t="inlineStr">
        <is>
          <t>Aprovado Caixa</t>
        </is>
      </c>
      <c r="R375" t="inlineStr">
        <is>
          <t>Pago</t>
        </is>
      </c>
      <c r="S375" t="n">
        <v>183</v>
      </c>
      <c r="T375" t="inlineStr">
        <is>
          <t>Arcos - Arcos Bar - Kamino</t>
        </is>
      </c>
    </row>
    <row r="376">
      <c r="A376" t="n">
        <v>158523</v>
      </c>
      <c r="B376" t="n">
        <v>122</v>
      </c>
      <c r="C376" t="inlineStr">
        <is>
          <t>Arcos</t>
        </is>
      </c>
      <c r="D376" t="inlineStr">
        <is>
          <t xml:space="preserve">LEITERIA DELICARI INDUSTRIA E COMERCIO LTDA </t>
        </is>
      </c>
      <c r="E376" t="n">
        <v>507</v>
      </c>
      <c r="F376" s="27" t="n">
        <v>45922</v>
      </c>
      <c r="G376" s="27" t="n">
        <v>45922</v>
      </c>
      <c r="H376" s="27" t="n">
        <v>45922</v>
      </c>
      <c r="I376" s="27" t="n">
        <v>45894</v>
      </c>
      <c r="J376" s="27" t="n">
        <v>45902</v>
      </c>
      <c r="K376" t="inlineStr">
        <is>
          <t>Boleto Bancário</t>
        </is>
      </c>
      <c r="L376" t="inlineStr">
        <is>
          <t>Custo Mercadoria Vendida</t>
        </is>
      </c>
      <c r="M376" t="inlineStr">
        <is>
          <t>Insumos - Alimentos</t>
        </is>
      </c>
      <c r="N376" t="inlineStr">
        <is>
          <t>74136</t>
        </is>
      </c>
      <c r="O376" t="inlineStr">
        <is>
          <t>Documentação Aprovada</t>
        </is>
      </c>
      <c r="P376" t="inlineStr">
        <is>
          <t>Aprovado Diretoria</t>
        </is>
      </c>
      <c r="Q376" t="inlineStr">
        <is>
          <t>Aprovado Caixa</t>
        </is>
      </c>
      <c r="R376" t="inlineStr">
        <is>
          <t>Pago</t>
        </is>
      </c>
      <c r="S376" t="n">
        <v>183</v>
      </c>
      <c r="T376" t="inlineStr">
        <is>
          <t>Arcos - Arcos Bar - Kamino</t>
        </is>
      </c>
    </row>
    <row r="377">
      <c r="A377" t="n">
        <v>157753</v>
      </c>
      <c r="B377" t="n">
        <v>122</v>
      </c>
      <c r="C377" t="inlineStr">
        <is>
          <t>Arcos</t>
        </is>
      </c>
      <c r="D377" t="inlineStr">
        <is>
          <t>FG7 COMERCIO E DISTRIBUICAO DE BEBIDAS LTDA</t>
        </is>
      </c>
      <c r="E377" t="n">
        <v>1688.43</v>
      </c>
      <c r="F377" s="27" t="n">
        <v>45923</v>
      </c>
      <c r="G377" s="27" t="n">
        <v>45922</v>
      </c>
      <c r="H377" s="27" t="n">
        <v>45922</v>
      </c>
      <c r="I377" s="27" t="n">
        <v>45895</v>
      </c>
      <c r="J377" s="27" t="n">
        <v>45898</v>
      </c>
      <c r="K377" t="inlineStr">
        <is>
          <t>Boleto Bancário</t>
        </is>
      </c>
      <c r="L377" t="inlineStr">
        <is>
          <t>Custo Mercadoria Vendida</t>
        </is>
      </c>
      <c r="M377" t="inlineStr">
        <is>
          <t>Insumos - Bebidas</t>
        </is>
      </c>
      <c r="N377" t="inlineStr">
        <is>
          <t>661144</t>
        </is>
      </c>
      <c r="O377" t="inlineStr">
        <is>
          <t>Documentação Aprovada</t>
        </is>
      </c>
      <c r="P377" t="inlineStr">
        <is>
          <t>Aprovado Diretoria</t>
        </is>
      </c>
      <c r="Q377" t="inlineStr">
        <is>
          <t>Aprovado Caixa</t>
        </is>
      </c>
      <c r="R377" t="inlineStr">
        <is>
          <t>Pago</t>
        </is>
      </c>
      <c r="S377" t="n">
        <v>183</v>
      </c>
      <c r="T377" t="inlineStr">
        <is>
          <t>Arcos - Arcos Bar - Kamino</t>
        </is>
      </c>
    </row>
    <row r="378">
      <c r="A378" t="n">
        <v>157756</v>
      </c>
      <c r="B378" t="n">
        <v>122</v>
      </c>
      <c r="C378" t="inlineStr">
        <is>
          <t>Arcos</t>
        </is>
      </c>
      <c r="D378" t="inlineStr">
        <is>
          <t>QUEIJARIA ATALAIA</t>
        </is>
      </c>
      <c r="E378" t="n">
        <v>988.41</v>
      </c>
      <c r="F378" s="27" t="n">
        <v>45923</v>
      </c>
      <c r="G378" s="27" t="n">
        <v>45922</v>
      </c>
      <c r="H378" s="27" t="n">
        <v>45922</v>
      </c>
      <c r="I378" s="27" t="n">
        <v>45895</v>
      </c>
      <c r="J378" s="27" t="n">
        <v>45898</v>
      </c>
      <c r="K378" t="inlineStr">
        <is>
          <t>Boleto Bancário</t>
        </is>
      </c>
      <c r="L378" t="inlineStr">
        <is>
          <t>Custo Mercadoria Vendida</t>
        </is>
      </c>
      <c r="M378" t="inlineStr">
        <is>
          <t>Insumos - Alimentos</t>
        </is>
      </c>
      <c r="N378" t="inlineStr">
        <is>
          <t>13766</t>
        </is>
      </c>
      <c r="O378" t="inlineStr">
        <is>
          <t>Documentação Aprovada</t>
        </is>
      </c>
      <c r="P378" t="inlineStr">
        <is>
          <t>Aprovado Diretoria</t>
        </is>
      </c>
      <c r="Q378" t="inlineStr">
        <is>
          <t>Aprovado Caixa</t>
        </is>
      </c>
      <c r="R378" t="inlineStr">
        <is>
          <t>Pago</t>
        </is>
      </c>
      <c r="S378" t="n">
        <v>183</v>
      </c>
      <c r="T378" t="inlineStr">
        <is>
          <t>Arcos - Arcos Bar - Kamino</t>
        </is>
      </c>
    </row>
    <row r="379">
      <c r="A379" t="n">
        <v>157761</v>
      </c>
      <c r="B379" t="n">
        <v>122</v>
      </c>
      <c r="C379" t="inlineStr">
        <is>
          <t>Arcos</t>
        </is>
      </c>
      <c r="D379" t="inlineStr">
        <is>
          <t>ZAHIL IMPORTADORA LTDA</t>
        </is>
      </c>
      <c r="E379" t="n">
        <v>1204.52</v>
      </c>
      <c r="F379" s="27" t="n">
        <v>45924</v>
      </c>
      <c r="G379" s="27" t="n">
        <v>45922</v>
      </c>
      <c r="H379" s="27" t="n">
        <v>45922</v>
      </c>
      <c r="I379" s="27" t="n">
        <v>45894</v>
      </c>
      <c r="J379" s="27" t="n">
        <v>45898</v>
      </c>
      <c r="K379" t="inlineStr">
        <is>
          <t>Boleto Bancário</t>
        </is>
      </c>
      <c r="L379" t="inlineStr">
        <is>
          <t>Custo Mercadoria Vendida</t>
        </is>
      </c>
      <c r="M379" t="inlineStr">
        <is>
          <t>Insumos - Bebidas</t>
        </is>
      </c>
      <c r="N379" t="inlineStr">
        <is>
          <t>254791</t>
        </is>
      </c>
      <c r="O379" t="inlineStr">
        <is>
          <t>Documentação Aprovada</t>
        </is>
      </c>
      <c r="P379" t="inlineStr">
        <is>
          <t>Aprovado Diretoria</t>
        </is>
      </c>
      <c r="Q379" t="inlineStr">
        <is>
          <t>Aprovado Caixa</t>
        </is>
      </c>
      <c r="R379" t="inlineStr">
        <is>
          <t>Pago</t>
        </is>
      </c>
      <c r="S379" t="n">
        <v>183</v>
      </c>
      <c r="T379" t="inlineStr">
        <is>
          <t>Arcos - Arcos Bar - Kamino</t>
        </is>
      </c>
    </row>
    <row r="380">
      <c r="A380" t="n">
        <v>157760</v>
      </c>
      <c r="B380" t="n">
        <v>122</v>
      </c>
      <c r="C380" t="inlineStr">
        <is>
          <t>Arcos</t>
        </is>
      </c>
      <c r="D380" t="inlineStr">
        <is>
          <t>HIDEL MERCEARIA LTDA ME</t>
        </is>
      </c>
      <c r="E380" t="n">
        <v>420</v>
      </c>
      <c r="F380" s="27" t="n">
        <v>45924</v>
      </c>
      <c r="G380" s="27" t="n">
        <v>45922</v>
      </c>
      <c r="H380" s="27" t="n">
        <v>45922</v>
      </c>
      <c r="I380" s="27" t="n">
        <v>45896</v>
      </c>
      <c r="J380" s="27" t="n">
        <v>45898</v>
      </c>
      <c r="K380" t="inlineStr">
        <is>
          <t>Boleto Bancário</t>
        </is>
      </c>
      <c r="L380" t="inlineStr">
        <is>
          <t>Custo Mercadoria Vendida</t>
        </is>
      </c>
      <c r="M380" t="inlineStr">
        <is>
          <t>Insumos - Alimentos</t>
        </is>
      </c>
      <c r="N380" t="inlineStr">
        <is>
          <t>20459</t>
        </is>
      </c>
      <c r="O380" t="inlineStr">
        <is>
          <t>Documentação Aprovada</t>
        </is>
      </c>
      <c r="P380" t="inlineStr">
        <is>
          <t>Aprovado Diretoria</t>
        </is>
      </c>
      <c r="Q380" t="inlineStr">
        <is>
          <t>Aprovado Caixa</t>
        </is>
      </c>
      <c r="R380" t="inlineStr">
        <is>
          <t>Pago</t>
        </is>
      </c>
      <c r="S380" t="n">
        <v>183</v>
      </c>
      <c r="T380" t="inlineStr">
        <is>
          <t>Arcos - Arcos Bar - Kamino</t>
        </is>
      </c>
    </row>
    <row r="381">
      <c r="A381" t="n">
        <v>157759</v>
      </c>
      <c r="B381" t="n">
        <v>122</v>
      </c>
      <c r="C381" t="inlineStr">
        <is>
          <t>Arcos</t>
        </is>
      </c>
      <c r="D381" t="inlineStr">
        <is>
          <t>WINES4U COMERCIO, IMPORTACAO E EXPORTACAO DE VINHOS LTDA</t>
        </is>
      </c>
      <c r="E381" t="n">
        <v>648</v>
      </c>
      <c r="F381" s="27" t="n">
        <v>45923</v>
      </c>
      <c r="G381" s="27" t="n">
        <v>45922</v>
      </c>
      <c r="H381" s="27" t="n">
        <v>45922</v>
      </c>
      <c r="I381" s="27" t="n">
        <v>45895</v>
      </c>
      <c r="J381" s="27" t="n">
        <v>45898</v>
      </c>
      <c r="K381" t="inlineStr">
        <is>
          <t>Boleto Bancário</t>
        </is>
      </c>
      <c r="L381" t="inlineStr">
        <is>
          <t>Custo Mercadoria Vendida</t>
        </is>
      </c>
      <c r="M381" t="inlineStr">
        <is>
          <t>Insumos - Bebidas</t>
        </is>
      </c>
      <c r="N381" t="inlineStr">
        <is>
          <t>14185</t>
        </is>
      </c>
      <c r="O381" t="inlineStr">
        <is>
          <t>Documentação Aprovada</t>
        </is>
      </c>
      <c r="P381" t="inlineStr">
        <is>
          <t>Aprovado Diretoria</t>
        </is>
      </c>
      <c r="Q381" t="inlineStr">
        <is>
          <t>Aprovado Caixa</t>
        </is>
      </c>
      <c r="R381" t="inlineStr">
        <is>
          <t>Pago</t>
        </is>
      </c>
      <c r="S381" t="n">
        <v>183</v>
      </c>
      <c r="T381" t="inlineStr">
        <is>
          <t>Arcos - Arcos Bar - Kamino</t>
        </is>
      </c>
    </row>
    <row r="382">
      <c r="A382" t="n">
        <v>159597</v>
      </c>
      <c r="B382" t="n">
        <v>122</v>
      </c>
      <c r="C382" t="inlineStr">
        <is>
          <t>Arcos</t>
        </is>
      </c>
      <c r="D382" t="inlineStr">
        <is>
          <t>CG FOOD´S DISTRIBUIDORA DE ALIMENTOS LTDA</t>
        </is>
      </c>
      <c r="E382" t="n">
        <v>323.9</v>
      </c>
      <c r="F382" s="27" t="n">
        <v>45922</v>
      </c>
      <c r="G382" s="27" t="n">
        <v>45922</v>
      </c>
      <c r="H382" s="27" t="n">
        <v>45922</v>
      </c>
      <c r="I382" s="27" t="n">
        <v>45904</v>
      </c>
      <c r="J382" s="27" t="n">
        <v>45908</v>
      </c>
      <c r="K382" t="inlineStr">
        <is>
          <t>Boleto Bancário</t>
        </is>
      </c>
      <c r="L382" t="inlineStr">
        <is>
          <t>Custo Mercadoria Vendida</t>
        </is>
      </c>
      <c r="M382" t="inlineStr">
        <is>
          <t>Insumos - Alimentos</t>
        </is>
      </c>
      <c r="N382" t="inlineStr">
        <is>
          <t>163361</t>
        </is>
      </c>
      <c r="O382" t="inlineStr">
        <is>
          <t>Documentação Aprovada</t>
        </is>
      </c>
      <c r="P382" t="inlineStr">
        <is>
          <t>Aprovado Diretoria</t>
        </is>
      </c>
      <c r="Q382" t="inlineStr">
        <is>
          <t>Aprovado Caixa</t>
        </is>
      </c>
      <c r="R382" t="inlineStr">
        <is>
          <t>Pago</t>
        </is>
      </c>
      <c r="S382" t="n">
        <v>183</v>
      </c>
      <c r="T382" t="inlineStr">
        <is>
          <t>Arcos - Arcos Bar - Kamino</t>
        </is>
      </c>
    </row>
    <row r="383">
      <c r="A383" t="n">
        <v>159584</v>
      </c>
      <c r="B383" t="n">
        <v>122</v>
      </c>
      <c r="C383" t="inlineStr">
        <is>
          <t>Arcos</t>
        </is>
      </c>
      <c r="D383" t="inlineStr">
        <is>
          <t>ICE4PROS FABRICA DE GELO LTDA</t>
        </is>
      </c>
      <c r="E383" t="n">
        <v>1785.22</v>
      </c>
      <c r="F383" s="27" t="n">
        <v>45922</v>
      </c>
      <c r="G383" s="27" t="n">
        <v>45922</v>
      </c>
      <c r="H383" s="27" t="n">
        <v>45922</v>
      </c>
      <c r="I383" s="27" t="n">
        <v>45905</v>
      </c>
      <c r="J383" s="27" t="n">
        <v>45908</v>
      </c>
      <c r="K383" t="inlineStr">
        <is>
          <t>Boleto Bancário</t>
        </is>
      </c>
      <c r="L383" t="inlineStr">
        <is>
          <t>Custo Mercadoria Vendida</t>
        </is>
      </c>
      <c r="M383" t="inlineStr">
        <is>
          <t>Insumos - Bebidas</t>
        </is>
      </c>
      <c r="N383" t="inlineStr">
        <is>
          <t>85507</t>
        </is>
      </c>
      <c r="O383" t="inlineStr">
        <is>
          <t>Documentação Aprovada</t>
        </is>
      </c>
      <c r="P383" t="inlineStr">
        <is>
          <t>Aprovado Diretoria</t>
        </is>
      </c>
      <c r="Q383" t="inlineStr">
        <is>
          <t>Aprovado Caixa</t>
        </is>
      </c>
      <c r="R383" t="inlineStr">
        <is>
          <t>Pago</t>
        </is>
      </c>
      <c r="S383" t="n">
        <v>183</v>
      </c>
      <c r="T383" t="inlineStr">
        <is>
          <t>Arcos - Arcos Bar - Kamino</t>
        </is>
      </c>
    </row>
    <row r="384">
      <c r="A384" t="n">
        <v>159939</v>
      </c>
      <c r="B384" t="n">
        <v>122</v>
      </c>
      <c r="C384" t="inlineStr">
        <is>
          <t>Arcos</t>
        </is>
      </c>
      <c r="D384" t="inlineStr">
        <is>
          <t>STORM COMERCIO DE ALIMENTOS E BEBIDAS LTDA</t>
        </is>
      </c>
      <c r="E384" t="n">
        <v>478.14</v>
      </c>
      <c r="F384" s="27" t="n">
        <v>45924</v>
      </c>
      <c r="G384" s="27" t="n">
        <v>45922</v>
      </c>
      <c r="H384" s="27" t="n">
        <v>45922</v>
      </c>
      <c r="I384" s="27" t="n">
        <v>45903</v>
      </c>
      <c r="J384" s="27" t="n">
        <v>45909</v>
      </c>
      <c r="K384" t="inlineStr">
        <is>
          <t>Boleto Bancário</t>
        </is>
      </c>
      <c r="L384" t="inlineStr">
        <is>
          <t>Custo Mercadoria Vendida</t>
        </is>
      </c>
      <c r="M384" t="inlineStr">
        <is>
          <t>Insumos - Bebidas</t>
        </is>
      </c>
      <c r="N384" t="inlineStr">
        <is>
          <t>3170</t>
        </is>
      </c>
      <c r="O384" t="inlineStr">
        <is>
          <t>Documentação Aprovada</t>
        </is>
      </c>
      <c r="P384" t="inlineStr">
        <is>
          <t>Aprovado Diretoria</t>
        </is>
      </c>
      <c r="Q384" t="inlineStr">
        <is>
          <t>Aprovado Caixa</t>
        </is>
      </c>
      <c r="R384" t="inlineStr">
        <is>
          <t>Pago</t>
        </is>
      </c>
      <c r="S384" t="n">
        <v>183</v>
      </c>
      <c r="T384" t="inlineStr">
        <is>
          <t>Arcos - Arcos Bar - Kamino</t>
        </is>
      </c>
    </row>
    <row r="385">
      <c r="A385" t="n">
        <v>159743</v>
      </c>
      <c r="B385" t="n">
        <v>122</v>
      </c>
      <c r="C385" t="inlineStr">
        <is>
          <t>Arcos</t>
        </is>
      </c>
      <c r="D385" t="inlineStr">
        <is>
          <t>GIGIO COMERCIO DE PRODUTOS ALIMENTICIOS LTDA</t>
        </is>
      </c>
      <c r="E385" t="n">
        <v>309.6</v>
      </c>
      <c r="F385" s="27" t="n">
        <v>45922</v>
      </c>
      <c r="G385" s="27" t="n">
        <v>45922</v>
      </c>
      <c r="H385" s="27" t="n">
        <v>45922</v>
      </c>
      <c r="I385" s="27" t="n">
        <v>45901</v>
      </c>
      <c r="J385" s="27" t="n">
        <v>45909</v>
      </c>
      <c r="K385" t="inlineStr">
        <is>
          <t>Boleto Bancário</t>
        </is>
      </c>
      <c r="L385" t="inlineStr">
        <is>
          <t>Custo Mercadoria Vendida</t>
        </is>
      </c>
      <c r="M385" t="inlineStr">
        <is>
          <t>Insumos - Alimentos</t>
        </is>
      </c>
      <c r="N385" t="inlineStr">
        <is>
          <t>20250</t>
        </is>
      </c>
      <c r="O385" t="inlineStr">
        <is>
          <t>Documentação Aprovada</t>
        </is>
      </c>
      <c r="P385" t="inlineStr">
        <is>
          <t>Aprovado Diretoria</t>
        </is>
      </c>
      <c r="Q385" t="inlineStr">
        <is>
          <t>Aprovado Caixa</t>
        </is>
      </c>
      <c r="R385" t="inlineStr">
        <is>
          <t>Pago</t>
        </is>
      </c>
      <c r="S385" t="n">
        <v>183</v>
      </c>
      <c r="T385" t="inlineStr">
        <is>
          <t>Arcos - Arcos Bar - Kamino</t>
        </is>
      </c>
    </row>
    <row r="386">
      <c r="A386" t="n">
        <v>159949</v>
      </c>
      <c r="B386" t="n">
        <v>122</v>
      </c>
      <c r="C386" t="inlineStr">
        <is>
          <t>Arcos</t>
        </is>
      </c>
      <c r="D386" t="inlineStr">
        <is>
          <t>PROAUTO INDUSTRIA QUIMICA EIRELI</t>
        </is>
      </c>
      <c r="E386" t="n">
        <v>2036.46</v>
      </c>
      <c r="F386" s="27" t="n">
        <v>45923</v>
      </c>
      <c r="G386" s="27" t="n">
        <v>45922</v>
      </c>
      <c r="H386" s="27" t="n">
        <v>45922</v>
      </c>
      <c r="I386" s="27" t="n">
        <v>45902</v>
      </c>
      <c r="J386" s="27" t="n">
        <v>45909</v>
      </c>
      <c r="K386" t="inlineStr">
        <is>
          <t>Boleto Bancário</t>
        </is>
      </c>
      <c r="L386" t="inlineStr">
        <is>
          <t>Utilidades</t>
        </is>
      </c>
      <c r="M386" t="inlineStr">
        <is>
          <t>Higiene e Limpeza</t>
        </is>
      </c>
      <c r="N386" t="inlineStr">
        <is>
          <t>143677</t>
        </is>
      </c>
      <c r="O386" t="inlineStr">
        <is>
          <t>Documentação Aprovada</t>
        </is>
      </c>
      <c r="P386" t="inlineStr">
        <is>
          <t>Aprovado Diretoria</t>
        </is>
      </c>
      <c r="Q386" t="inlineStr">
        <is>
          <t>Aprovado Caixa</t>
        </is>
      </c>
      <c r="R386" t="inlineStr">
        <is>
          <t>Pago</t>
        </is>
      </c>
      <c r="S386" t="n">
        <v>183</v>
      </c>
      <c r="T386" t="inlineStr">
        <is>
          <t>Arcos - Arcos Bar - Kamino</t>
        </is>
      </c>
    </row>
    <row r="387">
      <c r="A387" t="n">
        <v>159758</v>
      </c>
      <c r="B387" t="n">
        <v>122</v>
      </c>
      <c r="C387" t="inlineStr">
        <is>
          <t>Arcos</t>
        </is>
      </c>
      <c r="D387" t="inlineStr">
        <is>
          <t>EMPORIO M&amp;L COMERCIO DE ALIM E BEBIDAS LTDA</t>
        </is>
      </c>
      <c r="E387" t="n">
        <v>4444.73</v>
      </c>
      <c r="F387" s="27" t="n">
        <v>45923</v>
      </c>
      <c r="G387" s="27" t="n">
        <v>45922</v>
      </c>
      <c r="H387" s="27" t="n">
        <v>45922</v>
      </c>
      <c r="I387" s="27" t="n">
        <v>45902</v>
      </c>
      <c r="J387" s="27" t="n">
        <v>45909</v>
      </c>
      <c r="K387" t="inlineStr">
        <is>
          <t>Boleto Bancário</t>
        </is>
      </c>
      <c r="L387" t="inlineStr">
        <is>
          <t>Custo Mercadoria Vendida</t>
        </is>
      </c>
      <c r="M387" t="inlineStr">
        <is>
          <t>Insumos - Alimentos</t>
        </is>
      </c>
      <c r="N387" t="inlineStr">
        <is>
          <t>469341</t>
        </is>
      </c>
      <c r="O387" t="inlineStr">
        <is>
          <t>Documentação Aprovada</t>
        </is>
      </c>
      <c r="P387" t="inlineStr">
        <is>
          <t>Aprovado Diretoria</t>
        </is>
      </c>
      <c r="Q387" t="inlineStr">
        <is>
          <t>Aprovado Caixa</t>
        </is>
      </c>
      <c r="R387" t="inlineStr">
        <is>
          <t>Pago</t>
        </is>
      </c>
      <c r="S387" t="n">
        <v>183</v>
      </c>
      <c r="T387" t="inlineStr">
        <is>
          <t>Arcos - Arcos Bar - Kamino</t>
        </is>
      </c>
    </row>
    <row r="388">
      <c r="A388" t="n">
        <v>159937</v>
      </c>
      <c r="B388" t="n">
        <v>122</v>
      </c>
      <c r="C388" t="inlineStr">
        <is>
          <t>Arcos</t>
        </is>
      </c>
      <c r="D388" t="inlineStr">
        <is>
          <t>DTK COMERCIO DE ALIMENTOS LTDA</t>
        </is>
      </c>
      <c r="E388" t="n">
        <v>3138.82</v>
      </c>
      <c r="F388" s="27" t="n">
        <v>45924</v>
      </c>
      <c r="G388" s="27" t="n">
        <v>45922</v>
      </c>
      <c r="H388" s="27" t="n">
        <v>45922</v>
      </c>
      <c r="I388" s="27" t="n">
        <v>45903</v>
      </c>
      <c r="J388" s="27" t="n">
        <v>45909</v>
      </c>
      <c r="K388" t="inlineStr">
        <is>
          <t>Boleto Bancário</t>
        </is>
      </c>
      <c r="L388" t="inlineStr">
        <is>
          <t>Custo Mercadoria Vendida</t>
        </is>
      </c>
      <c r="M388" t="inlineStr">
        <is>
          <t>Insumos - Alimentos</t>
        </is>
      </c>
      <c r="N388" t="inlineStr">
        <is>
          <t>42360</t>
        </is>
      </c>
      <c r="O388" t="inlineStr">
        <is>
          <t>Documentação Aprovada</t>
        </is>
      </c>
      <c r="P388" t="inlineStr">
        <is>
          <t>Aprovado Diretoria</t>
        </is>
      </c>
      <c r="Q388" t="inlineStr">
        <is>
          <t>Aprovado Caixa</t>
        </is>
      </c>
      <c r="R388" t="inlineStr">
        <is>
          <t>Pago</t>
        </is>
      </c>
      <c r="S388" t="n">
        <v>183</v>
      </c>
      <c r="T388" t="inlineStr">
        <is>
          <t>Arcos - Arcos Bar - Kamino</t>
        </is>
      </c>
    </row>
    <row r="389">
      <c r="A389" t="n">
        <v>162982</v>
      </c>
      <c r="B389" t="n">
        <v>122</v>
      </c>
      <c r="C389" t="inlineStr">
        <is>
          <t>Arcos</t>
        </is>
      </c>
      <c r="D389" t="inlineStr">
        <is>
          <t xml:space="preserve">KAMINO INSTITUICAO DE PAGAMENTO LTDA </t>
        </is>
      </c>
      <c r="E389" t="n">
        <v>1</v>
      </c>
      <c r="F389" s="27" t="n">
        <v>45922</v>
      </c>
      <c r="G389" s="27" t="n"/>
      <c r="H389" s="27" t="n">
        <v>45922</v>
      </c>
      <c r="I389" s="27" t="n">
        <v>45922</v>
      </c>
      <c r="J389" s="27" t="n">
        <v>45924</v>
      </c>
      <c r="K389" t="inlineStr">
        <is>
          <t>Encontro de Contas</t>
        </is>
      </c>
      <c r="L389" t="inlineStr">
        <is>
          <t>Despesas Financeiras</t>
        </is>
      </c>
      <c r="M389" t="inlineStr">
        <is>
          <t>Tarifas Bancárias</t>
        </is>
      </c>
      <c r="N389" t="inlineStr">
        <is>
          <t>092025</t>
        </is>
      </c>
      <c r="R389" t="inlineStr">
        <is>
          <t>Pago</t>
        </is>
      </c>
    </row>
    <row r="390">
      <c r="A390" t="n">
        <v>163994</v>
      </c>
      <c r="B390" t="n">
        <v>122</v>
      </c>
      <c r="C390" t="inlineStr">
        <is>
          <t>Arcos</t>
        </is>
      </c>
      <c r="D390" t="inlineStr">
        <is>
          <t>ZAHIL IMPORTADORA LTDA</t>
        </is>
      </c>
      <c r="E390" t="n">
        <v>0</v>
      </c>
      <c r="F390" s="27" t="n">
        <v>45922</v>
      </c>
      <c r="G390" s="27" t="n">
        <v>45932</v>
      </c>
      <c r="H390" s="27" t="n">
        <v>45922</v>
      </c>
      <c r="I390" s="27" t="n">
        <v>45922</v>
      </c>
      <c r="J390" s="27" t="n">
        <v>45930</v>
      </c>
      <c r="K390" t="inlineStr">
        <is>
          <t xml:space="preserve">Nota Bonificada </t>
        </is>
      </c>
      <c r="L390" t="inlineStr">
        <is>
          <t>Custo Mercadoria Vendida</t>
        </is>
      </c>
      <c r="M390" t="inlineStr">
        <is>
          <t>Insumos - Bebidas</t>
        </is>
      </c>
      <c r="N390" t="inlineStr">
        <is>
          <t>256596</t>
        </is>
      </c>
      <c r="O390" t="inlineStr">
        <is>
          <t>Documentação Aprovada</t>
        </is>
      </c>
      <c r="P390" t="inlineStr">
        <is>
          <t>Aprovado Diretoria</t>
        </is>
      </c>
      <c r="Q390" t="inlineStr">
        <is>
          <t>Aprovado Caixa</t>
        </is>
      </c>
      <c r="R390" t="inlineStr">
        <is>
          <t>Pago</t>
        </is>
      </c>
      <c r="S390" t="n">
        <v>183</v>
      </c>
      <c r="T390" t="inlineStr">
        <is>
          <t>Arcos - Arcos Bar - Kamino</t>
        </is>
      </c>
    </row>
    <row r="391">
      <c r="A391" t="n">
        <v>93579</v>
      </c>
      <c r="B391" t="n">
        <v>122</v>
      </c>
      <c r="C391" t="inlineStr">
        <is>
          <t>Arcos</t>
        </is>
      </c>
      <c r="D391" t="inlineStr">
        <is>
          <t>ICMS</t>
        </is>
      </c>
      <c r="E391" t="n">
        <v>35308.8</v>
      </c>
      <c r="F391" s="27" t="n">
        <v>45920</v>
      </c>
      <c r="G391" s="27" t="n">
        <v>45918</v>
      </c>
      <c r="H391" s="27" t="n">
        <v>45918</v>
      </c>
      <c r="I391" s="27" t="n">
        <v>45870</v>
      </c>
      <c r="J391" s="27" t="n"/>
      <c r="K391" t="inlineStr">
        <is>
          <t>Boleto Bancário</t>
        </is>
      </c>
      <c r="L391" t="inlineStr">
        <is>
          <t>Impostos sobre Venda</t>
        </is>
      </c>
      <c r="M391" t="inlineStr">
        <is>
          <t>ICMS</t>
        </is>
      </c>
      <c r="N391" t="inlineStr">
        <is>
          <t>082025</t>
        </is>
      </c>
      <c r="O391" t="inlineStr">
        <is>
          <t>Documentação Aprovada</t>
        </is>
      </c>
      <c r="P391" t="inlineStr">
        <is>
          <t>Aprovado Diretoria</t>
        </is>
      </c>
      <c r="Q391" t="inlineStr">
        <is>
          <t>Aprovado Caixa</t>
        </is>
      </c>
      <c r="R391" t="inlineStr">
        <is>
          <t>Pago</t>
        </is>
      </c>
      <c r="S391" t="n">
        <v>183</v>
      </c>
      <c r="T391" t="inlineStr">
        <is>
          <t>Arcos - Arcos Bar - Kamino</t>
        </is>
      </c>
    </row>
    <row r="392">
      <c r="A392" t="n">
        <v>93467</v>
      </c>
      <c r="B392" t="n">
        <v>122</v>
      </c>
      <c r="C392" t="inlineStr">
        <is>
          <t>Arcos</t>
        </is>
      </c>
      <c r="D392" t="inlineStr">
        <is>
          <t>GOMES D ELIA EQUIP. HIGIENE LTDA - WESCO</t>
        </is>
      </c>
      <c r="E392" t="n">
        <v>335.19</v>
      </c>
      <c r="F392" s="27" t="n">
        <v>45920</v>
      </c>
      <c r="G392" s="27" t="n">
        <v>45917</v>
      </c>
      <c r="H392" s="27" t="n">
        <v>45917</v>
      </c>
      <c r="I392" s="27" t="n">
        <v>45882</v>
      </c>
      <c r="J392" s="27" t="n"/>
      <c r="K392" t="inlineStr">
        <is>
          <t>Boleto Bancário</t>
        </is>
      </c>
      <c r="L392" t="inlineStr">
        <is>
          <t>Locação de Equipamentos</t>
        </is>
      </c>
      <c r="M392" t="inlineStr">
        <is>
          <t>Locações de Equipamentos - Operacionais</t>
        </is>
      </c>
      <c r="N392" t="inlineStr">
        <is>
          <t>181998</t>
        </is>
      </c>
      <c r="O392" t="inlineStr">
        <is>
          <t>Documentação Aprovada</t>
        </is>
      </c>
      <c r="P392" t="inlineStr">
        <is>
          <t>Aprovado Diretoria</t>
        </is>
      </c>
      <c r="Q392" t="inlineStr">
        <is>
          <t>Aprovado Caixa</t>
        </is>
      </c>
      <c r="R392" t="inlineStr">
        <is>
          <t>Pago</t>
        </is>
      </c>
      <c r="S392" t="n">
        <v>183</v>
      </c>
      <c r="T392" t="inlineStr">
        <is>
          <t>Arcos - Arcos Bar - Kamino</t>
        </is>
      </c>
    </row>
    <row r="393">
      <c r="A393" t="n">
        <v>91859</v>
      </c>
      <c r="B393" t="n">
        <v>122</v>
      </c>
      <c r="C393" t="inlineStr">
        <is>
          <t>Arcos</t>
        </is>
      </c>
      <c r="D393" t="inlineStr">
        <is>
          <t>ESTAFF SOLUCOES TECNOLOGICAS DE AGENCIAMENTO LTDA</t>
        </is>
      </c>
      <c r="E393" t="n">
        <v>17952.62</v>
      </c>
      <c r="F393" s="27" t="n">
        <v>45917</v>
      </c>
      <c r="G393" s="27" t="n">
        <v>45917</v>
      </c>
      <c r="H393" s="27" t="n">
        <v>45917</v>
      </c>
      <c r="I393" s="27" t="n">
        <v>45908</v>
      </c>
      <c r="J393" s="27" t="n"/>
      <c r="K393" t="inlineStr">
        <is>
          <t>Boleto Bancário</t>
        </is>
      </c>
      <c r="L393" t="inlineStr">
        <is>
          <t>Mão de Obra - Extra</t>
        </is>
      </c>
      <c r="M393" t="inlineStr">
        <is>
          <t>Mão de Obra Extra</t>
        </is>
      </c>
      <c r="N393" t="inlineStr">
        <is>
          <t>636235511</t>
        </is>
      </c>
      <c r="O393" t="inlineStr">
        <is>
          <t>Documentação Aprovada</t>
        </is>
      </c>
      <c r="P393" t="inlineStr">
        <is>
          <t>Aprovado Diretoria</t>
        </is>
      </c>
      <c r="Q393" t="inlineStr">
        <is>
          <t>Aprovado Caixa</t>
        </is>
      </c>
      <c r="R393" t="inlineStr">
        <is>
          <t>Pago</t>
        </is>
      </c>
      <c r="S393" t="n">
        <v>183</v>
      </c>
      <c r="T393" t="inlineStr">
        <is>
          <t>Arcos - Arcos Bar - Kamino</t>
        </is>
      </c>
    </row>
    <row r="394">
      <c r="A394" t="n">
        <v>93491</v>
      </c>
      <c r="B394" t="n">
        <v>122</v>
      </c>
      <c r="C394" t="inlineStr">
        <is>
          <t>Arcos</t>
        </is>
      </c>
      <c r="D394" t="inlineStr">
        <is>
          <t>HEADCHEF SEGURANCA DOS ALIM E GARANTIA D</t>
        </is>
      </c>
      <c r="E394" t="n">
        <v>2490.94</v>
      </c>
      <c r="F394" s="27" t="n">
        <v>45918</v>
      </c>
      <c r="G394" s="27" t="n">
        <v>45917</v>
      </c>
      <c r="H394" s="27" t="n">
        <v>45917</v>
      </c>
      <c r="I394" s="27" t="n">
        <v>45870</v>
      </c>
      <c r="J394" s="27" t="n"/>
      <c r="K394" t="inlineStr">
        <is>
          <t>Boleto Bancário</t>
        </is>
      </c>
      <c r="L394" t="inlineStr">
        <is>
          <t>Serviços de Terceiros</t>
        </is>
      </c>
      <c r="M394" t="inlineStr">
        <is>
          <t>Assessoria de Alimentos e Bebidas</t>
        </is>
      </c>
      <c r="N394" t="inlineStr">
        <is>
          <t>1471</t>
        </is>
      </c>
      <c r="O394" t="inlineStr">
        <is>
          <t>Documentação Aprovada</t>
        </is>
      </c>
      <c r="P394" t="inlineStr">
        <is>
          <t>Aprovado Diretoria</t>
        </is>
      </c>
      <c r="Q394" t="inlineStr">
        <is>
          <t>Aprovado Caixa</t>
        </is>
      </c>
      <c r="R394" t="inlineStr">
        <is>
          <t>Pago</t>
        </is>
      </c>
      <c r="S394" t="n">
        <v>183</v>
      </c>
      <c r="T394" t="inlineStr">
        <is>
          <t>Arcos - Arcos Bar - Kamino</t>
        </is>
      </c>
    </row>
    <row r="395">
      <c r="A395" t="n">
        <v>93549</v>
      </c>
      <c r="B395" t="n">
        <v>122</v>
      </c>
      <c r="C395" t="inlineStr">
        <is>
          <t>Arcos</t>
        </is>
      </c>
      <c r="D395" t="inlineStr">
        <is>
          <t>IRRF</t>
        </is>
      </c>
      <c r="E395" t="n">
        <v>147.92</v>
      </c>
      <c r="F395" s="27" t="n">
        <v>45919</v>
      </c>
      <c r="G395" s="27" t="n">
        <v>45917</v>
      </c>
      <c r="H395" s="27" t="n">
        <v>45917</v>
      </c>
      <c r="I395" s="27" t="n">
        <v>45870</v>
      </c>
      <c r="J395" s="27" t="n"/>
      <c r="K395" t="inlineStr">
        <is>
          <t>Boleto Bancário</t>
        </is>
      </c>
      <c r="L395" t="inlineStr">
        <is>
          <t>Serviços de Terceiros</t>
        </is>
      </c>
      <c r="M395" t="inlineStr">
        <is>
          <t>Assessoria Contabil</t>
        </is>
      </c>
      <c r="N395" t="inlineStr">
        <is>
          <t>082025</t>
        </is>
      </c>
      <c r="O395" t="inlineStr">
        <is>
          <t>Documentação Aprovada</t>
        </is>
      </c>
      <c r="P395" t="inlineStr">
        <is>
          <t>Aprovado Diretoria</t>
        </is>
      </c>
      <c r="Q395" t="inlineStr">
        <is>
          <t>Aprovado Caixa</t>
        </is>
      </c>
      <c r="R395" t="inlineStr">
        <is>
          <t>Pago</t>
        </is>
      </c>
      <c r="S395" t="n">
        <v>183</v>
      </c>
      <c r="T395" t="inlineStr">
        <is>
          <t>Arcos - Arcos Bar - Kamino</t>
        </is>
      </c>
    </row>
    <row r="396">
      <c r="A396" t="n">
        <v>91966</v>
      </c>
      <c r="B396" t="n">
        <v>122</v>
      </c>
      <c r="C396" t="inlineStr">
        <is>
          <t>Arcos</t>
        </is>
      </c>
      <c r="D396" t="inlineStr">
        <is>
          <t>FABRICA DE BARES SERVICOS LTDA FB</t>
        </is>
      </c>
      <c r="E396" t="n">
        <v>1500</v>
      </c>
      <c r="F396" s="27" t="n">
        <v>45920</v>
      </c>
      <c r="G396" s="27" t="n">
        <v>45917</v>
      </c>
      <c r="H396" s="27" t="n">
        <v>45917</v>
      </c>
      <c r="I396" s="27" t="n">
        <v>45870</v>
      </c>
      <c r="J396" s="27" t="n"/>
      <c r="K396" t="inlineStr">
        <is>
          <t>Transferência Bancária ou Pix</t>
        </is>
      </c>
      <c r="L396" t="inlineStr">
        <is>
          <t>Serviços de Terceiros</t>
        </is>
      </c>
      <c r="M396" t="inlineStr">
        <is>
          <t>Assessoria RH</t>
        </is>
      </c>
      <c r="N396" t="inlineStr">
        <is>
          <t>50-2025</t>
        </is>
      </c>
      <c r="O396" t="inlineStr">
        <is>
          <t>Documentação Aprovada</t>
        </is>
      </c>
      <c r="P396" t="inlineStr">
        <is>
          <t>Aprovado Diretoria</t>
        </is>
      </c>
      <c r="Q396" t="inlineStr">
        <is>
          <t>Aprovado Caixa</t>
        </is>
      </c>
      <c r="R396" t="inlineStr">
        <is>
          <t>Pago</t>
        </is>
      </c>
      <c r="S396" t="n">
        <v>183</v>
      </c>
      <c r="T396" t="inlineStr">
        <is>
          <t>Arcos - Arcos Bar - Kamino</t>
        </is>
      </c>
    </row>
    <row r="397">
      <c r="A397" t="n">
        <v>91486</v>
      </c>
      <c r="B397" t="n">
        <v>122</v>
      </c>
      <c r="C397" t="inlineStr">
        <is>
          <t>Arcos</t>
        </is>
      </c>
      <c r="D397" t="inlineStr">
        <is>
          <t xml:space="preserve">ABRASEL SAO PAULO </t>
        </is>
      </c>
      <c r="E397" t="n">
        <v>185</v>
      </c>
      <c r="F397" s="27" t="n">
        <v>45920</v>
      </c>
      <c r="G397" s="27" t="n">
        <v>45917</v>
      </c>
      <c r="H397" s="27" t="n">
        <v>45917</v>
      </c>
      <c r="I397" s="27" t="n">
        <v>45917</v>
      </c>
      <c r="J397" s="27" t="n"/>
      <c r="K397" t="inlineStr">
        <is>
          <t>Boleto Bancário</t>
        </is>
      </c>
      <c r="L397" t="inlineStr">
        <is>
          <t>Serviços de Terceiros</t>
        </is>
      </c>
      <c r="M397" t="inlineStr">
        <is>
          <t>Assessoria Financeira</t>
        </is>
      </c>
      <c r="N397" t="inlineStr">
        <is>
          <t>150300</t>
        </is>
      </c>
      <c r="O397" t="inlineStr">
        <is>
          <t>Documentação Aprovada</t>
        </is>
      </c>
      <c r="P397" t="inlineStr">
        <is>
          <t>Aprovado Diretoria</t>
        </is>
      </c>
      <c r="Q397" t="inlineStr">
        <is>
          <t>Aprovado Caixa</t>
        </is>
      </c>
      <c r="R397" t="inlineStr">
        <is>
          <t>Pago</t>
        </is>
      </c>
      <c r="S397" t="n">
        <v>183</v>
      </c>
      <c r="T397" t="inlineStr">
        <is>
          <t>Arcos - Arcos Bar - Kamino</t>
        </is>
      </c>
    </row>
    <row r="398">
      <c r="A398" t="n">
        <v>91954</v>
      </c>
      <c r="B398" t="n">
        <v>122</v>
      </c>
      <c r="C398" t="inlineStr">
        <is>
          <t>Arcos</t>
        </is>
      </c>
      <c r="D398" t="inlineStr">
        <is>
          <t>FABRICA DE BARES SERVICOS LTDA FB</t>
        </is>
      </c>
      <c r="E398" t="n">
        <v>7042.26</v>
      </c>
      <c r="F398" s="27" t="n">
        <v>45920</v>
      </c>
      <c r="G398" s="27" t="n">
        <v>45917</v>
      </c>
      <c r="H398" s="27" t="n">
        <v>45917</v>
      </c>
      <c r="I398" s="27" t="n">
        <v>45870</v>
      </c>
      <c r="J398" s="27" t="n"/>
      <c r="K398" t="inlineStr">
        <is>
          <t>Transferência Bancária ou Pix</t>
        </is>
      </c>
      <c r="L398" t="inlineStr">
        <is>
          <t>Mão de Obra - Benefícios</t>
        </is>
      </c>
      <c r="M398" t="inlineStr">
        <is>
          <t xml:space="preserve">  -  Alimentação Funcionário</t>
        </is>
      </c>
      <c r="N398" t="inlineStr">
        <is>
          <t>RP1502025</t>
        </is>
      </c>
      <c r="O398" t="inlineStr">
        <is>
          <t>Documentação Aprovada</t>
        </is>
      </c>
      <c r="P398" t="inlineStr">
        <is>
          <t>Aprovado Diretoria</t>
        </is>
      </c>
      <c r="Q398" t="inlineStr">
        <is>
          <t>Aprovado Caixa</t>
        </is>
      </c>
      <c r="R398" t="inlineStr">
        <is>
          <t>Pago</t>
        </is>
      </c>
      <c r="S398" t="n">
        <v>183</v>
      </c>
      <c r="T398" t="inlineStr">
        <is>
          <t>Arcos - Arcos Bar - Kamino</t>
        </is>
      </c>
    </row>
    <row r="399">
      <c r="A399" t="n">
        <v>102671</v>
      </c>
      <c r="B399" t="n">
        <v>122</v>
      </c>
      <c r="C399" t="inlineStr">
        <is>
          <t>Arcos</t>
        </is>
      </c>
      <c r="D399" t="inlineStr">
        <is>
          <t xml:space="preserve">MINISTERIO DA FAZENDA </t>
        </is>
      </c>
      <c r="E399" t="n">
        <v>488.72</v>
      </c>
      <c r="F399" s="27" t="n">
        <v>45919</v>
      </c>
      <c r="G399" s="27" t="n">
        <v>45917</v>
      </c>
      <c r="H399" s="27" t="n">
        <v>45917</v>
      </c>
      <c r="I399" s="27" t="n">
        <v>45900</v>
      </c>
      <c r="J399" s="27" t="n"/>
      <c r="K399" t="inlineStr">
        <is>
          <t>Boleto Bancário</t>
        </is>
      </c>
      <c r="L399" t="inlineStr">
        <is>
          <t>Serviços de Terceiros</t>
        </is>
      </c>
      <c r="M399" t="inlineStr">
        <is>
          <t>Assessoria Contabil</t>
        </is>
      </c>
      <c r="N399" t="inlineStr">
        <is>
          <t>082025</t>
        </is>
      </c>
      <c r="O399" t="inlineStr">
        <is>
          <t>Documentação Aprovada</t>
        </is>
      </c>
      <c r="P399" t="inlineStr">
        <is>
          <t>Aprovado Diretoria</t>
        </is>
      </c>
      <c r="Q399" t="inlineStr">
        <is>
          <t>Aprovado Caixa</t>
        </is>
      </c>
      <c r="R399" t="inlineStr">
        <is>
          <t>Pago</t>
        </is>
      </c>
      <c r="S399" t="n">
        <v>183</v>
      </c>
      <c r="T399" t="inlineStr">
        <is>
          <t>Arcos - Arcos Bar - Kamino</t>
        </is>
      </c>
    </row>
    <row r="400">
      <c r="A400" t="n">
        <v>108183</v>
      </c>
      <c r="B400" t="n">
        <v>122</v>
      </c>
      <c r="C400" t="inlineStr">
        <is>
          <t>Arcos</t>
        </is>
      </c>
      <c r="D400" t="inlineStr">
        <is>
          <t>DLOCAL BRASIL PAGAMENTOS LTDA  - DMK</t>
        </is>
      </c>
      <c r="E400" t="n">
        <v>5000</v>
      </c>
      <c r="F400" s="27" t="n">
        <v>45915</v>
      </c>
      <c r="G400" s="27" t="n">
        <v>45917</v>
      </c>
      <c r="H400" s="27" t="n">
        <v>45917</v>
      </c>
      <c r="I400" s="27" t="n">
        <v>45915</v>
      </c>
      <c r="J400" s="27" t="n"/>
      <c r="K400" t="inlineStr">
        <is>
          <t>Boleto Bancário</t>
        </is>
      </c>
      <c r="L400" t="inlineStr">
        <is>
          <t>Marketing</t>
        </is>
      </c>
      <c r="M400" t="inlineStr">
        <is>
          <t>Publicidade e Propaganda</t>
        </is>
      </c>
      <c r="N400" t="inlineStr">
        <is>
          <t>515373658153544</t>
        </is>
      </c>
      <c r="O400" t="inlineStr">
        <is>
          <t>Documentação Aprovada</t>
        </is>
      </c>
      <c r="P400" t="inlineStr">
        <is>
          <t>Aprovado Diretoria</t>
        </is>
      </c>
      <c r="Q400" t="inlineStr">
        <is>
          <t>Aprovado Caixa</t>
        </is>
      </c>
      <c r="R400" t="inlineStr">
        <is>
          <t>Pago</t>
        </is>
      </c>
      <c r="S400" t="n">
        <v>183</v>
      </c>
      <c r="T400" t="inlineStr">
        <is>
          <t>Arcos - Arcos Bar - Kamino</t>
        </is>
      </c>
    </row>
    <row r="401">
      <c r="A401" t="n">
        <v>109210</v>
      </c>
      <c r="B401" t="n">
        <v>122</v>
      </c>
      <c r="C401" t="inlineStr">
        <is>
          <t>Arcos</t>
        </is>
      </c>
      <c r="D401" t="inlineStr">
        <is>
          <t xml:space="preserve">KAMINO INSTITUICAO DE PAGAMENTO LTDA </t>
        </is>
      </c>
      <c r="E401" t="n">
        <v>400</v>
      </c>
      <c r="F401" s="27" t="n">
        <v>45918</v>
      </c>
      <c r="G401" s="27" t="n">
        <v>45917</v>
      </c>
      <c r="H401" s="27" t="n">
        <v>45917</v>
      </c>
      <c r="I401" s="27" t="n">
        <v>45907</v>
      </c>
      <c r="J401" s="27" t="n"/>
      <c r="K401" t="inlineStr">
        <is>
          <t>Boleto Bancário</t>
        </is>
      </c>
      <c r="L401" t="inlineStr">
        <is>
          <t>Despesas Financeiras</t>
        </is>
      </c>
      <c r="M401" t="inlineStr">
        <is>
          <t>Tarifas Bancárias</t>
        </is>
      </c>
      <c r="N401" t="inlineStr">
        <is>
          <t>0006572176</t>
        </is>
      </c>
      <c r="O401" t="inlineStr">
        <is>
          <t>Documentação Aprovada</t>
        </is>
      </c>
      <c r="P401" t="inlineStr">
        <is>
          <t>Aprovado Diretoria</t>
        </is>
      </c>
      <c r="Q401" t="inlineStr">
        <is>
          <t>Aprovado Caixa</t>
        </is>
      </c>
      <c r="R401" t="inlineStr">
        <is>
          <t>Pago</t>
        </is>
      </c>
      <c r="S401" t="n">
        <v>183</v>
      </c>
      <c r="T401" t="inlineStr">
        <is>
          <t>Arcos - Arcos Bar - Kamino</t>
        </is>
      </c>
    </row>
    <row r="402">
      <c r="A402" t="n">
        <v>153669</v>
      </c>
      <c r="B402" t="n">
        <v>122</v>
      </c>
      <c r="C402" t="inlineStr">
        <is>
          <t>Arcos</t>
        </is>
      </c>
      <c r="D402" t="inlineStr">
        <is>
          <t>THIAGO HENRIQUE SANTOS DA SILVA</t>
        </is>
      </c>
      <c r="E402" t="n">
        <v>789.8</v>
      </c>
      <c r="F402" s="27" t="n">
        <v>45918</v>
      </c>
      <c r="G402" s="27" t="n">
        <v>45917</v>
      </c>
      <c r="H402" s="27" t="n">
        <v>45917</v>
      </c>
      <c r="I402" s="27" t="n">
        <v>45901</v>
      </c>
      <c r="J402" s="27" t="n">
        <v>45877</v>
      </c>
      <c r="K402" t="inlineStr">
        <is>
          <t>Transferência Bancária ou Pix</t>
        </is>
      </c>
      <c r="L402" t="inlineStr">
        <is>
          <t>Mão de Obra - Encargos e Provisões</t>
        </is>
      </c>
      <c r="M402" t="inlineStr">
        <is>
          <t xml:space="preserve">  -  Férias</t>
        </is>
      </c>
      <c r="N402" t="inlineStr">
        <is>
          <t>78980092025</t>
        </is>
      </c>
      <c r="O402" t="inlineStr">
        <is>
          <t>Documentação Aprovada</t>
        </is>
      </c>
      <c r="P402" t="inlineStr">
        <is>
          <t>Aprovado Diretoria</t>
        </is>
      </c>
      <c r="Q402" t="inlineStr">
        <is>
          <t>Aprovado Caixa</t>
        </is>
      </c>
      <c r="R402" t="inlineStr">
        <is>
          <t>Pago</t>
        </is>
      </c>
      <c r="S402" t="n">
        <v>113</v>
      </c>
      <c r="T402" t="inlineStr">
        <is>
          <t>Arcos - Arcos Bar - Banco do Brasil</t>
        </is>
      </c>
    </row>
    <row r="403">
      <c r="A403" t="n">
        <v>153668</v>
      </c>
      <c r="B403" t="n">
        <v>122</v>
      </c>
      <c r="C403" t="inlineStr">
        <is>
          <t>Arcos</t>
        </is>
      </c>
      <c r="D403" t="inlineStr">
        <is>
          <t>GUSTAVO LIMA MOLINA</t>
        </is>
      </c>
      <c r="E403" t="n">
        <v>798.3</v>
      </c>
      <c r="F403" s="27" t="n">
        <v>45919</v>
      </c>
      <c r="G403" s="27" t="n">
        <v>45917</v>
      </c>
      <c r="H403" s="27" t="n">
        <v>45917</v>
      </c>
      <c r="I403" s="27" t="n">
        <v>45901</v>
      </c>
      <c r="J403" s="27" t="n">
        <v>45877</v>
      </c>
      <c r="K403" t="inlineStr">
        <is>
          <t>Transferência Bancária ou Pix</t>
        </is>
      </c>
      <c r="L403" t="inlineStr">
        <is>
          <t>Mão de Obra - Encargos e Provisões</t>
        </is>
      </c>
      <c r="M403" t="inlineStr">
        <is>
          <t xml:space="preserve">  -  Férias</t>
        </is>
      </c>
      <c r="N403" t="inlineStr">
        <is>
          <t>79830092025</t>
        </is>
      </c>
      <c r="O403" t="inlineStr">
        <is>
          <t>Documentação Aprovada</t>
        </is>
      </c>
      <c r="P403" t="inlineStr">
        <is>
          <t>Aprovado Diretoria</t>
        </is>
      </c>
      <c r="Q403" t="inlineStr">
        <is>
          <t>Aprovado Caixa</t>
        </is>
      </c>
      <c r="R403" t="inlineStr">
        <is>
          <t>Pago</t>
        </is>
      </c>
      <c r="S403" t="n">
        <v>113</v>
      </c>
      <c r="T403" t="inlineStr">
        <is>
          <t>Arcos - Arcos Bar - Banco do Brasil</t>
        </is>
      </c>
    </row>
    <row r="404">
      <c r="A404" t="n">
        <v>148096</v>
      </c>
      <c r="B404" t="n">
        <v>122</v>
      </c>
      <c r="C404" t="inlineStr">
        <is>
          <t>Arcos</t>
        </is>
      </c>
      <c r="D404" t="inlineStr">
        <is>
          <t xml:space="preserve">GOOGLE BRASIL INTERNET LTDA </t>
        </is>
      </c>
      <c r="E404" t="n">
        <v>1000</v>
      </c>
      <c r="F404" s="27" t="n">
        <v>45920</v>
      </c>
      <c r="G404" s="27" t="n">
        <v>45917</v>
      </c>
      <c r="H404" s="27" t="n">
        <v>45917</v>
      </c>
      <c r="I404" s="27" t="n">
        <v>45901</v>
      </c>
      <c r="J404" s="27" t="n">
        <v>45859</v>
      </c>
      <c r="K404" t="inlineStr">
        <is>
          <t>Transferência Bancária ou Pix</t>
        </is>
      </c>
      <c r="L404" t="inlineStr">
        <is>
          <t>Marketing</t>
        </is>
      </c>
      <c r="M404" t="inlineStr">
        <is>
          <t>Publicidade e Propaganda</t>
        </is>
      </c>
      <c r="N404" t="inlineStr">
        <is>
          <t>092025</t>
        </is>
      </c>
      <c r="O404" t="inlineStr">
        <is>
          <t>Documentação Aprovada</t>
        </is>
      </c>
      <c r="P404" t="inlineStr">
        <is>
          <t>Aprovado Diretoria</t>
        </is>
      </c>
      <c r="Q404" t="inlineStr">
        <is>
          <t>Aprovado Caixa</t>
        </is>
      </c>
      <c r="R404" t="inlineStr">
        <is>
          <t>Pago</t>
        </is>
      </c>
      <c r="S404" t="n">
        <v>183</v>
      </c>
      <c r="T404" t="inlineStr">
        <is>
          <t>Arcos - Arcos Bar - Kamino</t>
        </is>
      </c>
    </row>
    <row r="405">
      <c r="A405" t="n">
        <v>160149</v>
      </c>
      <c r="B405" t="n">
        <v>122</v>
      </c>
      <c r="C405" t="inlineStr">
        <is>
          <t>Arcos</t>
        </is>
      </c>
      <c r="D405" t="inlineStr">
        <is>
          <t xml:space="preserve">CAROLINA AMANCIO </t>
        </is>
      </c>
      <c r="E405" t="n">
        <v>325</v>
      </c>
      <c r="F405" s="27" t="n">
        <v>45919</v>
      </c>
      <c r="G405" s="27" t="n">
        <v>45917</v>
      </c>
      <c r="H405" s="27" t="n">
        <v>45917</v>
      </c>
      <c r="I405" s="27" t="n">
        <v>45906</v>
      </c>
      <c r="J405" s="27" t="n">
        <v>45910</v>
      </c>
      <c r="K405" t="inlineStr">
        <is>
          <t>Boleto Bancário</t>
        </is>
      </c>
      <c r="L405" t="inlineStr">
        <is>
          <t>Custo Mercadoria Vendida</t>
        </is>
      </c>
      <c r="M405" t="inlineStr">
        <is>
          <t>Insumos - Alimentos</t>
        </is>
      </c>
      <c r="N405" t="inlineStr">
        <is>
          <t>92</t>
        </is>
      </c>
      <c r="O405" t="inlineStr">
        <is>
          <t>Documentação Aprovada</t>
        </is>
      </c>
      <c r="P405" t="inlineStr">
        <is>
          <t>Aprovado Diretoria</t>
        </is>
      </c>
      <c r="Q405" t="inlineStr">
        <is>
          <t>Aprovado Caixa</t>
        </is>
      </c>
      <c r="R405" t="inlineStr">
        <is>
          <t>Pago</t>
        </is>
      </c>
      <c r="S405" t="n">
        <v>183</v>
      </c>
      <c r="T405" t="inlineStr">
        <is>
          <t>Arcos - Arcos Bar - Kamino</t>
        </is>
      </c>
    </row>
    <row r="406">
      <c r="A406" t="n">
        <v>159748</v>
      </c>
      <c r="B406" t="n">
        <v>122</v>
      </c>
      <c r="C406" t="inlineStr">
        <is>
          <t>Arcos</t>
        </is>
      </c>
      <c r="D406" t="inlineStr">
        <is>
          <t>HORTIFRUTIGRANJEIRO RODRIGUES LTDA</t>
        </is>
      </c>
      <c r="E406" t="n">
        <v>1141.4</v>
      </c>
      <c r="F406" s="27" t="n">
        <v>45918</v>
      </c>
      <c r="G406" s="27" t="n">
        <v>45917</v>
      </c>
      <c r="H406" s="27" t="n">
        <v>45917</v>
      </c>
      <c r="I406" s="27" t="n">
        <v>45902</v>
      </c>
      <c r="J406" s="27" t="n">
        <v>45909</v>
      </c>
      <c r="K406" t="inlineStr">
        <is>
          <t>Boleto Bancário</t>
        </is>
      </c>
      <c r="L406" t="inlineStr">
        <is>
          <t>Custo Mercadoria Vendida</t>
        </is>
      </c>
      <c r="M406" t="inlineStr">
        <is>
          <t>Insumos - Alimentos</t>
        </is>
      </c>
      <c r="N406" t="inlineStr">
        <is>
          <t>12589</t>
        </is>
      </c>
      <c r="O406" t="inlineStr">
        <is>
          <t>Documentação Aprovada</t>
        </is>
      </c>
      <c r="P406" t="inlineStr">
        <is>
          <t>Aprovado Diretoria</t>
        </is>
      </c>
      <c r="Q406" t="inlineStr">
        <is>
          <t>Aprovado Caixa</t>
        </is>
      </c>
      <c r="R406" t="inlineStr">
        <is>
          <t>Pago</t>
        </is>
      </c>
      <c r="S406" t="n">
        <v>183</v>
      </c>
      <c r="T406" t="inlineStr">
        <is>
          <t>Arcos - Arcos Bar - Kamino</t>
        </is>
      </c>
    </row>
    <row r="407">
      <c r="A407" t="n">
        <v>159958</v>
      </c>
      <c r="B407" t="n">
        <v>122</v>
      </c>
      <c r="C407" t="inlineStr">
        <is>
          <t>Arcos</t>
        </is>
      </c>
      <c r="D407" t="inlineStr">
        <is>
          <t>BATARD PADARIA ARTESANAL LTDA</t>
        </is>
      </c>
      <c r="E407" t="n">
        <v>1656.5</v>
      </c>
      <c r="F407" s="27" t="n">
        <v>45920</v>
      </c>
      <c r="G407" s="27" t="n">
        <v>45917</v>
      </c>
      <c r="H407" s="27" t="n">
        <v>45917</v>
      </c>
      <c r="I407" s="27" t="n">
        <v>45904</v>
      </c>
      <c r="J407" s="27" t="n">
        <v>45909</v>
      </c>
      <c r="K407" t="inlineStr">
        <is>
          <t>Boleto Bancário</t>
        </is>
      </c>
      <c r="L407" t="inlineStr">
        <is>
          <t>Custo Mercadoria Vendida</t>
        </is>
      </c>
      <c r="M407" t="inlineStr">
        <is>
          <t>Insumos - Alimentos</t>
        </is>
      </c>
      <c r="N407" t="inlineStr">
        <is>
          <t>11868</t>
        </is>
      </c>
      <c r="O407" t="inlineStr">
        <is>
          <t>Documentação Aprovada</t>
        </is>
      </c>
      <c r="P407" t="inlineStr">
        <is>
          <t>Aprovado Diretoria</t>
        </is>
      </c>
      <c r="Q407" t="inlineStr">
        <is>
          <t>Aprovado Caixa</t>
        </is>
      </c>
      <c r="R407" t="inlineStr">
        <is>
          <t>Pago</t>
        </is>
      </c>
      <c r="S407" t="n">
        <v>183</v>
      </c>
      <c r="T407" t="inlineStr">
        <is>
          <t>Arcos - Arcos Bar - Kamino</t>
        </is>
      </c>
    </row>
    <row r="408">
      <c r="A408" t="n">
        <v>157126</v>
      </c>
      <c r="B408" t="n">
        <v>122</v>
      </c>
      <c r="C408" t="inlineStr">
        <is>
          <t>Arcos</t>
        </is>
      </c>
      <c r="D408" t="inlineStr">
        <is>
          <t>SOUSA QUIMICA PRODUTOS E MANUTENCAO DE L LOCAÇÃO</t>
        </is>
      </c>
      <c r="E408" t="n">
        <v>660</v>
      </c>
      <c r="F408" s="27" t="n">
        <v>45920</v>
      </c>
      <c r="G408" s="27" t="n">
        <v>45917</v>
      </c>
      <c r="H408" s="27" t="n">
        <v>45917</v>
      </c>
      <c r="I408" s="27" t="n">
        <v>45901</v>
      </c>
      <c r="J408" s="27" t="n">
        <v>45896</v>
      </c>
      <c r="K408" t="inlineStr">
        <is>
          <t>Boleto Bancário</t>
        </is>
      </c>
      <c r="L408" t="inlineStr">
        <is>
          <t>Locação de Equipamentos</t>
        </is>
      </c>
      <c r="M408" t="inlineStr">
        <is>
          <t>Locações de Equipamentos - Operacionais</t>
        </is>
      </c>
      <c r="N408" t="inlineStr">
        <is>
          <t>09.2025-0067</t>
        </is>
      </c>
      <c r="O408" t="inlineStr">
        <is>
          <t>Documentação Aprovada</t>
        </is>
      </c>
      <c r="P408" t="inlineStr">
        <is>
          <t>Aprovado Diretoria</t>
        </is>
      </c>
      <c r="Q408" t="inlineStr">
        <is>
          <t>Aprovado Caixa</t>
        </is>
      </c>
      <c r="R408" t="inlineStr">
        <is>
          <t>Pago</t>
        </is>
      </c>
      <c r="S408" t="n">
        <v>183</v>
      </c>
      <c r="T408" t="inlineStr">
        <is>
          <t>Arcos - Arcos Bar - Kamino</t>
        </is>
      </c>
    </row>
    <row r="409">
      <c r="A409" t="n">
        <v>161990</v>
      </c>
      <c r="B409" t="n">
        <v>122</v>
      </c>
      <c r="C409" t="inlineStr">
        <is>
          <t>Arcos</t>
        </is>
      </c>
      <c r="D409" t="inlineStr">
        <is>
          <t xml:space="preserve">KAMINO INSTITUICAO DE PAGAMENTO LTDA </t>
        </is>
      </c>
      <c r="E409" t="n">
        <v>2</v>
      </c>
      <c r="F409" s="27" t="n">
        <v>45917</v>
      </c>
      <c r="G409" s="27" t="n"/>
      <c r="H409" s="27" t="n">
        <v>45917</v>
      </c>
      <c r="I409" s="27" t="n">
        <v>45917</v>
      </c>
      <c r="J409" s="27" t="n">
        <v>45918</v>
      </c>
      <c r="K409" t="inlineStr">
        <is>
          <t>Encontro de Contas</t>
        </is>
      </c>
      <c r="L409" t="inlineStr">
        <is>
          <t>Despesas Financeiras</t>
        </is>
      </c>
      <c r="M409" t="inlineStr">
        <is>
          <t>Tarifas Bancárias</t>
        </is>
      </c>
      <c r="N409" t="inlineStr">
        <is>
          <t>092025</t>
        </is>
      </c>
      <c r="R409" t="inlineStr">
        <is>
          <t>Pago</t>
        </is>
      </c>
    </row>
    <row r="410">
      <c r="A410" t="n">
        <v>161987</v>
      </c>
      <c r="B410" t="n">
        <v>122</v>
      </c>
      <c r="C410" t="inlineStr">
        <is>
          <t>Arcos</t>
        </is>
      </c>
      <c r="D410" t="inlineStr">
        <is>
          <t>BANCO DO BRASIL SA</t>
        </is>
      </c>
      <c r="E410" t="n">
        <v>94.5</v>
      </c>
      <c r="F410" s="27" t="n">
        <v>45917</v>
      </c>
      <c r="G410" s="27" t="n"/>
      <c r="H410" s="27" t="n">
        <v>45917</v>
      </c>
      <c r="I410" s="27" t="n">
        <v>45917</v>
      </c>
      <c r="J410" s="27" t="n">
        <v>45918</v>
      </c>
      <c r="K410" t="inlineStr">
        <is>
          <t>Encontro de Contas</t>
        </is>
      </c>
      <c r="L410" t="inlineStr">
        <is>
          <t>Despesas Financeiras</t>
        </is>
      </c>
      <c r="M410" t="inlineStr">
        <is>
          <t>Tarifas Bancárias</t>
        </is>
      </c>
      <c r="N410" t="inlineStr">
        <is>
          <t>092025</t>
        </is>
      </c>
      <c r="R410" t="inlineStr">
        <is>
          <t>Pago</t>
        </is>
      </c>
    </row>
    <row r="411">
      <c r="A411" t="n">
        <v>161105</v>
      </c>
      <c r="B411" t="n">
        <v>122</v>
      </c>
      <c r="C411" t="inlineStr">
        <is>
          <t>Arcos</t>
        </is>
      </c>
      <c r="D411" t="inlineStr">
        <is>
          <t>JEANE DE FARIAS SCANFERLA</t>
        </is>
      </c>
      <c r="E411" t="n">
        <v>747.76</v>
      </c>
      <c r="F411" s="27" t="n">
        <v>45919</v>
      </c>
      <c r="G411" s="27" t="n">
        <v>45917</v>
      </c>
      <c r="H411" s="27" t="n">
        <v>45917</v>
      </c>
      <c r="I411" s="27" t="n">
        <v>45915</v>
      </c>
      <c r="J411" s="27" t="n"/>
      <c r="K411" t="inlineStr">
        <is>
          <t>Transferência Bancária ou Pix</t>
        </is>
      </c>
      <c r="L411" t="inlineStr">
        <is>
          <t>Mão de Obra - Salários</t>
        </is>
      </c>
      <c r="M411" t="inlineStr">
        <is>
          <t>MDO CLT - Salário</t>
        </is>
      </c>
      <c r="N411" t="inlineStr">
        <is>
          <t>092025</t>
        </is>
      </c>
      <c r="O411" t="inlineStr">
        <is>
          <t>Documentação Aprovada</t>
        </is>
      </c>
      <c r="P411" t="inlineStr">
        <is>
          <t>Aprovado Diretoria</t>
        </is>
      </c>
      <c r="Q411" t="inlineStr">
        <is>
          <t>Aprovado Caixa</t>
        </is>
      </c>
      <c r="R411" t="inlineStr">
        <is>
          <t>Pago</t>
        </is>
      </c>
      <c r="S411" t="n">
        <v>113</v>
      </c>
      <c r="T411" t="inlineStr">
        <is>
          <t>Arcos - Arcos Bar - Banco do Brasil</t>
        </is>
      </c>
    </row>
    <row r="412">
      <c r="A412" t="n">
        <v>161121</v>
      </c>
      <c r="B412" t="n">
        <v>122</v>
      </c>
      <c r="C412" t="inlineStr">
        <is>
          <t>Arcos</t>
        </is>
      </c>
      <c r="D412" t="inlineStr">
        <is>
          <t>VICTOR ALE DE LIMA SOARES GONÇALVES</t>
        </is>
      </c>
      <c r="E412" t="n">
        <v>854.0599999999999</v>
      </c>
      <c r="F412" s="27" t="n">
        <v>45919</v>
      </c>
      <c r="G412" s="27" t="n">
        <v>45917</v>
      </c>
      <c r="H412" s="27" t="n">
        <v>45917</v>
      </c>
      <c r="I412" s="27" t="n">
        <v>45915</v>
      </c>
      <c r="J412" s="27" t="n"/>
      <c r="K412" t="inlineStr">
        <is>
          <t>Transferência Bancária ou Pix</t>
        </is>
      </c>
      <c r="L412" t="inlineStr">
        <is>
          <t>Mão de Obra - Salários</t>
        </is>
      </c>
      <c r="M412" t="inlineStr">
        <is>
          <t>MDO CLT - Salário</t>
        </is>
      </c>
      <c r="N412" t="inlineStr">
        <is>
          <t>092025</t>
        </is>
      </c>
      <c r="O412" t="inlineStr">
        <is>
          <t>Documentação Aprovada</t>
        </is>
      </c>
      <c r="P412" t="inlineStr">
        <is>
          <t>Aprovado Diretoria</t>
        </is>
      </c>
      <c r="Q412" t="inlineStr">
        <is>
          <t>Aprovado Caixa</t>
        </is>
      </c>
      <c r="R412" t="inlineStr">
        <is>
          <t>Pago</t>
        </is>
      </c>
      <c r="S412" t="n">
        <v>113</v>
      </c>
      <c r="T412" t="inlineStr">
        <is>
          <t>Arcos - Arcos Bar - Banco do Brasil</t>
        </is>
      </c>
    </row>
    <row r="413">
      <c r="A413" t="n">
        <v>161093</v>
      </c>
      <c r="B413" t="n">
        <v>122</v>
      </c>
      <c r="C413" t="inlineStr">
        <is>
          <t>Arcos</t>
        </is>
      </c>
      <c r="D413" t="inlineStr">
        <is>
          <t>ALINE MARTINS JARDIM</t>
        </is>
      </c>
      <c r="E413" t="n">
        <v>612.4299999999999</v>
      </c>
      <c r="F413" s="27" t="n">
        <v>45919</v>
      </c>
      <c r="G413" s="27" t="n">
        <v>45917</v>
      </c>
      <c r="H413" s="27" t="n">
        <v>45917</v>
      </c>
      <c r="I413" s="27" t="n">
        <v>45915</v>
      </c>
      <c r="J413" s="27" t="n"/>
      <c r="K413" t="inlineStr">
        <is>
          <t>Transferência Bancária ou Pix</t>
        </is>
      </c>
      <c r="L413" t="inlineStr">
        <is>
          <t>Mão de Obra - Salários</t>
        </is>
      </c>
      <c r="M413" t="inlineStr">
        <is>
          <t>MDO CLT - Salário</t>
        </is>
      </c>
      <c r="N413" t="inlineStr">
        <is>
          <t>092025</t>
        </is>
      </c>
      <c r="O413" t="inlineStr">
        <is>
          <t>Documentação Aprovada</t>
        </is>
      </c>
      <c r="P413" t="inlineStr">
        <is>
          <t>Aprovado Diretoria</t>
        </is>
      </c>
      <c r="Q413" t="inlineStr">
        <is>
          <t>Aprovado Caixa</t>
        </is>
      </c>
      <c r="R413" t="inlineStr">
        <is>
          <t>Pago</t>
        </is>
      </c>
      <c r="S413" t="n">
        <v>113</v>
      </c>
      <c r="T413" t="inlineStr">
        <is>
          <t>Arcos - Arcos Bar - Banco do Brasil</t>
        </is>
      </c>
    </row>
    <row r="414">
      <c r="A414" t="n">
        <v>161094</v>
      </c>
      <c r="B414" t="n">
        <v>122</v>
      </c>
      <c r="C414" t="inlineStr">
        <is>
          <t>Arcos</t>
        </is>
      </c>
      <c r="D414" t="inlineStr">
        <is>
          <t>ARIANA GABRIELA OLIVEIRA CRUZ</t>
        </is>
      </c>
      <c r="E414" t="n">
        <v>649.22</v>
      </c>
      <c r="F414" s="27" t="n">
        <v>45919</v>
      </c>
      <c r="G414" s="27" t="n">
        <v>45917</v>
      </c>
      <c r="H414" s="27" t="n">
        <v>45917</v>
      </c>
      <c r="I414" s="27" t="n">
        <v>45915</v>
      </c>
      <c r="J414" s="27" t="n"/>
      <c r="K414" t="inlineStr">
        <is>
          <t>Transferência Bancária ou Pix</t>
        </is>
      </c>
      <c r="L414" t="inlineStr">
        <is>
          <t>Mão de Obra - Salários</t>
        </is>
      </c>
      <c r="M414" t="inlineStr">
        <is>
          <t>MDO CLT - Salário</t>
        </is>
      </c>
      <c r="N414" t="inlineStr">
        <is>
          <t>092025</t>
        </is>
      </c>
      <c r="O414" t="inlineStr">
        <is>
          <t>Documentação Aprovada</t>
        </is>
      </c>
      <c r="P414" t="inlineStr">
        <is>
          <t>Aprovado Diretoria</t>
        </is>
      </c>
      <c r="Q414" t="inlineStr">
        <is>
          <t>Aprovado Caixa</t>
        </is>
      </c>
      <c r="R414" t="inlineStr">
        <is>
          <t>Pago</t>
        </is>
      </c>
      <c r="S414" t="n">
        <v>113</v>
      </c>
      <c r="T414" t="inlineStr">
        <is>
          <t>Arcos - Arcos Bar - Banco do Brasil</t>
        </is>
      </c>
    </row>
    <row r="415">
      <c r="A415" t="n">
        <v>160765</v>
      </c>
      <c r="B415" t="n">
        <v>122</v>
      </c>
      <c r="C415" t="inlineStr">
        <is>
          <t>Arcos</t>
        </is>
      </c>
      <c r="D415" t="inlineStr">
        <is>
          <t>FABRICA DE BARES PARTICIPACOES LTDA</t>
        </is>
      </c>
      <c r="E415" t="n">
        <v>100000</v>
      </c>
      <c r="F415" s="27" t="n">
        <v>45917</v>
      </c>
      <c r="G415" s="27" t="n">
        <v>45917</v>
      </c>
      <c r="H415" s="27" t="n">
        <v>45917</v>
      </c>
      <c r="I415" s="27" t="n">
        <v>45912</v>
      </c>
      <c r="J415" s="27" t="n">
        <v>45915</v>
      </c>
      <c r="K415" t="inlineStr">
        <is>
          <t>Transferência Bancária ou Pix</t>
        </is>
      </c>
      <c r="L415" t="inlineStr">
        <is>
          <t>Dividendos e Remunerações Variáveis</t>
        </is>
      </c>
      <c r="M415" t="inlineStr">
        <is>
          <t>Dividendos</t>
        </is>
      </c>
      <c r="N415" t="inlineStr">
        <is>
          <t>RP153-2025</t>
        </is>
      </c>
      <c r="O415" t="inlineStr">
        <is>
          <t>Documentação Aprovada</t>
        </is>
      </c>
      <c r="P415" t="inlineStr">
        <is>
          <t>Aprovado Diretoria</t>
        </is>
      </c>
      <c r="Q415" t="inlineStr">
        <is>
          <t>Aprovado Caixa</t>
        </is>
      </c>
      <c r="R415" t="inlineStr">
        <is>
          <t>Pago</t>
        </is>
      </c>
      <c r="S415" t="n">
        <v>113</v>
      </c>
      <c r="T415" t="inlineStr">
        <is>
          <t>Arcos - Arcos Bar - Banco do Brasil</t>
        </is>
      </c>
    </row>
    <row r="416">
      <c r="A416" t="n">
        <v>160764</v>
      </c>
      <c r="B416" t="n">
        <v>122</v>
      </c>
      <c r="C416" t="inlineStr">
        <is>
          <t>Arcos</t>
        </is>
      </c>
      <c r="D416" t="inlineStr">
        <is>
          <t>FACUNDO GUERRA RIVERO</t>
        </is>
      </c>
      <c r="E416" t="n">
        <v>150000</v>
      </c>
      <c r="F416" s="27" t="n">
        <v>45917</v>
      </c>
      <c r="G416" s="27" t="n">
        <v>45917</v>
      </c>
      <c r="H416" s="27" t="n">
        <v>45917</v>
      </c>
      <c r="I416" s="27" t="n">
        <v>45912</v>
      </c>
      <c r="J416" s="27" t="n">
        <v>45915</v>
      </c>
      <c r="K416" t="inlineStr">
        <is>
          <t>Transferência Bancária ou Pix</t>
        </is>
      </c>
      <c r="L416" t="inlineStr">
        <is>
          <t>Dividendos e Remunerações Variáveis</t>
        </is>
      </c>
      <c r="M416" t="inlineStr">
        <is>
          <t>Dividendos</t>
        </is>
      </c>
      <c r="N416" t="inlineStr">
        <is>
          <t>RP152-2025</t>
        </is>
      </c>
      <c r="O416" t="inlineStr">
        <is>
          <t>Documentação Aprovada</t>
        </is>
      </c>
      <c r="P416" t="inlineStr">
        <is>
          <t>Aprovado Diretoria</t>
        </is>
      </c>
      <c r="Q416" t="inlineStr">
        <is>
          <t>Aprovado Caixa</t>
        </is>
      </c>
      <c r="R416" t="inlineStr">
        <is>
          <t>Pago</t>
        </is>
      </c>
      <c r="S416" t="n">
        <v>113</v>
      </c>
      <c r="T416" t="inlineStr">
        <is>
          <t>Arcos - Arcos Bar - Banco do Brasil</t>
        </is>
      </c>
    </row>
    <row r="417">
      <c r="A417" t="n">
        <v>161107</v>
      </c>
      <c r="B417" t="n">
        <v>122</v>
      </c>
      <c r="C417" t="inlineStr">
        <is>
          <t>Arcos</t>
        </is>
      </c>
      <c r="D417" t="inlineStr">
        <is>
          <t>JOÃO PAULO DA SILVA MARCOLINO</t>
        </is>
      </c>
      <c r="E417" t="n">
        <v>719.65</v>
      </c>
      <c r="F417" s="27" t="n">
        <v>45919</v>
      </c>
      <c r="G417" s="27" t="n">
        <v>45917</v>
      </c>
      <c r="H417" s="27" t="n">
        <v>45917</v>
      </c>
      <c r="I417" s="27" t="n">
        <v>45915</v>
      </c>
      <c r="J417" s="27" t="n"/>
      <c r="K417" t="inlineStr">
        <is>
          <t>Transferência Bancária ou Pix</t>
        </is>
      </c>
      <c r="L417" t="inlineStr">
        <is>
          <t>Mão de Obra - Salários</t>
        </is>
      </c>
      <c r="M417" t="inlineStr">
        <is>
          <t>MDO CLT - Salário</t>
        </is>
      </c>
      <c r="N417" t="inlineStr">
        <is>
          <t>092025</t>
        </is>
      </c>
      <c r="O417" t="inlineStr">
        <is>
          <t>Documentação Aprovada</t>
        </is>
      </c>
      <c r="P417" t="inlineStr">
        <is>
          <t>Aprovado Diretoria</t>
        </is>
      </c>
      <c r="Q417" t="inlineStr">
        <is>
          <t>Aprovado Caixa</t>
        </is>
      </c>
      <c r="R417" t="inlineStr">
        <is>
          <t>Pago</t>
        </is>
      </c>
      <c r="S417" t="n">
        <v>113</v>
      </c>
      <c r="T417" t="inlineStr">
        <is>
          <t>Arcos - Arcos Bar - Banco do Brasil</t>
        </is>
      </c>
    </row>
    <row r="418">
      <c r="A418" t="n">
        <v>161095</v>
      </c>
      <c r="B418" t="n">
        <v>122</v>
      </c>
      <c r="C418" t="inlineStr">
        <is>
          <t>Arcos</t>
        </is>
      </c>
      <c r="D418" t="inlineStr">
        <is>
          <t>BEATRIZ PACIANI MENDES</t>
        </is>
      </c>
      <c r="E418" t="n">
        <v>600.11</v>
      </c>
      <c r="F418" s="27" t="n">
        <v>45919</v>
      </c>
      <c r="G418" s="27" t="n">
        <v>45917</v>
      </c>
      <c r="H418" s="27" t="n">
        <v>45917</v>
      </c>
      <c r="I418" s="27" t="n">
        <v>45915</v>
      </c>
      <c r="J418" s="27" t="n"/>
      <c r="K418" t="inlineStr">
        <is>
          <t>Transferência Bancária ou Pix</t>
        </is>
      </c>
      <c r="L418" t="inlineStr">
        <is>
          <t>Mão de Obra - Salários</t>
        </is>
      </c>
      <c r="M418" t="inlineStr">
        <is>
          <t>MDO CLT - Salário</t>
        </is>
      </c>
      <c r="N418" t="inlineStr">
        <is>
          <t>092025</t>
        </is>
      </c>
      <c r="O418" t="inlineStr">
        <is>
          <t>Documentação Aprovada</t>
        </is>
      </c>
      <c r="P418" t="inlineStr">
        <is>
          <t>Aprovado Diretoria</t>
        </is>
      </c>
      <c r="Q418" t="inlineStr">
        <is>
          <t>Aprovado Caixa</t>
        </is>
      </c>
      <c r="R418" t="inlineStr">
        <is>
          <t>Pago</t>
        </is>
      </c>
      <c r="S418" t="n">
        <v>113</v>
      </c>
      <c r="T418" t="inlineStr">
        <is>
          <t>Arcos - Arcos Bar - Banco do Brasil</t>
        </is>
      </c>
    </row>
    <row r="419">
      <c r="A419" t="n">
        <v>161096</v>
      </c>
      <c r="B419" t="n">
        <v>122</v>
      </c>
      <c r="C419" t="inlineStr">
        <is>
          <t>Arcos</t>
        </is>
      </c>
      <c r="D419" t="inlineStr">
        <is>
          <t>BIANCA KIMBERLY DE ALMEIDA COSMO</t>
        </is>
      </c>
      <c r="E419" t="n">
        <v>644.13</v>
      </c>
      <c r="F419" s="27" t="n">
        <v>45919</v>
      </c>
      <c r="G419" s="27" t="n">
        <v>45917</v>
      </c>
      <c r="H419" s="27" t="n">
        <v>45917</v>
      </c>
      <c r="I419" s="27" t="n">
        <v>45915</v>
      </c>
      <c r="J419" s="27" t="n"/>
      <c r="K419" t="inlineStr">
        <is>
          <t>Transferência Bancária ou Pix</t>
        </is>
      </c>
      <c r="L419" t="inlineStr">
        <is>
          <t>Mão de Obra - Salários</t>
        </is>
      </c>
      <c r="M419" t="inlineStr">
        <is>
          <t>MDO CLT - Salário</t>
        </is>
      </c>
      <c r="N419" t="inlineStr">
        <is>
          <t>092025</t>
        </is>
      </c>
      <c r="O419" t="inlineStr">
        <is>
          <t>Documentação Aprovada</t>
        </is>
      </c>
      <c r="P419" t="inlineStr">
        <is>
          <t>Aprovado Diretoria</t>
        </is>
      </c>
      <c r="Q419" t="inlineStr">
        <is>
          <t>Aprovado Caixa</t>
        </is>
      </c>
      <c r="R419" t="inlineStr">
        <is>
          <t>Pago</t>
        </is>
      </c>
      <c r="S419" t="n">
        <v>113</v>
      </c>
      <c r="T419" t="inlineStr">
        <is>
          <t>Arcos - Arcos Bar - Banco do Brasil</t>
        </is>
      </c>
    </row>
    <row r="420">
      <c r="A420" t="n">
        <v>161120</v>
      </c>
      <c r="B420" t="n">
        <v>122</v>
      </c>
      <c r="C420" t="inlineStr">
        <is>
          <t>Arcos</t>
        </is>
      </c>
      <c r="D420" t="inlineStr">
        <is>
          <t>THIAGO HENRIQUE SANTOS DA SILVA</t>
        </is>
      </c>
      <c r="E420" t="n">
        <v>629.21</v>
      </c>
      <c r="F420" s="27" t="n">
        <v>45919</v>
      </c>
      <c r="G420" s="27" t="n">
        <v>45917</v>
      </c>
      <c r="H420" s="27" t="n">
        <v>45917</v>
      </c>
      <c r="I420" s="27" t="n">
        <v>45915</v>
      </c>
      <c r="J420" s="27" t="n"/>
      <c r="K420" t="inlineStr">
        <is>
          <t>Transferência Bancária ou Pix</t>
        </is>
      </c>
      <c r="L420" t="inlineStr">
        <is>
          <t>Mão de Obra - Salários</t>
        </is>
      </c>
      <c r="M420" t="inlineStr">
        <is>
          <t>MDO CLT - Salário</t>
        </is>
      </c>
      <c r="N420" t="inlineStr">
        <is>
          <t>092025</t>
        </is>
      </c>
      <c r="O420" t="inlineStr">
        <is>
          <t>Documentação Aprovada</t>
        </is>
      </c>
      <c r="P420" t="inlineStr">
        <is>
          <t>Aprovado Diretoria</t>
        </is>
      </c>
      <c r="Q420" t="inlineStr">
        <is>
          <t>Aprovado Caixa</t>
        </is>
      </c>
      <c r="R420" t="inlineStr">
        <is>
          <t>Pago</t>
        </is>
      </c>
      <c r="S420" t="n">
        <v>113</v>
      </c>
      <c r="T420" t="inlineStr">
        <is>
          <t>Arcos - Arcos Bar - Banco do Brasil</t>
        </is>
      </c>
    </row>
    <row r="421">
      <c r="A421" t="n">
        <v>161097</v>
      </c>
      <c r="B421" t="n">
        <v>122</v>
      </c>
      <c r="C421" t="inlineStr">
        <is>
          <t>Arcos</t>
        </is>
      </c>
      <c r="D421" t="inlineStr">
        <is>
          <t>CLAUDIA GOMES SOUZA SANTANA</t>
        </is>
      </c>
      <c r="E421" t="n">
        <v>600.95</v>
      </c>
      <c r="F421" s="27" t="n">
        <v>45919</v>
      </c>
      <c r="G421" s="27" t="n">
        <v>45917</v>
      </c>
      <c r="H421" s="27" t="n">
        <v>45917</v>
      </c>
      <c r="I421" s="27" t="n">
        <v>45915</v>
      </c>
      <c r="J421" s="27" t="n"/>
      <c r="K421" t="inlineStr">
        <is>
          <t>Transferência Bancária ou Pix</t>
        </is>
      </c>
      <c r="L421" t="inlineStr">
        <is>
          <t>Mão de Obra - Salários</t>
        </is>
      </c>
      <c r="M421" t="inlineStr">
        <is>
          <t>MDO CLT - Salário</t>
        </is>
      </c>
      <c r="N421" t="inlineStr">
        <is>
          <t>092025</t>
        </is>
      </c>
      <c r="O421" t="inlineStr">
        <is>
          <t>Documentação Aprovada</t>
        </is>
      </c>
      <c r="P421" t="inlineStr">
        <is>
          <t>Aprovado Diretoria</t>
        </is>
      </c>
      <c r="Q421" t="inlineStr">
        <is>
          <t>Aprovado Caixa</t>
        </is>
      </c>
      <c r="R421" t="inlineStr">
        <is>
          <t>Pago</t>
        </is>
      </c>
      <c r="S421" t="n">
        <v>113</v>
      </c>
      <c r="T421" t="inlineStr">
        <is>
          <t>Arcos - Arcos Bar - Banco do Brasil</t>
        </is>
      </c>
    </row>
    <row r="422">
      <c r="A422" t="n">
        <v>161098</v>
      </c>
      <c r="B422" t="n">
        <v>122</v>
      </c>
      <c r="C422" t="inlineStr">
        <is>
          <t>Arcos</t>
        </is>
      </c>
      <c r="D422" t="inlineStr">
        <is>
          <t>DAIANE ALVES DA SILVA LIMA</t>
        </is>
      </c>
      <c r="E422" t="n">
        <v>632.23</v>
      </c>
      <c r="F422" s="27" t="n">
        <v>45919</v>
      </c>
      <c r="G422" s="27" t="n">
        <v>45917</v>
      </c>
      <c r="H422" s="27" t="n">
        <v>45917</v>
      </c>
      <c r="I422" s="27" t="n">
        <v>45915</v>
      </c>
      <c r="J422" s="27" t="n"/>
      <c r="K422" t="inlineStr">
        <is>
          <t>Transferência Bancária ou Pix</t>
        </is>
      </c>
      <c r="L422" t="inlineStr">
        <is>
          <t>Mão de Obra - Salários</t>
        </is>
      </c>
      <c r="M422" t="inlineStr">
        <is>
          <t>MDO CLT - Salário</t>
        </is>
      </c>
      <c r="N422" t="inlineStr">
        <is>
          <t>092025</t>
        </is>
      </c>
      <c r="O422" t="inlineStr">
        <is>
          <t>Documentação Aprovada</t>
        </is>
      </c>
      <c r="P422" t="inlineStr">
        <is>
          <t>Aprovado Diretoria</t>
        </is>
      </c>
      <c r="Q422" t="inlineStr">
        <is>
          <t>Aprovado Caixa</t>
        </is>
      </c>
      <c r="R422" t="inlineStr">
        <is>
          <t>Pago</t>
        </is>
      </c>
      <c r="S422" t="n">
        <v>113</v>
      </c>
      <c r="T422" t="inlineStr">
        <is>
          <t>Arcos - Arcos Bar - Banco do Brasil</t>
        </is>
      </c>
    </row>
    <row r="423">
      <c r="A423" t="n">
        <v>161100</v>
      </c>
      <c r="B423" t="n">
        <v>122</v>
      </c>
      <c r="C423" t="inlineStr">
        <is>
          <t>Arcos</t>
        </is>
      </c>
      <c r="D423" t="inlineStr">
        <is>
          <t>GABRIELA LEDILENE DOS SANTOS SILVA</t>
        </is>
      </c>
      <c r="E423" t="n">
        <v>663.4400000000001</v>
      </c>
      <c r="F423" s="27" t="n">
        <v>45919</v>
      </c>
      <c r="G423" s="27" t="n">
        <v>45917</v>
      </c>
      <c r="H423" s="27" t="n">
        <v>45917</v>
      </c>
      <c r="I423" s="27" t="n">
        <v>45915</v>
      </c>
      <c r="J423" s="27" t="n"/>
      <c r="K423" t="inlineStr">
        <is>
          <t>Transferência Bancária ou Pix</t>
        </is>
      </c>
      <c r="L423" t="inlineStr">
        <is>
          <t>Mão de Obra - Salários</t>
        </is>
      </c>
      <c r="M423" t="inlineStr">
        <is>
          <t>MDO CLT - Salário</t>
        </is>
      </c>
      <c r="N423" t="inlineStr">
        <is>
          <t>092025</t>
        </is>
      </c>
      <c r="O423" t="inlineStr">
        <is>
          <t>Documentação Aprovada</t>
        </is>
      </c>
      <c r="P423" t="inlineStr">
        <is>
          <t>Aprovado Diretoria</t>
        </is>
      </c>
      <c r="Q423" t="inlineStr">
        <is>
          <t>Aprovado Caixa</t>
        </is>
      </c>
      <c r="R423" t="inlineStr">
        <is>
          <t>Pago</t>
        </is>
      </c>
      <c r="S423" t="n">
        <v>113</v>
      </c>
      <c r="T423" t="inlineStr">
        <is>
          <t>Arcos - Arcos Bar - Banco do Brasil</t>
        </is>
      </c>
    </row>
    <row r="424">
      <c r="A424" t="n">
        <v>161101</v>
      </c>
      <c r="B424" t="n">
        <v>122</v>
      </c>
      <c r="C424" t="inlineStr">
        <is>
          <t>Arcos</t>
        </is>
      </c>
      <c r="D424" t="inlineStr">
        <is>
          <t>GUILHERME GAK BARBOSA</t>
        </is>
      </c>
      <c r="E424" t="n">
        <v>639.65</v>
      </c>
      <c r="F424" s="27" t="n">
        <v>45919</v>
      </c>
      <c r="G424" s="27" t="n">
        <v>45917</v>
      </c>
      <c r="H424" s="27" t="n">
        <v>45917</v>
      </c>
      <c r="I424" s="27" t="n">
        <v>45915</v>
      </c>
      <c r="J424" s="27" t="n"/>
      <c r="K424" t="inlineStr">
        <is>
          <t>Transferência Bancária ou Pix</t>
        </is>
      </c>
      <c r="L424" t="inlineStr">
        <is>
          <t>Mão de Obra - Salários</t>
        </is>
      </c>
      <c r="M424" t="inlineStr">
        <is>
          <t>MDO CLT - Salário</t>
        </is>
      </c>
      <c r="N424" t="inlineStr">
        <is>
          <t>092025</t>
        </is>
      </c>
      <c r="O424" t="inlineStr">
        <is>
          <t>Documentação Aprovada</t>
        </is>
      </c>
      <c r="P424" t="inlineStr">
        <is>
          <t>Aprovado Diretoria</t>
        </is>
      </c>
      <c r="Q424" t="inlineStr">
        <is>
          <t>Aprovado Caixa</t>
        </is>
      </c>
      <c r="R424" t="inlineStr">
        <is>
          <t>Pago</t>
        </is>
      </c>
      <c r="S424" t="n">
        <v>113</v>
      </c>
      <c r="T424" t="inlineStr">
        <is>
          <t>Arcos - Arcos Bar - Banco do Brasil</t>
        </is>
      </c>
    </row>
    <row r="425">
      <c r="A425" t="n">
        <v>161106</v>
      </c>
      <c r="B425" t="n">
        <v>122</v>
      </c>
      <c r="C425" t="inlineStr">
        <is>
          <t>Arcos</t>
        </is>
      </c>
      <c r="D425" t="inlineStr">
        <is>
          <t>JESSICA ALVES GONCALVES</t>
        </is>
      </c>
      <c r="E425" t="n">
        <v>736.65</v>
      </c>
      <c r="F425" s="27" t="n">
        <v>45919</v>
      </c>
      <c r="G425" s="27" t="n">
        <v>45917</v>
      </c>
      <c r="H425" s="27" t="n">
        <v>45917</v>
      </c>
      <c r="I425" s="27" t="n">
        <v>45915</v>
      </c>
      <c r="J425" s="27" t="n"/>
      <c r="K425" t="inlineStr">
        <is>
          <t>Transferência Bancária ou Pix</t>
        </is>
      </c>
      <c r="L425" t="inlineStr">
        <is>
          <t>Mão de Obra - Salários</t>
        </is>
      </c>
      <c r="M425" t="inlineStr">
        <is>
          <t>MDO CLT - Salário</t>
        </is>
      </c>
      <c r="N425" t="inlineStr">
        <is>
          <t>092025</t>
        </is>
      </c>
      <c r="O425" t="inlineStr">
        <is>
          <t>Documentação Aprovada</t>
        </is>
      </c>
      <c r="P425" t="inlineStr">
        <is>
          <t>Aprovado Diretoria</t>
        </is>
      </c>
      <c r="Q425" t="inlineStr">
        <is>
          <t>Aprovado Caixa</t>
        </is>
      </c>
      <c r="R425" t="inlineStr">
        <is>
          <t>Pago</t>
        </is>
      </c>
      <c r="S425" t="n">
        <v>113</v>
      </c>
      <c r="T425" t="inlineStr">
        <is>
          <t>Arcos - Arcos Bar - Banco do Brasil</t>
        </is>
      </c>
    </row>
    <row r="426">
      <c r="A426" t="n">
        <v>161119</v>
      </c>
      <c r="B426" t="n">
        <v>122</v>
      </c>
      <c r="C426" t="inlineStr">
        <is>
          <t>Arcos</t>
        </is>
      </c>
      <c r="D426" t="inlineStr">
        <is>
          <t>THIAGO HENRIQUE DE FARIAS</t>
        </is>
      </c>
      <c r="E426" t="n">
        <v>768.3</v>
      </c>
      <c r="F426" s="27" t="n">
        <v>45919</v>
      </c>
      <c r="G426" s="27" t="n">
        <v>45917</v>
      </c>
      <c r="H426" s="27" t="n">
        <v>45917</v>
      </c>
      <c r="I426" s="27" t="n">
        <v>45915</v>
      </c>
      <c r="J426" s="27" t="n"/>
      <c r="K426" t="inlineStr">
        <is>
          <t>Transferência Bancária ou Pix</t>
        </is>
      </c>
      <c r="L426" t="inlineStr">
        <is>
          <t>Mão de Obra - Salários</t>
        </is>
      </c>
      <c r="M426" t="inlineStr">
        <is>
          <t>MDO CLT - Salário</t>
        </is>
      </c>
      <c r="N426" t="inlineStr">
        <is>
          <t>092025</t>
        </is>
      </c>
      <c r="O426" t="inlineStr">
        <is>
          <t>Documentação Aprovada</t>
        </is>
      </c>
      <c r="P426" t="inlineStr">
        <is>
          <t>Aprovado Diretoria</t>
        </is>
      </c>
      <c r="Q426" t="inlineStr">
        <is>
          <t>Aprovado Caixa</t>
        </is>
      </c>
      <c r="R426" t="inlineStr">
        <is>
          <t>Pago</t>
        </is>
      </c>
      <c r="S426" t="n">
        <v>113</v>
      </c>
      <c r="T426" t="inlineStr">
        <is>
          <t>Arcos - Arcos Bar - Banco do Brasil</t>
        </is>
      </c>
    </row>
    <row r="427">
      <c r="A427" t="n">
        <v>161104</v>
      </c>
      <c r="B427" t="n">
        <v>122</v>
      </c>
      <c r="C427" t="inlineStr">
        <is>
          <t>Arcos</t>
        </is>
      </c>
      <c r="D427" t="inlineStr">
        <is>
          <t>JACIARA DOS ANJOS BORGES</t>
        </is>
      </c>
      <c r="E427" t="n">
        <v>643.64</v>
      </c>
      <c r="F427" s="27" t="n">
        <v>45919</v>
      </c>
      <c r="G427" s="27" t="n">
        <v>45917</v>
      </c>
      <c r="H427" s="27" t="n">
        <v>45917</v>
      </c>
      <c r="I427" s="27" t="n">
        <v>45915</v>
      </c>
      <c r="J427" s="27" t="n"/>
      <c r="K427" t="inlineStr">
        <is>
          <t>Transferência Bancária ou Pix</t>
        </is>
      </c>
      <c r="L427" t="inlineStr">
        <is>
          <t>Mão de Obra - Salários</t>
        </is>
      </c>
      <c r="M427" t="inlineStr">
        <is>
          <t>MDO CLT - Salário</t>
        </is>
      </c>
      <c r="N427" t="inlineStr">
        <is>
          <t>092025</t>
        </is>
      </c>
      <c r="O427" t="inlineStr">
        <is>
          <t>Documentação Aprovada</t>
        </is>
      </c>
      <c r="P427" t="inlineStr">
        <is>
          <t>Aprovado Diretoria</t>
        </is>
      </c>
      <c r="Q427" t="inlineStr">
        <is>
          <t>Aprovado Caixa</t>
        </is>
      </c>
      <c r="R427" t="inlineStr">
        <is>
          <t>Pago</t>
        </is>
      </c>
      <c r="S427" t="n">
        <v>113</v>
      </c>
      <c r="T427" t="inlineStr">
        <is>
          <t>Arcos - Arcos Bar - Banco do Brasil</t>
        </is>
      </c>
    </row>
    <row r="428">
      <c r="A428" t="n">
        <v>161118</v>
      </c>
      <c r="B428" t="n">
        <v>122</v>
      </c>
      <c r="C428" t="inlineStr">
        <is>
          <t>Arcos</t>
        </is>
      </c>
      <c r="D428" t="inlineStr">
        <is>
          <t>TARCIANA FERREIRA DO CARMO</t>
        </is>
      </c>
      <c r="E428" t="n">
        <v>686.76</v>
      </c>
      <c r="F428" s="27" t="n">
        <v>45919</v>
      </c>
      <c r="G428" s="27" t="n">
        <v>45917</v>
      </c>
      <c r="H428" s="27" t="n">
        <v>45917</v>
      </c>
      <c r="I428" s="27" t="n">
        <v>45915</v>
      </c>
      <c r="J428" s="27" t="n"/>
      <c r="K428" t="inlineStr">
        <is>
          <t>Transferência Bancária ou Pix</t>
        </is>
      </c>
      <c r="L428" t="inlineStr">
        <is>
          <t>Mão de Obra - Salários</t>
        </is>
      </c>
      <c r="M428" t="inlineStr">
        <is>
          <t>MDO CLT - Salário</t>
        </is>
      </c>
      <c r="N428" t="inlineStr">
        <is>
          <t>092025</t>
        </is>
      </c>
      <c r="O428" t="inlineStr">
        <is>
          <t>Documentação Aprovada</t>
        </is>
      </c>
      <c r="P428" t="inlineStr">
        <is>
          <t>Aprovado Diretoria</t>
        </is>
      </c>
      <c r="Q428" t="inlineStr">
        <is>
          <t>Aprovado Caixa</t>
        </is>
      </c>
      <c r="R428" t="inlineStr">
        <is>
          <t>Pago</t>
        </is>
      </c>
      <c r="S428" t="n">
        <v>113</v>
      </c>
      <c r="T428" t="inlineStr">
        <is>
          <t>Arcos - Arcos Bar - Banco do Brasil</t>
        </is>
      </c>
    </row>
    <row r="429">
      <c r="A429" t="n">
        <v>161117</v>
      </c>
      <c r="B429" t="n">
        <v>122</v>
      </c>
      <c r="C429" t="inlineStr">
        <is>
          <t>Arcos</t>
        </is>
      </c>
      <c r="D429" t="inlineStr">
        <is>
          <t>SONIA DOS ANJOS RAMOS</t>
        </is>
      </c>
      <c r="E429" t="n">
        <v>1021.55</v>
      </c>
      <c r="F429" s="27" t="n">
        <v>45919</v>
      </c>
      <c r="G429" s="27" t="n">
        <v>45917</v>
      </c>
      <c r="H429" s="27" t="n">
        <v>45917</v>
      </c>
      <c r="I429" s="27" t="n">
        <v>45915</v>
      </c>
      <c r="J429" s="27" t="n"/>
      <c r="K429" t="inlineStr">
        <is>
          <t>Transferência Bancária ou Pix</t>
        </is>
      </c>
      <c r="L429" t="inlineStr">
        <is>
          <t>Mão de Obra - Salários</t>
        </is>
      </c>
      <c r="M429" t="inlineStr">
        <is>
          <t>MDO CLT - Salário</t>
        </is>
      </c>
      <c r="N429" t="inlineStr">
        <is>
          <t>092025</t>
        </is>
      </c>
      <c r="O429" t="inlineStr">
        <is>
          <t>Documentação Aprovada</t>
        </is>
      </c>
      <c r="P429" t="inlineStr">
        <is>
          <t>Aprovado Diretoria</t>
        </is>
      </c>
      <c r="Q429" t="inlineStr">
        <is>
          <t>Aprovado Caixa</t>
        </is>
      </c>
      <c r="R429" t="inlineStr">
        <is>
          <t>Pago</t>
        </is>
      </c>
      <c r="S429" t="n">
        <v>113</v>
      </c>
      <c r="T429" t="inlineStr">
        <is>
          <t>Arcos - Arcos Bar - Banco do Brasil</t>
        </is>
      </c>
    </row>
    <row r="430">
      <c r="A430" t="n">
        <v>161116</v>
      </c>
      <c r="B430" t="n">
        <v>122</v>
      </c>
      <c r="C430" t="inlineStr">
        <is>
          <t>Arcos</t>
        </is>
      </c>
      <c r="D430" t="inlineStr">
        <is>
          <t>SHEILA ALVES DA SILVA</t>
        </is>
      </c>
      <c r="E430" t="n">
        <v>794.4299999999999</v>
      </c>
      <c r="F430" s="27" t="n">
        <v>45919</v>
      </c>
      <c r="G430" s="27" t="n">
        <v>45917</v>
      </c>
      <c r="H430" s="27" t="n">
        <v>45917</v>
      </c>
      <c r="I430" s="27" t="n">
        <v>45915</v>
      </c>
      <c r="J430" s="27" t="n"/>
      <c r="K430" t="inlineStr">
        <is>
          <t>Transferência Bancária ou Pix</t>
        </is>
      </c>
      <c r="L430" t="inlineStr">
        <is>
          <t>Mão de Obra - Salários</t>
        </is>
      </c>
      <c r="M430" t="inlineStr">
        <is>
          <t>MDO CLT - Salário</t>
        </is>
      </c>
      <c r="N430" t="inlineStr">
        <is>
          <t>092025</t>
        </is>
      </c>
      <c r="O430" t="inlineStr">
        <is>
          <t>Documentação Aprovada</t>
        </is>
      </c>
      <c r="P430" t="inlineStr">
        <is>
          <t>Aprovado Diretoria</t>
        </is>
      </c>
      <c r="Q430" t="inlineStr">
        <is>
          <t>Aprovado Caixa</t>
        </is>
      </c>
      <c r="R430" t="inlineStr">
        <is>
          <t>Pago</t>
        </is>
      </c>
      <c r="S430" t="n">
        <v>113</v>
      </c>
      <c r="T430" t="inlineStr">
        <is>
          <t>Arcos - Arcos Bar - Banco do Brasil</t>
        </is>
      </c>
    </row>
    <row r="431">
      <c r="A431" t="n">
        <v>161108</v>
      </c>
      <c r="B431" t="n">
        <v>122</v>
      </c>
      <c r="C431" t="inlineStr">
        <is>
          <t>Arcos</t>
        </is>
      </c>
      <c r="D431" t="inlineStr">
        <is>
          <t>JORDANA MELO DE CARVALHO</t>
        </is>
      </c>
      <c r="E431" t="n">
        <v>599.79</v>
      </c>
      <c r="F431" s="27" t="n">
        <v>45919</v>
      </c>
      <c r="G431" s="27" t="n">
        <v>45917</v>
      </c>
      <c r="H431" s="27" t="n">
        <v>45917</v>
      </c>
      <c r="I431" s="27" t="n">
        <v>45915</v>
      </c>
      <c r="J431" s="27" t="n"/>
      <c r="K431" t="inlineStr">
        <is>
          <t>Transferência Bancária ou Pix</t>
        </is>
      </c>
      <c r="L431" t="inlineStr">
        <is>
          <t>Mão de Obra - Salários</t>
        </is>
      </c>
      <c r="M431" t="inlineStr">
        <is>
          <t>MDO CLT - Salário</t>
        </is>
      </c>
      <c r="N431" t="inlineStr">
        <is>
          <t>092025</t>
        </is>
      </c>
      <c r="O431" t="inlineStr">
        <is>
          <t>Documentação Aprovada</t>
        </is>
      </c>
      <c r="P431" t="inlineStr">
        <is>
          <t>Aprovado Diretoria</t>
        </is>
      </c>
      <c r="Q431" t="inlineStr">
        <is>
          <t>Aprovado Caixa</t>
        </is>
      </c>
      <c r="R431" t="inlineStr">
        <is>
          <t>Pago</t>
        </is>
      </c>
      <c r="S431" t="n">
        <v>113</v>
      </c>
      <c r="T431" t="inlineStr">
        <is>
          <t>Arcos - Arcos Bar - Banco do Brasil</t>
        </is>
      </c>
    </row>
    <row r="432">
      <c r="A432" t="n">
        <v>161115</v>
      </c>
      <c r="B432" t="n">
        <v>122</v>
      </c>
      <c r="C432" t="inlineStr">
        <is>
          <t>Arcos</t>
        </is>
      </c>
      <c r="D432" t="inlineStr">
        <is>
          <t>SARAH SARAIVA DEL CASALE</t>
        </is>
      </c>
      <c r="E432" t="n">
        <v>747.76</v>
      </c>
      <c r="F432" s="27" t="n">
        <v>45919</v>
      </c>
      <c r="G432" s="27" t="n">
        <v>45917</v>
      </c>
      <c r="H432" s="27" t="n">
        <v>45917</v>
      </c>
      <c r="I432" s="27" t="n">
        <v>45915</v>
      </c>
      <c r="J432" s="27" t="n"/>
      <c r="K432" t="inlineStr">
        <is>
          <t>Transferência Bancária ou Pix</t>
        </is>
      </c>
      <c r="L432" t="inlineStr">
        <is>
          <t>Mão de Obra - Salários</t>
        </is>
      </c>
      <c r="M432" t="inlineStr">
        <is>
          <t>MDO CLT - Salário</t>
        </is>
      </c>
      <c r="N432" t="inlineStr">
        <is>
          <t>092025</t>
        </is>
      </c>
      <c r="O432" t="inlineStr">
        <is>
          <t>Documentação Aprovada</t>
        </is>
      </c>
      <c r="P432" t="inlineStr">
        <is>
          <t>Aprovado Diretoria</t>
        </is>
      </c>
      <c r="Q432" t="inlineStr">
        <is>
          <t>Aprovado Caixa</t>
        </is>
      </c>
      <c r="R432" t="inlineStr">
        <is>
          <t>Pago</t>
        </is>
      </c>
      <c r="S432" t="n">
        <v>113</v>
      </c>
      <c r="T432" t="inlineStr">
        <is>
          <t>Arcos - Arcos Bar - Banco do Brasil</t>
        </is>
      </c>
    </row>
    <row r="433">
      <c r="A433" t="n">
        <v>161102</v>
      </c>
      <c r="B433" t="n">
        <v>122</v>
      </c>
      <c r="C433" t="inlineStr">
        <is>
          <t>Arcos</t>
        </is>
      </c>
      <c r="D433" t="inlineStr">
        <is>
          <t>GUSTAVO BEZERRA DE LIMA</t>
        </is>
      </c>
      <c r="E433" t="n">
        <v>618.34</v>
      </c>
      <c r="F433" s="27" t="n">
        <v>45919</v>
      </c>
      <c r="G433" s="27" t="n">
        <v>45917</v>
      </c>
      <c r="H433" s="27" t="n">
        <v>45917</v>
      </c>
      <c r="I433" s="27" t="n">
        <v>45915</v>
      </c>
      <c r="J433" s="27" t="n"/>
      <c r="K433" t="inlineStr">
        <is>
          <t>Transferência Bancária ou Pix</t>
        </is>
      </c>
      <c r="L433" t="inlineStr">
        <is>
          <t>Mão de Obra - Salários</t>
        </is>
      </c>
      <c r="M433" t="inlineStr">
        <is>
          <t>MDO CLT - Salário</t>
        </is>
      </c>
      <c r="N433" t="inlineStr">
        <is>
          <t>092025</t>
        </is>
      </c>
      <c r="O433" t="inlineStr">
        <is>
          <t>Documentação Aprovada</t>
        </is>
      </c>
      <c r="P433" t="inlineStr">
        <is>
          <t>Aprovado Diretoria</t>
        </is>
      </c>
      <c r="Q433" t="inlineStr">
        <is>
          <t>Aprovado Caixa</t>
        </is>
      </c>
      <c r="R433" t="inlineStr">
        <is>
          <t>Pago</t>
        </is>
      </c>
      <c r="S433" t="n">
        <v>113</v>
      </c>
      <c r="T433" t="inlineStr">
        <is>
          <t>Arcos - Arcos Bar - Banco do Brasil</t>
        </is>
      </c>
    </row>
    <row r="434">
      <c r="A434" t="n">
        <v>161114</v>
      </c>
      <c r="B434" t="n">
        <v>122</v>
      </c>
      <c r="C434" t="inlineStr">
        <is>
          <t>Arcos</t>
        </is>
      </c>
      <c r="D434" t="inlineStr">
        <is>
          <t>SABRINA MARIA MARCELINO</t>
        </is>
      </c>
      <c r="E434" t="n">
        <v>625.8099999999999</v>
      </c>
      <c r="F434" s="27" t="n">
        <v>45919</v>
      </c>
      <c r="G434" s="27" t="n">
        <v>45917</v>
      </c>
      <c r="H434" s="27" t="n">
        <v>45917</v>
      </c>
      <c r="I434" s="27" t="n">
        <v>45915</v>
      </c>
      <c r="J434" s="27" t="n"/>
      <c r="K434" t="inlineStr">
        <is>
          <t>Transferência Bancária ou Pix</t>
        </is>
      </c>
      <c r="L434" t="inlineStr">
        <is>
          <t>Mão de Obra - Salários</t>
        </is>
      </c>
      <c r="M434" t="inlineStr">
        <is>
          <t>MDO CLT - Salário</t>
        </is>
      </c>
      <c r="N434" t="inlineStr">
        <is>
          <t>092025</t>
        </is>
      </c>
      <c r="O434" t="inlineStr">
        <is>
          <t>Documentação Aprovada</t>
        </is>
      </c>
      <c r="P434" t="inlineStr">
        <is>
          <t>Aprovado Diretoria</t>
        </is>
      </c>
      <c r="Q434" t="inlineStr">
        <is>
          <t>Aprovado Caixa</t>
        </is>
      </c>
      <c r="R434" t="inlineStr">
        <is>
          <t>Pago</t>
        </is>
      </c>
      <c r="S434" t="n">
        <v>113</v>
      </c>
      <c r="T434" t="inlineStr">
        <is>
          <t>Arcos - Arcos Bar - Banco do Brasil</t>
        </is>
      </c>
    </row>
    <row r="435">
      <c r="A435" t="n">
        <v>161113</v>
      </c>
      <c r="B435" t="n">
        <v>122</v>
      </c>
      <c r="C435" t="inlineStr">
        <is>
          <t>Arcos</t>
        </is>
      </c>
      <c r="D435" t="inlineStr">
        <is>
          <t>PATRICIA BARRETO DE JESUS</t>
        </is>
      </c>
      <c r="E435" t="n">
        <v>620.1</v>
      </c>
      <c r="F435" s="27" t="n">
        <v>45919</v>
      </c>
      <c r="G435" s="27" t="n">
        <v>45917</v>
      </c>
      <c r="H435" s="27" t="n">
        <v>45917</v>
      </c>
      <c r="I435" s="27" t="n">
        <v>45915</v>
      </c>
      <c r="J435" s="27" t="n"/>
      <c r="K435" t="inlineStr">
        <is>
          <t>Transferência Bancária ou Pix</t>
        </is>
      </c>
      <c r="L435" t="inlineStr">
        <is>
          <t>Mão de Obra - Salários</t>
        </is>
      </c>
      <c r="M435" t="inlineStr">
        <is>
          <t>MDO CLT - Salário</t>
        </is>
      </c>
      <c r="N435" t="inlineStr">
        <is>
          <t>092025</t>
        </is>
      </c>
      <c r="O435" t="inlineStr">
        <is>
          <t>Documentação Aprovada</t>
        </is>
      </c>
      <c r="P435" t="inlineStr">
        <is>
          <t>Aprovado Diretoria</t>
        </is>
      </c>
      <c r="Q435" t="inlineStr">
        <is>
          <t>Aprovado Caixa</t>
        </is>
      </c>
      <c r="R435" t="inlineStr">
        <is>
          <t>Pago</t>
        </is>
      </c>
      <c r="S435" t="n">
        <v>113</v>
      </c>
      <c r="T435" t="inlineStr">
        <is>
          <t>Arcos - Arcos Bar - Banco do Brasil</t>
        </is>
      </c>
    </row>
    <row r="436">
      <c r="A436" t="n">
        <v>161112</v>
      </c>
      <c r="B436" t="n">
        <v>122</v>
      </c>
      <c r="C436" t="inlineStr">
        <is>
          <t>Arcos</t>
        </is>
      </c>
      <c r="D436" t="inlineStr">
        <is>
          <t>MATHEUS DOS SANTOS ROCHA</t>
        </is>
      </c>
      <c r="E436" t="n">
        <v>600.52</v>
      </c>
      <c r="F436" s="27" t="n">
        <v>45919</v>
      </c>
      <c r="G436" s="27" t="n">
        <v>45917</v>
      </c>
      <c r="H436" s="27" t="n">
        <v>45917</v>
      </c>
      <c r="I436" s="27" t="n">
        <v>45915</v>
      </c>
      <c r="J436" s="27" t="n"/>
      <c r="K436" t="inlineStr">
        <is>
          <t>Transferência Bancária ou Pix</t>
        </is>
      </c>
      <c r="L436" t="inlineStr">
        <is>
          <t>Mão de Obra - Salários</t>
        </is>
      </c>
      <c r="M436" t="inlineStr">
        <is>
          <t>MDO CLT - Salário</t>
        </is>
      </c>
      <c r="N436" t="inlineStr">
        <is>
          <t>092025</t>
        </is>
      </c>
      <c r="O436" t="inlineStr">
        <is>
          <t>Documentação Aprovada</t>
        </is>
      </c>
      <c r="P436" t="inlineStr">
        <is>
          <t>Aprovado Diretoria</t>
        </is>
      </c>
      <c r="Q436" t="inlineStr">
        <is>
          <t>Aprovado Caixa</t>
        </is>
      </c>
      <c r="R436" t="inlineStr">
        <is>
          <t>Pago</t>
        </is>
      </c>
      <c r="S436" t="n">
        <v>113</v>
      </c>
      <c r="T436" t="inlineStr">
        <is>
          <t>Arcos - Arcos Bar - Banco do Brasil</t>
        </is>
      </c>
    </row>
    <row r="437">
      <c r="A437" t="n">
        <v>161111</v>
      </c>
      <c r="B437" t="n">
        <v>122</v>
      </c>
      <c r="C437" t="inlineStr">
        <is>
          <t>Arcos</t>
        </is>
      </c>
      <c r="D437" t="inlineStr">
        <is>
          <t>LUCIANA DE LIRA SANTOS</t>
        </is>
      </c>
      <c r="E437" t="n">
        <v>658.1799999999999</v>
      </c>
      <c r="F437" s="27" t="n">
        <v>45919</v>
      </c>
      <c r="G437" s="27" t="n">
        <v>45917</v>
      </c>
      <c r="H437" s="27" t="n">
        <v>45917</v>
      </c>
      <c r="I437" s="27" t="n">
        <v>45915</v>
      </c>
      <c r="J437" s="27" t="n"/>
      <c r="K437" t="inlineStr">
        <is>
          <t>Transferência Bancária ou Pix</t>
        </is>
      </c>
      <c r="L437" t="inlineStr">
        <is>
          <t>Mão de Obra - Salários</t>
        </is>
      </c>
      <c r="M437" t="inlineStr">
        <is>
          <t>MDO CLT - Salário</t>
        </is>
      </c>
      <c r="N437" t="inlineStr">
        <is>
          <t>092025</t>
        </is>
      </c>
      <c r="O437" t="inlineStr">
        <is>
          <t>Documentação Aprovada</t>
        </is>
      </c>
      <c r="P437" t="inlineStr">
        <is>
          <t>Aprovado Diretoria</t>
        </is>
      </c>
      <c r="Q437" t="inlineStr">
        <is>
          <t>Aprovado Caixa</t>
        </is>
      </c>
      <c r="R437" t="inlineStr">
        <is>
          <t>Pago</t>
        </is>
      </c>
      <c r="S437" t="n">
        <v>113</v>
      </c>
      <c r="T437" t="inlineStr">
        <is>
          <t>Arcos - Arcos Bar - Banco do Brasil</t>
        </is>
      </c>
    </row>
    <row r="438">
      <c r="A438" t="n">
        <v>161103</v>
      </c>
      <c r="B438" t="n">
        <v>122</v>
      </c>
      <c r="C438" t="inlineStr">
        <is>
          <t>Arcos</t>
        </is>
      </c>
      <c r="D438" t="inlineStr">
        <is>
          <t>GUSTAVO LIMA MOLINA</t>
        </is>
      </c>
      <c r="E438" t="n">
        <v>619.11</v>
      </c>
      <c r="F438" s="27" t="n">
        <v>45919</v>
      </c>
      <c r="G438" s="27" t="n">
        <v>45917</v>
      </c>
      <c r="H438" s="27" t="n">
        <v>45917</v>
      </c>
      <c r="I438" s="27" t="n">
        <v>45915</v>
      </c>
      <c r="J438" s="27" t="n"/>
      <c r="K438" t="inlineStr">
        <is>
          <t>Transferência Bancária ou Pix</t>
        </is>
      </c>
      <c r="L438" t="inlineStr">
        <is>
          <t>Mão de Obra - Salários</t>
        </is>
      </c>
      <c r="M438" t="inlineStr">
        <is>
          <t>MDO CLT - Salário</t>
        </is>
      </c>
      <c r="N438" t="inlineStr">
        <is>
          <t>092025</t>
        </is>
      </c>
      <c r="O438" t="inlineStr">
        <is>
          <t>Documentação Aprovada</t>
        </is>
      </c>
      <c r="P438" t="inlineStr">
        <is>
          <t>Aprovado Diretoria</t>
        </is>
      </c>
      <c r="Q438" t="inlineStr">
        <is>
          <t>Aprovado Caixa</t>
        </is>
      </c>
      <c r="R438" t="inlineStr">
        <is>
          <t>Pago</t>
        </is>
      </c>
      <c r="S438" t="n">
        <v>113</v>
      </c>
      <c r="T438" t="inlineStr">
        <is>
          <t>Arcos - Arcos Bar - Banco do Brasil</t>
        </is>
      </c>
    </row>
    <row r="439">
      <c r="A439" t="n">
        <v>161099</v>
      </c>
      <c r="B439" t="n">
        <v>122</v>
      </c>
      <c r="C439" t="inlineStr">
        <is>
          <t>Arcos</t>
        </is>
      </c>
      <c r="D439" t="inlineStr">
        <is>
          <t>FAB CANNE</t>
        </is>
      </c>
      <c r="E439" t="n">
        <v>624.5599999999999</v>
      </c>
      <c r="F439" s="27" t="n">
        <v>45919</v>
      </c>
      <c r="G439" s="27" t="n">
        <v>45917</v>
      </c>
      <c r="H439" s="27" t="n">
        <v>45917</v>
      </c>
      <c r="I439" s="27" t="n">
        <v>45915</v>
      </c>
      <c r="J439" s="27" t="n"/>
      <c r="K439" t="inlineStr">
        <is>
          <t>Transferência Bancária ou Pix</t>
        </is>
      </c>
      <c r="L439" t="inlineStr">
        <is>
          <t>Mão de Obra - Salários</t>
        </is>
      </c>
      <c r="M439" t="inlineStr">
        <is>
          <t>MDO CLT - Salário</t>
        </is>
      </c>
      <c r="N439" t="inlineStr">
        <is>
          <t>092025</t>
        </is>
      </c>
      <c r="O439" t="inlineStr">
        <is>
          <t>Documentação Aprovada</t>
        </is>
      </c>
      <c r="P439" t="inlineStr">
        <is>
          <t>Aprovado Diretoria</t>
        </is>
      </c>
      <c r="Q439" t="inlineStr">
        <is>
          <t>Aprovado Caixa</t>
        </is>
      </c>
      <c r="R439" t="inlineStr">
        <is>
          <t>Pago</t>
        </is>
      </c>
      <c r="S439" t="n">
        <v>113</v>
      </c>
      <c r="T439" t="inlineStr">
        <is>
          <t>Arcos - Arcos Bar - Banco do Brasil</t>
        </is>
      </c>
    </row>
    <row r="440">
      <c r="A440" t="n">
        <v>161110</v>
      </c>
      <c r="B440" t="n">
        <v>122</v>
      </c>
      <c r="C440" t="inlineStr">
        <is>
          <t>Arcos</t>
        </is>
      </c>
      <c r="D440" t="inlineStr">
        <is>
          <t>JULIANE DE LIMA CORREIA</t>
        </is>
      </c>
      <c r="E440" t="n">
        <v>662.55</v>
      </c>
      <c r="F440" s="27" t="n">
        <v>45919</v>
      </c>
      <c r="G440" s="27" t="n">
        <v>45917</v>
      </c>
      <c r="H440" s="27" t="n">
        <v>45917</v>
      </c>
      <c r="I440" s="27" t="n">
        <v>45915</v>
      </c>
      <c r="J440" s="27" t="n"/>
      <c r="K440" t="inlineStr">
        <is>
          <t>Transferência Bancária ou Pix</t>
        </is>
      </c>
      <c r="L440" t="inlineStr">
        <is>
          <t>Mão de Obra - Salários</t>
        </is>
      </c>
      <c r="M440" t="inlineStr">
        <is>
          <t>MDO CLT - Salário</t>
        </is>
      </c>
      <c r="N440" t="inlineStr">
        <is>
          <t>092025</t>
        </is>
      </c>
      <c r="O440" t="inlineStr">
        <is>
          <t>Documentação Aprovada</t>
        </is>
      </c>
      <c r="P440" t="inlineStr">
        <is>
          <t>Aprovado Diretoria</t>
        </is>
      </c>
      <c r="Q440" t="inlineStr">
        <is>
          <t>Aprovado Caixa</t>
        </is>
      </c>
      <c r="R440" t="inlineStr">
        <is>
          <t>Pago</t>
        </is>
      </c>
      <c r="S440" t="n">
        <v>113</v>
      </c>
      <c r="T440" t="inlineStr">
        <is>
          <t>Arcos - Arcos Bar - Banco do Brasil</t>
        </is>
      </c>
    </row>
    <row r="441">
      <c r="A441" t="n">
        <v>161109</v>
      </c>
      <c r="B441" t="n">
        <v>122</v>
      </c>
      <c r="C441" t="inlineStr">
        <is>
          <t>Arcos</t>
        </is>
      </c>
      <c r="D441" t="inlineStr">
        <is>
          <t>JOSE ALEXANDRE ABISSI JUNIOR</t>
        </is>
      </c>
      <c r="E441" t="n">
        <v>600.72</v>
      </c>
      <c r="F441" s="27" t="n">
        <v>45919</v>
      </c>
      <c r="G441" s="27" t="n">
        <v>45917</v>
      </c>
      <c r="H441" s="27" t="n">
        <v>45917</v>
      </c>
      <c r="I441" s="27" t="n">
        <v>45915</v>
      </c>
      <c r="J441" s="27" t="n"/>
      <c r="K441" t="inlineStr">
        <is>
          <t>Transferência Bancária ou Pix</t>
        </is>
      </c>
      <c r="L441" t="inlineStr">
        <is>
          <t>Mão de Obra - Salários</t>
        </is>
      </c>
      <c r="M441" t="inlineStr">
        <is>
          <t>MDO CLT - Salário</t>
        </is>
      </c>
      <c r="N441" t="inlineStr">
        <is>
          <t>092025</t>
        </is>
      </c>
      <c r="O441" t="inlineStr">
        <is>
          <t>Documentação Aprovada</t>
        </is>
      </c>
      <c r="P441" t="inlineStr">
        <is>
          <t>Aprovado Diretoria</t>
        </is>
      </c>
      <c r="Q441" t="inlineStr">
        <is>
          <t>Aprovado Caixa</t>
        </is>
      </c>
      <c r="R441" t="inlineStr">
        <is>
          <t>Pago</t>
        </is>
      </c>
      <c r="S441" t="n">
        <v>113</v>
      </c>
      <c r="T441" t="inlineStr">
        <is>
          <t>Arcos - Arcos Bar - Banco do Brasil</t>
        </is>
      </c>
    </row>
    <row r="442">
      <c r="A442" t="n">
        <v>159614</v>
      </c>
      <c r="B442" t="n">
        <v>122</v>
      </c>
      <c r="C442" t="inlineStr">
        <is>
          <t>Arcos</t>
        </is>
      </c>
      <c r="D442" t="inlineStr">
        <is>
          <t>BATALHA FABRICA DE PAES LTDA</t>
        </is>
      </c>
      <c r="E442" t="n">
        <v>820.8</v>
      </c>
      <c r="F442" s="27" t="n">
        <v>45919</v>
      </c>
      <c r="G442" s="27" t="n">
        <v>45917</v>
      </c>
      <c r="H442" s="27" t="n">
        <v>45917</v>
      </c>
      <c r="I442" s="27" t="n">
        <v>45902</v>
      </c>
      <c r="J442" s="27" t="n">
        <v>45908</v>
      </c>
      <c r="K442" t="inlineStr">
        <is>
          <t>Boleto Bancário</t>
        </is>
      </c>
      <c r="L442" t="inlineStr">
        <is>
          <t>Custo Mercadoria Vendida</t>
        </is>
      </c>
      <c r="M442" t="inlineStr">
        <is>
          <t>Insumos - Alimentos</t>
        </is>
      </c>
      <c r="N442" t="inlineStr">
        <is>
          <t>50897</t>
        </is>
      </c>
      <c r="O442" t="inlineStr">
        <is>
          <t>Documentação Aprovada</t>
        </is>
      </c>
      <c r="P442" t="inlineStr">
        <is>
          <t>Aprovado Diretoria</t>
        </is>
      </c>
      <c r="Q442" t="inlineStr">
        <is>
          <t>Aprovado Caixa</t>
        </is>
      </c>
      <c r="R442" t="inlineStr">
        <is>
          <t>Pago</t>
        </is>
      </c>
      <c r="S442" t="n">
        <v>183</v>
      </c>
      <c r="T442" t="inlineStr">
        <is>
          <t>Arcos - Arcos Bar - Kamino</t>
        </is>
      </c>
    </row>
    <row r="443">
      <c r="A443" t="n">
        <v>159566</v>
      </c>
      <c r="B443" t="n">
        <v>122</v>
      </c>
      <c r="C443" t="inlineStr">
        <is>
          <t>Arcos</t>
        </is>
      </c>
      <c r="D443" t="inlineStr">
        <is>
          <t>KING COMERCIO E IMPORTACAO DE BEBIDAS LTDA</t>
        </is>
      </c>
      <c r="E443" t="n">
        <v>1555.93</v>
      </c>
      <c r="F443" s="27" t="n">
        <v>45919</v>
      </c>
      <c r="G443" s="27" t="n">
        <v>45917</v>
      </c>
      <c r="H443" s="27" t="n">
        <v>45917</v>
      </c>
      <c r="I443" s="27" t="n">
        <v>45905</v>
      </c>
      <c r="J443" s="27" t="n">
        <v>45908</v>
      </c>
      <c r="K443" t="inlineStr">
        <is>
          <t>Boleto Bancário</t>
        </is>
      </c>
      <c r="L443" t="inlineStr">
        <is>
          <t>Custo Mercadoria Vendida</t>
        </is>
      </c>
      <c r="M443" t="inlineStr">
        <is>
          <t>Insumos - Bebidas</t>
        </is>
      </c>
      <c r="N443" t="inlineStr">
        <is>
          <t>120865</t>
        </is>
      </c>
      <c r="O443" t="inlineStr">
        <is>
          <t>Documentação Aprovada</t>
        </is>
      </c>
      <c r="P443" t="inlineStr">
        <is>
          <t>Aprovado Diretoria</t>
        </is>
      </c>
      <c r="Q443" t="inlineStr">
        <is>
          <t>Aprovado Caixa</t>
        </is>
      </c>
      <c r="R443" t="inlineStr">
        <is>
          <t>Pago</t>
        </is>
      </c>
      <c r="S443" t="n">
        <v>183</v>
      </c>
      <c r="T443" t="inlineStr">
        <is>
          <t>Arcos - Arcos Bar - Kamino</t>
        </is>
      </c>
    </row>
    <row r="444">
      <c r="A444" t="n">
        <v>159593</v>
      </c>
      <c r="B444" t="n">
        <v>122</v>
      </c>
      <c r="C444" t="inlineStr">
        <is>
          <t>Arcos</t>
        </is>
      </c>
      <c r="D444" t="inlineStr">
        <is>
          <t>CECILIA TSUYACO ARAKI SILVA LTDA</t>
        </is>
      </c>
      <c r="E444" t="n">
        <v>889.89</v>
      </c>
      <c r="F444" s="27" t="n">
        <v>45918</v>
      </c>
      <c r="G444" s="27" t="n">
        <v>45917</v>
      </c>
      <c r="H444" s="27" t="n">
        <v>45917</v>
      </c>
      <c r="I444" s="27" t="n">
        <v>45904</v>
      </c>
      <c r="J444" s="27" t="n">
        <v>45908</v>
      </c>
      <c r="K444" t="inlineStr">
        <is>
          <t>Boleto Bancário</t>
        </is>
      </c>
      <c r="L444" t="inlineStr">
        <is>
          <t>Custo Mercadoria Vendida</t>
        </is>
      </c>
      <c r="M444" t="inlineStr">
        <is>
          <t>Insumos - Alimentos</t>
        </is>
      </c>
      <c r="N444" t="inlineStr">
        <is>
          <t>377508</t>
        </is>
      </c>
      <c r="O444" t="inlineStr">
        <is>
          <t>Documentação Aprovada</t>
        </is>
      </c>
      <c r="P444" t="inlineStr">
        <is>
          <t>Aprovado Diretoria</t>
        </is>
      </c>
      <c r="Q444" t="inlineStr">
        <is>
          <t>Aprovado Caixa</t>
        </is>
      </c>
      <c r="R444" t="inlineStr">
        <is>
          <t>Pago</t>
        </is>
      </c>
      <c r="S444" t="n">
        <v>183</v>
      </c>
      <c r="T444" t="inlineStr">
        <is>
          <t>Arcos - Arcos Bar - Kamino</t>
        </is>
      </c>
    </row>
    <row r="445">
      <c r="A445" t="n">
        <v>158542</v>
      </c>
      <c r="B445" t="n">
        <v>122</v>
      </c>
      <c r="C445" t="inlineStr">
        <is>
          <t>Arcos</t>
        </is>
      </c>
      <c r="D445" t="inlineStr">
        <is>
          <t>FGTS</t>
        </is>
      </c>
      <c r="E445" t="n">
        <v>11522.4</v>
      </c>
      <c r="F445" s="27" t="n">
        <v>45919</v>
      </c>
      <c r="G445" s="27" t="n">
        <v>45917</v>
      </c>
      <c r="H445" s="27" t="n">
        <v>45917</v>
      </c>
      <c r="I445" s="27" t="n">
        <v>45870</v>
      </c>
      <c r="J445" s="27" t="n">
        <v>45903</v>
      </c>
      <c r="K445" t="inlineStr">
        <is>
          <t>Transferência Bancária ou Pix</t>
        </is>
      </c>
      <c r="L445" t="inlineStr">
        <is>
          <t>Mão de Obra - Encargos e Provisões</t>
        </is>
      </c>
      <c r="M445" t="inlineStr">
        <is>
          <t xml:space="preserve">  -  FGTS</t>
        </is>
      </c>
      <c r="N445" t="inlineStr">
        <is>
          <t>1152240 082025</t>
        </is>
      </c>
      <c r="O445" t="inlineStr">
        <is>
          <t>Documentação Aprovada</t>
        </is>
      </c>
      <c r="P445" t="inlineStr">
        <is>
          <t>Aprovado Diretoria</t>
        </is>
      </c>
      <c r="Q445" t="inlineStr">
        <is>
          <t>Aprovado Caixa</t>
        </is>
      </c>
      <c r="R445" t="inlineStr">
        <is>
          <t>Pago</t>
        </is>
      </c>
      <c r="S445" t="n">
        <v>183</v>
      </c>
      <c r="T445" t="inlineStr">
        <is>
          <t>Arcos - Arcos Bar - Kamino</t>
        </is>
      </c>
    </row>
    <row r="446">
      <c r="A446" t="n">
        <v>158541</v>
      </c>
      <c r="B446" t="n">
        <v>122</v>
      </c>
      <c r="C446" t="inlineStr">
        <is>
          <t>Arcos</t>
        </is>
      </c>
      <c r="D446" t="inlineStr">
        <is>
          <t>IRRF</t>
        </is>
      </c>
      <c r="E446" t="n">
        <v>5655.59</v>
      </c>
      <c r="F446" s="27" t="n">
        <v>45919</v>
      </c>
      <c r="G446" s="27" t="n">
        <v>45917</v>
      </c>
      <c r="H446" s="27" t="n">
        <v>45917</v>
      </c>
      <c r="I446" s="27" t="n">
        <v>45870</v>
      </c>
      <c r="J446" s="27" t="n">
        <v>45903</v>
      </c>
      <c r="K446" t="inlineStr">
        <is>
          <t>Boleto Bancário</t>
        </is>
      </c>
      <c r="L446" t="inlineStr">
        <is>
          <t>Mão de Obra - Encargos e Provisões</t>
        </is>
      </c>
      <c r="M446" t="inlineStr">
        <is>
          <t>IRRF - MDO CLT - Salário</t>
        </is>
      </c>
      <c r="N446" t="inlineStr">
        <is>
          <t>565559 082025</t>
        </is>
      </c>
      <c r="O446" t="inlineStr">
        <is>
          <t>Documentação Aprovada</t>
        </is>
      </c>
      <c r="P446" t="inlineStr">
        <is>
          <t>Aprovado Diretoria</t>
        </is>
      </c>
      <c r="Q446" t="inlineStr">
        <is>
          <t>Aprovado Caixa</t>
        </is>
      </c>
      <c r="R446" t="inlineStr">
        <is>
          <t>Pago</t>
        </is>
      </c>
      <c r="S446" t="n">
        <v>183</v>
      </c>
      <c r="T446" t="inlineStr">
        <is>
          <t>Arcos - Arcos Bar - Kamino</t>
        </is>
      </c>
    </row>
    <row r="447">
      <c r="A447" t="n">
        <v>158276</v>
      </c>
      <c r="B447" t="n">
        <v>122</v>
      </c>
      <c r="C447" t="inlineStr">
        <is>
          <t>Arcos</t>
        </is>
      </c>
      <c r="D447" t="inlineStr">
        <is>
          <t>PRESHH ALUGUEL DE MAQUINAS LTDA</t>
        </is>
      </c>
      <c r="E447" t="n">
        <v>396</v>
      </c>
      <c r="F447" s="27" t="n">
        <v>45918</v>
      </c>
      <c r="G447" s="27" t="n">
        <v>45917</v>
      </c>
      <c r="H447" s="27" t="n">
        <v>45917</v>
      </c>
      <c r="I447" s="27" t="n">
        <v>45898</v>
      </c>
      <c r="J447" s="27" t="n">
        <v>45902</v>
      </c>
      <c r="K447" t="inlineStr">
        <is>
          <t>Boleto Bancário</t>
        </is>
      </c>
      <c r="L447" t="inlineStr">
        <is>
          <t>Utilidades</t>
        </is>
      </c>
      <c r="M447" t="inlineStr">
        <is>
          <t>Material de Consumo - Gelo/ Gas CO2/ Carvao /Velas</t>
        </is>
      </c>
      <c r="N447" t="inlineStr">
        <is>
          <t>T-34589</t>
        </is>
      </c>
      <c r="O447" t="inlineStr">
        <is>
          <t>Documentação Aprovada</t>
        </is>
      </c>
      <c r="P447" t="inlineStr">
        <is>
          <t>Aprovado Diretoria</t>
        </is>
      </c>
      <c r="Q447" t="inlineStr">
        <is>
          <t>Aprovado Caixa</t>
        </is>
      </c>
      <c r="R447" t="inlineStr">
        <is>
          <t>Pago</t>
        </is>
      </c>
      <c r="S447" t="n">
        <v>183</v>
      </c>
      <c r="T447" t="inlineStr">
        <is>
          <t>Arcos - Arcos Bar - Kamino</t>
        </is>
      </c>
    </row>
    <row r="448">
      <c r="A448" t="n">
        <v>158275</v>
      </c>
      <c r="B448" t="n">
        <v>122</v>
      </c>
      <c r="C448" t="inlineStr">
        <is>
          <t>Arcos</t>
        </is>
      </c>
      <c r="D448" t="inlineStr">
        <is>
          <t>PRESHH ALUGUEL DE MAQUINAS LTDA</t>
        </is>
      </c>
      <c r="E448" t="n">
        <v>198</v>
      </c>
      <c r="F448" s="27" t="n">
        <v>45918</v>
      </c>
      <c r="G448" s="27" t="n">
        <v>45917</v>
      </c>
      <c r="H448" s="27" t="n">
        <v>45917</v>
      </c>
      <c r="I448" s="27" t="n">
        <v>45898</v>
      </c>
      <c r="J448" s="27" t="n">
        <v>45902</v>
      </c>
      <c r="K448" t="inlineStr">
        <is>
          <t>Boleto Bancário</t>
        </is>
      </c>
      <c r="L448" t="inlineStr">
        <is>
          <t>Utilidades</t>
        </is>
      </c>
      <c r="M448" t="inlineStr">
        <is>
          <t>Material de Consumo - Gelo/ Gas CO2/ Carvao /Velas</t>
        </is>
      </c>
      <c r="N448" t="inlineStr">
        <is>
          <t>T-34248</t>
        </is>
      </c>
      <c r="O448" t="inlineStr">
        <is>
          <t>Documentação Aprovada</t>
        </is>
      </c>
      <c r="P448" t="inlineStr">
        <is>
          <t>Aprovado Diretoria</t>
        </is>
      </c>
      <c r="Q448" t="inlineStr">
        <is>
          <t>Aprovado Caixa</t>
        </is>
      </c>
      <c r="R448" t="inlineStr">
        <is>
          <t>Pago</t>
        </is>
      </c>
      <c r="S448" t="n">
        <v>183</v>
      </c>
      <c r="T448" t="inlineStr">
        <is>
          <t>Arcos - Arcos Bar - Kamino</t>
        </is>
      </c>
    </row>
    <row r="449">
      <c r="A449" t="n">
        <v>158159</v>
      </c>
      <c r="B449" t="n">
        <v>122</v>
      </c>
      <c r="C449" t="inlineStr">
        <is>
          <t>Arcos</t>
        </is>
      </c>
      <c r="D449" t="inlineStr">
        <is>
          <t>EMPORIO M&amp;L COMERCIO DE ALIM E BEBIDAS LTDA</t>
        </is>
      </c>
      <c r="E449" t="n">
        <v>689.4</v>
      </c>
      <c r="F449" s="27" t="n">
        <v>45919</v>
      </c>
      <c r="G449" s="27" t="n">
        <v>45917</v>
      </c>
      <c r="H449" s="27" t="n">
        <v>45917</v>
      </c>
      <c r="I449" s="27" t="n">
        <v>45895</v>
      </c>
      <c r="J449" s="27" t="n">
        <v>45902</v>
      </c>
      <c r="K449" t="inlineStr">
        <is>
          <t>Boleto Bancário</t>
        </is>
      </c>
      <c r="L449" t="inlineStr">
        <is>
          <t>Custo Mercadoria Vendida</t>
        </is>
      </c>
      <c r="M449" t="inlineStr">
        <is>
          <t>Insumos - Bebidas</t>
        </is>
      </c>
      <c r="N449" t="inlineStr">
        <is>
          <t>468302</t>
        </is>
      </c>
      <c r="O449" t="inlineStr">
        <is>
          <t>Documentação Aprovada</t>
        </is>
      </c>
      <c r="P449" t="inlineStr">
        <is>
          <t>Aprovado Diretoria</t>
        </is>
      </c>
      <c r="Q449" t="inlineStr">
        <is>
          <t>Aprovado Caixa</t>
        </is>
      </c>
      <c r="R449" t="inlineStr">
        <is>
          <t>Pago</t>
        </is>
      </c>
      <c r="S449" t="n">
        <v>183</v>
      </c>
      <c r="T449" t="inlineStr">
        <is>
          <t>Arcos - Arcos Bar - Kamino</t>
        </is>
      </c>
    </row>
    <row r="450">
      <c r="A450" t="n">
        <v>157728</v>
      </c>
      <c r="B450" t="n">
        <v>122</v>
      </c>
      <c r="C450" t="inlineStr">
        <is>
          <t>Arcos</t>
        </is>
      </c>
      <c r="D450" t="inlineStr">
        <is>
          <t>AMBEV S.A.</t>
        </is>
      </c>
      <c r="E450" t="n">
        <v>3322.08</v>
      </c>
      <c r="F450" s="27" t="n">
        <v>45918</v>
      </c>
      <c r="G450" s="27" t="n">
        <v>45917</v>
      </c>
      <c r="H450" s="27" t="n">
        <v>45917</v>
      </c>
      <c r="I450" s="27" t="n">
        <v>45887</v>
      </c>
      <c r="J450" s="27" t="n">
        <v>45898</v>
      </c>
      <c r="K450" t="inlineStr">
        <is>
          <t>Boleto Bancário</t>
        </is>
      </c>
      <c r="L450" t="inlineStr">
        <is>
          <t>Custo Mercadoria Vendida</t>
        </is>
      </c>
      <c r="M450" t="inlineStr">
        <is>
          <t>Insumos - Bebidas</t>
        </is>
      </c>
      <c r="N450" t="inlineStr">
        <is>
          <t>677077</t>
        </is>
      </c>
      <c r="O450" t="inlineStr">
        <is>
          <t>Documentação Aprovada</t>
        </is>
      </c>
      <c r="P450" t="inlineStr">
        <is>
          <t>Aprovado Diretoria</t>
        </is>
      </c>
      <c r="Q450" t="inlineStr">
        <is>
          <t>Aprovado Caixa</t>
        </is>
      </c>
      <c r="R450" t="inlineStr">
        <is>
          <t>Pago</t>
        </is>
      </c>
      <c r="S450" t="n">
        <v>183</v>
      </c>
      <c r="T450" t="inlineStr">
        <is>
          <t>Arcos - Arcos Bar - Kamino</t>
        </is>
      </c>
    </row>
    <row r="451">
      <c r="A451" t="n">
        <v>157734</v>
      </c>
      <c r="B451" t="n">
        <v>122</v>
      </c>
      <c r="C451" t="inlineStr">
        <is>
          <t>Arcos</t>
        </is>
      </c>
      <c r="D451" t="inlineStr">
        <is>
          <t xml:space="preserve">LEITERIA CABRIOLA FROMAGES DE CHEVRE LTDA </t>
        </is>
      </c>
      <c r="E451" t="n">
        <v>789</v>
      </c>
      <c r="F451" s="27" t="n">
        <v>45918</v>
      </c>
      <c r="G451" s="27" t="n">
        <v>45917</v>
      </c>
      <c r="H451" s="27" t="n">
        <v>45917</v>
      </c>
      <c r="I451" s="27" t="n">
        <v>45888</v>
      </c>
      <c r="J451" s="27" t="n">
        <v>45898</v>
      </c>
      <c r="K451" t="inlineStr">
        <is>
          <t>Boleto Bancário</t>
        </is>
      </c>
      <c r="L451" t="inlineStr">
        <is>
          <t>Custo Mercadoria Vendida</t>
        </is>
      </c>
      <c r="M451" t="inlineStr">
        <is>
          <t>Insumos - Alimentos</t>
        </is>
      </c>
      <c r="N451" t="inlineStr">
        <is>
          <t>45073</t>
        </is>
      </c>
      <c r="O451" t="inlineStr">
        <is>
          <t>Documentação Aprovada</t>
        </is>
      </c>
      <c r="P451" t="inlineStr">
        <is>
          <t>Aprovado Diretoria</t>
        </is>
      </c>
      <c r="Q451" t="inlineStr">
        <is>
          <t>Aprovado Caixa</t>
        </is>
      </c>
      <c r="R451" t="inlineStr">
        <is>
          <t>Pago</t>
        </is>
      </c>
      <c r="S451" t="n">
        <v>183</v>
      </c>
      <c r="T451" t="inlineStr">
        <is>
          <t>Arcos - Arcos Bar - Kamino</t>
        </is>
      </c>
    </row>
    <row r="452">
      <c r="A452" t="n">
        <v>129434</v>
      </c>
      <c r="B452" t="n">
        <v>122</v>
      </c>
      <c r="C452" t="inlineStr">
        <is>
          <t>Arcos</t>
        </is>
      </c>
      <c r="D452" t="inlineStr">
        <is>
          <t>OPUS CONSULTORIA E PESQUISA LTDA</t>
        </is>
      </c>
      <c r="E452" t="n">
        <v>300</v>
      </c>
      <c r="F452" s="27" t="n">
        <v>45920</v>
      </c>
      <c r="G452" s="27" t="n">
        <v>45917</v>
      </c>
      <c r="H452" s="27" t="n">
        <v>45917</v>
      </c>
      <c r="I452" s="27" t="n">
        <v>45906</v>
      </c>
      <c r="J452" s="27" t="n"/>
      <c r="K452" t="inlineStr">
        <is>
          <t>Boleto Bancário</t>
        </is>
      </c>
      <c r="L452" t="inlineStr">
        <is>
          <t>Serviços de Terceiros</t>
        </is>
      </c>
      <c r="M452" t="inlineStr">
        <is>
          <t>Assessoria em Geral</t>
        </is>
      </c>
      <c r="N452" t="inlineStr">
        <is>
          <t>572</t>
        </is>
      </c>
      <c r="O452" t="inlineStr">
        <is>
          <t>Documentação Aprovada</t>
        </is>
      </c>
      <c r="P452" t="inlineStr">
        <is>
          <t>Aprovado Diretoria</t>
        </is>
      </c>
      <c r="Q452" t="inlineStr">
        <is>
          <t>Aprovado Caixa</t>
        </is>
      </c>
      <c r="R452" t="inlineStr">
        <is>
          <t>Pago</t>
        </is>
      </c>
      <c r="S452" t="n">
        <v>183</v>
      </c>
      <c r="T452" t="inlineStr">
        <is>
          <t>Arcos - Arcos Bar - Kamino</t>
        </is>
      </c>
    </row>
    <row r="453">
      <c r="A453" t="n">
        <v>161559</v>
      </c>
      <c r="B453" t="n">
        <v>122</v>
      </c>
      <c r="C453" t="inlineStr">
        <is>
          <t>Arcos</t>
        </is>
      </c>
      <c r="D453" t="inlineStr">
        <is>
          <t xml:space="preserve">KAMINO INSTITUICAO DE PAGAMENTO LTDA </t>
        </is>
      </c>
      <c r="E453" t="n">
        <v>0.5</v>
      </c>
      <c r="F453" s="27" t="n">
        <v>45916</v>
      </c>
      <c r="G453" s="27" t="n"/>
      <c r="H453" s="27" t="n">
        <v>45916</v>
      </c>
      <c r="I453" s="27" t="n">
        <v>45916</v>
      </c>
      <c r="J453" s="27" t="n">
        <v>45917</v>
      </c>
      <c r="K453" t="inlineStr">
        <is>
          <t>Encontro de Contas</t>
        </is>
      </c>
      <c r="L453" t="inlineStr">
        <is>
          <t>Despesas Financeiras</t>
        </is>
      </c>
      <c r="M453" t="inlineStr">
        <is>
          <t>Tarifas Bancárias</t>
        </is>
      </c>
      <c r="N453" t="inlineStr">
        <is>
          <t>092025</t>
        </is>
      </c>
      <c r="R453" t="inlineStr">
        <is>
          <t>Pago</t>
        </is>
      </c>
    </row>
    <row r="454">
      <c r="A454" t="n">
        <v>157738</v>
      </c>
      <c r="B454" t="n">
        <v>122</v>
      </c>
      <c r="C454" t="inlineStr">
        <is>
          <t>Arcos</t>
        </is>
      </c>
      <c r="D454" t="inlineStr">
        <is>
          <t>INTERFOOD IMPORTACAO LTDA</t>
        </is>
      </c>
      <c r="E454" t="n">
        <v>3855.01</v>
      </c>
      <c r="F454" s="27" t="n">
        <v>45915</v>
      </c>
      <c r="G454" s="27" t="n">
        <v>45915</v>
      </c>
      <c r="H454" s="27" t="n">
        <v>45915</v>
      </c>
      <c r="I454" s="27" t="n">
        <v>45888</v>
      </c>
      <c r="J454" s="27" t="n">
        <v>45898</v>
      </c>
      <c r="K454" t="inlineStr">
        <is>
          <t>Boleto Bancário</t>
        </is>
      </c>
      <c r="L454" t="inlineStr">
        <is>
          <t>Custo Mercadoria Vendida</t>
        </is>
      </c>
      <c r="M454" t="inlineStr">
        <is>
          <t>Insumos - Bebidas</t>
        </is>
      </c>
      <c r="N454" t="inlineStr">
        <is>
          <t>414397</t>
        </is>
      </c>
      <c r="O454" t="inlineStr">
        <is>
          <t>Documentação Aprovada</t>
        </is>
      </c>
      <c r="P454" t="inlineStr">
        <is>
          <t>Aprovado Diretoria</t>
        </is>
      </c>
      <c r="Q454" t="inlineStr">
        <is>
          <t>Aprovado Caixa</t>
        </is>
      </c>
      <c r="R454" t="inlineStr">
        <is>
          <t>Pago</t>
        </is>
      </c>
      <c r="S454" t="n">
        <v>183</v>
      </c>
      <c r="T454" t="inlineStr">
        <is>
          <t>Arcos - Arcos Bar - Kamino</t>
        </is>
      </c>
    </row>
    <row r="455">
      <c r="A455" t="n">
        <v>157731</v>
      </c>
      <c r="B455" t="n">
        <v>122</v>
      </c>
      <c r="C455" t="inlineStr">
        <is>
          <t>Arcos</t>
        </is>
      </c>
      <c r="D455" t="inlineStr">
        <is>
          <t>TOCAYA TORRADORES DE CAFE LTDA</t>
        </is>
      </c>
      <c r="E455" t="n">
        <v>1060.85</v>
      </c>
      <c r="F455" s="27" t="n">
        <v>45916</v>
      </c>
      <c r="G455" s="27" t="n">
        <v>45915</v>
      </c>
      <c r="H455" s="27" t="n">
        <v>45915</v>
      </c>
      <c r="I455" s="27" t="n">
        <v>45888</v>
      </c>
      <c r="J455" s="27" t="n">
        <v>45898</v>
      </c>
      <c r="K455" t="inlineStr">
        <is>
          <t>Boleto Bancário</t>
        </is>
      </c>
      <c r="L455" t="inlineStr">
        <is>
          <t>Custo Mercadoria Vendida</t>
        </is>
      </c>
      <c r="M455" t="inlineStr">
        <is>
          <t>Insumos - Alimentos</t>
        </is>
      </c>
      <c r="N455" t="inlineStr">
        <is>
          <t>22011</t>
        </is>
      </c>
      <c r="O455" t="inlineStr">
        <is>
          <t>Documentação Aprovada</t>
        </is>
      </c>
      <c r="P455" t="inlineStr">
        <is>
          <t>Aprovado Diretoria</t>
        </is>
      </c>
      <c r="Q455" t="inlineStr">
        <is>
          <t>Aprovado Caixa</t>
        </is>
      </c>
      <c r="R455" t="inlineStr">
        <is>
          <t>Pago</t>
        </is>
      </c>
      <c r="S455" t="n">
        <v>183</v>
      </c>
      <c r="T455" t="inlineStr">
        <is>
          <t>Arcos - Arcos Bar - Kamino</t>
        </is>
      </c>
    </row>
    <row r="456">
      <c r="A456" t="n">
        <v>157187</v>
      </c>
      <c r="B456" t="n">
        <v>122</v>
      </c>
      <c r="C456" t="inlineStr">
        <is>
          <t>Arcos</t>
        </is>
      </c>
      <c r="D456" t="inlineStr">
        <is>
          <t>AURORA ALVORADA ESTACIONAMENTO E LANCHON</t>
        </is>
      </c>
      <c r="E456" t="n">
        <v>1041.62</v>
      </c>
      <c r="F456" s="27" t="n">
        <v>45917</v>
      </c>
      <c r="G456" s="27" t="n">
        <v>45915</v>
      </c>
      <c r="H456" s="27" t="n">
        <v>45915</v>
      </c>
      <c r="I456" s="27" t="n">
        <v>45896</v>
      </c>
      <c r="J456" s="27" t="n">
        <v>45897</v>
      </c>
      <c r="K456" t="inlineStr">
        <is>
          <t>Boleto Bancário</t>
        </is>
      </c>
      <c r="L456" t="inlineStr">
        <is>
          <t>Custo Mercadoria Vendida</t>
        </is>
      </c>
      <c r="M456" t="inlineStr">
        <is>
          <t>Insumos - Alimentos</t>
        </is>
      </c>
      <c r="N456" t="inlineStr">
        <is>
          <t>104162 082025</t>
        </is>
      </c>
      <c r="O456" t="inlineStr">
        <is>
          <t>Documentação Aprovada</t>
        </is>
      </c>
      <c r="P456" t="inlineStr">
        <is>
          <t>Aprovado Diretoria</t>
        </is>
      </c>
      <c r="Q456" t="inlineStr">
        <is>
          <t>Aprovado Caixa</t>
        </is>
      </c>
      <c r="R456" t="inlineStr">
        <is>
          <t>Pago</t>
        </is>
      </c>
      <c r="S456" t="n">
        <v>183</v>
      </c>
      <c r="T456" t="inlineStr">
        <is>
          <t>Arcos - Arcos Bar - Kamino</t>
        </is>
      </c>
    </row>
    <row r="457">
      <c r="A457" t="n">
        <v>157733</v>
      </c>
      <c r="B457" t="n">
        <v>122</v>
      </c>
      <c r="C457" t="inlineStr">
        <is>
          <t>Arcos</t>
        </is>
      </c>
      <c r="D457" t="inlineStr">
        <is>
          <t>HIDEL MERCEARIA LTDA ME</t>
        </is>
      </c>
      <c r="E457" t="n">
        <v>224.5</v>
      </c>
      <c r="F457" s="27" t="n">
        <v>45917</v>
      </c>
      <c r="G457" s="27" t="n">
        <v>45915</v>
      </c>
      <c r="H457" s="27" t="n">
        <v>45915</v>
      </c>
      <c r="I457" s="27" t="n">
        <v>45889</v>
      </c>
      <c r="J457" s="27" t="n">
        <v>45898</v>
      </c>
      <c r="K457" t="inlineStr">
        <is>
          <t>Boleto Bancário</t>
        </is>
      </c>
      <c r="L457" t="inlineStr">
        <is>
          <t>Custo Mercadoria Vendida</t>
        </is>
      </c>
      <c r="M457" t="inlineStr">
        <is>
          <t>Insumos - Alimentos</t>
        </is>
      </c>
      <c r="N457" t="inlineStr">
        <is>
          <t>20143</t>
        </is>
      </c>
      <c r="O457" t="inlineStr">
        <is>
          <t>Documentação Aprovada</t>
        </is>
      </c>
      <c r="P457" t="inlineStr">
        <is>
          <t>Aprovado Diretoria</t>
        </is>
      </c>
      <c r="Q457" t="inlineStr">
        <is>
          <t>Aprovado Caixa</t>
        </is>
      </c>
      <c r="R457" t="inlineStr">
        <is>
          <t>Pago</t>
        </is>
      </c>
      <c r="S457" t="n">
        <v>183</v>
      </c>
      <c r="T457" t="inlineStr">
        <is>
          <t>Arcos - Arcos Bar - Kamino</t>
        </is>
      </c>
    </row>
    <row r="458">
      <c r="A458" t="n">
        <v>157737</v>
      </c>
      <c r="B458" t="n">
        <v>122</v>
      </c>
      <c r="C458" t="inlineStr">
        <is>
          <t>Arcos</t>
        </is>
      </c>
      <c r="D458" t="inlineStr">
        <is>
          <t>FG7 COMERCIO E DISTRIBUICAO DE BEBIDAS LTDA</t>
        </is>
      </c>
      <c r="E458" t="n">
        <v>1212.88</v>
      </c>
      <c r="F458" s="27" t="n">
        <v>45917</v>
      </c>
      <c r="G458" s="27" t="n">
        <v>45915</v>
      </c>
      <c r="H458" s="27" t="n">
        <v>45915</v>
      </c>
      <c r="I458" s="27" t="n">
        <v>45888</v>
      </c>
      <c r="J458" s="27" t="n">
        <v>45898</v>
      </c>
      <c r="K458" t="inlineStr">
        <is>
          <t>Boleto Bancário</t>
        </is>
      </c>
      <c r="L458" t="inlineStr">
        <is>
          <t>Custo Mercadoria Vendida</t>
        </is>
      </c>
      <c r="M458" t="inlineStr">
        <is>
          <t>Insumos - Bebidas</t>
        </is>
      </c>
      <c r="N458" t="inlineStr">
        <is>
          <t>657996</t>
        </is>
      </c>
      <c r="O458" t="inlineStr">
        <is>
          <t>Documentação Aprovada</t>
        </is>
      </c>
      <c r="P458" t="inlineStr">
        <is>
          <t>Aprovado Diretoria</t>
        </is>
      </c>
      <c r="Q458" t="inlineStr">
        <is>
          <t>Aprovado Caixa</t>
        </is>
      </c>
      <c r="R458" t="inlineStr">
        <is>
          <t>Pago</t>
        </is>
      </c>
      <c r="S458" t="n">
        <v>183</v>
      </c>
      <c r="T458" t="inlineStr">
        <is>
          <t>Arcos - Arcos Bar - Kamino</t>
        </is>
      </c>
    </row>
    <row r="459">
      <c r="A459" t="n">
        <v>157373</v>
      </c>
      <c r="B459" t="n">
        <v>122</v>
      </c>
      <c r="C459" t="inlineStr">
        <is>
          <t>Arcos</t>
        </is>
      </c>
      <c r="D459" t="inlineStr">
        <is>
          <t>BLUEME</t>
        </is>
      </c>
      <c r="E459" t="n">
        <v>459</v>
      </c>
      <c r="F459" s="27" t="n">
        <v>45915</v>
      </c>
      <c r="G459" s="27" t="n">
        <v>45915</v>
      </c>
      <c r="H459" s="27" t="n">
        <v>45915</v>
      </c>
      <c r="I459" s="27" t="n">
        <v>45870</v>
      </c>
      <c r="J459" s="27" t="n">
        <v>45897</v>
      </c>
      <c r="K459" t="inlineStr">
        <is>
          <t>Boleto Bancário</t>
        </is>
      </c>
      <c r="L459" t="inlineStr">
        <is>
          <t>Informática e TI</t>
        </is>
      </c>
      <c r="M459" t="inlineStr">
        <is>
          <t>Sistemas Gerais - Financeiros</t>
        </is>
      </c>
      <c r="N459" t="inlineStr">
        <is>
          <t>153</t>
        </is>
      </c>
      <c r="O459" t="inlineStr">
        <is>
          <t>Documentação Aprovada</t>
        </is>
      </c>
      <c r="P459" t="inlineStr">
        <is>
          <t>Aprovado Diretoria</t>
        </is>
      </c>
      <c r="Q459" t="inlineStr">
        <is>
          <t>Aprovado Caixa</t>
        </is>
      </c>
      <c r="R459" t="inlineStr">
        <is>
          <t>Pago</t>
        </is>
      </c>
      <c r="S459" t="n">
        <v>183</v>
      </c>
      <c r="T459" t="inlineStr">
        <is>
          <t>Arcos - Arcos Bar - Kamino</t>
        </is>
      </c>
    </row>
    <row r="460">
      <c r="A460" t="n">
        <v>157745</v>
      </c>
      <c r="B460" t="n">
        <v>122</v>
      </c>
      <c r="C460" t="inlineStr">
        <is>
          <t>Arcos</t>
        </is>
      </c>
      <c r="D460" t="inlineStr">
        <is>
          <t>ALLIMENTARI COMERCIO DE PRODUTOS ALIMENTICIOS</t>
        </is>
      </c>
      <c r="E460" t="n">
        <v>176</v>
      </c>
      <c r="F460" s="27" t="n">
        <v>45917</v>
      </c>
      <c r="G460" s="27" t="n">
        <v>45915</v>
      </c>
      <c r="H460" s="27" t="n">
        <v>45915</v>
      </c>
      <c r="I460" s="27" t="n">
        <v>45889</v>
      </c>
      <c r="J460" s="27" t="n">
        <v>45898</v>
      </c>
      <c r="K460" t="inlineStr">
        <is>
          <t>Boleto Bancário</t>
        </is>
      </c>
      <c r="L460" t="inlineStr">
        <is>
          <t>Custo Mercadoria Vendida</t>
        </is>
      </c>
      <c r="M460" t="inlineStr">
        <is>
          <t>Insumos - Alimentos</t>
        </is>
      </c>
      <c r="N460" t="inlineStr">
        <is>
          <t>27810</t>
        </is>
      </c>
      <c r="O460" t="inlineStr">
        <is>
          <t>Documentação Aprovada</t>
        </is>
      </c>
      <c r="P460" t="inlineStr">
        <is>
          <t>Aprovado Diretoria</t>
        </is>
      </c>
      <c r="Q460" t="inlineStr">
        <is>
          <t>Aprovado Caixa</t>
        </is>
      </c>
      <c r="R460" t="inlineStr">
        <is>
          <t>Pago</t>
        </is>
      </c>
      <c r="S460" t="n">
        <v>183</v>
      </c>
      <c r="T460" t="inlineStr">
        <is>
          <t>Arcos - Arcos Bar - Kamino</t>
        </is>
      </c>
    </row>
    <row r="461">
      <c r="A461" t="n">
        <v>157749</v>
      </c>
      <c r="B461" t="n">
        <v>122</v>
      </c>
      <c r="C461" t="inlineStr">
        <is>
          <t>Arcos</t>
        </is>
      </c>
      <c r="D461" t="inlineStr">
        <is>
          <t>EMPORIO M&amp;L COMERCIO DE ALIM E BEBIDAS LTDA</t>
        </is>
      </c>
      <c r="E461" t="n">
        <v>541.53</v>
      </c>
      <c r="F461" s="27" t="n">
        <v>45916</v>
      </c>
      <c r="G461" s="27" t="n">
        <v>45915</v>
      </c>
      <c r="H461" s="27" t="n">
        <v>45915</v>
      </c>
      <c r="I461" s="27" t="n">
        <v>45894</v>
      </c>
      <c r="J461" s="27" t="n">
        <v>45898</v>
      </c>
      <c r="K461" t="inlineStr">
        <is>
          <t>Boleto Bancário</t>
        </is>
      </c>
      <c r="L461" t="inlineStr">
        <is>
          <t>Custo Mercadoria Vendida</t>
        </is>
      </c>
      <c r="M461" t="inlineStr">
        <is>
          <t>Insumos - Alimentos</t>
        </is>
      </c>
      <c r="N461" t="inlineStr">
        <is>
          <t>468081</t>
        </is>
      </c>
      <c r="O461" t="inlineStr">
        <is>
          <t>Documentação Aprovada</t>
        </is>
      </c>
      <c r="P461" t="inlineStr">
        <is>
          <t>Aprovado Diretoria</t>
        </is>
      </c>
      <c r="Q461" t="inlineStr">
        <is>
          <t>Aprovado Caixa</t>
        </is>
      </c>
      <c r="R461" t="inlineStr">
        <is>
          <t>Pago</t>
        </is>
      </c>
      <c r="S461" t="n">
        <v>183</v>
      </c>
      <c r="T461" t="inlineStr">
        <is>
          <t>Arcos - Arcos Bar - Kamino</t>
        </is>
      </c>
    </row>
    <row r="462">
      <c r="A462" t="n">
        <v>157729</v>
      </c>
      <c r="B462" t="n">
        <v>122</v>
      </c>
      <c r="C462" t="inlineStr">
        <is>
          <t>Arcos</t>
        </is>
      </c>
      <c r="D462" t="inlineStr">
        <is>
          <t>WINES4U COMÉRCIO, IMPORTAÇÃO E EXPORTAÇÃO DE VINHOS LTDA</t>
        </is>
      </c>
      <c r="E462" t="n">
        <v>1575</v>
      </c>
      <c r="F462" s="27" t="n">
        <v>45916</v>
      </c>
      <c r="G462" s="27" t="n">
        <v>45915</v>
      </c>
      <c r="H462" s="27" t="n">
        <v>45915</v>
      </c>
      <c r="I462" s="27" t="n">
        <v>45888</v>
      </c>
      <c r="J462" s="27" t="n">
        <v>45898</v>
      </c>
      <c r="K462" t="inlineStr">
        <is>
          <t>Boleto Bancário</t>
        </is>
      </c>
      <c r="L462" t="inlineStr">
        <is>
          <t>Custo Mercadoria Vendida</t>
        </is>
      </c>
      <c r="M462" t="inlineStr">
        <is>
          <t>Insumos - Bebidas</t>
        </is>
      </c>
      <c r="N462" t="inlineStr">
        <is>
          <t>14161</t>
        </is>
      </c>
      <c r="O462" t="inlineStr">
        <is>
          <t>Documentação Aprovada</t>
        </is>
      </c>
      <c r="P462" t="inlineStr">
        <is>
          <t>Aprovado Diretoria</t>
        </is>
      </c>
      <c r="Q462" t="inlineStr">
        <is>
          <t>Aprovado Caixa</t>
        </is>
      </c>
      <c r="R462" t="inlineStr">
        <is>
          <t>Pago</t>
        </is>
      </c>
      <c r="S462" t="n">
        <v>183</v>
      </c>
      <c r="T462" t="inlineStr">
        <is>
          <t>Arcos - Arcos Bar - Kamino</t>
        </is>
      </c>
    </row>
    <row r="463">
      <c r="A463" t="n">
        <v>157730</v>
      </c>
      <c r="B463" t="n">
        <v>122</v>
      </c>
      <c r="C463" t="inlineStr">
        <is>
          <t>Arcos</t>
        </is>
      </c>
      <c r="D463" t="inlineStr">
        <is>
          <t>GEOFFROY ALAIN MARIE DE LA CROIX DE CHEVRIERES DE SAYVE LTDA</t>
        </is>
      </c>
      <c r="E463" t="n">
        <v>4556.16</v>
      </c>
      <c r="F463" s="27" t="n">
        <v>45917</v>
      </c>
      <c r="G463" s="27" t="n">
        <v>45915</v>
      </c>
      <c r="H463" s="27" t="n">
        <v>45915</v>
      </c>
      <c r="I463" s="27" t="n">
        <v>45887</v>
      </c>
      <c r="J463" s="27" t="n">
        <v>45898</v>
      </c>
      <c r="K463" t="inlineStr">
        <is>
          <t>Boleto Bancário</t>
        </is>
      </c>
      <c r="L463" t="inlineStr">
        <is>
          <t>Custo Mercadoria Vendida</t>
        </is>
      </c>
      <c r="M463" t="inlineStr">
        <is>
          <t>Insumos - Bebidas</t>
        </is>
      </c>
      <c r="N463" t="inlineStr">
        <is>
          <t>43642</t>
        </is>
      </c>
      <c r="O463" t="inlineStr">
        <is>
          <t>Documentação Aprovada</t>
        </is>
      </c>
      <c r="P463" t="inlineStr">
        <is>
          <t>Aprovado Diretoria</t>
        </is>
      </c>
      <c r="Q463" t="inlineStr">
        <is>
          <t>Aprovado Caixa</t>
        </is>
      </c>
      <c r="R463" t="inlineStr">
        <is>
          <t>Pago</t>
        </is>
      </c>
      <c r="S463" t="n">
        <v>183</v>
      </c>
      <c r="T463" t="inlineStr">
        <is>
          <t>Arcos - Arcos Bar - Kamino</t>
        </is>
      </c>
    </row>
    <row r="464">
      <c r="A464" t="n">
        <v>159760</v>
      </c>
      <c r="B464" t="n">
        <v>122</v>
      </c>
      <c r="C464" t="inlineStr">
        <is>
          <t>Arcos</t>
        </is>
      </c>
      <c r="D464" t="inlineStr">
        <is>
          <t>NA MORADA INDÚSTRIA E COMÉRCIO LTDA</t>
        </is>
      </c>
      <c r="E464" t="n">
        <v>1095.76</v>
      </c>
      <c r="F464" s="27" t="n">
        <v>45917</v>
      </c>
      <c r="G464" s="27" t="n">
        <v>45915</v>
      </c>
      <c r="H464" s="27" t="n">
        <v>45915</v>
      </c>
      <c r="I464" s="27" t="n">
        <v>45902</v>
      </c>
      <c r="J464" s="27" t="n">
        <v>45909</v>
      </c>
      <c r="K464" t="inlineStr">
        <is>
          <t>Boleto Bancário</t>
        </is>
      </c>
      <c r="L464" t="inlineStr">
        <is>
          <t>Custo Mercadoria Vendida</t>
        </is>
      </c>
      <c r="M464" t="inlineStr">
        <is>
          <t>Insumos - Alimentos</t>
        </is>
      </c>
      <c r="N464" t="inlineStr">
        <is>
          <t>282115</t>
        </is>
      </c>
      <c r="O464" t="inlineStr">
        <is>
          <t>Documentação Aprovada</t>
        </is>
      </c>
      <c r="P464" t="inlineStr">
        <is>
          <t>Aprovado Diretoria</t>
        </is>
      </c>
      <c r="Q464" t="inlineStr">
        <is>
          <t>Aprovado Caixa</t>
        </is>
      </c>
      <c r="R464" t="inlineStr">
        <is>
          <t>Pago</t>
        </is>
      </c>
      <c r="S464" t="n">
        <v>183</v>
      </c>
      <c r="T464" t="inlineStr">
        <is>
          <t>Arcos - Arcos Bar - Kamino</t>
        </is>
      </c>
    </row>
    <row r="465">
      <c r="A465" t="n">
        <v>159759</v>
      </c>
      <c r="B465" t="n">
        <v>122</v>
      </c>
      <c r="C465" t="inlineStr">
        <is>
          <t>Arcos</t>
        </is>
      </c>
      <c r="D465" t="inlineStr">
        <is>
          <t>BOM GOSTO HORTIFRUTI LTDA</t>
        </is>
      </c>
      <c r="E465" t="n">
        <v>192.18</v>
      </c>
      <c r="F465" s="27" t="n">
        <v>45917</v>
      </c>
      <c r="G465" s="27" t="n">
        <v>45915</v>
      </c>
      <c r="H465" s="27" t="n">
        <v>45915</v>
      </c>
      <c r="I465" s="27" t="n">
        <v>45902</v>
      </c>
      <c r="J465" s="27" t="n">
        <v>45909</v>
      </c>
      <c r="K465" t="inlineStr">
        <is>
          <t>Boleto Bancário</t>
        </is>
      </c>
      <c r="L465" t="inlineStr">
        <is>
          <t>Custo Mercadoria Vendida</t>
        </is>
      </c>
      <c r="M465" t="inlineStr">
        <is>
          <t>Insumos - Alimentos</t>
        </is>
      </c>
      <c r="N465" t="inlineStr">
        <is>
          <t>134419</t>
        </is>
      </c>
      <c r="O465" t="inlineStr">
        <is>
          <t>Documentação Aprovada</t>
        </is>
      </c>
      <c r="P465" t="inlineStr">
        <is>
          <t>Aprovado Diretoria</t>
        </is>
      </c>
      <c r="Q465" t="inlineStr">
        <is>
          <t>Aprovado Caixa</t>
        </is>
      </c>
      <c r="R465" t="inlineStr">
        <is>
          <t>Pago</t>
        </is>
      </c>
      <c r="S465" t="n">
        <v>183</v>
      </c>
      <c r="T465" t="inlineStr">
        <is>
          <t>Arcos - Arcos Bar - Kamino</t>
        </is>
      </c>
    </row>
    <row r="466">
      <c r="A466" t="n">
        <v>159757</v>
      </c>
      <c r="B466" t="n">
        <v>122</v>
      </c>
      <c r="C466" t="inlineStr">
        <is>
          <t>Arcos</t>
        </is>
      </c>
      <c r="D466" t="inlineStr">
        <is>
          <t>WPP COMERCIO DE CARNES LTDA</t>
        </is>
      </c>
      <c r="E466" t="n">
        <v>3245.5</v>
      </c>
      <c r="F466" s="27" t="n">
        <v>45916</v>
      </c>
      <c r="G466" s="27" t="n">
        <v>45915</v>
      </c>
      <c r="H466" s="27" t="n">
        <v>45915</v>
      </c>
      <c r="I466" s="27" t="n">
        <v>45902</v>
      </c>
      <c r="J466" s="27" t="n">
        <v>45909</v>
      </c>
      <c r="K466" t="inlineStr">
        <is>
          <t>Boleto Bancário</t>
        </is>
      </c>
      <c r="L466" t="inlineStr">
        <is>
          <t>Custo Mercadoria Vendida</t>
        </is>
      </c>
      <c r="M466" t="inlineStr">
        <is>
          <t>Insumos - Alimentos</t>
        </is>
      </c>
      <c r="N466" t="inlineStr">
        <is>
          <t>74270</t>
        </is>
      </c>
      <c r="O466" t="inlineStr">
        <is>
          <t>Documentação Aprovada</t>
        </is>
      </c>
      <c r="P466" t="inlineStr">
        <is>
          <t>Aprovado Diretoria</t>
        </is>
      </c>
      <c r="Q466" t="inlineStr">
        <is>
          <t>Aprovado Caixa</t>
        </is>
      </c>
      <c r="R466" t="inlineStr">
        <is>
          <t>Pago</t>
        </is>
      </c>
      <c r="S466" t="n">
        <v>183</v>
      </c>
      <c r="T466" t="inlineStr">
        <is>
          <t>Arcos - Arcos Bar - Kamino</t>
        </is>
      </c>
    </row>
    <row r="467">
      <c r="A467" t="n">
        <v>160150</v>
      </c>
      <c r="B467" t="n">
        <v>122</v>
      </c>
      <c r="C467" t="inlineStr">
        <is>
          <t>Arcos</t>
        </is>
      </c>
      <c r="D467" t="inlineStr">
        <is>
          <t>HORTIFRUTIGRANJEIRO RODRIGUES LTDA</t>
        </is>
      </c>
      <c r="E467" t="n">
        <v>534.55</v>
      </c>
      <c r="F467" s="27" t="n">
        <v>45917</v>
      </c>
      <c r="G467" s="27" t="n">
        <v>45915</v>
      </c>
      <c r="H467" s="27" t="n">
        <v>45915</v>
      </c>
      <c r="I467" s="27" t="n">
        <v>45909</v>
      </c>
      <c r="J467" s="27" t="n">
        <v>45910</v>
      </c>
      <c r="K467" t="inlineStr">
        <is>
          <t>Boleto Bancário</t>
        </is>
      </c>
      <c r="L467" t="inlineStr">
        <is>
          <t>Custo Mercadoria Vendida</t>
        </is>
      </c>
      <c r="M467" t="inlineStr">
        <is>
          <t>Insumos - Alimentos</t>
        </is>
      </c>
      <c r="N467" t="inlineStr">
        <is>
          <t>12718</t>
        </is>
      </c>
      <c r="O467" t="inlineStr">
        <is>
          <t>Documentação Aprovada</t>
        </is>
      </c>
      <c r="P467" t="inlineStr">
        <is>
          <t>Aprovado Diretoria</t>
        </is>
      </c>
      <c r="Q467" t="inlineStr">
        <is>
          <t>Aprovado Caixa</t>
        </is>
      </c>
      <c r="R467" t="inlineStr">
        <is>
          <t>Pago</t>
        </is>
      </c>
      <c r="S467" t="n">
        <v>183</v>
      </c>
      <c r="T467" t="inlineStr">
        <is>
          <t>Arcos - Arcos Bar - Kamino</t>
        </is>
      </c>
    </row>
    <row r="468">
      <c r="A468" t="n">
        <v>160044</v>
      </c>
      <c r="B468" t="n">
        <v>122</v>
      </c>
      <c r="C468" t="inlineStr">
        <is>
          <t>Arcos</t>
        </is>
      </c>
      <c r="D468" t="inlineStr">
        <is>
          <t xml:space="preserve">NOVA MIX </t>
        </is>
      </c>
      <c r="E468" t="n">
        <v>960.5700000000001</v>
      </c>
      <c r="F468" s="27" t="n">
        <v>45916</v>
      </c>
      <c r="G468" s="27" t="n">
        <v>45915</v>
      </c>
      <c r="H468" s="27" t="n">
        <v>45915</v>
      </c>
      <c r="I468" s="27" t="n">
        <v>45902</v>
      </c>
      <c r="J468" s="27" t="n">
        <v>45910</v>
      </c>
      <c r="K468" t="inlineStr">
        <is>
          <t>Boleto Bancário</t>
        </is>
      </c>
      <c r="L468" t="inlineStr">
        <is>
          <t>Custo Mercadoria Vendida</t>
        </is>
      </c>
      <c r="M468" t="inlineStr">
        <is>
          <t>Insumos - Alimentos</t>
        </is>
      </c>
      <c r="N468" t="inlineStr">
        <is>
          <t>2482572</t>
        </is>
      </c>
      <c r="O468" t="inlineStr">
        <is>
          <t>Documentação Aprovada</t>
        </is>
      </c>
      <c r="P468" t="inlineStr">
        <is>
          <t>Aprovado Diretoria</t>
        </is>
      </c>
      <c r="Q468" t="inlineStr">
        <is>
          <t>Aprovado Caixa</t>
        </is>
      </c>
      <c r="R468" t="inlineStr">
        <is>
          <t>Pago</t>
        </is>
      </c>
      <c r="S468" t="n">
        <v>183</v>
      </c>
      <c r="T468" t="inlineStr">
        <is>
          <t>Arcos - Arcos Bar - Kamino</t>
        </is>
      </c>
    </row>
    <row r="469">
      <c r="A469" t="n">
        <v>159941</v>
      </c>
      <c r="B469" t="n">
        <v>122</v>
      </c>
      <c r="C469" t="inlineStr">
        <is>
          <t>Arcos</t>
        </is>
      </c>
      <c r="D469" t="inlineStr">
        <is>
          <t>CEPEL COMERCIO DE PAPEIS E EMBALAGENS LTDA</t>
        </is>
      </c>
      <c r="E469" t="n">
        <v>472.5</v>
      </c>
      <c r="F469" s="27" t="n">
        <v>45917</v>
      </c>
      <c r="G469" s="27" t="n">
        <v>45915</v>
      </c>
      <c r="H469" s="27" t="n">
        <v>45915</v>
      </c>
      <c r="I469" s="27" t="n">
        <v>45902</v>
      </c>
      <c r="J469" s="27" t="n">
        <v>45909</v>
      </c>
      <c r="K469" t="inlineStr">
        <is>
          <t>Boleto Bancário</t>
        </is>
      </c>
      <c r="L469" t="inlineStr">
        <is>
          <t>Utilidades</t>
        </is>
      </c>
      <c r="M469" t="inlineStr">
        <is>
          <t>Higiene e Limpeza</t>
        </is>
      </c>
      <c r="N469" t="inlineStr">
        <is>
          <t>130279</t>
        </is>
      </c>
      <c r="O469" t="inlineStr">
        <is>
          <t>Documentação Aprovada</t>
        </is>
      </c>
      <c r="P469" t="inlineStr">
        <is>
          <t>Aprovado Diretoria</t>
        </is>
      </c>
      <c r="Q469" t="inlineStr">
        <is>
          <t>Aprovado Caixa</t>
        </is>
      </c>
      <c r="R469" t="inlineStr">
        <is>
          <t>Pago</t>
        </is>
      </c>
      <c r="S469" t="n">
        <v>183</v>
      </c>
      <c r="T469" t="inlineStr">
        <is>
          <t>Arcos - Arcos Bar - Kamino</t>
        </is>
      </c>
    </row>
    <row r="470">
      <c r="A470" t="n">
        <v>159938</v>
      </c>
      <c r="B470" t="n">
        <v>122</v>
      </c>
      <c r="C470" t="inlineStr">
        <is>
          <t>Arcos</t>
        </is>
      </c>
      <c r="D470" t="inlineStr">
        <is>
          <t>MONTE ALTO ALIMENTOS LTDA</t>
        </is>
      </c>
      <c r="E470" t="n">
        <v>3998.73</v>
      </c>
      <c r="F470" s="27" t="n">
        <v>45915</v>
      </c>
      <c r="G470" s="27" t="n">
        <v>45915</v>
      </c>
      <c r="H470" s="27" t="n">
        <v>45915</v>
      </c>
      <c r="I470" s="27" t="n">
        <v>45901</v>
      </c>
      <c r="J470" s="27" t="n">
        <v>45909</v>
      </c>
      <c r="K470" t="inlineStr">
        <is>
          <t>Boleto Bancário</t>
        </is>
      </c>
      <c r="L470" t="inlineStr">
        <is>
          <t>Custo Mercadoria Vendida</t>
        </is>
      </c>
      <c r="M470" t="inlineStr">
        <is>
          <t>Insumos - Alimentos</t>
        </is>
      </c>
      <c r="N470" t="inlineStr">
        <is>
          <t>169257</t>
        </is>
      </c>
      <c r="O470" t="inlineStr">
        <is>
          <t>Documentação Aprovada</t>
        </is>
      </c>
      <c r="P470" t="inlineStr">
        <is>
          <t>Aprovado Diretoria</t>
        </is>
      </c>
      <c r="Q470" t="inlineStr">
        <is>
          <t>Aprovado Caixa</t>
        </is>
      </c>
      <c r="R470" t="inlineStr">
        <is>
          <t>Pago</t>
        </is>
      </c>
      <c r="S470" t="n">
        <v>183</v>
      </c>
      <c r="T470" t="inlineStr">
        <is>
          <t>Arcos - Arcos Bar - Kamino</t>
        </is>
      </c>
    </row>
    <row r="471">
      <c r="A471" t="n">
        <v>159753</v>
      </c>
      <c r="B471" t="n">
        <v>122</v>
      </c>
      <c r="C471" t="inlineStr">
        <is>
          <t>Arcos</t>
        </is>
      </c>
      <c r="D471" t="inlineStr">
        <is>
          <t xml:space="preserve">HORTIFRUTI DO CHEF LTDA </t>
        </is>
      </c>
      <c r="E471" t="n">
        <v>319.02</v>
      </c>
      <c r="F471" s="27" t="n">
        <v>45915</v>
      </c>
      <c r="G471" s="27" t="n">
        <v>45915</v>
      </c>
      <c r="H471" s="27" t="n">
        <v>45915</v>
      </c>
      <c r="I471" s="27" t="n">
        <v>45901</v>
      </c>
      <c r="J471" s="27" t="n">
        <v>45909</v>
      </c>
      <c r="K471" t="inlineStr">
        <is>
          <t>Boleto Bancário</t>
        </is>
      </c>
      <c r="L471" t="inlineStr">
        <is>
          <t>Custo Mercadoria Vendida</t>
        </is>
      </c>
      <c r="M471" t="inlineStr">
        <is>
          <t>Insumos - Alimentos</t>
        </is>
      </c>
      <c r="N471" t="inlineStr">
        <is>
          <t>27740</t>
        </is>
      </c>
      <c r="O471" t="inlineStr">
        <is>
          <t>Documentação Aprovada</t>
        </is>
      </c>
      <c r="P471" t="inlineStr">
        <is>
          <t>Aprovado Diretoria</t>
        </is>
      </c>
      <c r="Q471" t="inlineStr">
        <is>
          <t>Aprovado Caixa</t>
        </is>
      </c>
      <c r="R471" t="inlineStr">
        <is>
          <t>Pago</t>
        </is>
      </c>
      <c r="S471" t="n">
        <v>183</v>
      </c>
      <c r="T471" t="inlineStr">
        <is>
          <t>Arcos - Arcos Bar - Kamino</t>
        </is>
      </c>
    </row>
    <row r="472">
      <c r="A472" t="n">
        <v>159951</v>
      </c>
      <c r="B472" t="n">
        <v>122</v>
      </c>
      <c r="C472" t="inlineStr">
        <is>
          <t>Arcos</t>
        </is>
      </c>
      <c r="D472" t="inlineStr">
        <is>
          <t>ICE4PROS FABRICA DE GELO LTDA</t>
        </is>
      </c>
      <c r="E472" t="n">
        <v>1426.3</v>
      </c>
      <c r="F472" s="27" t="n">
        <v>45916</v>
      </c>
      <c r="G472" s="27" t="n">
        <v>45915</v>
      </c>
      <c r="H472" s="27" t="n">
        <v>45915</v>
      </c>
      <c r="I472" s="27" t="n">
        <v>45901</v>
      </c>
      <c r="J472" s="27" t="n">
        <v>45909</v>
      </c>
      <c r="K472" t="inlineStr">
        <is>
          <t>Boleto Bancário</t>
        </is>
      </c>
      <c r="L472" t="inlineStr">
        <is>
          <t>Custo Mercadoria Vendida</t>
        </is>
      </c>
      <c r="M472" t="inlineStr">
        <is>
          <t>Insumos - Bebidas</t>
        </is>
      </c>
      <c r="N472" t="inlineStr">
        <is>
          <t>85209</t>
        </is>
      </c>
      <c r="O472" t="inlineStr">
        <is>
          <t>Documentação Aprovada</t>
        </is>
      </c>
      <c r="P472" t="inlineStr">
        <is>
          <t>Aprovado Diretoria</t>
        </is>
      </c>
      <c r="Q472" t="inlineStr">
        <is>
          <t>Aprovado Caixa</t>
        </is>
      </c>
      <c r="R472" t="inlineStr">
        <is>
          <t>Pago</t>
        </is>
      </c>
      <c r="S472" t="n">
        <v>183</v>
      </c>
      <c r="T472" t="inlineStr">
        <is>
          <t>Arcos - Arcos Bar - Kamino</t>
        </is>
      </c>
    </row>
    <row r="473">
      <c r="A473" t="n">
        <v>159954</v>
      </c>
      <c r="B473" t="n">
        <v>122</v>
      </c>
      <c r="C473" t="inlineStr">
        <is>
          <t>Arcos</t>
        </is>
      </c>
      <c r="D473" t="inlineStr">
        <is>
          <t>GOMES D ELIA EQUIP. HIGIENE LTDA - WESCO</t>
        </is>
      </c>
      <c r="E473" t="n">
        <v>342</v>
      </c>
      <c r="F473" s="27" t="n">
        <v>45916</v>
      </c>
      <c r="G473" s="27" t="n">
        <v>45915</v>
      </c>
      <c r="H473" s="27" t="n">
        <v>45915</v>
      </c>
      <c r="I473" s="27" t="n">
        <v>45901</v>
      </c>
      <c r="J473" s="27" t="n">
        <v>45909</v>
      </c>
      <c r="K473" t="inlineStr">
        <is>
          <t>Boleto Bancário</t>
        </is>
      </c>
      <c r="L473" t="inlineStr">
        <is>
          <t>Locação de Equipamentos</t>
        </is>
      </c>
      <c r="M473" t="inlineStr">
        <is>
          <t>Locações de Equipamentos - Operacionais</t>
        </is>
      </c>
      <c r="N473" t="inlineStr">
        <is>
          <t>227980</t>
        </is>
      </c>
      <c r="O473" t="inlineStr">
        <is>
          <t>Documentação Aprovada</t>
        </is>
      </c>
      <c r="P473" t="inlineStr">
        <is>
          <t>Aprovado Diretoria</t>
        </is>
      </c>
      <c r="Q473" t="inlineStr">
        <is>
          <t>Aprovado Caixa</t>
        </is>
      </c>
      <c r="R473" t="inlineStr">
        <is>
          <t>Pago</t>
        </is>
      </c>
      <c r="S473" t="n">
        <v>183</v>
      </c>
      <c r="T473" t="inlineStr">
        <is>
          <t>Arcos - Arcos Bar - Kamino</t>
        </is>
      </c>
    </row>
    <row r="474">
      <c r="A474" t="n">
        <v>159955</v>
      </c>
      <c r="B474" t="n">
        <v>122</v>
      </c>
      <c r="C474" t="inlineStr">
        <is>
          <t>Arcos</t>
        </is>
      </c>
      <c r="D474" t="inlineStr">
        <is>
          <t>MONTE ALTO ALIMENTOS LTDA</t>
        </is>
      </c>
      <c r="E474" t="n">
        <v>553.41</v>
      </c>
      <c r="F474" s="27" t="n">
        <v>45917</v>
      </c>
      <c r="G474" s="27" t="n">
        <v>45915</v>
      </c>
      <c r="H474" s="27" t="n">
        <v>45915</v>
      </c>
      <c r="I474" s="27" t="n">
        <v>45903</v>
      </c>
      <c r="J474" s="27" t="n">
        <v>45909</v>
      </c>
      <c r="K474" t="inlineStr">
        <is>
          <t>Boleto Bancário</t>
        </is>
      </c>
      <c r="L474" t="inlineStr">
        <is>
          <t>Custo Mercadoria Vendida</t>
        </is>
      </c>
      <c r="M474" t="inlineStr">
        <is>
          <t>Insumos - Alimentos</t>
        </is>
      </c>
      <c r="N474" t="inlineStr">
        <is>
          <t>169363</t>
        </is>
      </c>
      <c r="O474" t="inlineStr">
        <is>
          <t>Documentação Aprovada</t>
        </is>
      </c>
      <c r="P474" t="inlineStr">
        <is>
          <t>Aprovado Diretoria</t>
        </is>
      </c>
      <c r="Q474" t="inlineStr">
        <is>
          <t>Aprovado Caixa</t>
        </is>
      </c>
      <c r="R474" t="inlineStr">
        <is>
          <t>Pago</t>
        </is>
      </c>
      <c r="S474" t="n">
        <v>183</v>
      </c>
      <c r="T474" t="inlineStr">
        <is>
          <t>Arcos - Arcos Bar - Kamino</t>
        </is>
      </c>
    </row>
    <row r="475">
      <c r="A475" t="n">
        <v>159957</v>
      </c>
      <c r="B475" t="n">
        <v>122</v>
      </c>
      <c r="C475" t="inlineStr">
        <is>
          <t>Arcos</t>
        </is>
      </c>
      <c r="D475" t="inlineStr">
        <is>
          <t>MURILLO S DUARTE COMERCIAL LTDA</t>
        </is>
      </c>
      <c r="E475" t="n">
        <v>550.98</v>
      </c>
      <c r="F475" s="27" t="n">
        <v>45915</v>
      </c>
      <c r="G475" s="27" t="n">
        <v>45915</v>
      </c>
      <c r="H475" s="27" t="n">
        <v>45915</v>
      </c>
      <c r="I475" s="27" t="n">
        <v>45902</v>
      </c>
      <c r="J475" s="27" t="n">
        <v>45909</v>
      </c>
      <c r="K475" t="inlineStr">
        <is>
          <t>Boleto Bancário</t>
        </is>
      </c>
      <c r="L475" t="inlineStr">
        <is>
          <t>Utilidades</t>
        </is>
      </c>
      <c r="M475" t="inlineStr">
        <is>
          <t>Higiene e Limpeza</t>
        </is>
      </c>
      <c r="N475" t="inlineStr">
        <is>
          <t>2067</t>
        </is>
      </c>
      <c r="O475" t="inlineStr">
        <is>
          <t>Documentação Aprovada</t>
        </is>
      </c>
      <c r="P475" t="inlineStr">
        <is>
          <t>Aprovado Diretoria</t>
        </is>
      </c>
      <c r="Q475" t="inlineStr">
        <is>
          <t>Aprovado Caixa</t>
        </is>
      </c>
      <c r="R475" t="inlineStr">
        <is>
          <t>Pago</t>
        </is>
      </c>
      <c r="S475" t="n">
        <v>183</v>
      </c>
      <c r="T475" t="inlineStr">
        <is>
          <t>Arcos - Arcos Bar - Kamino</t>
        </is>
      </c>
    </row>
    <row r="476">
      <c r="A476" t="n">
        <v>159956</v>
      </c>
      <c r="B476" t="n">
        <v>122</v>
      </c>
      <c r="C476" t="inlineStr">
        <is>
          <t>Arcos</t>
        </is>
      </c>
      <c r="D476" t="inlineStr">
        <is>
          <t>MURILLO S DUARTE COMERCIAL LTDA</t>
        </is>
      </c>
      <c r="E476" t="n">
        <v>765.46</v>
      </c>
      <c r="F476" s="27" t="n">
        <v>45915</v>
      </c>
      <c r="G476" s="27" t="n">
        <v>45915</v>
      </c>
      <c r="H476" s="27" t="n">
        <v>45915</v>
      </c>
      <c r="I476" s="27" t="n">
        <v>45902</v>
      </c>
      <c r="J476" s="27" t="n">
        <v>45909</v>
      </c>
      <c r="K476" t="inlineStr">
        <is>
          <t>Boleto Bancário</t>
        </is>
      </c>
      <c r="L476" t="inlineStr">
        <is>
          <t>Custo Mercadoria Vendida</t>
        </is>
      </c>
      <c r="M476" t="inlineStr">
        <is>
          <t>Insumos - Alimentos</t>
        </is>
      </c>
      <c r="N476" t="inlineStr">
        <is>
          <t>2068</t>
        </is>
      </c>
      <c r="O476" t="inlineStr">
        <is>
          <t>Documentação Aprovada</t>
        </is>
      </c>
      <c r="P476" t="inlineStr">
        <is>
          <t>Aprovado Diretoria</t>
        </is>
      </c>
      <c r="Q476" t="inlineStr">
        <is>
          <t>Aprovado Caixa</t>
        </is>
      </c>
      <c r="R476" t="inlineStr">
        <is>
          <t>Pago</t>
        </is>
      </c>
      <c r="S476" t="n">
        <v>183</v>
      </c>
      <c r="T476" t="inlineStr">
        <is>
          <t>Arcos - Arcos Bar - Kamino</t>
        </is>
      </c>
    </row>
    <row r="477">
      <c r="A477" t="n">
        <v>159943</v>
      </c>
      <c r="B477" t="n">
        <v>122</v>
      </c>
      <c r="C477" t="inlineStr">
        <is>
          <t>Arcos</t>
        </is>
      </c>
      <c r="D477" t="inlineStr">
        <is>
          <t>PSSS LTDA</t>
        </is>
      </c>
      <c r="E477" t="n">
        <v>798.29</v>
      </c>
      <c r="F477" s="27" t="n">
        <v>45917</v>
      </c>
      <c r="G477" s="27" t="n">
        <v>45915</v>
      </c>
      <c r="H477" s="27" t="n">
        <v>45915</v>
      </c>
      <c r="I477" s="27" t="n">
        <v>45902</v>
      </c>
      <c r="J477" s="27" t="n">
        <v>45909</v>
      </c>
      <c r="K477" t="inlineStr">
        <is>
          <t>Boleto Bancário</t>
        </is>
      </c>
      <c r="L477" t="inlineStr">
        <is>
          <t>Utilidades</t>
        </is>
      </c>
      <c r="M477" t="inlineStr">
        <is>
          <t>Higiene e Limpeza</t>
        </is>
      </c>
      <c r="N477" t="inlineStr">
        <is>
          <t>1057</t>
        </is>
      </c>
      <c r="O477" t="inlineStr">
        <is>
          <t>Documentação Aprovada</t>
        </is>
      </c>
      <c r="P477" t="inlineStr">
        <is>
          <t>Aprovado Diretoria</t>
        </is>
      </c>
      <c r="Q477" t="inlineStr">
        <is>
          <t>Aprovado Caixa</t>
        </is>
      </c>
      <c r="R477" t="inlineStr">
        <is>
          <t>Pago</t>
        </is>
      </c>
      <c r="S477" t="n">
        <v>183</v>
      </c>
      <c r="T477" t="inlineStr">
        <is>
          <t>Arcos - Arcos Bar - Kamino</t>
        </is>
      </c>
    </row>
    <row r="478">
      <c r="A478" t="n">
        <v>159750</v>
      </c>
      <c r="B478" t="n">
        <v>122</v>
      </c>
      <c r="C478" t="inlineStr">
        <is>
          <t>Arcos</t>
        </is>
      </c>
      <c r="D478" t="inlineStr">
        <is>
          <t xml:space="preserve">HORTIFRUTI DO CHEF LTDA </t>
        </is>
      </c>
      <c r="E478" t="n">
        <v>941.64</v>
      </c>
      <c r="F478" s="27" t="n">
        <v>45916</v>
      </c>
      <c r="G478" s="27" t="n">
        <v>45915</v>
      </c>
      <c r="H478" s="27" t="n">
        <v>45915</v>
      </c>
      <c r="I478" s="27" t="n">
        <v>45903</v>
      </c>
      <c r="J478" s="27" t="n">
        <v>45909</v>
      </c>
      <c r="K478" t="inlineStr">
        <is>
          <t>Boleto Bancário</t>
        </is>
      </c>
      <c r="L478" t="inlineStr">
        <is>
          <t>Custo Mercadoria Vendida</t>
        </is>
      </c>
      <c r="M478" t="inlineStr">
        <is>
          <t>Insumos - Alimentos</t>
        </is>
      </c>
      <c r="N478" t="inlineStr">
        <is>
          <t>27769</t>
        </is>
      </c>
      <c r="O478" t="inlineStr">
        <is>
          <t>Documentação Aprovada</t>
        </is>
      </c>
      <c r="P478" t="inlineStr">
        <is>
          <t>Aprovado Diretoria</t>
        </is>
      </c>
      <c r="Q478" t="inlineStr">
        <is>
          <t>Aprovado Caixa</t>
        </is>
      </c>
      <c r="R478" t="inlineStr">
        <is>
          <t>Pago</t>
        </is>
      </c>
      <c r="S478" t="n">
        <v>183</v>
      </c>
      <c r="T478" t="inlineStr">
        <is>
          <t>Arcos - Arcos Bar - Kamino</t>
        </is>
      </c>
    </row>
    <row r="479">
      <c r="A479" t="n">
        <v>159749</v>
      </c>
      <c r="B479" t="n">
        <v>122</v>
      </c>
      <c r="C479" t="inlineStr">
        <is>
          <t>Arcos</t>
        </is>
      </c>
      <c r="D479" t="inlineStr">
        <is>
          <t>HORTIFRUTIGRANJEIRO RODRIGUES LTDA</t>
        </is>
      </c>
      <c r="E479" t="n">
        <v>222</v>
      </c>
      <c r="F479" s="27" t="n">
        <v>45917</v>
      </c>
      <c r="G479" s="27" t="n">
        <v>45915</v>
      </c>
      <c r="H479" s="27" t="n">
        <v>45915</v>
      </c>
      <c r="I479" s="27" t="n">
        <v>45901</v>
      </c>
      <c r="J479" s="27" t="n">
        <v>45909</v>
      </c>
      <c r="K479" t="inlineStr">
        <is>
          <t>Boleto Bancário</t>
        </is>
      </c>
      <c r="L479" t="inlineStr">
        <is>
          <t>Custo Mercadoria Vendida</t>
        </is>
      </c>
      <c r="M479" t="inlineStr">
        <is>
          <t>Insumos - Alimentos</t>
        </is>
      </c>
      <c r="N479" t="inlineStr">
        <is>
          <t>12562</t>
        </is>
      </c>
      <c r="O479" t="inlineStr">
        <is>
          <t>Documentação Aprovada</t>
        </is>
      </c>
      <c r="P479" t="inlineStr">
        <is>
          <t>Aprovado Diretoria</t>
        </is>
      </c>
      <c r="Q479" t="inlineStr">
        <is>
          <t>Aprovado Caixa</t>
        </is>
      </c>
      <c r="R479" t="inlineStr">
        <is>
          <t>Pago</t>
        </is>
      </c>
      <c r="S479" t="n">
        <v>183</v>
      </c>
      <c r="T479" t="inlineStr">
        <is>
          <t>Arcos - Arcos Bar - Kamino</t>
        </is>
      </c>
    </row>
    <row r="480">
      <c r="A480" t="n">
        <v>159747</v>
      </c>
      <c r="B480" t="n">
        <v>122</v>
      </c>
      <c r="C480" t="inlineStr">
        <is>
          <t>Arcos</t>
        </is>
      </c>
      <c r="D480" t="inlineStr">
        <is>
          <t>MULTIFRANGOS COMERCIO DE ALIMENTOS LTDA</t>
        </is>
      </c>
      <c r="E480" t="n">
        <v>1279.91</v>
      </c>
      <c r="F480" s="27" t="n">
        <v>45916</v>
      </c>
      <c r="G480" s="27" t="n">
        <v>45915</v>
      </c>
      <c r="H480" s="27" t="n">
        <v>45915</v>
      </c>
      <c r="I480" s="27" t="n">
        <v>45902</v>
      </c>
      <c r="J480" s="27" t="n">
        <v>45909</v>
      </c>
      <c r="K480" t="inlineStr">
        <is>
          <t>Boleto Bancário</t>
        </is>
      </c>
      <c r="L480" t="inlineStr">
        <is>
          <t>Custo Mercadoria Vendida</t>
        </is>
      </c>
      <c r="M480" t="inlineStr">
        <is>
          <t>Insumos - Alimentos</t>
        </is>
      </c>
      <c r="N480" t="inlineStr">
        <is>
          <t>913853</t>
        </is>
      </c>
      <c r="O480" t="inlineStr">
        <is>
          <t>Documentação Aprovada</t>
        </is>
      </c>
      <c r="P480" t="inlineStr">
        <is>
          <t>Aprovado Diretoria</t>
        </is>
      </c>
      <c r="Q480" t="inlineStr">
        <is>
          <t>Aprovado Caixa</t>
        </is>
      </c>
      <c r="R480" t="inlineStr">
        <is>
          <t>Pago</t>
        </is>
      </c>
      <c r="S480" t="n">
        <v>183</v>
      </c>
      <c r="T480" t="inlineStr">
        <is>
          <t>Arcos - Arcos Bar - Kamino</t>
        </is>
      </c>
    </row>
    <row r="481">
      <c r="A481" t="n">
        <v>159944</v>
      </c>
      <c r="B481" t="n">
        <v>122</v>
      </c>
      <c r="C481" t="inlineStr">
        <is>
          <t>Arcos</t>
        </is>
      </c>
      <c r="D481" t="inlineStr">
        <is>
          <t>CEPEL COMERCIO DE PAPEIS E EMBALAGENS LTDA</t>
        </is>
      </c>
      <c r="E481" t="n">
        <v>1026.16</v>
      </c>
      <c r="F481" s="27" t="n">
        <v>45917</v>
      </c>
      <c r="G481" s="27" t="n">
        <v>45915</v>
      </c>
      <c r="H481" s="27" t="n">
        <v>45915</v>
      </c>
      <c r="I481" s="27" t="n">
        <v>45902</v>
      </c>
      <c r="J481" s="27" t="n">
        <v>45909</v>
      </c>
      <c r="K481" t="inlineStr">
        <is>
          <t>Boleto Bancário</t>
        </is>
      </c>
      <c r="L481" t="inlineStr">
        <is>
          <t>Utilidades</t>
        </is>
      </c>
      <c r="M481" t="inlineStr">
        <is>
          <t>Higiene e Limpeza</t>
        </is>
      </c>
      <c r="N481" t="inlineStr">
        <is>
          <t>247755</t>
        </is>
      </c>
      <c r="O481" t="inlineStr">
        <is>
          <t>Documentação Aprovada</t>
        </is>
      </c>
      <c r="P481" t="inlineStr">
        <is>
          <t>Aprovado Diretoria</t>
        </is>
      </c>
      <c r="Q481" t="inlineStr">
        <is>
          <t>Aprovado Caixa</t>
        </is>
      </c>
      <c r="R481" t="inlineStr">
        <is>
          <t>Pago</t>
        </is>
      </c>
      <c r="S481" t="n">
        <v>183</v>
      </c>
      <c r="T481" t="inlineStr">
        <is>
          <t>Arcos - Arcos Bar - Kamino</t>
        </is>
      </c>
    </row>
    <row r="482">
      <c r="A482" t="n">
        <v>159745</v>
      </c>
      <c r="B482" t="n">
        <v>122</v>
      </c>
      <c r="C482" t="inlineStr">
        <is>
          <t>Arcos</t>
        </is>
      </c>
      <c r="D482" t="inlineStr">
        <is>
          <t>CECILIA TSUYACO ARAKI SILVA LTDA</t>
        </is>
      </c>
      <c r="E482" t="n">
        <v>287.35</v>
      </c>
      <c r="F482" s="27" t="n">
        <v>45915</v>
      </c>
      <c r="G482" s="27" t="n">
        <v>45915</v>
      </c>
      <c r="H482" s="27" t="n">
        <v>45915</v>
      </c>
      <c r="I482" s="27" t="n">
        <v>45901</v>
      </c>
      <c r="J482" s="27" t="n">
        <v>45909</v>
      </c>
      <c r="K482" t="inlineStr">
        <is>
          <t>Boleto Bancário</t>
        </is>
      </c>
      <c r="L482" t="inlineStr">
        <is>
          <t>Custo Mercadoria Vendida</t>
        </is>
      </c>
      <c r="M482" t="inlineStr">
        <is>
          <t>Insumos - Alimentos</t>
        </is>
      </c>
      <c r="N482" t="inlineStr">
        <is>
          <t>377261</t>
        </is>
      </c>
      <c r="O482" t="inlineStr">
        <is>
          <t>Documentação Aprovada</t>
        </is>
      </c>
      <c r="P482" t="inlineStr">
        <is>
          <t>Aprovado Diretoria</t>
        </is>
      </c>
      <c r="Q482" t="inlineStr">
        <is>
          <t>Aprovado Caixa</t>
        </is>
      </c>
      <c r="R482" t="inlineStr">
        <is>
          <t>Pago</t>
        </is>
      </c>
      <c r="S482" t="n">
        <v>183</v>
      </c>
      <c r="T482" t="inlineStr">
        <is>
          <t>Arcos - Arcos Bar - Kamino</t>
        </is>
      </c>
    </row>
    <row r="483">
      <c r="A483" t="n">
        <v>159742</v>
      </c>
      <c r="B483" t="n">
        <v>122</v>
      </c>
      <c r="C483" t="inlineStr">
        <is>
          <t>Arcos</t>
        </is>
      </c>
      <c r="D483" t="inlineStr">
        <is>
          <t>MAR DIRETO POC COMERCIO DE PEIXES LTDA</t>
        </is>
      </c>
      <c r="E483" t="n">
        <v>1087.75</v>
      </c>
      <c r="F483" s="27" t="n">
        <v>45916</v>
      </c>
      <c r="G483" s="27" t="n">
        <v>45915</v>
      </c>
      <c r="H483" s="27" t="n">
        <v>45915</v>
      </c>
      <c r="I483" s="27" t="n">
        <v>45902</v>
      </c>
      <c r="J483" s="27" t="n">
        <v>45909</v>
      </c>
      <c r="K483" t="inlineStr">
        <is>
          <t>Boleto Bancário</t>
        </is>
      </c>
      <c r="L483" t="inlineStr">
        <is>
          <t>Custo Mercadoria Vendida</t>
        </is>
      </c>
      <c r="M483" t="inlineStr">
        <is>
          <t>Insumos - Alimentos</t>
        </is>
      </c>
      <c r="N483" t="inlineStr">
        <is>
          <t>105900</t>
        </is>
      </c>
      <c r="O483" t="inlineStr">
        <is>
          <t>Documentação Aprovada</t>
        </is>
      </c>
      <c r="P483" t="inlineStr">
        <is>
          <t>Aprovado Diretoria</t>
        </is>
      </c>
      <c r="Q483" t="inlineStr">
        <is>
          <t>Aprovado Caixa</t>
        </is>
      </c>
      <c r="R483" t="inlineStr">
        <is>
          <t>Pago</t>
        </is>
      </c>
      <c r="S483" t="n">
        <v>183</v>
      </c>
      <c r="T483" t="inlineStr">
        <is>
          <t>Arcos - Arcos Bar - Kamino</t>
        </is>
      </c>
    </row>
    <row r="484">
      <c r="A484" t="n">
        <v>160181</v>
      </c>
      <c r="B484" t="n">
        <v>122</v>
      </c>
      <c r="C484" t="inlineStr">
        <is>
          <t>Arcos</t>
        </is>
      </c>
      <c r="D484" t="inlineStr">
        <is>
          <t>RAFAEL ALVES BATISTA 46218850811</t>
        </is>
      </c>
      <c r="E484" t="n">
        <v>5400</v>
      </c>
      <c r="F484" s="27" t="n">
        <v>45915</v>
      </c>
      <c r="G484" s="27" t="n">
        <v>45915</v>
      </c>
      <c r="H484" s="27" t="n">
        <v>45915</v>
      </c>
      <c r="I484" s="27" t="n">
        <v>45915</v>
      </c>
      <c r="J484" s="27" t="n">
        <v>45910</v>
      </c>
      <c r="K484" t="inlineStr">
        <is>
          <t>Transferência Bancária ou Pix</t>
        </is>
      </c>
      <c r="L484" t="inlineStr">
        <is>
          <t>Custos Artístico Geral</t>
        </is>
      </c>
      <c r="M484" t="inlineStr">
        <is>
          <t>Cachê de Músicos e Artistas</t>
        </is>
      </c>
      <c r="N484" t="inlineStr">
        <is>
          <t>43</t>
        </is>
      </c>
      <c r="O484" t="inlineStr">
        <is>
          <t>Documentação Aprovada</t>
        </is>
      </c>
      <c r="P484" t="inlineStr">
        <is>
          <t>Aprovado Diretoria</t>
        </is>
      </c>
      <c r="Q484" t="inlineStr">
        <is>
          <t>Aprovado Caixa</t>
        </is>
      </c>
      <c r="R484" t="inlineStr">
        <is>
          <t>Pago</t>
        </is>
      </c>
      <c r="S484" t="n">
        <v>183</v>
      </c>
      <c r="T484" t="inlineStr">
        <is>
          <t>Arcos - Arcos Bar - Kamino</t>
        </is>
      </c>
    </row>
    <row r="485">
      <c r="A485" t="n">
        <v>159740</v>
      </c>
      <c r="B485" t="n">
        <v>122</v>
      </c>
      <c r="C485" t="inlineStr">
        <is>
          <t>Arcos</t>
        </is>
      </c>
      <c r="D485" t="inlineStr">
        <is>
          <t>B.B DISTRIBUIDORA DE CARNES LTDA</t>
        </is>
      </c>
      <c r="E485" t="n">
        <v>238</v>
      </c>
      <c r="F485" s="27" t="n">
        <v>45915</v>
      </c>
      <c r="G485" s="27" t="n">
        <v>45915</v>
      </c>
      <c r="H485" s="27" t="n">
        <v>45915</v>
      </c>
      <c r="I485" s="27" t="n">
        <v>45901</v>
      </c>
      <c r="J485" s="27" t="n">
        <v>45909</v>
      </c>
      <c r="K485" t="inlineStr">
        <is>
          <t>Boleto Bancário</t>
        </is>
      </c>
      <c r="L485" t="inlineStr">
        <is>
          <t>Custo Mercadoria Vendida</t>
        </is>
      </c>
      <c r="M485" t="inlineStr">
        <is>
          <t>Insumos - Alimentos</t>
        </is>
      </c>
      <c r="N485" t="inlineStr">
        <is>
          <t>401298</t>
        </is>
      </c>
      <c r="O485" t="inlineStr">
        <is>
          <t>Documentação Aprovada</t>
        </is>
      </c>
      <c r="P485" t="inlineStr">
        <is>
          <t>Aprovado Diretoria</t>
        </is>
      </c>
      <c r="Q485" t="inlineStr">
        <is>
          <t>Aprovado Caixa</t>
        </is>
      </c>
      <c r="R485" t="inlineStr">
        <is>
          <t>Pago</t>
        </is>
      </c>
      <c r="S485" t="n">
        <v>183</v>
      </c>
      <c r="T485" t="inlineStr">
        <is>
          <t>Arcos - Arcos Bar - Kamino</t>
        </is>
      </c>
    </row>
    <row r="486">
      <c r="A486" t="n">
        <v>159942</v>
      </c>
      <c r="B486" t="n">
        <v>122</v>
      </c>
      <c r="C486" t="inlineStr">
        <is>
          <t>Arcos</t>
        </is>
      </c>
      <c r="D486" t="inlineStr">
        <is>
          <t>ARTE GELATI SORVETES LTDA</t>
        </is>
      </c>
      <c r="E486" t="n">
        <v>386.44</v>
      </c>
      <c r="F486" s="27" t="n">
        <v>45916</v>
      </c>
      <c r="G486" s="27" t="n">
        <v>45915</v>
      </c>
      <c r="H486" s="27" t="n">
        <v>45915</v>
      </c>
      <c r="I486" s="27" t="n">
        <v>45902</v>
      </c>
      <c r="J486" s="27" t="n">
        <v>45909</v>
      </c>
      <c r="K486" t="inlineStr">
        <is>
          <t>Boleto Bancário</t>
        </is>
      </c>
      <c r="L486" t="inlineStr">
        <is>
          <t>Custo Mercadoria Vendida</t>
        </is>
      </c>
      <c r="M486" t="inlineStr">
        <is>
          <t>Insumos - Alimentos</t>
        </is>
      </c>
      <c r="N486" t="inlineStr">
        <is>
          <t>38243</t>
        </is>
      </c>
      <c r="O486" t="inlineStr">
        <is>
          <t>Documentação Aprovada</t>
        </is>
      </c>
      <c r="P486" t="inlineStr">
        <is>
          <t>Aprovado Diretoria</t>
        </is>
      </c>
      <c r="Q486" t="inlineStr">
        <is>
          <t>Aprovado Caixa</t>
        </is>
      </c>
      <c r="R486" t="inlineStr">
        <is>
          <t>Pago</t>
        </is>
      </c>
      <c r="S486" t="n">
        <v>183</v>
      </c>
      <c r="T486" t="inlineStr">
        <is>
          <t>Arcos - Arcos Bar - Kamino</t>
        </is>
      </c>
    </row>
    <row r="487">
      <c r="A487" t="n">
        <v>159738</v>
      </c>
      <c r="B487" t="n">
        <v>122</v>
      </c>
      <c r="C487" t="inlineStr">
        <is>
          <t>Arcos</t>
        </is>
      </c>
      <c r="D487" t="inlineStr">
        <is>
          <t>MEAT HUNTER IMPORT EXPORT AND DISTRIBUTION LTDA</t>
        </is>
      </c>
      <c r="E487" t="n">
        <v>2706.56</v>
      </c>
      <c r="F487" s="27" t="n">
        <v>45915</v>
      </c>
      <c r="G487" s="27" t="n">
        <v>45915</v>
      </c>
      <c r="H487" s="27" t="n">
        <v>45915</v>
      </c>
      <c r="I487" s="27" t="n">
        <v>45901</v>
      </c>
      <c r="J487" s="27" t="n">
        <v>45909</v>
      </c>
      <c r="K487" t="inlineStr">
        <is>
          <t>Boleto Bancário</t>
        </is>
      </c>
      <c r="L487" t="inlineStr">
        <is>
          <t>Custo Mercadoria Vendida</t>
        </is>
      </c>
      <c r="M487" t="inlineStr">
        <is>
          <t>Insumos - Alimentos</t>
        </is>
      </c>
      <c r="N487" t="inlineStr">
        <is>
          <t>5016</t>
        </is>
      </c>
      <c r="O487" t="inlineStr">
        <is>
          <t>Documentação Aprovada</t>
        </is>
      </c>
      <c r="P487" t="inlineStr">
        <is>
          <t>Aprovado Diretoria</t>
        </is>
      </c>
      <c r="Q487" t="inlineStr">
        <is>
          <t>Aprovado Caixa</t>
        </is>
      </c>
      <c r="R487" t="inlineStr">
        <is>
          <t>Pago</t>
        </is>
      </c>
      <c r="S487" t="n">
        <v>183</v>
      </c>
      <c r="T487" t="inlineStr">
        <is>
          <t>Arcos - Arcos Bar - Kamino</t>
        </is>
      </c>
    </row>
    <row r="488">
      <c r="A488" t="n">
        <v>159945</v>
      </c>
      <c r="B488" t="n">
        <v>122</v>
      </c>
      <c r="C488" t="inlineStr">
        <is>
          <t>Arcos</t>
        </is>
      </c>
      <c r="D488" t="inlineStr">
        <is>
          <t>WIDE STOCK COMERCIO E DISTRIBUICAO LTDA</t>
        </is>
      </c>
      <c r="E488" t="n">
        <v>833.55</v>
      </c>
      <c r="F488" s="27" t="n">
        <v>45916</v>
      </c>
      <c r="G488" s="27" t="n">
        <v>45915</v>
      </c>
      <c r="H488" s="27" t="n">
        <v>45915</v>
      </c>
      <c r="I488" s="27" t="n">
        <v>45902</v>
      </c>
      <c r="J488" s="27" t="n">
        <v>45909</v>
      </c>
      <c r="K488" t="inlineStr">
        <is>
          <t>Boleto Bancário</t>
        </is>
      </c>
      <c r="L488" t="inlineStr">
        <is>
          <t>Utilidades</t>
        </is>
      </c>
      <c r="M488" t="inlineStr">
        <is>
          <t>Higiene e Limpeza</t>
        </is>
      </c>
      <c r="N488" t="inlineStr">
        <is>
          <t>413019</t>
        </is>
      </c>
      <c r="O488" t="inlineStr">
        <is>
          <t>Documentação Aprovada</t>
        </is>
      </c>
      <c r="P488" t="inlineStr">
        <is>
          <t>Aprovado Diretoria</t>
        </is>
      </c>
      <c r="Q488" t="inlineStr">
        <is>
          <t>Aprovado Caixa</t>
        </is>
      </c>
      <c r="R488" t="inlineStr">
        <is>
          <t>Pago</t>
        </is>
      </c>
      <c r="S488" t="n">
        <v>183</v>
      </c>
      <c r="T488" t="inlineStr">
        <is>
          <t>Arcos - Arcos Bar - Kamino</t>
        </is>
      </c>
    </row>
    <row r="489">
      <c r="A489" t="n">
        <v>159946</v>
      </c>
      <c r="B489" t="n">
        <v>122</v>
      </c>
      <c r="C489" t="inlineStr">
        <is>
          <t>Arcos</t>
        </is>
      </c>
      <c r="D489" t="inlineStr">
        <is>
          <t xml:space="preserve">ARENA VIP DISTRIBUIDORA DE BEBIDAS LTDA </t>
        </is>
      </c>
      <c r="E489" t="n">
        <v>1125</v>
      </c>
      <c r="F489" s="27" t="n">
        <v>45915</v>
      </c>
      <c r="G489" s="27" t="n">
        <v>45915</v>
      </c>
      <c r="H489" s="27" t="n">
        <v>45915</v>
      </c>
      <c r="I489" s="27" t="n">
        <v>45902</v>
      </c>
      <c r="J489" s="27" t="n">
        <v>45909</v>
      </c>
      <c r="K489" t="inlineStr">
        <is>
          <t>Boleto Bancário</t>
        </is>
      </c>
      <c r="L489" t="inlineStr">
        <is>
          <t>Custo Mercadoria Vendida</t>
        </is>
      </c>
      <c r="M489" t="inlineStr">
        <is>
          <t>Insumos - Bebidas</t>
        </is>
      </c>
      <c r="N489" t="inlineStr">
        <is>
          <t>11589</t>
        </is>
      </c>
      <c r="O489" t="inlineStr">
        <is>
          <t>Documentação Aprovada</t>
        </is>
      </c>
      <c r="P489" t="inlineStr">
        <is>
          <t>Aprovado Diretoria</t>
        </is>
      </c>
      <c r="Q489" t="inlineStr">
        <is>
          <t>Aprovado Caixa</t>
        </is>
      </c>
      <c r="R489" t="inlineStr">
        <is>
          <t>Pago</t>
        </is>
      </c>
      <c r="S489" t="n">
        <v>183</v>
      </c>
      <c r="T489" t="inlineStr">
        <is>
          <t>Arcos - Arcos Bar - Kamino</t>
        </is>
      </c>
    </row>
    <row r="490">
      <c r="A490" t="n">
        <v>158132</v>
      </c>
      <c r="B490" t="n">
        <v>122</v>
      </c>
      <c r="C490" t="inlineStr">
        <is>
          <t>Arcos</t>
        </is>
      </c>
      <c r="D490" t="inlineStr">
        <is>
          <t>DTK COMERCIO DE ALIMENTOS LTDA</t>
        </is>
      </c>
      <c r="E490" t="n">
        <v>3213.56</v>
      </c>
      <c r="F490" s="27" t="n">
        <v>45916</v>
      </c>
      <c r="G490" s="27" t="n">
        <v>45915</v>
      </c>
      <c r="H490" s="27" t="n">
        <v>45915</v>
      </c>
      <c r="I490" s="27" t="n">
        <v>45895</v>
      </c>
      <c r="J490" s="27" t="n">
        <v>45902</v>
      </c>
      <c r="K490" t="inlineStr">
        <is>
          <t>Boleto Bancário</t>
        </is>
      </c>
      <c r="L490" t="inlineStr">
        <is>
          <t>Custo Mercadoria Vendida</t>
        </is>
      </c>
      <c r="M490" t="inlineStr">
        <is>
          <t>Insumos - Alimentos</t>
        </is>
      </c>
      <c r="N490" t="inlineStr">
        <is>
          <t>41408</t>
        </is>
      </c>
      <c r="O490" t="inlineStr">
        <is>
          <t>Documentação Aprovada</t>
        </is>
      </c>
      <c r="P490" t="inlineStr">
        <is>
          <t>Aprovado Diretoria</t>
        </is>
      </c>
      <c r="Q490" t="inlineStr">
        <is>
          <t>Aprovado Caixa</t>
        </is>
      </c>
      <c r="R490" t="inlineStr">
        <is>
          <t>Pago</t>
        </is>
      </c>
      <c r="S490" t="n">
        <v>183</v>
      </c>
      <c r="T490" t="inlineStr">
        <is>
          <t>Arcos - Arcos Bar - Kamino</t>
        </is>
      </c>
    </row>
    <row r="491">
      <c r="A491" t="n">
        <v>158486</v>
      </c>
      <c r="B491" t="n">
        <v>122</v>
      </c>
      <c r="C491" t="inlineStr">
        <is>
          <t>Arcos</t>
        </is>
      </c>
      <c r="D491" t="inlineStr">
        <is>
          <t>CIELO</t>
        </is>
      </c>
      <c r="E491" t="n">
        <v>219.4</v>
      </c>
      <c r="F491" s="27" t="n">
        <v>45900</v>
      </c>
      <c r="G491" s="27" t="n"/>
      <c r="H491" s="27" t="n">
        <v>45915</v>
      </c>
      <c r="I491" s="27" t="n">
        <v>45900</v>
      </c>
      <c r="J491" s="27" t="n">
        <v>45902</v>
      </c>
      <c r="K491" t="inlineStr">
        <is>
          <t>Encontro de Contas</t>
        </is>
      </c>
      <c r="L491" t="inlineStr">
        <is>
          <t>Informática e TI</t>
        </is>
      </c>
      <c r="M491" t="inlineStr">
        <is>
          <t>Sistemas Gerais - Operacionais</t>
        </is>
      </c>
      <c r="N491" t="inlineStr">
        <is>
          <t>082025</t>
        </is>
      </c>
      <c r="R491" t="inlineStr">
        <is>
          <t>Pago</t>
        </is>
      </c>
    </row>
    <row r="492">
      <c r="A492" t="n">
        <v>158141</v>
      </c>
      <c r="B492" t="n">
        <v>122</v>
      </c>
      <c r="C492" t="inlineStr">
        <is>
          <t>Arcos</t>
        </is>
      </c>
      <c r="D492" t="inlineStr">
        <is>
          <t>PROAUTO INDUSTRIA QUIMICA EIRELI</t>
        </is>
      </c>
      <c r="E492" t="n">
        <v>2309.07</v>
      </c>
      <c r="F492" s="27" t="n">
        <v>45916</v>
      </c>
      <c r="G492" s="27" t="n">
        <v>45915</v>
      </c>
      <c r="H492" s="27" t="n">
        <v>45915</v>
      </c>
      <c r="I492" s="27" t="n">
        <v>45895</v>
      </c>
      <c r="J492" s="27" t="n">
        <v>45902</v>
      </c>
      <c r="K492" t="inlineStr">
        <is>
          <t>Boleto Bancário</t>
        </is>
      </c>
      <c r="L492" t="inlineStr">
        <is>
          <t>Utilidades</t>
        </is>
      </c>
      <c r="M492" t="inlineStr">
        <is>
          <t>Higiene e Limpeza</t>
        </is>
      </c>
      <c r="N492" t="inlineStr">
        <is>
          <t>143304</t>
        </is>
      </c>
      <c r="O492" t="inlineStr">
        <is>
          <t>Documentação Aprovada</t>
        </is>
      </c>
      <c r="P492" t="inlineStr">
        <is>
          <t>Aprovado Diretoria</t>
        </is>
      </c>
      <c r="Q492" t="inlineStr">
        <is>
          <t>Aprovado Caixa</t>
        </is>
      </c>
      <c r="R492" t="inlineStr">
        <is>
          <t>Pago</t>
        </is>
      </c>
      <c r="S492" t="n">
        <v>183</v>
      </c>
      <c r="T492" t="inlineStr">
        <is>
          <t>Arcos - Arcos Bar - Kamino</t>
        </is>
      </c>
    </row>
    <row r="493">
      <c r="A493" t="n">
        <v>160886</v>
      </c>
      <c r="B493" t="n">
        <v>122</v>
      </c>
      <c r="C493" t="inlineStr">
        <is>
          <t>Arcos</t>
        </is>
      </c>
      <c r="D493" t="inlineStr">
        <is>
          <t xml:space="preserve">KAMINO INSTITUICAO DE PAGAMENTO LTDA </t>
        </is>
      </c>
      <c r="E493" t="n">
        <v>2</v>
      </c>
      <c r="F493" s="27" t="n">
        <v>45915</v>
      </c>
      <c r="G493" s="27" t="n"/>
      <c r="H493" s="27" t="n">
        <v>45915</v>
      </c>
      <c r="I493" s="27" t="n">
        <v>45915</v>
      </c>
      <c r="J493" s="27" t="n">
        <v>45916</v>
      </c>
      <c r="K493" t="inlineStr">
        <is>
          <t>Encontro de Contas</t>
        </is>
      </c>
      <c r="L493" t="inlineStr">
        <is>
          <t>Despesas Financeiras</t>
        </is>
      </c>
      <c r="M493" t="inlineStr">
        <is>
          <t>Tarifas Bancárias</t>
        </is>
      </c>
      <c r="N493" t="inlineStr">
        <is>
          <t>092025</t>
        </is>
      </c>
      <c r="R493" t="inlineStr">
        <is>
          <t>Pago</t>
        </is>
      </c>
    </row>
    <row r="494">
      <c r="A494" t="n">
        <v>159017</v>
      </c>
      <c r="B494" t="n">
        <v>122</v>
      </c>
      <c r="C494" t="inlineStr">
        <is>
          <t>Arcos</t>
        </is>
      </c>
      <c r="D494" t="inlineStr">
        <is>
          <t>LALAMOVE TECNOLOGIA (BRASIL) LTDA</t>
        </is>
      </c>
      <c r="E494" t="n">
        <v>296.01</v>
      </c>
      <c r="F494" s="27" t="n">
        <v>45917</v>
      </c>
      <c r="G494" s="27" t="n">
        <v>45915</v>
      </c>
      <c r="H494" s="27" t="n">
        <v>45915</v>
      </c>
      <c r="I494" s="27" t="n">
        <v>45899</v>
      </c>
      <c r="J494" s="27" t="n">
        <v>45903</v>
      </c>
      <c r="K494" t="inlineStr">
        <is>
          <t>Transferência Bancária ou Pix</t>
        </is>
      </c>
      <c r="L494" t="inlineStr">
        <is>
          <t>Despesas com Transporte / Hospedagem</t>
        </is>
      </c>
      <c r="M494" t="inlineStr">
        <is>
          <t>Fretes e Carretos</t>
        </is>
      </c>
      <c r="N494" t="inlineStr">
        <is>
          <t>RP048-2025</t>
        </is>
      </c>
      <c r="O494" t="inlineStr">
        <is>
          <t>Documentação Aprovada</t>
        </is>
      </c>
      <c r="P494" t="inlineStr">
        <is>
          <t>Aprovado Diretoria</t>
        </is>
      </c>
      <c r="Q494" t="inlineStr">
        <is>
          <t>Aprovado Caixa</t>
        </is>
      </c>
      <c r="R494" t="inlineStr">
        <is>
          <t>Pago</t>
        </is>
      </c>
      <c r="S494" t="n">
        <v>183</v>
      </c>
      <c r="T494" t="inlineStr">
        <is>
          <t>Arcos - Arcos Bar - Kamino</t>
        </is>
      </c>
    </row>
    <row r="495">
      <c r="A495" t="n">
        <v>159102</v>
      </c>
      <c r="B495" t="n">
        <v>122</v>
      </c>
      <c r="C495" t="inlineStr">
        <is>
          <t>Arcos</t>
        </is>
      </c>
      <c r="D495" t="inlineStr">
        <is>
          <t>BOM GOSTO HORTIFRUTI LTDA</t>
        </is>
      </c>
      <c r="E495" t="n">
        <v>677.87</v>
      </c>
      <c r="F495" s="27" t="n">
        <v>45916</v>
      </c>
      <c r="G495" s="27" t="n">
        <v>45915</v>
      </c>
      <c r="H495" s="27" t="n">
        <v>45915</v>
      </c>
      <c r="I495" s="27" t="n">
        <v>45901</v>
      </c>
      <c r="J495" s="27" t="n">
        <v>45903</v>
      </c>
      <c r="K495" t="inlineStr">
        <is>
          <t>Boleto Bancário</t>
        </is>
      </c>
      <c r="L495" t="inlineStr">
        <is>
          <t>Custo Mercadoria Vendida</t>
        </is>
      </c>
      <c r="M495" t="inlineStr">
        <is>
          <t>Insumos - Alimentos</t>
        </is>
      </c>
      <c r="N495" t="inlineStr">
        <is>
          <t>134248</t>
        </is>
      </c>
      <c r="O495" t="inlineStr">
        <is>
          <t>Documentação Aprovada</t>
        </is>
      </c>
      <c r="P495" t="inlineStr">
        <is>
          <t>Aprovado Diretoria</t>
        </is>
      </c>
      <c r="Q495" t="inlineStr">
        <is>
          <t>Aprovado Caixa</t>
        </is>
      </c>
      <c r="R495" t="inlineStr">
        <is>
          <t>Pago</t>
        </is>
      </c>
      <c r="S495" t="n">
        <v>183</v>
      </c>
      <c r="T495" t="inlineStr">
        <is>
          <t>Arcos - Arcos Bar - Kamino</t>
        </is>
      </c>
    </row>
    <row r="496">
      <c r="A496" t="n">
        <v>153103</v>
      </c>
      <c r="B496" t="n">
        <v>122</v>
      </c>
      <c r="C496" t="inlineStr">
        <is>
          <t>Arcos</t>
        </is>
      </c>
      <c r="D496" t="inlineStr">
        <is>
          <t>PJ 00472024 ALESSANDRA TELES DINIZ</t>
        </is>
      </c>
      <c r="E496" t="n">
        <v>6000</v>
      </c>
      <c r="F496" s="27" t="n">
        <v>45910</v>
      </c>
      <c r="G496" s="27" t="n">
        <v>45915</v>
      </c>
      <c r="H496" s="27" t="n">
        <v>45915</v>
      </c>
      <c r="I496" s="27" t="n">
        <v>45870</v>
      </c>
      <c r="J496" s="27" t="n">
        <v>45875</v>
      </c>
      <c r="K496" t="inlineStr">
        <is>
          <t>Transferência Bancária ou Pix</t>
        </is>
      </c>
      <c r="L496" t="inlineStr">
        <is>
          <t>Mão de Obra - PJ</t>
        </is>
      </c>
      <c r="M496" t="inlineStr">
        <is>
          <t>MDO PJ Fixo</t>
        </is>
      </c>
      <c r="N496" t="inlineStr">
        <is>
          <t>64</t>
        </is>
      </c>
      <c r="O496" t="inlineStr">
        <is>
          <t>Documentação Aprovada</t>
        </is>
      </c>
      <c r="P496" t="inlineStr">
        <is>
          <t>Aprovado Diretoria</t>
        </is>
      </c>
      <c r="Q496" t="inlineStr">
        <is>
          <t>Aprovado Caixa</t>
        </is>
      </c>
      <c r="R496" t="inlineStr">
        <is>
          <t>Pago</t>
        </is>
      </c>
      <c r="S496" t="n">
        <v>183</v>
      </c>
      <c r="T496" t="inlineStr">
        <is>
          <t>Arcos - Arcos Bar - Kamino</t>
        </is>
      </c>
    </row>
    <row r="497">
      <c r="A497" t="n">
        <v>102654</v>
      </c>
      <c r="B497" t="n">
        <v>122</v>
      </c>
      <c r="C497" t="inlineStr">
        <is>
          <t>Arcos</t>
        </is>
      </c>
      <c r="D497" t="inlineStr">
        <is>
          <t>JOSE CASSIO PREVEDEL SISTEMAS ME</t>
        </is>
      </c>
      <c r="E497" t="n">
        <v>320</v>
      </c>
      <c r="F497" s="27" t="n">
        <v>45915</v>
      </c>
      <c r="G497" s="27" t="n">
        <v>45915</v>
      </c>
      <c r="H497" s="27" t="n">
        <v>45915</v>
      </c>
      <c r="I497" s="27" t="n">
        <v>45901</v>
      </c>
      <c r="J497" s="27" t="n"/>
      <c r="K497" t="inlineStr">
        <is>
          <t>Boleto Bancário</t>
        </is>
      </c>
      <c r="L497" t="inlineStr">
        <is>
          <t>Serviços de Terceiros</t>
        </is>
      </c>
      <c r="M497" t="inlineStr">
        <is>
          <t>Assessoria RH</t>
        </is>
      </c>
      <c r="N497" t="inlineStr">
        <is>
          <t>20148</t>
        </is>
      </c>
      <c r="O497" t="inlineStr">
        <is>
          <t>Documentação Aprovada</t>
        </is>
      </c>
      <c r="P497" t="inlineStr">
        <is>
          <t>Aprovado Diretoria</t>
        </is>
      </c>
      <c r="Q497" t="inlineStr">
        <is>
          <t>Aprovado Caixa</t>
        </is>
      </c>
      <c r="R497" t="inlineStr">
        <is>
          <t>Pago</t>
        </is>
      </c>
      <c r="S497" t="n">
        <v>183</v>
      </c>
      <c r="T497" t="inlineStr">
        <is>
          <t>Arcos - Arcos Bar - Kamino</t>
        </is>
      </c>
    </row>
    <row r="498">
      <c r="A498" t="n">
        <v>97287</v>
      </c>
      <c r="B498" t="n">
        <v>122</v>
      </c>
      <c r="C498" t="inlineStr">
        <is>
          <t>Arcos</t>
        </is>
      </c>
      <c r="D498" t="inlineStr">
        <is>
          <t>TELEFONICA BRASIL S/A</t>
        </is>
      </c>
      <c r="E498" t="n">
        <v>114.05</v>
      </c>
      <c r="F498" s="27" t="n">
        <v>45917</v>
      </c>
      <c r="G498" s="27" t="n">
        <v>45915</v>
      </c>
      <c r="H498" s="27" t="n">
        <v>45915</v>
      </c>
      <c r="I498" s="27" t="n">
        <v>45870</v>
      </c>
      <c r="J498" s="27" t="n"/>
      <c r="K498" t="inlineStr">
        <is>
          <t>Boleto Bancário</t>
        </is>
      </c>
      <c r="L498" t="inlineStr">
        <is>
          <t>Informática e TI</t>
        </is>
      </c>
      <c r="M498" t="inlineStr">
        <is>
          <t>Internet</t>
        </is>
      </c>
      <c r="N498" t="inlineStr">
        <is>
          <t>11405 082025</t>
        </is>
      </c>
      <c r="O498" t="inlineStr">
        <is>
          <t>Documentação Aprovada</t>
        </is>
      </c>
      <c r="P498" t="inlineStr">
        <is>
          <t>Aprovado Diretoria</t>
        </is>
      </c>
      <c r="Q498" t="inlineStr">
        <is>
          <t>Aprovado Caixa</t>
        </is>
      </c>
      <c r="R498" t="inlineStr">
        <is>
          <t>Pago</t>
        </is>
      </c>
      <c r="S498" t="n">
        <v>183</v>
      </c>
      <c r="T498" t="inlineStr">
        <is>
          <t>Arcos - Arcos Bar - Kamino</t>
        </is>
      </c>
    </row>
    <row r="499">
      <c r="A499" t="n">
        <v>91929</v>
      </c>
      <c r="B499" t="n">
        <v>122</v>
      </c>
      <c r="C499" t="inlineStr">
        <is>
          <t>Arcos</t>
        </is>
      </c>
      <c r="D499" t="inlineStr">
        <is>
          <t>EASY ICE SOLUTION LTDA-ME LOCAÇÃO</t>
        </is>
      </c>
      <c r="E499" t="n">
        <v>4380</v>
      </c>
      <c r="F499" s="27" t="n">
        <v>45915</v>
      </c>
      <c r="G499" s="27" t="n">
        <v>45915</v>
      </c>
      <c r="H499" s="27" t="n">
        <v>45915</v>
      </c>
      <c r="I499" s="27" t="n">
        <v>45870</v>
      </c>
      <c r="J499" s="27" t="n"/>
      <c r="K499" t="inlineStr">
        <is>
          <t>Boleto Bancário</t>
        </is>
      </c>
      <c r="L499" t="inlineStr">
        <is>
          <t>Locação de Equipamentos</t>
        </is>
      </c>
      <c r="M499" t="inlineStr">
        <is>
          <t>Locações de Equipamentos - Operacionais</t>
        </is>
      </c>
      <c r="N499" t="inlineStr">
        <is>
          <t>8940</t>
        </is>
      </c>
      <c r="O499" t="inlineStr">
        <is>
          <t>Documentação Aprovada</t>
        </is>
      </c>
      <c r="P499" t="inlineStr">
        <is>
          <t>Aprovado Diretoria</t>
        </is>
      </c>
      <c r="Q499" t="inlineStr">
        <is>
          <t>Aprovado Caixa</t>
        </is>
      </c>
      <c r="R499" t="inlineStr">
        <is>
          <t>Pago</t>
        </is>
      </c>
      <c r="S499" t="n">
        <v>183</v>
      </c>
      <c r="T499" t="inlineStr">
        <is>
          <t>Arcos - Arcos Bar - Kamino</t>
        </is>
      </c>
    </row>
    <row r="500">
      <c r="A500" t="n">
        <v>93479</v>
      </c>
      <c r="B500" t="n">
        <v>122</v>
      </c>
      <c r="C500" t="inlineStr">
        <is>
          <t>Arcos</t>
        </is>
      </c>
      <c r="D500" t="inlineStr">
        <is>
          <t>GET IN TECNOLOGIA S.A.</t>
        </is>
      </c>
      <c r="E500" t="n">
        <v>219</v>
      </c>
      <c r="F500" s="27" t="n">
        <v>45915</v>
      </c>
      <c r="G500" s="27" t="n">
        <v>45915</v>
      </c>
      <c r="H500" s="27" t="n">
        <v>45915</v>
      </c>
      <c r="I500" s="27" t="n">
        <v>45870</v>
      </c>
      <c r="J500" s="27" t="n"/>
      <c r="K500" t="inlineStr">
        <is>
          <t>Boleto Bancário</t>
        </is>
      </c>
      <c r="L500" t="inlineStr">
        <is>
          <t>Informática e TI</t>
        </is>
      </c>
      <c r="M500" t="inlineStr">
        <is>
          <t>Sistemas Gerais - Comunicação e Marketing</t>
        </is>
      </c>
      <c r="N500" t="inlineStr">
        <is>
          <t>66159</t>
        </is>
      </c>
      <c r="O500" t="inlineStr">
        <is>
          <t>Documentação Aprovada</t>
        </is>
      </c>
      <c r="P500" t="inlineStr">
        <is>
          <t>Aprovado Diretoria</t>
        </is>
      </c>
      <c r="Q500" t="inlineStr">
        <is>
          <t>Aprovado Caixa</t>
        </is>
      </c>
      <c r="R500" t="inlineStr">
        <is>
          <t>Pago</t>
        </is>
      </c>
      <c r="S500" t="n">
        <v>183</v>
      </c>
      <c r="T500" t="inlineStr">
        <is>
          <t>Arcos - Arcos Bar - Kamino</t>
        </is>
      </c>
    </row>
    <row r="501">
      <c r="A501" t="n">
        <v>96734</v>
      </c>
      <c r="B501" t="n">
        <v>122</v>
      </c>
      <c r="C501" t="inlineStr">
        <is>
          <t>Arcos</t>
        </is>
      </c>
      <c r="D501" t="inlineStr">
        <is>
          <t>MACRO CONTABILIDADE E CONSULTORIA LTDA</t>
        </is>
      </c>
      <c r="E501" t="n">
        <v>2957.96</v>
      </c>
      <c r="F501" s="27" t="n">
        <v>45916</v>
      </c>
      <c r="G501" s="27" t="n">
        <v>45915</v>
      </c>
      <c r="H501" s="27" t="n">
        <v>45915</v>
      </c>
      <c r="I501" s="27" t="n">
        <v>45901</v>
      </c>
      <c r="J501" s="27" t="n"/>
      <c r="K501" t="inlineStr">
        <is>
          <t>Boleto Bancário</t>
        </is>
      </c>
      <c r="L501" t="inlineStr">
        <is>
          <t>Serviços de Terceiros</t>
        </is>
      </c>
      <c r="M501" t="inlineStr">
        <is>
          <t>Assessoria Contabil</t>
        </is>
      </c>
      <c r="N501" t="inlineStr">
        <is>
          <t>8629</t>
        </is>
      </c>
      <c r="O501" t="inlineStr">
        <is>
          <t>Documentação Aprovada</t>
        </is>
      </c>
      <c r="P501" t="inlineStr">
        <is>
          <t>Aprovado Diretoria</t>
        </is>
      </c>
      <c r="Q501" t="inlineStr">
        <is>
          <t>Aprovado Caixa</t>
        </is>
      </c>
      <c r="R501" t="inlineStr">
        <is>
          <t>Pago</t>
        </is>
      </c>
      <c r="S501" t="n">
        <v>183</v>
      </c>
      <c r="T501" t="inlineStr">
        <is>
          <t>Arcos - Arcos Bar - Kamino</t>
        </is>
      </c>
    </row>
    <row r="502">
      <c r="A502" t="n">
        <v>96713</v>
      </c>
      <c r="B502" t="n">
        <v>122</v>
      </c>
      <c r="C502" t="inlineStr">
        <is>
          <t>Arcos</t>
        </is>
      </c>
      <c r="D502" t="inlineStr">
        <is>
          <t>MACCHINE PER CAFFE MANUTENCAO COMERCIO E IMPORTACAO DE PRODUTOS INDUSTRIAIS LTDA</t>
        </is>
      </c>
      <c r="E502" t="n">
        <v>1691</v>
      </c>
      <c r="F502" s="27" t="n">
        <v>45915</v>
      </c>
      <c r="G502" s="27" t="n">
        <v>45915</v>
      </c>
      <c r="H502" s="27" t="n">
        <v>45915</v>
      </c>
      <c r="I502" s="27" t="n">
        <v>45901</v>
      </c>
      <c r="J502" s="27" t="n"/>
      <c r="K502" t="inlineStr">
        <is>
          <t>Transferência Bancária ou Pix</t>
        </is>
      </c>
      <c r="L502" t="inlineStr">
        <is>
          <t>Locação de Equipamentos</t>
        </is>
      </c>
      <c r="M502" t="inlineStr">
        <is>
          <t>Locações de Equipamentos - Operacionais</t>
        </is>
      </c>
      <c r="N502" t="inlineStr">
        <is>
          <t>RP010-2025</t>
        </is>
      </c>
      <c r="O502" t="inlineStr">
        <is>
          <t>Documentação Aprovada</t>
        </is>
      </c>
      <c r="P502" t="inlineStr">
        <is>
          <t>Aprovado Diretoria</t>
        </is>
      </c>
      <c r="Q502" t="inlineStr">
        <is>
          <t>Aprovado Caixa</t>
        </is>
      </c>
      <c r="R502" t="inlineStr">
        <is>
          <t>Pago</t>
        </is>
      </c>
      <c r="S502" t="n">
        <v>183</v>
      </c>
      <c r="T502" t="inlineStr">
        <is>
          <t>Arcos - Arcos Bar - Kamino</t>
        </is>
      </c>
    </row>
    <row r="503">
      <c r="A503" t="n">
        <v>97137</v>
      </c>
      <c r="B503" t="n">
        <v>122</v>
      </c>
      <c r="C503" t="inlineStr">
        <is>
          <t>Arcos</t>
        </is>
      </c>
      <c r="D503" t="inlineStr">
        <is>
          <t>SUSTENIDOS ORGANIZACAO SOCIAL DE CULTURA</t>
        </is>
      </c>
      <c r="E503" t="n">
        <v>39885.52</v>
      </c>
      <c r="F503" s="27" t="n">
        <v>45910</v>
      </c>
      <c r="G503" s="27" t="n">
        <v>45912</v>
      </c>
      <c r="H503" s="27" t="n">
        <v>45912</v>
      </c>
      <c r="I503" s="27" t="n">
        <v>45889</v>
      </c>
      <c r="J503" s="27" t="n"/>
      <c r="K503" t="inlineStr">
        <is>
          <t>Transferência Bancária ou Pix</t>
        </is>
      </c>
      <c r="L503" t="inlineStr">
        <is>
          <t>Custo de Ocupação</t>
        </is>
      </c>
      <c r="M503" t="inlineStr">
        <is>
          <t>Aluguel de Imoveis</t>
        </is>
      </c>
      <c r="N503" t="inlineStr">
        <is>
          <t>RP151-2025</t>
        </is>
      </c>
      <c r="O503" t="inlineStr">
        <is>
          <t>Documentação Aprovada</t>
        </is>
      </c>
      <c r="P503" t="inlineStr">
        <is>
          <t>Aprovado Diretoria</t>
        </is>
      </c>
      <c r="Q503" t="inlineStr">
        <is>
          <t>Aprovado Caixa</t>
        </is>
      </c>
      <c r="R503" t="inlineStr">
        <is>
          <t>Pago</t>
        </is>
      </c>
      <c r="S503" t="n">
        <v>183</v>
      </c>
      <c r="T503" t="inlineStr">
        <is>
          <t>Arcos - Arcos Bar - Kamino</t>
        </is>
      </c>
    </row>
    <row r="504">
      <c r="A504" t="n">
        <v>159250</v>
      </c>
      <c r="B504" t="n">
        <v>122</v>
      </c>
      <c r="C504" t="inlineStr">
        <is>
          <t>Arcos</t>
        </is>
      </c>
      <c r="D504" t="inlineStr">
        <is>
          <t>MARIA EDUARDA RAMOS DE SOUSA</t>
        </is>
      </c>
      <c r="E504" t="n">
        <v>1712.8</v>
      </c>
      <c r="F504" s="27" t="n">
        <v>45910</v>
      </c>
      <c r="G504" s="27" t="n">
        <v>45912</v>
      </c>
      <c r="H504" s="27" t="n">
        <v>45912</v>
      </c>
      <c r="I504" s="27" t="n">
        <v>45899</v>
      </c>
      <c r="J504" s="27" t="n">
        <v>45904</v>
      </c>
      <c r="K504" t="inlineStr">
        <is>
          <t>Transferência Bancária ou Pix</t>
        </is>
      </c>
      <c r="L504" t="inlineStr">
        <is>
          <t>Custos de Eventos</t>
        </is>
      </c>
      <c r="M504" t="inlineStr">
        <is>
          <t>Comissões de Vendas - Eventos</t>
        </is>
      </c>
      <c r="N504" t="inlineStr">
        <is>
          <t>61</t>
        </is>
      </c>
      <c r="O504" t="inlineStr">
        <is>
          <t>Documentação Aprovada</t>
        </is>
      </c>
      <c r="P504" t="inlineStr">
        <is>
          <t>Aprovado Diretoria</t>
        </is>
      </c>
      <c r="Q504" t="inlineStr">
        <is>
          <t>Aprovado Caixa</t>
        </is>
      </c>
      <c r="R504" t="inlineStr">
        <is>
          <t>Pago</t>
        </is>
      </c>
      <c r="S504" t="n">
        <v>183</v>
      </c>
      <c r="T504" t="inlineStr">
        <is>
          <t>Arcos - Arcos Bar - Kamino</t>
        </is>
      </c>
    </row>
    <row r="505">
      <c r="A505" t="n">
        <v>160795</v>
      </c>
      <c r="B505" t="n">
        <v>122</v>
      </c>
      <c r="C505" t="inlineStr">
        <is>
          <t>Arcos</t>
        </is>
      </c>
      <c r="D505" t="inlineStr">
        <is>
          <t xml:space="preserve">KAMINO INSTITUICAO DE PAGAMENTO LTDA </t>
        </is>
      </c>
      <c r="E505" t="n">
        <v>1</v>
      </c>
      <c r="F505" s="27" t="n">
        <v>45912</v>
      </c>
      <c r="G505" s="27" t="n"/>
      <c r="H505" s="27" t="n">
        <v>45912</v>
      </c>
      <c r="I505" s="27" t="n">
        <v>45912</v>
      </c>
      <c r="J505" s="27" t="n">
        <v>45915</v>
      </c>
      <c r="K505" t="inlineStr">
        <is>
          <t>Encontro de Contas</t>
        </is>
      </c>
      <c r="L505" t="inlineStr">
        <is>
          <t>Despesas Financeiras</t>
        </is>
      </c>
      <c r="M505" t="inlineStr">
        <is>
          <t>Tarifas Bancárias</t>
        </is>
      </c>
      <c r="N505" t="inlineStr">
        <is>
          <t>092025</t>
        </is>
      </c>
      <c r="R505" t="inlineStr">
        <is>
          <t>Pago</t>
        </is>
      </c>
    </row>
    <row r="506">
      <c r="A506" t="n">
        <v>160777</v>
      </c>
      <c r="B506" t="n">
        <v>122</v>
      </c>
      <c r="C506" t="inlineStr">
        <is>
          <t>Arcos</t>
        </is>
      </c>
      <c r="D506" t="inlineStr">
        <is>
          <t>BANCO DO BRASIL SA</t>
        </is>
      </c>
      <c r="E506" t="n">
        <v>3.5</v>
      </c>
      <c r="F506" s="27" t="n">
        <v>45911</v>
      </c>
      <c r="G506" s="27" t="n"/>
      <c r="H506" s="27" t="n">
        <v>45911</v>
      </c>
      <c r="I506" s="27" t="n">
        <v>45911</v>
      </c>
      <c r="J506" s="27" t="n">
        <v>45915</v>
      </c>
      <c r="K506" t="inlineStr">
        <is>
          <t>Encontro de Contas</t>
        </is>
      </c>
      <c r="L506" t="inlineStr">
        <is>
          <t>Despesas Financeiras</t>
        </is>
      </c>
      <c r="M506" t="inlineStr">
        <is>
          <t>Tarifas Bancárias</t>
        </is>
      </c>
      <c r="N506" t="inlineStr">
        <is>
          <t>0920225</t>
        </is>
      </c>
      <c r="R506" t="inlineStr">
        <is>
          <t>Pago</t>
        </is>
      </c>
    </row>
    <row r="507">
      <c r="A507" t="n">
        <v>157276</v>
      </c>
      <c r="B507" t="n">
        <v>122</v>
      </c>
      <c r="C507" t="inlineStr">
        <is>
          <t>Arcos</t>
        </is>
      </c>
      <c r="D507" t="inlineStr">
        <is>
          <t>LYRIEL FREITAS DOS REIS</t>
        </is>
      </c>
      <c r="E507" t="n">
        <v>2310.61</v>
      </c>
      <c r="F507" s="27" t="n">
        <v>45912</v>
      </c>
      <c r="G507" s="27" t="n">
        <v>45911</v>
      </c>
      <c r="H507" s="27" t="n">
        <v>45911</v>
      </c>
      <c r="I507" s="27" t="n">
        <v>45901</v>
      </c>
      <c r="J507" s="27" t="n">
        <v>45897</v>
      </c>
      <c r="K507" t="inlineStr">
        <is>
          <t>Transferência Bancária ou Pix</t>
        </is>
      </c>
      <c r="L507" t="inlineStr">
        <is>
          <t>Mão de Obra - Encargos e Provisões</t>
        </is>
      </c>
      <c r="M507" t="inlineStr">
        <is>
          <t xml:space="preserve">  -  Rescisão</t>
        </is>
      </c>
      <c r="N507" t="inlineStr">
        <is>
          <t>231061 092025</t>
        </is>
      </c>
      <c r="O507" t="inlineStr">
        <is>
          <t>Documentação Aprovada</t>
        </is>
      </c>
      <c r="P507" t="inlineStr">
        <is>
          <t>Aprovado Diretoria</t>
        </is>
      </c>
      <c r="Q507" t="inlineStr">
        <is>
          <t>Aprovado Caixa</t>
        </is>
      </c>
      <c r="R507" t="inlineStr">
        <is>
          <t>Pago</t>
        </is>
      </c>
      <c r="S507" t="n">
        <v>113</v>
      </c>
      <c r="T507" t="inlineStr">
        <is>
          <t>Arcos - Arcos Bar - Banco do Brasil</t>
        </is>
      </c>
    </row>
    <row r="508">
      <c r="A508" t="n">
        <v>157278</v>
      </c>
      <c r="B508" t="n">
        <v>122</v>
      </c>
      <c r="C508" t="inlineStr">
        <is>
          <t>Arcos</t>
        </is>
      </c>
      <c r="D508" t="inlineStr">
        <is>
          <t>LYRIEL FREITAS DOS REIS</t>
        </is>
      </c>
      <c r="E508" t="n">
        <v>125.47</v>
      </c>
      <c r="F508" s="27" t="n">
        <v>45912</v>
      </c>
      <c r="G508" s="27" t="n">
        <v>45911</v>
      </c>
      <c r="H508" s="27" t="n">
        <v>45911</v>
      </c>
      <c r="I508" s="27" t="n">
        <v>45901</v>
      </c>
      <c r="J508" s="27" t="n">
        <v>45897</v>
      </c>
      <c r="K508" t="inlineStr">
        <is>
          <t>Transferência Bancária ou Pix</t>
        </is>
      </c>
      <c r="L508" t="inlineStr">
        <is>
          <t>Mão de Obra - Encargos e Provisões</t>
        </is>
      </c>
      <c r="M508" t="inlineStr">
        <is>
          <t xml:space="preserve">  -  Multa Rescisória</t>
        </is>
      </c>
      <c r="N508" t="inlineStr">
        <is>
          <t>12547 092025</t>
        </is>
      </c>
      <c r="O508" t="inlineStr">
        <is>
          <t>Documentação Aprovada</t>
        </is>
      </c>
      <c r="P508" t="inlineStr">
        <is>
          <t>Aprovado Diretoria</t>
        </is>
      </c>
      <c r="Q508" t="inlineStr">
        <is>
          <t>Aprovado Caixa</t>
        </is>
      </c>
      <c r="R508" t="inlineStr">
        <is>
          <t>Pago</t>
        </is>
      </c>
      <c r="S508" t="n">
        <v>113</v>
      </c>
      <c r="T508" t="inlineStr">
        <is>
          <t>Arcos - Arcos Bar - Banco do Brasil</t>
        </is>
      </c>
    </row>
    <row r="509">
      <c r="A509" t="n">
        <v>157725</v>
      </c>
      <c r="B509" t="n">
        <v>122</v>
      </c>
      <c r="C509" t="inlineStr">
        <is>
          <t>Arcos</t>
        </is>
      </c>
      <c r="D509" t="inlineStr">
        <is>
          <t>QUEIJARIA ATALAIA</t>
        </is>
      </c>
      <c r="E509" t="n">
        <v>250.18</v>
      </c>
      <c r="F509" s="27" t="n">
        <v>45911</v>
      </c>
      <c r="G509" s="27" t="n">
        <v>45910</v>
      </c>
      <c r="H509" s="27" t="n">
        <v>45910</v>
      </c>
      <c r="I509" s="27" t="n">
        <v>45883</v>
      </c>
      <c r="J509" s="27" t="n">
        <v>45898</v>
      </c>
      <c r="K509" t="inlineStr">
        <is>
          <t>Boleto Bancário</t>
        </is>
      </c>
      <c r="L509" t="inlineStr">
        <is>
          <t>Custo Mercadoria Vendida</t>
        </is>
      </c>
      <c r="M509" t="inlineStr">
        <is>
          <t>Insumos - Alimentos</t>
        </is>
      </c>
      <c r="N509" t="inlineStr">
        <is>
          <t>13242</t>
        </is>
      </c>
      <c r="O509" t="inlineStr">
        <is>
          <t>Documentação Aprovada</t>
        </is>
      </c>
      <c r="P509" t="inlineStr">
        <is>
          <t>Aprovado Diretoria</t>
        </is>
      </c>
      <c r="Q509" t="inlineStr">
        <is>
          <t>Aprovado Caixa</t>
        </is>
      </c>
      <c r="R509" t="inlineStr">
        <is>
          <t>Pago</t>
        </is>
      </c>
      <c r="S509" t="n">
        <v>183</v>
      </c>
      <c r="T509" t="inlineStr">
        <is>
          <t>Arcos - Arcos Bar - Kamino</t>
        </is>
      </c>
    </row>
    <row r="510">
      <c r="A510" t="n">
        <v>157722</v>
      </c>
      <c r="B510" t="n">
        <v>122</v>
      </c>
      <c r="C510" t="inlineStr">
        <is>
          <t>Arcos</t>
        </is>
      </c>
      <c r="D510" t="inlineStr">
        <is>
          <t>AMBEV S.A.</t>
        </is>
      </c>
      <c r="E510" t="n">
        <v>3238.44</v>
      </c>
      <c r="F510" s="27" t="n">
        <v>45912</v>
      </c>
      <c r="G510" s="27" t="n">
        <v>45910</v>
      </c>
      <c r="H510" s="27" t="n">
        <v>45910</v>
      </c>
      <c r="I510" s="27" t="n">
        <v>45881</v>
      </c>
      <c r="J510" s="27" t="n">
        <v>45898</v>
      </c>
      <c r="K510" t="inlineStr">
        <is>
          <t>Boleto Bancário</t>
        </is>
      </c>
      <c r="L510" t="inlineStr">
        <is>
          <t>Custo Mercadoria Vendida</t>
        </is>
      </c>
      <c r="M510" t="inlineStr">
        <is>
          <t>Insumos - Bebidas</t>
        </is>
      </c>
      <c r="N510" t="inlineStr">
        <is>
          <t>667141</t>
        </is>
      </c>
      <c r="O510" t="inlineStr">
        <is>
          <t>Documentação Aprovada</t>
        </is>
      </c>
      <c r="P510" t="inlineStr">
        <is>
          <t>Aprovado Diretoria</t>
        </is>
      </c>
      <c r="Q510" t="inlineStr">
        <is>
          <t>Aprovado Caixa</t>
        </is>
      </c>
      <c r="R510" t="inlineStr">
        <is>
          <t>Pago</t>
        </is>
      </c>
      <c r="S510" t="n">
        <v>183</v>
      </c>
      <c r="T510" t="inlineStr">
        <is>
          <t>Arcos - Arcos Bar - Kamino</t>
        </is>
      </c>
    </row>
    <row r="511">
      <c r="A511" t="n">
        <v>157721</v>
      </c>
      <c r="B511" t="n">
        <v>122</v>
      </c>
      <c r="C511" t="inlineStr">
        <is>
          <t>Arcos</t>
        </is>
      </c>
      <c r="D511" t="inlineStr">
        <is>
          <t xml:space="preserve">LEITERIA CABRIOLA FROMAGES DE CHEVRE LTDA </t>
        </is>
      </c>
      <c r="E511" t="n">
        <v>946.8</v>
      </c>
      <c r="F511" s="27" t="n">
        <v>45911</v>
      </c>
      <c r="G511" s="27" t="n">
        <v>45910</v>
      </c>
      <c r="H511" s="27" t="n">
        <v>45910</v>
      </c>
      <c r="I511" s="27" t="n">
        <v>45881</v>
      </c>
      <c r="J511" s="27" t="n">
        <v>45898</v>
      </c>
      <c r="K511" t="inlineStr">
        <is>
          <t>Boleto Bancário</t>
        </is>
      </c>
      <c r="L511" t="inlineStr">
        <is>
          <t>Custo Mercadoria Vendida</t>
        </is>
      </c>
      <c r="M511" t="inlineStr">
        <is>
          <t>Insumos - Alimentos</t>
        </is>
      </c>
      <c r="N511" t="inlineStr">
        <is>
          <t>44932</t>
        </is>
      </c>
      <c r="O511" t="inlineStr">
        <is>
          <t>Documentação Aprovada</t>
        </is>
      </c>
      <c r="P511" t="inlineStr">
        <is>
          <t>Aprovado Diretoria</t>
        </is>
      </c>
      <c r="Q511" t="inlineStr">
        <is>
          <t>Aprovado Caixa</t>
        </is>
      </c>
      <c r="R511" t="inlineStr">
        <is>
          <t>Pago</t>
        </is>
      </c>
      <c r="S511" t="n">
        <v>183</v>
      </c>
      <c r="T511" t="inlineStr">
        <is>
          <t>Arcos - Arcos Bar - Kamino</t>
        </is>
      </c>
    </row>
    <row r="512">
      <c r="A512" t="n">
        <v>157726</v>
      </c>
      <c r="B512" t="n">
        <v>122</v>
      </c>
      <c r="C512" t="inlineStr">
        <is>
          <t>Arcos</t>
        </is>
      </c>
      <c r="D512" t="inlineStr">
        <is>
          <t>PROAUTO INDUSTRIA QUIMICA EIRELI</t>
        </is>
      </c>
      <c r="E512" t="n">
        <v>2886.69</v>
      </c>
      <c r="F512" s="27" t="n">
        <v>45911</v>
      </c>
      <c r="G512" s="27" t="n">
        <v>45910</v>
      </c>
      <c r="H512" s="27" t="n">
        <v>45910</v>
      </c>
      <c r="I512" s="27" t="n">
        <v>45883</v>
      </c>
      <c r="J512" s="27" t="n">
        <v>45898</v>
      </c>
      <c r="K512" t="inlineStr">
        <is>
          <t>Boleto Bancário</t>
        </is>
      </c>
      <c r="L512" t="inlineStr">
        <is>
          <t>Utilidades</t>
        </is>
      </c>
      <c r="M512" t="inlineStr">
        <is>
          <t>Higiene e Limpeza</t>
        </is>
      </c>
      <c r="N512" t="inlineStr">
        <is>
          <t>142715</t>
        </is>
      </c>
      <c r="O512" t="inlineStr">
        <is>
          <t>Documentação Aprovada</t>
        </is>
      </c>
      <c r="P512" t="inlineStr">
        <is>
          <t>Aprovado Diretoria</t>
        </is>
      </c>
      <c r="Q512" t="inlineStr">
        <is>
          <t>Aprovado Caixa</t>
        </is>
      </c>
      <c r="R512" t="inlineStr">
        <is>
          <t>Pago</t>
        </is>
      </c>
      <c r="S512" t="n">
        <v>183</v>
      </c>
      <c r="T512" t="inlineStr">
        <is>
          <t>Arcos - Arcos Bar - Kamino</t>
        </is>
      </c>
    </row>
    <row r="513">
      <c r="A513" t="n">
        <v>157746</v>
      </c>
      <c r="B513" t="n">
        <v>122</v>
      </c>
      <c r="C513" t="inlineStr">
        <is>
          <t>Arcos</t>
        </is>
      </c>
      <c r="D513" t="inlineStr">
        <is>
          <t>EMPORIO M&amp;L COMERCIO DE ALIM E BEBIDAS LTDA</t>
        </is>
      </c>
      <c r="E513" t="n">
        <v>1702.5</v>
      </c>
      <c r="F513" s="27" t="n">
        <v>45912</v>
      </c>
      <c r="G513" s="27" t="n">
        <v>45910</v>
      </c>
      <c r="H513" s="27" t="n">
        <v>45910</v>
      </c>
      <c r="I513" s="27" t="n">
        <v>45889</v>
      </c>
      <c r="J513" s="27" t="n">
        <v>45898</v>
      </c>
      <c r="K513" t="inlineStr">
        <is>
          <t>Boleto Bancário</t>
        </is>
      </c>
      <c r="L513" t="inlineStr">
        <is>
          <t>Custo Mercadoria Vendida</t>
        </is>
      </c>
      <c r="M513" t="inlineStr">
        <is>
          <t>Insumos - Alimentos</t>
        </is>
      </c>
      <c r="N513" t="inlineStr">
        <is>
          <t>467321</t>
        </is>
      </c>
      <c r="O513" t="inlineStr">
        <is>
          <t>Documentação Aprovada</t>
        </is>
      </c>
      <c r="P513" t="inlineStr">
        <is>
          <t>Aprovado Diretoria</t>
        </is>
      </c>
      <c r="Q513" t="inlineStr">
        <is>
          <t>Aprovado Caixa</t>
        </is>
      </c>
      <c r="R513" t="inlineStr">
        <is>
          <t>Pago</t>
        </is>
      </c>
      <c r="S513" t="n">
        <v>183</v>
      </c>
      <c r="T513" t="inlineStr">
        <is>
          <t>Arcos - Arcos Bar - Kamino</t>
        </is>
      </c>
    </row>
    <row r="514">
      <c r="A514" t="n">
        <v>157750</v>
      </c>
      <c r="B514" t="n">
        <v>122</v>
      </c>
      <c r="C514" t="inlineStr">
        <is>
          <t>Arcos</t>
        </is>
      </c>
      <c r="D514" t="inlineStr">
        <is>
          <t>CASANDRA DEVOTTO</t>
        </is>
      </c>
      <c r="E514" t="n">
        <v>1380</v>
      </c>
      <c r="F514" s="27" t="n">
        <v>45911</v>
      </c>
      <c r="G514" s="27" t="n">
        <v>45910</v>
      </c>
      <c r="H514" s="27" t="n">
        <v>45910</v>
      </c>
      <c r="I514" s="27" t="n">
        <v>45897</v>
      </c>
      <c r="J514" s="27" t="n">
        <v>45898</v>
      </c>
      <c r="K514" t="inlineStr">
        <is>
          <t>Boleto Bancário</t>
        </is>
      </c>
      <c r="L514" t="inlineStr">
        <is>
          <t>Custo Mercadoria Vendida</t>
        </is>
      </c>
      <c r="M514" t="inlineStr">
        <is>
          <t>Insumos - Alimentos</t>
        </is>
      </c>
      <c r="N514" t="inlineStr">
        <is>
          <t>59</t>
        </is>
      </c>
      <c r="O514" t="inlineStr">
        <is>
          <t>Documentação Aprovada</t>
        </is>
      </c>
      <c r="P514" t="inlineStr">
        <is>
          <t>Aprovado Diretoria</t>
        </is>
      </c>
      <c r="Q514" t="inlineStr">
        <is>
          <t>Aprovado Caixa</t>
        </is>
      </c>
      <c r="R514" t="inlineStr">
        <is>
          <t>Pago</t>
        </is>
      </c>
      <c r="S514" t="n">
        <v>183</v>
      </c>
      <c r="T514" t="inlineStr">
        <is>
          <t>Arcos - Arcos Bar - Kamino</t>
        </is>
      </c>
    </row>
    <row r="515">
      <c r="A515" t="n">
        <v>160282</v>
      </c>
      <c r="B515" t="n">
        <v>122</v>
      </c>
      <c r="C515" t="inlineStr">
        <is>
          <t>Arcos</t>
        </is>
      </c>
      <c r="D515" t="inlineStr">
        <is>
          <t xml:space="preserve">KAMINO INSTITUICAO DE PAGAMENTO LTDA </t>
        </is>
      </c>
      <c r="E515" t="n">
        <v>2.5</v>
      </c>
      <c r="F515" s="27" t="n">
        <v>45910</v>
      </c>
      <c r="G515" s="27" t="n"/>
      <c r="H515" s="27" t="n">
        <v>45910</v>
      </c>
      <c r="I515" s="27" t="n">
        <v>45910</v>
      </c>
      <c r="J515" s="27" t="n">
        <v>45911</v>
      </c>
      <c r="K515" t="inlineStr">
        <is>
          <t>Encontro de Contas</t>
        </is>
      </c>
      <c r="L515" t="inlineStr">
        <is>
          <t>Despesas Financeiras</t>
        </is>
      </c>
      <c r="M515" t="inlineStr">
        <is>
          <t>Tarifas Bancárias</t>
        </is>
      </c>
      <c r="N515" t="inlineStr">
        <is>
          <t>092025</t>
        </is>
      </c>
      <c r="R515" t="inlineStr">
        <is>
          <t>Pago</t>
        </is>
      </c>
    </row>
    <row r="516">
      <c r="A516" t="n">
        <v>160283</v>
      </c>
      <c r="B516" t="n">
        <v>122</v>
      </c>
      <c r="C516" t="inlineStr">
        <is>
          <t>Arcos</t>
        </is>
      </c>
      <c r="D516" t="inlineStr">
        <is>
          <t>BANCO DO BRASIL SA</t>
        </is>
      </c>
      <c r="E516" t="n">
        <v>3.5</v>
      </c>
      <c r="F516" s="27" t="n">
        <v>45910</v>
      </c>
      <c r="G516" s="27" t="n"/>
      <c r="H516" s="27" t="n">
        <v>45910</v>
      </c>
      <c r="I516" s="27" t="n">
        <v>45910</v>
      </c>
      <c r="J516" s="27" t="n">
        <v>45911</v>
      </c>
      <c r="K516" t="inlineStr">
        <is>
          <t>Encontro de Contas</t>
        </is>
      </c>
      <c r="L516" t="inlineStr">
        <is>
          <t>Despesas Financeiras</t>
        </is>
      </c>
      <c r="M516" t="inlineStr">
        <is>
          <t>Tarifas Bancárias</t>
        </is>
      </c>
      <c r="N516" t="inlineStr">
        <is>
          <t>092025</t>
        </is>
      </c>
      <c r="R516" t="inlineStr">
        <is>
          <t>Pago</t>
        </is>
      </c>
    </row>
    <row r="517">
      <c r="A517" t="n">
        <v>158168</v>
      </c>
      <c r="B517" t="n">
        <v>122</v>
      </c>
      <c r="C517" t="inlineStr">
        <is>
          <t>Arcos</t>
        </is>
      </c>
      <c r="D517" t="inlineStr">
        <is>
          <t>HORTIFRUTIGRANJEIRO RODRIGUES LTDA</t>
        </is>
      </c>
      <c r="E517" t="n">
        <v>422.8</v>
      </c>
      <c r="F517" s="27" t="n">
        <v>45913</v>
      </c>
      <c r="G517" s="27" t="n">
        <v>45910</v>
      </c>
      <c r="H517" s="27" t="n">
        <v>45910</v>
      </c>
      <c r="I517" s="27" t="n">
        <v>45897</v>
      </c>
      <c r="J517" s="27" t="n">
        <v>45902</v>
      </c>
      <c r="K517" t="inlineStr">
        <is>
          <t>Boleto Bancário</t>
        </is>
      </c>
      <c r="L517" t="inlineStr">
        <is>
          <t>Custo Mercadoria Vendida</t>
        </is>
      </c>
      <c r="M517" t="inlineStr">
        <is>
          <t>Insumos - Alimentos</t>
        </is>
      </c>
      <c r="N517" t="inlineStr">
        <is>
          <t>12504</t>
        </is>
      </c>
      <c r="O517" t="inlineStr">
        <is>
          <t>Documentação Aprovada</t>
        </is>
      </c>
      <c r="P517" t="inlineStr">
        <is>
          <t>Aprovado Diretoria</t>
        </is>
      </c>
      <c r="Q517" t="inlineStr">
        <is>
          <t>Aprovado Caixa</t>
        </is>
      </c>
      <c r="R517" t="inlineStr">
        <is>
          <t>Pago</t>
        </is>
      </c>
      <c r="S517" t="n">
        <v>183</v>
      </c>
      <c r="T517" t="inlineStr">
        <is>
          <t>Arcos - Arcos Bar - Kamino</t>
        </is>
      </c>
    </row>
    <row r="518">
      <c r="A518" t="n">
        <v>158172</v>
      </c>
      <c r="B518" t="n">
        <v>122</v>
      </c>
      <c r="C518" t="inlineStr">
        <is>
          <t>Arcos</t>
        </is>
      </c>
      <c r="D518" t="inlineStr">
        <is>
          <t>OPA PRODUTOS ALIMENTICIOS LTDA</t>
        </is>
      </c>
      <c r="E518" t="n">
        <v>409.14</v>
      </c>
      <c r="F518" s="27" t="n">
        <v>45913</v>
      </c>
      <c r="G518" s="27" t="n">
        <v>45910</v>
      </c>
      <c r="H518" s="27" t="n">
        <v>45910</v>
      </c>
      <c r="I518" s="27" t="n">
        <v>45898</v>
      </c>
      <c r="J518" s="27" t="n">
        <v>45902</v>
      </c>
      <c r="K518" t="inlineStr">
        <is>
          <t>Boleto Bancário</t>
        </is>
      </c>
      <c r="L518" t="inlineStr">
        <is>
          <t>Custo Mercadoria Vendida</t>
        </is>
      </c>
      <c r="M518" t="inlineStr">
        <is>
          <t>Insumos - Alimentos</t>
        </is>
      </c>
      <c r="N518" t="inlineStr">
        <is>
          <t>1767</t>
        </is>
      </c>
      <c r="O518" t="inlineStr">
        <is>
          <t>Documentação Aprovada</t>
        </is>
      </c>
      <c r="P518" t="inlineStr">
        <is>
          <t>Aprovado Diretoria</t>
        </is>
      </c>
      <c r="Q518" t="inlineStr">
        <is>
          <t>Aprovado Caixa</t>
        </is>
      </c>
      <c r="R518" t="inlineStr">
        <is>
          <t>Pago</t>
        </is>
      </c>
      <c r="S518" t="n">
        <v>183</v>
      </c>
      <c r="T518" t="inlineStr">
        <is>
          <t>Arcos - Arcos Bar - Kamino</t>
        </is>
      </c>
    </row>
    <row r="519">
      <c r="A519" t="n">
        <v>158174</v>
      </c>
      <c r="B519" t="n">
        <v>122</v>
      </c>
      <c r="C519" t="inlineStr">
        <is>
          <t>Arcos</t>
        </is>
      </c>
      <c r="D519" t="inlineStr">
        <is>
          <t>ICE4PROS FABRICA DE GELO LTDA</t>
        </is>
      </c>
      <c r="E519" t="n">
        <v>1849.02</v>
      </c>
      <c r="F519" s="27" t="n">
        <v>45912</v>
      </c>
      <c r="G519" s="27" t="n">
        <v>45910</v>
      </c>
      <c r="H519" s="27" t="n">
        <v>45910</v>
      </c>
      <c r="I519" s="27" t="n">
        <v>45897</v>
      </c>
      <c r="J519" s="27" t="n">
        <v>45902</v>
      </c>
      <c r="K519" t="inlineStr">
        <is>
          <t>Boleto Bancário</t>
        </is>
      </c>
      <c r="L519" t="inlineStr">
        <is>
          <t>Custo Mercadoria Vendida</t>
        </is>
      </c>
      <c r="M519" t="inlineStr">
        <is>
          <t>Insumos - Bebidas</t>
        </is>
      </c>
      <c r="N519" t="inlineStr">
        <is>
          <t>85071</t>
        </is>
      </c>
      <c r="O519" t="inlineStr">
        <is>
          <t>Documentação Aprovada</t>
        </is>
      </c>
      <c r="P519" t="inlineStr">
        <is>
          <t>Aprovado Diretoria</t>
        </is>
      </c>
      <c r="Q519" t="inlineStr">
        <is>
          <t>Aprovado Caixa</t>
        </is>
      </c>
      <c r="R519" t="inlineStr">
        <is>
          <t>Pago</t>
        </is>
      </c>
      <c r="S519" t="n">
        <v>183</v>
      </c>
      <c r="T519" t="inlineStr">
        <is>
          <t>Arcos - Arcos Bar - Kamino</t>
        </is>
      </c>
    </row>
    <row r="520">
      <c r="A520" t="n">
        <v>158180</v>
      </c>
      <c r="B520" t="n">
        <v>122</v>
      </c>
      <c r="C520" t="inlineStr">
        <is>
          <t>Arcos</t>
        </is>
      </c>
      <c r="D520" t="inlineStr">
        <is>
          <t xml:space="preserve">HORTIFRUTI DO CHEF LTDA </t>
        </is>
      </c>
      <c r="E520" t="n">
        <v>73.76000000000001</v>
      </c>
      <c r="F520" s="27" t="n">
        <v>45912</v>
      </c>
      <c r="G520" s="27" t="n">
        <v>45910</v>
      </c>
      <c r="H520" s="27" t="n">
        <v>45910</v>
      </c>
      <c r="I520" s="27" t="n">
        <v>45898</v>
      </c>
      <c r="J520" s="27" t="n">
        <v>45902</v>
      </c>
      <c r="K520" t="inlineStr">
        <is>
          <t>Boleto Bancário</t>
        </is>
      </c>
      <c r="L520" t="inlineStr">
        <is>
          <t>Custo Mercadoria Vendida</t>
        </is>
      </c>
      <c r="M520" t="inlineStr">
        <is>
          <t>Insumos - Alimentos</t>
        </is>
      </c>
      <c r="N520" t="inlineStr">
        <is>
          <t>27729</t>
        </is>
      </c>
      <c r="O520" t="inlineStr">
        <is>
          <t>Documentação Aprovada</t>
        </is>
      </c>
      <c r="P520" t="inlineStr">
        <is>
          <t>Aprovado Diretoria</t>
        </is>
      </c>
      <c r="Q520" t="inlineStr">
        <is>
          <t>Aprovado Caixa</t>
        </is>
      </c>
      <c r="R520" t="inlineStr">
        <is>
          <t>Pago</t>
        </is>
      </c>
      <c r="S520" t="n">
        <v>183</v>
      </c>
      <c r="T520" t="inlineStr">
        <is>
          <t>Arcos - Arcos Bar - Kamino</t>
        </is>
      </c>
    </row>
    <row r="521">
      <c r="A521" t="n">
        <v>158166</v>
      </c>
      <c r="B521" t="n">
        <v>122</v>
      </c>
      <c r="C521" t="inlineStr">
        <is>
          <t>Arcos</t>
        </is>
      </c>
      <c r="D521" t="inlineStr">
        <is>
          <t>CECILIA TSUYACO ARAKI SILVA LTDA</t>
        </is>
      </c>
      <c r="E521" t="n">
        <v>423.9</v>
      </c>
      <c r="F521" s="27" t="n">
        <v>45911</v>
      </c>
      <c r="G521" s="27" t="n">
        <v>45910</v>
      </c>
      <c r="H521" s="27" t="n">
        <v>45910</v>
      </c>
      <c r="I521" s="27" t="n">
        <v>45897</v>
      </c>
      <c r="J521" s="27" t="n">
        <v>45902</v>
      </c>
      <c r="K521" t="inlineStr">
        <is>
          <t>Boleto Bancário</t>
        </is>
      </c>
      <c r="L521" t="inlineStr">
        <is>
          <t>Custo Mercadoria Vendida</t>
        </is>
      </c>
      <c r="M521" t="inlineStr">
        <is>
          <t>Insumos - Alimentos</t>
        </is>
      </c>
      <c r="N521" t="inlineStr">
        <is>
          <t>377101</t>
        </is>
      </c>
      <c r="O521" t="inlineStr">
        <is>
          <t>Documentação Aprovada</t>
        </is>
      </c>
      <c r="P521" t="inlineStr">
        <is>
          <t>Aprovado Diretoria</t>
        </is>
      </c>
      <c r="Q521" t="inlineStr">
        <is>
          <t>Aprovado Caixa</t>
        </is>
      </c>
      <c r="R521" t="inlineStr">
        <is>
          <t>Pago</t>
        </is>
      </c>
      <c r="S521" t="n">
        <v>183</v>
      </c>
      <c r="T521" t="inlineStr">
        <is>
          <t>Arcos - Arcos Bar - Kamino</t>
        </is>
      </c>
    </row>
    <row r="522">
      <c r="A522" t="n">
        <v>158155</v>
      </c>
      <c r="B522" t="n">
        <v>122</v>
      </c>
      <c r="C522" t="inlineStr">
        <is>
          <t>Arcos</t>
        </is>
      </c>
      <c r="D522" t="inlineStr">
        <is>
          <t xml:space="preserve">HORTIFRUTI DO CHEF LTDA </t>
        </is>
      </c>
      <c r="E522" t="n">
        <v>1502.4</v>
      </c>
      <c r="F522" s="27" t="n">
        <v>45911</v>
      </c>
      <c r="G522" s="27" t="n">
        <v>45910</v>
      </c>
      <c r="H522" s="27" t="n">
        <v>45910</v>
      </c>
      <c r="I522" s="27" t="n">
        <v>45897</v>
      </c>
      <c r="J522" s="27" t="n">
        <v>45902</v>
      </c>
      <c r="K522" t="inlineStr">
        <is>
          <t>Boleto Bancário</t>
        </is>
      </c>
      <c r="L522" t="inlineStr">
        <is>
          <t>Custo Mercadoria Vendida</t>
        </is>
      </c>
      <c r="M522" t="inlineStr">
        <is>
          <t>Insumos - Alimentos</t>
        </is>
      </c>
      <c r="N522" t="inlineStr">
        <is>
          <t>22716</t>
        </is>
      </c>
      <c r="O522" t="inlineStr">
        <is>
          <t>Documentação Aprovada</t>
        </is>
      </c>
      <c r="P522" t="inlineStr">
        <is>
          <t>Aprovado Diretoria</t>
        </is>
      </c>
      <c r="Q522" t="inlineStr">
        <is>
          <t>Aprovado Caixa</t>
        </is>
      </c>
      <c r="R522" t="inlineStr">
        <is>
          <t>Pago</t>
        </is>
      </c>
      <c r="S522" t="n">
        <v>183</v>
      </c>
      <c r="T522" t="inlineStr">
        <is>
          <t>Arcos - Arcos Bar - Kamino</t>
        </is>
      </c>
    </row>
    <row r="523">
      <c r="A523" t="n">
        <v>158150</v>
      </c>
      <c r="B523" t="n">
        <v>122</v>
      </c>
      <c r="C523" t="inlineStr">
        <is>
          <t>Arcos</t>
        </is>
      </c>
      <c r="D523" t="inlineStr">
        <is>
          <t>MURILLO S DUARTE COMERCIAL LTDA</t>
        </is>
      </c>
      <c r="E523" t="n">
        <v>701.1</v>
      </c>
      <c r="F523" s="27" t="n">
        <v>45911</v>
      </c>
      <c r="G523" s="27" t="n">
        <v>45910</v>
      </c>
      <c r="H523" s="27" t="n">
        <v>45910</v>
      </c>
      <c r="I523" s="27" t="n">
        <v>45895</v>
      </c>
      <c r="J523" s="27" t="n">
        <v>45902</v>
      </c>
      <c r="K523" t="inlineStr">
        <is>
          <t>Boleto Bancário</t>
        </is>
      </c>
      <c r="L523" t="inlineStr">
        <is>
          <t>Custo Mercadoria Vendida</t>
        </is>
      </c>
      <c r="M523" t="inlineStr">
        <is>
          <t>Insumos - Alimentos</t>
        </is>
      </c>
      <c r="N523" t="inlineStr">
        <is>
          <t>2027</t>
        </is>
      </c>
      <c r="O523" t="inlineStr">
        <is>
          <t>Documentação Aprovada</t>
        </is>
      </c>
      <c r="P523" t="inlineStr">
        <is>
          <t>Aprovado Diretoria</t>
        </is>
      </c>
      <c r="Q523" t="inlineStr">
        <is>
          <t>Aprovado Caixa</t>
        </is>
      </c>
      <c r="R523" t="inlineStr">
        <is>
          <t>Pago</t>
        </is>
      </c>
      <c r="S523" t="n">
        <v>183</v>
      </c>
      <c r="T523" t="inlineStr">
        <is>
          <t>Arcos - Arcos Bar - Kamino</t>
        </is>
      </c>
    </row>
    <row r="524">
      <c r="A524" t="n">
        <v>158149</v>
      </c>
      <c r="B524" t="n">
        <v>122</v>
      </c>
      <c r="C524" t="inlineStr">
        <is>
          <t>Arcos</t>
        </is>
      </c>
      <c r="D524" t="inlineStr">
        <is>
          <t>PJ 00472024 ALESSANDRA TELES DINIZ</t>
        </is>
      </c>
      <c r="E524" t="n">
        <v>2752</v>
      </c>
      <c r="F524" s="27" t="n">
        <v>45910</v>
      </c>
      <c r="G524" s="27" t="n">
        <v>45910</v>
      </c>
      <c r="H524" s="27" t="n">
        <v>45910</v>
      </c>
      <c r="I524" s="27" t="n">
        <v>45870</v>
      </c>
      <c r="J524" s="27" t="n">
        <v>45902</v>
      </c>
      <c r="K524" t="inlineStr">
        <is>
          <t>Transferência Bancária ou Pix</t>
        </is>
      </c>
      <c r="L524" t="inlineStr">
        <is>
          <t>Gorjeta</t>
        </is>
      </c>
      <c r="M524" t="inlineStr">
        <is>
          <t xml:space="preserve">  -  Comissões e Gorjeta</t>
        </is>
      </c>
      <c r="N524" t="inlineStr">
        <is>
          <t>62</t>
        </is>
      </c>
      <c r="O524" t="inlineStr">
        <is>
          <t>Documentação Aprovada</t>
        </is>
      </c>
      <c r="P524" t="inlineStr">
        <is>
          <t>Aprovado Diretoria</t>
        </is>
      </c>
      <c r="Q524" t="inlineStr">
        <is>
          <t>Aprovado Caixa</t>
        </is>
      </c>
      <c r="R524" t="inlineStr">
        <is>
          <t>Pago</t>
        </is>
      </c>
      <c r="S524" t="n">
        <v>183</v>
      </c>
      <c r="T524" t="inlineStr">
        <is>
          <t>Arcos - Arcos Bar - Kamino</t>
        </is>
      </c>
    </row>
    <row r="525">
      <c r="A525" t="n">
        <v>158148</v>
      </c>
      <c r="B525" t="n">
        <v>122</v>
      </c>
      <c r="C525" t="inlineStr">
        <is>
          <t>Arcos</t>
        </is>
      </c>
      <c r="D525" t="inlineStr">
        <is>
          <t>MURILLO S DUARTE COMERCIAL LTDA</t>
        </is>
      </c>
      <c r="E525" t="n">
        <v>1053.52</v>
      </c>
      <c r="F525" s="27" t="n">
        <v>45911</v>
      </c>
      <c r="G525" s="27" t="n">
        <v>45910</v>
      </c>
      <c r="H525" s="27" t="n">
        <v>45910</v>
      </c>
      <c r="I525" s="27" t="n">
        <v>45895</v>
      </c>
      <c r="J525" s="27" t="n">
        <v>45902</v>
      </c>
      <c r="K525" t="inlineStr">
        <is>
          <t>Boleto Bancário</t>
        </is>
      </c>
      <c r="L525" t="inlineStr">
        <is>
          <t>Utilidades</t>
        </is>
      </c>
      <c r="M525" t="inlineStr">
        <is>
          <t>Higiene e Limpeza</t>
        </is>
      </c>
      <c r="N525" t="inlineStr">
        <is>
          <t>2028</t>
        </is>
      </c>
      <c r="O525" t="inlineStr">
        <is>
          <t>Documentação Aprovada</t>
        </is>
      </c>
      <c r="P525" t="inlineStr">
        <is>
          <t>Aprovado Diretoria</t>
        </is>
      </c>
      <c r="Q525" t="inlineStr">
        <is>
          <t>Aprovado Caixa</t>
        </is>
      </c>
      <c r="R525" t="inlineStr">
        <is>
          <t>Pago</t>
        </is>
      </c>
      <c r="S525" t="n">
        <v>183</v>
      </c>
      <c r="T525" t="inlineStr">
        <is>
          <t>Arcos - Arcos Bar - Kamino</t>
        </is>
      </c>
    </row>
    <row r="526">
      <c r="A526" t="n">
        <v>158520</v>
      </c>
      <c r="B526" t="n">
        <v>122</v>
      </c>
      <c r="C526" t="inlineStr">
        <is>
          <t>Arcos</t>
        </is>
      </c>
      <c r="D526" t="inlineStr">
        <is>
          <t>NOVA COMERCIAL PESCADOS LTDA</t>
        </is>
      </c>
      <c r="E526" t="n">
        <v>1120</v>
      </c>
      <c r="F526" s="27" t="n">
        <v>45912</v>
      </c>
      <c r="G526" s="27" t="n">
        <v>45910</v>
      </c>
      <c r="H526" s="27" t="n">
        <v>45910</v>
      </c>
      <c r="I526" s="27" t="n">
        <v>45898</v>
      </c>
      <c r="J526" s="27" t="n">
        <v>45902</v>
      </c>
      <c r="K526" t="inlineStr">
        <is>
          <t>Boleto Bancário</t>
        </is>
      </c>
      <c r="L526" t="inlineStr">
        <is>
          <t>Custo Mercadoria Vendida</t>
        </is>
      </c>
      <c r="M526" t="inlineStr">
        <is>
          <t>Insumos - Alimentos</t>
        </is>
      </c>
      <c r="N526" t="inlineStr">
        <is>
          <t>27442</t>
        </is>
      </c>
      <c r="O526" t="inlineStr">
        <is>
          <t>Documentação Aprovada</t>
        </is>
      </c>
      <c r="P526" t="inlineStr">
        <is>
          <t>Aprovado Diretoria</t>
        </is>
      </c>
      <c r="Q526" t="inlineStr">
        <is>
          <t>Aprovado Caixa</t>
        </is>
      </c>
      <c r="R526" t="inlineStr">
        <is>
          <t>Pago</t>
        </is>
      </c>
      <c r="S526" t="n">
        <v>183</v>
      </c>
      <c r="T526" t="inlineStr">
        <is>
          <t>Arcos - Arcos Bar - Kamino</t>
        </is>
      </c>
    </row>
    <row r="527">
      <c r="A527" t="n">
        <v>158147</v>
      </c>
      <c r="B527" t="n">
        <v>122</v>
      </c>
      <c r="C527" t="inlineStr">
        <is>
          <t>Arcos</t>
        </is>
      </c>
      <c r="D527" t="inlineStr">
        <is>
          <t>BATALHA FABRICA DE PAES LTDA</t>
        </is>
      </c>
      <c r="E527" t="n">
        <v>615.6</v>
      </c>
      <c r="F527" s="27" t="n">
        <v>45912</v>
      </c>
      <c r="G527" s="27" t="n">
        <v>45910</v>
      </c>
      <c r="H527" s="27" t="n">
        <v>45910</v>
      </c>
      <c r="I527" s="27" t="n">
        <v>45895</v>
      </c>
      <c r="J527" s="27" t="n">
        <v>45902</v>
      </c>
      <c r="K527" t="inlineStr">
        <is>
          <t>Boleto Bancário</t>
        </is>
      </c>
      <c r="L527" t="inlineStr">
        <is>
          <t>Custo Mercadoria Vendida</t>
        </is>
      </c>
      <c r="M527" t="inlineStr">
        <is>
          <t>Insumos - Alimentos</t>
        </is>
      </c>
      <c r="N527" t="inlineStr">
        <is>
          <t>50200</t>
        </is>
      </c>
      <c r="O527" t="inlineStr">
        <is>
          <t>Documentação Aprovada</t>
        </is>
      </c>
      <c r="P527" t="inlineStr">
        <is>
          <t>Aprovado Diretoria</t>
        </is>
      </c>
      <c r="Q527" t="inlineStr">
        <is>
          <t>Aprovado Caixa</t>
        </is>
      </c>
      <c r="R527" t="inlineStr">
        <is>
          <t>Pago</t>
        </is>
      </c>
      <c r="S527" t="n">
        <v>183</v>
      </c>
      <c r="T527" t="inlineStr">
        <is>
          <t>Arcos - Arcos Bar - Kamino</t>
        </is>
      </c>
    </row>
    <row r="528">
      <c r="A528" t="n">
        <v>158121</v>
      </c>
      <c r="B528" t="n">
        <v>122</v>
      </c>
      <c r="C528" t="inlineStr">
        <is>
          <t>Arcos</t>
        </is>
      </c>
      <c r="D528" t="inlineStr">
        <is>
          <t>BATARD PADARIA ARTESANAL LTDA</t>
        </is>
      </c>
      <c r="E528" t="n">
        <v>2170</v>
      </c>
      <c r="F528" s="27" t="n">
        <v>45912</v>
      </c>
      <c r="G528" s="27" t="n">
        <v>45910</v>
      </c>
      <c r="H528" s="27" t="n">
        <v>45910</v>
      </c>
      <c r="I528" s="27" t="n">
        <v>45896</v>
      </c>
      <c r="J528" s="27" t="n">
        <v>45902</v>
      </c>
      <c r="K528" t="inlineStr">
        <is>
          <t>Boleto Bancário</t>
        </is>
      </c>
      <c r="L528" t="inlineStr">
        <is>
          <t>Custo Mercadoria Vendida</t>
        </is>
      </c>
      <c r="M528" t="inlineStr">
        <is>
          <t>Insumos - Alimentos</t>
        </is>
      </c>
      <c r="N528" t="inlineStr">
        <is>
          <t>11793</t>
        </is>
      </c>
      <c r="O528" t="inlineStr">
        <is>
          <t>Documentação Aprovada</t>
        </is>
      </c>
      <c r="P528" t="inlineStr">
        <is>
          <t>Aprovado Diretoria</t>
        </is>
      </c>
      <c r="Q528" t="inlineStr">
        <is>
          <t>Aprovado Caixa</t>
        </is>
      </c>
      <c r="R528" t="inlineStr">
        <is>
          <t>Pago</t>
        </is>
      </c>
      <c r="S528" t="n">
        <v>183</v>
      </c>
      <c r="T528" t="inlineStr">
        <is>
          <t>Arcos - Arcos Bar - Kamino</t>
        </is>
      </c>
    </row>
    <row r="529">
      <c r="A529" t="n">
        <v>158128</v>
      </c>
      <c r="B529" t="n">
        <v>122</v>
      </c>
      <c r="C529" t="inlineStr">
        <is>
          <t>Arcos</t>
        </is>
      </c>
      <c r="D529" t="inlineStr">
        <is>
          <t>HORTIFRUTIGRANJEIRO RODRIGUES LTDA</t>
        </is>
      </c>
      <c r="E529" t="n">
        <v>972</v>
      </c>
      <c r="F529" s="27" t="n">
        <v>45911</v>
      </c>
      <c r="G529" s="27" t="n">
        <v>45910</v>
      </c>
      <c r="H529" s="27" t="n">
        <v>45910</v>
      </c>
      <c r="I529" s="27" t="n">
        <v>45895</v>
      </c>
      <c r="J529" s="27" t="n">
        <v>45902</v>
      </c>
      <c r="K529" t="inlineStr">
        <is>
          <t>Boleto Bancário</t>
        </is>
      </c>
      <c r="L529" t="inlineStr">
        <is>
          <t>Custo Mercadoria Vendida</t>
        </is>
      </c>
      <c r="M529" t="inlineStr">
        <is>
          <t>Insumos - Alimentos</t>
        </is>
      </c>
      <c r="N529" t="inlineStr">
        <is>
          <t>12451</t>
        </is>
      </c>
      <c r="O529" t="inlineStr">
        <is>
          <t>Documentação Aprovada</t>
        </is>
      </c>
      <c r="P529" t="inlineStr">
        <is>
          <t>Aprovado Diretoria</t>
        </is>
      </c>
      <c r="Q529" t="inlineStr">
        <is>
          <t>Aprovado Caixa</t>
        </is>
      </c>
      <c r="R529" t="inlineStr">
        <is>
          <t>Pago</t>
        </is>
      </c>
      <c r="S529" t="n">
        <v>183</v>
      </c>
      <c r="T529" t="inlineStr">
        <is>
          <t>Arcos - Arcos Bar - Kamino</t>
        </is>
      </c>
    </row>
    <row r="530">
      <c r="A530" t="n">
        <v>153671</v>
      </c>
      <c r="B530" t="n">
        <v>122</v>
      </c>
      <c r="C530" t="inlineStr">
        <is>
          <t>Arcos</t>
        </is>
      </c>
      <c r="D530" t="inlineStr">
        <is>
          <t>DAIANE ALVES DA SILVA LIMA</t>
        </is>
      </c>
      <c r="E530" t="n">
        <v>788.98</v>
      </c>
      <c r="F530" s="27" t="n">
        <v>45912</v>
      </c>
      <c r="G530" s="27" t="n">
        <v>45910</v>
      </c>
      <c r="H530" s="27" t="n">
        <v>45910</v>
      </c>
      <c r="I530" s="27" t="n">
        <v>45901</v>
      </c>
      <c r="J530" s="27" t="n">
        <v>45877</v>
      </c>
      <c r="K530" t="inlineStr">
        <is>
          <t>Transferência Bancária ou Pix</t>
        </is>
      </c>
      <c r="L530" t="inlineStr">
        <is>
          <t>Mão de Obra - Encargos e Provisões</t>
        </is>
      </c>
      <c r="M530" t="inlineStr">
        <is>
          <t xml:space="preserve">  -  Férias</t>
        </is>
      </c>
      <c r="N530" t="inlineStr">
        <is>
          <t>78898092025</t>
        </is>
      </c>
      <c r="O530" t="inlineStr">
        <is>
          <t>Documentação Aprovada</t>
        </is>
      </c>
      <c r="P530" t="inlineStr">
        <is>
          <t>Aprovado Diretoria</t>
        </is>
      </c>
      <c r="Q530" t="inlineStr">
        <is>
          <t>Aprovado Caixa</t>
        </is>
      </c>
      <c r="R530" t="inlineStr">
        <is>
          <t>Pago</t>
        </is>
      </c>
      <c r="S530" t="n">
        <v>113</v>
      </c>
      <c r="T530" t="inlineStr">
        <is>
          <t>Arcos - Arcos Bar - Banco do Brasil</t>
        </is>
      </c>
    </row>
    <row r="531">
      <c r="A531" t="n">
        <v>155571</v>
      </c>
      <c r="B531" t="n">
        <v>122</v>
      </c>
      <c r="C531" t="inlineStr">
        <is>
          <t>Arcos</t>
        </is>
      </c>
      <c r="D531" t="inlineStr">
        <is>
          <t>GEOFFROY ALAIN MARIE DE LA CROIX DE CHEVRIERES DE SAYVE LTDA</t>
        </is>
      </c>
      <c r="E531" t="n">
        <v>3346.56</v>
      </c>
      <c r="F531" s="27" t="n">
        <v>45911</v>
      </c>
      <c r="G531" s="27" t="n">
        <v>45910</v>
      </c>
      <c r="H531" s="27" t="n">
        <v>45910</v>
      </c>
      <c r="I531" s="27" t="n">
        <v>45881</v>
      </c>
      <c r="J531" s="27" t="n">
        <v>45888</v>
      </c>
      <c r="K531" t="inlineStr">
        <is>
          <t>Boleto Bancário</t>
        </is>
      </c>
      <c r="L531" t="inlineStr">
        <is>
          <t>Custo Mercadoria Vendida</t>
        </is>
      </c>
      <c r="M531" t="inlineStr">
        <is>
          <t>Insumos - Bebidas</t>
        </is>
      </c>
      <c r="N531" t="inlineStr">
        <is>
          <t>43609</t>
        </is>
      </c>
      <c r="O531" t="inlineStr">
        <is>
          <t>Documentação Aprovada</t>
        </is>
      </c>
      <c r="P531" t="inlineStr">
        <is>
          <t>Aprovado Diretoria</t>
        </is>
      </c>
      <c r="Q531" t="inlineStr">
        <is>
          <t>Aprovado Caixa</t>
        </is>
      </c>
      <c r="R531" t="inlineStr">
        <is>
          <t>Pago</t>
        </is>
      </c>
      <c r="S531" t="n">
        <v>183</v>
      </c>
      <c r="T531" t="inlineStr">
        <is>
          <t>Arcos - Arcos Bar - Kamino</t>
        </is>
      </c>
    </row>
    <row r="532">
      <c r="A532" t="n">
        <v>96837</v>
      </c>
      <c r="B532" t="n">
        <v>122</v>
      </c>
      <c r="C532" t="inlineStr">
        <is>
          <t>Arcos</t>
        </is>
      </c>
      <c r="D532" t="inlineStr">
        <is>
          <t>PRESHH ALUGUEL DE MAQUINAS LTDA</t>
        </is>
      </c>
      <c r="E532" t="n">
        <v>198</v>
      </c>
      <c r="F532" s="27" t="n">
        <v>45911</v>
      </c>
      <c r="G532" s="27" t="n">
        <v>45910</v>
      </c>
      <c r="H532" s="27" t="n">
        <v>45910</v>
      </c>
      <c r="I532" s="27" t="n">
        <v>45870</v>
      </c>
      <c r="J532" s="27" t="n"/>
      <c r="K532" t="inlineStr">
        <is>
          <t>Boleto Bancário</t>
        </is>
      </c>
      <c r="L532" t="inlineStr">
        <is>
          <t>Utilidades</t>
        </is>
      </c>
      <c r="M532" t="inlineStr">
        <is>
          <t>Material de Consumo - Gelo/ Gas CO2/ Carvao /Velas</t>
        </is>
      </c>
      <c r="N532" t="inlineStr">
        <is>
          <t xml:space="preserve"> T-34053</t>
        </is>
      </c>
      <c r="O532" t="inlineStr">
        <is>
          <t>Documentação Aprovada</t>
        </is>
      </c>
      <c r="P532" t="inlineStr">
        <is>
          <t>Aprovado Diretoria</t>
        </is>
      </c>
      <c r="Q532" t="inlineStr">
        <is>
          <t>Aprovado Caixa</t>
        </is>
      </c>
      <c r="R532" t="inlineStr">
        <is>
          <t>Pago</t>
        </is>
      </c>
      <c r="S532" t="n">
        <v>183</v>
      </c>
      <c r="T532" t="inlineStr">
        <is>
          <t>Arcos - Arcos Bar - Kamino</t>
        </is>
      </c>
    </row>
    <row r="533">
      <c r="A533" t="n">
        <v>97028</v>
      </c>
      <c r="B533" t="n">
        <v>122</v>
      </c>
      <c r="C533" t="inlineStr">
        <is>
          <t>Arcos</t>
        </is>
      </c>
      <c r="D533" t="inlineStr">
        <is>
          <t>STAR COPIAS COMERCIO E SERVICOS LTDA</t>
        </is>
      </c>
      <c r="E533" t="n">
        <v>261.69</v>
      </c>
      <c r="F533" s="27" t="n">
        <v>45912</v>
      </c>
      <c r="G533" s="27" t="n">
        <v>45910</v>
      </c>
      <c r="H533" s="27" t="n">
        <v>45910</v>
      </c>
      <c r="I533" s="27" t="n">
        <v>45870</v>
      </c>
      <c r="J533" s="27" t="n"/>
      <c r="K533" t="inlineStr">
        <is>
          <t>Boleto Bancário</t>
        </is>
      </c>
      <c r="L533" t="inlineStr">
        <is>
          <t>Locação de Equipamentos</t>
        </is>
      </c>
      <c r="M533" t="inlineStr">
        <is>
          <t>Locação de Equipamentos - Informatica e TI</t>
        </is>
      </c>
      <c r="N533" t="inlineStr">
        <is>
          <t>4448</t>
        </is>
      </c>
      <c r="O533" t="inlineStr">
        <is>
          <t>Documentação Aprovada</t>
        </is>
      </c>
      <c r="P533" t="inlineStr">
        <is>
          <t>Aprovado Diretoria</t>
        </is>
      </c>
      <c r="Q533" t="inlineStr">
        <is>
          <t>Aprovado Caixa</t>
        </is>
      </c>
      <c r="R533" t="inlineStr">
        <is>
          <t>Pago</t>
        </is>
      </c>
      <c r="S533" t="n">
        <v>183</v>
      </c>
      <c r="T533" t="inlineStr">
        <is>
          <t>Arcos - Arcos Bar - Kamino</t>
        </is>
      </c>
    </row>
    <row r="534">
      <c r="A534" t="n">
        <v>91858</v>
      </c>
      <c r="B534" t="n">
        <v>122</v>
      </c>
      <c r="C534" t="inlineStr">
        <is>
          <t>Arcos</t>
        </is>
      </c>
      <c r="D534" t="inlineStr">
        <is>
          <t>ESTAFF SOLUCOES TECNOLOGICAS DE AGENCIAMENTO LTDA</t>
        </is>
      </c>
      <c r="E534" t="n">
        <v>17347</v>
      </c>
      <c r="F534" s="27" t="n">
        <v>45910</v>
      </c>
      <c r="G534" s="27" t="n">
        <v>45910</v>
      </c>
      <c r="H534" s="27" t="n">
        <v>45910</v>
      </c>
      <c r="I534" s="27" t="n">
        <v>45901</v>
      </c>
      <c r="J534" s="27" t="n"/>
      <c r="K534" t="inlineStr">
        <is>
          <t>Boleto Bancário</t>
        </is>
      </c>
      <c r="L534" t="inlineStr">
        <is>
          <t>Mão de Obra - Extra</t>
        </is>
      </c>
      <c r="M534" t="inlineStr">
        <is>
          <t>Mão de Obra Extra</t>
        </is>
      </c>
      <c r="N534" t="inlineStr">
        <is>
          <t>631757378</t>
        </is>
      </c>
      <c r="O534" t="inlineStr">
        <is>
          <t>Documentação Aprovada</t>
        </is>
      </c>
      <c r="P534" t="inlineStr">
        <is>
          <t>Aprovado Diretoria</t>
        </is>
      </c>
      <c r="Q534" t="inlineStr">
        <is>
          <t>Aprovado Caixa</t>
        </is>
      </c>
      <c r="R534" t="inlineStr">
        <is>
          <t>Pago</t>
        </is>
      </c>
      <c r="S534" t="n">
        <v>183</v>
      </c>
      <c r="T534" t="inlineStr">
        <is>
          <t>Arcos - Arcos Bar - Kamino</t>
        </is>
      </c>
    </row>
    <row r="535">
      <c r="A535" t="n">
        <v>97191</v>
      </c>
      <c r="B535" t="n">
        <v>122</v>
      </c>
      <c r="C535" t="inlineStr">
        <is>
          <t>Arcos</t>
        </is>
      </c>
      <c r="D535" t="inlineStr">
        <is>
          <t>SUSTENIDOS ORGANIZACAO SOCIAL DE CULTURA</t>
        </is>
      </c>
      <c r="E535" t="n">
        <v>11453.36</v>
      </c>
      <c r="F535" s="27" t="n">
        <v>45910</v>
      </c>
      <c r="G535" s="27" t="n">
        <v>45910</v>
      </c>
      <c r="H535" s="27" t="n">
        <v>45910</v>
      </c>
      <c r="I535" s="27" t="n">
        <v>45870</v>
      </c>
      <c r="J535" s="27" t="n"/>
      <c r="K535" t="inlineStr">
        <is>
          <t>Transferência Bancária ou Pix</t>
        </is>
      </c>
      <c r="L535" t="inlineStr">
        <is>
          <t>Utilidades</t>
        </is>
      </c>
      <c r="M535" t="inlineStr">
        <is>
          <t>Agua/Esgoto</t>
        </is>
      </c>
      <c r="N535" t="inlineStr">
        <is>
          <t>RP149-2025</t>
        </is>
      </c>
      <c r="O535" t="inlineStr">
        <is>
          <t>Documentação Aprovada</t>
        </is>
      </c>
      <c r="P535" t="inlineStr">
        <is>
          <t>Aprovado Diretoria</t>
        </is>
      </c>
      <c r="Q535" t="inlineStr">
        <is>
          <t>Aprovado Caixa</t>
        </is>
      </c>
      <c r="R535" t="inlineStr">
        <is>
          <t>Pago</t>
        </is>
      </c>
      <c r="S535" t="n">
        <v>183</v>
      </c>
      <c r="T535" t="inlineStr">
        <is>
          <t>Arcos - Arcos Bar - Kamino</t>
        </is>
      </c>
    </row>
    <row r="536">
      <c r="A536" t="n">
        <v>96850</v>
      </c>
      <c r="B536" t="n">
        <v>122</v>
      </c>
      <c r="C536" t="inlineStr">
        <is>
          <t>Arcos</t>
        </is>
      </c>
      <c r="D536" t="inlineStr">
        <is>
          <t>PRESHH ALUGUEL DE MAQUINAS LTDA</t>
        </is>
      </c>
      <c r="E536" t="n">
        <v>790.2</v>
      </c>
      <c r="F536" s="27" t="n">
        <v>45910</v>
      </c>
      <c r="G536" s="27" t="n">
        <v>45909</v>
      </c>
      <c r="H536" s="27" t="n">
        <v>45909</v>
      </c>
      <c r="I536" s="27" t="n">
        <v>45870</v>
      </c>
      <c r="J536" s="27" t="n"/>
      <c r="K536" t="inlineStr">
        <is>
          <t>Boleto Bancário</t>
        </is>
      </c>
      <c r="L536" t="inlineStr">
        <is>
          <t>Locação de Equipamentos</t>
        </is>
      </c>
      <c r="M536" t="inlineStr">
        <is>
          <t>Locações de Equipamentos - Operacionais</t>
        </is>
      </c>
      <c r="N536" t="inlineStr">
        <is>
          <t>68029</t>
        </is>
      </c>
      <c r="O536" t="inlineStr">
        <is>
          <t>Documentação Aprovada</t>
        </is>
      </c>
      <c r="P536" t="inlineStr">
        <is>
          <t>Aprovado Diretoria</t>
        </is>
      </c>
      <c r="Q536" t="inlineStr">
        <is>
          <t>Aprovado Caixa</t>
        </is>
      </c>
      <c r="R536" t="inlineStr">
        <is>
          <t>Pago</t>
        </is>
      </c>
      <c r="S536" t="n">
        <v>183</v>
      </c>
      <c r="T536" t="inlineStr">
        <is>
          <t>Arcos - Arcos Bar - Kamino</t>
        </is>
      </c>
    </row>
    <row r="537">
      <c r="A537" t="n">
        <v>157186</v>
      </c>
      <c r="B537" t="n">
        <v>122</v>
      </c>
      <c r="C537" t="inlineStr">
        <is>
          <t>Arcos</t>
        </is>
      </c>
      <c r="D537" t="inlineStr">
        <is>
          <t>RAFAEL ALVES BATISTA 46218850811</t>
        </is>
      </c>
      <c r="E537" t="n">
        <v>2250</v>
      </c>
      <c r="F537" s="27" t="n">
        <v>45908</v>
      </c>
      <c r="G537" s="27" t="n">
        <v>45909</v>
      </c>
      <c r="H537" s="27" t="n">
        <v>45909</v>
      </c>
      <c r="I537" s="27" t="n">
        <v>45897</v>
      </c>
      <c r="J537" s="27" t="n">
        <v>45897</v>
      </c>
      <c r="K537" t="inlineStr">
        <is>
          <t>Transferência Bancária ou Pix</t>
        </is>
      </c>
      <c r="L537" t="inlineStr">
        <is>
          <t>Custos Artístico Geral</t>
        </is>
      </c>
      <c r="M537" t="inlineStr">
        <is>
          <t>Cachê de Músicos e Artistas</t>
        </is>
      </c>
      <c r="N537" t="inlineStr">
        <is>
          <t>42</t>
        </is>
      </c>
      <c r="O537" t="inlineStr">
        <is>
          <t>Documentação Aprovada</t>
        </is>
      </c>
      <c r="P537" t="inlineStr">
        <is>
          <t>Aprovado Diretoria</t>
        </is>
      </c>
      <c r="Q537" t="inlineStr">
        <is>
          <t>Aprovado Caixa</t>
        </is>
      </c>
      <c r="R537" t="inlineStr">
        <is>
          <t>Pago</t>
        </is>
      </c>
      <c r="S537" t="n">
        <v>183</v>
      </c>
      <c r="T537" t="inlineStr">
        <is>
          <t>Arcos - Arcos Bar - Kamino</t>
        </is>
      </c>
    </row>
    <row r="538">
      <c r="A538" t="n">
        <v>157757</v>
      </c>
      <c r="B538" t="n">
        <v>122</v>
      </c>
      <c r="C538" t="inlineStr">
        <is>
          <t>Arcos</t>
        </is>
      </c>
      <c r="D538" t="inlineStr">
        <is>
          <t xml:space="preserve">HNK BR INDUSTRIA DE BEBIDAS </t>
        </is>
      </c>
      <c r="E538" t="n">
        <v>1111.51</v>
      </c>
      <c r="F538" s="27" t="n">
        <v>45910</v>
      </c>
      <c r="G538" s="27" t="n">
        <v>45908</v>
      </c>
      <c r="H538" s="27" t="n">
        <v>45908</v>
      </c>
      <c r="I538" s="27" t="n">
        <v>45895</v>
      </c>
      <c r="J538" s="27" t="n">
        <v>45898</v>
      </c>
      <c r="K538" t="inlineStr">
        <is>
          <t>Boleto Bancário</t>
        </is>
      </c>
      <c r="L538" t="inlineStr">
        <is>
          <t>Custo Mercadoria Vendida</t>
        </is>
      </c>
      <c r="M538" t="inlineStr">
        <is>
          <t>Insumos - Bebidas</t>
        </is>
      </c>
      <c r="N538" t="inlineStr">
        <is>
          <t>46102</t>
        </is>
      </c>
      <c r="O538" t="inlineStr">
        <is>
          <t>Documentação Aprovada</t>
        </is>
      </c>
      <c r="P538" t="inlineStr">
        <is>
          <t>Aprovado Diretoria</t>
        </is>
      </c>
      <c r="Q538" t="inlineStr">
        <is>
          <t>Aprovado Caixa</t>
        </is>
      </c>
      <c r="R538" t="inlineStr">
        <is>
          <t>Pago</t>
        </is>
      </c>
      <c r="S538" t="n">
        <v>183</v>
      </c>
      <c r="T538" t="inlineStr">
        <is>
          <t>Arcos - Arcos Bar - Kamino</t>
        </is>
      </c>
    </row>
    <row r="539">
      <c r="A539" t="n">
        <v>157755</v>
      </c>
      <c r="B539" t="n">
        <v>122</v>
      </c>
      <c r="C539" t="inlineStr">
        <is>
          <t>Arcos</t>
        </is>
      </c>
      <c r="D539" t="inlineStr">
        <is>
          <t>NA MORADA INDÚSTRIA E COMÉRCIO LTDA</t>
        </is>
      </c>
      <c r="E539" t="n">
        <v>2544.03</v>
      </c>
      <c r="F539" s="27" t="n">
        <v>45910</v>
      </c>
      <c r="G539" s="27" t="n">
        <v>45908</v>
      </c>
      <c r="H539" s="27" t="n">
        <v>45908</v>
      </c>
      <c r="I539" s="27" t="n">
        <v>45895</v>
      </c>
      <c r="J539" s="27" t="n">
        <v>45898</v>
      </c>
      <c r="K539" t="inlineStr">
        <is>
          <t>Boleto Bancário</t>
        </is>
      </c>
      <c r="L539" t="inlineStr">
        <is>
          <t>Custo Mercadoria Vendida</t>
        </is>
      </c>
      <c r="M539" t="inlineStr">
        <is>
          <t>Insumos - Alimentos</t>
        </is>
      </c>
      <c r="N539" t="inlineStr">
        <is>
          <t>281698</t>
        </is>
      </c>
      <c r="O539" t="inlineStr">
        <is>
          <t>Documentação Aprovada</t>
        </is>
      </c>
      <c r="P539" t="inlineStr">
        <is>
          <t>Aprovado Diretoria</t>
        </is>
      </c>
      <c r="Q539" t="inlineStr">
        <is>
          <t>Aprovado Caixa</t>
        </is>
      </c>
      <c r="R539" t="inlineStr">
        <is>
          <t>Pago</t>
        </is>
      </c>
      <c r="S539" t="n">
        <v>183</v>
      </c>
      <c r="T539" t="inlineStr">
        <is>
          <t>Arcos - Arcos Bar - Kamino</t>
        </is>
      </c>
    </row>
    <row r="540">
      <c r="A540" t="n">
        <v>157754</v>
      </c>
      <c r="B540" t="n">
        <v>122</v>
      </c>
      <c r="C540" t="inlineStr">
        <is>
          <t>Arcos</t>
        </is>
      </c>
      <c r="D540" t="inlineStr">
        <is>
          <t>DELICIAS M DIST PROD ALIM LTDA</t>
        </is>
      </c>
      <c r="E540" t="n">
        <v>758</v>
      </c>
      <c r="F540" s="27" t="n">
        <v>45910</v>
      </c>
      <c r="G540" s="27" t="n">
        <v>45908</v>
      </c>
      <c r="H540" s="27" t="n">
        <v>45908</v>
      </c>
      <c r="I540" s="27" t="n">
        <v>45895</v>
      </c>
      <c r="J540" s="27" t="n">
        <v>45898</v>
      </c>
      <c r="K540" t="inlineStr">
        <is>
          <t>Boleto Bancário</t>
        </is>
      </c>
      <c r="L540" t="inlineStr">
        <is>
          <t>Custo Mercadoria Vendida</t>
        </is>
      </c>
      <c r="M540" t="inlineStr">
        <is>
          <t>Insumos - Alimentos</t>
        </is>
      </c>
      <c r="N540" t="inlineStr">
        <is>
          <t>16323</t>
        </is>
      </c>
      <c r="O540" t="inlineStr">
        <is>
          <t>Documentação Aprovada</t>
        </is>
      </c>
      <c r="P540" t="inlineStr">
        <is>
          <t>Aprovado Diretoria</t>
        </is>
      </c>
      <c r="Q540" t="inlineStr">
        <is>
          <t>Aprovado Caixa</t>
        </is>
      </c>
      <c r="R540" t="inlineStr">
        <is>
          <t>Pago</t>
        </is>
      </c>
      <c r="S540" t="n">
        <v>183</v>
      </c>
      <c r="T540" t="inlineStr">
        <is>
          <t>Arcos - Arcos Bar - Kamino</t>
        </is>
      </c>
    </row>
    <row r="541">
      <c r="A541" t="n">
        <v>157762</v>
      </c>
      <c r="B541" t="n">
        <v>122</v>
      </c>
      <c r="C541" t="inlineStr">
        <is>
          <t>Arcos</t>
        </is>
      </c>
      <c r="D541" t="inlineStr">
        <is>
          <t xml:space="preserve"> FAMIGERADA COMERCIO E EXPORTACAO DE BEBIDAS LTDA</t>
        </is>
      </c>
      <c r="E541" t="n">
        <v>330</v>
      </c>
      <c r="F541" s="27" t="n">
        <v>45909</v>
      </c>
      <c r="G541" s="27" t="n">
        <v>45908</v>
      </c>
      <c r="H541" s="27" t="n">
        <v>45908</v>
      </c>
      <c r="I541" s="27" t="n">
        <v>45895</v>
      </c>
      <c r="J541" s="27" t="n">
        <v>45898</v>
      </c>
      <c r="K541" t="inlineStr">
        <is>
          <t>Boleto Bancário</t>
        </is>
      </c>
      <c r="L541" t="inlineStr">
        <is>
          <t>Custo Mercadoria Vendida</t>
        </is>
      </c>
      <c r="M541" t="inlineStr">
        <is>
          <t>Insumos - Bebidas</t>
        </is>
      </c>
      <c r="N541" t="inlineStr">
        <is>
          <t>1764</t>
        </is>
      </c>
      <c r="O541" t="inlineStr">
        <is>
          <t>Documentação Aprovada</t>
        </is>
      </c>
      <c r="P541" t="inlineStr">
        <is>
          <t>Aprovado Diretoria</t>
        </is>
      </c>
      <c r="Q541" t="inlineStr">
        <is>
          <t>Aprovado Caixa</t>
        </is>
      </c>
      <c r="R541" t="inlineStr">
        <is>
          <t>Pago</t>
        </is>
      </c>
      <c r="S541" t="n">
        <v>183</v>
      </c>
      <c r="T541" t="inlineStr">
        <is>
          <t>Arcos - Arcos Bar - Kamino</t>
        </is>
      </c>
    </row>
    <row r="542">
      <c r="A542" t="n">
        <v>157758</v>
      </c>
      <c r="B542" t="n">
        <v>122</v>
      </c>
      <c r="C542" t="inlineStr">
        <is>
          <t>Arcos</t>
        </is>
      </c>
      <c r="D542" t="inlineStr">
        <is>
          <t>PORCO FELIZ COM DE CARNES LTDA</t>
        </is>
      </c>
      <c r="E542" t="n">
        <v>321.36</v>
      </c>
      <c r="F542" s="27" t="n">
        <v>45909</v>
      </c>
      <c r="G542" s="27" t="n">
        <v>45908</v>
      </c>
      <c r="H542" s="27" t="n">
        <v>45908</v>
      </c>
      <c r="I542" s="27" t="n">
        <v>45895</v>
      </c>
      <c r="J542" s="27" t="n">
        <v>45898</v>
      </c>
      <c r="K542" t="inlineStr">
        <is>
          <t>Boleto Bancário</t>
        </is>
      </c>
      <c r="L542" t="inlineStr">
        <is>
          <t>Custo Mercadoria Vendida</t>
        </is>
      </c>
      <c r="M542" t="inlineStr">
        <is>
          <t>Insumos - Alimentos</t>
        </is>
      </c>
      <c r="N542" t="inlineStr">
        <is>
          <t>589581</t>
        </is>
      </c>
      <c r="O542" t="inlineStr">
        <is>
          <t>Documentação Aprovada</t>
        </is>
      </c>
      <c r="P542" t="inlineStr">
        <is>
          <t>Aprovado Diretoria</t>
        </is>
      </c>
      <c r="Q542" t="inlineStr">
        <is>
          <t>Aprovado Caixa</t>
        </is>
      </c>
      <c r="R542" t="inlineStr">
        <is>
          <t>Pago</t>
        </is>
      </c>
      <c r="S542" t="n">
        <v>183</v>
      </c>
      <c r="T542" t="inlineStr">
        <is>
          <t>Arcos - Arcos Bar - Kamino</t>
        </is>
      </c>
    </row>
    <row r="543">
      <c r="A543" t="n">
        <v>157752</v>
      </c>
      <c r="B543" t="n">
        <v>122</v>
      </c>
      <c r="C543" t="inlineStr">
        <is>
          <t>Arcos</t>
        </is>
      </c>
      <c r="D543" t="inlineStr">
        <is>
          <t>GOMES D ELIA EQUIP. HIGIENE LTDA - WESCO</t>
        </is>
      </c>
      <c r="E543" t="n">
        <v>532</v>
      </c>
      <c r="F543" s="27" t="n">
        <v>45909</v>
      </c>
      <c r="G543" s="27" t="n">
        <v>45908</v>
      </c>
      <c r="H543" s="27" t="n">
        <v>45908</v>
      </c>
      <c r="I543" s="27" t="n">
        <v>45894</v>
      </c>
      <c r="J543" s="27" t="n">
        <v>45898</v>
      </c>
      <c r="K543" t="inlineStr">
        <is>
          <t>Boleto Bancário</t>
        </is>
      </c>
      <c r="L543" t="inlineStr">
        <is>
          <t>Utilidades</t>
        </is>
      </c>
      <c r="M543" t="inlineStr">
        <is>
          <t>Higiene e Limpeza</t>
        </is>
      </c>
      <c r="N543" t="inlineStr">
        <is>
          <t>227586</t>
        </is>
      </c>
      <c r="O543" t="inlineStr">
        <is>
          <t>Documentação Aprovada</t>
        </is>
      </c>
      <c r="P543" t="inlineStr">
        <is>
          <t>Aprovado Diretoria</t>
        </is>
      </c>
      <c r="Q543" t="inlineStr">
        <is>
          <t>Aprovado Caixa</t>
        </is>
      </c>
      <c r="R543" t="inlineStr">
        <is>
          <t>Pago</t>
        </is>
      </c>
      <c r="S543" t="n">
        <v>183</v>
      </c>
      <c r="T543" t="inlineStr">
        <is>
          <t>Arcos - Arcos Bar - Kamino</t>
        </is>
      </c>
    </row>
    <row r="544">
      <c r="A544" t="n">
        <v>157751</v>
      </c>
      <c r="B544" t="n">
        <v>122</v>
      </c>
      <c r="C544" t="inlineStr">
        <is>
          <t>Arcos</t>
        </is>
      </c>
      <c r="D544" t="inlineStr">
        <is>
          <t xml:space="preserve">NOVA MIX </t>
        </is>
      </c>
      <c r="E544" t="n">
        <v>962.01</v>
      </c>
      <c r="F544" s="27" t="n">
        <v>45909</v>
      </c>
      <c r="G544" s="27" t="n">
        <v>45908</v>
      </c>
      <c r="H544" s="27" t="n">
        <v>45908</v>
      </c>
      <c r="I544" s="27" t="n">
        <v>45895</v>
      </c>
      <c r="J544" s="27" t="n">
        <v>45898</v>
      </c>
      <c r="K544" t="inlineStr">
        <is>
          <t>Boleto Bancário</t>
        </is>
      </c>
      <c r="L544" t="inlineStr">
        <is>
          <t>Custo Mercadoria Vendida</t>
        </is>
      </c>
      <c r="M544" t="inlineStr">
        <is>
          <t>Insumos - Alimentos</t>
        </is>
      </c>
      <c r="N544" t="inlineStr">
        <is>
          <t>2478898</t>
        </is>
      </c>
      <c r="O544" t="inlineStr">
        <is>
          <t>Documentação Aprovada</t>
        </is>
      </c>
      <c r="P544" t="inlineStr">
        <is>
          <t>Aprovado Diretoria</t>
        </is>
      </c>
      <c r="Q544" t="inlineStr">
        <is>
          <t>Aprovado Caixa</t>
        </is>
      </c>
      <c r="R544" t="inlineStr">
        <is>
          <t>Pago</t>
        </is>
      </c>
      <c r="S544" t="n">
        <v>183</v>
      </c>
      <c r="T544" t="inlineStr">
        <is>
          <t>Arcos - Arcos Bar - Kamino</t>
        </is>
      </c>
    </row>
    <row r="545">
      <c r="A545" t="n">
        <v>157739</v>
      </c>
      <c r="B545" t="n">
        <v>122</v>
      </c>
      <c r="C545" t="inlineStr">
        <is>
          <t>Arcos</t>
        </is>
      </c>
      <c r="D545" t="inlineStr">
        <is>
          <t>DTK COMERCIO DE ALIMENTOS LTDA</t>
        </is>
      </c>
      <c r="E545" t="n">
        <v>2385.62</v>
      </c>
      <c r="F545" s="27" t="n">
        <v>45910</v>
      </c>
      <c r="G545" s="27" t="n">
        <v>45908</v>
      </c>
      <c r="H545" s="27" t="n">
        <v>45908</v>
      </c>
      <c r="I545" s="27" t="n">
        <v>45889</v>
      </c>
      <c r="J545" s="27" t="n">
        <v>45898</v>
      </c>
      <c r="K545" t="inlineStr">
        <is>
          <t>Boleto Bancário</t>
        </is>
      </c>
      <c r="L545" t="inlineStr">
        <is>
          <t>Custo Mercadoria Vendida</t>
        </is>
      </c>
      <c r="M545" t="inlineStr">
        <is>
          <t>Insumos - Alimentos</t>
        </is>
      </c>
      <c r="N545" t="inlineStr">
        <is>
          <t>40623</t>
        </is>
      </c>
      <c r="O545" t="inlineStr">
        <is>
          <t>Documentação Aprovada</t>
        </is>
      </c>
      <c r="P545" t="inlineStr">
        <is>
          <t>Aprovado Diretoria</t>
        </is>
      </c>
      <c r="Q545" t="inlineStr">
        <is>
          <t>Aprovado Caixa</t>
        </is>
      </c>
      <c r="R545" t="inlineStr">
        <is>
          <t>Pago</t>
        </is>
      </c>
      <c r="S545" t="n">
        <v>183</v>
      </c>
      <c r="T545" t="inlineStr">
        <is>
          <t>Arcos - Arcos Bar - Kamino</t>
        </is>
      </c>
    </row>
    <row r="546">
      <c r="A546" t="n">
        <v>157748</v>
      </c>
      <c r="B546" t="n">
        <v>122</v>
      </c>
      <c r="C546" t="inlineStr">
        <is>
          <t>Arcos</t>
        </is>
      </c>
      <c r="D546" t="inlineStr">
        <is>
          <t xml:space="preserve">ARENA VIP DISTRIBUIDORA DE BEBIDAS LTDA </t>
        </is>
      </c>
      <c r="E546" t="n">
        <v>461.88</v>
      </c>
      <c r="F546" s="27" t="n">
        <v>45908</v>
      </c>
      <c r="G546" s="27" t="n">
        <v>45908</v>
      </c>
      <c r="H546" s="27" t="n">
        <v>45908</v>
      </c>
      <c r="I546" s="27" t="n">
        <v>45894</v>
      </c>
      <c r="J546" s="27" t="n">
        <v>45898</v>
      </c>
      <c r="K546" t="inlineStr">
        <is>
          <t>Boleto Bancário</t>
        </is>
      </c>
      <c r="L546" t="inlineStr">
        <is>
          <t>Custo Mercadoria Vendida</t>
        </is>
      </c>
      <c r="M546" t="inlineStr">
        <is>
          <t>Insumos - Bebidas</t>
        </is>
      </c>
      <c r="N546" t="inlineStr">
        <is>
          <t>10868</t>
        </is>
      </c>
      <c r="O546" t="inlineStr">
        <is>
          <t>Documentação Aprovada</t>
        </is>
      </c>
      <c r="P546" t="inlineStr">
        <is>
          <t>Aprovado Diretoria</t>
        </is>
      </c>
      <c r="Q546" t="inlineStr">
        <is>
          <t>Aprovado Caixa</t>
        </is>
      </c>
      <c r="R546" t="inlineStr">
        <is>
          <t>Pago</t>
        </is>
      </c>
      <c r="S546" t="n">
        <v>183</v>
      </c>
      <c r="T546" t="inlineStr">
        <is>
          <t>Arcos - Arcos Bar - Kamino</t>
        </is>
      </c>
    </row>
    <row r="547">
      <c r="A547" t="n">
        <v>157747</v>
      </c>
      <c r="B547" t="n">
        <v>122</v>
      </c>
      <c r="C547" t="inlineStr">
        <is>
          <t>Arcos</t>
        </is>
      </c>
      <c r="D547" t="inlineStr">
        <is>
          <t>T F CIUFF HORTIFRUTI LTDA</t>
        </is>
      </c>
      <c r="E547" t="n">
        <v>302.6</v>
      </c>
      <c r="F547" s="27" t="n">
        <v>45908</v>
      </c>
      <c r="G547" s="27" t="n">
        <v>45908</v>
      </c>
      <c r="H547" s="27" t="n">
        <v>45908</v>
      </c>
      <c r="I547" s="27" t="n">
        <v>45892</v>
      </c>
      <c r="J547" s="27" t="n">
        <v>45898</v>
      </c>
      <c r="K547" t="inlineStr">
        <is>
          <t>Boleto Bancário</t>
        </is>
      </c>
      <c r="L547" t="inlineStr">
        <is>
          <t>Custo Mercadoria Vendida</t>
        </is>
      </c>
      <c r="M547" t="inlineStr">
        <is>
          <t>Insumos - Alimentos</t>
        </is>
      </c>
      <c r="N547" t="inlineStr">
        <is>
          <t>26263</t>
        </is>
      </c>
      <c r="O547" t="inlineStr">
        <is>
          <t>Documentação Aprovada</t>
        </is>
      </c>
      <c r="P547" t="inlineStr">
        <is>
          <t>Aprovado Diretoria</t>
        </is>
      </c>
      <c r="Q547" t="inlineStr">
        <is>
          <t>Aprovado Caixa</t>
        </is>
      </c>
      <c r="R547" t="inlineStr">
        <is>
          <t>Pago</t>
        </is>
      </c>
      <c r="S547" t="n">
        <v>183</v>
      </c>
      <c r="T547" t="inlineStr">
        <is>
          <t>Arcos - Arcos Bar - Kamino</t>
        </is>
      </c>
    </row>
    <row r="548">
      <c r="A548" t="n">
        <v>157744</v>
      </c>
      <c r="B548" t="n">
        <v>122</v>
      </c>
      <c r="C548" t="inlineStr">
        <is>
          <t>Arcos</t>
        </is>
      </c>
      <c r="D548" t="inlineStr">
        <is>
          <t>HORTIFRUTIGRANJEIRO RODRIGUES LTDA</t>
        </is>
      </c>
      <c r="E548" t="n">
        <v>232.6</v>
      </c>
      <c r="F548" s="27" t="n">
        <v>45909</v>
      </c>
      <c r="G548" s="27" t="n">
        <v>45908</v>
      </c>
      <c r="H548" s="27" t="n">
        <v>45908</v>
      </c>
      <c r="I548" s="27" t="n">
        <v>45891</v>
      </c>
      <c r="J548" s="27" t="n">
        <v>45898</v>
      </c>
      <c r="K548" t="inlineStr">
        <is>
          <t>Boleto Bancário</t>
        </is>
      </c>
      <c r="L548" t="inlineStr">
        <is>
          <t>Custo Mercadoria Vendida</t>
        </is>
      </c>
      <c r="M548" t="inlineStr">
        <is>
          <t>Insumos - Alimentos</t>
        </is>
      </c>
      <c r="N548" t="inlineStr">
        <is>
          <t>12391</t>
        </is>
      </c>
      <c r="O548" t="inlineStr">
        <is>
          <t>Documentação Aprovada</t>
        </is>
      </c>
      <c r="P548" t="inlineStr">
        <is>
          <t>Aprovado Diretoria</t>
        </is>
      </c>
      <c r="Q548" t="inlineStr">
        <is>
          <t>Aprovado Caixa</t>
        </is>
      </c>
      <c r="R548" t="inlineStr">
        <is>
          <t>Pago</t>
        </is>
      </c>
      <c r="S548" t="n">
        <v>183</v>
      </c>
      <c r="T548" t="inlineStr">
        <is>
          <t>Arcos - Arcos Bar - Kamino</t>
        </is>
      </c>
    </row>
    <row r="549">
      <c r="A549" t="n">
        <v>157743</v>
      </c>
      <c r="B549" t="n">
        <v>122</v>
      </c>
      <c r="C549" t="inlineStr">
        <is>
          <t>Arcos</t>
        </is>
      </c>
      <c r="D549" t="inlineStr">
        <is>
          <t>ICE4PROS FABRICA DE GELO LTDA</t>
        </is>
      </c>
      <c r="E549" t="n">
        <v>1598.6</v>
      </c>
      <c r="F549" s="27" t="n">
        <v>45909</v>
      </c>
      <c r="G549" s="27" t="n">
        <v>45908</v>
      </c>
      <c r="H549" s="27" t="n">
        <v>45908</v>
      </c>
      <c r="I549" s="27" t="n">
        <v>45894</v>
      </c>
      <c r="J549" s="27" t="n">
        <v>45898</v>
      </c>
      <c r="K549" t="inlineStr">
        <is>
          <t>Boleto Bancário</t>
        </is>
      </c>
      <c r="L549" t="inlineStr">
        <is>
          <t>Custo Mercadoria Vendida</t>
        </is>
      </c>
      <c r="M549" t="inlineStr">
        <is>
          <t>Insumos - Bebidas</t>
        </is>
      </c>
      <c r="N549" t="inlineStr">
        <is>
          <t>84809</t>
        </is>
      </c>
      <c r="O549" t="inlineStr">
        <is>
          <t>Documentação Aprovada</t>
        </is>
      </c>
      <c r="P549" t="inlineStr">
        <is>
          <t>Aprovado Diretoria</t>
        </is>
      </c>
      <c r="Q549" t="inlineStr">
        <is>
          <t>Aprovado Caixa</t>
        </is>
      </c>
      <c r="R549" t="inlineStr">
        <is>
          <t>Pago</t>
        </is>
      </c>
      <c r="S549" t="n">
        <v>183</v>
      </c>
      <c r="T549" t="inlineStr">
        <is>
          <t>Arcos - Arcos Bar - Kamino</t>
        </is>
      </c>
    </row>
    <row r="550">
      <c r="A550" t="n">
        <v>157741</v>
      </c>
      <c r="B550" t="n">
        <v>122</v>
      </c>
      <c r="C550" t="inlineStr">
        <is>
          <t>Arcos</t>
        </is>
      </c>
      <c r="D550" t="inlineStr">
        <is>
          <t>ICE4PROS FABRICA DE GELO LTDA</t>
        </is>
      </c>
      <c r="E550" t="n">
        <v>1721.42</v>
      </c>
      <c r="F550" s="27" t="n">
        <v>45908</v>
      </c>
      <c r="G550" s="27" t="n">
        <v>45908</v>
      </c>
      <c r="H550" s="27" t="n">
        <v>45908</v>
      </c>
      <c r="I550" s="27" t="n">
        <v>45891</v>
      </c>
      <c r="J550" s="27" t="n">
        <v>45898</v>
      </c>
      <c r="K550" t="inlineStr">
        <is>
          <t>Boleto Bancário</t>
        </is>
      </c>
      <c r="L550" t="inlineStr">
        <is>
          <t>Custo Mercadoria Vendida</t>
        </is>
      </c>
      <c r="M550" t="inlineStr">
        <is>
          <t>Insumos - Bebidas</t>
        </is>
      </c>
      <c r="N550" t="inlineStr">
        <is>
          <t>84718</t>
        </is>
      </c>
      <c r="O550" t="inlineStr">
        <is>
          <t>Documentação Aprovada</t>
        </is>
      </c>
      <c r="P550" t="inlineStr">
        <is>
          <t>Aprovado Diretoria</t>
        </is>
      </c>
      <c r="Q550" t="inlineStr">
        <is>
          <t>Aprovado Caixa</t>
        </is>
      </c>
      <c r="R550" t="inlineStr">
        <is>
          <t>Pago</t>
        </is>
      </c>
      <c r="S550" t="n">
        <v>183</v>
      </c>
      <c r="T550" t="inlineStr">
        <is>
          <t>Arcos - Arcos Bar - Kamino</t>
        </is>
      </c>
    </row>
    <row r="551">
      <c r="A551" t="n">
        <v>157740</v>
      </c>
      <c r="B551" t="n">
        <v>122</v>
      </c>
      <c r="C551" t="inlineStr">
        <is>
          <t>Arcos</t>
        </is>
      </c>
      <c r="D551" t="inlineStr">
        <is>
          <t>CG FOOD´S DISTRIBUIDORA DE ALIMENTOS LTDA</t>
        </is>
      </c>
      <c r="E551" t="n">
        <v>604.6</v>
      </c>
      <c r="F551" s="27" t="n">
        <v>45908</v>
      </c>
      <c r="G551" s="27" t="n">
        <v>45908</v>
      </c>
      <c r="H551" s="27" t="n">
        <v>45908</v>
      </c>
      <c r="I551" s="27" t="n">
        <v>45888</v>
      </c>
      <c r="J551" s="27" t="n">
        <v>45898</v>
      </c>
      <c r="K551" t="inlineStr">
        <is>
          <t>Boleto Bancário</t>
        </is>
      </c>
      <c r="L551" t="inlineStr">
        <is>
          <t>Custo Mercadoria Vendida</t>
        </is>
      </c>
      <c r="M551" t="inlineStr">
        <is>
          <t>Insumos - Alimentos</t>
        </is>
      </c>
      <c r="N551" t="inlineStr">
        <is>
          <t>161491</t>
        </is>
      </c>
      <c r="O551" t="inlineStr">
        <is>
          <t>Documentação Aprovada</t>
        </is>
      </c>
      <c r="P551" t="inlineStr">
        <is>
          <t>Aprovado Diretoria</t>
        </is>
      </c>
      <c r="Q551" t="inlineStr">
        <is>
          <t>Aprovado Caixa</t>
        </is>
      </c>
      <c r="R551" t="inlineStr">
        <is>
          <t>Pago</t>
        </is>
      </c>
      <c r="S551" t="n">
        <v>183</v>
      </c>
      <c r="T551" t="inlineStr">
        <is>
          <t>Arcos - Arcos Bar - Kamino</t>
        </is>
      </c>
    </row>
    <row r="552">
      <c r="A552" t="n">
        <v>157735</v>
      </c>
      <c r="B552" t="n">
        <v>122</v>
      </c>
      <c r="C552" t="inlineStr">
        <is>
          <t>Arcos</t>
        </is>
      </c>
      <c r="D552" t="inlineStr">
        <is>
          <t xml:space="preserve">EMPORIO MEL </t>
        </is>
      </c>
      <c r="E552" t="n">
        <v>1023.6</v>
      </c>
      <c r="F552" s="27" t="n">
        <v>45909</v>
      </c>
      <c r="G552" s="27" t="n">
        <v>45908</v>
      </c>
      <c r="H552" s="27" t="n">
        <v>45908</v>
      </c>
      <c r="I552" s="27" t="n">
        <v>45888</v>
      </c>
      <c r="J552" s="27" t="n">
        <v>45898</v>
      </c>
      <c r="K552" t="inlineStr">
        <is>
          <t>Boleto Bancário</t>
        </is>
      </c>
      <c r="L552" t="inlineStr">
        <is>
          <t>Custo Mercadoria Vendida</t>
        </is>
      </c>
      <c r="M552" t="inlineStr">
        <is>
          <t>Insumos - Bebidas</t>
        </is>
      </c>
      <c r="N552" t="inlineStr">
        <is>
          <t>467131</t>
        </is>
      </c>
      <c r="O552" t="inlineStr">
        <is>
          <t>Documentação Aprovada</t>
        </is>
      </c>
      <c r="P552" t="inlineStr">
        <is>
          <t>Aprovado Diretoria</t>
        </is>
      </c>
      <c r="Q552" t="inlineStr">
        <is>
          <t>Aprovado Caixa</t>
        </is>
      </c>
      <c r="R552" t="inlineStr">
        <is>
          <t>Pago</t>
        </is>
      </c>
      <c r="S552" t="n">
        <v>183</v>
      </c>
      <c r="T552" t="inlineStr">
        <is>
          <t>Arcos - Arcos Bar - Kamino</t>
        </is>
      </c>
    </row>
    <row r="553">
      <c r="A553" t="n">
        <v>157732</v>
      </c>
      <c r="B553" t="n">
        <v>122</v>
      </c>
      <c r="C553" t="inlineStr">
        <is>
          <t>Arcos</t>
        </is>
      </c>
      <c r="D553" t="inlineStr">
        <is>
          <t>PROAUTO INDUSTRIA QUIMICA EIRELI</t>
        </is>
      </c>
      <c r="E553" t="n">
        <v>2796.11</v>
      </c>
      <c r="F553" s="27" t="n">
        <v>45909</v>
      </c>
      <c r="G553" s="27" t="n">
        <v>45908</v>
      </c>
      <c r="H553" s="27" t="n">
        <v>45908</v>
      </c>
      <c r="I553" s="27" t="n">
        <v>45888</v>
      </c>
      <c r="J553" s="27" t="n">
        <v>45898</v>
      </c>
      <c r="K553" t="inlineStr">
        <is>
          <t>Boleto Bancário</t>
        </is>
      </c>
      <c r="L553" t="inlineStr">
        <is>
          <t>Utilidades</t>
        </is>
      </c>
      <c r="M553" t="inlineStr">
        <is>
          <t>Higiene e Limpeza</t>
        </is>
      </c>
      <c r="N553" t="inlineStr">
        <is>
          <t>142905</t>
        </is>
      </c>
      <c r="O553" t="inlineStr">
        <is>
          <t>Documentação Aprovada</t>
        </is>
      </c>
      <c r="P553" t="inlineStr">
        <is>
          <t>Aprovado Diretoria</t>
        </is>
      </c>
      <c r="Q553" t="inlineStr">
        <is>
          <t>Aprovado Caixa</t>
        </is>
      </c>
      <c r="R553" t="inlineStr">
        <is>
          <t>Pago</t>
        </is>
      </c>
      <c r="S553" t="n">
        <v>183</v>
      </c>
      <c r="T553" t="inlineStr">
        <is>
          <t>Arcos - Arcos Bar - Kamino</t>
        </is>
      </c>
    </row>
    <row r="554">
      <c r="A554" t="n">
        <v>157727</v>
      </c>
      <c r="B554" t="n">
        <v>122</v>
      </c>
      <c r="C554" t="inlineStr">
        <is>
          <t>Arcos</t>
        </is>
      </c>
      <c r="D554" t="inlineStr">
        <is>
          <t xml:space="preserve">LEITERIA DELICARI INDUSTRIA E COMERCIO LTDA </t>
        </is>
      </c>
      <c r="E554" t="n">
        <v>507</v>
      </c>
      <c r="F554" s="27" t="n">
        <v>45909</v>
      </c>
      <c r="G554" s="27" t="n">
        <v>45908</v>
      </c>
      <c r="H554" s="27" t="n">
        <v>45908</v>
      </c>
      <c r="I554" s="27" t="n">
        <v>45881</v>
      </c>
      <c r="J554" s="27" t="n">
        <v>45898</v>
      </c>
      <c r="K554" t="inlineStr">
        <is>
          <t>Boleto Bancário</t>
        </is>
      </c>
      <c r="L554" t="inlineStr">
        <is>
          <t>Custo Mercadoria Vendida</t>
        </is>
      </c>
      <c r="M554" t="inlineStr">
        <is>
          <t>Insumos - Alimentos</t>
        </is>
      </c>
      <c r="N554" t="inlineStr">
        <is>
          <t>73481</t>
        </is>
      </c>
      <c r="O554" t="inlineStr">
        <is>
          <t>Documentação Aprovada</t>
        </is>
      </c>
      <c r="P554" t="inlineStr">
        <is>
          <t>Aprovado Diretoria</t>
        </is>
      </c>
      <c r="Q554" t="inlineStr">
        <is>
          <t>Aprovado Caixa</t>
        </is>
      </c>
      <c r="R554" t="inlineStr">
        <is>
          <t>Pago</t>
        </is>
      </c>
      <c r="S554" t="n">
        <v>183</v>
      </c>
      <c r="T554" t="inlineStr">
        <is>
          <t>Arcos - Arcos Bar - Kamino</t>
        </is>
      </c>
    </row>
    <row r="555">
      <c r="A555" t="n">
        <v>157724</v>
      </c>
      <c r="B555" t="n">
        <v>122</v>
      </c>
      <c r="C555" t="inlineStr">
        <is>
          <t>Arcos</t>
        </is>
      </c>
      <c r="D555" t="inlineStr">
        <is>
          <t xml:space="preserve">CENTRAL DO SABOR - COMERCIAL IMPORTADORA E EXPORTADORA METAPUNTO LTDA </t>
        </is>
      </c>
      <c r="E555" t="n">
        <v>1094.85</v>
      </c>
      <c r="F555" s="27" t="n">
        <v>45910</v>
      </c>
      <c r="G555" s="27" t="n">
        <v>45908</v>
      </c>
      <c r="H555" s="27" t="n">
        <v>45908</v>
      </c>
      <c r="I555" s="27" t="n">
        <v>45882</v>
      </c>
      <c r="J555" s="27" t="n">
        <v>45898</v>
      </c>
      <c r="K555" t="inlineStr">
        <is>
          <t>Boleto Bancário</t>
        </is>
      </c>
      <c r="L555" t="inlineStr">
        <is>
          <t>Custo Mercadoria Vendida</t>
        </is>
      </c>
      <c r="M555" t="inlineStr">
        <is>
          <t>Insumos - Alimentos</t>
        </is>
      </c>
      <c r="N555" t="inlineStr">
        <is>
          <t>38346</t>
        </is>
      </c>
      <c r="O555" t="inlineStr">
        <is>
          <t>Documentação Aprovada</t>
        </is>
      </c>
      <c r="P555" t="inlineStr">
        <is>
          <t>Aprovado Diretoria</t>
        </is>
      </c>
      <c r="Q555" t="inlineStr">
        <is>
          <t>Aprovado Caixa</t>
        </is>
      </c>
      <c r="R555" t="inlineStr">
        <is>
          <t>Pago</t>
        </is>
      </c>
      <c r="S555" t="n">
        <v>183</v>
      </c>
      <c r="T555" t="inlineStr">
        <is>
          <t>Arcos - Arcos Bar - Kamino</t>
        </is>
      </c>
    </row>
    <row r="556">
      <c r="A556" t="n">
        <v>157723</v>
      </c>
      <c r="B556" t="n">
        <v>122</v>
      </c>
      <c r="C556" t="inlineStr">
        <is>
          <t>Arcos</t>
        </is>
      </c>
      <c r="D556" t="inlineStr">
        <is>
          <t>ALLIMENTARI COMERCIO DE PRODUTOS ALIMENTICIOS</t>
        </is>
      </c>
      <c r="E556" t="n">
        <v>303</v>
      </c>
      <c r="F556" s="27" t="n">
        <v>45910</v>
      </c>
      <c r="G556" s="27" t="n">
        <v>45908</v>
      </c>
      <c r="H556" s="27" t="n">
        <v>45908</v>
      </c>
      <c r="I556" s="27" t="n">
        <v>45882</v>
      </c>
      <c r="J556" s="27" t="n">
        <v>45898</v>
      </c>
      <c r="K556" t="inlineStr">
        <is>
          <t>Boleto Bancário</t>
        </is>
      </c>
      <c r="L556" t="inlineStr">
        <is>
          <t>Custo Mercadoria Vendida</t>
        </is>
      </c>
      <c r="M556" t="inlineStr">
        <is>
          <t>Insumos - Alimentos</t>
        </is>
      </c>
      <c r="N556" t="inlineStr">
        <is>
          <t>27365</t>
        </is>
      </c>
      <c r="O556" t="inlineStr">
        <is>
          <t>Documentação Aprovada</t>
        </is>
      </c>
      <c r="P556" t="inlineStr">
        <is>
          <t>Aprovado Diretoria</t>
        </is>
      </c>
      <c r="Q556" t="inlineStr">
        <is>
          <t>Aprovado Caixa</t>
        </is>
      </c>
      <c r="R556" t="inlineStr">
        <is>
          <t>Pago</t>
        </is>
      </c>
      <c r="S556" t="n">
        <v>183</v>
      </c>
      <c r="T556" t="inlineStr">
        <is>
          <t>Arcos - Arcos Bar - Kamino</t>
        </is>
      </c>
    </row>
    <row r="557">
      <c r="A557" t="n">
        <v>157720</v>
      </c>
      <c r="B557" t="n">
        <v>122</v>
      </c>
      <c r="C557" t="inlineStr">
        <is>
          <t>Arcos</t>
        </is>
      </c>
      <c r="D557" t="inlineStr">
        <is>
          <t>WINES4U COMÉRCIO, IMPORTAÇÃO E EXPORTAÇÃO DE VINHOS LTDA</t>
        </is>
      </c>
      <c r="E557" t="n">
        <v>855</v>
      </c>
      <c r="F557" s="27" t="n">
        <v>45909</v>
      </c>
      <c r="G557" s="27" t="n">
        <v>45908</v>
      </c>
      <c r="H557" s="27" t="n">
        <v>45908</v>
      </c>
      <c r="I557" s="27" t="n">
        <v>45881</v>
      </c>
      <c r="J557" s="27" t="n">
        <v>45898</v>
      </c>
      <c r="K557" t="inlineStr">
        <is>
          <t>Boleto Bancário</t>
        </is>
      </c>
      <c r="L557" t="inlineStr">
        <is>
          <t>Custo Mercadoria Vendida</t>
        </is>
      </c>
      <c r="M557" t="inlineStr">
        <is>
          <t>Insumos - Bebidas</t>
        </is>
      </c>
      <c r="N557" t="inlineStr">
        <is>
          <t>14119</t>
        </is>
      </c>
      <c r="O557" t="inlineStr">
        <is>
          <t>Documentação Aprovada</t>
        </is>
      </c>
      <c r="P557" t="inlineStr">
        <is>
          <t>Aprovado Diretoria</t>
        </is>
      </c>
      <c r="Q557" t="inlineStr">
        <is>
          <t>Aprovado Caixa</t>
        </is>
      </c>
      <c r="R557" t="inlineStr">
        <is>
          <t>Pago</t>
        </is>
      </c>
      <c r="S557" t="n">
        <v>183</v>
      </c>
      <c r="T557" t="inlineStr">
        <is>
          <t>Arcos - Arcos Bar - Kamino</t>
        </is>
      </c>
    </row>
    <row r="558">
      <c r="A558" t="n">
        <v>157718</v>
      </c>
      <c r="B558" t="n">
        <v>122</v>
      </c>
      <c r="C558" t="inlineStr">
        <is>
          <t>Arcos</t>
        </is>
      </c>
      <c r="D558" t="inlineStr">
        <is>
          <t>TOCAYA TORRADORES DE CAFE LTDA</t>
        </is>
      </c>
      <c r="E558" t="n">
        <v>1060.34</v>
      </c>
      <c r="F558" s="27" t="n">
        <v>45909</v>
      </c>
      <c r="G558" s="27" t="n">
        <v>45908</v>
      </c>
      <c r="H558" s="27" t="n">
        <v>45908</v>
      </c>
      <c r="I558" s="27" t="n">
        <v>45881</v>
      </c>
      <c r="J558" s="27" t="n">
        <v>45898</v>
      </c>
      <c r="K558" t="inlineStr">
        <is>
          <t>Boleto Bancário</t>
        </is>
      </c>
      <c r="L558" t="inlineStr">
        <is>
          <t>Custo Mercadoria Vendida</t>
        </is>
      </c>
      <c r="M558" t="inlineStr">
        <is>
          <t>Insumos - Alimentos</t>
        </is>
      </c>
      <c r="N558" t="inlineStr">
        <is>
          <t>21897</t>
        </is>
      </c>
      <c r="O558" t="inlineStr">
        <is>
          <t>Documentação Aprovada</t>
        </is>
      </c>
      <c r="P558" t="inlineStr">
        <is>
          <t>Aprovado Diretoria</t>
        </is>
      </c>
      <c r="Q558" t="inlineStr">
        <is>
          <t>Aprovado Caixa</t>
        </is>
      </c>
      <c r="R558" t="inlineStr">
        <is>
          <t>Pago</t>
        </is>
      </c>
      <c r="S558" t="n">
        <v>183</v>
      </c>
      <c r="T558" t="inlineStr">
        <is>
          <t>Arcos - Arcos Bar - Kamino</t>
        </is>
      </c>
    </row>
    <row r="559">
      <c r="A559" t="n">
        <v>156784</v>
      </c>
      <c r="B559" t="n">
        <v>122</v>
      </c>
      <c r="C559" t="inlineStr">
        <is>
          <t>Arcos</t>
        </is>
      </c>
      <c r="D559" t="inlineStr">
        <is>
          <t>WPP COMERCIO DE CARNES LTDA</t>
        </is>
      </c>
      <c r="E559" t="n">
        <v>3461.03</v>
      </c>
      <c r="F559" s="27" t="n">
        <v>45909</v>
      </c>
      <c r="G559" s="27" t="n">
        <v>45908</v>
      </c>
      <c r="H559" s="27" t="n">
        <v>45908</v>
      </c>
      <c r="I559" s="27" t="n">
        <v>45895</v>
      </c>
      <c r="J559" s="27" t="n">
        <v>45895</v>
      </c>
      <c r="K559" t="inlineStr">
        <is>
          <t>Boleto Bancário</t>
        </is>
      </c>
      <c r="L559" t="inlineStr">
        <is>
          <t>Custo Mercadoria Vendida</t>
        </is>
      </c>
      <c r="M559" t="inlineStr">
        <is>
          <t>Insumos - Alimentos</t>
        </is>
      </c>
      <c r="N559" t="inlineStr">
        <is>
          <t>74161</t>
        </is>
      </c>
      <c r="O559" t="inlineStr">
        <is>
          <t>Documentação Aprovada</t>
        </is>
      </c>
      <c r="P559" t="inlineStr">
        <is>
          <t>Aprovado Diretoria</t>
        </is>
      </c>
      <c r="Q559" t="inlineStr">
        <is>
          <t>Aprovado Caixa</t>
        </is>
      </c>
      <c r="R559" t="inlineStr">
        <is>
          <t>Pago</t>
        </is>
      </c>
      <c r="S559" t="n">
        <v>183</v>
      </c>
      <c r="T559" t="inlineStr">
        <is>
          <t>Arcos - Arcos Bar - Kamino</t>
        </is>
      </c>
    </row>
    <row r="560">
      <c r="A560" t="n">
        <v>156775</v>
      </c>
      <c r="B560" t="n">
        <v>122</v>
      </c>
      <c r="C560" t="inlineStr">
        <is>
          <t>Arcos</t>
        </is>
      </c>
      <c r="D560" t="inlineStr">
        <is>
          <t xml:space="preserve">BELLNAY PAES ARTESANAIS LTDA </t>
        </is>
      </c>
      <c r="E560" t="n">
        <v>907.25</v>
      </c>
      <c r="F560" s="27" t="n">
        <v>45908</v>
      </c>
      <c r="G560" s="27" t="n">
        <v>45908</v>
      </c>
      <c r="H560" s="27" t="n">
        <v>45908</v>
      </c>
      <c r="I560" s="27" t="n">
        <v>45892</v>
      </c>
      <c r="J560" s="27" t="n">
        <v>45895</v>
      </c>
      <c r="K560" t="inlineStr">
        <is>
          <t>Boleto Bancário</t>
        </is>
      </c>
      <c r="L560" t="inlineStr">
        <is>
          <t>Custo Mercadoria Vendida</t>
        </is>
      </c>
      <c r="M560" t="inlineStr">
        <is>
          <t>Insumos - Alimentos</t>
        </is>
      </c>
      <c r="N560" t="inlineStr">
        <is>
          <t>2599</t>
        </is>
      </c>
      <c r="O560" t="inlineStr">
        <is>
          <t>Documentação Aprovada</t>
        </is>
      </c>
      <c r="P560" t="inlineStr">
        <is>
          <t>Aprovado Diretoria</t>
        </is>
      </c>
      <c r="Q560" t="inlineStr">
        <is>
          <t>Aprovado Caixa</t>
        </is>
      </c>
      <c r="R560" t="inlineStr">
        <is>
          <t>Pago</t>
        </is>
      </c>
      <c r="S560" t="n">
        <v>183</v>
      </c>
      <c r="T560" t="inlineStr">
        <is>
          <t>Arcos - Arcos Bar - Kamino</t>
        </is>
      </c>
    </row>
    <row r="561">
      <c r="A561" t="n">
        <v>156785</v>
      </c>
      <c r="B561" t="n">
        <v>122</v>
      </c>
      <c r="C561" t="inlineStr">
        <is>
          <t>Arcos</t>
        </is>
      </c>
      <c r="D561" t="inlineStr">
        <is>
          <t>MONTE ALTO ALIMENTOS LTDA</t>
        </is>
      </c>
      <c r="E561" t="n">
        <v>4248.88</v>
      </c>
      <c r="F561" s="27" t="n">
        <v>45908</v>
      </c>
      <c r="G561" s="27" t="n">
        <v>45908</v>
      </c>
      <c r="H561" s="27" t="n">
        <v>45908</v>
      </c>
      <c r="I561" s="27" t="n">
        <v>45894</v>
      </c>
      <c r="J561" s="27" t="n">
        <v>45895</v>
      </c>
      <c r="K561" t="inlineStr">
        <is>
          <t>Boleto Bancário</t>
        </is>
      </c>
      <c r="L561" t="inlineStr">
        <is>
          <t>Custo Mercadoria Vendida</t>
        </is>
      </c>
      <c r="M561" t="inlineStr">
        <is>
          <t>Insumos - Alimentos</t>
        </is>
      </c>
      <c r="N561" t="inlineStr">
        <is>
          <t>168957</t>
        </is>
      </c>
      <c r="O561" t="inlineStr">
        <is>
          <t>Documentação Aprovada</t>
        </is>
      </c>
      <c r="P561" t="inlineStr">
        <is>
          <t>Aprovado Diretoria</t>
        </is>
      </c>
      <c r="Q561" t="inlineStr">
        <is>
          <t>Aprovado Caixa</t>
        </is>
      </c>
      <c r="R561" t="inlineStr">
        <is>
          <t>Pago</t>
        </is>
      </c>
      <c r="S561" t="n">
        <v>183</v>
      </c>
      <c r="T561" t="inlineStr">
        <is>
          <t>Arcos - Arcos Bar - Kamino</t>
        </is>
      </c>
    </row>
    <row r="562">
      <c r="A562" t="n">
        <v>156786</v>
      </c>
      <c r="B562" t="n">
        <v>122</v>
      </c>
      <c r="C562" t="inlineStr">
        <is>
          <t>Arcos</t>
        </is>
      </c>
      <c r="D562" t="inlineStr">
        <is>
          <t>MEAT HUNTER IMPORT EXPORT AND DISTRIBUTION LTDA</t>
        </is>
      </c>
      <c r="E562" t="n">
        <v>2587.5</v>
      </c>
      <c r="F562" s="27" t="n">
        <v>45908</v>
      </c>
      <c r="G562" s="27" t="n">
        <v>45908</v>
      </c>
      <c r="H562" s="27" t="n">
        <v>45908</v>
      </c>
      <c r="I562" s="27" t="n">
        <v>45894</v>
      </c>
      <c r="J562" s="27" t="n">
        <v>45895</v>
      </c>
      <c r="K562" t="inlineStr">
        <is>
          <t>Boleto Bancário</t>
        </is>
      </c>
      <c r="L562" t="inlineStr">
        <is>
          <t>Custo Mercadoria Vendida</t>
        </is>
      </c>
      <c r="M562" t="inlineStr">
        <is>
          <t>Insumos - Alimentos</t>
        </is>
      </c>
      <c r="N562" t="inlineStr">
        <is>
          <t>4910</t>
        </is>
      </c>
      <c r="O562" t="inlineStr">
        <is>
          <t>Documentação Aprovada</t>
        </is>
      </c>
      <c r="P562" t="inlineStr">
        <is>
          <t>Aprovado Diretoria</t>
        </is>
      </c>
      <c r="Q562" t="inlineStr">
        <is>
          <t>Aprovado Caixa</t>
        </is>
      </c>
      <c r="R562" t="inlineStr">
        <is>
          <t>Pago</t>
        </is>
      </c>
      <c r="S562" t="n">
        <v>183</v>
      </c>
      <c r="T562" t="inlineStr">
        <is>
          <t>Arcos - Arcos Bar - Kamino</t>
        </is>
      </c>
    </row>
    <row r="563">
      <c r="A563" t="n">
        <v>156777</v>
      </c>
      <c r="B563" t="n">
        <v>122</v>
      </c>
      <c r="C563" t="inlineStr">
        <is>
          <t>Arcos</t>
        </is>
      </c>
      <c r="D563" t="inlineStr">
        <is>
          <t>B.B DISTRIBUIDORA DE CARNES LTDA</t>
        </is>
      </c>
      <c r="E563" t="n">
        <v>166.4</v>
      </c>
      <c r="F563" s="27" t="n">
        <v>45908</v>
      </c>
      <c r="G563" s="27" t="n">
        <v>45908</v>
      </c>
      <c r="H563" s="27" t="n">
        <v>45908</v>
      </c>
      <c r="I563" s="27" t="n">
        <v>45894</v>
      </c>
      <c r="J563" s="27" t="n">
        <v>45895</v>
      </c>
      <c r="K563" t="inlineStr">
        <is>
          <t>Boleto Bancário</t>
        </is>
      </c>
      <c r="L563" t="inlineStr">
        <is>
          <t>Custo Mercadoria Vendida</t>
        </is>
      </c>
      <c r="M563" t="inlineStr">
        <is>
          <t>Insumos - Alimentos</t>
        </is>
      </c>
      <c r="N563" t="inlineStr">
        <is>
          <t>400768</t>
        </is>
      </c>
      <c r="O563" t="inlineStr">
        <is>
          <t>Documentação Aprovada</t>
        </is>
      </c>
      <c r="P563" t="inlineStr">
        <is>
          <t>Aprovado Diretoria</t>
        </is>
      </c>
      <c r="Q563" t="inlineStr">
        <is>
          <t>Aprovado Caixa</t>
        </is>
      </c>
      <c r="R563" t="inlineStr">
        <is>
          <t>Pago</t>
        </is>
      </c>
      <c r="S563" t="n">
        <v>183</v>
      </c>
      <c r="T563" t="inlineStr">
        <is>
          <t>Arcos - Arcos Bar - Kamino</t>
        </is>
      </c>
    </row>
    <row r="564">
      <c r="A564" t="n">
        <v>156781</v>
      </c>
      <c r="B564" t="n">
        <v>122</v>
      </c>
      <c r="C564" t="inlineStr">
        <is>
          <t>Arcos</t>
        </is>
      </c>
      <c r="D564" t="inlineStr">
        <is>
          <t>STORM COMERCIO DE ALIMENTOS E BEBIDAS LTDA</t>
        </is>
      </c>
      <c r="E564" t="n">
        <v>488.04</v>
      </c>
      <c r="F564" s="27" t="n">
        <v>45909</v>
      </c>
      <c r="G564" s="27" t="n">
        <v>45908</v>
      </c>
      <c r="H564" s="27" t="n">
        <v>45908</v>
      </c>
      <c r="I564" s="27" t="n">
        <v>45895</v>
      </c>
      <c r="J564" s="27" t="n">
        <v>45895</v>
      </c>
      <c r="K564" t="inlineStr">
        <is>
          <t>Boleto Bancário</t>
        </is>
      </c>
      <c r="L564" t="inlineStr">
        <is>
          <t>Custo Mercadoria Vendida</t>
        </is>
      </c>
      <c r="M564" t="inlineStr">
        <is>
          <t>Insumos - Bebidas</t>
        </is>
      </c>
      <c r="N564" t="inlineStr">
        <is>
          <t>1795</t>
        </is>
      </c>
      <c r="O564" t="inlineStr">
        <is>
          <t>Documentação Aprovada</t>
        </is>
      </c>
      <c r="P564" t="inlineStr">
        <is>
          <t>Aprovado Diretoria</t>
        </is>
      </c>
      <c r="Q564" t="inlineStr">
        <is>
          <t>Aprovado Caixa</t>
        </is>
      </c>
      <c r="R564" t="inlineStr">
        <is>
          <t>Pago</t>
        </is>
      </c>
      <c r="S564" t="n">
        <v>183</v>
      </c>
      <c r="T564" t="inlineStr">
        <is>
          <t>Arcos - Arcos Bar - Kamino</t>
        </is>
      </c>
    </row>
    <row r="565">
      <c r="A565" t="n">
        <v>156780</v>
      </c>
      <c r="B565" t="n">
        <v>122</v>
      </c>
      <c r="C565" t="inlineStr">
        <is>
          <t>Arcos</t>
        </is>
      </c>
      <c r="D565" t="inlineStr">
        <is>
          <t>B.B DISTRIBUIDORA DE CARNES LTDA</t>
        </is>
      </c>
      <c r="E565" t="n">
        <v>238</v>
      </c>
      <c r="F565" s="27" t="n">
        <v>45908</v>
      </c>
      <c r="G565" s="27" t="n">
        <v>45908</v>
      </c>
      <c r="H565" s="27" t="n">
        <v>45908</v>
      </c>
      <c r="I565" s="27" t="n">
        <v>45894</v>
      </c>
      <c r="J565" s="27" t="n">
        <v>45895</v>
      </c>
      <c r="K565" t="inlineStr">
        <is>
          <t>Boleto Bancário</t>
        </is>
      </c>
      <c r="L565" t="inlineStr">
        <is>
          <t>Custo Mercadoria Vendida</t>
        </is>
      </c>
      <c r="M565" t="inlineStr">
        <is>
          <t>Insumos - Alimentos</t>
        </is>
      </c>
      <c r="N565" t="inlineStr">
        <is>
          <t>400750</t>
        </is>
      </c>
      <c r="O565" t="inlineStr">
        <is>
          <t>Documentação Aprovada</t>
        </is>
      </c>
      <c r="P565" t="inlineStr">
        <is>
          <t>Aprovado Diretoria</t>
        </is>
      </c>
      <c r="Q565" t="inlineStr">
        <is>
          <t>Aprovado Caixa</t>
        </is>
      </c>
      <c r="R565" t="inlineStr">
        <is>
          <t>Pago</t>
        </is>
      </c>
      <c r="S565" t="n">
        <v>183</v>
      </c>
      <c r="T565" t="inlineStr">
        <is>
          <t>Arcos - Arcos Bar - Kamino</t>
        </is>
      </c>
    </row>
    <row r="566">
      <c r="A566" t="n">
        <v>156779</v>
      </c>
      <c r="B566" t="n">
        <v>122</v>
      </c>
      <c r="C566" t="inlineStr">
        <is>
          <t>Arcos</t>
        </is>
      </c>
      <c r="D566" t="inlineStr">
        <is>
          <t>ARTE GELATI SORVETES LTDA</t>
        </is>
      </c>
      <c r="E566" t="n">
        <v>386.44</v>
      </c>
      <c r="F566" s="27" t="n">
        <v>45908</v>
      </c>
      <c r="G566" s="27" t="n">
        <v>45908</v>
      </c>
      <c r="H566" s="27" t="n">
        <v>45908</v>
      </c>
      <c r="I566" s="27" t="n">
        <v>45894</v>
      </c>
      <c r="J566" s="27" t="n">
        <v>45895</v>
      </c>
      <c r="K566" t="inlineStr">
        <is>
          <t>Boleto Bancário</t>
        </is>
      </c>
      <c r="L566" t="inlineStr">
        <is>
          <t>Custo Mercadoria Vendida</t>
        </is>
      </c>
      <c r="M566" t="inlineStr">
        <is>
          <t>Insumos - Alimentos</t>
        </is>
      </c>
      <c r="N566" t="inlineStr">
        <is>
          <t>38137</t>
        </is>
      </c>
      <c r="O566" t="inlineStr">
        <is>
          <t>Documentação Aprovada</t>
        </is>
      </c>
      <c r="P566" t="inlineStr">
        <is>
          <t>Aprovado Diretoria</t>
        </is>
      </c>
      <c r="Q566" t="inlineStr">
        <is>
          <t>Aprovado Caixa</t>
        </is>
      </c>
      <c r="R566" t="inlineStr">
        <is>
          <t>Pago</t>
        </is>
      </c>
      <c r="S566" t="n">
        <v>183</v>
      </c>
      <c r="T566" t="inlineStr">
        <is>
          <t>Arcos - Arcos Bar - Kamino</t>
        </is>
      </c>
    </row>
    <row r="567">
      <c r="A567" t="n">
        <v>156778</v>
      </c>
      <c r="B567" t="n">
        <v>122</v>
      </c>
      <c r="C567" t="inlineStr">
        <is>
          <t>Arcos</t>
        </is>
      </c>
      <c r="D567" t="inlineStr">
        <is>
          <t>MAR DIRETO POC COMERCIO DE PEIXES LTDA</t>
        </is>
      </c>
      <c r="E567" t="n">
        <v>1016.5</v>
      </c>
      <c r="F567" s="27" t="n">
        <v>45909</v>
      </c>
      <c r="G567" s="27" t="n">
        <v>45908</v>
      </c>
      <c r="H567" s="27" t="n">
        <v>45908</v>
      </c>
      <c r="I567" s="27" t="n">
        <v>45895</v>
      </c>
      <c r="J567" s="27" t="n">
        <v>45895</v>
      </c>
      <c r="K567" t="inlineStr">
        <is>
          <t>Boleto Bancário</t>
        </is>
      </c>
      <c r="L567" t="inlineStr">
        <is>
          <t>Custo Mercadoria Vendida</t>
        </is>
      </c>
      <c r="M567" t="inlineStr">
        <is>
          <t>Insumos - Alimentos</t>
        </is>
      </c>
      <c r="N567" t="inlineStr">
        <is>
          <t>105418</t>
        </is>
      </c>
      <c r="O567" t="inlineStr">
        <is>
          <t>Documentação Aprovada</t>
        </is>
      </c>
      <c r="P567" t="inlineStr">
        <is>
          <t>Aprovado Diretoria</t>
        </is>
      </c>
      <c r="Q567" t="inlineStr">
        <is>
          <t>Aprovado Caixa</t>
        </is>
      </c>
      <c r="R567" t="inlineStr">
        <is>
          <t>Pago</t>
        </is>
      </c>
      <c r="S567" t="n">
        <v>183</v>
      </c>
      <c r="T567" t="inlineStr">
        <is>
          <t>Arcos - Arcos Bar - Kamino</t>
        </is>
      </c>
    </row>
    <row r="568">
      <c r="A568" t="n">
        <v>158170</v>
      </c>
      <c r="B568" t="n">
        <v>122</v>
      </c>
      <c r="C568" t="inlineStr">
        <is>
          <t>Arcos</t>
        </is>
      </c>
      <c r="D568" t="inlineStr">
        <is>
          <t>PJ 00172021 - MATHEUS MONTEIRO ALMEIDA</t>
        </is>
      </c>
      <c r="E568" t="n">
        <v>2147</v>
      </c>
      <c r="F568" s="27" t="n">
        <v>45910</v>
      </c>
      <c r="G568" s="27" t="n">
        <v>45908</v>
      </c>
      <c r="H568" s="27" t="n">
        <v>45908</v>
      </c>
      <c r="I568" s="27" t="n">
        <v>45870</v>
      </c>
      <c r="J568" s="27" t="n">
        <v>45902</v>
      </c>
      <c r="K568" t="inlineStr">
        <is>
          <t>Transferência Bancária ou Pix</t>
        </is>
      </c>
      <c r="L568" t="inlineStr">
        <is>
          <t>Gorjeta</t>
        </is>
      </c>
      <c r="M568" t="inlineStr">
        <is>
          <t xml:space="preserve">  -  Comissões e Gorjeta</t>
        </is>
      </c>
      <c r="N568" t="inlineStr">
        <is>
          <t>57</t>
        </is>
      </c>
      <c r="O568" t="inlineStr">
        <is>
          <t>Documentação Aprovada</t>
        </is>
      </c>
      <c r="P568" t="inlineStr">
        <is>
          <t>Aprovado Diretoria</t>
        </is>
      </c>
      <c r="Q568" t="inlineStr">
        <is>
          <t>Aprovado Caixa</t>
        </is>
      </c>
      <c r="R568" t="inlineStr">
        <is>
          <t>Pago</t>
        </is>
      </c>
      <c r="S568" t="n">
        <v>183</v>
      </c>
      <c r="T568" t="inlineStr">
        <is>
          <t>Arcos - Arcos Bar - Kamino</t>
        </is>
      </c>
    </row>
    <row r="569">
      <c r="A569" t="n">
        <v>158544</v>
      </c>
      <c r="B569" t="n">
        <v>122</v>
      </c>
      <c r="C569" t="inlineStr">
        <is>
          <t>Arcos</t>
        </is>
      </c>
      <c r="D569" t="inlineStr">
        <is>
          <t>CONTRIBUICAO SINDICAL ASSISTENCIAL</t>
        </is>
      </c>
      <c r="E569" t="n">
        <v>342</v>
      </c>
      <c r="F569" s="27" t="n">
        <v>45910</v>
      </c>
      <c r="G569" s="27" t="n">
        <v>45908</v>
      </c>
      <c r="H569" s="27" t="n">
        <v>45908</v>
      </c>
      <c r="I569" s="27" t="n">
        <v>45870</v>
      </c>
      <c r="J569" s="27" t="n">
        <v>45903</v>
      </c>
      <c r="K569" t="inlineStr">
        <is>
          <t>Boleto Bancário</t>
        </is>
      </c>
      <c r="L569" t="inlineStr">
        <is>
          <t>Mão de Obra - Benefícios</t>
        </is>
      </c>
      <c r="M569" t="inlineStr">
        <is>
          <t xml:space="preserve">Contribuição Sindical Assistencial   </t>
        </is>
      </c>
      <c r="N569" t="inlineStr">
        <is>
          <t>34200 082025</t>
        </is>
      </c>
      <c r="O569" t="inlineStr">
        <is>
          <t>Documentação Aprovada</t>
        </is>
      </c>
      <c r="P569" t="inlineStr">
        <is>
          <t>Aprovado Diretoria</t>
        </is>
      </c>
      <c r="Q569" t="inlineStr">
        <is>
          <t>Aprovado Caixa</t>
        </is>
      </c>
      <c r="R569" t="inlineStr">
        <is>
          <t>Pago</t>
        </is>
      </c>
      <c r="S569" t="n">
        <v>183</v>
      </c>
      <c r="T569" t="inlineStr">
        <is>
          <t>Arcos - Arcos Bar - Kamino</t>
        </is>
      </c>
    </row>
    <row r="570">
      <c r="A570" t="n">
        <v>158526</v>
      </c>
      <c r="B570" t="n">
        <v>122</v>
      </c>
      <c r="C570" t="inlineStr">
        <is>
          <t>Arcos</t>
        </is>
      </c>
      <c r="D570" t="inlineStr">
        <is>
          <t>FELIPE FERREIRA FRANCA 36496185832</t>
        </is>
      </c>
      <c r="E570" t="n">
        <v>235.67</v>
      </c>
      <c r="F570" s="27" t="n">
        <v>45910</v>
      </c>
      <c r="G570" s="27" t="n">
        <v>45908</v>
      </c>
      <c r="H570" s="27" t="n">
        <v>45908</v>
      </c>
      <c r="I570" s="27" t="n">
        <v>45900</v>
      </c>
      <c r="J570" s="27" t="n">
        <v>45902</v>
      </c>
      <c r="K570" t="inlineStr">
        <is>
          <t>Transferência Bancária ou Pix</t>
        </is>
      </c>
      <c r="L570" t="inlineStr">
        <is>
          <t>Utilidades</t>
        </is>
      </c>
      <c r="M570" t="inlineStr">
        <is>
          <t>Material de Escritorio</t>
        </is>
      </c>
      <c r="N570" t="inlineStr">
        <is>
          <t>RP1472025</t>
        </is>
      </c>
      <c r="O570" t="inlineStr">
        <is>
          <t>Documentação Aprovada</t>
        </is>
      </c>
      <c r="P570" t="inlineStr">
        <is>
          <t>Aprovado Diretoria</t>
        </is>
      </c>
      <c r="Q570" t="inlineStr">
        <is>
          <t>Aprovado Caixa</t>
        </is>
      </c>
      <c r="R570" t="inlineStr">
        <is>
          <t>Pago</t>
        </is>
      </c>
      <c r="S570" t="n">
        <v>183</v>
      </c>
      <c r="T570" t="inlineStr">
        <is>
          <t>Arcos - Arcos Bar - Kamino</t>
        </is>
      </c>
    </row>
    <row r="571">
      <c r="A571" t="n">
        <v>158525</v>
      </c>
      <c r="B571" t="n">
        <v>122</v>
      </c>
      <c r="C571" t="inlineStr">
        <is>
          <t>Arcos</t>
        </is>
      </c>
      <c r="D571" t="inlineStr">
        <is>
          <t>FELIPE FERREIRA FRANCA 36496185832</t>
        </is>
      </c>
      <c r="E571" t="n">
        <v>177.93</v>
      </c>
      <c r="F571" s="27" t="n">
        <v>45910</v>
      </c>
      <c r="G571" s="27" t="n">
        <v>45908</v>
      </c>
      <c r="H571" s="27" t="n">
        <v>45908</v>
      </c>
      <c r="I571" s="27" t="n">
        <v>45900</v>
      </c>
      <c r="J571" s="27" t="n">
        <v>45902</v>
      </c>
      <c r="K571" t="inlineStr">
        <is>
          <t>Transferência Bancária ou Pix</t>
        </is>
      </c>
      <c r="L571" t="inlineStr">
        <is>
          <t>Utilidades</t>
        </is>
      </c>
      <c r="M571" t="inlineStr">
        <is>
          <t>Utensilios</t>
        </is>
      </c>
      <c r="N571" t="inlineStr">
        <is>
          <t>RP1472025</t>
        </is>
      </c>
      <c r="O571" t="inlineStr">
        <is>
          <t>Documentação Aprovada</t>
        </is>
      </c>
      <c r="P571" t="inlineStr">
        <is>
          <t>Aprovado Diretoria</t>
        </is>
      </c>
      <c r="Q571" t="inlineStr">
        <is>
          <t>Aprovado Caixa</t>
        </is>
      </c>
      <c r="R571" t="inlineStr">
        <is>
          <t>Pago</t>
        </is>
      </c>
      <c r="S571" t="n">
        <v>183</v>
      </c>
      <c r="T571" t="inlineStr">
        <is>
          <t>Arcos - Arcos Bar - Kamino</t>
        </is>
      </c>
    </row>
    <row r="572">
      <c r="A572" t="n">
        <v>158524</v>
      </c>
      <c r="B572" t="n">
        <v>122</v>
      </c>
      <c r="C572" t="inlineStr">
        <is>
          <t>Arcos</t>
        </is>
      </c>
      <c r="D572" t="inlineStr">
        <is>
          <t xml:space="preserve">CAROLINA AMANCIO </t>
        </is>
      </c>
      <c r="E572" t="n">
        <v>325</v>
      </c>
      <c r="F572" s="27" t="n">
        <v>45908</v>
      </c>
      <c r="G572" s="27" t="n">
        <v>45908</v>
      </c>
      <c r="H572" s="27" t="n">
        <v>45908</v>
      </c>
      <c r="I572" s="27" t="n">
        <v>45891</v>
      </c>
      <c r="J572" s="27" t="n">
        <v>45902</v>
      </c>
      <c r="K572" t="inlineStr">
        <is>
          <t>Boleto Bancário</t>
        </is>
      </c>
      <c r="L572" t="inlineStr">
        <is>
          <t>Custo Mercadoria Vendida</t>
        </is>
      </c>
      <c r="M572" t="inlineStr">
        <is>
          <t>Insumos - Alimentos</t>
        </is>
      </c>
      <c r="N572" t="inlineStr">
        <is>
          <t>80</t>
        </is>
      </c>
      <c r="O572" t="inlineStr">
        <is>
          <t>Documentação Aprovada</t>
        </is>
      </c>
      <c r="P572" t="inlineStr">
        <is>
          <t>Aprovado Diretoria</t>
        </is>
      </c>
      <c r="Q572" t="inlineStr">
        <is>
          <t>Aprovado Caixa</t>
        </is>
      </c>
      <c r="R572" t="inlineStr">
        <is>
          <t>Pago</t>
        </is>
      </c>
      <c r="S572" t="n">
        <v>183</v>
      </c>
      <c r="T572" t="inlineStr">
        <is>
          <t>Arcos - Arcos Bar - Kamino</t>
        </is>
      </c>
    </row>
    <row r="573">
      <c r="A573" t="n">
        <v>158138</v>
      </c>
      <c r="B573" t="n">
        <v>122</v>
      </c>
      <c r="C573" t="inlineStr">
        <is>
          <t>Arcos</t>
        </is>
      </c>
      <c r="D573" t="inlineStr">
        <is>
          <t xml:space="preserve">FORTE ALIMENTOS COM. IMPORTAÇÃO LTDA </t>
        </is>
      </c>
      <c r="E573" t="n">
        <v>2040.88</v>
      </c>
      <c r="F573" s="27" t="n">
        <v>45909</v>
      </c>
      <c r="G573" s="27" t="n">
        <v>45908</v>
      </c>
      <c r="H573" s="27" t="n">
        <v>45908</v>
      </c>
      <c r="I573" s="27" t="n">
        <v>45895</v>
      </c>
      <c r="J573" s="27" t="n">
        <v>45902</v>
      </c>
      <c r="K573" t="inlineStr">
        <is>
          <t>Boleto Bancário</t>
        </is>
      </c>
      <c r="L573" t="inlineStr">
        <is>
          <t>Custo Mercadoria Vendida</t>
        </is>
      </c>
      <c r="M573" t="inlineStr">
        <is>
          <t>Insumos - Alimentos</t>
        </is>
      </c>
      <c r="N573" t="inlineStr">
        <is>
          <t>329017</t>
        </is>
      </c>
      <c r="O573" t="inlineStr">
        <is>
          <t>Documentação Aprovada</t>
        </is>
      </c>
      <c r="P573" t="inlineStr">
        <is>
          <t>Aprovado Diretoria</t>
        </is>
      </c>
      <c r="Q573" t="inlineStr">
        <is>
          <t>Aprovado Caixa</t>
        </is>
      </c>
      <c r="R573" t="inlineStr">
        <is>
          <t>Pago</t>
        </is>
      </c>
      <c r="S573" t="n">
        <v>183</v>
      </c>
      <c r="T573" t="inlineStr">
        <is>
          <t>Arcos - Arcos Bar - Kamino</t>
        </is>
      </c>
    </row>
    <row r="574">
      <c r="A574" t="n">
        <v>158462</v>
      </c>
      <c r="B574" t="n">
        <v>122</v>
      </c>
      <c r="C574" t="inlineStr">
        <is>
          <t>Arcos</t>
        </is>
      </c>
      <c r="D574" t="inlineStr">
        <is>
          <t>NEELIX CONFECÇÃO DE PEÇAS DO VERTUÁRIO LTDA</t>
        </is>
      </c>
      <c r="E574" t="n">
        <v>1756</v>
      </c>
      <c r="F574" s="27" t="n">
        <v>45908</v>
      </c>
      <c r="G574" s="27" t="n">
        <v>45908</v>
      </c>
      <c r="H574" s="27" t="n">
        <v>45908</v>
      </c>
      <c r="I574" s="27" t="n">
        <v>45897</v>
      </c>
      <c r="J574" s="27" t="n">
        <v>45902</v>
      </c>
      <c r="K574" t="inlineStr">
        <is>
          <t>Transferência Bancária ou Pix</t>
        </is>
      </c>
      <c r="L574" t="inlineStr">
        <is>
          <t>Mão de Obra - Benefícios</t>
        </is>
      </c>
      <c r="M574" t="inlineStr">
        <is>
          <t xml:space="preserve">  -  Uniformes Manutenção e Reposição</t>
        </is>
      </c>
      <c r="N574" t="inlineStr">
        <is>
          <t>RP1432025</t>
        </is>
      </c>
      <c r="O574" t="inlineStr">
        <is>
          <t>Documentação Aprovada</t>
        </is>
      </c>
      <c r="P574" t="inlineStr">
        <is>
          <t>Aprovado Diretoria</t>
        </is>
      </c>
      <c r="Q574" t="inlineStr">
        <is>
          <t>Aprovado Caixa</t>
        </is>
      </c>
      <c r="R574" t="inlineStr">
        <is>
          <t>Pago</t>
        </is>
      </c>
      <c r="S574" t="n">
        <v>183</v>
      </c>
      <c r="T574" t="inlineStr">
        <is>
          <t>Arcos - Arcos Bar - Kamino</t>
        </is>
      </c>
    </row>
    <row r="575">
      <c r="A575" t="n">
        <v>158282</v>
      </c>
      <c r="B575" t="n">
        <v>122</v>
      </c>
      <c r="C575" t="inlineStr">
        <is>
          <t>Arcos</t>
        </is>
      </c>
      <c r="D575" t="inlineStr">
        <is>
          <t>MICHELLY ROSSI COUTO</t>
        </is>
      </c>
      <c r="E575" t="n">
        <v>5500</v>
      </c>
      <c r="F575" s="27" t="n">
        <v>45910</v>
      </c>
      <c r="G575" s="27" t="n">
        <v>45908</v>
      </c>
      <c r="H575" s="27" t="n">
        <v>45908</v>
      </c>
      <c r="I575" s="27" t="n">
        <v>45900</v>
      </c>
      <c r="J575" s="27" t="n">
        <v>45902</v>
      </c>
      <c r="K575" t="inlineStr">
        <is>
          <t>Transferência Bancária ou Pix</t>
        </is>
      </c>
      <c r="L575" t="inlineStr">
        <is>
          <t>Serviços de Terceiros</t>
        </is>
      </c>
      <c r="M575" t="inlineStr">
        <is>
          <t>Assessoria de Alimentos e Bebidas</t>
        </is>
      </c>
      <c r="N575" t="inlineStr">
        <is>
          <t>267</t>
        </is>
      </c>
      <c r="O575" t="inlineStr">
        <is>
          <t>Documentação Aprovada</t>
        </is>
      </c>
      <c r="P575" t="inlineStr">
        <is>
          <t>Aprovado Diretoria</t>
        </is>
      </c>
      <c r="Q575" t="inlineStr">
        <is>
          <t>Aprovado Caixa</t>
        </is>
      </c>
      <c r="R575" t="inlineStr">
        <is>
          <t>Pago</t>
        </is>
      </c>
      <c r="S575" t="n">
        <v>183</v>
      </c>
      <c r="T575" t="inlineStr">
        <is>
          <t>Arcos - Arcos Bar - Kamino</t>
        </is>
      </c>
    </row>
    <row r="576">
      <c r="A576" t="n">
        <v>158191</v>
      </c>
      <c r="B576" t="n">
        <v>122</v>
      </c>
      <c r="C576" t="inlineStr">
        <is>
          <t>Arcos</t>
        </is>
      </c>
      <c r="D576" t="inlineStr">
        <is>
          <t>CTRADE COMERCIO LTDA</t>
        </is>
      </c>
      <c r="E576" t="n">
        <v>528.2</v>
      </c>
      <c r="F576" s="27" t="n">
        <v>45908</v>
      </c>
      <c r="G576" s="27" t="n">
        <v>45908</v>
      </c>
      <c r="H576" s="27" t="n">
        <v>45908</v>
      </c>
      <c r="I576" s="27" t="n">
        <v>45894</v>
      </c>
      <c r="J576" s="27" t="n">
        <v>45902</v>
      </c>
      <c r="K576" t="inlineStr">
        <is>
          <t>Boleto Bancário</t>
        </is>
      </c>
      <c r="L576" t="inlineStr">
        <is>
          <t>Custo Mercadoria Vendida</t>
        </is>
      </c>
      <c r="M576" t="inlineStr">
        <is>
          <t>Insumos - Alimentos</t>
        </is>
      </c>
      <c r="N576" t="inlineStr">
        <is>
          <t>322731</t>
        </is>
      </c>
      <c r="O576" t="inlineStr">
        <is>
          <t>Documentação Aprovada</t>
        </is>
      </c>
      <c r="P576" t="inlineStr">
        <is>
          <t>Aprovado Diretoria</t>
        </is>
      </c>
      <c r="Q576" t="inlineStr">
        <is>
          <t>Aprovado Caixa</t>
        </is>
      </c>
      <c r="R576" t="inlineStr">
        <is>
          <t>Pago</t>
        </is>
      </c>
      <c r="S576" t="n">
        <v>183</v>
      </c>
      <c r="T576" t="inlineStr">
        <is>
          <t>Arcos - Arcos Bar - Kamino</t>
        </is>
      </c>
    </row>
    <row r="577">
      <c r="A577" t="n">
        <v>158173</v>
      </c>
      <c r="B577" t="n">
        <v>122</v>
      </c>
      <c r="C577" t="inlineStr">
        <is>
          <t>Arcos</t>
        </is>
      </c>
      <c r="D577" t="inlineStr">
        <is>
          <t>TELES DE ALMEIDA PINTO</t>
        </is>
      </c>
      <c r="E577" t="n">
        <v>2599</v>
      </c>
      <c r="F577" s="27" t="n">
        <v>45910</v>
      </c>
      <c r="G577" s="27" t="n">
        <v>45908</v>
      </c>
      <c r="H577" s="27" t="n">
        <v>45908</v>
      </c>
      <c r="I577" s="27" t="n">
        <v>45870</v>
      </c>
      <c r="J577" s="27" t="n">
        <v>45902</v>
      </c>
      <c r="K577" t="inlineStr">
        <is>
          <t>Transferência Bancária ou Pix</t>
        </is>
      </c>
      <c r="L577" t="inlineStr">
        <is>
          <t>Gorjeta</t>
        </is>
      </c>
      <c r="M577" t="inlineStr">
        <is>
          <t xml:space="preserve">  -  Comissões e Gorjeta</t>
        </is>
      </c>
      <c r="N577" t="inlineStr">
        <is>
          <t>29</t>
        </is>
      </c>
      <c r="O577" t="inlineStr">
        <is>
          <t>Documentação Aprovada</t>
        </is>
      </c>
      <c r="P577" t="inlineStr">
        <is>
          <t>Aprovado Diretoria</t>
        </is>
      </c>
      <c r="Q577" t="inlineStr">
        <is>
          <t>Aprovado Caixa</t>
        </is>
      </c>
      <c r="R577" t="inlineStr">
        <is>
          <t>Pago</t>
        </is>
      </c>
      <c r="S577" t="n">
        <v>183</v>
      </c>
      <c r="T577" t="inlineStr">
        <is>
          <t>Arcos - Arcos Bar - Kamino</t>
        </is>
      </c>
    </row>
    <row r="578">
      <c r="A578" t="n">
        <v>158171</v>
      </c>
      <c r="B578" t="n">
        <v>122</v>
      </c>
      <c r="C578" t="inlineStr">
        <is>
          <t>Arcos</t>
        </is>
      </c>
      <c r="D578" t="inlineStr">
        <is>
          <t>RENATA DIAS PERRONI</t>
        </is>
      </c>
      <c r="E578" t="n">
        <v>2528</v>
      </c>
      <c r="F578" s="27" t="n">
        <v>45910</v>
      </c>
      <c r="G578" s="27" t="n">
        <v>45908</v>
      </c>
      <c r="H578" s="27" t="n">
        <v>45908</v>
      </c>
      <c r="I578" s="27" t="n">
        <v>45870</v>
      </c>
      <c r="J578" s="27" t="n">
        <v>45902</v>
      </c>
      <c r="K578" t="inlineStr">
        <is>
          <t>Transferência Bancária ou Pix</t>
        </is>
      </c>
      <c r="L578" t="inlineStr">
        <is>
          <t>Gorjeta</t>
        </is>
      </c>
      <c r="M578" t="inlineStr">
        <is>
          <t xml:space="preserve">  -  Comissões e Gorjeta</t>
        </is>
      </c>
      <c r="N578" t="inlineStr">
        <is>
          <t>15</t>
        </is>
      </c>
      <c r="O578" t="inlineStr">
        <is>
          <t>Documentação Aprovada</t>
        </is>
      </c>
      <c r="P578" t="inlineStr">
        <is>
          <t>Aprovado Diretoria</t>
        </is>
      </c>
      <c r="Q578" t="inlineStr">
        <is>
          <t>Aprovado Caixa</t>
        </is>
      </c>
      <c r="R578" t="inlineStr">
        <is>
          <t>Pago</t>
        </is>
      </c>
      <c r="S578" t="n">
        <v>183</v>
      </c>
      <c r="T578" t="inlineStr">
        <is>
          <t>Arcos - Arcos Bar - Kamino</t>
        </is>
      </c>
    </row>
    <row r="579">
      <c r="A579" t="n">
        <v>158135</v>
      </c>
      <c r="B579" t="n">
        <v>122</v>
      </c>
      <c r="C579" t="inlineStr">
        <is>
          <t>Arcos</t>
        </is>
      </c>
      <c r="D579" t="inlineStr">
        <is>
          <t>CECILIA TSUYACO ARAKI SILVA LTDA</t>
        </is>
      </c>
      <c r="E579" t="n">
        <v>667.85</v>
      </c>
      <c r="F579" s="27" t="n">
        <v>45909</v>
      </c>
      <c r="G579" s="27" t="n">
        <v>45908</v>
      </c>
      <c r="H579" s="27" t="n">
        <v>45908</v>
      </c>
      <c r="I579" s="27" t="n">
        <v>45895</v>
      </c>
      <c r="J579" s="27" t="n">
        <v>45902</v>
      </c>
      <c r="K579" t="inlineStr">
        <is>
          <t>Boleto Bancário</t>
        </is>
      </c>
      <c r="L579" t="inlineStr">
        <is>
          <t>Custo Mercadoria Vendida</t>
        </is>
      </c>
      <c r="M579" t="inlineStr">
        <is>
          <t>Insumos - Alimentos</t>
        </is>
      </c>
      <c r="N579" t="inlineStr">
        <is>
          <t>376967</t>
        </is>
      </c>
      <c r="O579" t="inlineStr">
        <is>
          <t>Documentação Aprovada</t>
        </is>
      </c>
      <c r="P579" t="inlineStr">
        <is>
          <t>Aprovado Diretoria</t>
        </is>
      </c>
      <c r="Q579" t="inlineStr">
        <is>
          <t>Aprovado Caixa</t>
        </is>
      </c>
      <c r="R579" t="inlineStr">
        <is>
          <t>Pago</t>
        </is>
      </c>
      <c r="S579" t="n">
        <v>183</v>
      </c>
      <c r="T579" t="inlineStr">
        <is>
          <t>Arcos - Arcos Bar - Kamino</t>
        </is>
      </c>
    </row>
    <row r="580">
      <c r="A580" t="n">
        <v>158169</v>
      </c>
      <c r="B580" t="n">
        <v>122</v>
      </c>
      <c r="C580" t="inlineStr">
        <is>
          <t>Arcos</t>
        </is>
      </c>
      <c r="D580" t="inlineStr">
        <is>
          <t>PJ 00232022 - LUNA FIORELLA PINTO SILVA</t>
        </is>
      </c>
      <c r="E580" t="n">
        <v>1648</v>
      </c>
      <c r="F580" s="27" t="n">
        <v>45910</v>
      </c>
      <c r="G580" s="27" t="n">
        <v>45908</v>
      </c>
      <c r="H580" s="27" t="n">
        <v>45908</v>
      </c>
      <c r="I580" s="27" t="n">
        <v>45870</v>
      </c>
      <c r="J580" s="27" t="n">
        <v>45902</v>
      </c>
      <c r="K580" t="inlineStr">
        <is>
          <t>Transferência Bancária ou Pix</t>
        </is>
      </c>
      <c r="L580" t="inlineStr">
        <is>
          <t>Gorjeta</t>
        </is>
      </c>
      <c r="M580" t="inlineStr">
        <is>
          <t xml:space="preserve">  -  Comissões e Gorjeta</t>
        </is>
      </c>
      <c r="N580" t="inlineStr">
        <is>
          <t>54</t>
        </is>
      </c>
      <c r="O580" t="inlineStr">
        <is>
          <t>Documentação Aprovada</t>
        </is>
      </c>
      <c r="P580" t="inlineStr">
        <is>
          <t>Aprovado Diretoria</t>
        </is>
      </c>
      <c r="Q580" t="inlineStr">
        <is>
          <t>Aprovado Caixa</t>
        </is>
      </c>
      <c r="R580" t="inlineStr">
        <is>
          <t>Pago</t>
        </is>
      </c>
      <c r="S580" t="n">
        <v>183</v>
      </c>
      <c r="T580" t="inlineStr">
        <is>
          <t>Arcos - Arcos Bar - Kamino</t>
        </is>
      </c>
    </row>
    <row r="581">
      <c r="A581" t="n">
        <v>158167</v>
      </c>
      <c r="B581" t="n">
        <v>122</v>
      </c>
      <c r="C581" t="inlineStr">
        <is>
          <t>Arcos</t>
        </is>
      </c>
      <c r="D581" t="inlineStr">
        <is>
          <t>RAQUEL CRISTINA MACHADO DE SOUZA</t>
        </is>
      </c>
      <c r="E581" t="n">
        <v>1090</v>
      </c>
      <c r="F581" s="27" t="n">
        <v>45910</v>
      </c>
      <c r="G581" s="27" t="n">
        <v>45908</v>
      </c>
      <c r="H581" s="27" t="n">
        <v>45908</v>
      </c>
      <c r="I581" s="27" t="n">
        <v>45870</v>
      </c>
      <c r="J581" s="27" t="n">
        <v>45902</v>
      </c>
      <c r="K581" t="inlineStr">
        <is>
          <t>Transferência Bancária ou Pix</t>
        </is>
      </c>
      <c r="L581" t="inlineStr">
        <is>
          <t>Gorjeta</t>
        </is>
      </c>
      <c r="M581" t="inlineStr">
        <is>
          <t xml:space="preserve">  -  Comissões e Gorjeta</t>
        </is>
      </c>
      <c r="N581" t="inlineStr">
        <is>
          <t>26</t>
        </is>
      </c>
      <c r="O581" t="inlineStr">
        <is>
          <t>Documentação Aprovada</t>
        </is>
      </c>
      <c r="P581" t="inlineStr">
        <is>
          <t>Aprovado Diretoria</t>
        </is>
      </c>
      <c r="Q581" t="inlineStr">
        <is>
          <t>Aprovado Caixa</t>
        </is>
      </c>
      <c r="R581" t="inlineStr">
        <is>
          <t>Pago</t>
        </is>
      </c>
      <c r="S581" t="n">
        <v>183</v>
      </c>
      <c r="T581" t="inlineStr">
        <is>
          <t>Arcos - Arcos Bar - Kamino</t>
        </is>
      </c>
    </row>
    <row r="582">
      <c r="A582" t="n">
        <v>158165</v>
      </c>
      <c r="B582" t="n">
        <v>122</v>
      </c>
      <c r="C582" t="inlineStr">
        <is>
          <t>Arcos</t>
        </is>
      </c>
      <c r="D582" t="inlineStr">
        <is>
          <t>PJ 00312023 - BRUNO TORRES PEREIRA CARLOS</t>
        </is>
      </c>
      <c r="E582" t="n">
        <v>2752</v>
      </c>
      <c r="F582" s="27" t="n">
        <v>45910</v>
      </c>
      <c r="G582" s="27" t="n">
        <v>45908</v>
      </c>
      <c r="H582" s="27" t="n">
        <v>45908</v>
      </c>
      <c r="I582" s="27" t="n">
        <v>45870</v>
      </c>
      <c r="J582" s="27" t="n">
        <v>45902</v>
      </c>
      <c r="K582" t="inlineStr">
        <is>
          <t>Transferência Bancária ou Pix</t>
        </is>
      </c>
      <c r="L582" t="inlineStr">
        <is>
          <t>Gorjeta</t>
        </is>
      </c>
      <c r="M582" t="inlineStr">
        <is>
          <t xml:space="preserve">  -  Comissões e Gorjeta</t>
        </is>
      </c>
      <c r="N582" t="inlineStr">
        <is>
          <t>26</t>
        </is>
      </c>
      <c r="O582" t="inlineStr">
        <is>
          <t>Documentação Aprovada</t>
        </is>
      </c>
      <c r="P582" t="inlineStr">
        <is>
          <t>Aprovado Diretoria</t>
        </is>
      </c>
      <c r="Q582" t="inlineStr">
        <is>
          <t>Aprovado Caixa</t>
        </is>
      </c>
      <c r="R582" t="inlineStr">
        <is>
          <t>Pago</t>
        </is>
      </c>
      <c r="S582" t="n">
        <v>183</v>
      </c>
      <c r="T582" t="inlineStr">
        <is>
          <t>Arcos - Arcos Bar - Kamino</t>
        </is>
      </c>
    </row>
    <row r="583">
      <c r="A583" t="n">
        <v>158161</v>
      </c>
      <c r="B583" t="n">
        <v>122</v>
      </c>
      <c r="C583" t="inlineStr">
        <is>
          <t>Arcos</t>
        </is>
      </c>
      <c r="D583" t="inlineStr">
        <is>
          <t xml:space="preserve">PJ 00482024  BARBARA SARMENTO ABIB </t>
        </is>
      </c>
      <c r="E583" t="n">
        <v>2599</v>
      </c>
      <c r="F583" s="27" t="n">
        <v>45910</v>
      </c>
      <c r="G583" s="27" t="n">
        <v>45908</v>
      </c>
      <c r="H583" s="27" t="n">
        <v>45908</v>
      </c>
      <c r="I583" s="27" t="n">
        <v>45870</v>
      </c>
      <c r="J583" s="27" t="n">
        <v>45902</v>
      </c>
      <c r="K583" t="inlineStr">
        <is>
          <t>Transferência Bancária ou Pix</t>
        </is>
      </c>
      <c r="L583" t="inlineStr">
        <is>
          <t>Gorjeta</t>
        </is>
      </c>
      <c r="M583" t="inlineStr">
        <is>
          <t xml:space="preserve">  -  Comissões e Gorjeta</t>
        </is>
      </c>
      <c r="N583" t="inlineStr">
        <is>
          <t>43</t>
        </is>
      </c>
      <c r="O583" t="inlineStr">
        <is>
          <t>Documentação Aprovada</t>
        </is>
      </c>
      <c r="P583" t="inlineStr">
        <is>
          <t>Aprovado Diretoria</t>
        </is>
      </c>
      <c r="Q583" t="inlineStr">
        <is>
          <t>Aprovado Caixa</t>
        </is>
      </c>
      <c r="R583" t="inlineStr">
        <is>
          <t>Pago</t>
        </is>
      </c>
      <c r="S583" t="n">
        <v>183</v>
      </c>
      <c r="T583" t="inlineStr">
        <is>
          <t>Arcos - Arcos Bar - Kamino</t>
        </is>
      </c>
    </row>
    <row r="584">
      <c r="A584" t="n">
        <v>158158</v>
      </c>
      <c r="B584" t="n">
        <v>122</v>
      </c>
      <c r="C584" t="inlineStr">
        <is>
          <t>Arcos</t>
        </is>
      </c>
      <c r="D584" t="inlineStr">
        <is>
          <t>PJ 00302023 - ANDRES LA ROSA</t>
        </is>
      </c>
      <c r="E584" t="n">
        <v>2904</v>
      </c>
      <c r="F584" s="27" t="n">
        <v>45910</v>
      </c>
      <c r="G584" s="27" t="n">
        <v>45908</v>
      </c>
      <c r="H584" s="27" t="n">
        <v>45908</v>
      </c>
      <c r="I584" s="27" t="n">
        <v>45870</v>
      </c>
      <c r="J584" s="27" t="n">
        <v>45902</v>
      </c>
      <c r="K584" t="inlineStr">
        <is>
          <t>Transferência Bancária ou Pix</t>
        </is>
      </c>
      <c r="L584" t="inlineStr">
        <is>
          <t>Gorjeta</t>
        </is>
      </c>
      <c r="M584" t="inlineStr">
        <is>
          <t xml:space="preserve">  -  Comissões e Gorjeta</t>
        </is>
      </c>
      <c r="N584" t="inlineStr">
        <is>
          <t>62</t>
        </is>
      </c>
      <c r="O584" t="inlineStr">
        <is>
          <t>Documentação Aprovada</t>
        </is>
      </c>
      <c r="P584" t="inlineStr">
        <is>
          <t>Aprovado Diretoria</t>
        </is>
      </c>
      <c r="Q584" t="inlineStr">
        <is>
          <t>Aprovado Caixa</t>
        </is>
      </c>
      <c r="R584" t="inlineStr">
        <is>
          <t>Pago</t>
        </is>
      </c>
      <c r="S584" t="n">
        <v>183</v>
      </c>
      <c r="T584" t="inlineStr">
        <is>
          <t>Arcos - Arcos Bar - Kamino</t>
        </is>
      </c>
    </row>
    <row r="585">
      <c r="A585" t="n">
        <v>158154</v>
      </c>
      <c r="B585" t="n">
        <v>122</v>
      </c>
      <c r="C585" t="inlineStr">
        <is>
          <t>Arcos</t>
        </is>
      </c>
      <c r="D585" t="inlineStr">
        <is>
          <t>PJ 00222022 - AMANDA DE OLIVEIRA SANTOS</t>
        </is>
      </c>
      <c r="E585" t="n">
        <v>2528</v>
      </c>
      <c r="F585" s="27" t="n">
        <v>45910</v>
      </c>
      <c r="G585" s="27" t="n">
        <v>45908</v>
      </c>
      <c r="H585" s="27" t="n">
        <v>45908</v>
      </c>
      <c r="I585" s="27" t="n">
        <v>45870</v>
      </c>
      <c r="J585" s="27" t="n">
        <v>45902</v>
      </c>
      <c r="K585" t="inlineStr">
        <is>
          <t>Transferência Bancária ou Pix</t>
        </is>
      </c>
      <c r="L585" t="inlineStr">
        <is>
          <t>Gorjeta</t>
        </is>
      </c>
      <c r="M585" t="inlineStr">
        <is>
          <t xml:space="preserve">  -  Comissões e Gorjeta</t>
        </is>
      </c>
      <c r="N585" t="inlineStr">
        <is>
          <t>75</t>
        </is>
      </c>
      <c r="O585" t="inlineStr">
        <is>
          <t>Documentação Aprovada</t>
        </is>
      </c>
      <c r="P585" t="inlineStr">
        <is>
          <t>Aprovado Diretoria</t>
        </is>
      </c>
      <c r="Q585" t="inlineStr">
        <is>
          <t>Aprovado Caixa</t>
        </is>
      </c>
      <c r="R585" t="inlineStr">
        <is>
          <t>Pago</t>
        </is>
      </c>
      <c r="S585" t="n">
        <v>183</v>
      </c>
      <c r="T585" t="inlineStr">
        <is>
          <t>Arcos - Arcos Bar - Kamino</t>
        </is>
      </c>
    </row>
    <row r="586">
      <c r="A586" t="n">
        <v>158153</v>
      </c>
      <c r="B586" t="n">
        <v>122</v>
      </c>
      <c r="C586" t="inlineStr">
        <is>
          <t>Arcos</t>
        </is>
      </c>
      <c r="D586" t="inlineStr">
        <is>
          <t>ALISSON MARCELO DOS SANTOS OLIVEIRA</t>
        </is>
      </c>
      <c r="E586" t="n">
        <v>2904</v>
      </c>
      <c r="F586" s="27" t="n">
        <v>45910</v>
      </c>
      <c r="G586" s="27" t="n">
        <v>45908</v>
      </c>
      <c r="H586" s="27" t="n">
        <v>45908</v>
      </c>
      <c r="I586" s="27" t="n">
        <v>45870</v>
      </c>
      <c r="J586" s="27" t="n">
        <v>45902</v>
      </c>
      <c r="K586" t="inlineStr">
        <is>
          <t>Transferência Bancária ou Pix</t>
        </is>
      </c>
      <c r="L586" t="inlineStr">
        <is>
          <t>Gorjeta</t>
        </is>
      </c>
      <c r="M586" t="inlineStr">
        <is>
          <t xml:space="preserve">  -  Comissões e Gorjeta</t>
        </is>
      </c>
      <c r="N586" t="inlineStr">
        <is>
          <t>17</t>
        </is>
      </c>
      <c r="O586" t="inlineStr">
        <is>
          <t>Documentação Aprovada</t>
        </is>
      </c>
      <c r="P586" t="inlineStr">
        <is>
          <t>Aprovado Diretoria</t>
        </is>
      </c>
      <c r="Q586" t="inlineStr">
        <is>
          <t>Aprovado Caixa</t>
        </is>
      </c>
      <c r="R586" t="inlineStr">
        <is>
          <t>Pago</t>
        </is>
      </c>
      <c r="S586" t="n">
        <v>183</v>
      </c>
      <c r="T586" t="inlineStr">
        <is>
          <t>Arcos - Arcos Bar - Kamino</t>
        </is>
      </c>
    </row>
    <row r="587">
      <c r="A587" t="n">
        <v>158145</v>
      </c>
      <c r="B587" t="n">
        <v>122</v>
      </c>
      <c r="C587" t="inlineStr">
        <is>
          <t>Arcos</t>
        </is>
      </c>
      <c r="D587" t="inlineStr">
        <is>
          <t>CEPEL COMERCIO DE PAPEIS E EMBALAGENS LTDA</t>
        </is>
      </c>
      <c r="E587" t="n">
        <v>835.85</v>
      </c>
      <c r="F587" s="27" t="n">
        <v>45910</v>
      </c>
      <c r="G587" s="27" t="n">
        <v>45908</v>
      </c>
      <c r="H587" s="27" t="n">
        <v>45908</v>
      </c>
      <c r="I587" s="27" t="n">
        <v>45895</v>
      </c>
      <c r="J587" s="27" t="n">
        <v>45902</v>
      </c>
      <c r="K587" t="inlineStr">
        <is>
          <t>Boleto Bancário</t>
        </is>
      </c>
      <c r="L587" t="inlineStr">
        <is>
          <t>Utilidades</t>
        </is>
      </c>
      <c r="M587" t="inlineStr">
        <is>
          <t>Higiene e Limpeza</t>
        </is>
      </c>
      <c r="N587" t="inlineStr">
        <is>
          <t>247321</t>
        </is>
      </c>
      <c r="O587" t="inlineStr">
        <is>
          <t>Documentação Aprovada</t>
        </is>
      </c>
      <c r="P587" t="inlineStr">
        <is>
          <t>Aprovado Diretoria</t>
        </is>
      </c>
      <c r="Q587" t="inlineStr">
        <is>
          <t>Aprovado Caixa</t>
        </is>
      </c>
      <c r="R587" t="inlineStr">
        <is>
          <t>Pago</t>
        </is>
      </c>
      <c r="S587" t="n">
        <v>183</v>
      </c>
      <c r="T587" t="inlineStr">
        <is>
          <t>Arcos - Arcos Bar - Kamino</t>
        </is>
      </c>
    </row>
    <row r="588">
      <c r="A588" t="n">
        <v>158144</v>
      </c>
      <c r="B588" t="n">
        <v>122</v>
      </c>
      <c r="C588" t="inlineStr">
        <is>
          <t>Arcos</t>
        </is>
      </c>
      <c r="D588" t="inlineStr">
        <is>
          <t>CEPEL COMERCIO DE PAPEIS E EMBALAGENS LTDA</t>
        </is>
      </c>
      <c r="E588" t="n">
        <v>315</v>
      </c>
      <c r="F588" s="27" t="n">
        <v>45910</v>
      </c>
      <c r="G588" s="27" t="n">
        <v>45908</v>
      </c>
      <c r="H588" s="27" t="n">
        <v>45908</v>
      </c>
      <c r="I588" s="27" t="n">
        <v>45895</v>
      </c>
      <c r="J588" s="27" t="n">
        <v>45902</v>
      </c>
      <c r="K588" t="inlineStr">
        <is>
          <t>Boleto Bancário</t>
        </is>
      </c>
      <c r="L588" t="inlineStr">
        <is>
          <t>Utilidades</t>
        </is>
      </c>
      <c r="M588" t="inlineStr">
        <is>
          <t>Higiene e Limpeza</t>
        </is>
      </c>
      <c r="N588" t="inlineStr">
        <is>
          <t>130219</t>
        </is>
      </c>
      <c r="O588" t="inlineStr">
        <is>
          <t>Documentação Aprovada</t>
        </is>
      </c>
      <c r="P588" t="inlineStr">
        <is>
          <t>Aprovado Diretoria</t>
        </is>
      </c>
      <c r="Q588" t="inlineStr">
        <is>
          <t>Aprovado Caixa</t>
        </is>
      </c>
      <c r="R588" t="inlineStr">
        <is>
          <t>Pago</t>
        </is>
      </c>
      <c r="S588" t="n">
        <v>183</v>
      </c>
      <c r="T588" t="inlineStr">
        <is>
          <t>Arcos - Arcos Bar - Kamino</t>
        </is>
      </c>
    </row>
    <row r="589">
      <c r="A589" t="n">
        <v>158143</v>
      </c>
      <c r="B589" t="n">
        <v>122</v>
      </c>
      <c r="C589" t="inlineStr">
        <is>
          <t>Arcos</t>
        </is>
      </c>
      <c r="D589" t="inlineStr">
        <is>
          <t xml:space="preserve">CAROLINA AMANCIO </t>
        </is>
      </c>
      <c r="E589" t="n">
        <v>325</v>
      </c>
      <c r="F589" s="27" t="n">
        <v>45910</v>
      </c>
      <c r="G589" s="27" t="n">
        <v>45908</v>
      </c>
      <c r="H589" s="27" t="n">
        <v>45908</v>
      </c>
      <c r="I589" s="27" t="n">
        <v>45896</v>
      </c>
      <c r="J589" s="27" t="n">
        <v>45902</v>
      </c>
      <c r="K589" t="inlineStr">
        <is>
          <t>Boleto Bancário</t>
        </is>
      </c>
      <c r="L589" t="inlineStr">
        <is>
          <t>Custo Mercadoria Vendida</t>
        </is>
      </c>
      <c r="M589" t="inlineStr">
        <is>
          <t>Insumos - Alimentos</t>
        </is>
      </c>
      <c r="N589" t="inlineStr">
        <is>
          <t>86</t>
        </is>
      </c>
      <c r="O589" t="inlineStr">
        <is>
          <t>Documentação Aprovada</t>
        </is>
      </c>
      <c r="P589" t="inlineStr">
        <is>
          <t>Aprovado Diretoria</t>
        </is>
      </c>
      <c r="Q589" t="inlineStr">
        <is>
          <t>Aprovado Caixa</t>
        </is>
      </c>
      <c r="R589" t="inlineStr">
        <is>
          <t>Pago</t>
        </is>
      </c>
      <c r="S589" t="n">
        <v>183</v>
      </c>
      <c r="T589" t="inlineStr">
        <is>
          <t>Arcos - Arcos Bar - Kamino</t>
        </is>
      </c>
    </row>
    <row r="590">
      <c r="A590" t="n">
        <v>158000</v>
      </c>
      <c r="B590" t="n">
        <v>122</v>
      </c>
      <c r="C590" t="inlineStr">
        <is>
          <t>Arcos</t>
        </is>
      </c>
      <c r="D590" t="inlineStr">
        <is>
          <t>DOCUMENNTA COMUNICAÇÃO</t>
        </is>
      </c>
      <c r="E590" t="n">
        <v>7000</v>
      </c>
      <c r="F590" s="27" t="n">
        <v>45908</v>
      </c>
      <c r="G590" s="27" t="n">
        <v>45908</v>
      </c>
      <c r="H590" s="27" t="n">
        <v>45908</v>
      </c>
      <c r="I590" s="27" t="n">
        <v>45901</v>
      </c>
      <c r="J590" s="27" t="n"/>
      <c r="K590" t="inlineStr">
        <is>
          <t>Transferência Bancária ou Pix</t>
        </is>
      </c>
      <c r="L590" t="inlineStr">
        <is>
          <t>Marketing</t>
        </is>
      </c>
      <c r="M590" t="inlineStr">
        <is>
          <t>Assessoria de Relações Públicas</t>
        </is>
      </c>
      <c r="N590" t="inlineStr">
        <is>
          <t>2667</t>
        </is>
      </c>
      <c r="O590" t="inlineStr">
        <is>
          <t>Documentação Aprovada</t>
        </is>
      </c>
      <c r="P590" t="inlineStr">
        <is>
          <t>Aprovado Diretoria</t>
        </is>
      </c>
      <c r="Q590" t="inlineStr">
        <is>
          <t>Aprovado Caixa</t>
        </is>
      </c>
      <c r="R590" t="inlineStr">
        <is>
          <t>Pago</t>
        </is>
      </c>
      <c r="S590" t="n">
        <v>183</v>
      </c>
      <c r="T590" t="inlineStr">
        <is>
          <t>Arcos - Arcos Bar - Kamino</t>
        </is>
      </c>
    </row>
    <row r="591">
      <c r="A591" t="n">
        <v>158131</v>
      </c>
      <c r="B591" t="n">
        <v>122</v>
      </c>
      <c r="C591" t="inlineStr">
        <is>
          <t>Arcos</t>
        </is>
      </c>
      <c r="D591" t="inlineStr">
        <is>
          <t>WIDE STOCK COMERCIO E DISTRIBUICAO LTDA</t>
        </is>
      </c>
      <c r="E591" t="n">
        <v>527.7</v>
      </c>
      <c r="F591" s="27" t="n">
        <v>45909</v>
      </c>
      <c r="G591" s="27" t="n">
        <v>45908</v>
      </c>
      <c r="H591" s="27" t="n">
        <v>45908</v>
      </c>
      <c r="I591" s="27" t="n">
        <v>45895</v>
      </c>
      <c r="J591" s="27" t="n">
        <v>45902</v>
      </c>
      <c r="K591" t="inlineStr">
        <is>
          <t>Boleto Bancário</t>
        </is>
      </c>
      <c r="L591" t="inlineStr">
        <is>
          <t>Utilidades</t>
        </is>
      </c>
      <c r="M591" t="inlineStr">
        <is>
          <t>Higiene e Limpeza</t>
        </is>
      </c>
      <c r="N591" t="inlineStr">
        <is>
          <t>412246</t>
        </is>
      </c>
      <c r="O591" t="inlineStr">
        <is>
          <t>Documentação Aprovada</t>
        </is>
      </c>
      <c r="P591" t="inlineStr">
        <is>
          <t>Aprovado Diretoria</t>
        </is>
      </c>
      <c r="Q591" t="inlineStr">
        <is>
          <t>Aprovado Caixa</t>
        </is>
      </c>
      <c r="R591" t="inlineStr">
        <is>
          <t>Pago</t>
        </is>
      </c>
      <c r="S591" t="n">
        <v>183</v>
      </c>
      <c r="T591" t="inlineStr">
        <is>
          <t>Arcos - Arcos Bar - Kamino</t>
        </is>
      </c>
    </row>
    <row r="592">
      <c r="A592" t="n">
        <v>158137</v>
      </c>
      <c r="B592" t="n">
        <v>122</v>
      </c>
      <c r="C592" t="inlineStr">
        <is>
          <t>Arcos</t>
        </is>
      </c>
      <c r="D592" t="inlineStr">
        <is>
          <t xml:space="preserve">HORTIFRUTI DO CHEF LTDA </t>
        </is>
      </c>
      <c r="E592" t="n">
        <v>793.39</v>
      </c>
      <c r="F592" s="27" t="n">
        <v>45909</v>
      </c>
      <c r="G592" s="27" t="n">
        <v>45908</v>
      </c>
      <c r="H592" s="27" t="n">
        <v>45908</v>
      </c>
      <c r="I592" s="27" t="n">
        <v>45895</v>
      </c>
      <c r="J592" s="27" t="n">
        <v>45902</v>
      </c>
      <c r="K592" t="inlineStr">
        <is>
          <t>Boleto Bancário</t>
        </is>
      </c>
      <c r="L592" t="inlineStr">
        <is>
          <t>Custo Mercadoria Vendida</t>
        </is>
      </c>
      <c r="M592" t="inlineStr">
        <is>
          <t>Insumos - Alimentos</t>
        </is>
      </c>
      <c r="N592" t="inlineStr">
        <is>
          <t>27687</t>
        </is>
      </c>
      <c r="O592" t="inlineStr">
        <is>
          <t>Documentação Aprovada</t>
        </is>
      </c>
      <c r="P592" t="inlineStr">
        <is>
          <t>Aprovado Diretoria</t>
        </is>
      </c>
      <c r="Q592" t="inlineStr">
        <is>
          <t>Aprovado Caixa</t>
        </is>
      </c>
      <c r="R592" t="inlineStr">
        <is>
          <t>Pago</t>
        </is>
      </c>
      <c r="S592" t="n">
        <v>183</v>
      </c>
      <c r="T592" t="inlineStr">
        <is>
          <t>Arcos - Arcos Bar - Kamino</t>
        </is>
      </c>
    </row>
    <row r="593">
      <c r="A593" t="n">
        <v>158122</v>
      </c>
      <c r="B593" t="n">
        <v>122</v>
      </c>
      <c r="C593" t="inlineStr">
        <is>
          <t>Arcos</t>
        </is>
      </c>
      <c r="D593" t="inlineStr">
        <is>
          <t>PSS - CENTRAL DA LIMPEZA LTDA</t>
        </is>
      </c>
      <c r="E593" t="n">
        <v>825.88</v>
      </c>
      <c r="F593" s="27" t="n">
        <v>45910</v>
      </c>
      <c r="G593" s="27" t="n">
        <v>45908</v>
      </c>
      <c r="H593" s="27" t="n">
        <v>45908</v>
      </c>
      <c r="I593" s="27" t="n">
        <v>45895</v>
      </c>
      <c r="J593" s="27" t="n">
        <v>45902</v>
      </c>
      <c r="K593" t="inlineStr">
        <is>
          <t>Boleto Bancário</t>
        </is>
      </c>
      <c r="L593" t="inlineStr">
        <is>
          <t>Utilidades</t>
        </is>
      </c>
      <c r="M593" t="inlineStr">
        <is>
          <t>Higiene e Limpeza</t>
        </is>
      </c>
      <c r="N593" t="inlineStr">
        <is>
          <t>2187</t>
        </is>
      </c>
      <c r="O593" t="inlineStr">
        <is>
          <t>Documentação Aprovada</t>
        </is>
      </c>
      <c r="P593" t="inlineStr">
        <is>
          <t>Aprovado Diretoria</t>
        </is>
      </c>
      <c r="Q593" t="inlineStr">
        <is>
          <t>Aprovado Caixa</t>
        </is>
      </c>
      <c r="R593" t="inlineStr">
        <is>
          <t>Pago</t>
        </is>
      </c>
      <c r="S593" t="n">
        <v>183</v>
      </c>
      <c r="T593" t="inlineStr">
        <is>
          <t>Arcos - Arcos Bar - Kamino</t>
        </is>
      </c>
    </row>
    <row r="594">
      <c r="A594" t="n">
        <v>159739</v>
      </c>
      <c r="B594" t="n">
        <v>122</v>
      </c>
      <c r="C594" t="inlineStr">
        <is>
          <t>Arcos</t>
        </is>
      </c>
      <c r="D594" t="inlineStr">
        <is>
          <t xml:space="preserve">KAMINO INSTITUICAO DE PAGAMENTO LTDA </t>
        </is>
      </c>
      <c r="E594" t="n">
        <v>6</v>
      </c>
      <c r="F594" s="27" t="n">
        <v>45908</v>
      </c>
      <c r="G594" s="27" t="n">
        <v>45910</v>
      </c>
      <c r="H594" s="27" t="n">
        <v>45908</v>
      </c>
      <c r="I594" s="27" t="n">
        <v>45908</v>
      </c>
      <c r="J594" s="27" t="n">
        <v>45909</v>
      </c>
      <c r="K594" t="inlineStr">
        <is>
          <t>Encontro de Contas</t>
        </is>
      </c>
      <c r="L594" t="inlineStr">
        <is>
          <t>Despesas Financeiras</t>
        </is>
      </c>
      <c r="M594" t="inlineStr">
        <is>
          <t>Tarifas Bancárias</t>
        </is>
      </c>
      <c r="N594" t="inlineStr">
        <is>
          <t>082025</t>
        </is>
      </c>
      <c r="P594" t="inlineStr">
        <is>
          <t>Aprovado Diretoria</t>
        </is>
      </c>
      <c r="R594" t="inlineStr">
        <is>
          <t>Pago</t>
        </is>
      </c>
    </row>
    <row r="595">
      <c r="A595" t="n">
        <v>154515</v>
      </c>
      <c r="B595" t="n">
        <v>122</v>
      </c>
      <c r="C595" t="inlineStr">
        <is>
          <t>Arcos</t>
        </is>
      </c>
      <c r="D595" t="inlineStr">
        <is>
          <t>SEGUROS SURA S/A</t>
        </is>
      </c>
      <c r="E595" t="n">
        <v>240.17</v>
      </c>
      <c r="F595" s="27" t="n">
        <v>45910</v>
      </c>
      <c r="G595" s="27" t="n">
        <v>45908</v>
      </c>
      <c r="H595" s="27" t="n">
        <v>45908</v>
      </c>
      <c r="I595" s="27" t="n">
        <v>45901</v>
      </c>
      <c r="J595" s="27" t="n"/>
      <c r="K595" t="inlineStr">
        <is>
          <t>Transferência Bancária ou Pix</t>
        </is>
      </c>
      <c r="L595" t="inlineStr">
        <is>
          <t>Custo de Ocupação</t>
        </is>
      </c>
      <c r="M595" t="inlineStr">
        <is>
          <t>Seguro Patrimonial</t>
        </is>
      </c>
      <c r="N595" t="inlineStr">
        <is>
          <t>RP1462025</t>
        </is>
      </c>
      <c r="O595" t="inlineStr">
        <is>
          <t>Documentação Aprovada</t>
        </is>
      </c>
      <c r="P595" t="inlineStr">
        <is>
          <t>Aprovado Diretoria</t>
        </is>
      </c>
      <c r="Q595" t="inlineStr">
        <is>
          <t>Aprovado Caixa</t>
        </is>
      </c>
      <c r="R595" t="inlineStr">
        <is>
          <t>Pago</t>
        </is>
      </c>
      <c r="S595" t="n">
        <v>183</v>
      </c>
      <c r="T595" t="inlineStr">
        <is>
          <t>Arcos - Arcos Bar - Kamino</t>
        </is>
      </c>
    </row>
    <row r="596">
      <c r="A596" t="n">
        <v>153140</v>
      </c>
      <c r="B596" t="n">
        <v>122</v>
      </c>
      <c r="C596" t="inlineStr">
        <is>
          <t>Arcos</t>
        </is>
      </c>
      <c r="D596" t="inlineStr">
        <is>
          <t>PJ 00492024 - ISABELLA FERNANDES GOMES</t>
        </is>
      </c>
      <c r="E596" t="n">
        <v>1800</v>
      </c>
      <c r="F596" s="27" t="n">
        <v>45910</v>
      </c>
      <c r="G596" s="27" t="n">
        <v>45908</v>
      </c>
      <c r="H596" s="27" t="n">
        <v>45908</v>
      </c>
      <c r="I596" s="27" t="n">
        <v>45870</v>
      </c>
      <c r="J596" s="27" t="n">
        <v>45875</v>
      </c>
      <c r="K596" t="inlineStr">
        <is>
          <t>Transferência Bancária ou Pix</t>
        </is>
      </c>
      <c r="L596" t="inlineStr">
        <is>
          <t>Mão de Obra - PJ</t>
        </is>
      </c>
      <c r="M596" t="inlineStr">
        <is>
          <t>MDO PJ Fixo</t>
        </is>
      </c>
      <c r="N596" t="inlineStr">
        <is>
          <t>59</t>
        </is>
      </c>
      <c r="O596" t="inlineStr">
        <is>
          <t>Documentação Aprovada</t>
        </is>
      </c>
      <c r="P596" t="inlineStr">
        <is>
          <t>Aprovado Diretoria</t>
        </is>
      </c>
      <c r="Q596" t="inlineStr">
        <is>
          <t>Aprovado Caixa</t>
        </is>
      </c>
      <c r="R596" t="inlineStr">
        <is>
          <t>Pago</t>
        </is>
      </c>
      <c r="S596" t="n">
        <v>183</v>
      </c>
      <c r="T596" t="inlineStr">
        <is>
          <t>Arcos - Arcos Bar - Kamino</t>
        </is>
      </c>
    </row>
    <row r="597">
      <c r="A597" t="n">
        <v>153152</v>
      </c>
      <c r="B597" t="n">
        <v>122</v>
      </c>
      <c r="C597" t="inlineStr">
        <is>
          <t>Arcos</t>
        </is>
      </c>
      <c r="D597" t="inlineStr">
        <is>
          <t>PJ 00172021 - MATHEUS MONTEIRO ALMEIDA</t>
        </is>
      </c>
      <c r="E597" t="n">
        <v>4650</v>
      </c>
      <c r="F597" s="27" t="n">
        <v>45910</v>
      </c>
      <c r="G597" s="27" t="n">
        <v>45908</v>
      </c>
      <c r="H597" s="27" t="n">
        <v>45908</v>
      </c>
      <c r="I597" s="27" t="n">
        <v>45870</v>
      </c>
      <c r="J597" s="27" t="n">
        <v>45875</v>
      </c>
      <c r="K597" t="inlineStr">
        <is>
          <t>Transferência Bancária ou Pix</t>
        </is>
      </c>
      <c r="L597" t="inlineStr">
        <is>
          <t>Mão de Obra - PJ</t>
        </is>
      </c>
      <c r="M597" t="inlineStr">
        <is>
          <t>MDO PJ Fixo</t>
        </is>
      </c>
      <c r="N597" t="inlineStr">
        <is>
          <t>55</t>
        </is>
      </c>
      <c r="O597" t="inlineStr">
        <is>
          <t>Documentação Aprovada</t>
        </is>
      </c>
      <c r="P597" t="inlineStr">
        <is>
          <t>Aprovado Diretoria</t>
        </is>
      </c>
      <c r="Q597" t="inlineStr">
        <is>
          <t>Aprovado Caixa</t>
        </is>
      </c>
      <c r="R597" t="inlineStr">
        <is>
          <t>Pago</t>
        </is>
      </c>
      <c r="S597" t="n">
        <v>183</v>
      </c>
      <c r="T597" t="inlineStr">
        <is>
          <t>Arcos - Arcos Bar - Kamino</t>
        </is>
      </c>
    </row>
    <row r="598">
      <c r="A598" t="n">
        <v>153151</v>
      </c>
      <c r="B598" t="n">
        <v>122</v>
      </c>
      <c r="C598" t="inlineStr">
        <is>
          <t>Arcos</t>
        </is>
      </c>
      <c r="D598" t="inlineStr">
        <is>
          <t>MARIA EDUARDA RAMOS DE SOUSA</t>
        </is>
      </c>
      <c r="E598" t="n">
        <v>2400</v>
      </c>
      <c r="F598" s="27" t="n">
        <v>45910</v>
      </c>
      <c r="G598" s="27" t="n">
        <v>45908</v>
      </c>
      <c r="H598" s="27" t="n">
        <v>45908</v>
      </c>
      <c r="I598" s="27" t="n">
        <v>45870</v>
      </c>
      <c r="J598" s="27" t="n">
        <v>45875</v>
      </c>
      <c r="K598" t="inlineStr">
        <is>
          <t>Transferência Bancária ou Pix</t>
        </is>
      </c>
      <c r="L598" t="inlineStr">
        <is>
          <t>Mão de Obra - PJ</t>
        </is>
      </c>
      <c r="M598" t="inlineStr">
        <is>
          <t>MDO PJ Fixo</t>
        </is>
      </c>
      <c r="N598" t="inlineStr">
        <is>
          <t>54</t>
        </is>
      </c>
      <c r="O598" t="inlineStr">
        <is>
          <t>Documentação Aprovada</t>
        </is>
      </c>
      <c r="P598" t="inlineStr">
        <is>
          <t>Aprovado Diretoria</t>
        </is>
      </c>
      <c r="Q598" t="inlineStr">
        <is>
          <t>Aprovado Caixa</t>
        </is>
      </c>
      <c r="R598" t="inlineStr">
        <is>
          <t>Pago</t>
        </is>
      </c>
      <c r="S598" t="n">
        <v>183</v>
      </c>
      <c r="T598" t="inlineStr">
        <is>
          <t>Arcos - Arcos Bar - Kamino</t>
        </is>
      </c>
    </row>
    <row r="599">
      <c r="A599" t="n">
        <v>153159</v>
      </c>
      <c r="B599" t="n">
        <v>122</v>
      </c>
      <c r="C599" t="inlineStr">
        <is>
          <t>Arcos</t>
        </is>
      </c>
      <c r="D599" t="inlineStr">
        <is>
          <t>RENATA DIAS PERRONI</t>
        </is>
      </c>
      <c r="E599" t="n">
        <v>3100</v>
      </c>
      <c r="F599" s="27" t="n">
        <v>45910</v>
      </c>
      <c r="G599" s="27" t="n">
        <v>45908</v>
      </c>
      <c r="H599" s="27" t="n">
        <v>45908</v>
      </c>
      <c r="I599" s="27" t="n">
        <v>45870</v>
      </c>
      <c r="J599" s="27" t="n">
        <v>45875</v>
      </c>
      <c r="K599" t="inlineStr">
        <is>
          <t>Transferência Bancária ou Pix</t>
        </is>
      </c>
      <c r="L599" t="inlineStr">
        <is>
          <t>Mão de Obra - PJ</t>
        </is>
      </c>
      <c r="M599" t="inlineStr">
        <is>
          <t>MDO PJ Fixo</t>
        </is>
      </c>
      <c r="N599" t="inlineStr">
        <is>
          <t>13</t>
        </is>
      </c>
      <c r="O599" t="inlineStr">
        <is>
          <t>Documentação Aprovada</t>
        </is>
      </c>
      <c r="P599" t="inlineStr">
        <is>
          <t>Aprovado Diretoria</t>
        </is>
      </c>
      <c r="Q599" t="inlineStr">
        <is>
          <t>Aprovado Caixa</t>
        </is>
      </c>
      <c r="R599" t="inlineStr">
        <is>
          <t>Pago</t>
        </is>
      </c>
      <c r="S599" t="n">
        <v>183</v>
      </c>
      <c r="T599" t="inlineStr">
        <is>
          <t>Arcos - Arcos Bar - Kamino</t>
        </is>
      </c>
    </row>
    <row r="600">
      <c r="A600" t="n">
        <v>153160</v>
      </c>
      <c r="B600" t="n">
        <v>122</v>
      </c>
      <c r="C600" t="inlineStr">
        <is>
          <t>Arcos</t>
        </is>
      </c>
      <c r="D600" t="inlineStr">
        <is>
          <t>PJ 00132021 - TELES DE ALMEIDA PINTO</t>
        </is>
      </c>
      <c r="E600" t="n">
        <v>4000</v>
      </c>
      <c r="F600" s="27" t="n">
        <v>45910</v>
      </c>
      <c r="G600" s="27" t="n">
        <v>45908</v>
      </c>
      <c r="H600" s="27" t="n">
        <v>45908</v>
      </c>
      <c r="I600" s="27" t="n">
        <v>45870</v>
      </c>
      <c r="J600" s="27" t="n">
        <v>45875</v>
      </c>
      <c r="K600" t="inlineStr">
        <is>
          <t>Transferência Bancária ou Pix</t>
        </is>
      </c>
      <c r="L600" t="inlineStr">
        <is>
          <t>Mão de Obra - PJ</t>
        </is>
      </c>
      <c r="M600" t="inlineStr">
        <is>
          <t>MDO PJ Fixo</t>
        </is>
      </c>
      <c r="N600" t="inlineStr">
        <is>
          <t>28</t>
        </is>
      </c>
      <c r="O600" t="inlineStr">
        <is>
          <t>Documentação Aprovada</t>
        </is>
      </c>
      <c r="P600" t="inlineStr">
        <is>
          <t>Aprovado Diretoria</t>
        </is>
      </c>
      <c r="Q600" t="inlineStr">
        <is>
          <t>Aprovado Caixa</t>
        </is>
      </c>
      <c r="R600" t="inlineStr">
        <is>
          <t>Pago</t>
        </is>
      </c>
      <c r="S600" t="n">
        <v>183</v>
      </c>
      <c r="T600" t="inlineStr">
        <is>
          <t>Arcos - Arcos Bar - Kamino</t>
        </is>
      </c>
    </row>
    <row r="601">
      <c r="A601" t="n">
        <v>153148</v>
      </c>
      <c r="B601" t="n">
        <v>122</v>
      </c>
      <c r="C601" t="inlineStr">
        <is>
          <t>Arcos</t>
        </is>
      </c>
      <c r="D601" t="inlineStr">
        <is>
          <t>PJ 00392023 - LUANY SANTOS DA SILVA</t>
        </is>
      </c>
      <c r="E601" t="n">
        <v>3850</v>
      </c>
      <c r="F601" s="27" t="n">
        <v>45910</v>
      </c>
      <c r="G601" s="27" t="n">
        <v>45908</v>
      </c>
      <c r="H601" s="27" t="n">
        <v>45908</v>
      </c>
      <c r="I601" s="27" t="n">
        <v>45870</v>
      </c>
      <c r="J601" s="27" t="n">
        <v>45875</v>
      </c>
      <c r="K601" t="inlineStr">
        <is>
          <t>Transferência Bancária ou Pix</t>
        </is>
      </c>
      <c r="L601" t="inlineStr">
        <is>
          <t>Mão de Obra - PJ</t>
        </is>
      </c>
      <c r="M601" t="inlineStr">
        <is>
          <t>MDO PJ Fixo</t>
        </is>
      </c>
      <c r="N601" t="inlineStr">
        <is>
          <t>25</t>
        </is>
      </c>
      <c r="O601" t="inlineStr">
        <is>
          <t>Documentação Aprovada</t>
        </is>
      </c>
      <c r="P601" t="inlineStr">
        <is>
          <t>Aprovado Diretoria</t>
        </is>
      </c>
      <c r="Q601" t="inlineStr">
        <is>
          <t>Aprovado Caixa</t>
        </is>
      </c>
      <c r="R601" t="inlineStr">
        <is>
          <t>Pago</t>
        </is>
      </c>
      <c r="S601" t="n">
        <v>183</v>
      </c>
      <c r="T601" t="inlineStr">
        <is>
          <t>Arcos - Arcos Bar - Kamino</t>
        </is>
      </c>
    </row>
    <row r="602">
      <c r="A602" t="n">
        <v>153162</v>
      </c>
      <c r="B602" t="n">
        <v>122</v>
      </c>
      <c r="C602" t="inlineStr">
        <is>
          <t>Arcos</t>
        </is>
      </c>
      <c r="D602" t="inlineStr">
        <is>
          <t>PJ 00502024 THIAGO PINHEIRO DA SILVA</t>
        </is>
      </c>
      <c r="E602" t="n">
        <v>1125</v>
      </c>
      <c r="F602" s="27" t="n">
        <v>45910</v>
      </c>
      <c r="G602" s="27" t="n">
        <v>45908</v>
      </c>
      <c r="H602" s="27" t="n">
        <v>45908</v>
      </c>
      <c r="I602" s="27" t="n">
        <v>45870</v>
      </c>
      <c r="J602" s="27" t="n">
        <v>45875</v>
      </c>
      <c r="K602" t="inlineStr">
        <is>
          <t>Transferência Bancária ou Pix</t>
        </is>
      </c>
      <c r="L602" t="inlineStr">
        <is>
          <t>Mão de Obra - PJ</t>
        </is>
      </c>
      <c r="M602" t="inlineStr">
        <is>
          <t>MDO PJ Fixo</t>
        </is>
      </c>
      <c r="N602" t="inlineStr">
        <is>
          <t>58</t>
        </is>
      </c>
      <c r="O602" t="inlineStr">
        <is>
          <t>Documentação Aprovada</t>
        </is>
      </c>
      <c r="P602" t="inlineStr">
        <is>
          <t>Aprovado Diretoria</t>
        </is>
      </c>
      <c r="Q602" t="inlineStr">
        <is>
          <t>Aprovado Caixa</t>
        </is>
      </c>
      <c r="R602" t="inlineStr">
        <is>
          <t>Pago</t>
        </is>
      </c>
      <c r="S602" t="n">
        <v>183</v>
      </c>
      <c r="T602" t="inlineStr">
        <is>
          <t>Arcos - Arcos Bar - Kamino</t>
        </is>
      </c>
    </row>
    <row r="603">
      <c r="A603" t="n">
        <v>153146</v>
      </c>
      <c r="B603" t="n">
        <v>122</v>
      </c>
      <c r="C603" t="inlineStr">
        <is>
          <t>Arcos</t>
        </is>
      </c>
      <c r="D603" t="inlineStr">
        <is>
          <t>PJ 00232022 - LUNA FIORELLA PINTO SILVA</t>
        </is>
      </c>
      <c r="E603" t="n">
        <v>2700</v>
      </c>
      <c r="F603" s="27" t="n">
        <v>45910</v>
      </c>
      <c r="G603" s="27" t="n">
        <v>45908</v>
      </c>
      <c r="H603" s="27" t="n">
        <v>45908</v>
      </c>
      <c r="I603" s="27" t="n">
        <v>45870</v>
      </c>
      <c r="J603" s="27" t="n">
        <v>45875</v>
      </c>
      <c r="K603" t="inlineStr">
        <is>
          <t>Transferência Bancária ou Pix</t>
        </is>
      </c>
      <c r="L603" t="inlineStr">
        <is>
          <t>Mão de Obra - PJ</t>
        </is>
      </c>
      <c r="M603" t="inlineStr">
        <is>
          <t>MDO PJ Fixo</t>
        </is>
      </c>
      <c r="N603" t="inlineStr">
        <is>
          <t>53</t>
        </is>
      </c>
      <c r="O603" t="inlineStr">
        <is>
          <t>Documentação Aprovada</t>
        </is>
      </c>
      <c r="P603" t="inlineStr">
        <is>
          <t>Aprovado Diretoria</t>
        </is>
      </c>
      <c r="Q603" t="inlineStr">
        <is>
          <t>Aprovado Caixa</t>
        </is>
      </c>
      <c r="R603" t="inlineStr">
        <is>
          <t>Pago</t>
        </is>
      </c>
      <c r="S603" t="n">
        <v>183</v>
      </c>
      <c r="T603" t="inlineStr">
        <is>
          <t>Arcos - Arcos Bar - Kamino</t>
        </is>
      </c>
    </row>
    <row r="604">
      <c r="A604" t="n">
        <v>153145</v>
      </c>
      <c r="B604" t="n">
        <v>122</v>
      </c>
      <c r="C604" t="inlineStr">
        <is>
          <t>Arcos</t>
        </is>
      </c>
      <c r="D604" t="inlineStr">
        <is>
          <t xml:space="preserve">PJ 00452023 LAISA ROCHA LARANGEIRA </t>
        </is>
      </c>
      <c r="E604" t="n">
        <v>2400</v>
      </c>
      <c r="F604" s="27" t="n">
        <v>45910</v>
      </c>
      <c r="G604" s="27" t="n">
        <v>45908</v>
      </c>
      <c r="H604" s="27" t="n">
        <v>45908</v>
      </c>
      <c r="I604" s="27" t="n">
        <v>45870</v>
      </c>
      <c r="J604" s="27" t="n">
        <v>45875</v>
      </c>
      <c r="K604" t="inlineStr">
        <is>
          <t>Transferência Bancária ou Pix</t>
        </is>
      </c>
      <c r="L604" t="inlineStr">
        <is>
          <t>Mão de Obra - PJ</t>
        </is>
      </c>
      <c r="M604" t="inlineStr">
        <is>
          <t>MDO PJ Fixo</t>
        </is>
      </c>
      <c r="N604" t="inlineStr">
        <is>
          <t>84</t>
        </is>
      </c>
      <c r="O604" t="inlineStr">
        <is>
          <t>Documentação Aprovada</t>
        </is>
      </c>
      <c r="P604" t="inlineStr">
        <is>
          <t>Aprovado Diretoria</t>
        </is>
      </c>
      <c r="Q604" t="inlineStr">
        <is>
          <t>Aprovado Caixa</t>
        </is>
      </c>
      <c r="R604" t="inlineStr">
        <is>
          <t>Pago</t>
        </is>
      </c>
      <c r="S604" t="n">
        <v>183</v>
      </c>
      <c r="T604" t="inlineStr">
        <is>
          <t>Arcos - Arcos Bar - Kamino</t>
        </is>
      </c>
    </row>
    <row r="605">
      <c r="A605" t="n">
        <v>153166</v>
      </c>
      <c r="B605" t="n">
        <v>122</v>
      </c>
      <c r="C605" t="inlineStr">
        <is>
          <t>Arcos</t>
        </is>
      </c>
      <c r="D605" t="inlineStr">
        <is>
          <t>PJ 00092021 - VANESSA FERREIRA DEL SANTO</t>
        </is>
      </c>
      <c r="E605" t="n">
        <v>3000</v>
      </c>
      <c r="F605" s="27" t="n">
        <v>45910</v>
      </c>
      <c r="G605" s="27" t="n">
        <v>45908</v>
      </c>
      <c r="H605" s="27" t="n">
        <v>45908</v>
      </c>
      <c r="I605" s="27" t="n">
        <v>45870</v>
      </c>
      <c r="J605" s="27" t="n">
        <v>45875</v>
      </c>
      <c r="K605" t="inlineStr">
        <is>
          <t>Transferência Bancária ou Pix</t>
        </is>
      </c>
      <c r="L605" t="inlineStr">
        <is>
          <t>Mão de Obra - PJ</t>
        </is>
      </c>
      <c r="M605" t="inlineStr">
        <is>
          <t>MDO PJ Fixo</t>
        </is>
      </c>
      <c r="N605" t="inlineStr">
        <is>
          <t>282</t>
        </is>
      </c>
      <c r="O605" t="inlineStr">
        <is>
          <t>Documentação Aprovada</t>
        </is>
      </c>
      <c r="P605" t="inlineStr">
        <is>
          <t>Aprovado Diretoria</t>
        </is>
      </c>
      <c r="Q605" t="inlineStr">
        <is>
          <t>Aprovado Caixa</t>
        </is>
      </c>
      <c r="R605" t="inlineStr">
        <is>
          <t>Pago</t>
        </is>
      </c>
      <c r="S605" t="n">
        <v>183</v>
      </c>
      <c r="T605" t="inlineStr">
        <is>
          <t>Arcos - Arcos Bar - Kamino</t>
        </is>
      </c>
    </row>
    <row r="606">
      <c r="A606" t="n">
        <v>153141</v>
      </c>
      <c r="B606" t="n">
        <v>122</v>
      </c>
      <c r="C606" t="inlineStr">
        <is>
          <t>Arcos</t>
        </is>
      </c>
      <c r="D606" t="inlineStr">
        <is>
          <t>PJ 00352023 - JESSICA IZABEL DE SOUZA</t>
        </is>
      </c>
      <c r="E606" t="n">
        <v>1250</v>
      </c>
      <c r="F606" s="27" t="n">
        <v>45910</v>
      </c>
      <c r="G606" s="27" t="n">
        <v>45908</v>
      </c>
      <c r="H606" s="27" t="n">
        <v>45908</v>
      </c>
      <c r="I606" s="27" t="n">
        <v>45870</v>
      </c>
      <c r="J606" s="27" t="n">
        <v>45875</v>
      </c>
      <c r="K606" t="inlineStr">
        <is>
          <t>Transferência Bancária ou Pix</t>
        </is>
      </c>
      <c r="L606" t="inlineStr">
        <is>
          <t>Mão de Obra - PJ</t>
        </is>
      </c>
      <c r="M606" t="inlineStr">
        <is>
          <t>MDO PJ Fixo</t>
        </is>
      </c>
      <c r="N606" t="inlineStr">
        <is>
          <t>87</t>
        </is>
      </c>
      <c r="O606" t="inlineStr">
        <is>
          <t>Documentação Aprovada</t>
        </is>
      </c>
      <c r="P606" t="inlineStr">
        <is>
          <t>Aprovado Diretoria</t>
        </is>
      </c>
      <c r="Q606" t="inlineStr">
        <is>
          <t>Aprovado Caixa</t>
        </is>
      </c>
      <c r="R606" t="inlineStr">
        <is>
          <t>Pago</t>
        </is>
      </c>
      <c r="S606" t="n">
        <v>183</v>
      </c>
      <c r="T606" t="inlineStr">
        <is>
          <t>Arcos - Arcos Bar - Kamino</t>
        </is>
      </c>
    </row>
    <row r="607">
      <c r="A607" t="n">
        <v>153136</v>
      </c>
      <c r="B607" t="n">
        <v>122</v>
      </c>
      <c r="C607" t="inlineStr">
        <is>
          <t>Arcos</t>
        </is>
      </c>
      <c r="D607" t="inlineStr">
        <is>
          <t>PUXURI CONSULTORIA LTDA</t>
        </is>
      </c>
      <c r="E607" t="n">
        <v>6000</v>
      </c>
      <c r="F607" s="27" t="n">
        <v>45910</v>
      </c>
      <c r="G607" s="27" t="n">
        <v>45908</v>
      </c>
      <c r="H607" s="27" t="n">
        <v>45908</v>
      </c>
      <c r="I607" s="27" t="n">
        <v>45870</v>
      </c>
      <c r="J607" s="27" t="n">
        <v>45875</v>
      </c>
      <c r="K607" t="inlineStr">
        <is>
          <t>Transferência Bancária ou Pix</t>
        </is>
      </c>
      <c r="L607" t="inlineStr">
        <is>
          <t>Mão de Obra - PJ</t>
        </is>
      </c>
      <c r="M607" t="inlineStr">
        <is>
          <t>MDO PJ Fixo</t>
        </is>
      </c>
      <c r="N607" t="inlineStr">
        <is>
          <t>118</t>
        </is>
      </c>
      <c r="O607" t="inlineStr">
        <is>
          <t>Documentação Aprovada</t>
        </is>
      </c>
      <c r="P607" t="inlineStr">
        <is>
          <t>Aprovado Diretoria</t>
        </is>
      </c>
      <c r="Q607" t="inlineStr">
        <is>
          <t>Aprovado Caixa</t>
        </is>
      </c>
      <c r="R607" t="inlineStr">
        <is>
          <t>Pago</t>
        </is>
      </c>
      <c r="S607" t="n">
        <v>183</v>
      </c>
      <c r="T607" t="inlineStr">
        <is>
          <t>Arcos - Arcos Bar - Kamino</t>
        </is>
      </c>
    </row>
    <row r="608">
      <c r="A608" t="n">
        <v>153128</v>
      </c>
      <c r="B608" t="n">
        <v>122</v>
      </c>
      <c r="C608" t="inlineStr">
        <is>
          <t>Arcos</t>
        </is>
      </c>
      <c r="D608" t="inlineStr">
        <is>
          <t>PJ 00192022 - FELIPE FERREIRA FRANCA</t>
        </is>
      </c>
      <c r="E608" t="n">
        <v>6500</v>
      </c>
      <c r="F608" s="27" t="n">
        <v>45910</v>
      </c>
      <c r="G608" s="27" t="n">
        <v>45908</v>
      </c>
      <c r="H608" s="27" t="n">
        <v>45908</v>
      </c>
      <c r="I608" s="27" t="n">
        <v>45870</v>
      </c>
      <c r="J608" s="27" t="n">
        <v>45875</v>
      </c>
      <c r="K608" t="inlineStr">
        <is>
          <t>Transferência Bancária ou Pix</t>
        </is>
      </c>
      <c r="L608" t="inlineStr">
        <is>
          <t>Mão de Obra - PJ</t>
        </is>
      </c>
      <c r="M608" t="inlineStr">
        <is>
          <t>MDO PJ Fixo</t>
        </is>
      </c>
      <c r="N608" t="inlineStr">
        <is>
          <t>50</t>
        </is>
      </c>
      <c r="O608" t="inlineStr">
        <is>
          <t>Documentação Aprovada</t>
        </is>
      </c>
      <c r="P608" t="inlineStr">
        <is>
          <t>Aprovado Diretoria</t>
        </is>
      </c>
      <c r="Q608" t="inlineStr">
        <is>
          <t>Aprovado Caixa</t>
        </is>
      </c>
      <c r="R608" t="inlineStr">
        <is>
          <t>Pago</t>
        </is>
      </c>
      <c r="S608" t="n">
        <v>183</v>
      </c>
      <c r="T608" t="inlineStr">
        <is>
          <t>Arcos - Arcos Bar - Kamino</t>
        </is>
      </c>
    </row>
    <row r="609">
      <c r="A609" t="n">
        <v>153123</v>
      </c>
      <c r="B609" t="n">
        <v>122</v>
      </c>
      <c r="C609" t="inlineStr">
        <is>
          <t>Arcos</t>
        </is>
      </c>
      <c r="D609" t="inlineStr">
        <is>
          <t>PJ 00312023 - BRUNO TORRES PEREIRA CARLOS</t>
        </is>
      </c>
      <c r="E609" t="n">
        <v>4800</v>
      </c>
      <c r="F609" s="27" t="n">
        <v>45910</v>
      </c>
      <c r="G609" s="27" t="n">
        <v>45908</v>
      </c>
      <c r="H609" s="27" t="n">
        <v>45908</v>
      </c>
      <c r="I609" s="27" t="n">
        <v>45870</v>
      </c>
      <c r="J609" s="27" t="n">
        <v>45875</v>
      </c>
      <c r="K609" t="inlineStr">
        <is>
          <t>Transferência Bancária ou Pix</t>
        </is>
      </c>
      <c r="L609" t="inlineStr">
        <is>
          <t>Mão de Obra - PJ</t>
        </is>
      </c>
      <c r="M609" t="inlineStr">
        <is>
          <t>MDO PJ Fixo</t>
        </is>
      </c>
      <c r="N609" t="inlineStr">
        <is>
          <t>25</t>
        </is>
      </c>
      <c r="O609" t="inlineStr">
        <is>
          <t>Documentação Aprovada</t>
        </is>
      </c>
      <c r="P609" t="inlineStr">
        <is>
          <t>Aprovado Diretoria</t>
        </is>
      </c>
      <c r="Q609" t="inlineStr">
        <is>
          <t>Aprovado Caixa</t>
        </is>
      </c>
      <c r="R609" t="inlineStr">
        <is>
          <t>Pago</t>
        </is>
      </c>
      <c r="S609" t="n">
        <v>183</v>
      </c>
      <c r="T609" t="inlineStr">
        <is>
          <t>Arcos - Arcos Bar - Kamino</t>
        </is>
      </c>
    </row>
    <row r="610">
      <c r="A610" t="n">
        <v>153104</v>
      </c>
      <c r="B610" t="n">
        <v>122</v>
      </c>
      <c r="C610" t="inlineStr">
        <is>
          <t>Arcos</t>
        </is>
      </c>
      <c r="D610" t="inlineStr">
        <is>
          <t>ALISSON MARCELO DOS SANTOS OLIVEIRA</t>
        </is>
      </c>
      <c r="E610" t="n">
        <v>4200</v>
      </c>
      <c r="F610" s="27" t="n">
        <v>45910</v>
      </c>
      <c r="G610" s="27" t="n">
        <v>45908</v>
      </c>
      <c r="H610" s="27" t="n">
        <v>45908</v>
      </c>
      <c r="I610" s="27" t="n">
        <v>45870</v>
      </c>
      <c r="J610" s="27" t="n">
        <v>45875</v>
      </c>
      <c r="K610" t="inlineStr">
        <is>
          <t>Transferência Bancária ou Pix</t>
        </is>
      </c>
      <c r="L610" t="inlineStr">
        <is>
          <t>Mão de Obra - PJ</t>
        </is>
      </c>
      <c r="M610" t="inlineStr">
        <is>
          <t>MDO PJ Fixo</t>
        </is>
      </c>
      <c r="N610" t="inlineStr">
        <is>
          <t>16</t>
        </is>
      </c>
      <c r="O610" t="inlineStr">
        <is>
          <t>Documentação Aprovada</t>
        </is>
      </c>
      <c r="P610" t="inlineStr">
        <is>
          <t>Aprovado Diretoria</t>
        </is>
      </c>
      <c r="Q610" t="inlineStr">
        <is>
          <t>Aprovado Caixa</t>
        </is>
      </c>
      <c r="R610" t="inlineStr">
        <is>
          <t>Pago</t>
        </is>
      </c>
      <c r="S610" t="n">
        <v>183</v>
      </c>
      <c r="T610" t="inlineStr">
        <is>
          <t>Arcos - Arcos Bar - Kamino</t>
        </is>
      </c>
    </row>
    <row r="611">
      <c r="A611" t="n">
        <v>153106</v>
      </c>
      <c r="B611" t="n">
        <v>122</v>
      </c>
      <c r="C611" t="inlineStr">
        <is>
          <t>Arcos</t>
        </is>
      </c>
      <c r="D611" t="inlineStr">
        <is>
          <t>PJ 00222022 - AMANDA DE OLIVEIRA SANTOS</t>
        </is>
      </c>
      <c r="E611" t="n">
        <v>2700</v>
      </c>
      <c r="F611" s="27" t="n">
        <v>45910</v>
      </c>
      <c r="G611" s="27" t="n">
        <v>45908</v>
      </c>
      <c r="H611" s="27" t="n">
        <v>45908</v>
      </c>
      <c r="I611" s="27" t="n">
        <v>45870</v>
      </c>
      <c r="J611" s="27" t="n">
        <v>45875</v>
      </c>
      <c r="K611" t="inlineStr">
        <is>
          <t>Transferência Bancária ou Pix</t>
        </is>
      </c>
      <c r="L611" t="inlineStr">
        <is>
          <t>Mão de Obra - PJ</t>
        </is>
      </c>
      <c r="M611" t="inlineStr">
        <is>
          <t>MDO PJ Fixo</t>
        </is>
      </c>
      <c r="N611" t="inlineStr">
        <is>
          <t>73</t>
        </is>
      </c>
      <c r="O611" t="inlineStr">
        <is>
          <t>Documentação Aprovada</t>
        </is>
      </c>
      <c r="P611" t="inlineStr">
        <is>
          <t>Aprovado Diretoria</t>
        </is>
      </c>
      <c r="Q611" t="inlineStr">
        <is>
          <t>Aprovado Caixa</t>
        </is>
      </c>
      <c r="R611" t="inlineStr">
        <is>
          <t>Pago</t>
        </is>
      </c>
      <c r="S611" t="n">
        <v>183</v>
      </c>
      <c r="T611" t="inlineStr">
        <is>
          <t>Arcos - Arcos Bar - Kamino</t>
        </is>
      </c>
    </row>
    <row r="612">
      <c r="A612" t="n">
        <v>153116</v>
      </c>
      <c r="B612" t="n">
        <v>122</v>
      </c>
      <c r="C612" t="inlineStr">
        <is>
          <t>Arcos</t>
        </is>
      </c>
      <c r="D612" t="inlineStr">
        <is>
          <t xml:space="preserve">PJ 00482024  BARBARA SARMENTO ABIB </t>
        </is>
      </c>
      <c r="E612" t="n">
        <v>4000</v>
      </c>
      <c r="F612" s="27" t="n">
        <v>45910</v>
      </c>
      <c r="G612" s="27" t="n">
        <v>45908</v>
      </c>
      <c r="H612" s="27" t="n">
        <v>45908</v>
      </c>
      <c r="I612" s="27" t="n">
        <v>45870</v>
      </c>
      <c r="J612" s="27" t="n">
        <v>45875</v>
      </c>
      <c r="K612" t="inlineStr">
        <is>
          <t>Transferência Bancária ou Pix</t>
        </is>
      </c>
      <c r="L612" t="inlineStr">
        <is>
          <t>Mão de Obra - PJ</t>
        </is>
      </c>
      <c r="M612" t="inlineStr">
        <is>
          <t>MDO PJ Fixo</t>
        </is>
      </c>
      <c r="N612" t="inlineStr">
        <is>
          <t>42</t>
        </is>
      </c>
      <c r="O612" t="inlineStr">
        <is>
          <t>Documentação Aprovada</t>
        </is>
      </c>
      <c r="P612" t="inlineStr">
        <is>
          <t>Aprovado Diretoria</t>
        </is>
      </c>
      <c r="Q612" t="inlineStr">
        <is>
          <t>Aprovado Caixa</t>
        </is>
      </c>
      <c r="R612" t="inlineStr">
        <is>
          <t>Pago</t>
        </is>
      </c>
      <c r="S612" t="n">
        <v>183</v>
      </c>
      <c r="T612" t="inlineStr">
        <is>
          <t>Arcos - Arcos Bar - Kamino</t>
        </is>
      </c>
    </row>
    <row r="613">
      <c r="A613" t="n">
        <v>153109</v>
      </c>
      <c r="B613" t="n">
        <v>122</v>
      </c>
      <c r="C613" t="inlineStr">
        <is>
          <t>Arcos</t>
        </is>
      </c>
      <c r="D613" t="inlineStr">
        <is>
          <t>PJ 00302023 - ANDRES LA ROSA</t>
        </is>
      </c>
      <c r="E613" t="n">
        <v>4650</v>
      </c>
      <c r="F613" s="27" t="n">
        <v>45910</v>
      </c>
      <c r="G613" s="27" t="n">
        <v>45908</v>
      </c>
      <c r="H613" s="27" t="n">
        <v>45908</v>
      </c>
      <c r="I613" s="27" t="n">
        <v>45870</v>
      </c>
      <c r="J613" s="27" t="n">
        <v>45875</v>
      </c>
      <c r="K613" t="inlineStr">
        <is>
          <t>Transferência Bancária ou Pix</t>
        </is>
      </c>
      <c r="L613" t="inlineStr">
        <is>
          <t>Mão de Obra - PJ</t>
        </is>
      </c>
      <c r="M613" t="inlineStr">
        <is>
          <t>MDO PJ Fixo</t>
        </is>
      </c>
      <c r="N613" t="inlineStr">
        <is>
          <t>61</t>
        </is>
      </c>
      <c r="O613" t="inlineStr">
        <is>
          <t>Documentação Aprovada</t>
        </is>
      </c>
      <c r="P613" t="inlineStr">
        <is>
          <t>Aprovado Diretoria</t>
        </is>
      </c>
      <c r="Q613" t="inlineStr">
        <is>
          <t>Aprovado Caixa</t>
        </is>
      </c>
      <c r="R613" t="inlineStr">
        <is>
          <t>Pago</t>
        </is>
      </c>
      <c r="S613" t="n">
        <v>183</v>
      </c>
      <c r="T613" t="inlineStr">
        <is>
          <t>Arcos - Arcos Bar - Kamino</t>
        </is>
      </c>
    </row>
    <row r="614">
      <c r="A614" t="n">
        <v>97151</v>
      </c>
      <c r="B614" t="n">
        <v>122</v>
      </c>
      <c r="C614" t="inlineStr">
        <is>
          <t>Arcos</t>
        </is>
      </c>
      <c r="D614" t="inlineStr">
        <is>
          <t>SUSTENIDOS ORGANIZACAO SOCIAL DE CULTURA</t>
        </is>
      </c>
      <c r="E614" t="n">
        <v>16000</v>
      </c>
      <c r="F614" s="27" t="n">
        <v>45910</v>
      </c>
      <c r="G614" s="27" t="n">
        <v>45908</v>
      </c>
      <c r="H614" s="27" t="n">
        <v>45908</v>
      </c>
      <c r="I614" s="27" t="n">
        <v>45870</v>
      </c>
      <c r="J614" s="27" t="n"/>
      <c r="K614" t="inlineStr">
        <is>
          <t>Transferência Bancária ou Pix</t>
        </is>
      </c>
      <c r="L614" t="inlineStr">
        <is>
          <t>Custo de Ocupação</t>
        </is>
      </c>
      <c r="M614" t="inlineStr">
        <is>
          <t>Aluguel de Imoveis</t>
        </is>
      </c>
      <c r="N614" t="inlineStr">
        <is>
          <t>RP003-2025</t>
        </is>
      </c>
      <c r="O614" t="inlineStr">
        <is>
          <t>Documentação Aprovada</t>
        </is>
      </c>
      <c r="P614" t="inlineStr">
        <is>
          <t>Aprovado Diretoria</t>
        </is>
      </c>
      <c r="Q614" t="inlineStr">
        <is>
          <t>Aprovado Caixa</t>
        </is>
      </c>
      <c r="R614" t="inlineStr">
        <is>
          <t>Pago</t>
        </is>
      </c>
      <c r="S614" t="n">
        <v>183</v>
      </c>
      <c r="T614" t="inlineStr">
        <is>
          <t>Arcos - Arcos Bar - Kamino</t>
        </is>
      </c>
    </row>
    <row r="615">
      <c r="A615" t="n">
        <v>91943</v>
      </c>
      <c r="B615" t="n">
        <v>122</v>
      </c>
      <c r="C615" t="inlineStr">
        <is>
          <t>Arcos</t>
        </is>
      </c>
      <c r="D615" t="inlineStr">
        <is>
          <t>FABRICA DE BARES SERVICOS LTDA FB</t>
        </is>
      </c>
      <c r="E615" t="n">
        <v>697.0700000000001</v>
      </c>
      <c r="F615" s="27" t="n">
        <v>45910</v>
      </c>
      <c r="G615" s="27" t="n">
        <v>45908</v>
      </c>
      <c r="H615" s="27" t="n">
        <v>45908</v>
      </c>
      <c r="I615" s="27" t="n">
        <v>45901</v>
      </c>
      <c r="J615" s="27" t="n"/>
      <c r="K615" t="inlineStr">
        <is>
          <t>Transferência Bancária ou Pix</t>
        </is>
      </c>
      <c r="L615" t="inlineStr">
        <is>
          <t>Mão de Obra - Benefícios</t>
        </is>
      </c>
      <c r="M615" t="inlineStr">
        <is>
          <t xml:space="preserve">  -  Assist. Médica</t>
        </is>
      </c>
      <c r="N615" t="inlineStr">
        <is>
          <t>RP006-2025</t>
        </is>
      </c>
      <c r="O615" t="inlineStr">
        <is>
          <t>Documentação Aprovada</t>
        </is>
      </c>
      <c r="P615" t="inlineStr">
        <is>
          <t>Aprovado Diretoria</t>
        </is>
      </c>
      <c r="Q615" t="inlineStr">
        <is>
          <t>Aprovado Caixa</t>
        </is>
      </c>
      <c r="R615" t="inlineStr">
        <is>
          <t>Pago</t>
        </is>
      </c>
      <c r="S615" t="n">
        <v>183</v>
      </c>
      <c r="T615" t="inlineStr">
        <is>
          <t>Arcos - Arcos Bar - Kamino</t>
        </is>
      </c>
    </row>
    <row r="616">
      <c r="A616" t="n">
        <v>93524</v>
      </c>
      <c r="B616" t="n">
        <v>122</v>
      </c>
      <c r="C616" t="inlineStr">
        <is>
          <t>Arcos</t>
        </is>
      </c>
      <c r="D616" t="inlineStr">
        <is>
          <t>ISS</t>
        </is>
      </c>
      <c r="E616" t="n">
        <v>254.95</v>
      </c>
      <c r="F616" s="27" t="n">
        <v>45910</v>
      </c>
      <c r="G616" s="27" t="n">
        <v>45908</v>
      </c>
      <c r="H616" s="27" t="n">
        <v>45908</v>
      </c>
      <c r="I616" s="27" t="n">
        <v>45870</v>
      </c>
      <c r="J616" s="27" t="n"/>
      <c r="K616" t="inlineStr">
        <is>
          <t>Boleto Bancário</t>
        </is>
      </c>
      <c r="L616" t="inlineStr">
        <is>
          <t>Utilidades</t>
        </is>
      </c>
      <c r="M616" t="inlineStr">
        <is>
          <t>Coleta de lixo</t>
        </is>
      </c>
      <c r="N616" t="inlineStr">
        <is>
          <t>082025</t>
        </is>
      </c>
      <c r="O616" t="inlineStr">
        <is>
          <t>Documentação Aprovada</t>
        </is>
      </c>
      <c r="P616" t="inlineStr">
        <is>
          <t>Aprovado Diretoria</t>
        </is>
      </c>
      <c r="Q616" t="inlineStr">
        <is>
          <t>Aprovado Caixa</t>
        </is>
      </c>
      <c r="R616" t="inlineStr">
        <is>
          <t>Pago</t>
        </is>
      </c>
      <c r="S616" t="n">
        <v>183</v>
      </c>
      <c r="T616" t="inlineStr">
        <is>
          <t>Arcos - Arcos Bar - Kamino</t>
        </is>
      </c>
    </row>
    <row r="617">
      <c r="A617" t="n">
        <v>91531</v>
      </c>
      <c r="B617" t="n">
        <v>122</v>
      </c>
      <c r="C617" t="inlineStr">
        <is>
          <t>Arcos</t>
        </is>
      </c>
      <c r="D617" t="inlineStr">
        <is>
          <t>AMANDA FUCCIA DE SOUZA</t>
        </is>
      </c>
      <c r="E617" t="n">
        <v>2450</v>
      </c>
      <c r="F617" s="27" t="n">
        <v>45910</v>
      </c>
      <c r="G617" s="27" t="n">
        <v>45908</v>
      </c>
      <c r="H617" s="27" t="n">
        <v>45908</v>
      </c>
      <c r="I617" s="27" t="n">
        <v>45901</v>
      </c>
      <c r="J617" s="27" t="n"/>
      <c r="K617" t="inlineStr">
        <is>
          <t>Transferência Bancária ou Pix</t>
        </is>
      </c>
      <c r="L617" t="inlineStr">
        <is>
          <t>Manutenção</t>
        </is>
      </c>
      <c r="M617" t="inlineStr">
        <is>
          <t>Decoração/Paisagismo e Jardinagem</t>
        </is>
      </c>
      <c r="N617" t="inlineStr">
        <is>
          <t>67</t>
        </is>
      </c>
      <c r="O617" t="inlineStr">
        <is>
          <t>Documentação Aprovada</t>
        </is>
      </c>
      <c r="P617" t="inlineStr">
        <is>
          <t>Aprovado Diretoria</t>
        </is>
      </c>
      <c r="Q617" t="inlineStr">
        <is>
          <t>Aprovado Caixa</t>
        </is>
      </c>
      <c r="R617" t="inlineStr">
        <is>
          <t>Pago</t>
        </is>
      </c>
      <c r="S617" t="n">
        <v>183</v>
      </c>
      <c r="T617" t="inlineStr">
        <is>
          <t>Arcos - Arcos Bar - Kamino</t>
        </is>
      </c>
    </row>
    <row r="618">
      <c r="A618" t="n">
        <v>97583</v>
      </c>
      <c r="B618" t="n">
        <v>122</v>
      </c>
      <c r="C618" t="inlineStr">
        <is>
          <t>Arcos</t>
        </is>
      </c>
      <c r="D618" t="inlineStr">
        <is>
          <t>MACHINE SERVICE LTDA</t>
        </is>
      </c>
      <c r="E618" t="n">
        <v>8360</v>
      </c>
      <c r="F618" s="27" t="n">
        <v>45905</v>
      </c>
      <c r="G618" s="27" t="n">
        <v>45908</v>
      </c>
      <c r="H618" s="27" t="n">
        <v>45908</v>
      </c>
      <c r="I618" s="27" t="n">
        <v>45899</v>
      </c>
      <c r="J618" s="27" t="n"/>
      <c r="K618" t="inlineStr">
        <is>
          <t>Transferência Bancária ou Pix</t>
        </is>
      </c>
      <c r="L618" t="inlineStr">
        <is>
          <t>Serviços de Terceiros</t>
        </is>
      </c>
      <c r="M618" t="inlineStr">
        <is>
          <t>Serviços de Segurança</t>
        </is>
      </c>
      <c r="N618" t="inlineStr">
        <is>
          <t>RP1482025</t>
        </is>
      </c>
      <c r="O618" t="inlineStr">
        <is>
          <t>Documentação Aprovada</t>
        </is>
      </c>
      <c r="P618" t="inlineStr">
        <is>
          <t>Aprovado Diretoria</t>
        </is>
      </c>
      <c r="Q618" t="inlineStr">
        <is>
          <t>Aprovado Caixa</t>
        </is>
      </c>
      <c r="R618" t="inlineStr">
        <is>
          <t>Pago</t>
        </is>
      </c>
      <c r="S618" t="n">
        <v>183</v>
      </c>
      <c r="T618" t="inlineStr">
        <is>
          <t>Arcos - Arcos Bar - Kamino</t>
        </is>
      </c>
    </row>
    <row r="619">
      <c r="A619" t="n">
        <v>97266</v>
      </c>
      <c r="B619" t="n">
        <v>122</v>
      </c>
      <c r="C619" t="inlineStr">
        <is>
          <t>Arcos</t>
        </is>
      </c>
      <c r="D619" t="inlineStr">
        <is>
          <t>SUSTENIDOS ORGANIZACAO SOCIAL DE CULTURA</t>
        </is>
      </c>
      <c r="E619" t="n">
        <v>2100</v>
      </c>
      <c r="F619" s="27" t="n">
        <v>45910</v>
      </c>
      <c r="G619" s="27" t="n">
        <v>45908</v>
      </c>
      <c r="H619" s="27" t="n">
        <v>45908</v>
      </c>
      <c r="I619" s="27" t="n">
        <v>45870</v>
      </c>
      <c r="J619" s="27" t="n"/>
      <c r="K619" t="inlineStr">
        <is>
          <t>Transferência Bancária ou Pix</t>
        </is>
      </c>
      <c r="L619" t="inlineStr">
        <is>
          <t>Utilidades</t>
        </is>
      </c>
      <c r="M619" t="inlineStr">
        <is>
          <t>Energia Eletrica</t>
        </is>
      </c>
      <c r="N619" t="inlineStr">
        <is>
          <t>RP005-2025</t>
        </is>
      </c>
      <c r="O619" t="inlineStr">
        <is>
          <t>Documentação Aprovada</t>
        </is>
      </c>
      <c r="P619" t="inlineStr">
        <is>
          <t>Aprovado Diretoria</t>
        </is>
      </c>
      <c r="Q619" t="inlineStr">
        <is>
          <t>Aprovado Caixa</t>
        </is>
      </c>
      <c r="R619" t="inlineStr">
        <is>
          <t>Pago</t>
        </is>
      </c>
      <c r="S619" t="n">
        <v>183</v>
      </c>
      <c r="T619" t="inlineStr">
        <is>
          <t>Arcos - Arcos Bar - Kamino</t>
        </is>
      </c>
    </row>
    <row r="620">
      <c r="A620" t="n">
        <v>97176</v>
      </c>
      <c r="B620" t="n">
        <v>122</v>
      </c>
      <c r="C620" t="inlineStr">
        <is>
          <t>Arcos</t>
        </is>
      </c>
      <c r="D620" t="inlineStr">
        <is>
          <t>SUSTENIDOS ORGANIZACAO SOCIAL DE CULTURA</t>
        </is>
      </c>
      <c r="E620" t="n">
        <v>14000</v>
      </c>
      <c r="F620" s="27" t="n">
        <v>45910</v>
      </c>
      <c r="G620" s="27" t="n">
        <v>45908</v>
      </c>
      <c r="H620" s="27" t="n">
        <v>45908</v>
      </c>
      <c r="I620" s="27" t="n">
        <v>45870</v>
      </c>
      <c r="J620" s="27" t="n"/>
      <c r="K620" t="inlineStr">
        <is>
          <t>Transferência Bancária ou Pix</t>
        </is>
      </c>
      <c r="L620" t="inlineStr">
        <is>
          <t>Custo de Ocupação</t>
        </is>
      </c>
      <c r="M620" t="inlineStr">
        <is>
          <t>Aluguel de Imoveis</t>
        </is>
      </c>
      <c r="N620" t="inlineStr">
        <is>
          <t>RP002-2025</t>
        </is>
      </c>
      <c r="O620" t="inlineStr">
        <is>
          <t>Documentação Aprovada</t>
        </is>
      </c>
      <c r="P620" t="inlineStr">
        <is>
          <t>Aprovado Diretoria</t>
        </is>
      </c>
      <c r="Q620" t="inlineStr">
        <is>
          <t>Aprovado Caixa</t>
        </is>
      </c>
      <c r="R620" t="inlineStr">
        <is>
          <t>Pago</t>
        </is>
      </c>
      <c r="S620" t="n">
        <v>183</v>
      </c>
      <c r="T620" t="inlineStr">
        <is>
          <t>Arcos - Arcos Bar - Kamino</t>
        </is>
      </c>
    </row>
    <row r="621">
      <c r="A621" t="n">
        <v>97251</v>
      </c>
      <c r="B621" t="n">
        <v>122</v>
      </c>
      <c r="C621" t="inlineStr">
        <is>
          <t>Arcos</t>
        </is>
      </c>
      <c r="D621" t="inlineStr">
        <is>
          <t>SUSTENIDOS ORGANIZACAO SOCIAL DE CULTURA</t>
        </is>
      </c>
      <c r="E621" t="n">
        <v>4500</v>
      </c>
      <c r="F621" s="27" t="n">
        <v>45910</v>
      </c>
      <c r="G621" s="27" t="n">
        <v>45908</v>
      </c>
      <c r="H621" s="27" t="n">
        <v>45908</v>
      </c>
      <c r="I621" s="27" t="n">
        <v>45870</v>
      </c>
      <c r="J621" s="27" t="n"/>
      <c r="K621" t="inlineStr">
        <is>
          <t>Transferência Bancária ou Pix</t>
        </is>
      </c>
      <c r="L621" t="inlineStr">
        <is>
          <t>Utilidades</t>
        </is>
      </c>
      <c r="M621" t="inlineStr">
        <is>
          <t>Energia Eletrica</t>
        </is>
      </c>
      <c r="N621" t="inlineStr">
        <is>
          <t>RP004-2025</t>
        </is>
      </c>
      <c r="O621" t="inlineStr">
        <is>
          <t>Documentação Aprovada</t>
        </is>
      </c>
      <c r="P621" t="inlineStr">
        <is>
          <t>Aprovado Diretoria</t>
        </is>
      </c>
      <c r="Q621" t="inlineStr">
        <is>
          <t>Aprovado Caixa</t>
        </is>
      </c>
      <c r="R621" t="inlineStr">
        <is>
          <t>Pago</t>
        </is>
      </c>
      <c r="S621" t="n">
        <v>183</v>
      </c>
      <c r="T621" t="inlineStr">
        <is>
          <t>Arcos - Arcos Bar - Kamino</t>
        </is>
      </c>
    </row>
    <row r="622">
      <c r="A622" t="n">
        <v>97219</v>
      </c>
      <c r="B622" t="n">
        <v>122</v>
      </c>
      <c r="C622" t="inlineStr">
        <is>
          <t>Arcos</t>
        </is>
      </c>
      <c r="D622" t="inlineStr">
        <is>
          <t>SUSTENIDOS ORGANIZACAO SOCIAL DE CULTURA</t>
        </is>
      </c>
      <c r="E622" t="n">
        <v>5000</v>
      </c>
      <c r="F622" s="27" t="n">
        <v>45910</v>
      </c>
      <c r="G622" s="27" t="n">
        <v>45908</v>
      </c>
      <c r="H622" s="27" t="n">
        <v>45908</v>
      </c>
      <c r="I622" s="27" t="n">
        <v>45870</v>
      </c>
      <c r="J622" s="27" t="n"/>
      <c r="K622" t="inlineStr">
        <is>
          <t>Transferência Bancária ou Pix</t>
        </is>
      </c>
      <c r="L622" t="inlineStr">
        <is>
          <t>Utilidades</t>
        </is>
      </c>
      <c r="M622" t="inlineStr">
        <is>
          <t>Agua/Esgoto</t>
        </is>
      </c>
      <c r="N622" t="inlineStr">
        <is>
          <t>RP001-2025</t>
        </is>
      </c>
      <c r="O622" t="inlineStr">
        <is>
          <t>Documentação Aprovada</t>
        </is>
      </c>
      <c r="P622" t="inlineStr">
        <is>
          <t>Aprovado Diretoria</t>
        </is>
      </c>
      <c r="Q622" t="inlineStr">
        <is>
          <t>Aprovado Caixa</t>
        </is>
      </c>
      <c r="R622" t="inlineStr">
        <is>
          <t>Pago</t>
        </is>
      </c>
      <c r="S622" t="n">
        <v>183</v>
      </c>
      <c r="T622" t="inlineStr">
        <is>
          <t>Arcos - Arcos Bar - Kamino</t>
        </is>
      </c>
    </row>
    <row r="623">
      <c r="A623" t="n">
        <v>102616</v>
      </c>
      <c r="B623" t="n">
        <v>122</v>
      </c>
      <c r="C623" t="inlineStr">
        <is>
          <t>Arcos</t>
        </is>
      </c>
      <c r="D623" t="inlineStr">
        <is>
          <t>PORTO SEGURO SEGURO SAUDE SA</t>
        </is>
      </c>
      <c r="E623" t="n">
        <v>8896.52</v>
      </c>
      <c r="F623" s="27" t="n">
        <v>45910</v>
      </c>
      <c r="G623" s="27" t="n">
        <v>45908</v>
      </c>
      <c r="H623" s="27" t="n">
        <v>45908</v>
      </c>
      <c r="I623" s="27" t="n">
        <v>45901</v>
      </c>
      <c r="J623" s="27" t="n"/>
      <c r="K623" t="inlineStr">
        <is>
          <t>Boleto Bancário</t>
        </is>
      </c>
      <c r="L623" t="inlineStr">
        <is>
          <t>Mão de Obra - Benefícios</t>
        </is>
      </c>
      <c r="M623" t="inlineStr">
        <is>
          <t xml:space="preserve">  -  Assist. Médica</t>
        </is>
      </c>
      <c r="N623" t="inlineStr">
        <is>
          <t>889652 092025</t>
        </is>
      </c>
      <c r="O623" t="inlineStr">
        <is>
          <t>Documentação Aprovada</t>
        </is>
      </c>
      <c r="P623" t="inlineStr">
        <is>
          <t>Aprovado Diretoria</t>
        </is>
      </c>
      <c r="Q623" t="inlineStr">
        <is>
          <t>Aprovado Caixa</t>
        </is>
      </c>
      <c r="R623" t="inlineStr">
        <is>
          <t>Pago</t>
        </is>
      </c>
      <c r="S623" t="n">
        <v>183</v>
      </c>
      <c r="T623" t="inlineStr">
        <is>
          <t>Arcos - Arcos Bar - Kamino</t>
        </is>
      </c>
    </row>
    <row r="624">
      <c r="A624" t="n">
        <v>91857</v>
      </c>
      <c r="B624" t="n">
        <v>122</v>
      </c>
      <c r="C624" t="inlineStr">
        <is>
          <t>Arcos</t>
        </is>
      </c>
      <c r="D624" t="inlineStr">
        <is>
          <t>ESTAFF SOLUCOES TECNOLOGICAS DE AGENCIAMENTO LTDA</t>
        </is>
      </c>
      <c r="E624" t="n">
        <v>17077.5</v>
      </c>
      <c r="F624" s="27" t="n">
        <v>45903</v>
      </c>
      <c r="G624" s="27" t="n">
        <v>45903</v>
      </c>
      <c r="H624" s="27" t="n">
        <v>45903</v>
      </c>
      <c r="I624" s="27" t="n">
        <v>45894</v>
      </c>
      <c r="J624" s="27" t="n"/>
      <c r="K624" t="inlineStr">
        <is>
          <t>Boleto Bancário</t>
        </is>
      </c>
      <c r="L624" t="inlineStr">
        <is>
          <t>Mão de Obra - Extra</t>
        </is>
      </c>
      <c r="M624" t="inlineStr">
        <is>
          <t>Mão de Obra Extra</t>
        </is>
      </c>
      <c r="N624" t="inlineStr">
        <is>
          <t>626773596</t>
        </is>
      </c>
      <c r="O624" t="inlineStr">
        <is>
          <t>Documentação Aprovada</t>
        </is>
      </c>
      <c r="P624" t="inlineStr">
        <is>
          <t>Aprovado Diretoria</t>
        </is>
      </c>
      <c r="Q624" t="inlineStr">
        <is>
          <t>Aprovado Caixa</t>
        </is>
      </c>
      <c r="R624" t="inlineStr">
        <is>
          <t>Pago</t>
        </is>
      </c>
      <c r="S624" t="n">
        <v>183</v>
      </c>
      <c r="T624" t="inlineStr">
        <is>
          <t>Arcos - Arcos Bar - Kamino</t>
        </is>
      </c>
    </row>
    <row r="625">
      <c r="A625" t="n">
        <v>91515</v>
      </c>
      <c r="B625" t="n">
        <v>122</v>
      </c>
      <c r="C625" t="inlineStr">
        <is>
          <t>Arcos</t>
        </is>
      </c>
      <c r="D625" t="inlineStr">
        <is>
          <t>AGENCIA BIOMA PUBLICIDADE E EVENTOS LTDA - FACUNDO</t>
        </is>
      </c>
      <c r="E625" t="n">
        <v>11000</v>
      </c>
      <c r="F625" s="27" t="n">
        <v>45905</v>
      </c>
      <c r="G625" s="27" t="n">
        <v>45903</v>
      </c>
      <c r="H625" s="27" t="n">
        <v>45903</v>
      </c>
      <c r="I625" s="27" t="n">
        <v>45870</v>
      </c>
      <c r="J625" s="27" t="n"/>
      <c r="K625" t="inlineStr">
        <is>
          <t>Transferência Bancária ou Pix</t>
        </is>
      </c>
      <c r="L625" t="inlineStr">
        <is>
          <t>Marketing</t>
        </is>
      </c>
      <c r="M625" t="inlineStr">
        <is>
          <t>Agência de Propaganda</t>
        </is>
      </c>
      <c r="N625" t="inlineStr">
        <is>
          <t>326</t>
        </is>
      </c>
      <c r="O625" t="inlineStr">
        <is>
          <t>Documentação Aprovada</t>
        </is>
      </c>
      <c r="P625" t="inlineStr">
        <is>
          <t>Aprovado Diretoria</t>
        </is>
      </c>
      <c r="Q625" t="inlineStr">
        <is>
          <t>Aprovado Caixa</t>
        </is>
      </c>
      <c r="R625" t="inlineStr">
        <is>
          <t>Pago</t>
        </is>
      </c>
      <c r="S625" t="n">
        <v>183</v>
      </c>
      <c r="T625" t="inlineStr">
        <is>
          <t>Arcos - Arcos Bar - Kamino</t>
        </is>
      </c>
    </row>
    <row r="626">
      <c r="A626" t="n">
        <v>96678</v>
      </c>
      <c r="B626" t="n">
        <v>122</v>
      </c>
      <c r="C626" t="inlineStr">
        <is>
          <t>Arcos</t>
        </is>
      </c>
      <c r="D626" t="inlineStr">
        <is>
          <t xml:space="preserve">EDUARDO TAKESHI MURANAKA </t>
        </is>
      </c>
      <c r="E626" t="n">
        <v>560</v>
      </c>
      <c r="F626" s="27" t="n">
        <v>45907</v>
      </c>
      <c r="G626" s="27" t="n">
        <v>45903</v>
      </c>
      <c r="H626" s="27" t="n">
        <v>45903</v>
      </c>
      <c r="I626" s="27" t="n">
        <v>45870</v>
      </c>
      <c r="J626" s="27" t="n"/>
      <c r="K626" t="inlineStr">
        <is>
          <t>Boleto Bancário</t>
        </is>
      </c>
      <c r="L626" t="inlineStr">
        <is>
          <t>Custo Mercadoria Vendida</t>
        </is>
      </c>
      <c r="M626" t="inlineStr">
        <is>
          <t>Insumos - Alimentos</t>
        </is>
      </c>
      <c r="N626" t="inlineStr">
        <is>
          <t>560</t>
        </is>
      </c>
      <c r="O626" t="inlineStr">
        <is>
          <t>Documentação Aprovada</t>
        </is>
      </c>
      <c r="P626" t="inlineStr">
        <is>
          <t>Aprovado Diretoria</t>
        </is>
      </c>
      <c r="Q626" t="inlineStr">
        <is>
          <t>Aprovado Caixa</t>
        </is>
      </c>
      <c r="R626" t="inlineStr">
        <is>
          <t>Pago</t>
        </is>
      </c>
      <c r="S626" t="n">
        <v>183</v>
      </c>
      <c r="T626" t="inlineStr">
        <is>
          <t>Arcos - Arcos Bar - Kamino</t>
        </is>
      </c>
    </row>
    <row r="627">
      <c r="A627" t="n">
        <v>155537</v>
      </c>
      <c r="B627" t="n">
        <v>122</v>
      </c>
      <c r="C627" t="inlineStr">
        <is>
          <t>Arcos</t>
        </is>
      </c>
      <c r="D627" t="inlineStr">
        <is>
          <t>ESTAFF SOLUCOES TECNOLOGICAS DE AGENCIAMENTO LTDA</t>
        </is>
      </c>
      <c r="E627" t="n">
        <v>1230.16</v>
      </c>
      <c r="F627" s="27" t="n">
        <v>45903</v>
      </c>
      <c r="G627" s="27" t="n">
        <v>45903</v>
      </c>
      <c r="H627" s="27" t="n">
        <v>45903</v>
      </c>
      <c r="I627" s="27" t="n">
        <v>45894</v>
      </c>
      <c r="J627" s="27" t="n">
        <v>45888</v>
      </c>
      <c r="K627" t="inlineStr">
        <is>
          <t>Boleto Bancário</t>
        </is>
      </c>
      <c r="L627" t="inlineStr">
        <is>
          <t>Mão de Obra - Extra</t>
        </is>
      </c>
      <c r="M627" t="inlineStr">
        <is>
          <t>Mão de Obra Extra</t>
        </is>
      </c>
      <c r="N627" t="inlineStr">
        <is>
          <t>626776108</t>
        </is>
      </c>
      <c r="O627" t="inlineStr">
        <is>
          <t>Documentação Aprovada</t>
        </is>
      </c>
      <c r="P627" t="inlineStr">
        <is>
          <t>Aprovado Diretoria</t>
        </is>
      </c>
      <c r="Q627" t="inlineStr">
        <is>
          <t>Aprovado Caixa</t>
        </is>
      </c>
      <c r="R627" t="inlineStr">
        <is>
          <t>Pago</t>
        </is>
      </c>
      <c r="S627" t="n">
        <v>183</v>
      </c>
      <c r="T627" t="inlineStr">
        <is>
          <t>Arcos - Arcos Bar - Kamino</t>
        </is>
      </c>
    </row>
    <row r="628">
      <c r="A628" t="n">
        <v>150700</v>
      </c>
      <c r="B628" t="n">
        <v>122</v>
      </c>
      <c r="C628" t="inlineStr">
        <is>
          <t>Arcos</t>
        </is>
      </c>
      <c r="D628" t="inlineStr">
        <is>
          <t xml:space="preserve">MATEUS SILVEIRA CEZAR </t>
        </is>
      </c>
      <c r="E628" t="n">
        <v>1800</v>
      </c>
      <c r="F628" s="27" t="n">
        <v>45904</v>
      </c>
      <c r="G628" s="27" t="n">
        <v>45903</v>
      </c>
      <c r="H628" s="27" t="n">
        <v>45903</v>
      </c>
      <c r="I628" s="27" t="n">
        <v>45870</v>
      </c>
      <c r="J628" s="27" t="n">
        <v>45873</v>
      </c>
      <c r="K628" t="inlineStr">
        <is>
          <t>Transferência Bancária ou Pix</t>
        </is>
      </c>
      <c r="L628" t="inlineStr">
        <is>
          <t>Marketing</t>
        </is>
      </c>
      <c r="M628" t="inlineStr">
        <is>
          <t>Sessão de Fotos/Captação de Vídeo</t>
        </is>
      </c>
      <c r="N628" t="inlineStr">
        <is>
          <t>24</t>
        </is>
      </c>
      <c r="O628" t="inlineStr">
        <is>
          <t>Documentação Aprovada</t>
        </is>
      </c>
      <c r="P628" t="inlineStr">
        <is>
          <t>Aprovado Diretoria</t>
        </is>
      </c>
      <c r="Q628" t="inlineStr">
        <is>
          <t>Aprovado Caixa</t>
        </is>
      </c>
      <c r="R628" t="inlineStr">
        <is>
          <t>Pago</t>
        </is>
      </c>
      <c r="S628" t="n">
        <v>183</v>
      </c>
      <c r="T628" t="inlineStr">
        <is>
          <t>Arcos - Arcos Bar - Kamino</t>
        </is>
      </c>
    </row>
    <row r="629">
      <c r="A629" t="n">
        <v>153211</v>
      </c>
      <c r="B629" t="n">
        <v>122</v>
      </c>
      <c r="C629" t="inlineStr">
        <is>
          <t>Arcos</t>
        </is>
      </c>
      <c r="D629" t="inlineStr">
        <is>
          <t>CEM ENGENHARIA DA MANUTENCAO LTDA</t>
        </is>
      </c>
      <c r="E629" t="n">
        <v>1158.23</v>
      </c>
      <c r="F629" s="27" t="n">
        <v>45904</v>
      </c>
      <c r="G629" s="27" t="n">
        <v>45903</v>
      </c>
      <c r="H629" s="27" t="n">
        <v>45903</v>
      </c>
      <c r="I629" s="27" t="n">
        <v>45875</v>
      </c>
      <c r="J629" s="27" t="n">
        <v>45876</v>
      </c>
      <c r="K629" t="inlineStr">
        <is>
          <t>Boleto Bancário</t>
        </is>
      </c>
      <c r="L629" t="inlineStr">
        <is>
          <t>Manutenção</t>
        </is>
      </c>
      <c r="M629" t="inlineStr">
        <is>
          <t>Material de Manutenção</t>
        </is>
      </c>
      <c r="N629" t="inlineStr">
        <is>
          <t>2591</t>
        </is>
      </c>
      <c r="O629" t="inlineStr">
        <is>
          <t>Documentação Aprovada</t>
        </is>
      </c>
      <c r="P629" t="inlineStr">
        <is>
          <t>Aprovado Diretoria</t>
        </is>
      </c>
      <c r="Q629" t="inlineStr">
        <is>
          <t>Aprovado Caixa</t>
        </is>
      </c>
      <c r="R629" t="inlineStr">
        <is>
          <t>Pago</t>
        </is>
      </c>
      <c r="S629" t="n">
        <v>183</v>
      </c>
      <c r="T629" t="inlineStr">
        <is>
          <t>Arcos - Arcos Bar - Kamino</t>
        </is>
      </c>
    </row>
    <row r="630">
      <c r="A630" t="n">
        <v>153212</v>
      </c>
      <c r="B630" t="n">
        <v>122</v>
      </c>
      <c r="C630" t="inlineStr">
        <is>
          <t>Arcos</t>
        </is>
      </c>
      <c r="D630" t="inlineStr">
        <is>
          <t>CEM ENGENHARIA DA MANUTENCAO LTDA</t>
        </is>
      </c>
      <c r="E630" t="n">
        <v>386.56</v>
      </c>
      <c r="F630" s="27" t="n">
        <v>45904</v>
      </c>
      <c r="G630" s="27" t="n">
        <v>45903</v>
      </c>
      <c r="H630" s="27" t="n">
        <v>45903</v>
      </c>
      <c r="I630" s="27" t="n">
        <v>45875</v>
      </c>
      <c r="J630" s="27" t="n">
        <v>45876</v>
      </c>
      <c r="K630" t="inlineStr">
        <is>
          <t>Boleto Bancário</t>
        </is>
      </c>
      <c r="L630" t="inlineStr">
        <is>
          <t>Manutenção</t>
        </is>
      </c>
      <c r="M630" t="inlineStr">
        <is>
          <t>Material de Manutenção</t>
        </is>
      </c>
      <c r="N630" t="inlineStr">
        <is>
          <t>2590</t>
        </is>
      </c>
      <c r="O630" t="inlineStr">
        <is>
          <t>Documentação Aprovada</t>
        </is>
      </c>
      <c r="P630" t="inlineStr">
        <is>
          <t>Aprovado Diretoria</t>
        </is>
      </c>
      <c r="Q630" t="inlineStr">
        <is>
          <t>Aprovado Caixa</t>
        </is>
      </c>
      <c r="R630" t="inlineStr">
        <is>
          <t>Pago</t>
        </is>
      </c>
      <c r="S630" t="n">
        <v>183</v>
      </c>
      <c r="T630" t="inlineStr">
        <is>
          <t>Arcos - Arcos Bar - Kamino</t>
        </is>
      </c>
    </row>
    <row r="631">
      <c r="A631" t="n">
        <v>153672</v>
      </c>
      <c r="B631" t="n">
        <v>122</v>
      </c>
      <c r="C631" t="inlineStr">
        <is>
          <t>Arcos</t>
        </is>
      </c>
      <c r="D631" t="inlineStr">
        <is>
          <t>SARAH SARAIVA DEL CASALE</t>
        </is>
      </c>
      <c r="E631" t="n">
        <v>853.9</v>
      </c>
      <c r="F631" s="27" t="n">
        <v>45905</v>
      </c>
      <c r="G631" s="27" t="n">
        <v>45903</v>
      </c>
      <c r="H631" s="27" t="n">
        <v>45903</v>
      </c>
      <c r="I631" s="27" t="n">
        <v>45901</v>
      </c>
      <c r="J631" s="27" t="n">
        <v>45877</v>
      </c>
      <c r="K631" t="inlineStr">
        <is>
          <t>Transferência Bancária ou Pix</t>
        </is>
      </c>
      <c r="L631" t="inlineStr">
        <is>
          <t>Mão de Obra - Encargos e Provisões</t>
        </is>
      </c>
      <c r="M631" t="inlineStr">
        <is>
          <t xml:space="preserve">  -  Férias</t>
        </is>
      </c>
      <c r="N631" t="inlineStr">
        <is>
          <t>85390092025</t>
        </is>
      </c>
      <c r="O631" t="inlineStr">
        <is>
          <t>Documentação Aprovada</t>
        </is>
      </c>
      <c r="P631" t="inlineStr">
        <is>
          <t>Aprovado Diretoria</t>
        </is>
      </c>
      <c r="Q631" t="inlineStr">
        <is>
          <t>Aprovado Caixa</t>
        </is>
      </c>
      <c r="R631" t="inlineStr">
        <is>
          <t>Pago</t>
        </is>
      </c>
      <c r="S631" t="n">
        <v>113</v>
      </c>
      <c r="T631" t="inlineStr">
        <is>
          <t>Arcos - Arcos Bar - Banco do Brasil</t>
        </is>
      </c>
    </row>
    <row r="632">
      <c r="A632" t="n">
        <v>157200</v>
      </c>
      <c r="B632" t="n">
        <v>122</v>
      </c>
      <c r="C632" t="inlineStr">
        <is>
          <t>Arcos</t>
        </is>
      </c>
      <c r="D632" t="inlineStr">
        <is>
          <t>KELVIN NASCIMENTO ROCHA</t>
        </is>
      </c>
      <c r="E632" t="n">
        <v>2946.9</v>
      </c>
      <c r="F632" s="27" t="n">
        <v>45905</v>
      </c>
      <c r="G632" s="27" t="n">
        <v>45903</v>
      </c>
      <c r="H632" s="27" t="n">
        <v>45903</v>
      </c>
      <c r="I632" s="27" t="n">
        <v>45870</v>
      </c>
      <c r="J632" s="27" t="n">
        <v>45897</v>
      </c>
      <c r="K632" t="inlineStr">
        <is>
          <t>Transferência Bancária ou Pix</t>
        </is>
      </c>
      <c r="L632" t="inlineStr">
        <is>
          <t>Mão de Obra - Salários</t>
        </is>
      </c>
      <c r="M632" t="inlineStr">
        <is>
          <t>MDO CLT - Salário</t>
        </is>
      </c>
      <c r="N632" t="inlineStr">
        <is>
          <t>294690 082025</t>
        </is>
      </c>
      <c r="O632" t="inlineStr">
        <is>
          <t>Documentação Aprovada</t>
        </is>
      </c>
      <c r="P632" t="inlineStr">
        <is>
          <t>Aprovado Diretoria</t>
        </is>
      </c>
      <c r="Q632" t="inlineStr">
        <is>
          <t>Aprovado Caixa</t>
        </is>
      </c>
      <c r="R632" t="inlineStr">
        <is>
          <t>Pago</t>
        </is>
      </c>
      <c r="S632" t="n">
        <v>183</v>
      </c>
      <c r="T632" t="inlineStr">
        <is>
          <t>Arcos - Arcos Bar - Kamino</t>
        </is>
      </c>
    </row>
    <row r="633">
      <c r="A633" t="n">
        <v>158603</v>
      </c>
      <c r="B633" t="n">
        <v>122</v>
      </c>
      <c r="C633" t="inlineStr">
        <is>
          <t>Arcos</t>
        </is>
      </c>
      <c r="D633" t="inlineStr">
        <is>
          <t>SARAH SARAIVA DEL CASALE</t>
        </is>
      </c>
      <c r="E633" t="n">
        <v>1108.36</v>
      </c>
      <c r="F633" s="27" t="n">
        <v>45905</v>
      </c>
      <c r="G633" s="27" t="n">
        <v>45903</v>
      </c>
      <c r="H633" s="27" t="n">
        <v>45903</v>
      </c>
      <c r="I633" s="27" t="n">
        <v>45899</v>
      </c>
      <c r="J633" s="27" t="n"/>
      <c r="K633" t="inlineStr">
        <is>
          <t>Transferência Bancária ou Pix</t>
        </is>
      </c>
      <c r="L633" t="inlineStr">
        <is>
          <t>Mão de Obra - Salários</t>
        </is>
      </c>
      <c r="M633" t="inlineStr">
        <is>
          <t>MDO CLT - Salário</t>
        </is>
      </c>
      <c r="N633" t="inlineStr">
        <is>
          <t>082025</t>
        </is>
      </c>
      <c r="O633" t="inlineStr">
        <is>
          <t>Documentação Aprovada</t>
        </is>
      </c>
      <c r="P633" t="inlineStr">
        <is>
          <t>Aprovado Diretoria</t>
        </is>
      </c>
      <c r="Q633" t="inlineStr">
        <is>
          <t>Aprovado Caixa</t>
        </is>
      </c>
      <c r="R633" t="inlineStr">
        <is>
          <t>Pago</t>
        </is>
      </c>
      <c r="S633" t="n">
        <v>113</v>
      </c>
      <c r="T633" t="inlineStr">
        <is>
          <t>Arcos - Arcos Bar - Banco do Brasil</t>
        </is>
      </c>
    </row>
    <row r="634">
      <c r="A634" t="n">
        <v>158580</v>
      </c>
      <c r="B634" t="n">
        <v>122</v>
      </c>
      <c r="C634" t="inlineStr">
        <is>
          <t>Arcos</t>
        </is>
      </c>
      <c r="D634" t="inlineStr">
        <is>
          <t>ALINE MARTINS JARDIM</t>
        </is>
      </c>
      <c r="E634" t="n">
        <v>3485.3</v>
      </c>
      <c r="F634" s="27" t="n">
        <v>45905</v>
      </c>
      <c r="G634" s="27" t="n">
        <v>45903</v>
      </c>
      <c r="H634" s="27" t="n">
        <v>45903</v>
      </c>
      <c r="I634" s="27" t="n">
        <v>45899</v>
      </c>
      <c r="J634" s="27" t="n"/>
      <c r="K634" t="inlineStr">
        <is>
          <t>Transferência Bancária ou Pix</t>
        </is>
      </c>
      <c r="L634" t="inlineStr">
        <is>
          <t>Mão de Obra - Salários</t>
        </is>
      </c>
      <c r="M634" t="inlineStr">
        <is>
          <t>MDO CLT - Salário</t>
        </is>
      </c>
      <c r="N634" t="inlineStr">
        <is>
          <t>082025</t>
        </is>
      </c>
      <c r="O634" t="inlineStr">
        <is>
          <t>Documentação Aprovada</t>
        </is>
      </c>
      <c r="P634" t="inlineStr">
        <is>
          <t>Aprovado Diretoria</t>
        </is>
      </c>
      <c r="Q634" t="inlineStr">
        <is>
          <t>Aprovado Caixa</t>
        </is>
      </c>
      <c r="R634" t="inlineStr">
        <is>
          <t>Pago</t>
        </is>
      </c>
      <c r="S634" t="n">
        <v>113</v>
      </c>
      <c r="T634" t="inlineStr">
        <is>
          <t>Arcos - Arcos Bar - Banco do Brasil</t>
        </is>
      </c>
    </row>
    <row r="635">
      <c r="A635" t="n">
        <v>158598</v>
      </c>
      <c r="B635" t="n">
        <v>122</v>
      </c>
      <c r="C635" t="inlineStr">
        <is>
          <t>Arcos</t>
        </is>
      </c>
      <c r="D635" t="inlineStr">
        <is>
          <t>LUCIANA DE LIRA SANTOS</t>
        </is>
      </c>
      <c r="E635" t="n">
        <v>3283.06</v>
      </c>
      <c r="F635" s="27" t="n">
        <v>45905</v>
      </c>
      <c r="G635" s="27" t="n">
        <v>45903</v>
      </c>
      <c r="H635" s="27" t="n">
        <v>45903</v>
      </c>
      <c r="I635" s="27" t="n">
        <v>45899</v>
      </c>
      <c r="J635" s="27" t="n"/>
      <c r="K635" t="inlineStr">
        <is>
          <t>Transferência Bancária ou Pix</t>
        </is>
      </c>
      <c r="L635" t="inlineStr">
        <is>
          <t>Mão de Obra - Salários</t>
        </is>
      </c>
      <c r="M635" t="inlineStr">
        <is>
          <t>MDO CLT - Salário</t>
        </is>
      </c>
      <c r="N635" t="inlineStr">
        <is>
          <t>082025</t>
        </is>
      </c>
      <c r="O635" t="inlineStr">
        <is>
          <t>Documentação Aprovada</t>
        </is>
      </c>
      <c r="P635" t="inlineStr">
        <is>
          <t>Aprovado Diretoria</t>
        </is>
      </c>
      <c r="Q635" t="inlineStr">
        <is>
          <t>Aprovado Caixa</t>
        </is>
      </c>
      <c r="R635" t="inlineStr">
        <is>
          <t>Pago</t>
        </is>
      </c>
      <c r="S635" t="n">
        <v>113</v>
      </c>
      <c r="T635" t="inlineStr">
        <is>
          <t>Arcos - Arcos Bar - Banco do Brasil</t>
        </is>
      </c>
    </row>
    <row r="636">
      <c r="A636" t="n">
        <v>158599</v>
      </c>
      <c r="B636" t="n">
        <v>122</v>
      </c>
      <c r="C636" t="inlineStr">
        <is>
          <t>Arcos</t>
        </is>
      </c>
      <c r="D636" t="inlineStr">
        <is>
          <t>LYRIEL FREITAS DOS REIS</t>
        </is>
      </c>
      <c r="E636" t="n">
        <v>2649.57</v>
      </c>
      <c r="F636" s="27" t="n">
        <v>45905</v>
      </c>
      <c r="G636" s="27" t="n">
        <v>45903</v>
      </c>
      <c r="H636" s="27" t="n">
        <v>45903</v>
      </c>
      <c r="I636" s="27" t="n">
        <v>45899</v>
      </c>
      <c r="J636" s="27" t="n"/>
      <c r="K636" t="inlineStr">
        <is>
          <t>Transferência Bancária ou Pix</t>
        </is>
      </c>
      <c r="L636" t="inlineStr">
        <is>
          <t>Mão de Obra - Salários</t>
        </is>
      </c>
      <c r="M636" t="inlineStr">
        <is>
          <t>MDO CLT - Salário</t>
        </is>
      </c>
      <c r="N636" t="inlineStr">
        <is>
          <t>082025</t>
        </is>
      </c>
      <c r="O636" t="inlineStr">
        <is>
          <t>Documentação Aprovada</t>
        </is>
      </c>
      <c r="P636" t="inlineStr">
        <is>
          <t>Aprovado Diretoria</t>
        </is>
      </c>
      <c r="Q636" t="inlineStr">
        <is>
          <t>Aprovado Caixa</t>
        </is>
      </c>
      <c r="R636" t="inlineStr">
        <is>
          <t>Pago</t>
        </is>
      </c>
      <c r="S636" t="n">
        <v>113</v>
      </c>
      <c r="T636" t="inlineStr">
        <is>
          <t>Arcos - Arcos Bar - Banco do Brasil</t>
        </is>
      </c>
    </row>
    <row r="637">
      <c r="A637" t="n">
        <v>158600</v>
      </c>
      <c r="B637" t="n">
        <v>122</v>
      </c>
      <c r="C637" t="inlineStr">
        <is>
          <t>Arcos</t>
        </is>
      </c>
      <c r="D637" t="inlineStr">
        <is>
          <t>MATHEUS DOS SANTOS ROCHA</t>
        </is>
      </c>
      <c r="E637" t="n">
        <v>3614.15</v>
      </c>
      <c r="F637" s="27" t="n">
        <v>45905</v>
      </c>
      <c r="G637" s="27" t="n">
        <v>45903</v>
      </c>
      <c r="H637" s="27" t="n">
        <v>45903</v>
      </c>
      <c r="I637" s="27" t="n">
        <v>45899</v>
      </c>
      <c r="J637" s="27" t="n"/>
      <c r="K637" t="inlineStr">
        <is>
          <t>Transferência Bancária ou Pix</t>
        </is>
      </c>
      <c r="L637" t="inlineStr">
        <is>
          <t>Mão de Obra - Salários</t>
        </is>
      </c>
      <c r="M637" t="inlineStr">
        <is>
          <t>MDO CLT - Salário</t>
        </is>
      </c>
      <c r="N637" t="inlineStr">
        <is>
          <t>082025</t>
        </is>
      </c>
      <c r="O637" t="inlineStr">
        <is>
          <t>Documentação Aprovada</t>
        </is>
      </c>
      <c r="P637" t="inlineStr">
        <is>
          <t>Aprovado Diretoria</t>
        </is>
      </c>
      <c r="Q637" t="inlineStr">
        <is>
          <t>Aprovado Caixa</t>
        </is>
      </c>
      <c r="R637" t="inlineStr">
        <is>
          <t>Pago</t>
        </is>
      </c>
      <c r="S637" t="n">
        <v>113</v>
      </c>
      <c r="T637" t="inlineStr">
        <is>
          <t>Arcos - Arcos Bar - Banco do Brasil</t>
        </is>
      </c>
    </row>
    <row r="638">
      <c r="A638" t="n">
        <v>158601</v>
      </c>
      <c r="B638" t="n">
        <v>122</v>
      </c>
      <c r="C638" t="inlineStr">
        <is>
          <t>Arcos</t>
        </is>
      </c>
      <c r="D638" t="inlineStr">
        <is>
          <t>PATRICIA BARRETO DE JESUS</t>
        </is>
      </c>
      <c r="E638" t="n">
        <v>3450.18</v>
      </c>
      <c r="F638" s="27" t="n">
        <v>45905</v>
      </c>
      <c r="G638" s="27" t="n">
        <v>45903</v>
      </c>
      <c r="H638" s="27" t="n">
        <v>45903</v>
      </c>
      <c r="I638" s="27" t="n">
        <v>45899</v>
      </c>
      <c r="J638" s="27" t="n"/>
      <c r="K638" t="inlineStr">
        <is>
          <t>Transferência Bancária ou Pix</t>
        </is>
      </c>
      <c r="L638" t="inlineStr">
        <is>
          <t>Mão de Obra - Salários</t>
        </is>
      </c>
      <c r="M638" t="inlineStr">
        <is>
          <t>MDO CLT - Salário</t>
        </is>
      </c>
      <c r="N638" t="inlineStr">
        <is>
          <t>082025</t>
        </is>
      </c>
      <c r="O638" t="inlineStr">
        <is>
          <t>Documentação Aprovada</t>
        </is>
      </c>
      <c r="P638" t="inlineStr">
        <is>
          <t>Aprovado Diretoria</t>
        </is>
      </c>
      <c r="Q638" t="inlineStr">
        <is>
          <t>Aprovado Caixa</t>
        </is>
      </c>
      <c r="R638" t="inlineStr">
        <is>
          <t>Pago</t>
        </is>
      </c>
      <c r="S638" t="n">
        <v>113</v>
      </c>
      <c r="T638" t="inlineStr">
        <is>
          <t>Arcos - Arcos Bar - Banco do Brasil</t>
        </is>
      </c>
    </row>
    <row r="639">
      <c r="A639" t="n">
        <v>158602</v>
      </c>
      <c r="B639" t="n">
        <v>122</v>
      </c>
      <c r="C639" t="inlineStr">
        <is>
          <t>Arcos</t>
        </is>
      </c>
      <c r="D639" t="inlineStr">
        <is>
          <t>SABRINA MARIA MARCELINO</t>
        </is>
      </c>
      <c r="E639" t="n">
        <v>3766.33</v>
      </c>
      <c r="F639" s="27" t="n">
        <v>45905</v>
      </c>
      <c r="G639" s="27" t="n">
        <v>45903</v>
      </c>
      <c r="H639" s="27" t="n">
        <v>45903</v>
      </c>
      <c r="I639" s="27" t="n">
        <v>45899</v>
      </c>
      <c r="J639" s="27" t="n"/>
      <c r="K639" t="inlineStr">
        <is>
          <t>Transferência Bancária ou Pix</t>
        </is>
      </c>
      <c r="L639" t="inlineStr">
        <is>
          <t>Mão de Obra - Salários</t>
        </is>
      </c>
      <c r="M639" t="inlineStr">
        <is>
          <t>MDO CLT - Salário</t>
        </is>
      </c>
      <c r="N639" t="inlineStr">
        <is>
          <t>082025</t>
        </is>
      </c>
      <c r="O639" t="inlineStr">
        <is>
          <t>Documentação Aprovada</t>
        </is>
      </c>
      <c r="P639" t="inlineStr">
        <is>
          <t>Aprovado Diretoria</t>
        </is>
      </c>
      <c r="Q639" t="inlineStr">
        <is>
          <t>Aprovado Caixa</t>
        </is>
      </c>
      <c r="R639" t="inlineStr">
        <is>
          <t>Pago</t>
        </is>
      </c>
      <c r="S639" t="n">
        <v>113</v>
      </c>
      <c r="T639" t="inlineStr">
        <is>
          <t>Arcos - Arcos Bar - Banco do Brasil</t>
        </is>
      </c>
    </row>
    <row r="640">
      <c r="A640" t="n">
        <v>158609</v>
      </c>
      <c r="B640" t="n">
        <v>122</v>
      </c>
      <c r="C640" t="inlineStr">
        <is>
          <t>Arcos</t>
        </is>
      </c>
      <c r="D640" t="inlineStr">
        <is>
          <t>VICTOR ALE DE LIMA SOARES GONÇALVES</t>
        </is>
      </c>
      <c r="E640" t="n">
        <v>4293.37</v>
      </c>
      <c r="F640" s="27" t="n">
        <v>45905</v>
      </c>
      <c r="G640" s="27" t="n">
        <v>45903</v>
      </c>
      <c r="H640" s="27" t="n">
        <v>45903</v>
      </c>
      <c r="I640" s="27" t="n">
        <v>45899</v>
      </c>
      <c r="J640" s="27" t="n"/>
      <c r="K640" t="inlineStr">
        <is>
          <t>Transferência Bancária ou Pix</t>
        </is>
      </c>
      <c r="L640" t="inlineStr">
        <is>
          <t>Mão de Obra - Salários</t>
        </is>
      </c>
      <c r="M640" t="inlineStr">
        <is>
          <t>MDO CLT - Salário</t>
        </is>
      </c>
      <c r="N640" t="inlineStr">
        <is>
          <t>082025</t>
        </is>
      </c>
      <c r="O640" t="inlineStr">
        <is>
          <t>Documentação Aprovada</t>
        </is>
      </c>
      <c r="P640" t="inlineStr">
        <is>
          <t>Aprovado Diretoria</t>
        </is>
      </c>
      <c r="Q640" t="inlineStr">
        <is>
          <t>Aprovado Caixa</t>
        </is>
      </c>
      <c r="R640" t="inlineStr">
        <is>
          <t>Pago</t>
        </is>
      </c>
      <c r="S640" t="n">
        <v>113</v>
      </c>
      <c r="T640" t="inlineStr">
        <is>
          <t>Arcos - Arcos Bar - Banco do Brasil</t>
        </is>
      </c>
    </row>
    <row r="641">
      <c r="A641" t="n">
        <v>158596</v>
      </c>
      <c r="B641" t="n">
        <v>122</v>
      </c>
      <c r="C641" t="inlineStr">
        <is>
          <t>Arcos</t>
        </is>
      </c>
      <c r="D641" t="inlineStr">
        <is>
          <t>JOSE ALEXANDRE ABISSI JUNIOR</t>
        </is>
      </c>
      <c r="E641" t="n">
        <v>3722.12</v>
      </c>
      <c r="F641" s="27" t="n">
        <v>45905</v>
      </c>
      <c r="G641" s="27" t="n">
        <v>45903</v>
      </c>
      <c r="H641" s="27" t="n">
        <v>45903</v>
      </c>
      <c r="I641" s="27" t="n">
        <v>45899</v>
      </c>
      <c r="J641" s="27" t="n"/>
      <c r="K641" t="inlineStr">
        <is>
          <t>Transferência Bancária ou Pix</t>
        </is>
      </c>
      <c r="L641" t="inlineStr">
        <is>
          <t>Mão de Obra - Salários</t>
        </is>
      </c>
      <c r="M641" t="inlineStr">
        <is>
          <t>MDO CLT - Salário</t>
        </is>
      </c>
      <c r="N641" t="inlineStr">
        <is>
          <t>082025</t>
        </is>
      </c>
      <c r="O641" t="inlineStr">
        <is>
          <t>Documentação Aprovada</t>
        </is>
      </c>
      <c r="P641" t="inlineStr">
        <is>
          <t>Aprovado Diretoria</t>
        </is>
      </c>
      <c r="Q641" t="inlineStr">
        <is>
          <t>Aprovado Caixa</t>
        </is>
      </c>
      <c r="R641" t="inlineStr">
        <is>
          <t>Pago</t>
        </is>
      </c>
      <c r="S641" t="n">
        <v>113</v>
      </c>
      <c r="T641" t="inlineStr">
        <is>
          <t>Arcos - Arcos Bar - Banco do Brasil</t>
        </is>
      </c>
    </row>
    <row r="642">
      <c r="A642" t="n">
        <v>158604</v>
      </c>
      <c r="B642" t="n">
        <v>122</v>
      </c>
      <c r="C642" t="inlineStr">
        <is>
          <t>Arcos</t>
        </is>
      </c>
      <c r="D642" t="inlineStr">
        <is>
          <t>SHEILA ALVES DA SILVA</t>
        </is>
      </c>
      <c r="E642" t="n">
        <v>3529.03</v>
      </c>
      <c r="F642" s="27" t="n">
        <v>45905</v>
      </c>
      <c r="G642" s="27" t="n">
        <v>45903</v>
      </c>
      <c r="H642" s="27" t="n">
        <v>45903</v>
      </c>
      <c r="I642" s="27" t="n">
        <v>45899</v>
      </c>
      <c r="J642" s="27" t="n"/>
      <c r="K642" t="inlineStr">
        <is>
          <t>Transferência Bancária ou Pix</t>
        </is>
      </c>
      <c r="L642" t="inlineStr">
        <is>
          <t>Mão de Obra - Salários</t>
        </is>
      </c>
      <c r="M642" t="inlineStr">
        <is>
          <t>MDO CLT - Salário</t>
        </is>
      </c>
      <c r="N642" t="inlineStr">
        <is>
          <t>082025</t>
        </is>
      </c>
      <c r="O642" t="inlineStr">
        <is>
          <t>Documentação Aprovada</t>
        </is>
      </c>
      <c r="P642" t="inlineStr">
        <is>
          <t>Aprovado Diretoria</t>
        </is>
      </c>
      <c r="Q642" t="inlineStr">
        <is>
          <t>Aprovado Caixa</t>
        </is>
      </c>
      <c r="R642" t="inlineStr">
        <is>
          <t>Pago</t>
        </is>
      </c>
      <c r="S642" t="n">
        <v>113</v>
      </c>
      <c r="T642" t="inlineStr">
        <is>
          <t>Arcos - Arcos Bar - Banco do Brasil</t>
        </is>
      </c>
    </row>
    <row r="643">
      <c r="A643" t="n">
        <v>158608</v>
      </c>
      <c r="B643" t="n">
        <v>122</v>
      </c>
      <c r="C643" t="inlineStr">
        <is>
          <t>Arcos</t>
        </is>
      </c>
      <c r="D643" t="inlineStr">
        <is>
          <t>THIAGO HENRIQUE SANTOS DA SILVA</t>
        </is>
      </c>
      <c r="E643" t="n">
        <v>3182.12</v>
      </c>
      <c r="F643" s="27" t="n">
        <v>45905</v>
      </c>
      <c r="G643" s="27" t="n">
        <v>45903</v>
      </c>
      <c r="H643" s="27" t="n">
        <v>45903</v>
      </c>
      <c r="I643" s="27" t="n">
        <v>45899</v>
      </c>
      <c r="J643" s="27" t="n"/>
      <c r="K643" t="inlineStr">
        <is>
          <t>Transferência Bancária ou Pix</t>
        </is>
      </c>
      <c r="L643" t="inlineStr">
        <is>
          <t>Mão de Obra - Salários</t>
        </is>
      </c>
      <c r="M643" t="inlineStr">
        <is>
          <t>MDO CLT - Salário</t>
        </is>
      </c>
      <c r="N643" t="inlineStr">
        <is>
          <t>082025</t>
        </is>
      </c>
      <c r="O643" t="inlineStr">
        <is>
          <t>Documentação Aprovada</t>
        </is>
      </c>
      <c r="P643" t="inlineStr">
        <is>
          <t>Aprovado Diretoria</t>
        </is>
      </c>
      <c r="Q643" t="inlineStr">
        <is>
          <t>Aprovado Caixa</t>
        </is>
      </c>
      <c r="R643" t="inlineStr">
        <is>
          <t>Pago</t>
        </is>
      </c>
      <c r="S643" t="n">
        <v>113</v>
      </c>
      <c r="T643" t="inlineStr">
        <is>
          <t>Arcos - Arcos Bar - Banco do Brasil</t>
        </is>
      </c>
    </row>
    <row r="644">
      <c r="A644" t="n">
        <v>158607</v>
      </c>
      <c r="B644" t="n">
        <v>122</v>
      </c>
      <c r="C644" t="inlineStr">
        <is>
          <t>Arcos</t>
        </is>
      </c>
      <c r="D644" t="inlineStr">
        <is>
          <t>THIAGO HENRIQUE DE FARIAS</t>
        </is>
      </c>
      <c r="E644" t="n">
        <v>3838.91</v>
      </c>
      <c r="F644" s="27" t="n">
        <v>45905</v>
      </c>
      <c r="G644" s="27" t="n">
        <v>45903</v>
      </c>
      <c r="H644" s="27" t="n">
        <v>45903</v>
      </c>
      <c r="I644" s="27" t="n">
        <v>45899</v>
      </c>
      <c r="J644" s="27" t="n"/>
      <c r="K644" t="inlineStr">
        <is>
          <t>Transferência Bancária ou Pix</t>
        </is>
      </c>
      <c r="L644" t="inlineStr">
        <is>
          <t>Mão de Obra - Salários</t>
        </is>
      </c>
      <c r="M644" t="inlineStr">
        <is>
          <t>MDO CLT - Salário</t>
        </is>
      </c>
      <c r="N644" t="inlineStr">
        <is>
          <t>082025</t>
        </is>
      </c>
      <c r="O644" t="inlineStr">
        <is>
          <t>Documentação Aprovada</t>
        </is>
      </c>
      <c r="P644" t="inlineStr">
        <is>
          <t>Aprovado Diretoria</t>
        </is>
      </c>
      <c r="Q644" t="inlineStr">
        <is>
          <t>Aprovado Caixa</t>
        </is>
      </c>
      <c r="R644" t="inlineStr">
        <is>
          <t>Pago</t>
        </is>
      </c>
      <c r="S644" t="n">
        <v>113</v>
      </c>
      <c r="T644" t="inlineStr">
        <is>
          <t>Arcos - Arcos Bar - Banco do Brasil</t>
        </is>
      </c>
    </row>
    <row r="645">
      <c r="A645" t="n">
        <v>158606</v>
      </c>
      <c r="B645" t="n">
        <v>122</v>
      </c>
      <c r="C645" t="inlineStr">
        <is>
          <t>Arcos</t>
        </is>
      </c>
      <c r="D645" t="inlineStr">
        <is>
          <t>TARCIANA FERREIRA DO CARMO</t>
        </is>
      </c>
      <c r="E645" t="n">
        <v>2628.93</v>
      </c>
      <c r="F645" s="27" t="n">
        <v>45905</v>
      </c>
      <c r="G645" s="27" t="n">
        <v>45903</v>
      </c>
      <c r="H645" s="27" t="n">
        <v>45903</v>
      </c>
      <c r="I645" s="27" t="n">
        <v>45899</v>
      </c>
      <c r="J645" s="27" t="n"/>
      <c r="K645" t="inlineStr">
        <is>
          <t>Transferência Bancária ou Pix</t>
        </is>
      </c>
      <c r="L645" t="inlineStr">
        <is>
          <t>Mão de Obra - Salários</t>
        </is>
      </c>
      <c r="M645" t="inlineStr">
        <is>
          <t>MDO CLT - Salário</t>
        </is>
      </c>
      <c r="N645" t="inlineStr">
        <is>
          <t>082025</t>
        </is>
      </c>
      <c r="O645" t="inlineStr">
        <is>
          <t>Documentação Aprovada</t>
        </is>
      </c>
      <c r="P645" t="inlineStr">
        <is>
          <t>Aprovado Diretoria</t>
        </is>
      </c>
      <c r="Q645" t="inlineStr">
        <is>
          <t>Aprovado Caixa</t>
        </is>
      </c>
      <c r="R645" t="inlineStr">
        <is>
          <t>Pago</t>
        </is>
      </c>
      <c r="S645" t="n">
        <v>113</v>
      </c>
      <c r="T645" t="inlineStr">
        <is>
          <t>Arcos - Arcos Bar - Banco do Brasil</t>
        </is>
      </c>
    </row>
    <row r="646">
      <c r="A646" t="n">
        <v>158597</v>
      </c>
      <c r="B646" t="n">
        <v>122</v>
      </c>
      <c r="C646" t="inlineStr">
        <is>
          <t>Arcos</t>
        </is>
      </c>
      <c r="D646" t="inlineStr">
        <is>
          <t>JULIANE DE LIMA CORREIA</t>
        </is>
      </c>
      <c r="E646" t="n">
        <v>2908.9</v>
      </c>
      <c r="F646" s="27" t="n">
        <v>45905</v>
      </c>
      <c r="G646" s="27" t="n">
        <v>45903</v>
      </c>
      <c r="H646" s="27" t="n">
        <v>45903</v>
      </c>
      <c r="I646" s="27" t="n">
        <v>45899</v>
      </c>
      <c r="J646" s="27" t="n"/>
      <c r="K646" t="inlineStr">
        <is>
          <t>Transferência Bancária ou Pix</t>
        </is>
      </c>
      <c r="L646" t="inlineStr">
        <is>
          <t>Mão de Obra - Salários</t>
        </is>
      </c>
      <c r="M646" t="inlineStr">
        <is>
          <t>MDO CLT - Salário</t>
        </is>
      </c>
      <c r="N646" t="inlineStr">
        <is>
          <t>082025</t>
        </is>
      </c>
      <c r="O646" t="inlineStr">
        <is>
          <t>Documentação Aprovada</t>
        </is>
      </c>
      <c r="P646" t="inlineStr">
        <is>
          <t>Aprovado Diretoria</t>
        </is>
      </c>
      <c r="Q646" t="inlineStr">
        <is>
          <t>Aprovado Caixa</t>
        </is>
      </c>
      <c r="R646" t="inlineStr">
        <is>
          <t>Pago</t>
        </is>
      </c>
      <c r="S646" t="n">
        <v>113</v>
      </c>
      <c r="T646" t="inlineStr">
        <is>
          <t>Arcos - Arcos Bar - Banco do Brasil</t>
        </is>
      </c>
    </row>
    <row r="647">
      <c r="A647" t="n">
        <v>158085</v>
      </c>
      <c r="B647" t="n">
        <v>122</v>
      </c>
      <c r="C647" t="inlineStr">
        <is>
          <t>Arcos</t>
        </is>
      </c>
      <c r="D647" t="inlineStr">
        <is>
          <t>KELVIN NASCIMENTO ROCHA</t>
        </is>
      </c>
      <c r="E647" t="n">
        <v>2594.95</v>
      </c>
      <c r="F647" s="27" t="n">
        <v>45905</v>
      </c>
      <c r="G647" s="27" t="n">
        <v>45903</v>
      </c>
      <c r="H647" s="27" t="n">
        <v>45903</v>
      </c>
      <c r="I647" s="27" t="n">
        <v>45870</v>
      </c>
      <c r="J647" s="27" t="n">
        <v>45901</v>
      </c>
      <c r="K647" t="inlineStr">
        <is>
          <t>Transferência Bancária ou Pix</t>
        </is>
      </c>
      <c r="L647" t="inlineStr">
        <is>
          <t>Mão de Obra - Encargos e Provisões</t>
        </is>
      </c>
      <c r="M647" t="inlineStr">
        <is>
          <t xml:space="preserve">  -  Multa Rescisória</t>
        </is>
      </c>
      <c r="N647" t="inlineStr">
        <is>
          <t>259495 082025</t>
        </is>
      </c>
      <c r="O647" t="inlineStr">
        <is>
          <t>Documentação Aprovada</t>
        </is>
      </c>
      <c r="P647" t="inlineStr">
        <is>
          <t>Aprovado Diretoria</t>
        </is>
      </c>
      <c r="Q647" t="inlineStr">
        <is>
          <t>Aprovado Caixa</t>
        </is>
      </c>
      <c r="R647" t="inlineStr">
        <is>
          <t>Pago</t>
        </is>
      </c>
      <c r="S647" t="n">
        <v>183</v>
      </c>
      <c r="T647" t="inlineStr">
        <is>
          <t>Arcos - Arcos Bar - Kamino</t>
        </is>
      </c>
    </row>
    <row r="648">
      <c r="A648" t="n">
        <v>158084</v>
      </c>
      <c r="B648" t="n">
        <v>122</v>
      </c>
      <c r="C648" t="inlineStr">
        <is>
          <t>Arcos</t>
        </is>
      </c>
      <c r="D648" t="inlineStr">
        <is>
          <t>KELVIN NASCIMENTO ROCHA</t>
        </is>
      </c>
      <c r="E648" t="n">
        <v>9730.360000000001</v>
      </c>
      <c r="F648" s="27" t="n">
        <v>45905</v>
      </c>
      <c r="G648" s="27" t="n">
        <v>45903</v>
      </c>
      <c r="H648" s="27" t="n">
        <v>45903</v>
      </c>
      <c r="I648" s="27" t="n">
        <v>45870</v>
      </c>
      <c r="J648" s="27" t="n">
        <v>45901</v>
      </c>
      <c r="K648" t="inlineStr">
        <is>
          <t>Transferência Bancária ou Pix</t>
        </is>
      </c>
      <c r="L648" t="inlineStr">
        <is>
          <t>Mão de Obra - Encargos e Provisões</t>
        </is>
      </c>
      <c r="M648" t="inlineStr">
        <is>
          <t xml:space="preserve">  -  Rescisão</t>
        </is>
      </c>
      <c r="N648" t="inlineStr">
        <is>
          <t>973036 082025</t>
        </is>
      </c>
      <c r="O648" t="inlineStr">
        <is>
          <t>Documentação Aprovada</t>
        </is>
      </c>
      <c r="P648" t="inlineStr">
        <is>
          <t>Aprovado Diretoria</t>
        </is>
      </c>
      <c r="Q648" t="inlineStr">
        <is>
          <t>Aprovado Caixa</t>
        </is>
      </c>
      <c r="R648" t="inlineStr">
        <is>
          <t>Pago</t>
        </is>
      </c>
      <c r="S648" t="n">
        <v>113</v>
      </c>
      <c r="T648" t="inlineStr">
        <is>
          <t>Arcos - Arcos Bar - Banco do Brasil</t>
        </is>
      </c>
    </row>
    <row r="649">
      <c r="A649" t="n">
        <v>158605</v>
      </c>
      <c r="B649" t="n">
        <v>122</v>
      </c>
      <c r="C649" t="inlineStr">
        <is>
          <t>Arcos</t>
        </is>
      </c>
      <c r="D649" t="inlineStr">
        <is>
          <t>SONIA DOS ANJOS RAMOS</t>
        </is>
      </c>
      <c r="E649" t="n">
        <v>623.64</v>
      </c>
      <c r="F649" s="27" t="n">
        <v>45905</v>
      </c>
      <c r="G649" s="27" t="n">
        <v>45903</v>
      </c>
      <c r="H649" s="27" t="n">
        <v>45903</v>
      </c>
      <c r="I649" s="27" t="n">
        <v>45899</v>
      </c>
      <c r="J649" s="27" t="n"/>
      <c r="K649" t="inlineStr">
        <is>
          <t>Transferência Bancária ou Pix</t>
        </is>
      </c>
      <c r="L649" t="inlineStr">
        <is>
          <t>Mão de Obra - Salários</t>
        </is>
      </c>
      <c r="M649" t="inlineStr">
        <is>
          <t>MDO CLT - Salário</t>
        </is>
      </c>
      <c r="N649" t="inlineStr">
        <is>
          <t>082025</t>
        </is>
      </c>
      <c r="O649" t="inlineStr">
        <is>
          <t>Documentação Aprovada</t>
        </is>
      </c>
      <c r="P649" t="inlineStr">
        <is>
          <t>Aprovado Diretoria</t>
        </is>
      </c>
      <c r="Q649" t="inlineStr">
        <is>
          <t>Aprovado Caixa</t>
        </is>
      </c>
      <c r="R649" t="inlineStr">
        <is>
          <t>Pago</t>
        </is>
      </c>
      <c r="S649" t="n">
        <v>113</v>
      </c>
      <c r="T649" t="inlineStr">
        <is>
          <t>Arcos - Arcos Bar - Banco do Brasil</t>
        </is>
      </c>
    </row>
    <row r="650">
      <c r="A650" t="n">
        <v>158587</v>
      </c>
      <c r="B650" t="n">
        <v>122</v>
      </c>
      <c r="C650" t="inlineStr">
        <is>
          <t>Arcos</t>
        </is>
      </c>
      <c r="D650" t="inlineStr">
        <is>
          <t>GABRIELA LEDILENE DOS SANTOS SILVA</t>
        </is>
      </c>
      <c r="E650" t="n">
        <v>2476.82</v>
      </c>
      <c r="F650" s="27" t="n">
        <v>45905</v>
      </c>
      <c r="G650" s="27" t="n">
        <v>45903</v>
      </c>
      <c r="H650" s="27" t="n">
        <v>45903</v>
      </c>
      <c r="I650" s="27" t="n">
        <v>45899</v>
      </c>
      <c r="J650" s="27" t="n"/>
      <c r="K650" t="inlineStr">
        <is>
          <t>Transferência Bancária ou Pix</t>
        </is>
      </c>
      <c r="L650" t="inlineStr">
        <is>
          <t>Mão de Obra - Salários</t>
        </is>
      </c>
      <c r="M650" t="inlineStr">
        <is>
          <t>MDO CLT - Salário</t>
        </is>
      </c>
      <c r="N650" t="inlineStr">
        <is>
          <t>082025</t>
        </is>
      </c>
      <c r="O650" t="inlineStr">
        <is>
          <t>Documentação Aprovada</t>
        </is>
      </c>
      <c r="P650" t="inlineStr">
        <is>
          <t>Aprovado Diretoria</t>
        </is>
      </c>
      <c r="Q650" t="inlineStr">
        <is>
          <t>Aprovado Caixa</t>
        </is>
      </c>
      <c r="R650" t="inlineStr">
        <is>
          <t>Pago</t>
        </is>
      </c>
      <c r="S650" t="n">
        <v>113</v>
      </c>
      <c r="T650" t="inlineStr">
        <is>
          <t>Arcos - Arcos Bar - Banco do Brasil</t>
        </is>
      </c>
    </row>
    <row r="651">
      <c r="A651" t="n">
        <v>158591</v>
      </c>
      <c r="B651" t="n">
        <v>122</v>
      </c>
      <c r="C651" t="inlineStr">
        <is>
          <t>Arcos</t>
        </is>
      </c>
      <c r="D651" t="inlineStr">
        <is>
          <t>JACIARA DOS ANJOS BORGES</t>
        </is>
      </c>
      <c r="E651" t="n">
        <v>2707.08</v>
      </c>
      <c r="F651" s="27" t="n">
        <v>45905</v>
      </c>
      <c r="G651" s="27" t="n">
        <v>45903</v>
      </c>
      <c r="H651" s="27" t="n">
        <v>45903</v>
      </c>
      <c r="I651" s="27" t="n">
        <v>45899</v>
      </c>
      <c r="J651" s="27" t="n"/>
      <c r="K651" t="inlineStr">
        <is>
          <t>Transferência Bancária ou Pix</t>
        </is>
      </c>
      <c r="L651" t="inlineStr">
        <is>
          <t>Mão de Obra - Salários</t>
        </is>
      </c>
      <c r="M651" t="inlineStr">
        <is>
          <t>MDO CLT - Salário</t>
        </is>
      </c>
      <c r="N651" t="inlineStr">
        <is>
          <t>082025</t>
        </is>
      </c>
      <c r="O651" t="inlineStr">
        <is>
          <t>Documentação Aprovada</t>
        </is>
      </c>
      <c r="P651" t="inlineStr">
        <is>
          <t>Aprovado Diretoria</t>
        </is>
      </c>
      <c r="Q651" t="inlineStr">
        <is>
          <t>Aprovado Caixa</t>
        </is>
      </c>
      <c r="R651" t="inlineStr">
        <is>
          <t>Pago</t>
        </is>
      </c>
      <c r="S651" t="n">
        <v>113</v>
      </c>
      <c r="T651" t="inlineStr">
        <is>
          <t>Arcos - Arcos Bar - Banco do Brasil</t>
        </is>
      </c>
    </row>
    <row r="652">
      <c r="A652" t="n">
        <v>158590</v>
      </c>
      <c r="B652" t="n">
        <v>122</v>
      </c>
      <c r="C652" t="inlineStr">
        <is>
          <t>Arcos</t>
        </is>
      </c>
      <c r="D652" t="inlineStr">
        <is>
          <t>GUSTAVO LIMA MOLINA</t>
        </is>
      </c>
      <c r="E652" t="n">
        <v>3227.2</v>
      </c>
      <c r="F652" s="27" t="n">
        <v>45905</v>
      </c>
      <c r="G652" s="27" t="n">
        <v>45903</v>
      </c>
      <c r="H652" s="27" t="n">
        <v>45903</v>
      </c>
      <c r="I652" s="27" t="n">
        <v>45899</v>
      </c>
      <c r="J652" s="27" t="n"/>
      <c r="K652" t="inlineStr">
        <is>
          <t>Transferência Bancária ou Pix</t>
        </is>
      </c>
      <c r="L652" t="inlineStr">
        <is>
          <t>Mão de Obra - Salários</t>
        </is>
      </c>
      <c r="M652" t="inlineStr">
        <is>
          <t>MDO CLT - Salário</t>
        </is>
      </c>
      <c r="N652" t="inlineStr">
        <is>
          <t>082025</t>
        </is>
      </c>
      <c r="O652" t="inlineStr">
        <is>
          <t>Documentação Aprovada</t>
        </is>
      </c>
      <c r="P652" t="inlineStr">
        <is>
          <t>Aprovado Diretoria</t>
        </is>
      </c>
      <c r="Q652" t="inlineStr">
        <is>
          <t>Aprovado Caixa</t>
        </is>
      </c>
      <c r="R652" t="inlineStr">
        <is>
          <t>Pago</t>
        </is>
      </c>
      <c r="S652" t="n">
        <v>113</v>
      </c>
      <c r="T652" t="inlineStr">
        <is>
          <t>Arcos - Arcos Bar - Banco do Brasil</t>
        </is>
      </c>
    </row>
    <row r="653">
      <c r="A653" t="n">
        <v>158581</v>
      </c>
      <c r="B653" t="n">
        <v>122</v>
      </c>
      <c r="C653" t="inlineStr">
        <is>
          <t>Arcos</t>
        </is>
      </c>
      <c r="D653" t="inlineStr">
        <is>
          <t>ARIANA GABRIELA OLIVEIRA CRUZ</t>
        </is>
      </c>
      <c r="E653" t="n">
        <v>2977.87</v>
      </c>
      <c r="F653" s="27" t="n">
        <v>45905</v>
      </c>
      <c r="G653" s="27" t="n">
        <v>45903</v>
      </c>
      <c r="H653" s="27" t="n">
        <v>45903</v>
      </c>
      <c r="I653" s="27" t="n">
        <v>45899</v>
      </c>
      <c r="J653" s="27" t="n"/>
      <c r="K653" t="inlineStr">
        <is>
          <t>Transferência Bancária ou Pix</t>
        </is>
      </c>
      <c r="L653" t="inlineStr">
        <is>
          <t>Mão de Obra - Salários</t>
        </is>
      </c>
      <c r="M653" t="inlineStr">
        <is>
          <t>MDO CLT - Salário</t>
        </is>
      </c>
      <c r="N653" t="inlineStr">
        <is>
          <t>082025</t>
        </is>
      </c>
      <c r="O653" t="inlineStr">
        <is>
          <t>Documentação Aprovada</t>
        </is>
      </c>
      <c r="P653" t="inlineStr">
        <is>
          <t>Aprovado Diretoria</t>
        </is>
      </c>
      <c r="Q653" t="inlineStr">
        <is>
          <t>Aprovado Caixa</t>
        </is>
      </c>
      <c r="R653" t="inlineStr">
        <is>
          <t>Pago</t>
        </is>
      </c>
      <c r="S653" t="n">
        <v>113</v>
      </c>
      <c r="T653" t="inlineStr">
        <is>
          <t>Arcos - Arcos Bar - Banco do Brasil</t>
        </is>
      </c>
    </row>
    <row r="654">
      <c r="A654" t="n">
        <v>158592</v>
      </c>
      <c r="B654" t="n">
        <v>122</v>
      </c>
      <c r="C654" t="inlineStr">
        <is>
          <t>Arcos</t>
        </is>
      </c>
      <c r="D654" t="inlineStr">
        <is>
          <t>JEANE DE FARIAS SCANFERLA</t>
        </is>
      </c>
      <c r="E654" t="n">
        <v>426.35</v>
      </c>
      <c r="F654" s="27" t="n">
        <v>45905</v>
      </c>
      <c r="G654" s="27" t="n">
        <v>45903</v>
      </c>
      <c r="H654" s="27" t="n">
        <v>45903</v>
      </c>
      <c r="I654" s="27" t="n">
        <v>45899</v>
      </c>
      <c r="J654" s="27" t="n"/>
      <c r="K654" t="inlineStr">
        <is>
          <t>Transferência Bancária ou Pix</t>
        </is>
      </c>
      <c r="L654" t="inlineStr">
        <is>
          <t>Mão de Obra - Salários</t>
        </is>
      </c>
      <c r="M654" t="inlineStr">
        <is>
          <t>MDO CLT - Salário</t>
        </is>
      </c>
      <c r="N654" t="inlineStr">
        <is>
          <t>082025</t>
        </is>
      </c>
      <c r="O654" t="inlineStr">
        <is>
          <t>Documentação Aprovada</t>
        </is>
      </c>
      <c r="P654" t="inlineStr">
        <is>
          <t>Aprovado Diretoria</t>
        </is>
      </c>
      <c r="Q654" t="inlineStr">
        <is>
          <t>Aprovado Caixa</t>
        </is>
      </c>
      <c r="R654" t="inlineStr">
        <is>
          <t>Pago</t>
        </is>
      </c>
      <c r="S654" t="n">
        <v>113</v>
      </c>
      <c r="T654" t="inlineStr">
        <is>
          <t>Arcos - Arcos Bar - Banco do Brasil</t>
        </is>
      </c>
    </row>
    <row r="655">
      <c r="A655" t="n">
        <v>158593</v>
      </c>
      <c r="B655" t="n">
        <v>122</v>
      </c>
      <c r="C655" t="inlineStr">
        <is>
          <t>Arcos</t>
        </is>
      </c>
      <c r="D655" t="inlineStr">
        <is>
          <t>JESSICA ALVES GONCALVES</t>
        </is>
      </c>
      <c r="E655" t="n">
        <v>2885.48</v>
      </c>
      <c r="F655" s="27" t="n">
        <v>45905</v>
      </c>
      <c r="G655" s="27" t="n">
        <v>45903</v>
      </c>
      <c r="H655" s="27" t="n">
        <v>45903</v>
      </c>
      <c r="I655" s="27" t="n">
        <v>45899</v>
      </c>
      <c r="J655" s="27" t="n"/>
      <c r="K655" t="inlineStr">
        <is>
          <t>Transferência Bancária ou Pix</t>
        </is>
      </c>
      <c r="L655" t="inlineStr">
        <is>
          <t>Mão de Obra - Salários</t>
        </is>
      </c>
      <c r="M655" t="inlineStr">
        <is>
          <t>MDO CLT - Salário</t>
        </is>
      </c>
      <c r="N655" t="inlineStr">
        <is>
          <t>082025</t>
        </is>
      </c>
      <c r="O655" t="inlineStr">
        <is>
          <t>Documentação Aprovada</t>
        </is>
      </c>
      <c r="P655" t="inlineStr">
        <is>
          <t>Aprovado Diretoria</t>
        </is>
      </c>
      <c r="Q655" t="inlineStr">
        <is>
          <t>Aprovado Caixa</t>
        </is>
      </c>
      <c r="R655" t="inlineStr">
        <is>
          <t>Pago</t>
        </is>
      </c>
      <c r="S655" t="n">
        <v>113</v>
      </c>
      <c r="T655" t="inlineStr">
        <is>
          <t>Arcos - Arcos Bar - Banco do Brasil</t>
        </is>
      </c>
    </row>
    <row r="656">
      <c r="A656" t="n">
        <v>158589</v>
      </c>
      <c r="B656" t="n">
        <v>122</v>
      </c>
      <c r="C656" t="inlineStr">
        <is>
          <t>Arcos</t>
        </is>
      </c>
      <c r="D656" t="inlineStr">
        <is>
          <t>GUSTAVO BEZERRA DE LIMA</t>
        </is>
      </c>
      <c r="E656" t="n">
        <v>3214.88</v>
      </c>
      <c r="F656" s="27" t="n">
        <v>45905</v>
      </c>
      <c r="G656" s="27" t="n">
        <v>45903</v>
      </c>
      <c r="H656" s="27" t="n">
        <v>45903</v>
      </c>
      <c r="I656" s="27" t="n">
        <v>45899</v>
      </c>
      <c r="J656" s="27" t="n"/>
      <c r="K656" t="inlineStr">
        <is>
          <t>Transferência Bancária ou Pix</t>
        </is>
      </c>
      <c r="L656" t="inlineStr">
        <is>
          <t>Mão de Obra - Salários</t>
        </is>
      </c>
      <c r="M656" t="inlineStr">
        <is>
          <t>MDO CLT - Salário</t>
        </is>
      </c>
      <c r="N656" t="inlineStr">
        <is>
          <t>082025</t>
        </is>
      </c>
      <c r="O656" t="inlineStr">
        <is>
          <t>Documentação Aprovada</t>
        </is>
      </c>
      <c r="P656" t="inlineStr">
        <is>
          <t>Aprovado Diretoria</t>
        </is>
      </c>
      <c r="Q656" t="inlineStr">
        <is>
          <t>Aprovado Caixa</t>
        </is>
      </c>
      <c r="R656" t="inlineStr">
        <is>
          <t>Pago</t>
        </is>
      </c>
      <c r="S656" t="n">
        <v>113</v>
      </c>
      <c r="T656" t="inlineStr">
        <is>
          <t>Arcos - Arcos Bar - Banco do Brasil</t>
        </is>
      </c>
    </row>
    <row r="657">
      <c r="A657" t="n">
        <v>158588</v>
      </c>
      <c r="B657" t="n">
        <v>122</v>
      </c>
      <c r="C657" t="inlineStr">
        <is>
          <t>Arcos</t>
        </is>
      </c>
      <c r="D657" t="inlineStr">
        <is>
          <t>GUILHERME GAK BARBOSA</t>
        </is>
      </c>
      <c r="E657" t="n">
        <v>3305.35</v>
      </c>
      <c r="F657" s="27" t="n">
        <v>45905</v>
      </c>
      <c r="G657" s="27" t="n">
        <v>45903</v>
      </c>
      <c r="H657" s="27" t="n">
        <v>45903</v>
      </c>
      <c r="I657" s="27" t="n">
        <v>45899</v>
      </c>
      <c r="J657" s="27" t="n"/>
      <c r="K657" t="inlineStr">
        <is>
          <t>Transferência Bancária ou Pix</t>
        </is>
      </c>
      <c r="L657" t="inlineStr">
        <is>
          <t>Mão de Obra - Salários</t>
        </is>
      </c>
      <c r="M657" t="inlineStr">
        <is>
          <t>MDO CLT - Salário</t>
        </is>
      </c>
      <c r="N657" t="inlineStr">
        <is>
          <t>082025</t>
        </is>
      </c>
      <c r="O657" t="inlineStr">
        <is>
          <t>Documentação Aprovada</t>
        </is>
      </c>
      <c r="P657" t="inlineStr">
        <is>
          <t>Aprovado Diretoria</t>
        </is>
      </c>
      <c r="Q657" t="inlineStr">
        <is>
          <t>Aprovado Caixa</t>
        </is>
      </c>
      <c r="R657" t="inlineStr">
        <is>
          <t>Pago</t>
        </is>
      </c>
      <c r="S657" t="n">
        <v>113</v>
      </c>
      <c r="T657" t="inlineStr">
        <is>
          <t>Arcos - Arcos Bar - Banco do Brasil</t>
        </is>
      </c>
    </row>
    <row r="658">
      <c r="A658" t="n">
        <v>158594</v>
      </c>
      <c r="B658" t="n">
        <v>122</v>
      </c>
      <c r="C658" t="inlineStr">
        <is>
          <t>Arcos</t>
        </is>
      </c>
      <c r="D658" t="inlineStr">
        <is>
          <t>JOÃO PAULO DA SILVA MARCOLINO</t>
        </is>
      </c>
      <c r="E658" t="n">
        <v>3755.81</v>
      </c>
      <c r="F658" s="27" t="n">
        <v>45905</v>
      </c>
      <c r="G658" s="27" t="n">
        <v>45903</v>
      </c>
      <c r="H658" s="27" t="n">
        <v>45903</v>
      </c>
      <c r="I658" s="27" t="n">
        <v>45899</v>
      </c>
      <c r="J658" s="27" t="n"/>
      <c r="K658" t="inlineStr">
        <is>
          <t>Transferência Bancária ou Pix</t>
        </is>
      </c>
      <c r="L658" t="inlineStr">
        <is>
          <t>Mão de Obra - Salários</t>
        </is>
      </c>
      <c r="M658" t="inlineStr">
        <is>
          <t>MDO CLT - Salário</t>
        </is>
      </c>
      <c r="N658" t="inlineStr">
        <is>
          <t>082025</t>
        </is>
      </c>
      <c r="O658" t="inlineStr">
        <is>
          <t>Documentação Aprovada</t>
        </is>
      </c>
      <c r="P658" t="inlineStr">
        <is>
          <t>Aprovado Diretoria</t>
        </is>
      </c>
      <c r="Q658" t="inlineStr">
        <is>
          <t>Aprovado Caixa</t>
        </is>
      </c>
      <c r="R658" t="inlineStr">
        <is>
          <t>Pago</t>
        </is>
      </c>
      <c r="S658" t="n">
        <v>113</v>
      </c>
      <c r="T658" t="inlineStr">
        <is>
          <t>Arcos - Arcos Bar - Banco do Brasil</t>
        </is>
      </c>
    </row>
    <row r="659">
      <c r="A659" t="n">
        <v>158595</v>
      </c>
      <c r="B659" t="n">
        <v>122</v>
      </c>
      <c r="C659" t="inlineStr">
        <is>
          <t>Arcos</t>
        </is>
      </c>
      <c r="D659" t="inlineStr">
        <is>
          <t>JORDANA MELO DE CARVALHO</t>
        </is>
      </c>
      <c r="E659" t="n">
        <v>3733.95</v>
      </c>
      <c r="F659" s="27" t="n">
        <v>45905</v>
      </c>
      <c r="G659" s="27" t="n">
        <v>45903</v>
      </c>
      <c r="H659" s="27" t="n">
        <v>45903</v>
      </c>
      <c r="I659" s="27" t="n">
        <v>45899</v>
      </c>
      <c r="J659" s="27" t="n"/>
      <c r="K659" t="inlineStr">
        <is>
          <t>Transferência Bancária ou Pix</t>
        </is>
      </c>
      <c r="L659" t="inlineStr">
        <is>
          <t>Mão de Obra - Salários</t>
        </is>
      </c>
      <c r="M659" t="inlineStr">
        <is>
          <t>MDO CLT - Salário</t>
        </is>
      </c>
      <c r="N659" t="inlineStr">
        <is>
          <t>082025</t>
        </is>
      </c>
      <c r="O659" t="inlineStr">
        <is>
          <t>Documentação Aprovada</t>
        </is>
      </c>
      <c r="P659" t="inlineStr">
        <is>
          <t>Aprovado Diretoria</t>
        </is>
      </c>
      <c r="Q659" t="inlineStr">
        <is>
          <t>Aprovado Caixa</t>
        </is>
      </c>
      <c r="R659" t="inlineStr">
        <is>
          <t>Pago</t>
        </is>
      </c>
      <c r="S659" t="n">
        <v>113</v>
      </c>
      <c r="T659" t="inlineStr">
        <is>
          <t>Arcos - Arcos Bar - Banco do Brasil</t>
        </is>
      </c>
    </row>
    <row r="660">
      <c r="A660" t="n">
        <v>158586</v>
      </c>
      <c r="B660" t="n">
        <v>122</v>
      </c>
      <c r="C660" t="inlineStr">
        <is>
          <t>Arcos</t>
        </is>
      </c>
      <c r="D660" t="inlineStr">
        <is>
          <t>FAB CANNE</t>
        </is>
      </c>
      <c r="E660" t="n">
        <v>3524.21</v>
      </c>
      <c r="F660" s="27" t="n">
        <v>45905</v>
      </c>
      <c r="G660" s="27" t="n">
        <v>45903</v>
      </c>
      <c r="H660" s="27" t="n">
        <v>45903</v>
      </c>
      <c r="I660" s="27" t="n">
        <v>45899</v>
      </c>
      <c r="J660" s="27" t="n"/>
      <c r="K660" t="inlineStr">
        <is>
          <t>Transferência Bancária ou Pix</t>
        </is>
      </c>
      <c r="L660" t="inlineStr">
        <is>
          <t>Mão de Obra - Salários</t>
        </is>
      </c>
      <c r="M660" t="inlineStr">
        <is>
          <t>MDO CLT - Salário</t>
        </is>
      </c>
      <c r="N660" t="inlineStr">
        <is>
          <t>082025</t>
        </is>
      </c>
      <c r="O660" t="inlineStr">
        <is>
          <t>Documentação Aprovada</t>
        </is>
      </c>
      <c r="P660" t="inlineStr">
        <is>
          <t>Aprovado Diretoria</t>
        </is>
      </c>
      <c r="Q660" t="inlineStr">
        <is>
          <t>Aprovado Caixa</t>
        </is>
      </c>
      <c r="R660" t="inlineStr">
        <is>
          <t>Pago</t>
        </is>
      </c>
      <c r="S660" t="n">
        <v>113</v>
      </c>
      <c r="T660" t="inlineStr">
        <is>
          <t>Arcos - Arcos Bar - Banco do Brasil</t>
        </is>
      </c>
    </row>
    <row r="661">
      <c r="A661" t="n">
        <v>158585</v>
      </c>
      <c r="B661" t="n">
        <v>122</v>
      </c>
      <c r="C661" t="inlineStr">
        <is>
          <t>Arcos</t>
        </is>
      </c>
      <c r="D661" t="inlineStr">
        <is>
          <t>DAIANE ALVES DA SILVA LIMA</t>
        </is>
      </c>
      <c r="E661" t="n">
        <v>3335.23</v>
      </c>
      <c r="F661" s="27" t="n">
        <v>45905</v>
      </c>
      <c r="G661" s="27" t="n">
        <v>45903</v>
      </c>
      <c r="H661" s="27" t="n">
        <v>45903</v>
      </c>
      <c r="I661" s="27" t="n">
        <v>45899</v>
      </c>
      <c r="J661" s="27" t="n"/>
      <c r="K661" t="inlineStr">
        <is>
          <t>Transferência Bancária ou Pix</t>
        </is>
      </c>
      <c r="L661" t="inlineStr">
        <is>
          <t>Mão de Obra - Salários</t>
        </is>
      </c>
      <c r="M661" t="inlineStr">
        <is>
          <t>MDO CLT - Salário</t>
        </is>
      </c>
      <c r="N661" t="inlineStr">
        <is>
          <t>082025</t>
        </is>
      </c>
      <c r="O661" t="inlineStr">
        <is>
          <t>Documentação Aprovada</t>
        </is>
      </c>
      <c r="P661" t="inlineStr">
        <is>
          <t>Aprovado Diretoria</t>
        </is>
      </c>
      <c r="Q661" t="inlineStr">
        <is>
          <t>Aprovado Caixa</t>
        </is>
      </c>
      <c r="R661" t="inlineStr">
        <is>
          <t>Pago</t>
        </is>
      </c>
      <c r="S661" t="n">
        <v>113</v>
      </c>
      <c r="T661" t="inlineStr">
        <is>
          <t>Arcos - Arcos Bar - Banco do Brasil</t>
        </is>
      </c>
    </row>
    <row r="662">
      <c r="A662" t="n">
        <v>158584</v>
      </c>
      <c r="B662" t="n">
        <v>122</v>
      </c>
      <c r="C662" t="inlineStr">
        <is>
          <t>Arcos</t>
        </is>
      </c>
      <c r="D662" t="inlineStr">
        <is>
          <t>CLAUDIA GOMES SOUZA SANTANA</t>
        </is>
      </c>
      <c r="E662" t="n">
        <v>3709.98</v>
      </c>
      <c r="F662" s="27" t="n">
        <v>45905</v>
      </c>
      <c r="G662" s="27" t="n">
        <v>45903</v>
      </c>
      <c r="H662" s="27" t="n">
        <v>45903</v>
      </c>
      <c r="I662" s="27" t="n">
        <v>45899</v>
      </c>
      <c r="J662" s="27" t="n"/>
      <c r="K662" t="inlineStr">
        <is>
          <t>Transferência Bancária ou Pix</t>
        </is>
      </c>
      <c r="L662" t="inlineStr">
        <is>
          <t>Mão de Obra - Salários</t>
        </is>
      </c>
      <c r="M662" t="inlineStr">
        <is>
          <t>MDO CLT - Salário</t>
        </is>
      </c>
      <c r="N662" t="inlineStr">
        <is>
          <t>082025</t>
        </is>
      </c>
      <c r="O662" t="inlineStr">
        <is>
          <t>Documentação Aprovada</t>
        </is>
      </c>
      <c r="P662" t="inlineStr">
        <is>
          <t>Aprovado Diretoria</t>
        </is>
      </c>
      <c r="Q662" t="inlineStr">
        <is>
          <t>Aprovado Caixa</t>
        </is>
      </c>
      <c r="R662" t="inlineStr">
        <is>
          <t>Pago</t>
        </is>
      </c>
      <c r="S662" t="n">
        <v>113</v>
      </c>
      <c r="T662" t="inlineStr">
        <is>
          <t>Arcos - Arcos Bar - Banco do Brasil</t>
        </is>
      </c>
    </row>
    <row r="663">
      <c r="A663" t="n">
        <v>158583</v>
      </c>
      <c r="B663" t="n">
        <v>122</v>
      </c>
      <c r="C663" t="inlineStr">
        <is>
          <t>Arcos</t>
        </is>
      </c>
      <c r="D663" t="inlineStr">
        <is>
          <t>BIANCA KIMBERLY DE ALMEIDA COSMO</t>
        </is>
      </c>
      <c r="E663" t="n">
        <v>3230.73</v>
      </c>
      <c r="F663" s="27" t="n">
        <v>45905</v>
      </c>
      <c r="G663" s="27" t="n">
        <v>45903</v>
      </c>
      <c r="H663" s="27" t="n">
        <v>45903</v>
      </c>
      <c r="I663" s="27" t="n">
        <v>45899</v>
      </c>
      <c r="J663" s="27" t="n"/>
      <c r="K663" t="inlineStr">
        <is>
          <t>Transferência Bancária ou Pix</t>
        </is>
      </c>
      <c r="L663" t="inlineStr">
        <is>
          <t>Mão de Obra - Salários</t>
        </is>
      </c>
      <c r="M663" t="inlineStr">
        <is>
          <t>MDO CLT - Salário</t>
        </is>
      </c>
      <c r="N663" t="inlineStr">
        <is>
          <t>082025</t>
        </is>
      </c>
      <c r="O663" t="inlineStr">
        <is>
          <t>Documentação Aprovada</t>
        </is>
      </c>
      <c r="P663" t="inlineStr">
        <is>
          <t>Aprovado Diretoria</t>
        </is>
      </c>
      <c r="Q663" t="inlineStr">
        <is>
          <t>Aprovado Caixa</t>
        </is>
      </c>
      <c r="R663" t="inlineStr">
        <is>
          <t>Pago</t>
        </is>
      </c>
      <c r="S663" t="n">
        <v>113</v>
      </c>
      <c r="T663" t="inlineStr">
        <is>
          <t>Arcos - Arcos Bar - Banco do Brasil</t>
        </is>
      </c>
    </row>
    <row r="664">
      <c r="A664" t="n">
        <v>158582</v>
      </c>
      <c r="B664" t="n">
        <v>122</v>
      </c>
      <c r="C664" t="inlineStr">
        <is>
          <t>Arcos</t>
        </is>
      </c>
      <c r="D664" t="inlineStr">
        <is>
          <t>BEATRIZ PACIANI MENDES</t>
        </is>
      </c>
      <c r="E664" t="n">
        <v>3846.21</v>
      </c>
      <c r="F664" s="27" t="n">
        <v>45905</v>
      </c>
      <c r="G664" s="27" t="n">
        <v>45903</v>
      </c>
      <c r="H664" s="27" t="n">
        <v>45903</v>
      </c>
      <c r="I664" s="27" t="n">
        <v>45899</v>
      </c>
      <c r="J664" s="27" t="n"/>
      <c r="K664" t="inlineStr">
        <is>
          <t>Transferência Bancária ou Pix</t>
        </is>
      </c>
      <c r="L664" t="inlineStr">
        <is>
          <t>Mão de Obra - Salários</t>
        </is>
      </c>
      <c r="M664" t="inlineStr">
        <is>
          <t>MDO CLT - Salário</t>
        </is>
      </c>
      <c r="N664" t="inlineStr">
        <is>
          <t>082025</t>
        </is>
      </c>
      <c r="O664" t="inlineStr">
        <is>
          <t>Documentação Aprovada</t>
        </is>
      </c>
      <c r="P664" t="inlineStr">
        <is>
          <t>Aprovado Diretoria</t>
        </is>
      </c>
      <c r="Q664" t="inlineStr">
        <is>
          <t>Aprovado Caixa</t>
        </is>
      </c>
      <c r="R664" t="inlineStr">
        <is>
          <t>Pago</t>
        </is>
      </c>
      <c r="S664" t="n">
        <v>113</v>
      </c>
      <c r="T664" t="inlineStr">
        <is>
          <t>Arcos - Arcos Bar - Banco do Brasil</t>
        </is>
      </c>
    </row>
    <row r="665">
      <c r="A665" t="n">
        <v>159550</v>
      </c>
      <c r="B665" t="n">
        <v>122</v>
      </c>
      <c r="C665" t="inlineStr">
        <is>
          <t>Arcos</t>
        </is>
      </c>
      <c r="D665" t="inlineStr">
        <is>
          <t>KING COMERCIO E IMPORTACAO DE BEBIDAS LTDA</t>
        </is>
      </c>
      <c r="E665" t="n">
        <v>0</v>
      </c>
      <c r="F665" s="27" t="n">
        <v>45903</v>
      </c>
      <c r="G665" s="27" t="n">
        <v>45910</v>
      </c>
      <c r="H665" s="27" t="n">
        <v>45903</v>
      </c>
      <c r="I665" s="27" t="n">
        <v>45903</v>
      </c>
      <c r="J665" s="27" t="n">
        <v>45908</v>
      </c>
      <c r="K665" t="inlineStr">
        <is>
          <t xml:space="preserve">Nota Bonificada </t>
        </is>
      </c>
      <c r="L665" t="inlineStr">
        <is>
          <t>Custo Mercadoria Vendida</t>
        </is>
      </c>
      <c r="M665" t="inlineStr">
        <is>
          <t>Insumos - Bebidas</t>
        </is>
      </c>
      <c r="N665" t="inlineStr">
        <is>
          <t>120787</t>
        </is>
      </c>
      <c r="O665" t="inlineStr">
        <is>
          <t>Documentação Aprovada</t>
        </is>
      </c>
      <c r="P665" t="inlineStr">
        <is>
          <t>Aprovado Diretoria</t>
        </is>
      </c>
      <c r="Q665" t="inlineStr">
        <is>
          <t>Aprovado Caixa</t>
        </is>
      </c>
      <c r="R665" t="inlineStr">
        <is>
          <t>Pago</t>
        </is>
      </c>
      <c r="S665" t="n">
        <v>183</v>
      </c>
      <c r="T665" t="inlineStr">
        <is>
          <t>Arcos - Arcos Bar - Kamino</t>
        </is>
      </c>
    </row>
    <row r="666">
      <c r="A666" t="n">
        <v>159559</v>
      </c>
      <c r="B666" t="n">
        <v>122</v>
      </c>
      <c r="C666" t="inlineStr">
        <is>
          <t>Arcos</t>
        </is>
      </c>
      <c r="D666" t="inlineStr">
        <is>
          <t>KING COMERCIO E IMPORTACAO DE BEBIDAS LTDA</t>
        </is>
      </c>
      <c r="E666" t="n">
        <v>0</v>
      </c>
      <c r="F666" s="27" t="n">
        <v>45903</v>
      </c>
      <c r="G666" s="27" t="n">
        <v>45910</v>
      </c>
      <c r="H666" s="27" t="n">
        <v>45903</v>
      </c>
      <c r="I666" s="27" t="n">
        <v>45903</v>
      </c>
      <c r="J666" s="27" t="n">
        <v>45908</v>
      </c>
      <c r="K666" t="inlineStr">
        <is>
          <t xml:space="preserve">Nota Bonificada </t>
        </is>
      </c>
      <c r="L666" t="inlineStr">
        <is>
          <t>Custo Mercadoria Vendida</t>
        </is>
      </c>
      <c r="M666" t="inlineStr">
        <is>
          <t>Insumos - Bebidas</t>
        </is>
      </c>
      <c r="N666" t="inlineStr">
        <is>
          <t>120786</t>
        </is>
      </c>
      <c r="O666" t="inlineStr">
        <is>
          <t>Documentação Aprovada</t>
        </is>
      </c>
      <c r="P666" t="inlineStr">
        <is>
          <t>Aprovado Diretoria</t>
        </is>
      </c>
      <c r="Q666" t="inlineStr">
        <is>
          <t>Aprovado Caixa</t>
        </is>
      </c>
      <c r="R666" t="inlineStr">
        <is>
          <t>Pago</t>
        </is>
      </c>
      <c r="S666" t="n">
        <v>183</v>
      </c>
      <c r="T666" t="inlineStr">
        <is>
          <t>Arcos - Arcos Bar - Kamino</t>
        </is>
      </c>
    </row>
    <row r="667">
      <c r="A667" t="n">
        <v>159154</v>
      </c>
      <c r="B667" t="n">
        <v>122</v>
      </c>
      <c r="C667" t="inlineStr">
        <is>
          <t>Arcos</t>
        </is>
      </c>
      <c r="D667" t="inlineStr">
        <is>
          <t>BANCO DO BRASIL SA</t>
        </is>
      </c>
      <c r="E667" t="n">
        <v>66.5</v>
      </c>
      <c r="F667" s="27" t="n">
        <v>45903</v>
      </c>
      <c r="G667" s="27" t="n">
        <v>45905</v>
      </c>
      <c r="H667" s="27" t="n">
        <v>45903</v>
      </c>
      <c r="I667" s="27" t="n">
        <v>45903</v>
      </c>
      <c r="J667" s="27" t="n">
        <v>45904</v>
      </c>
      <c r="K667" t="inlineStr">
        <is>
          <t>Encontro de Contas</t>
        </is>
      </c>
      <c r="L667" t="inlineStr">
        <is>
          <t>Despesas Financeiras</t>
        </is>
      </c>
      <c r="M667" t="inlineStr">
        <is>
          <t>Tarifas Bancárias</t>
        </is>
      </c>
      <c r="N667" t="inlineStr">
        <is>
          <t>092025</t>
        </is>
      </c>
      <c r="P667" t="inlineStr">
        <is>
          <t>Aprovado Diretoria</t>
        </is>
      </c>
      <c r="R667" t="inlineStr">
        <is>
          <t>Pago</t>
        </is>
      </c>
    </row>
    <row r="668">
      <c r="A668" t="n">
        <v>156768</v>
      </c>
      <c r="B668" t="n">
        <v>122</v>
      </c>
      <c r="C668" t="inlineStr">
        <is>
          <t>Arcos</t>
        </is>
      </c>
      <c r="D668" t="inlineStr">
        <is>
          <t xml:space="preserve">ARENA VIP DISTRIBUIDORA DE BEBIDAS LTDA </t>
        </is>
      </c>
      <c r="E668" t="n">
        <v>527.88</v>
      </c>
      <c r="F668" s="27" t="n">
        <v>45904</v>
      </c>
      <c r="G668" s="27" t="n">
        <v>45903</v>
      </c>
      <c r="H668" s="27" t="n">
        <v>45903</v>
      </c>
      <c r="I668" s="27" t="n">
        <v>45890</v>
      </c>
      <c r="J668" s="27" t="n">
        <v>45895</v>
      </c>
      <c r="K668" t="inlineStr">
        <is>
          <t>Boleto Bancário</t>
        </is>
      </c>
      <c r="L668" t="inlineStr">
        <is>
          <t>Custo Mercadoria Vendida</t>
        </is>
      </c>
      <c r="M668" t="inlineStr">
        <is>
          <t>Insumos - Bebidas</t>
        </is>
      </c>
      <c r="N668" t="inlineStr">
        <is>
          <t>10560</t>
        </is>
      </c>
      <c r="O668" t="inlineStr">
        <is>
          <t>Documentação Aprovada</t>
        </is>
      </c>
      <c r="P668" t="inlineStr">
        <is>
          <t>Aprovado Diretoria</t>
        </is>
      </c>
      <c r="Q668" t="inlineStr">
        <is>
          <t>Aprovado Caixa</t>
        </is>
      </c>
      <c r="R668" t="inlineStr">
        <is>
          <t>Pago</t>
        </is>
      </c>
      <c r="S668" t="n">
        <v>183</v>
      </c>
      <c r="T668" t="inlineStr">
        <is>
          <t>Arcos - Arcos Bar - Kamino</t>
        </is>
      </c>
    </row>
    <row r="669">
      <c r="A669" t="n">
        <v>156736</v>
      </c>
      <c r="B669" t="n">
        <v>122</v>
      </c>
      <c r="C669" t="inlineStr">
        <is>
          <t>Arcos</t>
        </is>
      </c>
      <c r="D669" t="inlineStr">
        <is>
          <t>BATALHA FABRICA DE PAES LTDA</t>
        </is>
      </c>
      <c r="E669" t="n">
        <v>615.6</v>
      </c>
      <c r="F669" s="27" t="n">
        <v>45905</v>
      </c>
      <c r="G669" s="27" t="n">
        <v>45903</v>
      </c>
      <c r="H669" s="27" t="n">
        <v>45903</v>
      </c>
      <c r="I669" s="27" t="n">
        <v>45888</v>
      </c>
      <c r="J669" s="27" t="n">
        <v>45895</v>
      </c>
      <c r="K669" t="inlineStr">
        <is>
          <t>Boleto Bancário</t>
        </is>
      </c>
      <c r="L669" t="inlineStr">
        <is>
          <t>Custo Mercadoria Vendida</t>
        </is>
      </c>
      <c r="M669" t="inlineStr">
        <is>
          <t>Insumos - Alimentos</t>
        </is>
      </c>
      <c r="N669" t="inlineStr">
        <is>
          <t>49490</t>
        </is>
      </c>
      <c r="O669" t="inlineStr">
        <is>
          <t>Documentação Aprovada</t>
        </is>
      </c>
      <c r="P669" t="inlineStr">
        <is>
          <t>Aprovado Diretoria</t>
        </is>
      </c>
      <c r="Q669" t="inlineStr">
        <is>
          <t>Aprovado Caixa</t>
        </is>
      </c>
      <c r="R669" t="inlineStr">
        <is>
          <t>Pago</t>
        </is>
      </c>
      <c r="S669" t="n">
        <v>183</v>
      </c>
      <c r="T669" t="inlineStr">
        <is>
          <t>Arcos - Arcos Bar - Kamino</t>
        </is>
      </c>
    </row>
    <row r="670">
      <c r="A670" t="n">
        <v>157106</v>
      </c>
      <c r="B670" t="n">
        <v>122</v>
      </c>
      <c r="C670" t="inlineStr">
        <is>
          <t>Arcos</t>
        </is>
      </c>
      <c r="D670" t="inlineStr">
        <is>
          <t>PETTY CASH ARCOS</t>
        </is>
      </c>
      <c r="E670" t="n">
        <v>36</v>
      </c>
      <c r="F670" s="27" t="n">
        <v>45905</v>
      </c>
      <c r="G670" s="27" t="n">
        <v>45903</v>
      </c>
      <c r="H670" s="27" t="n">
        <v>45903</v>
      </c>
      <c r="I670" s="27" t="n">
        <v>45875</v>
      </c>
      <c r="J670" s="27" t="n">
        <v>45896</v>
      </c>
      <c r="K670" t="inlineStr">
        <is>
          <t>Cartão de Crédito</t>
        </is>
      </c>
      <c r="L670" t="inlineStr">
        <is>
          <t>Utilidades</t>
        </is>
      </c>
      <c r="M670" t="inlineStr">
        <is>
          <t>Higiene e Limpeza</t>
        </is>
      </c>
      <c r="N670" t="inlineStr">
        <is>
          <t>36 082025</t>
        </is>
      </c>
      <c r="O670" t="inlineStr">
        <is>
          <t>Documentação Aprovada</t>
        </is>
      </c>
      <c r="P670" t="inlineStr">
        <is>
          <t>Aprovado Diretoria</t>
        </is>
      </c>
      <c r="Q670" t="inlineStr">
        <is>
          <t>Aprovado Caixa</t>
        </is>
      </c>
      <c r="R670" t="inlineStr">
        <is>
          <t>Pago</t>
        </is>
      </c>
      <c r="S670" t="n">
        <v>183</v>
      </c>
      <c r="T670" t="inlineStr">
        <is>
          <t>Arcos - Arcos Bar - Kamino</t>
        </is>
      </c>
    </row>
    <row r="671">
      <c r="A671" t="n">
        <v>157113</v>
      </c>
      <c r="B671" t="n">
        <v>122</v>
      </c>
      <c r="C671" t="inlineStr">
        <is>
          <t>Arcos</t>
        </is>
      </c>
      <c r="D671" t="inlineStr">
        <is>
          <t>PETTY CASH ARCOS</t>
        </is>
      </c>
      <c r="E671" t="n">
        <v>120</v>
      </c>
      <c r="F671" s="27" t="n">
        <v>45905</v>
      </c>
      <c r="G671" s="27" t="n">
        <v>45903</v>
      </c>
      <c r="H671" s="27" t="n">
        <v>45903</v>
      </c>
      <c r="I671" s="27" t="n">
        <v>45880</v>
      </c>
      <c r="J671" s="27" t="n">
        <v>45896</v>
      </c>
      <c r="K671" t="inlineStr">
        <is>
          <t>Cartão de Crédito</t>
        </is>
      </c>
      <c r="L671" t="inlineStr">
        <is>
          <t>Manutenção</t>
        </is>
      </c>
      <c r="M671" t="inlineStr">
        <is>
          <t>Material de Manutenção</t>
        </is>
      </c>
      <c r="N671" t="inlineStr">
        <is>
          <t>120 082025</t>
        </is>
      </c>
      <c r="O671" t="inlineStr">
        <is>
          <t>Documentação Aprovada</t>
        </is>
      </c>
      <c r="P671" t="inlineStr">
        <is>
          <t>Aprovado Diretoria</t>
        </is>
      </c>
      <c r="Q671" t="inlineStr">
        <is>
          <t>Aprovado Caixa</t>
        </is>
      </c>
      <c r="R671" t="inlineStr">
        <is>
          <t>Pago</t>
        </is>
      </c>
      <c r="S671" t="n">
        <v>183</v>
      </c>
      <c r="T671" t="inlineStr">
        <is>
          <t>Arcos - Arcos Bar - Kamino</t>
        </is>
      </c>
    </row>
    <row r="672">
      <c r="A672" t="n">
        <v>157107</v>
      </c>
      <c r="B672" t="n">
        <v>122</v>
      </c>
      <c r="C672" t="inlineStr">
        <is>
          <t>Arcos</t>
        </is>
      </c>
      <c r="D672" t="inlineStr">
        <is>
          <t>PETTY CASH ARCOS</t>
        </is>
      </c>
      <c r="E672" t="n">
        <v>24</v>
      </c>
      <c r="F672" s="27" t="n">
        <v>45905</v>
      </c>
      <c r="G672" s="27" t="n">
        <v>45903</v>
      </c>
      <c r="H672" s="27" t="n">
        <v>45903</v>
      </c>
      <c r="I672" s="27" t="n">
        <v>45876</v>
      </c>
      <c r="J672" s="27" t="n">
        <v>45896</v>
      </c>
      <c r="K672" t="inlineStr">
        <is>
          <t>Cartão de Crédito</t>
        </is>
      </c>
      <c r="L672" t="inlineStr">
        <is>
          <t>Manutenção</t>
        </is>
      </c>
      <c r="M672" t="inlineStr">
        <is>
          <t>Material de Manutenção</t>
        </is>
      </c>
      <c r="N672" t="inlineStr">
        <is>
          <t>24 082025</t>
        </is>
      </c>
      <c r="O672" t="inlineStr">
        <is>
          <t>Documentação Aprovada</t>
        </is>
      </c>
      <c r="P672" t="inlineStr">
        <is>
          <t>Aprovado Diretoria</t>
        </is>
      </c>
      <c r="Q672" t="inlineStr">
        <is>
          <t>Aprovado Caixa</t>
        </is>
      </c>
      <c r="R672" t="inlineStr">
        <is>
          <t>Pago</t>
        </is>
      </c>
      <c r="S672" t="n">
        <v>183</v>
      </c>
      <c r="T672" t="inlineStr">
        <is>
          <t>Arcos - Arcos Bar - Kamino</t>
        </is>
      </c>
    </row>
    <row r="673">
      <c r="A673" t="n">
        <v>157108</v>
      </c>
      <c r="B673" t="n">
        <v>122</v>
      </c>
      <c r="C673" t="inlineStr">
        <is>
          <t>Arcos</t>
        </is>
      </c>
      <c r="D673" t="inlineStr">
        <is>
          <t>PETTY CASH ARCOS</t>
        </is>
      </c>
      <c r="E673" t="n">
        <v>59.9</v>
      </c>
      <c r="F673" s="27" t="n">
        <v>45905</v>
      </c>
      <c r="G673" s="27" t="n">
        <v>45903</v>
      </c>
      <c r="H673" s="27" t="n">
        <v>45903</v>
      </c>
      <c r="I673" s="27" t="n">
        <v>45876</v>
      </c>
      <c r="J673" s="27" t="n">
        <v>45896</v>
      </c>
      <c r="K673" t="inlineStr">
        <is>
          <t>Cartão de Crédito</t>
        </is>
      </c>
      <c r="L673" t="inlineStr">
        <is>
          <t>Utilidades</t>
        </is>
      </c>
      <c r="M673" t="inlineStr">
        <is>
          <t>Utensilios</t>
        </is>
      </c>
      <c r="N673" t="inlineStr">
        <is>
          <t>5990 082025</t>
        </is>
      </c>
      <c r="O673" t="inlineStr">
        <is>
          <t>Documentação Aprovada</t>
        </is>
      </c>
      <c r="P673" t="inlineStr">
        <is>
          <t>Aprovado Diretoria</t>
        </is>
      </c>
      <c r="Q673" t="inlineStr">
        <is>
          <t>Aprovado Caixa</t>
        </is>
      </c>
      <c r="R673" t="inlineStr">
        <is>
          <t>Pago</t>
        </is>
      </c>
      <c r="S673" t="n">
        <v>183</v>
      </c>
      <c r="T673" t="inlineStr">
        <is>
          <t>Arcos - Arcos Bar - Kamino</t>
        </is>
      </c>
    </row>
    <row r="674">
      <c r="A674" t="n">
        <v>157111</v>
      </c>
      <c r="B674" t="n">
        <v>122</v>
      </c>
      <c r="C674" t="inlineStr">
        <is>
          <t>Arcos</t>
        </is>
      </c>
      <c r="D674" t="inlineStr">
        <is>
          <t>PETTY CASH ARCOS</t>
        </is>
      </c>
      <c r="E674" t="n">
        <v>36</v>
      </c>
      <c r="F674" s="27" t="n">
        <v>45905</v>
      </c>
      <c r="G674" s="27" t="n">
        <v>45903</v>
      </c>
      <c r="H674" s="27" t="n">
        <v>45903</v>
      </c>
      <c r="I674" s="27" t="n">
        <v>45876</v>
      </c>
      <c r="J674" s="27" t="n">
        <v>45896</v>
      </c>
      <c r="K674" t="inlineStr">
        <is>
          <t>Cartão de Crédito</t>
        </is>
      </c>
      <c r="L674" t="inlineStr">
        <is>
          <t>Utilidades</t>
        </is>
      </c>
      <c r="M674" t="inlineStr">
        <is>
          <t>Higiene e Limpeza</t>
        </is>
      </c>
      <c r="N674" t="inlineStr">
        <is>
          <t>36 082025</t>
        </is>
      </c>
      <c r="O674" t="inlineStr">
        <is>
          <t>Documentação Aprovada</t>
        </is>
      </c>
      <c r="P674" t="inlineStr">
        <is>
          <t>Aprovado Diretoria</t>
        </is>
      </c>
      <c r="Q674" t="inlineStr">
        <is>
          <t>Aprovado Caixa</t>
        </is>
      </c>
      <c r="R674" t="inlineStr">
        <is>
          <t>Pago</t>
        </is>
      </c>
      <c r="S674" t="n">
        <v>183</v>
      </c>
      <c r="T674" t="inlineStr">
        <is>
          <t>Arcos - Arcos Bar - Kamino</t>
        </is>
      </c>
    </row>
    <row r="675">
      <c r="A675" t="n">
        <v>157112</v>
      </c>
      <c r="B675" t="n">
        <v>122</v>
      </c>
      <c r="C675" t="inlineStr">
        <is>
          <t>Arcos</t>
        </is>
      </c>
      <c r="D675" t="inlineStr">
        <is>
          <t>PETTY CASH ARCOS</t>
        </is>
      </c>
      <c r="E675" t="n">
        <v>32.08</v>
      </c>
      <c r="F675" s="27" t="n">
        <v>45905</v>
      </c>
      <c r="G675" s="27" t="n">
        <v>45903</v>
      </c>
      <c r="H675" s="27" t="n">
        <v>45903</v>
      </c>
      <c r="I675" s="27" t="n">
        <v>45879</v>
      </c>
      <c r="J675" s="27" t="n">
        <v>45896</v>
      </c>
      <c r="K675" t="inlineStr">
        <is>
          <t>Cartão de Crédito</t>
        </is>
      </c>
      <c r="L675" t="inlineStr">
        <is>
          <t>Utilidades</t>
        </is>
      </c>
      <c r="M675" t="inlineStr">
        <is>
          <t>Higiene e Limpeza</t>
        </is>
      </c>
      <c r="N675" t="inlineStr">
        <is>
          <t>3208 082025</t>
        </is>
      </c>
      <c r="O675" t="inlineStr">
        <is>
          <t>Documentação Aprovada</t>
        </is>
      </c>
      <c r="P675" t="inlineStr">
        <is>
          <t>Aprovado Diretoria</t>
        </is>
      </c>
      <c r="Q675" t="inlineStr">
        <is>
          <t>Aprovado Caixa</t>
        </is>
      </c>
      <c r="R675" t="inlineStr">
        <is>
          <t>Pago</t>
        </is>
      </c>
      <c r="S675" t="n">
        <v>183</v>
      </c>
      <c r="T675" t="inlineStr">
        <is>
          <t>Arcos - Arcos Bar - Kamino</t>
        </is>
      </c>
    </row>
    <row r="676">
      <c r="A676" t="n">
        <v>157121</v>
      </c>
      <c r="B676" t="n">
        <v>122</v>
      </c>
      <c r="C676" t="inlineStr">
        <is>
          <t>Arcos</t>
        </is>
      </c>
      <c r="D676" t="inlineStr">
        <is>
          <t>PETTY CASH ARCOS</t>
        </is>
      </c>
      <c r="E676" t="n">
        <v>138</v>
      </c>
      <c r="F676" s="27" t="n">
        <v>45905</v>
      </c>
      <c r="G676" s="27" t="n">
        <v>45903</v>
      </c>
      <c r="H676" s="27" t="n">
        <v>45903</v>
      </c>
      <c r="I676" s="27" t="n">
        <v>45891</v>
      </c>
      <c r="J676" s="27" t="n">
        <v>45896</v>
      </c>
      <c r="K676" t="inlineStr">
        <is>
          <t>Cartão de Crédito</t>
        </is>
      </c>
      <c r="L676" t="inlineStr">
        <is>
          <t>Manutenção</t>
        </is>
      </c>
      <c r="M676" t="inlineStr">
        <is>
          <t>Material de Manutenção</t>
        </is>
      </c>
      <c r="N676" t="inlineStr">
        <is>
          <t>138 082025</t>
        </is>
      </c>
      <c r="O676" t="inlineStr">
        <is>
          <t>Documentação Aprovada</t>
        </is>
      </c>
      <c r="P676" t="inlineStr">
        <is>
          <t>Aprovado Diretoria</t>
        </is>
      </c>
      <c r="Q676" t="inlineStr">
        <is>
          <t>Aprovado Caixa</t>
        </is>
      </c>
      <c r="R676" t="inlineStr">
        <is>
          <t>Pago</t>
        </is>
      </c>
      <c r="S676" t="n">
        <v>183</v>
      </c>
      <c r="T676" t="inlineStr">
        <is>
          <t>Arcos - Arcos Bar - Kamino</t>
        </is>
      </c>
    </row>
    <row r="677">
      <c r="A677" t="n">
        <v>156738</v>
      </c>
      <c r="B677" t="n">
        <v>122</v>
      </c>
      <c r="C677" t="inlineStr">
        <is>
          <t>Arcos</t>
        </is>
      </c>
      <c r="D677" t="inlineStr">
        <is>
          <t>MURILLO S DUARTE COMERCIAL LTDA</t>
        </is>
      </c>
      <c r="E677" t="n">
        <v>1873.36</v>
      </c>
      <c r="F677" s="27" t="n">
        <v>45904</v>
      </c>
      <c r="G677" s="27" t="n">
        <v>45903</v>
      </c>
      <c r="H677" s="27" t="n">
        <v>45903</v>
      </c>
      <c r="I677" s="27" t="n">
        <v>45888</v>
      </c>
      <c r="J677" s="27" t="n">
        <v>45895</v>
      </c>
      <c r="K677" t="inlineStr">
        <is>
          <t>Boleto Bancário</t>
        </is>
      </c>
      <c r="L677" t="inlineStr">
        <is>
          <t>Custo Mercadoria Vendida</t>
        </is>
      </c>
      <c r="M677" t="inlineStr">
        <is>
          <t>Insumos - Alimentos</t>
        </is>
      </c>
      <c r="N677" t="inlineStr">
        <is>
          <t>1996</t>
        </is>
      </c>
      <c r="O677" t="inlineStr">
        <is>
          <t>Documentação Aprovada</t>
        </is>
      </c>
      <c r="P677" t="inlineStr">
        <is>
          <t>Aprovado Diretoria</t>
        </is>
      </c>
      <c r="Q677" t="inlineStr">
        <is>
          <t>Aprovado Caixa</t>
        </is>
      </c>
      <c r="R677" t="inlineStr">
        <is>
          <t>Pago</t>
        </is>
      </c>
      <c r="S677" t="n">
        <v>183</v>
      </c>
      <c r="T677" t="inlineStr">
        <is>
          <t>Arcos - Arcos Bar - Kamino</t>
        </is>
      </c>
    </row>
    <row r="678">
      <c r="A678" t="n">
        <v>156671</v>
      </c>
      <c r="B678" t="n">
        <v>122</v>
      </c>
      <c r="C678" t="inlineStr">
        <is>
          <t>Arcos</t>
        </is>
      </c>
      <c r="D678" t="inlineStr">
        <is>
          <t>PSS - CENTRAL DA LIMPEZA LTDA</t>
        </is>
      </c>
      <c r="E678" t="n">
        <v>1000</v>
      </c>
      <c r="F678" s="27" t="n">
        <v>45904</v>
      </c>
      <c r="G678" s="27" t="n">
        <v>45903</v>
      </c>
      <c r="H678" s="27" t="n">
        <v>45903</v>
      </c>
      <c r="I678" s="27" t="n">
        <v>45889</v>
      </c>
      <c r="J678" s="27" t="n">
        <v>45895</v>
      </c>
      <c r="K678" t="inlineStr">
        <is>
          <t>Boleto Bancário</t>
        </is>
      </c>
      <c r="L678" t="inlineStr">
        <is>
          <t>Utilidades</t>
        </is>
      </c>
      <c r="M678" t="inlineStr">
        <is>
          <t>Higiene e Limpeza</t>
        </is>
      </c>
      <c r="N678" t="inlineStr">
        <is>
          <t>2152</t>
        </is>
      </c>
      <c r="O678" t="inlineStr">
        <is>
          <t>Documentação Aprovada</t>
        </is>
      </c>
      <c r="P678" t="inlineStr">
        <is>
          <t>Aprovado Diretoria</t>
        </is>
      </c>
      <c r="Q678" t="inlineStr">
        <is>
          <t>Aprovado Caixa</t>
        </is>
      </c>
      <c r="R678" t="inlineStr">
        <is>
          <t>Pago</t>
        </is>
      </c>
      <c r="S678" t="n">
        <v>183</v>
      </c>
      <c r="T678" t="inlineStr">
        <is>
          <t>Arcos - Arcos Bar - Kamino</t>
        </is>
      </c>
    </row>
    <row r="679">
      <c r="A679" t="n">
        <v>156763</v>
      </c>
      <c r="B679" t="n">
        <v>122</v>
      </c>
      <c r="C679" t="inlineStr">
        <is>
          <t>Arcos</t>
        </is>
      </c>
      <c r="D679" t="inlineStr">
        <is>
          <t xml:space="preserve">HORTIFRUTI DO CHEF LTDA </t>
        </is>
      </c>
      <c r="E679" t="n">
        <v>421.34</v>
      </c>
      <c r="F679" s="27" t="n">
        <v>45905</v>
      </c>
      <c r="G679" s="27" t="n">
        <v>45903</v>
      </c>
      <c r="H679" s="27" t="n">
        <v>45903</v>
      </c>
      <c r="I679" s="27" t="n">
        <v>45891</v>
      </c>
      <c r="J679" s="27" t="n">
        <v>45895</v>
      </c>
      <c r="K679" t="inlineStr">
        <is>
          <t>Boleto Bancário</t>
        </is>
      </c>
      <c r="L679" t="inlineStr">
        <is>
          <t>Custo Mercadoria Vendida</t>
        </is>
      </c>
      <c r="M679" t="inlineStr">
        <is>
          <t>Insumos - Alimentos</t>
        </is>
      </c>
      <c r="N679" t="inlineStr">
        <is>
          <t>27658</t>
        </is>
      </c>
      <c r="O679" t="inlineStr">
        <is>
          <t>Documentação Aprovada</t>
        </is>
      </c>
      <c r="P679" t="inlineStr">
        <is>
          <t>Aprovado Diretoria</t>
        </is>
      </c>
      <c r="Q679" t="inlineStr">
        <is>
          <t>Aprovado Caixa</t>
        </is>
      </c>
      <c r="R679" t="inlineStr">
        <is>
          <t>Pago</t>
        </is>
      </c>
      <c r="S679" t="n">
        <v>183</v>
      </c>
      <c r="T679" t="inlineStr">
        <is>
          <t>Arcos - Arcos Bar - Kamino</t>
        </is>
      </c>
    </row>
    <row r="680">
      <c r="A680" t="n">
        <v>156762</v>
      </c>
      <c r="B680" t="n">
        <v>122</v>
      </c>
      <c r="C680" t="inlineStr">
        <is>
          <t>Arcos</t>
        </is>
      </c>
      <c r="D680" t="inlineStr">
        <is>
          <t>CECILIA TSUYACO ARAKI SILVA LTDA</t>
        </is>
      </c>
      <c r="E680" t="n">
        <v>549.5</v>
      </c>
      <c r="F680" s="27" t="n">
        <v>45905</v>
      </c>
      <c r="G680" s="27" t="n">
        <v>45903</v>
      </c>
      <c r="H680" s="27" t="n">
        <v>45903</v>
      </c>
      <c r="I680" s="27" t="n">
        <v>45891</v>
      </c>
      <c r="J680" s="27" t="n">
        <v>45895</v>
      </c>
      <c r="K680" t="inlineStr">
        <is>
          <t>Boleto Bancário</t>
        </is>
      </c>
      <c r="L680" t="inlineStr">
        <is>
          <t>Custo Mercadoria Vendida</t>
        </is>
      </c>
      <c r="M680" t="inlineStr">
        <is>
          <t>Insumos - Alimentos</t>
        </is>
      </c>
      <c r="N680" t="inlineStr">
        <is>
          <t>376781</t>
        </is>
      </c>
      <c r="O680" t="inlineStr">
        <is>
          <t>Documentação Aprovada</t>
        </is>
      </c>
      <c r="P680" t="inlineStr">
        <is>
          <t>Aprovado Diretoria</t>
        </is>
      </c>
      <c r="Q680" t="inlineStr">
        <is>
          <t>Aprovado Caixa</t>
        </is>
      </c>
      <c r="R680" t="inlineStr">
        <is>
          <t>Pago</t>
        </is>
      </c>
      <c r="S680" t="n">
        <v>183</v>
      </c>
      <c r="T680" t="inlineStr">
        <is>
          <t>Arcos - Arcos Bar - Kamino</t>
        </is>
      </c>
    </row>
    <row r="681">
      <c r="A681" t="n">
        <v>156760</v>
      </c>
      <c r="B681" t="n">
        <v>122</v>
      </c>
      <c r="C681" t="inlineStr">
        <is>
          <t>Arcos</t>
        </is>
      </c>
      <c r="D681" t="inlineStr">
        <is>
          <t xml:space="preserve">HORTIFRUTI DO CHEF LTDA </t>
        </is>
      </c>
      <c r="E681" t="n">
        <v>892.08</v>
      </c>
      <c r="F681" s="27" t="n">
        <v>45904</v>
      </c>
      <c r="G681" s="27" t="n">
        <v>45903</v>
      </c>
      <c r="H681" s="27" t="n">
        <v>45903</v>
      </c>
      <c r="I681" s="27" t="n">
        <v>45890</v>
      </c>
      <c r="J681" s="27" t="n">
        <v>45895</v>
      </c>
      <c r="K681" t="inlineStr">
        <is>
          <t>Boleto Bancário</t>
        </is>
      </c>
      <c r="L681" t="inlineStr">
        <is>
          <t>Custo Mercadoria Vendida</t>
        </is>
      </c>
      <c r="M681" t="inlineStr">
        <is>
          <t>Insumos - Alimentos</t>
        </is>
      </c>
      <c r="N681" t="inlineStr">
        <is>
          <t>27645</t>
        </is>
      </c>
      <c r="O681" t="inlineStr">
        <is>
          <t>Documentação Aprovada</t>
        </is>
      </c>
      <c r="P681" t="inlineStr">
        <is>
          <t>Aprovado Diretoria</t>
        </is>
      </c>
      <c r="Q681" t="inlineStr">
        <is>
          <t>Aprovado Caixa</t>
        </is>
      </c>
      <c r="R681" t="inlineStr">
        <is>
          <t>Pago</t>
        </is>
      </c>
      <c r="S681" t="n">
        <v>183</v>
      </c>
      <c r="T681" t="inlineStr">
        <is>
          <t>Arcos - Arcos Bar - Kamino</t>
        </is>
      </c>
    </row>
    <row r="682">
      <c r="A682" t="n">
        <v>156757</v>
      </c>
      <c r="B682" t="n">
        <v>122</v>
      </c>
      <c r="C682" t="inlineStr">
        <is>
          <t>Arcos</t>
        </is>
      </c>
      <c r="D682" t="inlineStr">
        <is>
          <t>HORTIFRUTIGRANJEIRO RODRIGUES LTDA</t>
        </is>
      </c>
      <c r="E682" t="n">
        <v>524</v>
      </c>
      <c r="F682" s="27" t="n">
        <v>45906</v>
      </c>
      <c r="G682" s="27" t="n">
        <v>45903</v>
      </c>
      <c r="H682" s="27" t="n">
        <v>45903</v>
      </c>
      <c r="I682" s="27" t="n">
        <v>45890</v>
      </c>
      <c r="J682" s="27" t="n">
        <v>45895</v>
      </c>
      <c r="K682" t="inlineStr">
        <is>
          <t>Boleto Bancário</t>
        </is>
      </c>
      <c r="L682" t="inlineStr">
        <is>
          <t>Custo Mercadoria Vendida</t>
        </is>
      </c>
      <c r="M682" t="inlineStr">
        <is>
          <t>Insumos - Alimentos</t>
        </is>
      </c>
      <c r="N682" t="inlineStr">
        <is>
          <t>12362</t>
        </is>
      </c>
      <c r="O682" t="inlineStr">
        <is>
          <t>Documentação Aprovada</t>
        </is>
      </c>
      <c r="P682" t="inlineStr">
        <is>
          <t>Aprovado Diretoria</t>
        </is>
      </c>
      <c r="Q682" t="inlineStr">
        <is>
          <t>Aprovado Caixa</t>
        </is>
      </c>
      <c r="R682" t="inlineStr">
        <is>
          <t>Pago</t>
        </is>
      </c>
      <c r="S682" t="n">
        <v>183</v>
      </c>
      <c r="T682" t="inlineStr">
        <is>
          <t>Arcos - Arcos Bar - Kamino</t>
        </is>
      </c>
    </row>
    <row r="683">
      <c r="A683" t="n">
        <v>156754</v>
      </c>
      <c r="B683" t="n">
        <v>122</v>
      </c>
      <c r="C683" t="inlineStr">
        <is>
          <t>Arcos</t>
        </is>
      </c>
      <c r="D683" t="inlineStr">
        <is>
          <t>CECILIA TSUYACO ARAKI SILVA LTDA</t>
        </is>
      </c>
      <c r="E683" t="n">
        <v>735.9</v>
      </c>
      <c r="F683" s="27" t="n">
        <v>45904</v>
      </c>
      <c r="G683" s="27" t="n">
        <v>45903</v>
      </c>
      <c r="H683" s="27" t="n">
        <v>45903</v>
      </c>
      <c r="I683" s="27" t="n">
        <v>45890</v>
      </c>
      <c r="J683" s="27" t="n">
        <v>45895</v>
      </c>
      <c r="K683" t="inlineStr">
        <is>
          <t>Boleto Bancário</t>
        </is>
      </c>
      <c r="L683" t="inlineStr">
        <is>
          <t>Custo Mercadoria Vendida</t>
        </is>
      </c>
      <c r="M683" t="inlineStr">
        <is>
          <t>Insumos - Alimentos</t>
        </is>
      </c>
      <c r="N683" t="inlineStr">
        <is>
          <t>376711</t>
        </is>
      </c>
      <c r="O683" t="inlineStr">
        <is>
          <t>Documentação Aprovada</t>
        </is>
      </c>
      <c r="P683" t="inlineStr">
        <is>
          <t>Aprovado Diretoria</t>
        </is>
      </c>
      <c r="Q683" t="inlineStr">
        <is>
          <t>Aprovado Caixa</t>
        </is>
      </c>
      <c r="R683" t="inlineStr">
        <is>
          <t>Pago</t>
        </is>
      </c>
      <c r="S683" t="n">
        <v>183</v>
      </c>
      <c r="T683" t="inlineStr">
        <is>
          <t>Arcos - Arcos Bar - Kamino</t>
        </is>
      </c>
    </row>
    <row r="684">
      <c r="A684" t="n">
        <v>156752</v>
      </c>
      <c r="B684" t="n">
        <v>122</v>
      </c>
      <c r="C684" t="inlineStr">
        <is>
          <t>Arcos</t>
        </is>
      </c>
      <c r="D684" t="inlineStr">
        <is>
          <t>HORTIFRUTIGRANJEIRO RODRIGUES LTDA</t>
        </is>
      </c>
      <c r="E684" t="n">
        <v>483.5</v>
      </c>
      <c r="F684" s="27" t="n">
        <v>45904</v>
      </c>
      <c r="G684" s="27" t="n">
        <v>45903</v>
      </c>
      <c r="H684" s="27" t="n">
        <v>45903</v>
      </c>
      <c r="I684" s="27" t="n">
        <v>45888</v>
      </c>
      <c r="J684" s="27" t="n">
        <v>45895</v>
      </c>
      <c r="K684" t="inlineStr">
        <is>
          <t>Boleto Bancário</t>
        </is>
      </c>
      <c r="L684" t="inlineStr">
        <is>
          <t>Custo Mercadoria Vendida</t>
        </is>
      </c>
      <c r="M684" t="inlineStr">
        <is>
          <t>Insumos - Alimentos</t>
        </is>
      </c>
      <c r="N684" t="inlineStr">
        <is>
          <t>12317</t>
        </is>
      </c>
      <c r="O684" t="inlineStr">
        <is>
          <t>Documentação Aprovada</t>
        </is>
      </c>
      <c r="P684" t="inlineStr">
        <is>
          <t>Aprovado Diretoria</t>
        </is>
      </c>
      <c r="Q684" t="inlineStr">
        <is>
          <t>Aprovado Caixa</t>
        </is>
      </c>
      <c r="R684" t="inlineStr">
        <is>
          <t>Pago</t>
        </is>
      </c>
      <c r="S684" t="n">
        <v>183</v>
      </c>
      <c r="T684" t="inlineStr">
        <is>
          <t>Arcos - Arcos Bar - Kamino</t>
        </is>
      </c>
    </row>
    <row r="685">
      <c r="A685" t="n">
        <v>156742</v>
      </c>
      <c r="B685" t="n">
        <v>122</v>
      </c>
      <c r="C685" t="inlineStr">
        <is>
          <t>Arcos</t>
        </is>
      </c>
      <c r="D685" t="inlineStr">
        <is>
          <t>MURILLO S DUARTE COMERCIAL LTDA</t>
        </is>
      </c>
      <c r="E685" t="n">
        <v>1191.32</v>
      </c>
      <c r="F685" s="27" t="n">
        <v>45904</v>
      </c>
      <c r="G685" s="27" t="n">
        <v>45903</v>
      </c>
      <c r="H685" s="27" t="n">
        <v>45903</v>
      </c>
      <c r="I685" s="27" t="n">
        <v>45888</v>
      </c>
      <c r="J685" s="27" t="n">
        <v>45895</v>
      </c>
      <c r="K685" t="inlineStr">
        <is>
          <t>Boleto Bancário</t>
        </is>
      </c>
      <c r="L685" t="inlineStr">
        <is>
          <t>Utilidades</t>
        </is>
      </c>
      <c r="M685" t="inlineStr">
        <is>
          <t>Higiene e Limpeza</t>
        </is>
      </c>
      <c r="N685" t="inlineStr">
        <is>
          <t>1997</t>
        </is>
      </c>
      <c r="O685" t="inlineStr">
        <is>
          <t>Documentação Aprovada</t>
        </is>
      </c>
      <c r="P685" t="inlineStr">
        <is>
          <t>Aprovado Diretoria</t>
        </is>
      </c>
      <c r="Q685" t="inlineStr">
        <is>
          <t>Aprovado Caixa</t>
        </is>
      </c>
      <c r="R685" t="inlineStr">
        <is>
          <t>Pago</t>
        </is>
      </c>
      <c r="S685" t="n">
        <v>183</v>
      </c>
      <c r="T685" t="inlineStr">
        <is>
          <t>Arcos - Arcos Bar - Kamino</t>
        </is>
      </c>
    </row>
    <row r="686">
      <c r="A686" t="n">
        <v>156745</v>
      </c>
      <c r="B686" t="n">
        <v>122</v>
      </c>
      <c r="C686" t="inlineStr">
        <is>
          <t>Arcos</t>
        </is>
      </c>
      <c r="D686" t="inlineStr">
        <is>
          <t>BATARD PADARIA ARTESANAL LTDA</t>
        </is>
      </c>
      <c r="E686" t="n">
        <v>1716</v>
      </c>
      <c r="F686" s="27" t="n">
        <v>45906</v>
      </c>
      <c r="G686" s="27" t="n">
        <v>45903</v>
      </c>
      <c r="H686" s="27" t="n">
        <v>45903</v>
      </c>
      <c r="I686" s="27" t="n">
        <v>45890</v>
      </c>
      <c r="J686" s="27" t="n">
        <v>45895</v>
      </c>
      <c r="K686" t="inlineStr">
        <is>
          <t>Boleto Bancário</t>
        </is>
      </c>
      <c r="L686" t="inlineStr">
        <is>
          <t>Custo Mercadoria Vendida</t>
        </is>
      </c>
      <c r="M686" t="inlineStr">
        <is>
          <t>Insumos - Alimentos</t>
        </is>
      </c>
      <c r="N686" t="inlineStr">
        <is>
          <t>11733</t>
        </is>
      </c>
      <c r="O686" t="inlineStr">
        <is>
          <t>Documentação Aprovada</t>
        </is>
      </c>
      <c r="P686" t="inlineStr">
        <is>
          <t>Aprovado Diretoria</t>
        </is>
      </c>
      <c r="Q686" t="inlineStr">
        <is>
          <t>Aprovado Caixa</t>
        </is>
      </c>
      <c r="R686" t="inlineStr">
        <is>
          <t>Pago</t>
        </is>
      </c>
      <c r="S686" t="n">
        <v>183</v>
      </c>
      <c r="T686" t="inlineStr">
        <is>
          <t>Arcos - Arcos Bar - Kamino</t>
        </is>
      </c>
    </row>
    <row r="687">
      <c r="A687" t="n">
        <v>157116</v>
      </c>
      <c r="B687" t="n">
        <v>122</v>
      </c>
      <c r="C687" t="inlineStr">
        <is>
          <t>Arcos</t>
        </is>
      </c>
      <c r="D687" t="inlineStr">
        <is>
          <t>PETTY CASH ARCOS</t>
        </is>
      </c>
      <c r="E687" t="n">
        <v>36</v>
      </c>
      <c r="F687" s="27" t="n">
        <v>45905</v>
      </c>
      <c r="G687" s="27" t="n">
        <v>45903</v>
      </c>
      <c r="H687" s="27" t="n">
        <v>45903</v>
      </c>
      <c r="I687" s="27" t="n">
        <v>45883</v>
      </c>
      <c r="J687" s="27" t="n">
        <v>45896</v>
      </c>
      <c r="K687" t="inlineStr">
        <is>
          <t>Cartão de Crédito</t>
        </is>
      </c>
      <c r="L687" t="inlineStr">
        <is>
          <t>Utilidades</t>
        </is>
      </c>
      <c r="M687" t="inlineStr">
        <is>
          <t>Utensilios</t>
        </is>
      </c>
      <c r="N687" t="inlineStr">
        <is>
          <t>36 082025</t>
        </is>
      </c>
      <c r="O687" t="inlineStr">
        <is>
          <t>Documentação Aprovada</t>
        </is>
      </c>
      <c r="P687" t="inlineStr">
        <is>
          <t>Aprovado Diretoria</t>
        </is>
      </c>
      <c r="Q687" t="inlineStr">
        <is>
          <t>Aprovado Caixa</t>
        </is>
      </c>
      <c r="R687" t="inlineStr">
        <is>
          <t>Pago</t>
        </is>
      </c>
      <c r="S687" t="n">
        <v>183</v>
      </c>
      <c r="T687" t="inlineStr">
        <is>
          <t>Arcos - Arcos Bar - Kamino</t>
        </is>
      </c>
    </row>
    <row r="688">
      <c r="A688" t="n">
        <v>156610</v>
      </c>
      <c r="B688" t="n">
        <v>122</v>
      </c>
      <c r="C688" t="inlineStr">
        <is>
          <t>Arcos</t>
        </is>
      </c>
      <c r="D688" t="inlineStr">
        <is>
          <t>ICE4PROS FABRICA DE GELO LTDA</t>
        </is>
      </c>
      <c r="E688" t="n">
        <v>1598.6</v>
      </c>
      <c r="F688" s="27" t="n">
        <v>45901</v>
      </c>
      <c r="G688" s="27" t="n">
        <v>45903</v>
      </c>
      <c r="H688" s="27" t="n">
        <v>45903</v>
      </c>
      <c r="I688" s="27" t="n">
        <v>45884</v>
      </c>
      <c r="J688" s="27" t="n">
        <v>45895</v>
      </c>
      <c r="K688" t="inlineStr">
        <is>
          <t>Boleto Bancário</t>
        </is>
      </c>
      <c r="L688" t="inlineStr">
        <is>
          <t>Custo Mercadoria Vendida</t>
        </is>
      </c>
      <c r="M688" t="inlineStr">
        <is>
          <t>Insumos - Bebidas</t>
        </is>
      </c>
      <c r="N688" t="inlineStr">
        <is>
          <t>84320</t>
        </is>
      </c>
      <c r="O688" t="inlineStr">
        <is>
          <t>Documentação Aprovada</t>
        </is>
      </c>
      <c r="P688" t="inlineStr">
        <is>
          <t>Aprovado Diretoria</t>
        </is>
      </c>
      <c r="Q688" t="inlineStr">
        <is>
          <t>Aprovado Caixa</t>
        </is>
      </c>
      <c r="R688" t="inlineStr">
        <is>
          <t>Pago</t>
        </is>
      </c>
      <c r="S688" t="n">
        <v>183</v>
      </c>
      <c r="T688" t="inlineStr">
        <is>
          <t>Arcos - Arcos Bar - Kamino</t>
        </is>
      </c>
    </row>
    <row r="689">
      <c r="A689" t="n">
        <v>156600</v>
      </c>
      <c r="B689" t="n">
        <v>122</v>
      </c>
      <c r="C689" t="inlineStr">
        <is>
          <t>Arcos</t>
        </is>
      </c>
      <c r="D689" t="inlineStr">
        <is>
          <t>WINES4U COM IMP E EXP DE VINHOS LTDA</t>
        </is>
      </c>
      <c r="E689" t="n">
        <v>0</v>
      </c>
      <c r="F689" s="27" t="n">
        <v>45875</v>
      </c>
      <c r="G689" s="27" t="n">
        <v>45910</v>
      </c>
      <c r="H689" s="27" t="n">
        <v>45903</v>
      </c>
      <c r="I689" s="27" t="n">
        <v>45875</v>
      </c>
      <c r="J689" s="27" t="n">
        <v>45895</v>
      </c>
      <c r="K689" t="inlineStr">
        <is>
          <t xml:space="preserve">Nota Bonificada </t>
        </is>
      </c>
      <c r="L689" t="inlineStr">
        <is>
          <t>Custo Mercadoria Vendida</t>
        </is>
      </c>
      <c r="M689" t="inlineStr">
        <is>
          <t>Insumos - Bebidas</t>
        </is>
      </c>
      <c r="N689" t="inlineStr">
        <is>
          <t>14088</t>
        </is>
      </c>
      <c r="O689" t="inlineStr">
        <is>
          <t>Documentação Aprovada</t>
        </is>
      </c>
      <c r="P689" t="inlineStr">
        <is>
          <t>Aprovado Diretoria</t>
        </is>
      </c>
      <c r="Q689" t="inlineStr">
        <is>
          <t>Aprovado Caixa</t>
        </is>
      </c>
      <c r="R689" t="inlineStr">
        <is>
          <t>Pago</t>
        </is>
      </c>
      <c r="S689" t="n">
        <v>183</v>
      </c>
      <c r="T689" t="inlineStr">
        <is>
          <t>Arcos - Arcos Bar - Kamino</t>
        </is>
      </c>
    </row>
    <row r="690">
      <c r="A690" t="n">
        <v>156598</v>
      </c>
      <c r="B690" t="n">
        <v>122</v>
      </c>
      <c r="C690" t="inlineStr">
        <is>
          <t>Arcos</t>
        </is>
      </c>
      <c r="D690" t="inlineStr">
        <is>
          <t>GEOFFROY ALAIN MARIE DE LA CROIX DE CHEVRIERES DE SAYVE LTDA</t>
        </is>
      </c>
      <c r="E690" t="n">
        <v>2394</v>
      </c>
      <c r="F690" s="27" t="n">
        <v>45904</v>
      </c>
      <c r="G690" s="27" t="n">
        <v>45903</v>
      </c>
      <c r="H690" s="27" t="n">
        <v>45903</v>
      </c>
      <c r="I690" s="27" t="n">
        <v>45874</v>
      </c>
      <c r="J690" s="27" t="n">
        <v>45895</v>
      </c>
      <c r="K690" t="inlineStr">
        <is>
          <t>Boleto Bancário</t>
        </is>
      </c>
      <c r="L690" t="inlineStr">
        <is>
          <t>Custo Mercadoria Vendida</t>
        </is>
      </c>
      <c r="M690" t="inlineStr">
        <is>
          <t>Insumos - Bebidas</t>
        </is>
      </c>
      <c r="N690" t="inlineStr">
        <is>
          <t>43561</t>
        </is>
      </c>
      <c r="O690" t="inlineStr">
        <is>
          <t>Documentação Aprovada</t>
        </is>
      </c>
      <c r="P690" t="inlineStr">
        <is>
          <t>Aprovado Diretoria</t>
        </is>
      </c>
      <c r="Q690" t="inlineStr">
        <is>
          <t>Aprovado Caixa</t>
        </is>
      </c>
      <c r="R690" t="inlineStr">
        <is>
          <t>Pago</t>
        </is>
      </c>
      <c r="S690" t="n">
        <v>183</v>
      </c>
      <c r="T690" t="inlineStr">
        <is>
          <t>Arcos - Arcos Bar - Kamino</t>
        </is>
      </c>
    </row>
    <row r="691">
      <c r="A691" t="n">
        <v>156620</v>
      </c>
      <c r="B691" t="n">
        <v>122</v>
      </c>
      <c r="C691" t="inlineStr">
        <is>
          <t>Arcos</t>
        </is>
      </c>
      <c r="D691" t="inlineStr">
        <is>
          <t xml:space="preserve">EMPORIO MEL </t>
        </is>
      </c>
      <c r="E691" t="n">
        <v>959.4</v>
      </c>
      <c r="F691" s="27" t="n">
        <v>45905</v>
      </c>
      <c r="G691" s="27" t="n">
        <v>45903</v>
      </c>
      <c r="H691" s="27" t="n">
        <v>45903</v>
      </c>
      <c r="I691" s="27" t="n">
        <v>45881</v>
      </c>
      <c r="J691" s="27" t="n">
        <v>45895</v>
      </c>
      <c r="K691" t="inlineStr">
        <is>
          <t>Boleto Bancário</t>
        </is>
      </c>
      <c r="L691" t="inlineStr">
        <is>
          <t>Custo Mercadoria Vendida</t>
        </is>
      </c>
      <c r="M691" t="inlineStr">
        <is>
          <t>Insumos - Bebidas</t>
        </is>
      </c>
      <c r="N691" t="inlineStr">
        <is>
          <t>465994</t>
        </is>
      </c>
      <c r="O691" t="inlineStr">
        <is>
          <t>Documentação Aprovada</t>
        </is>
      </c>
      <c r="P691" t="inlineStr">
        <is>
          <t>Aprovado Diretoria</t>
        </is>
      </c>
      <c r="Q691" t="inlineStr">
        <is>
          <t>Aprovado Caixa</t>
        </is>
      </c>
      <c r="R691" t="inlineStr">
        <is>
          <t>Pago</t>
        </is>
      </c>
      <c r="S691" t="n">
        <v>183</v>
      </c>
      <c r="T691" t="inlineStr">
        <is>
          <t>Arcos - Arcos Bar - Kamino</t>
        </is>
      </c>
    </row>
    <row r="692">
      <c r="A692" t="n">
        <v>156594</v>
      </c>
      <c r="B692" t="n">
        <v>122</v>
      </c>
      <c r="C692" t="inlineStr">
        <is>
          <t>Arcos</t>
        </is>
      </c>
      <c r="D692" t="inlineStr">
        <is>
          <t xml:space="preserve">LEITERIA CABRIOLA FROMAGES DE CHEVRE LTDA </t>
        </is>
      </c>
      <c r="E692" t="n">
        <v>789</v>
      </c>
      <c r="F692" s="27" t="n">
        <v>45904</v>
      </c>
      <c r="G692" s="27" t="n">
        <v>45903</v>
      </c>
      <c r="H692" s="27" t="n">
        <v>45903</v>
      </c>
      <c r="I692" s="27" t="n">
        <v>45874</v>
      </c>
      <c r="J692" s="27" t="n">
        <v>45895</v>
      </c>
      <c r="K692" t="inlineStr">
        <is>
          <t>Boleto Bancário</t>
        </is>
      </c>
      <c r="L692" t="inlineStr">
        <is>
          <t>Custo Mercadoria Vendida</t>
        </is>
      </c>
      <c r="M692" t="inlineStr">
        <is>
          <t>Insumos - Alimentos</t>
        </is>
      </c>
      <c r="N692" t="inlineStr">
        <is>
          <t>44832</t>
        </is>
      </c>
      <c r="O692" t="inlineStr">
        <is>
          <t>Documentação Aprovada</t>
        </is>
      </c>
      <c r="P692" t="inlineStr">
        <is>
          <t>Aprovado Diretoria</t>
        </is>
      </c>
      <c r="Q692" t="inlineStr">
        <is>
          <t>Aprovado Caixa</t>
        </is>
      </c>
      <c r="R692" t="inlineStr">
        <is>
          <t>Pago</t>
        </is>
      </c>
      <c r="S692" t="n">
        <v>183</v>
      </c>
      <c r="T692" t="inlineStr">
        <is>
          <t>Arcos - Arcos Bar - Kamino</t>
        </is>
      </c>
    </row>
    <row r="693">
      <c r="A693" t="n">
        <v>157124</v>
      </c>
      <c r="B693" t="n">
        <v>122</v>
      </c>
      <c r="C693" t="inlineStr">
        <is>
          <t>Arcos</t>
        </is>
      </c>
      <c r="D693" t="inlineStr">
        <is>
          <t>PETTY CASH ARCOS</t>
        </is>
      </c>
      <c r="E693" t="n">
        <v>59.4</v>
      </c>
      <c r="F693" s="27" t="n">
        <v>45905</v>
      </c>
      <c r="G693" s="27" t="n">
        <v>45903</v>
      </c>
      <c r="H693" s="27" t="n">
        <v>45903</v>
      </c>
      <c r="I693" s="27" t="n">
        <v>45896</v>
      </c>
      <c r="J693" s="27" t="n">
        <v>45896</v>
      </c>
      <c r="K693" t="inlineStr">
        <is>
          <t>Cartão de Crédito</t>
        </is>
      </c>
      <c r="L693" t="inlineStr">
        <is>
          <t>Custos de Eventos</t>
        </is>
      </c>
      <c r="M693" t="inlineStr">
        <is>
          <t>Serviços Terceirizados - Eventos</t>
        </is>
      </c>
      <c r="N693" t="inlineStr">
        <is>
          <t>5940 082025</t>
        </is>
      </c>
      <c r="O693" t="inlineStr">
        <is>
          <t>Documentação Aprovada</t>
        </is>
      </c>
      <c r="P693" t="inlineStr">
        <is>
          <t>Aprovado Diretoria</t>
        </is>
      </c>
      <c r="Q693" t="inlineStr">
        <is>
          <t>Aprovado Caixa</t>
        </is>
      </c>
      <c r="R693" t="inlineStr">
        <is>
          <t>Pago</t>
        </is>
      </c>
      <c r="S693" t="n">
        <v>183</v>
      </c>
      <c r="T693" t="inlineStr">
        <is>
          <t>Arcos - Arcos Bar - Kamino</t>
        </is>
      </c>
    </row>
    <row r="694">
      <c r="A694" t="n">
        <v>157123</v>
      </c>
      <c r="B694" t="n">
        <v>122</v>
      </c>
      <c r="C694" t="inlineStr">
        <is>
          <t>Arcos</t>
        </is>
      </c>
      <c r="D694" t="inlineStr">
        <is>
          <t>PETTY CASH ARCOS</t>
        </is>
      </c>
      <c r="E694" t="n">
        <v>52.9</v>
      </c>
      <c r="F694" s="27" t="n">
        <v>45905</v>
      </c>
      <c r="G694" s="27" t="n">
        <v>45903</v>
      </c>
      <c r="H694" s="27" t="n">
        <v>45903</v>
      </c>
      <c r="I694" s="27" t="n">
        <v>45896</v>
      </c>
      <c r="J694" s="27" t="n">
        <v>45896</v>
      </c>
      <c r="K694" t="inlineStr">
        <is>
          <t>Cartão de Crédito</t>
        </is>
      </c>
      <c r="L694" t="inlineStr">
        <is>
          <t>Utilidades</t>
        </is>
      </c>
      <c r="M694" t="inlineStr">
        <is>
          <t>Material de Escritorio</t>
        </is>
      </c>
      <c r="N694" t="inlineStr">
        <is>
          <t>5290 082025</t>
        </is>
      </c>
      <c r="O694" t="inlineStr">
        <is>
          <t>Documentação Aprovada</t>
        </is>
      </c>
      <c r="P694" t="inlineStr">
        <is>
          <t>Aprovado Diretoria</t>
        </is>
      </c>
      <c r="Q694" t="inlineStr">
        <is>
          <t>Aprovado Caixa</t>
        </is>
      </c>
      <c r="R694" t="inlineStr">
        <is>
          <t>Pago</t>
        </is>
      </c>
      <c r="S694" t="n">
        <v>183</v>
      </c>
      <c r="T694" t="inlineStr">
        <is>
          <t>Arcos - Arcos Bar - Kamino</t>
        </is>
      </c>
    </row>
    <row r="695">
      <c r="A695" t="n">
        <v>156591</v>
      </c>
      <c r="B695" t="n">
        <v>122</v>
      </c>
      <c r="C695" t="inlineStr">
        <is>
          <t>Arcos</t>
        </is>
      </c>
      <c r="D695" t="inlineStr">
        <is>
          <t>AMBEV S.A.</t>
        </is>
      </c>
      <c r="E695" t="n">
        <v>346.44</v>
      </c>
      <c r="F695" s="27" t="n">
        <v>45905</v>
      </c>
      <c r="G695" s="27" t="n">
        <v>45903</v>
      </c>
      <c r="H695" s="27" t="n">
        <v>45903</v>
      </c>
      <c r="I695" s="27" t="n">
        <v>45874</v>
      </c>
      <c r="J695" s="27" t="n">
        <v>45895</v>
      </c>
      <c r="K695" t="inlineStr">
        <is>
          <t>Boleto Bancário</t>
        </is>
      </c>
      <c r="L695" t="inlineStr">
        <is>
          <t>Custo Mercadoria Vendida</t>
        </is>
      </c>
      <c r="M695" t="inlineStr">
        <is>
          <t>Insumos - Bebidas</t>
        </is>
      </c>
      <c r="N695" t="inlineStr">
        <is>
          <t>655599</t>
        </is>
      </c>
      <c r="O695" t="inlineStr">
        <is>
          <t>Documentação Aprovada</t>
        </is>
      </c>
      <c r="P695" t="inlineStr">
        <is>
          <t>Aprovado Diretoria</t>
        </is>
      </c>
      <c r="Q695" t="inlineStr">
        <is>
          <t>Aprovado Caixa</t>
        </is>
      </c>
      <c r="R695" t="inlineStr">
        <is>
          <t>Pago</t>
        </is>
      </c>
      <c r="S695" t="n">
        <v>183</v>
      </c>
      <c r="T695" t="inlineStr">
        <is>
          <t>Arcos - Arcos Bar - Kamino</t>
        </is>
      </c>
    </row>
    <row r="696">
      <c r="A696" t="n">
        <v>157122</v>
      </c>
      <c r="B696" t="n">
        <v>122</v>
      </c>
      <c r="C696" t="inlineStr">
        <is>
          <t>Arcos</t>
        </is>
      </c>
      <c r="D696" t="inlineStr">
        <is>
          <t>PETTY CASH ARCOS</t>
        </is>
      </c>
      <c r="E696" t="n">
        <v>45.86</v>
      </c>
      <c r="F696" s="27" t="n">
        <v>45905</v>
      </c>
      <c r="G696" s="27" t="n">
        <v>45903</v>
      </c>
      <c r="H696" s="27" t="n">
        <v>45903</v>
      </c>
      <c r="I696" s="27" t="n">
        <v>45891</v>
      </c>
      <c r="J696" s="27" t="n">
        <v>45896</v>
      </c>
      <c r="K696" t="inlineStr">
        <is>
          <t>Cartão de Crédito</t>
        </is>
      </c>
      <c r="L696" t="inlineStr">
        <is>
          <t>Manutenção</t>
        </is>
      </c>
      <c r="M696" t="inlineStr">
        <is>
          <t>Material de Manutenção</t>
        </is>
      </c>
      <c r="N696" t="inlineStr">
        <is>
          <t>4586 082025</t>
        </is>
      </c>
      <c r="O696" t="inlineStr">
        <is>
          <t>Documentação Aprovada</t>
        </is>
      </c>
      <c r="P696" t="inlineStr">
        <is>
          <t>Aprovado Diretoria</t>
        </is>
      </c>
      <c r="Q696" t="inlineStr">
        <is>
          <t>Aprovado Caixa</t>
        </is>
      </c>
      <c r="R696" t="inlineStr">
        <is>
          <t>Pago</t>
        </is>
      </c>
      <c r="S696" t="n">
        <v>183</v>
      </c>
      <c r="T696" t="inlineStr">
        <is>
          <t>Arcos - Arcos Bar - Kamino</t>
        </is>
      </c>
    </row>
    <row r="697">
      <c r="A697" t="n">
        <v>156590</v>
      </c>
      <c r="B697" t="n">
        <v>122</v>
      </c>
      <c r="C697" t="inlineStr">
        <is>
          <t>Arcos</t>
        </is>
      </c>
      <c r="D697" t="inlineStr">
        <is>
          <t>AMBEV S. A. - CDD SAO PAULO</t>
        </is>
      </c>
      <c r="E697" t="n">
        <v>2356.8</v>
      </c>
      <c r="F697" s="27" t="n">
        <v>45905</v>
      </c>
      <c r="G697" s="27" t="n">
        <v>45903</v>
      </c>
      <c r="H697" s="27" t="n">
        <v>45903</v>
      </c>
      <c r="I697" s="27" t="n">
        <v>45874</v>
      </c>
      <c r="J697" s="27" t="n">
        <v>45895</v>
      </c>
      <c r="K697" t="inlineStr">
        <is>
          <t>Boleto Bancário</t>
        </is>
      </c>
      <c r="L697" t="inlineStr">
        <is>
          <t>Custo Mercadoria Vendida</t>
        </is>
      </c>
      <c r="M697" t="inlineStr">
        <is>
          <t>Insumos - Bebidas</t>
        </is>
      </c>
      <c r="N697" t="inlineStr">
        <is>
          <t>655600</t>
        </is>
      </c>
      <c r="O697" t="inlineStr">
        <is>
          <t>Documentação Aprovada</t>
        </is>
      </c>
      <c r="P697" t="inlineStr">
        <is>
          <t>Aprovado Diretoria</t>
        </is>
      </c>
      <c r="Q697" t="inlineStr">
        <is>
          <t>Aprovado Caixa</t>
        </is>
      </c>
      <c r="R697" t="inlineStr">
        <is>
          <t>Pago</t>
        </is>
      </c>
      <c r="S697" t="n">
        <v>183</v>
      </c>
      <c r="T697" t="inlineStr">
        <is>
          <t>Arcos - Arcos Bar - Kamino</t>
        </is>
      </c>
    </row>
    <row r="698">
      <c r="A698" t="n">
        <v>156587</v>
      </c>
      <c r="B698" t="n">
        <v>122</v>
      </c>
      <c r="C698" t="inlineStr">
        <is>
          <t>Arcos</t>
        </is>
      </c>
      <c r="D698" t="inlineStr">
        <is>
          <t>ZAHIL IMPORTADORA LTDA</t>
        </is>
      </c>
      <c r="E698" t="n">
        <v>1295.66</v>
      </c>
      <c r="F698" s="27" t="n">
        <v>45905</v>
      </c>
      <c r="G698" s="27" t="n">
        <v>45903</v>
      </c>
      <c r="H698" s="27" t="n">
        <v>45903</v>
      </c>
      <c r="I698" s="27" t="n">
        <v>45875</v>
      </c>
      <c r="J698" s="27" t="n">
        <v>45895</v>
      </c>
      <c r="K698" t="inlineStr">
        <is>
          <t>Boleto Bancário</t>
        </is>
      </c>
      <c r="L698" t="inlineStr">
        <is>
          <t>Custo Mercadoria Vendida</t>
        </is>
      </c>
      <c r="M698" t="inlineStr">
        <is>
          <t>Insumos - Bebidas</t>
        </is>
      </c>
      <c r="N698" t="inlineStr">
        <is>
          <t>253436</t>
        </is>
      </c>
      <c r="O698" t="inlineStr">
        <is>
          <t>Documentação Aprovada</t>
        </is>
      </c>
      <c r="P698" t="inlineStr">
        <is>
          <t>Aprovado Diretoria</t>
        </is>
      </c>
      <c r="Q698" t="inlineStr">
        <is>
          <t>Aprovado Caixa</t>
        </is>
      </c>
      <c r="R698" t="inlineStr">
        <is>
          <t>Pago</t>
        </is>
      </c>
      <c r="S698" t="n">
        <v>183</v>
      </c>
      <c r="T698" t="inlineStr">
        <is>
          <t>Arcos - Arcos Bar - Kamino</t>
        </is>
      </c>
    </row>
    <row r="699">
      <c r="A699" t="n">
        <v>156585</v>
      </c>
      <c r="B699" t="n">
        <v>122</v>
      </c>
      <c r="C699" t="inlineStr">
        <is>
          <t>Arcos</t>
        </is>
      </c>
      <c r="D699" t="inlineStr">
        <is>
          <t>ICE4PROS FABRICA DE GELO LTDA</t>
        </is>
      </c>
      <c r="E699" t="n">
        <v>1426.3</v>
      </c>
      <c r="F699" s="27" t="n">
        <v>45902</v>
      </c>
      <c r="G699" s="27" t="n">
        <v>45903</v>
      </c>
      <c r="H699" s="27" t="n">
        <v>45903</v>
      </c>
      <c r="I699" s="27" t="n">
        <v>45887</v>
      </c>
      <c r="J699" s="27" t="n">
        <v>45895</v>
      </c>
      <c r="K699" t="inlineStr">
        <is>
          <t>Boleto Bancário</t>
        </is>
      </c>
      <c r="L699" t="inlineStr">
        <is>
          <t>Custo Mercadoria Vendida</t>
        </is>
      </c>
      <c r="M699" t="inlineStr">
        <is>
          <t>Insumos - Bebidas</t>
        </is>
      </c>
      <c r="N699" t="inlineStr">
        <is>
          <t>84402</t>
        </is>
      </c>
      <c r="O699" t="inlineStr">
        <is>
          <t>Documentação Aprovada</t>
        </is>
      </c>
      <c r="P699" t="inlineStr">
        <is>
          <t>Aprovado Diretoria</t>
        </is>
      </c>
      <c r="Q699" t="inlineStr">
        <is>
          <t>Aprovado Caixa</t>
        </is>
      </c>
      <c r="R699" t="inlineStr">
        <is>
          <t>Pago</t>
        </is>
      </c>
      <c r="S699" t="n">
        <v>183</v>
      </c>
      <c r="T699" t="inlineStr">
        <is>
          <t>Arcos - Arcos Bar - Kamino</t>
        </is>
      </c>
    </row>
    <row r="700">
      <c r="A700" t="n">
        <v>156774</v>
      </c>
      <c r="B700" t="n">
        <v>122</v>
      </c>
      <c r="C700" t="inlineStr">
        <is>
          <t>Arcos</t>
        </is>
      </c>
      <c r="D700" t="inlineStr">
        <is>
          <t>NOVA COMERCIAL PESCADOS LTDA</t>
        </is>
      </c>
      <c r="E700" t="n">
        <v>1120</v>
      </c>
      <c r="F700" s="27" t="n">
        <v>45905</v>
      </c>
      <c r="G700" s="27" t="n">
        <v>45903</v>
      </c>
      <c r="H700" s="27" t="n">
        <v>45903</v>
      </c>
      <c r="I700" s="27" t="n">
        <v>45891</v>
      </c>
      <c r="J700" s="27" t="n">
        <v>45895</v>
      </c>
      <c r="K700" t="inlineStr">
        <is>
          <t>Boleto Bancário</t>
        </is>
      </c>
      <c r="L700" t="inlineStr">
        <is>
          <t>Custo Mercadoria Vendida</t>
        </is>
      </c>
      <c r="M700" t="inlineStr">
        <is>
          <t>Insumos - Alimentos</t>
        </is>
      </c>
      <c r="N700" t="inlineStr">
        <is>
          <t>27291</t>
        </is>
      </c>
      <c r="O700" t="inlineStr">
        <is>
          <t>Documentação Aprovada</t>
        </is>
      </c>
      <c r="P700" t="inlineStr">
        <is>
          <t>Aprovado Diretoria</t>
        </is>
      </c>
      <c r="Q700" t="inlineStr">
        <is>
          <t>Aprovado Caixa</t>
        </is>
      </c>
      <c r="R700" t="inlineStr">
        <is>
          <t>Pago</t>
        </is>
      </c>
      <c r="S700" t="n">
        <v>183</v>
      </c>
      <c r="T700" t="inlineStr">
        <is>
          <t>Arcos - Arcos Bar - Kamino</t>
        </is>
      </c>
    </row>
    <row r="701">
      <c r="A701" t="n">
        <v>157120</v>
      </c>
      <c r="B701" t="n">
        <v>122</v>
      </c>
      <c r="C701" t="inlineStr">
        <is>
          <t>Arcos</t>
        </is>
      </c>
      <c r="D701" t="inlineStr">
        <is>
          <t>PETTY CASH ARCOS</t>
        </is>
      </c>
      <c r="E701" t="n">
        <v>299.98</v>
      </c>
      <c r="F701" s="27" t="n">
        <v>45905</v>
      </c>
      <c r="G701" s="27" t="n">
        <v>45903</v>
      </c>
      <c r="H701" s="27" t="n">
        <v>45903</v>
      </c>
      <c r="I701" s="27" t="n">
        <v>45891</v>
      </c>
      <c r="J701" s="27" t="n">
        <v>45896</v>
      </c>
      <c r="K701" t="inlineStr">
        <is>
          <t>Cartão de Crédito</t>
        </is>
      </c>
      <c r="L701" t="inlineStr">
        <is>
          <t>Manutenção</t>
        </is>
      </c>
      <c r="M701" t="inlineStr">
        <is>
          <t>Material de Manutenção</t>
        </is>
      </c>
      <c r="N701" t="inlineStr">
        <is>
          <t>29998 082025</t>
        </is>
      </c>
      <c r="O701" t="inlineStr">
        <is>
          <t>Documentação Aprovada</t>
        </is>
      </c>
      <c r="P701" t="inlineStr">
        <is>
          <t>Aprovado Diretoria</t>
        </is>
      </c>
      <c r="Q701" t="inlineStr">
        <is>
          <t>Aprovado Caixa</t>
        </is>
      </c>
      <c r="R701" t="inlineStr">
        <is>
          <t>Pago</t>
        </is>
      </c>
      <c r="S701" t="n">
        <v>183</v>
      </c>
      <c r="T701" t="inlineStr">
        <is>
          <t>Arcos - Arcos Bar - Kamino</t>
        </is>
      </c>
    </row>
    <row r="702">
      <c r="A702" t="n">
        <v>157118</v>
      </c>
      <c r="B702" t="n">
        <v>122</v>
      </c>
      <c r="C702" t="inlineStr">
        <is>
          <t>Arcos</t>
        </is>
      </c>
      <c r="D702" t="inlineStr">
        <is>
          <t>PETTY CASH ARCOS</t>
        </is>
      </c>
      <c r="E702" t="n">
        <v>90</v>
      </c>
      <c r="F702" s="27" t="n">
        <v>45905</v>
      </c>
      <c r="G702" s="27" t="n">
        <v>45903</v>
      </c>
      <c r="H702" s="27" t="n">
        <v>45903</v>
      </c>
      <c r="I702" s="27" t="n">
        <v>45888</v>
      </c>
      <c r="J702" s="27" t="n">
        <v>45896</v>
      </c>
      <c r="K702" t="inlineStr">
        <is>
          <t>Cartão de Crédito</t>
        </is>
      </c>
      <c r="L702" t="inlineStr">
        <is>
          <t>Utilidades</t>
        </is>
      </c>
      <c r="M702" t="inlineStr">
        <is>
          <t>Higiene e Limpeza</t>
        </is>
      </c>
      <c r="N702" t="inlineStr">
        <is>
          <t>90 082025</t>
        </is>
      </c>
      <c r="O702" t="inlineStr">
        <is>
          <t>Documentação Aprovada</t>
        </is>
      </c>
      <c r="P702" t="inlineStr">
        <is>
          <t>Aprovado Diretoria</t>
        </is>
      </c>
      <c r="Q702" t="inlineStr">
        <is>
          <t>Aprovado Caixa</t>
        </is>
      </c>
      <c r="R702" t="inlineStr">
        <is>
          <t>Pago</t>
        </is>
      </c>
      <c r="S702" t="n">
        <v>183</v>
      </c>
      <c r="T702" t="inlineStr">
        <is>
          <t>Arcos - Arcos Bar - Kamino</t>
        </is>
      </c>
    </row>
    <row r="703">
      <c r="A703" t="n">
        <v>157117</v>
      </c>
      <c r="B703" t="n">
        <v>122</v>
      </c>
      <c r="C703" t="inlineStr">
        <is>
          <t>Arcos</t>
        </is>
      </c>
      <c r="D703" t="inlineStr">
        <is>
          <t>PETTY CASH ARCOS</t>
        </is>
      </c>
      <c r="E703" t="n">
        <v>32.08</v>
      </c>
      <c r="F703" s="27" t="n">
        <v>45905</v>
      </c>
      <c r="G703" s="27" t="n">
        <v>45903</v>
      </c>
      <c r="H703" s="27" t="n">
        <v>45903</v>
      </c>
      <c r="I703" s="27" t="n">
        <v>45883</v>
      </c>
      <c r="J703" s="27" t="n">
        <v>45896</v>
      </c>
      <c r="K703" t="inlineStr">
        <is>
          <t>Cartão de Crédito</t>
        </is>
      </c>
      <c r="L703" t="inlineStr">
        <is>
          <t>Utilidades</t>
        </is>
      </c>
      <c r="M703" t="inlineStr">
        <is>
          <t>Higiene e Limpeza</t>
        </is>
      </c>
      <c r="N703" t="inlineStr">
        <is>
          <t>3208 082025</t>
        </is>
      </c>
      <c r="O703" t="inlineStr">
        <is>
          <t>Documentação Aprovada</t>
        </is>
      </c>
      <c r="P703" t="inlineStr">
        <is>
          <t>Aprovado Diretoria</t>
        </is>
      </c>
      <c r="Q703" t="inlineStr">
        <is>
          <t>Aprovado Caixa</t>
        </is>
      </c>
      <c r="R703" t="inlineStr">
        <is>
          <t>Pago</t>
        </is>
      </c>
      <c r="S703" t="n">
        <v>183</v>
      </c>
      <c r="T703" t="inlineStr">
        <is>
          <t>Arcos - Arcos Bar - Kamino</t>
        </is>
      </c>
    </row>
    <row r="704">
      <c r="A704" t="n">
        <v>157115</v>
      </c>
      <c r="B704" t="n">
        <v>122</v>
      </c>
      <c r="C704" t="inlineStr">
        <is>
          <t>Arcos</t>
        </is>
      </c>
      <c r="D704" t="inlineStr">
        <is>
          <t>PETTY CASH ARCOS</t>
        </is>
      </c>
      <c r="E704" t="n">
        <v>31.5</v>
      </c>
      <c r="F704" s="27" t="n">
        <v>45905</v>
      </c>
      <c r="G704" s="27" t="n">
        <v>45903</v>
      </c>
      <c r="H704" s="27" t="n">
        <v>45903</v>
      </c>
      <c r="I704" s="27" t="n">
        <v>45882</v>
      </c>
      <c r="J704" s="27" t="n">
        <v>45896</v>
      </c>
      <c r="K704" t="inlineStr">
        <is>
          <t>Cartão de Crédito</t>
        </is>
      </c>
      <c r="L704" t="inlineStr">
        <is>
          <t>Manutenção</t>
        </is>
      </c>
      <c r="M704" t="inlineStr">
        <is>
          <t>Material de Manutenção</t>
        </is>
      </c>
      <c r="N704" t="inlineStr">
        <is>
          <t>3150 082025</t>
        </is>
      </c>
      <c r="O704" t="inlineStr">
        <is>
          <t>Documentação Aprovada</t>
        </is>
      </c>
      <c r="P704" t="inlineStr">
        <is>
          <t>Aprovado Diretoria</t>
        </is>
      </c>
      <c r="Q704" t="inlineStr">
        <is>
          <t>Aprovado Caixa</t>
        </is>
      </c>
      <c r="R704" t="inlineStr">
        <is>
          <t>Pago</t>
        </is>
      </c>
      <c r="S704" t="n">
        <v>183</v>
      </c>
      <c r="T704" t="inlineStr">
        <is>
          <t>Arcos - Arcos Bar - Kamino</t>
        </is>
      </c>
    </row>
    <row r="705">
      <c r="A705" t="n">
        <v>157364</v>
      </c>
      <c r="B705" t="n">
        <v>122</v>
      </c>
      <c r="C705" t="inlineStr">
        <is>
          <t>Arcos</t>
        </is>
      </c>
      <c r="D705" t="inlineStr">
        <is>
          <t>NEELIX CONFECÇÃO DE PEÇAS DO VERTUÁRIO LTDA</t>
        </is>
      </c>
      <c r="E705" t="n">
        <v>1756</v>
      </c>
      <c r="F705" s="27" t="n">
        <v>45902</v>
      </c>
      <c r="G705" s="27" t="n">
        <v>45902</v>
      </c>
      <c r="H705" s="27" t="n">
        <v>45902</v>
      </c>
      <c r="I705" s="27" t="n">
        <v>45897</v>
      </c>
      <c r="J705" s="27" t="n">
        <v>45897</v>
      </c>
      <c r="K705" t="inlineStr">
        <is>
          <t>Boleto Bancário</t>
        </is>
      </c>
      <c r="L705" t="inlineStr">
        <is>
          <t>Mão de Obra - Benefícios</t>
        </is>
      </c>
      <c r="M705" t="inlineStr">
        <is>
          <t xml:space="preserve">  -  Uniformes Manutenção e Reposição</t>
        </is>
      </c>
      <c r="N705" t="inlineStr">
        <is>
          <t>RP1432025</t>
        </is>
      </c>
      <c r="O705" t="inlineStr">
        <is>
          <t>Documentação Aprovada</t>
        </is>
      </c>
      <c r="P705" t="inlineStr">
        <is>
          <t>Aprovado Diretoria</t>
        </is>
      </c>
      <c r="Q705" t="inlineStr">
        <is>
          <t>Aprovado Caixa</t>
        </is>
      </c>
      <c r="R705" t="inlineStr">
        <is>
          <t>Pago</t>
        </is>
      </c>
      <c r="S705" t="n">
        <v>183</v>
      </c>
      <c r="T705" t="inlineStr">
        <is>
          <t>Arcos - Arcos Bar - Kamino</t>
        </is>
      </c>
    </row>
    <row r="706">
      <c r="A706" t="n">
        <v>157188</v>
      </c>
      <c r="B706" t="n">
        <v>122</v>
      </c>
      <c r="C706" t="inlineStr">
        <is>
          <t>Arcos</t>
        </is>
      </c>
      <c r="D706" t="inlineStr">
        <is>
          <t>ATELIE BENINI LTDA</t>
        </is>
      </c>
      <c r="E706" t="n">
        <v>9205.75</v>
      </c>
      <c r="F706" s="27" t="n">
        <v>45901</v>
      </c>
      <c r="G706" s="27" t="n">
        <v>45902</v>
      </c>
      <c r="H706" s="27" t="n">
        <v>45902</v>
      </c>
      <c r="I706" s="27" t="n">
        <v>45896</v>
      </c>
      <c r="J706" s="27" t="n">
        <v>45897</v>
      </c>
      <c r="K706" t="inlineStr">
        <is>
          <t>Boleto Bancário</t>
        </is>
      </c>
      <c r="L706" t="inlineStr">
        <is>
          <t>Manutenção</t>
        </is>
      </c>
      <c r="M706" t="inlineStr">
        <is>
          <t>Manutenção Predial</t>
        </is>
      </c>
      <c r="N706" t="inlineStr">
        <is>
          <t>920575 082025</t>
        </is>
      </c>
      <c r="O706" t="inlineStr">
        <is>
          <t>Documentação Aprovada</t>
        </is>
      </c>
      <c r="P706" t="inlineStr">
        <is>
          <t>Aprovado Diretoria</t>
        </is>
      </c>
      <c r="Q706" t="inlineStr">
        <is>
          <t>Aprovado Caixa</t>
        </is>
      </c>
      <c r="R706" t="inlineStr">
        <is>
          <t>Pago</t>
        </is>
      </c>
      <c r="S706" t="n">
        <v>183</v>
      </c>
      <c r="T706" t="inlineStr">
        <is>
          <t>Arcos - Arcos Bar - Kamino</t>
        </is>
      </c>
    </row>
    <row r="707">
      <c r="A707" t="n">
        <v>157225</v>
      </c>
      <c r="B707" t="n">
        <v>122</v>
      </c>
      <c r="C707" t="inlineStr">
        <is>
          <t>Arcos</t>
        </is>
      </c>
      <c r="D707" t="inlineStr">
        <is>
          <t>VITRUS IMPORT LTDA</t>
        </is>
      </c>
      <c r="E707" t="n">
        <v>1800.47</v>
      </c>
      <c r="F707" s="27" t="n">
        <v>45901</v>
      </c>
      <c r="G707" s="27" t="n">
        <v>45901</v>
      </c>
      <c r="H707" s="27" t="n">
        <v>45901</v>
      </c>
      <c r="I707" s="27" t="n">
        <v>45870</v>
      </c>
      <c r="J707" s="27" t="n">
        <v>45897</v>
      </c>
      <c r="K707" t="inlineStr">
        <is>
          <t>Boleto Bancário</t>
        </is>
      </c>
      <c r="L707" t="inlineStr">
        <is>
          <t>Utilidades</t>
        </is>
      </c>
      <c r="M707" t="inlineStr">
        <is>
          <t>Utensilios</t>
        </is>
      </c>
      <c r="N707" t="inlineStr">
        <is>
          <t>12721</t>
        </is>
      </c>
      <c r="O707" t="inlineStr">
        <is>
          <t>Documentação Aprovada</t>
        </is>
      </c>
      <c r="P707" t="inlineStr">
        <is>
          <t>Aprovado Diretoria</t>
        </is>
      </c>
      <c r="Q707" t="inlineStr">
        <is>
          <t>Aprovado Caixa</t>
        </is>
      </c>
      <c r="R707" t="inlineStr">
        <is>
          <t>Pago</t>
        </is>
      </c>
      <c r="S707" t="n">
        <v>183</v>
      </c>
      <c r="T707" t="inlineStr">
        <is>
          <t>Arcos - Arcos Bar - Kamino</t>
        </is>
      </c>
    </row>
    <row r="708">
      <c r="A708" t="n">
        <v>156733</v>
      </c>
      <c r="B708" t="n">
        <v>122</v>
      </c>
      <c r="C708" t="inlineStr">
        <is>
          <t>Arcos</t>
        </is>
      </c>
      <c r="D708" t="inlineStr">
        <is>
          <t>CEPEL COMERCIO DE PAPEIS E EMBALAGENS LTDA</t>
        </is>
      </c>
      <c r="E708" t="n">
        <v>315</v>
      </c>
      <c r="F708" s="27" t="n">
        <v>45903</v>
      </c>
      <c r="G708" s="27" t="n">
        <v>45901</v>
      </c>
      <c r="H708" s="27" t="n">
        <v>45901</v>
      </c>
      <c r="I708" s="27" t="n">
        <v>45888</v>
      </c>
      <c r="J708" s="27" t="n">
        <v>45895</v>
      </c>
      <c r="K708" t="inlineStr">
        <is>
          <t>Boleto Bancário</t>
        </is>
      </c>
      <c r="L708" t="inlineStr">
        <is>
          <t>Utilidades</t>
        </is>
      </c>
      <c r="M708" t="inlineStr">
        <is>
          <t>Higiene e Limpeza</t>
        </is>
      </c>
      <c r="N708" t="inlineStr">
        <is>
          <t>130154</t>
        </is>
      </c>
      <c r="O708" t="inlineStr">
        <is>
          <t>Documentação Aprovada</t>
        </is>
      </c>
      <c r="P708" t="inlineStr">
        <is>
          <t>Aprovado Diretoria</t>
        </is>
      </c>
      <c r="Q708" t="inlineStr">
        <is>
          <t>Aprovado Caixa</t>
        </is>
      </c>
      <c r="R708" t="inlineStr">
        <is>
          <t>Pago</t>
        </is>
      </c>
      <c r="S708" t="n">
        <v>183</v>
      </c>
      <c r="T708" t="inlineStr">
        <is>
          <t>Arcos - Arcos Bar - Kamino</t>
        </is>
      </c>
    </row>
    <row r="709">
      <c r="A709" t="n">
        <v>156731</v>
      </c>
      <c r="B709" t="n">
        <v>122</v>
      </c>
      <c r="C709" t="inlineStr">
        <is>
          <t>Arcos</t>
        </is>
      </c>
      <c r="D709" t="inlineStr">
        <is>
          <t>CEPEL COMERCIO DE PAPEIS E EMBALAGENS EIRELI</t>
        </is>
      </c>
      <c r="E709" t="n">
        <v>2037.47</v>
      </c>
      <c r="F709" s="27" t="n">
        <v>45903</v>
      </c>
      <c r="G709" s="27" t="n">
        <v>45901</v>
      </c>
      <c r="H709" s="27" t="n">
        <v>45901</v>
      </c>
      <c r="I709" s="27" t="n">
        <v>45888</v>
      </c>
      <c r="J709" s="27" t="n">
        <v>45895</v>
      </c>
      <c r="K709" t="inlineStr">
        <is>
          <t>Boleto Bancário</t>
        </is>
      </c>
      <c r="L709" t="inlineStr">
        <is>
          <t>Utilidades</t>
        </is>
      </c>
      <c r="M709" t="inlineStr">
        <is>
          <t>Higiene e Limpeza</t>
        </is>
      </c>
      <c r="N709" t="inlineStr">
        <is>
          <t>246841</t>
        </is>
      </c>
      <c r="O709" t="inlineStr">
        <is>
          <t>Documentação Aprovada</t>
        </is>
      </c>
      <c r="P709" t="inlineStr">
        <is>
          <t>Aprovado Diretoria</t>
        </is>
      </c>
      <c r="Q709" t="inlineStr">
        <is>
          <t>Aprovado Caixa</t>
        </is>
      </c>
      <c r="R709" t="inlineStr">
        <is>
          <t>Pago</t>
        </is>
      </c>
      <c r="S709" t="n">
        <v>183</v>
      </c>
      <c r="T709" t="inlineStr">
        <is>
          <t>Arcos - Arcos Bar - Kamino</t>
        </is>
      </c>
    </row>
    <row r="710">
      <c r="A710" t="n">
        <v>156727</v>
      </c>
      <c r="B710" t="n">
        <v>122</v>
      </c>
      <c r="C710" t="inlineStr">
        <is>
          <t>Arcos</t>
        </is>
      </c>
      <c r="D710" t="inlineStr">
        <is>
          <t>NA MORADA INDÚSTRIA E COMÉRCIO LTDA</t>
        </is>
      </c>
      <c r="E710" t="n">
        <v>2513.94</v>
      </c>
      <c r="F710" s="27" t="n">
        <v>45903</v>
      </c>
      <c r="G710" s="27" t="n">
        <v>45901</v>
      </c>
      <c r="H710" s="27" t="n">
        <v>45901</v>
      </c>
      <c r="I710" s="27" t="n">
        <v>45888</v>
      </c>
      <c r="J710" s="27" t="n">
        <v>45895</v>
      </c>
      <c r="K710" t="inlineStr">
        <is>
          <t>Boleto Bancário</t>
        </is>
      </c>
      <c r="L710" t="inlineStr">
        <is>
          <t>Custo Mercadoria Vendida</t>
        </is>
      </c>
      <c r="M710" t="inlineStr">
        <is>
          <t>Insumos - Alimentos</t>
        </is>
      </c>
      <c r="N710" t="inlineStr">
        <is>
          <t>281337</t>
        </is>
      </c>
      <c r="O710" t="inlineStr">
        <is>
          <t>Documentação Aprovada</t>
        </is>
      </c>
      <c r="P710" t="inlineStr">
        <is>
          <t>Aprovado Diretoria</t>
        </is>
      </c>
      <c r="Q710" t="inlineStr">
        <is>
          <t>Aprovado Caixa</t>
        </is>
      </c>
      <c r="R710" t="inlineStr">
        <is>
          <t>Pago</t>
        </is>
      </c>
      <c r="S710" t="n">
        <v>183</v>
      </c>
      <c r="T710" t="inlineStr">
        <is>
          <t>Arcos - Arcos Bar - Kamino</t>
        </is>
      </c>
    </row>
    <row r="711">
      <c r="A711" t="n">
        <v>156608</v>
      </c>
      <c r="B711" t="n">
        <v>122</v>
      </c>
      <c r="C711" t="inlineStr">
        <is>
          <t>Arcos</t>
        </is>
      </c>
      <c r="D711" t="inlineStr">
        <is>
          <t>CEPEL COMERCIO DE PAPEIS E EMBALAGENS EIRELI</t>
        </is>
      </c>
      <c r="E711" t="n">
        <v>1156.71</v>
      </c>
      <c r="F711" s="27" t="n">
        <v>45903</v>
      </c>
      <c r="G711" s="27" t="n">
        <v>45901</v>
      </c>
      <c r="H711" s="27" t="n">
        <v>45901</v>
      </c>
      <c r="I711" s="27" t="n">
        <v>45881</v>
      </c>
      <c r="J711" s="27" t="n">
        <v>45895</v>
      </c>
      <c r="K711" t="inlineStr">
        <is>
          <t>Boleto Bancário</t>
        </is>
      </c>
      <c r="L711" t="inlineStr">
        <is>
          <t>Utilidades</t>
        </is>
      </c>
      <c r="M711" t="inlineStr">
        <is>
          <t>Higiene e Limpeza</t>
        </is>
      </c>
      <c r="N711" t="inlineStr">
        <is>
          <t>246325</t>
        </is>
      </c>
      <c r="O711" t="inlineStr">
        <is>
          <t>Documentação Aprovada</t>
        </is>
      </c>
      <c r="P711" t="inlineStr">
        <is>
          <t>Aprovado Diretoria</t>
        </is>
      </c>
      <c r="Q711" t="inlineStr">
        <is>
          <t>Aprovado Caixa</t>
        </is>
      </c>
      <c r="R711" t="inlineStr">
        <is>
          <t>Pago</t>
        </is>
      </c>
      <c r="S711" t="n">
        <v>183</v>
      </c>
      <c r="T711" t="inlineStr">
        <is>
          <t>Arcos - Arcos Bar - Kamino</t>
        </is>
      </c>
    </row>
    <row r="712">
      <c r="A712" t="n">
        <v>156748</v>
      </c>
      <c r="B712" t="n">
        <v>122</v>
      </c>
      <c r="C712" t="inlineStr">
        <is>
          <t>Arcos</t>
        </is>
      </c>
      <c r="D712" t="inlineStr">
        <is>
          <t>CECILIA TSUYACO ARAKI SILVA LTDA</t>
        </is>
      </c>
      <c r="E712" t="n">
        <v>483.55</v>
      </c>
      <c r="F712" s="27" t="n">
        <v>45902</v>
      </c>
      <c r="G712" s="27" t="n">
        <v>45901</v>
      </c>
      <c r="H712" s="27" t="n">
        <v>45901</v>
      </c>
      <c r="I712" s="27" t="n">
        <v>45888</v>
      </c>
      <c r="J712" s="27" t="n">
        <v>45895</v>
      </c>
      <c r="K712" t="inlineStr">
        <is>
          <t>Boleto Bancário</t>
        </is>
      </c>
      <c r="L712" t="inlineStr">
        <is>
          <t>Custo Mercadoria Vendida</t>
        </is>
      </c>
      <c r="M712" t="inlineStr">
        <is>
          <t>Insumos - Alimentos</t>
        </is>
      </c>
      <c r="N712" t="inlineStr">
        <is>
          <t>376554</t>
        </is>
      </c>
      <c r="O712" t="inlineStr">
        <is>
          <t>Documentação Aprovada</t>
        </is>
      </c>
      <c r="P712" t="inlineStr">
        <is>
          <t>Aprovado Diretoria</t>
        </is>
      </c>
      <c r="Q712" t="inlineStr">
        <is>
          <t>Aprovado Caixa</t>
        </is>
      </c>
      <c r="R712" t="inlineStr">
        <is>
          <t>Pago</t>
        </is>
      </c>
      <c r="S712" t="n">
        <v>183</v>
      </c>
      <c r="T712" t="inlineStr">
        <is>
          <t>Arcos - Arcos Bar - Kamino</t>
        </is>
      </c>
    </row>
    <row r="713">
      <c r="A713" t="n">
        <v>156751</v>
      </c>
      <c r="B713" t="n">
        <v>122</v>
      </c>
      <c r="C713" t="inlineStr">
        <is>
          <t>Arcos</t>
        </is>
      </c>
      <c r="D713" t="inlineStr">
        <is>
          <t xml:space="preserve">HORTIFRUTI DO CHEF LTDA </t>
        </is>
      </c>
      <c r="E713" t="n">
        <v>254.72</v>
      </c>
      <c r="F713" s="27" t="n">
        <v>45902</v>
      </c>
      <c r="G713" s="27" t="n">
        <v>45901</v>
      </c>
      <c r="H713" s="27" t="n">
        <v>45901</v>
      </c>
      <c r="I713" s="27" t="n">
        <v>45888</v>
      </c>
      <c r="J713" s="27" t="n">
        <v>45895</v>
      </c>
      <c r="K713" t="inlineStr">
        <is>
          <t>Boleto Bancário</t>
        </is>
      </c>
      <c r="L713" t="inlineStr">
        <is>
          <t>Custo Mercadoria Vendida</t>
        </is>
      </c>
      <c r="M713" t="inlineStr">
        <is>
          <t>Insumos - Alimentos</t>
        </is>
      </c>
      <c r="N713" t="inlineStr">
        <is>
          <t>27602</t>
        </is>
      </c>
      <c r="O713" t="inlineStr">
        <is>
          <t>Documentação Aprovada</t>
        </is>
      </c>
      <c r="P713" t="inlineStr">
        <is>
          <t>Aprovado Diretoria</t>
        </is>
      </c>
      <c r="Q713" t="inlineStr">
        <is>
          <t>Aprovado Caixa</t>
        </is>
      </c>
      <c r="R713" t="inlineStr">
        <is>
          <t>Pago</t>
        </is>
      </c>
      <c r="S713" t="n">
        <v>183</v>
      </c>
      <c r="T713" t="inlineStr">
        <is>
          <t>Arcos - Arcos Bar - Kamino</t>
        </is>
      </c>
    </row>
    <row r="714">
      <c r="A714" t="n">
        <v>156764</v>
      </c>
      <c r="B714" t="n">
        <v>122</v>
      </c>
      <c r="C714" t="inlineStr">
        <is>
          <t>Arcos</t>
        </is>
      </c>
      <c r="D714" t="inlineStr">
        <is>
          <t>B.B DISTRIBUIDORA DE CARNES LTDA</t>
        </is>
      </c>
      <c r="E714" t="n">
        <v>115.86</v>
      </c>
      <c r="F714" s="27" t="n">
        <v>45901</v>
      </c>
      <c r="G714" s="27" t="n">
        <v>45901</v>
      </c>
      <c r="H714" s="27" t="n">
        <v>45901</v>
      </c>
      <c r="I714" s="27" t="n">
        <v>45887</v>
      </c>
      <c r="J714" s="27" t="n">
        <v>45895</v>
      </c>
      <c r="K714" t="inlineStr">
        <is>
          <t>Boleto Bancário</t>
        </is>
      </c>
      <c r="L714" t="inlineStr">
        <is>
          <t>Custo Mercadoria Vendida</t>
        </is>
      </c>
      <c r="M714" t="inlineStr">
        <is>
          <t>Insumos - Alimentos</t>
        </is>
      </c>
      <c r="N714" t="inlineStr">
        <is>
          <t>400194</t>
        </is>
      </c>
      <c r="O714" t="inlineStr">
        <is>
          <t>Documentação Aprovada</t>
        </is>
      </c>
      <c r="P714" t="inlineStr">
        <is>
          <t>Aprovado Diretoria</t>
        </is>
      </c>
      <c r="Q714" t="inlineStr">
        <is>
          <t>Aprovado Caixa</t>
        </is>
      </c>
      <c r="R714" t="inlineStr">
        <is>
          <t>Pago</t>
        </is>
      </c>
      <c r="S714" t="n">
        <v>183</v>
      </c>
      <c r="T714" t="inlineStr">
        <is>
          <t>Arcos - Arcos Bar - Kamino</t>
        </is>
      </c>
    </row>
    <row r="715">
      <c r="A715" t="n">
        <v>156765</v>
      </c>
      <c r="B715" t="n">
        <v>122</v>
      </c>
      <c r="C715" t="inlineStr">
        <is>
          <t>Arcos</t>
        </is>
      </c>
      <c r="D715" t="inlineStr">
        <is>
          <t xml:space="preserve">FORTE ALIMENTOS COM. IMPORTAÇÃO LTDA </t>
        </is>
      </c>
      <c r="E715" t="n">
        <v>741.73</v>
      </c>
      <c r="F715" s="27" t="n">
        <v>45903</v>
      </c>
      <c r="G715" s="27" t="n">
        <v>45901</v>
      </c>
      <c r="H715" s="27" t="n">
        <v>45901</v>
      </c>
      <c r="I715" s="27" t="n">
        <v>45888</v>
      </c>
      <c r="J715" s="27" t="n">
        <v>45895</v>
      </c>
      <c r="K715" t="inlineStr">
        <is>
          <t>Boleto Bancário</t>
        </is>
      </c>
      <c r="L715" t="inlineStr">
        <is>
          <t>Custo Mercadoria Vendida</t>
        </is>
      </c>
      <c r="M715" t="inlineStr">
        <is>
          <t>Insumos - Alimentos</t>
        </is>
      </c>
      <c r="N715" t="inlineStr">
        <is>
          <t>327878</t>
        </is>
      </c>
      <c r="O715" t="inlineStr">
        <is>
          <t>Documentação Aprovada</t>
        </is>
      </c>
      <c r="P715" t="inlineStr">
        <is>
          <t>Aprovado Diretoria</t>
        </is>
      </c>
      <c r="Q715" t="inlineStr">
        <is>
          <t>Aprovado Caixa</t>
        </is>
      </c>
      <c r="R715" t="inlineStr">
        <is>
          <t>Pago</t>
        </is>
      </c>
      <c r="S715" t="n">
        <v>183</v>
      </c>
      <c r="T715" t="inlineStr">
        <is>
          <t>Arcos - Arcos Bar - Kamino</t>
        </is>
      </c>
    </row>
    <row r="716">
      <c r="A716" t="n">
        <v>156766</v>
      </c>
      <c r="B716" t="n">
        <v>122</v>
      </c>
      <c r="C716" t="inlineStr">
        <is>
          <t>Arcos</t>
        </is>
      </c>
      <c r="D716" t="inlineStr">
        <is>
          <t xml:space="preserve">HNK BR INDUSTRIA DE BEBIDAS </t>
        </is>
      </c>
      <c r="E716" t="n">
        <v>1389.39</v>
      </c>
      <c r="F716" s="27" t="n">
        <v>45903</v>
      </c>
      <c r="G716" s="27" t="n">
        <v>45901</v>
      </c>
      <c r="H716" s="27" t="n">
        <v>45901</v>
      </c>
      <c r="I716" s="27" t="n">
        <v>45888</v>
      </c>
      <c r="J716" s="27" t="n">
        <v>45895</v>
      </c>
      <c r="K716" t="inlineStr">
        <is>
          <t>Boleto Bancário</t>
        </is>
      </c>
      <c r="L716" t="inlineStr">
        <is>
          <t>Custo Mercadoria Vendida</t>
        </is>
      </c>
      <c r="M716" t="inlineStr">
        <is>
          <t>Insumos - Bebidas</t>
        </is>
      </c>
      <c r="N716" t="inlineStr">
        <is>
          <t>42076</t>
        </is>
      </c>
      <c r="O716" t="inlineStr">
        <is>
          <t>Documentação Aprovada</t>
        </is>
      </c>
      <c r="P716" t="inlineStr">
        <is>
          <t>Aprovado Diretoria</t>
        </is>
      </c>
      <c r="Q716" t="inlineStr">
        <is>
          <t>Aprovado Caixa</t>
        </is>
      </c>
      <c r="R716" t="inlineStr">
        <is>
          <t>Pago</t>
        </is>
      </c>
      <c r="S716" t="n">
        <v>183</v>
      </c>
      <c r="T716" t="inlineStr">
        <is>
          <t>Arcos - Arcos Bar - Kamino</t>
        </is>
      </c>
    </row>
    <row r="717">
      <c r="A717" t="n">
        <v>156767</v>
      </c>
      <c r="B717" t="n">
        <v>122</v>
      </c>
      <c r="C717" t="inlineStr">
        <is>
          <t>Arcos</t>
        </is>
      </c>
      <c r="D717" t="inlineStr">
        <is>
          <t>GRUPO AWC COMERCIO ATACADISTA DE BEBIDAS</t>
        </is>
      </c>
      <c r="E717" t="n">
        <v>577.75</v>
      </c>
      <c r="F717" s="27" t="n">
        <v>45903</v>
      </c>
      <c r="G717" s="27" t="n">
        <v>45901</v>
      </c>
      <c r="H717" s="27" t="n">
        <v>45901</v>
      </c>
      <c r="I717" s="27" t="n">
        <v>45889</v>
      </c>
      <c r="J717" s="27" t="n">
        <v>45895</v>
      </c>
      <c r="K717" t="inlineStr">
        <is>
          <t>Boleto Bancário</t>
        </is>
      </c>
      <c r="L717" t="inlineStr">
        <is>
          <t>Custo Mercadoria Vendida</t>
        </is>
      </c>
      <c r="M717" t="inlineStr">
        <is>
          <t>Insumos - Bebidas</t>
        </is>
      </c>
      <c r="N717" t="inlineStr">
        <is>
          <t>25133</t>
        </is>
      </c>
      <c r="O717" t="inlineStr">
        <is>
          <t>Documentação Aprovada</t>
        </is>
      </c>
      <c r="P717" t="inlineStr">
        <is>
          <t>Aprovado Diretoria</t>
        </is>
      </c>
      <c r="Q717" t="inlineStr">
        <is>
          <t>Aprovado Caixa</t>
        </is>
      </c>
      <c r="R717" t="inlineStr">
        <is>
          <t>Pago</t>
        </is>
      </c>
      <c r="S717" t="n">
        <v>183</v>
      </c>
      <c r="T717" t="inlineStr">
        <is>
          <t>Arcos - Arcos Bar - Kamino</t>
        </is>
      </c>
    </row>
    <row r="718">
      <c r="A718" t="n">
        <v>156769</v>
      </c>
      <c r="B718" t="n">
        <v>122</v>
      </c>
      <c r="C718" t="inlineStr">
        <is>
          <t>Arcos</t>
        </is>
      </c>
      <c r="D718" t="inlineStr">
        <is>
          <t>MURILLO S DUARTE COMERCIAL LTDA</t>
        </is>
      </c>
      <c r="E718" t="n">
        <v>164.5</v>
      </c>
      <c r="F718" s="27" t="n">
        <v>45903</v>
      </c>
      <c r="G718" s="27" t="n">
        <v>45901</v>
      </c>
      <c r="H718" s="27" t="n">
        <v>45901</v>
      </c>
      <c r="I718" s="27" t="n">
        <v>45889</v>
      </c>
      <c r="J718" s="27" t="n">
        <v>45895</v>
      </c>
      <c r="K718" t="inlineStr">
        <is>
          <t>Boleto Bancário</t>
        </is>
      </c>
      <c r="L718" t="inlineStr">
        <is>
          <t>Utilidades</t>
        </is>
      </c>
      <c r="M718" t="inlineStr">
        <is>
          <t>Higiene e Limpeza</t>
        </is>
      </c>
      <c r="N718" t="inlineStr">
        <is>
          <t>1999</t>
        </is>
      </c>
      <c r="O718" t="inlineStr">
        <is>
          <t>Documentação Aprovada</t>
        </is>
      </c>
      <c r="P718" t="inlineStr">
        <is>
          <t>Aprovado Diretoria</t>
        </is>
      </c>
      <c r="Q718" t="inlineStr">
        <is>
          <t>Aprovado Caixa</t>
        </is>
      </c>
      <c r="R718" t="inlineStr">
        <is>
          <t>Pago</t>
        </is>
      </c>
      <c r="S718" t="n">
        <v>183</v>
      </c>
      <c r="T718" t="inlineStr">
        <is>
          <t>Arcos - Arcos Bar - Kamino</t>
        </is>
      </c>
    </row>
    <row r="719">
      <c r="A719" t="n">
        <v>156829</v>
      </c>
      <c r="B719" t="n">
        <v>122</v>
      </c>
      <c r="C719" t="inlineStr">
        <is>
          <t>Arcos</t>
        </is>
      </c>
      <c r="D719" t="inlineStr">
        <is>
          <t xml:space="preserve">EMPORIO MEL </t>
        </is>
      </c>
      <c r="E719" t="n">
        <v>359.93</v>
      </c>
      <c r="F719" s="27" t="n">
        <v>45901</v>
      </c>
      <c r="G719" s="27" t="n">
        <v>45901</v>
      </c>
      <c r="H719" s="27" t="n">
        <v>45901</v>
      </c>
      <c r="I719" s="27" t="n">
        <v>45870</v>
      </c>
      <c r="J719" s="27" t="n">
        <v>45896</v>
      </c>
      <c r="K719" t="inlineStr">
        <is>
          <t>Transferência Bancária ou Pix</t>
        </is>
      </c>
      <c r="L719" t="inlineStr">
        <is>
          <t>Custo Mercadoria Vendida</t>
        </is>
      </c>
      <c r="M719" t="inlineStr">
        <is>
          <t>Insumos - Alimentos</t>
        </is>
      </c>
      <c r="N719" t="inlineStr">
        <is>
          <t>463196</t>
        </is>
      </c>
      <c r="O719" t="inlineStr">
        <is>
          <t>Documentação Aprovada</t>
        </is>
      </c>
      <c r="P719" t="inlineStr">
        <is>
          <t>Aprovado Diretoria</t>
        </is>
      </c>
      <c r="Q719" t="inlineStr">
        <is>
          <t>Aprovado Caixa</t>
        </is>
      </c>
      <c r="R719" t="inlineStr">
        <is>
          <t>Pago</t>
        </is>
      </c>
      <c r="S719" t="n">
        <v>183</v>
      </c>
      <c r="T719" t="inlineStr">
        <is>
          <t>Arcos - Arcos Bar - Kamino</t>
        </is>
      </c>
    </row>
    <row r="720">
      <c r="A720" t="n">
        <v>156713</v>
      </c>
      <c r="B720" t="n">
        <v>122</v>
      </c>
      <c r="C720" t="inlineStr">
        <is>
          <t>Arcos</t>
        </is>
      </c>
      <c r="D720" t="inlineStr">
        <is>
          <t>WIDE STOCK COMERCIO E DISTRIBUICAO LTDA</t>
        </is>
      </c>
      <c r="E720" t="n">
        <v>225.8</v>
      </c>
      <c r="F720" s="27" t="n">
        <v>45902</v>
      </c>
      <c r="G720" s="27" t="n">
        <v>45901</v>
      </c>
      <c r="H720" s="27" t="n">
        <v>45901</v>
      </c>
      <c r="I720" s="27" t="n">
        <v>45888</v>
      </c>
      <c r="J720" s="27" t="n">
        <v>45895</v>
      </c>
      <c r="K720" t="inlineStr">
        <is>
          <t>Boleto Bancário</t>
        </is>
      </c>
      <c r="L720" t="inlineStr">
        <is>
          <t>Utilidades</t>
        </is>
      </c>
      <c r="M720" t="inlineStr">
        <is>
          <t>Higiene e Limpeza</t>
        </is>
      </c>
      <c r="N720" t="inlineStr">
        <is>
          <t>411736</t>
        </is>
      </c>
      <c r="O720" t="inlineStr">
        <is>
          <t>Documentação Aprovada</t>
        </is>
      </c>
      <c r="P720" t="inlineStr">
        <is>
          <t>Aprovado Diretoria</t>
        </is>
      </c>
      <c r="Q720" t="inlineStr">
        <is>
          <t>Aprovado Caixa</t>
        </is>
      </c>
      <c r="R720" t="inlineStr">
        <is>
          <t>Pago</t>
        </is>
      </c>
      <c r="S720" t="n">
        <v>183</v>
      </c>
      <c r="T720" t="inlineStr">
        <is>
          <t>Arcos - Arcos Bar - Kamino</t>
        </is>
      </c>
    </row>
    <row r="721">
      <c r="A721" t="n">
        <v>156606</v>
      </c>
      <c r="B721" t="n">
        <v>122</v>
      </c>
      <c r="C721" t="inlineStr">
        <is>
          <t>Arcos</t>
        </is>
      </c>
      <c r="D721" t="inlineStr">
        <is>
          <t>DTK COMERCIO DE ALIMENTOS LTDA</t>
        </is>
      </c>
      <c r="E721" t="n">
        <v>1627.57</v>
      </c>
      <c r="F721" s="27" t="n">
        <v>45902</v>
      </c>
      <c r="G721" s="27" t="n">
        <v>45901</v>
      </c>
      <c r="H721" s="27" t="n">
        <v>45901</v>
      </c>
      <c r="I721" s="27" t="n">
        <v>45881</v>
      </c>
      <c r="J721" s="27" t="n">
        <v>45895</v>
      </c>
      <c r="K721" t="inlineStr">
        <is>
          <t>Boleto Bancário</t>
        </is>
      </c>
      <c r="L721" t="inlineStr">
        <is>
          <t>Custo Mercadoria Vendida</t>
        </is>
      </c>
      <c r="M721" t="inlineStr">
        <is>
          <t>Insumos - Alimentos</t>
        </is>
      </c>
      <c r="N721" t="inlineStr">
        <is>
          <t>39593</t>
        </is>
      </c>
      <c r="O721" t="inlineStr">
        <is>
          <t>Documentação Aprovada</t>
        </is>
      </c>
      <c r="P721" t="inlineStr">
        <is>
          <t>Aprovado Diretoria</t>
        </is>
      </c>
      <c r="Q721" t="inlineStr">
        <is>
          <t>Aprovado Caixa</t>
        </is>
      </c>
      <c r="R721" t="inlineStr">
        <is>
          <t>Pago</t>
        </is>
      </c>
      <c r="S721" t="n">
        <v>183</v>
      </c>
      <c r="T721" t="inlineStr">
        <is>
          <t>Arcos - Arcos Bar - Kamino</t>
        </is>
      </c>
    </row>
    <row r="722">
      <c r="A722" t="n">
        <v>156604</v>
      </c>
      <c r="B722" t="n">
        <v>122</v>
      </c>
      <c r="C722" t="inlineStr">
        <is>
          <t>Arcos</t>
        </is>
      </c>
      <c r="D722" t="inlineStr">
        <is>
          <t>CG FOOD´S DISTRIBUIDORA DE ALIMENTOS LTDA</t>
        </is>
      </c>
      <c r="E722" t="n">
        <v>363.5</v>
      </c>
      <c r="F722" s="27" t="n">
        <v>45901</v>
      </c>
      <c r="G722" s="27" t="n">
        <v>45901</v>
      </c>
      <c r="H722" s="27" t="n">
        <v>45901</v>
      </c>
      <c r="I722" s="27" t="n">
        <v>45882</v>
      </c>
      <c r="J722" s="27" t="n">
        <v>45895</v>
      </c>
      <c r="K722" t="inlineStr">
        <is>
          <t>Boleto Bancário</t>
        </is>
      </c>
      <c r="L722" t="inlineStr">
        <is>
          <t>Custo Mercadoria Vendida</t>
        </is>
      </c>
      <c r="M722" t="inlineStr">
        <is>
          <t>Insumos - Alimentos</t>
        </is>
      </c>
      <c r="N722" t="inlineStr">
        <is>
          <t>160808</t>
        </is>
      </c>
      <c r="O722" t="inlineStr">
        <is>
          <t>Documentação Aprovada</t>
        </is>
      </c>
      <c r="P722" t="inlineStr">
        <is>
          <t>Aprovado Diretoria</t>
        </is>
      </c>
      <c r="Q722" t="inlineStr">
        <is>
          <t>Aprovado Caixa</t>
        </is>
      </c>
      <c r="R722" t="inlineStr">
        <is>
          <t>Pago</t>
        </is>
      </c>
      <c r="S722" t="n">
        <v>183</v>
      </c>
      <c r="T722" t="inlineStr">
        <is>
          <t>Arcos - Arcos Bar - Kamino</t>
        </is>
      </c>
    </row>
    <row r="723">
      <c r="A723" t="n">
        <v>156602</v>
      </c>
      <c r="B723" t="n">
        <v>122</v>
      </c>
      <c r="C723" t="inlineStr">
        <is>
          <t>Arcos</t>
        </is>
      </c>
      <c r="D723" t="inlineStr">
        <is>
          <t>WINES4U COMÉRCIO, IMPORTAÇÃO E EXPORTAÇÃO DE VINHOS LTDA</t>
        </is>
      </c>
      <c r="E723" t="n">
        <v>2290.5</v>
      </c>
      <c r="F723" s="27" t="n">
        <v>45903</v>
      </c>
      <c r="G723" s="27" t="n">
        <v>45901</v>
      </c>
      <c r="H723" s="27" t="n">
        <v>45901</v>
      </c>
      <c r="I723" s="27" t="n">
        <v>45875</v>
      </c>
      <c r="J723" s="27" t="n">
        <v>45895</v>
      </c>
      <c r="K723" t="inlineStr">
        <is>
          <t>Boleto Bancário</t>
        </is>
      </c>
      <c r="L723" t="inlineStr">
        <is>
          <t>Custo Mercadoria Vendida</t>
        </is>
      </c>
      <c r="M723" t="inlineStr">
        <is>
          <t>Insumos - Bebidas</t>
        </is>
      </c>
      <c r="N723" t="inlineStr">
        <is>
          <t>14087</t>
        </is>
      </c>
      <c r="O723" t="inlineStr">
        <is>
          <t>Documentação Aprovada</t>
        </is>
      </c>
      <c r="P723" t="inlineStr">
        <is>
          <t>Aprovado Diretoria</t>
        </is>
      </c>
      <c r="Q723" t="inlineStr">
        <is>
          <t>Aprovado Caixa</t>
        </is>
      </c>
      <c r="R723" t="inlineStr">
        <is>
          <t>Pago</t>
        </is>
      </c>
      <c r="S723" t="n">
        <v>183</v>
      </c>
      <c r="T723" t="inlineStr">
        <is>
          <t>Arcos - Arcos Bar - Kamino</t>
        </is>
      </c>
    </row>
    <row r="724">
      <c r="A724" t="n">
        <v>156612</v>
      </c>
      <c r="B724" t="n">
        <v>122</v>
      </c>
      <c r="C724" t="inlineStr">
        <is>
          <t>Arcos</t>
        </is>
      </c>
      <c r="D724" t="inlineStr">
        <is>
          <t>CEPEL COMERCIO DE PAPEIS E EMBALAGENS EIRELI</t>
        </is>
      </c>
      <c r="E724" t="n">
        <v>220.5</v>
      </c>
      <c r="F724" s="27" t="n">
        <v>45903</v>
      </c>
      <c r="G724" s="27" t="n">
        <v>45901</v>
      </c>
      <c r="H724" s="27" t="n">
        <v>45901</v>
      </c>
      <c r="I724" s="27" t="n">
        <v>45881</v>
      </c>
      <c r="J724" s="27" t="n">
        <v>45895</v>
      </c>
      <c r="K724" t="inlineStr">
        <is>
          <t>Boleto Bancário</t>
        </is>
      </c>
      <c r="L724" t="inlineStr">
        <is>
          <t>Utilidades</t>
        </is>
      </c>
      <c r="M724" t="inlineStr">
        <is>
          <t>Higiene e Limpeza</t>
        </is>
      </c>
      <c r="N724" t="inlineStr">
        <is>
          <t>130084</t>
        </is>
      </c>
      <c r="O724" t="inlineStr">
        <is>
          <t>Documentação Aprovada</t>
        </is>
      </c>
      <c r="P724" t="inlineStr">
        <is>
          <t>Aprovado Diretoria</t>
        </is>
      </c>
      <c r="Q724" t="inlineStr">
        <is>
          <t>Aprovado Caixa</t>
        </is>
      </c>
      <c r="R724" t="inlineStr">
        <is>
          <t>Pago</t>
        </is>
      </c>
      <c r="S724" t="n">
        <v>183</v>
      </c>
      <c r="T724" t="inlineStr">
        <is>
          <t>Arcos - Arcos Bar - Kamino</t>
        </is>
      </c>
    </row>
    <row r="725">
      <c r="A725" t="n">
        <v>156597</v>
      </c>
      <c r="B725" t="n">
        <v>122</v>
      </c>
      <c r="C725" t="inlineStr">
        <is>
          <t>Arcos</t>
        </is>
      </c>
      <c r="D725" t="inlineStr">
        <is>
          <t>FG7 COMERCIO E DISTRIBUICAO DE BEBIDAS LTDA</t>
        </is>
      </c>
      <c r="E725" t="n">
        <v>820.46</v>
      </c>
      <c r="F725" s="27" t="n">
        <v>45903</v>
      </c>
      <c r="G725" s="27" t="n">
        <v>45901</v>
      </c>
      <c r="H725" s="27" t="n">
        <v>45901</v>
      </c>
      <c r="I725" s="27" t="n">
        <v>45874</v>
      </c>
      <c r="J725" s="27" t="n">
        <v>45895</v>
      </c>
      <c r="K725" t="inlineStr">
        <is>
          <t>Boleto Bancário</t>
        </is>
      </c>
      <c r="L725" t="inlineStr">
        <is>
          <t>Custo Mercadoria Vendida</t>
        </is>
      </c>
      <c r="M725" t="inlineStr">
        <is>
          <t>Insumos - Bebidas</t>
        </is>
      </c>
      <c r="N725" t="inlineStr">
        <is>
          <t>651151</t>
        </is>
      </c>
      <c r="O725" t="inlineStr">
        <is>
          <t>Documentação Aprovada</t>
        </is>
      </c>
      <c r="P725" t="inlineStr">
        <is>
          <t>Aprovado Diretoria</t>
        </is>
      </c>
      <c r="Q725" t="inlineStr">
        <is>
          <t>Aprovado Caixa</t>
        </is>
      </c>
      <c r="R725" t="inlineStr">
        <is>
          <t>Pago</t>
        </is>
      </c>
      <c r="S725" t="n">
        <v>183</v>
      </c>
      <c r="T725" t="inlineStr">
        <is>
          <t>Arcos - Arcos Bar - Kamino</t>
        </is>
      </c>
    </row>
    <row r="726">
      <c r="A726" t="n">
        <v>156624</v>
      </c>
      <c r="B726" t="n">
        <v>122</v>
      </c>
      <c r="C726" t="inlineStr">
        <is>
          <t>Arcos</t>
        </is>
      </c>
      <c r="D726" t="inlineStr">
        <is>
          <t>CASANDRA DEVOTTO</t>
        </is>
      </c>
      <c r="E726" t="n">
        <v>1500</v>
      </c>
      <c r="F726" s="27" t="n">
        <v>45903</v>
      </c>
      <c r="G726" s="27" t="n">
        <v>45901</v>
      </c>
      <c r="H726" s="27" t="n">
        <v>45901</v>
      </c>
      <c r="I726" s="27" t="n">
        <v>45887</v>
      </c>
      <c r="J726" s="27" t="n">
        <v>45895</v>
      </c>
      <c r="K726" t="inlineStr">
        <is>
          <t>Boleto Bancário</t>
        </is>
      </c>
      <c r="L726" t="inlineStr">
        <is>
          <t>Custo Mercadoria Vendida</t>
        </is>
      </c>
      <c r="M726" t="inlineStr">
        <is>
          <t>Insumos - Alimentos</t>
        </is>
      </c>
      <c r="N726" t="inlineStr">
        <is>
          <t>56</t>
        </is>
      </c>
      <c r="O726" t="inlineStr">
        <is>
          <t>Documentação Aprovada</t>
        </is>
      </c>
      <c r="P726" t="inlineStr">
        <is>
          <t>Aprovado Diretoria</t>
        </is>
      </c>
      <c r="Q726" t="inlineStr">
        <is>
          <t>Aprovado Caixa</t>
        </is>
      </c>
      <c r="R726" t="inlineStr">
        <is>
          <t>Pago</t>
        </is>
      </c>
      <c r="S726" t="n">
        <v>183</v>
      </c>
      <c r="T726" t="inlineStr">
        <is>
          <t>Arcos - Arcos Bar - Kamino</t>
        </is>
      </c>
    </row>
    <row r="727">
      <c r="A727" t="n">
        <v>157125</v>
      </c>
      <c r="B727" t="n">
        <v>122</v>
      </c>
      <c r="C727" t="inlineStr">
        <is>
          <t>Arcos</t>
        </is>
      </c>
      <c r="D727" t="inlineStr">
        <is>
          <t>SOUSA QUIMICA PRODUTOS E MANUTENCAO DE L LOCAÇÃO</t>
        </is>
      </c>
      <c r="E727" t="n">
        <v>660</v>
      </c>
      <c r="F727" s="27" t="n">
        <v>45901</v>
      </c>
      <c r="G727" s="27" t="n">
        <v>45901</v>
      </c>
      <c r="H727" s="27" t="n">
        <v>45901</v>
      </c>
      <c r="I727" s="27" t="n">
        <v>45870</v>
      </c>
      <c r="J727" s="27" t="n">
        <v>45896</v>
      </c>
      <c r="K727" t="inlineStr">
        <is>
          <t>Transferência Bancária ou Pix</t>
        </is>
      </c>
      <c r="L727" t="inlineStr">
        <is>
          <t>Locação de Equipamentos</t>
        </is>
      </c>
      <c r="M727" t="inlineStr">
        <is>
          <t>Locações de Equipamentos - Operacionais</t>
        </is>
      </c>
      <c r="N727" t="inlineStr">
        <is>
          <t>RP1452025</t>
        </is>
      </c>
      <c r="O727" t="inlineStr">
        <is>
          <t>Documentação Aprovada</t>
        </is>
      </c>
      <c r="P727" t="inlineStr">
        <is>
          <t>Aprovado Diretoria</t>
        </is>
      </c>
      <c r="Q727" t="inlineStr">
        <is>
          <t>Aprovado Caixa</t>
        </is>
      </c>
      <c r="R727" t="inlineStr">
        <is>
          <t>Pago</t>
        </is>
      </c>
      <c r="S727" t="n">
        <v>183</v>
      </c>
      <c r="T727" t="inlineStr">
        <is>
          <t>Arcos - Arcos Bar - Kamino</t>
        </is>
      </c>
    </row>
    <row r="728">
      <c r="A728" t="n">
        <v>156630</v>
      </c>
      <c r="B728" t="n">
        <v>122</v>
      </c>
      <c r="C728" t="inlineStr">
        <is>
          <t>Arcos</t>
        </is>
      </c>
      <c r="D728" t="inlineStr">
        <is>
          <t xml:space="preserve">MAR DIRETO POC COMERCIO DE PEIXE EIRELI - ME </t>
        </is>
      </c>
      <c r="E728" t="n">
        <v>2536.5</v>
      </c>
      <c r="F728" s="27" t="n">
        <v>45902</v>
      </c>
      <c r="G728" s="27" t="n">
        <v>45901</v>
      </c>
      <c r="H728" s="27" t="n">
        <v>45901</v>
      </c>
      <c r="I728" s="27" t="n">
        <v>45888</v>
      </c>
      <c r="J728" s="27" t="n">
        <v>45895</v>
      </c>
      <c r="K728" t="inlineStr">
        <is>
          <t>Boleto Bancário</t>
        </is>
      </c>
      <c r="L728" t="inlineStr">
        <is>
          <t>Custo Mercadoria Vendida</t>
        </is>
      </c>
      <c r="M728" t="inlineStr">
        <is>
          <t>Insumos - Alimentos</t>
        </is>
      </c>
      <c r="N728" t="inlineStr">
        <is>
          <t>104866</t>
        </is>
      </c>
      <c r="O728" t="inlineStr">
        <is>
          <t>Documentação Aprovada</t>
        </is>
      </c>
      <c r="P728" t="inlineStr">
        <is>
          <t>Aprovado Diretoria</t>
        </is>
      </c>
      <c r="Q728" t="inlineStr">
        <is>
          <t>Aprovado Caixa</t>
        </is>
      </c>
      <c r="R728" t="inlineStr">
        <is>
          <t>Pago</t>
        </is>
      </c>
      <c r="S728" t="n">
        <v>183</v>
      </c>
      <c r="T728" t="inlineStr">
        <is>
          <t>Arcos - Arcos Bar - Kamino</t>
        </is>
      </c>
    </row>
    <row r="729">
      <c r="A729" t="n">
        <v>156644</v>
      </c>
      <c r="B729" t="n">
        <v>122</v>
      </c>
      <c r="C729" t="inlineStr">
        <is>
          <t>Arcos</t>
        </is>
      </c>
      <c r="D729" t="inlineStr">
        <is>
          <t>PORCO FELIZ COM DE CARNES LTDA</t>
        </is>
      </c>
      <c r="E729" t="n">
        <v>1294.65</v>
      </c>
      <c r="F729" s="27" t="n">
        <v>45902</v>
      </c>
      <c r="G729" s="27" t="n">
        <v>45901</v>
      </c>
      <c r="H729" s="27" t="n">
        <v>45901</v>
      </c>
      <c r="I729" s="27" t="n">
        <v>45888</v>
      </c>
      <c r="J729" s="27" t="n">
        <v>45895</v>
      </c>
      <c r="K729" t="inlineStr">
        <is>
          <t>Boleto Bancário</t>
        </is>
      </c>
      <c r="L729" t="inlineStr">
        <is>
          <t>Custo Mercadoria Vendida</t>
        </is>
      </c>
      <c r="M729" t="inlineStr">
        <is>
          <t>Insumos - Alimentos</t>
        </is>
      </c>
      <c r="N729" t="inlineStr">
        <is>
          <t>588745</t>
        </is>
      </c>
      <c r="O729" t="inlineStr">
        <is>
          <t>Documentação Aprovada</t>
        </is>
      </c>
      <c r="P729" t="inlineStr">
        <is>
          <t>Aprovado Diretoria</t>
        </is>
      </c>
      <c r="Q729" t="inlineStr">
        <is>
          <t>Aprovado Caixa</t>
        </is>
      </c>
      <c r="R729" t="inlineStr">
        <is>
          <t>Pago</t>
        </is>
      </c>
      <c r="S729" t="n">
        <v>183</v>
      </c>
      <c r="T729" t="inlineStr">
        <is>
          <t>Arcos - Arcos Bar - Kamino</t>
        </is>
      </c>
    </row>
    <row r="730">
      <c r="A730" t="n">
        <v>156646</v>
      </c>
      <c r="B730" t="n">
        <v>122</v>
      </c>
      <c r="C730" t="inlineStr">
        <is>
          <t>Arcos</t>
        </is>
      </c>
      <c r="D730" t="inlineStr">
        <is>
          <t>MONTE ALTO ALIMENTOS LTDA</t>
        </is>
      </c>
      <c r="E730" t="n">
        <v>6284.12</v>
      </c>
      <c r="F730" s="27" t="n">
        <v>45901</v>
      </c>
      <c r="G730" s="27" t="n">
        <v>45901</v>
      </c>
      <c r="H730" s="27" t="n">
        <v>45901</v>
      </c>
      <c r="I730" s="27" t="n">
        <v>45887</v>
      </c>
      <c r="J730" s="27" t="n">
        <v>45895</v>
      </c>
      <c r="K730" t="inlineStr">
        <is>
          <t>Boleto Bancário</t>
        </is>
      </c>
      <c r="L730" t="inlineStr">
        <is>
          <t>Custo Mercadoria Vendida</t>
        </is>
      </c>
      <c r="M730" t="inlineStr">
        <is>
          <t>Insumos - Alimentos</t>
        </is>
      </c>
      <c r="N730" t="inlineStr">
        <is>
          <t>168638</t>
        </is>
      </c>
      <c r="O730" t="inlineStr">
        <is>
          <t>Documentação Aprovada</t>
        </is>
      </c>
      <c r="P730" t="inlineStr">
        <is>
          <t>Aprovado Diretoria</t>
        </is>
      </c>
      <c r="Q730" t="inlineStr">
        <is>
          <t>Aprovado Caixa</t>
        </is>
      </c>
      <c r="R730" t="inlineStr">
        <is>
          <t>Pago</t>
        </is>
      </c>
      <c r="S730" t="n">
        <v>183</v>
      </c>
      <c r="T730" t="inlineStr">
        <is>
          <t>Arcos - Arcos Bar - Kamino</t>
        </is>
      </c>
    </row>
    <row r="731">
      <c r="A731" t="n">
        <v>156650</v>
      </c>
      <c r="B731" t="n">
        <v>122</v>
      </c>
      <c r="C731" t="inlineStr">
        <is>
          <t>Arcos</t>
        </is>
      </c>
      <c r="D731" t="inlineStr">
        <is>
          <t xml:space="preserve">ARENA VIP DISTRIBUIDORA DE BEBIDAS LTDA </t>
        </is>
      </c>
      <c r="E731" t="n">
        <v>990.77</v>
      </c>
      <c r="F731" s="27" t="n">
        <v>45901</v>
      </c>
      <c r="G731" s="27" t="n">
        <v>45901</v>
      </c>
      <c r="H731" s="27" t="n">
        <v>45901</v>
      </c>
      <c r="I731" s="27" t="n">
        <v>45887</v>
      </c>
      <c r="J731" s="27" t="n">
        <v>45895</v>
      </c>
      <c r="K731" t="inlineStr">
        <is>
          <t>Boleto Bancário</t>
        </is>
      </c>
      <c r="L731" t="inlineStr">
        <is>
          <t>Custo Mercadoria Vendida</t>
        </is>
      </c>
      <c r="M731" t="inlineStr">
        <is>
          <t>Insumos - Bebidas</t>
        </is>
      </c>
      <c r="N731" t="inlineStr">
        <is>
          <t>10230</t>
        </is>
      </c>
      <c r="O731" t="inlineStr">
        <is>
          <t>Documentação Aprovada</t>
        </is>
      </c>
      <c r="P731" t="inlineStr">
        <is>
          <t>Aprovado Diretoria</t>
        </is>
      </c>
      <c r="Q731" t="inlineStr">
        <is>
          <t>Aprovado Caixa</t>
        </is>
      </c>
      <c r="R731" t="inlineStr">
        <is>
          <t>Pago</t>
        </is>
      </c>
      <c r="S731" t="n">
        <v>183</v>
      </c>
      <c r="T731" t="inlineStr">
        <is>
          <t>Arcos - Arcos Bar - Kamino</t>
        </is>
      </c>
    </row>
    <row r="732">
      <c r="A732" t="n">
        <v>156657</v>
      </c>
      <c r="B732" t="n">
        <v>122</v>
      </c>
      <c r="C732" t="inlineStr">
        <is>
          <t>Arcos</t>
        </is>
      </c>
      <c r="D732" t="inlineStr">
        <is>
          <t>WPP COMERCIO DE CARNES LTDA</t>
        </is>
      </c>
      <c r="E732" t="n">
        <v>4454.95</v>
      </c>
      <c r="F732" s="27" t="n">
        <v>45902</v>
      </c>
      <c r="G732" s="27" t="n">
        <v>45901</v>
      </c>
      <c r="H732" s="27" t="n">
        <v>45901</v>
      </c>
      <c r="I732" s="27" t="n">
        <v>45888</v>
      </c>
      <c r="J732" s="27" t="n">
        <v>45895</v>
      </c>
      <c r="K732" t="inlineStr">
        <is>
          <t>Boleto Bancário</t>
        </is>
      </c>
      <c r="L732" t="inlineStr">
        <is>
          <t>Custo Mercadoria Vendida</t>
        </is>
      </c>
      <c r="M732" t="inlineStr">
        <is>
          <t>Insumos - Alimentos</t>
        </is>
      </c>
      <c r="N732" t="inlineStr">
        <is>
          <t>74040</t>
        </is>
      </c>
      <c r="O732" t="inlineStr">
        <is>
          <t>Documentação Aprovada</t>
        </is>
      </c>
      <c r="P732" t="inlineStr">
        <is>
          <t>Aprovado Diretoria</t>
        </is>
      </c>
      <c r="Q732" t="inlineStr">
        <is>
          <t>Aprovado Caixa</t>
        </is>
      </c>
      <c r="R732" t="inlineStr">
        <is>
          <t>Pago</t>
        </is>
      </c>
      <c r="S732" t="n">
        <v>183</v>
      </c>
      <c r="T732" t="inlineStr">
        <is>
          <t>Arcos - Arcos Bar - Kamino</t>
        </is>
      </c>
    </row>
    <row r="733">
      <c r="A733" t="n">
        <v>156714</v>
      </c>
      <c r="B733" t="n">
        <v>122</v>
      </c>
      <c r="C733" t="inlineStr">
        <is>
          <t>Arcos</t>
        </is>
      </c>
      <c r="D733" t="inlineStr">
        <is>
          <t>NOVA COMERCIAL DO PEIXE LTDA</t>
        </is>
      </c>
      <c r="E733" t="n">
        <v>1120</v>
      </c>
      <c r="F733" s="27" t="n">
        <v>45901</v>
      </c>
      <c r="G733" s="27" t="n">
        <v>45901</v>
      </c>
      <c r="H733" s="27" t="n">
        <v>45901</v>
      </c>
      <c r="I733" s="27" t="n">
        <v>45887</v>
      </c>
      <c r="J733" s="27" t="n">
        <v>45895</v>
      </c>
      <c r="K733" t="inlineStr">
        <is>
          <t>Boleto Bancário</t>
        </is>
      </c>
      <c r="L733" t="inlineStr">
        <is>
          <t>Custo Mercadoria Vendida</t>
        </is>
      </c>
      <c r="M733" t="inlineStr">
        <is>
          <t>Insumos - Alimentos</t>
        </is>
      </c>
      <c r="N733" t="inlineStr">
        <is>
          <t>27121</t>
        </is>
      </c>
      <c r="O733" t="inlineStr">
        <is>
          <t>Documentação Aprovada</t>
        </is>
      </c>
      <c r="P733" t="inlineStr">
        <is>
          <t>Aprovado Diretoria</t>
        </is>
      </c>
      <c r="Q733" t="inlineStr">
        <is>
          <t>Aprovado Caixa</t>
        </is>
      </c>
      <c r="R733" t="inlineStr">
        <is>
          <t>Pago</t>
        </is>
      </c>
      <c r="S733" t="n">
        <v>183</v>
      </c>
      <c r="T733" t="inlineStr">
        <is>
          <t>Arcos - Arcos Bar - Kamino</t>
        </is>
      </c>
    </row>
    <row r="734">
      <c r="A734" t="n">
        <v>156662</v>
      </c>
      <c r="B734" t="n">
        <v>122</v>
      </c>
      <c r="C734" t="inlineStr">
        <is>
          <t>Arcos</t>
        </is>
      </c>
      <c r="D734" t="inlineStr">
        <is>
          <t>B.B DISTRIBUIDORA DE CARNES LTDA</t>
        </is>
      </c>
      <c r="E734" t="n">
        <v>238</v>
      </c>
      <c r="F734" s="27" t="n">
        <v>45901</v>
      </c>
      <c r="G734" s="27" t="n">
        <v>45901</v>
      </c>
      <c r="H734" s="27" t="n">
        <v>45901</v>
      </c>
      <c r="I734" s="27" t="n">
        <v>45887</v>
      </c>
      <c r="J734" s="27" t="n">
        <v>45895</v>
      </c>
      <c r="K734" t="inlineStr">
        <is>
          <t>Boleto Bancário</t>
        </is>
      </c>
      <c r="L734" t="inlineStr">
        <is>
          <t>Custo Mercadoria Vendida</t>
        </is>
      </c>
      <c r="M734" t="inlineStr">
        <is>
          <t>Insumos - Alimentos</t>
        </is>
      </c>
      <c r="N734" t="inlineStr">
        <is>
          <t>400195</t>
        </is>
      </c>
      <c r="O734" t="inlineStr">
        <is>
          <t>Documentação Aprovada</t>
        </is>
      </c>
      <c r="P734" t="inlineStr">
        <is>
          <t>Aprovado Diretoria</t>
        </is>
      </c>
      <c r="Q734" t="inlineStr">
        <is>
          <t>Aprovado Caixa</t>
        </is>
      </c>
      <c r="R734" t="inlineStr">
        <is>
          <t>Pago</t>
        </is>
      </c>
      <c r="S734" t="n">
        <v>183</v>
      </c>
      <c r="T734" t="inlineStr">
        <is>
          <t>Arcos - Arcos Bar - Kamino</t>
        </is>
      </c>
    </row>
    <row r="735">
      <c r="A735" t="n">
        <v>156673</v>
      </c>
      <c r="B735" t="n">
        <v>122</v>
      </c>
      <c r="C735" t="inlineStr">
        <is>
          <t>Arcos</t>
        </is>
      </c>
      <c r="D735" t="inlineStr">
        <is>
          <t xml:space="preserve"> FAMIGERADA COMERCIO E EXPORTACAO DE BEBIDAS LTDA</t>
        </is>
      </c>
      <c r="E735" t="n">
        <v>660</v>
      </c>
      <c r="F735" s="27" t="n">
        <v>45902</v>
      </c>
      <c r="G735" s="27" t="n">
        <v>45901</v>
      </c>
      <c r="H735" s="27" t="n">
        <v>45901</v>
      </c>
      <c r="I735" s="27" t="n">
        <v>45888</v>
      </c>
      <c r="J735" s="27" t="n">
        <v>45895</v>
      </c>
      <c r="K735" t="inlineStr">
        <is>
          <t>Boleto Bancário</t>
        </is>
      </c>
      <c r="L735" t="inlineStr">
        <is>
          <t>Custo Mercadoria Vendida</t>
        </is>
      </c>
      <c r="M735" t="inlineStr">
        <is>
          <t>Insumos - Bebidas</t>
        </is>
      </c>
      <c r="N735" t="inlineStr">
        <is>
          <t>1749</t>
        </is>
      </c>
      <c r="O735" t="inlineStr">
        <is>
          <t>Documentação Aprovada</t>
        </is>
      </c>
      <c r="P735" t="inlineStr">
        <is>
          <t>Aprovado Diretoria</t>
        </is>
      </c>
      <c r="Q735" t="inlineStr">
        <is>
          <t>Aprovado Caixa</t>
        </is>
      </c>
      <c r="R735" t="inlineStr">
        <is>
          <t>Pago</t>
        </is>
      </c>
      <c r="S735" t="n">
        <v>183</v>
      </c>
      <c r="T735" t="inlineStr">
        <is>
          <t>Arcos - Arcos Bar - Kamino</t>
        </is>
      </c>
    </row>
    <row r="736">
      <c r="A736" t="n">
        <v>156672</v>
      </c>
      <c r="B736" t="n">
        <v>122</v>
      </c>
      <c r="C736" t="inlineStr">
        <is>
          <t>Arcos</t>
        </is>
      </c>
      <c r="D736" t="inlineStr">
        <is>
          <t xml:space="preserve">NOVA MIX </t>
        </is>
      </c>
      <c r="E736" t="n">
        <v>592.01</v>
      </c>
      <c r="F736" s="27" t="n">
        <v>45902</v>
      </c>
      <c r="G736" s="27" t="n">
        <v>45901</v>
      </c>
      <c r="H736" s="27" t="n">
        <v>45901</v>
      </c>
      <c r="I736" s="27" t="n">
        <v>45888</v>
      </c>
      <c r="J736" s="27" t="n">
        <v>45895</v>
      </c>
      <c r="K736" t="inlineStr">
        <is>
          <t>Boleto Bancário</t>
        </is>
      </c>
      <c r="L736" t="inlineStr">
        <is>
          <t>Custo Mercadoria Vendida</t>
        </is>
      </c>
      <c r="M736" t="inlineStr">
        <is>
          <t>Insumos - Alimentos</t>
        </is>
      </c>
      <c r="N736" t="inlineStr">
        <is>
          <t>2474164</t>
        </is>
      </c>
      <c r="O736" t="inlineStr">
        <is>
          <t>Documentação Aprovada</t>
        </is>
      </c>
      <c r="P736" t="inlineStr">
        <is>
          <t>Aprovado Diretoria</t>
        </is>
      </c>
      <c r="Q736" t="inlineStr">
        <is>
          <t>Aprovado Caixa</t>
        </is>
      </c>
      <c r="R736" t="inlineStr">
        <is>
          <t>Pago</t>
        </is>
      </c>
      <c r="S736" t="n">
        <v>183</v>
      </c>
      <c r="T736" t="inlineStr">
        <is>
          <t>Arcos - Arcos Bar - Kamino</t>
        </is>
      </c>
    </row>
    <row r="737">
      <c r="A737" t="n">
        <v>156665</v>
      </c>
      <c r="B737" t="n">
        <v>122</v>
      </c>
      <c r="C737" t="inlineStr">
        <is>
          <t>Arcos</t>
        </is>
      </c>
      <c r="D737" t="inlineStr">
        <is>
          <t>DELICIAS M DIST PROD ALIM LTDA</t>
        </is>
      </c>
      <c r="E737" t="n">
        <v>812.5</v>
      </c>
      <c r="F737" s="27" t="n">
        <v>45902</v>
      </c>
      <c r="G737" s="27" t="n">
        <v>45901</v>
      </c>
      <c r="H737" s="27" t="n">
        <v>45901</v>
      </c>
      <c r="I737" s="27" t="n">
        <v>45888</v>
      </c>
      <c r="J737" s="27" t="n">
        <v>45895</v>
      </c>
      <c r="K737" t="inlineStr">
        <is>
          <t>Boleto Bancário</t>
        </is>
      </c>
      <c r="L737" t="inlineStr">
        <is>
          <t>Custo Mercadoria Vendida</t>
        </is>
      </c>
      <c r="M737" t="inlineStr">
        <is>
          <t>Insumos - Alimentos</t>
        </is>
      </c>
      <c r="N737" t="inlineStr">
        <is>
          <t>16297</t>
        </is>
      </c>
      <c r="O737" t="inlineStr">
        <is>
          <t>Documentação Aprovada</t>
        </is>
      </c>
      <c r="P737" t="inlineStr">
        <is>
          <t>Aprovado Diretoria</t>
        </is>
      </c>
      <c r="Q737" t="inlineStr">
        <is>
          <t>Aprovado Caixa</t>
        </is>
      </c>
      <c r="R737" t="inlineStr">
        <is>
          <t>Pago</t>
        </is>
      </c>
      <c r="S737" t="n">
        <v>183</v>
      </c>
      <c r="T737" t="inlineStr">
        <is>
          <t>Arcos - Arcos Bar - Kamino</t>
        </is>
      </c>
    </row>
    <row r="738">
      <c r="A738" t="n">
        <v>156669</v>
      </c>
      <c r="B738" t="n">
        <v>122</v>
      </c>
      <c r="C738" t="inlineStr">
        <is>
          <t>Arcos</t>
        </is>
      </c>
      <c r="D738" t="inlineStr">
        <is>
          <t>HNK BR IND DE BEBIDAS</t>
        </is>
      </c>
      <c r="E738" t="n">
        <v>1111.51</v>
      </c>
      <c r="F738" s="27" t="n">
        <v>45902</v>
      </c>
      <c r="G738" s="27" t="n">
        <v>45901</v>
      </c>
      <c r="H738" s="27" t="n">
        <v>45901</v>
      </c>
      <c r="I738" s="27" t="n">
        <v>45887</v>
      </c>
      <c r="J738" s="27" t="n">
        <v>45895</v>
      </c>
      <c r="K738" t="inlineStr">
        <is>
          <t>Boleto Bancário</t>
        </is>
      </c>
      <c r="L738" t="inlineStr">
        <is>
          <t>Custo Mercadoria Vendida</t>
        </is>
      </c>
      <c r="M738" t="inlineStr">
        <is>
          <t>Insumos - Bebidas</t>
        </is>
      </c>
      <c r="N738" t="inlineStr">
        <is>
          <t>40969</t>
        </is>
      </c>
      <c r="O738" t="inlineStr">
        <is>
          <t>Documentação Aprovada</t>
        </is>
      </c>
      <c r="P738" t="inlineStr">
        <is>
          <t>Aprovado Diretoria</t>
        </is>
      </c>
      <c r="Q738" t="inlineStr">
        <is>
          <t>Aprovado Caixa</t>
        </is>
      </c>
      <c r="R738" t="inlineStr">
        <is>
          <t>Pago</t>
        </is>
      </c>
      <c r="S738" t="n">
        <v>183</v>
      </c>
      <c r="T738" t="inlineStr">
        <is>
          <t>Arcos - Arcos Bar - Kamino</t>
        </is>
      </c>
    </row>
    <row r="739">
      <c r="A739" t="n">
        <v>153208</v>
      </c>
      <c r="B739" t="n">
        <v>122</v>
      </c>
      <c r="C739" t="inlineStr">
        <is>
          <t>Arcos</t>
        </is>
      </c>
      <c r="D739" t="inlineStr">
        <is>
          <t>HIDEL MERCEARIA LTDA ME</t>
        </is>
      </c>
      <c r="E739" t="n">
        <v>994.8</v>
      </c>
      <c r="F739" s="27" t="n">
        <v>45902</v>
      </c>
      <c r="G739" s="27" t="n">
        <v>45901</v>
      </c>
      <c r="H739" s="27" t="n">
        <v>45901</v>
      </c>
      <c r="I739" s="27" t="n">
        <v>45874</v>
      </c>
      <c r="J739" s="27" t="n">
        <v>45875</v>
      </c>
      <c r="K739" t="inlineStr">
        <is>
          <t>Boleto Bancário</t>
        </is>
      </c>
      <c r="L739" t="inlineStr">
        <is>
          <t>Custo Mercadoria Vendida</t>
        </is>
      </c>
      <c r="M739" t="inlineStr">
        <is>
          <t>Insumos - Alimentos</t>
        </is>
      </c>
      <c r="N739" t="inlineStr">
        <is>
          <t>19473</t>
        </is>
      </c>
      <c r="O739" t="inlineStr">
        <is>
          <t>Documentação Aprovada</t>
        </is>
      </c>
      <c r="P739" t="inlineStr">
        <is>
          <t>Aprovado Diretoria</t>
        </is>
      </c>
      <c r="Q739" t="inlineStr">
        <is>
          <t>Aprovado Caixa</t>
        </is>
      </c>
      <c r="R739" t="inlineStr">
        <is>
          <t>Pago</t>
        </is>
      </c>
      <c r="S739" t="n">
        <v>183</v>
      </c>
      <c r="T739" t="inlineStr">
        <is>
          <t>Arcos - Arcos Bar - Kamino</t>
        </is>
      </c>
    </row>
    <row r="740">
      <c r="A740" t="n">
        <v>155820</v>
      </c>
      <c r="B740" t="n">
        <v>122</v>
      </c>
      <c r="C740" t="inlineStr">
        <is>
          <t>Arcos</t>
        </is>
      </c>
      <c r="D740" t="inlineStr">
        <is>
          <t>D FILIPA - LOCACAO DE MAT. FESTAS E EVEN</t>
        </is>
      </c>
      <c r="E740" t="n">
        <v>1414.96</v>
      </c>
      <c r="F740" s="27" t="n">
        <v>45902</v>
      </c>
      <c r="G740" s="27" t="n">
        <v>45901</v>
      </c>
      <c r="H740" s="27" t="n">
        <v>45901</v>
      </c>
      <c r="I740" s="27" t="n">
        <v>45887</v>
      </c>
      <c r="J740" s="27" t="n">
        <v>45889</v>
      </c>
      <c r="K740" t="inlineStr">
        <is>
          <t>Boleto Bancário</t>
        </is>
      </c>
      <c r="L740" t="inlineStr">
        <is>
          <t>Custos de Eventos</t>
        </is>
      </c>
      <c r="M740" t="inlineStr">
        <is>
          <t>Locação de Utensílios - Eventos</t>
        </is>
      </c>
      <c r="N740" t="inlineStr">
        <is>
          <t>27666</t>
        </is>
      </c>
      <c r="O740" t="inlineStr">
        <is>
          <t>Documentação Aprovada</t>
        </is>
      </c>
      <c r="P740" t="inlineStr">
        <is>
          <t>Aprovado Diretoria</t>
        </is>
      </c>
      <c r="Q740" t="inlineStr">
        <is>
          <t>Aprovado Caixa</t>
        </is>
      </c>
      <c r="R740" t="inlineStr">
        <is>
          <t>Pago</t>
        </is>
      </c>
      <c r="S740" t="n">
        <v>183</v>
      </c>
      <c r="T740" t="inlineStr">
        <is>
          <t>Arcos - Arcos Bar - Kamino</t>
        </is>
      </c>
    </row>
    <row r="741">
      <c r="A741" t="n">
        <v>156344</v>
      </c>
      <c r="B741" t="n">
        <v>122</v>
      </c>
      <c r="C741" t="inlineStr">
        <is>
          <t>Arcos</t>
        </is>
      </c>
      <c r="D741" t="inlineStr">
        <is>
          <t>GABRIEL SANTANA LAURENZANO</t>
        </is>
      </c>
      <c r="E741" t="n">
        <v>180</v>
      </c>
      <c r="F741" s="27" t="n">
        <v>45901</v>
      </c>
      <c r="G741" s="27" t="n">
        <v>45901</v>
      </c>
      <c r="H741" s="27" t="n">
        <v>45901</v>
      </c>
      <c r="I741" s="27" t="n">
        <v>45870</v>
      </c>
      <c r="J741" s="27" t="n">
        <v>45894</v>
      </c>
      <c r="K741" t="inlineStr">
        <is>
          <t>Transferência Bancária ou Pix</t>
        </is>
      </c>
      <c r="L741" t="inlineStr">
        <is>
          <t>Mão de Obra - Extra</t>
        </is>
      </c>
      <c r="M741" t="inlineStr">
        <is>
          <t>Mão de Obra Extra</t>
        </is>
      </c>
      <c r="N741" t="inlineStr">
        <is>
          <t>RP1422025</t>
        </is>
      </c>
      <c r="O741" t="inlineStr">
        <is>
          <t>Documentação Aprovada</t>
        </is>
      </c>
      <c r="P741" t="inlineStr">
        <is>
          <t>Aprovado Diretoria</t>
        </is>
      </c>
      <c r="Q741" t="inlineStr">
        <is>
          <t>Aprovado Caixa</t>
        </is>
      </c>
      <c r="R741" t="inlineStr">
        <is>
          <t>Pago</t>
        </is>
      </c>
      <c r="S741" t="n">
        <v>183</v>
      </c>
      <c r="T741" t="inlineStr">
        <is>
          <t>Arcos - Arcos Bar - Kamino</t>
        </is>
      </c>
    </row>
    <row r="742">
      <c r="A742" t="n">
        <v>155711</v>
      </c>
      <c r="B742" t="n">
        <v>122</v>
      </c>
      <c r="C742" t="inlineStr">
        <is>
          <t>Arcos</t>
        </is>
      </c>
      <c r="D742" t="inlineStr">
        <is>
          <t>TOCAYA TORRADORES DE CAFE LTDA</t>
        </is>
      </c>
      <c r="E742" t="n">
        <v>1060.34</v>
      </c>
      <c r="F742" s="27" t="n">
        <v>45903</v>
      </c>
      <c r="G742" s="27" t="n">
        <v>45901</v>
      </c>
      <c r="H742" s="27" t="n">
        <v>45901</v>
      </c>
      <c r="I742" s="27" t="n">
        <v>45875</v>
      </c>
      <c r="J742" s="27" t="n">
        <v>45888</v>
      </c>
      <c r="K742" t="inlineStr">
        <is>
          <t>Boleto Bancário</t>
        </is>
      </c>
      <c r="L742" t="inlineStr">
        <is>
          <t>Custo Mercadoria Vendida</t>
        </is>
      </c>
      <c r="M742" t="inlineStr">
        <is>
          <t>Insumos - Alimentos</t>
        </is>
      </c>
      <c r="N742" t="inlineStr">
        <is>
          <t>21778</t>
        </is>
      </c>
      <c r="O742" t="inlineStr">
        <is>
          <t>Documentação Aprovada</t>
        </is>
      </c>
      <c r="P742" t="inlineStr">
        <is>
          <t>Aprovado Diretoria</t>
        </is>
      </c>
      <c r="Q742" t="inlineStr">
        <is>
          <t>Aprovado Caixa</t>
        </is>
      </c>
      <c r="R742" t="inlineStr">
        <is>
          <t>Pago</t>
        </is>
      </c>
      <c r="S742" t="n">
        <v>183</v>
      </c>
      <c r="T742" t="inlineStr">
        <is>
          <t>Arcos - Arcos Bar - Kamino</t>
        </is>
      </c>
    </row>
    <row r="743">
      <c r="A743" t="n">
        <v>152774</v>
      </c>
      <c r="B743" t="n">
        <v>122</v>
      </c>
      <c r="C743" t="inlineStr">
        <is>
          <t>Arcos</t>
        </is>
      </c>
      <c r="D743" t="inlineStr">
        <is>
          <t>ZIGPAY LTDAS -ME</t>
        </is>
      </c>
      <c r="E743" t="n">
        <v>1500</v>
      </c>
      <c r="F743" s="27" t="n">
        <v>45901</v>
      </c>
      <c r="G743" s="27" t="n">
        <v>45901</v>
      </c>
      <c r="H743" s="27" t="n">
        <v>45901</v>
      </c>
      <c r="I743" s="27" t="n">
        <v>45873</v>
      </c>
      <c r="J743" s="27" t="n">
        <v>45874</v>
      </c>
      <c r="K743" t="inlineStr">
        <is>
          <t>Boleto Bancário</t>
        </is>
      </c>
      <c r="L743" t="inlineStr">
        <is>
          <t>Informática e TI</t>
        </is>
      </c>
      <c r="M743" t="inlineStr">
        <is>
          <t>Sistemas Gerais - Operacionais</t>
        </is>
      </c>
      <c r="N743" t="inlineStr">
        <is>
          <t>1500 082025</t>
        </is>
      </c>
      <c r="O743" t="inlineStr">
        <is>
          <t>Documentação Aprovada</t>
        </is>
      </c>
      <c r="P743" t="inlineStr">
        <is>
          <t>Aprovado Diretoria</t>
        </is>
      </c>
      <c r="Q743" t="inlineStr">
        <is>
          <t>Aprovado Caixa</t>
        </is>
      </c>
      <c r="R743" t="inlineStr">
        <is>
          <t>Pago</t>
        </is>
      </c>
      <c r="S743" t="n">
        <v>183</v>
      </c>
      <c r="T743" t="inlineStr">
        <is>
          <t>Arcos - Arcos Bar - Kamino</t>
        </is>
      </c>
    </row>
    <row r="744">
      <c r="A744" t="n">
        <v>149508</v>
      </c>
      <c r="B744" t="n">
        <v>122</v>
      </c>
      <c r="C744" t="inlineStr">
        <is>
          <t>Arcos</t>
        </is>
      </c>
      <c r="D744" t="inlineStr">
        <is>
          <t xml:space="preserve">SPOTIFY </t>
        </is>
      </c>
      <c r="E744" t="n">
        <v>17.45</v>
      </c>
      <c r="F744" s="27" t="n">
        <v>45884</v>
      </c>
      <c r="G744" s="27" t="n">
        <v>45901</v>
      </c>
      <c r="H744" s="27" t="n">
        <v>45901</v>
      </c>
      <c r="I744" s="27" t="n">
        <v>45877</v>
      </c>
      <c r="J744" s="27" t="n"/>
      <c r="K744" t="inlineStr">
        <is>
          <t>Transferência Bancária ou Pix</t>
        </is>
      </c>
      <c r="L744" t="inlineStr">
        <is>
          <t>Informática e TI</t>
        </is>
      </c>
      <c r="M744" t="inlineStr">
        <is>
          <t>TV por assinatura/musica ambiente</t>
        </is>
      </c>
      <c r="N744" t="inlineStr">
        <is>
          <t>RP144-2025</t>
        </is>
      </c>
      <c r="O744" t="inlineStr">
        <is>
          <t>Documentação Aprovada</t>
        </is>
      </c>
      <c r="P744" t="inlineStr">
        <is>
          <t>Aprovado Diretoria</t>
        </is>
      </c>
      <c r="Q744" t="inlineStr">
        <is>
          <t>Aprovado Caixa</t>
        </is>
      </c>
      <c r="R744" t="inlineStr">
        <is>
          <t>Pago</t>
        </is>
      </c>
      <c r="S744" t="n">
        <v>183</v>
      </c>
      <c r="T744" t="inlineStr">
        <is>
          <t>Arcos - Arcos Bar - Kamino</t>
        </is>
      </c>
    </row>
    <row r="745">
      <c r="A745" t="n">
        <v>125242</v>
      </c>
      <c r="B745" t="n">
        <v>122</v>
      </c>
      <c r="C745" t="inlineStr">
        <is>
          <t>Arcos</t>
        </is>
      </c>
      <c r="D745" t="inlineStr">
        <is>
          <t>MACRO CONTABILIDADE E CONSULTORIA LTDA</t>
        </is>
      </c>
      <c r="E745" t="n">
        <v>6709.35</v>
      </c>
      <c r="F745" s="27" t="n">
        <v>45899</v>
      </c>
      <c r="G745" s="27" t="n">
        <v>45901</v>
      </c>
      <c r="H745" s="27" t="n">
        <v>45901</v>
      </c>
      <c r="I745" s="27" t="n">
        <v>45899</v>
      </c>
      <c r="J745" s="27" t="n"/>
      <c r="K745" t="inlineStr">
        <is>
          <t>Transferência Bancária ou Pix</t>
        </is>
      </c>
      <c r="L745" t="inlineStr">
        <is>
          <t>Serviços de Terceiros</t>
        </is>
      </c>
      <c r="M745" t="inlineStr">
        <is>
          <t>Assessoria Contabil</t>
        </is>
      </c>
      <c r="N745" t="inlineStr">
        <is>
          <t>1657</t>
        </is>
      </c>
      <c r="O745" t="inlineStr">
        <is>
          <t>Documentação Aprovada</t>
        </is>
      </c>
      <c r="P745" t="inlineStr">
        <is>
          <t>Aprovado Diretoria</t>
        </is>
      </c>
      <c r="Q745" t="inlineStr">
        <is>
          <t>Aprovado Caixa</t>
        </is>
      </c>
      <c r="R745" t="inlineStr">
        <is>
          <t>Pago</t>
        </is>
      </c>
      <c r="S745" t="n">
        <v>183</v>
      </c>
      <c r="T745" t="inlineStr">
        <is>
          <t>Arcos - Arcos Bar - Kamino</t>
        </is>
      </c>
    </row>
    <row r="746">
      <c r="A746" t="n">
        <v>158198</v>
      </c>
      <c r="B746" t="n">
        <v>122</v>
      </c>
      <c r="C746" t="inlineStr">
        <is>
          <t>Arcos</t>
        </is>
      </c>
      <c r="D746" t="inlineStr">
        <is>
          <t>ZIGPAY LTDAS -ME</t>
        </is>
      </c>
      <c r="E746" t="n">
        <v>0</v>
      </c>
      <c r="F746" s="27" t="n">
        <v>45900</v>
      </c>
      <c r="G746" s="27" t="n"/>
      <c r="H746" s="27" t="n">
        <v>45900</v>
      </c>
      <c r="I746" s="27" t="n">
        <v>45900</v>
      </c>
      <c r="J746" s="27" t="n"/>
      <c r="K746" t="inlineStr">
        <is>
          <t>Encontro de Contas</t>
        </is>
      </c>
      <c r="L746" t="inlineStr">
        <is>
          <t>Deduções sobre Venda</t>
        </is>
      </c>
      <c r="M746" t="inlineStr">
        <is>
          <t>Meios de pagamento</t>
        </is>
      </c>
      <c r="N746" t="inlineStr">
        <is>
          <t>082025</t>
        </is>
      </c>
      <c r="R746" t="inlineStr">
        <is>
          <t>Pago</t>
        </is>
      </c>
    </row>
    <row r="747">
      <c r="A747" t="n">
        <v>158199</v>
      </c>
      <c r="B747" t="n">
        <v>122</v>
      </c>
      <c r="C747" t="inlineStr">
        <is>
          <t>Arcos</t>
        </is>
      </c>
      <c r="D747" t="inlineStr">
        <is>
          <t>SODEXO</t>
        </is>
      </c>
      <c r="E747" t="n">
        <v>0</v>
      </c>
      <c r="F747" s="27" t="n">
        <v>45899</v>
      </c>
      <c r="G747" s="27" t="n"/>
      <c r="H747" s="27" t="n">
        <v>45900</v>
      </c>
      <c r="I747" s="27" t="n">
        <v>45899</v>
      </c>
      <c r="J747" s="27" t="n">
        <v>45902</v>
      </c>
      <c r="K747" t="inlineStr">
        <is>
          <t>Encontro de Contas</t>
        </is>
      </c>
      <c r="L747" t="inlineStr">
        <is>
          <t>Deduções sobre Venda</t>
        </is>
      </c>
      <c r="M747" t="inlineStr">
        <is>
          <t>Meios de pagamento</t>
        </is>
      </c>
      <c r="N747" t="inlineStr">
        <is>
          <t>082025</t>
        </is>
      </c>
      <c r="R747" t="inlineStr">
        <is>
          <t>Pago</t>
        </is>
      </c>
    </row>
    <row r="748">
      <c r="A748" t="n">
        <v>158200</v>
      </c>
      <c r="B748" t="n">
        <v>122</v>
      </c>
      <c r="C748" t="inlineStr">
        <is>
          <t>Arcos</t>
        </is>
      </c>
      <c r="D748" t="inlineStr">
        <is>
          <t>ALELO INSTITUICAO DE PAGAMENTO SA</t>
        </is>
      </c>
      <c r="E748" t="n">
        <v>0</v>
      </c>
      <c r="F748" s="27" t="n">
        <v>45899</v>
      </c>
      <c r="G748" s="27" t="n"/>
      <c r="H748" s="27" t="n">
        <v>45900</v>
      </c>
      <c r="I748" s="27" t="n">
        <v>45899</v>
      </c>
      <c r="J748" s="27" t="n">
        <v>45902</v>
      </c>
      <c r="K748" t="inlineStr">
        <is>
          <t>Encontro de Contas</t>
        </is>
      </c>
      <c r="L748" t="inlineStr">
        <is>
          <t>Deduções sobre Venda</t>
        </is>
      </c>
      <c r="M748" t="inlineStr">
        <is>
          <t>Meios de pagamento</t>
        </is>
      </c>
      <c r="N748" t="inlineStr">
        <is>
          <t>082025</t>
        </is>
      </c>
      <c r="R748" t="inlineStr">
        <is>
          <t>Pago</t>
        </is>
      </c>
    </row>
    <row r="749">
      <c r="A749" t="n">
        <v>158208</v>
      </c>
      <c r="B749" t="n">
        <v>122</v>
      </c>
      <c r="C749" t="inlineStr">
        <is>
          <t>Arcos</t>
        </is>
      </c>
      <c r="D749" t="inlineStr">
        <is>
          <t>TICKET</t>
        </is>
      </c>
      <c r="E749" t="n">
        <v>0</v>
      </c>
      <c r="F749" s="27" t="n">
        <v>45899</v>
      </c>
      <c r="G749" s="27" t="n"/>
      <c r="H749" s="27" t="n">
        <v>45900</v>
      </c>
      <c r="I749" s="27" t="n">
        <v>45899</v>
      </c>
      <c r="J749" s="27" t="n">
        <v>45902</v>
      </c>
      <c r="K749" t="inlineStr">
        <is>
          <t>Encontro de Contas</t>
        </is>
      </c>
      <c r="L749" t="inlineStr">
        <is>
          <t>Deduções sobre Venda</t>
        </is>
      </c>
      <c r="M749" t="inlineStr">
        <is>
          <t>Meios de pagamento</t>
        </is>
      </c>
      <c r="N749" t="inlineStr">
        <is>
          <t>082025</t>
        </is>
      </c>
      <c r="R749" t="inlineStr">
        <is>
          <t>Pago</t>
        </is>
      </c>
    </row>
    <row r="750">
      <c r="A750" t="n">
        <v>157247</v>
      </c>
      <c r="B750" t="n">
        <v>122</v>
      </c>
      <c r="C750" t="inlineStr">
        <is>
          <t>Arcos</t>
        </is>
      </c>
      <c r="D750" t="inlineStr">
        <is>
          <t xml:space="preserve">KAMINO INSTITUICAO DE PAGAMENTO LTDA </t>
        </is>
      </c>
      <c r="E750" t="n">
        <v>2.5</v>
      </c>
      <c r="F750" s="27" t="n">
        <v>45896</v>
      </c>
      <c r="G750" s="27" t="n"/>
      <c r="H750" s="27" t="n">
        <v>45896</v>
      </c>
      <c r="I750" s="27" t="n">
        <v>45896</v>
      </c>
      <c r="J750" s="27" t="n">
        <v>45897</v>
      </c>
      <c r="K750" t="inlineStr">
        <is>
          <t>Encontro de Contas</t>
        </is>
      </c>
      <c r="L750" t="inlineStr">
        <is>
          <t>Despesas Financeiras</t>
        </is>
      </c>
      <c r="M750" t="inlineStr">
        <is>
          <t>Tarifas Bancárias</t>
        </is>
      </c>
      <c r="N750" t="inlineStr">
        <is>
          <t>082025</t>
        </is>
      </c>
      <c r="R750" t="inlineStr">
        <is>
          <t>Pago</t>
        </is>
      </c>
    </row>
    <row r="751">
      <c r="A751" t="n">
        <v>155563</v>
      </c>
      <c r="B751" t="n">
        <v>122</v>
      </c>
      <c r="C751" t="inlineStr">
        <is>
          <t>Arcos</t>
        </is>
      </c>
      <c r="D751" t="inlineStr">
        <is>
          <t>CECILIA TSUYACO ARAKI SILVA LTDA</t>
        </is>
      </c>
      <c r="E751" t="n">
        <v>674</v>
      </c>
      <c r="F751" s="27" t="n">
        <v>45898</v>
      </c>
      <c r="G751" s="27" t="n">
        <v>45896</v>
      </c>
      <c r="H751" s="27" t="n">
        <v>45896</v>
      </c>
      <c r="I751" s="27" t="n">
        <v>45884</v>
      </c>
      <c r="J751" s="27" t="n">
        <v>45888</v>
      </c>
      <c r="K751" t="inlineStr">
        <is>
          <t>Boleto Bancário</t>
        </is>
      </c>
      <c r="L751" t="inlineStr">
        <is>
          <t>Custo Mercadoria Vendida</t>
        </is>
      </c>
      <c r="M751" t="inlineStr">
        <is>
          <t>Insumos - Alimentos</t>
        </is>
      </c>
      <c r="N751" t="inlineStr">
        <is>
          <t>376381</t>
        </is>
      </c>
      <c r="O751" t="inlineStr">
        <is>
          <t>Documentação Aprovada</t>
        </is>
      </c>
      <c r="P751" t="inlineStr">
        <is>
          <t>Aprovado Diretoria</t>
        </is>
      </c>
      <c r="Q751" t="inlineStr">
        <is>
          <t>Aprovado Caixa</t>
        </is>
      </c>
      <c r="R751" t="inlineStr">
        <is>
          <t>Pago</t>
        </is>
      </c>
      <c r="S751" t="n">
        <v>183</v>
      </c>
      <c r="T751" t="inlineStr">
        <is>
          <t>Arcos - Arcos Bar - Kamino</t>
        </is>
      </c>
    </row>
    <row r="752">
      <c r="A752" t="n">
        <v>155908</v>
      </c>
      <c r="B752" t="n">
        <v>122</v>
      </c>
      <c r="C752" t="inlineStr">
        <is>
          <t>Arcos</t>
        </is>
      </c>
      <c r="D752" t="inlineStr">
        <is>
          <t>HORTIFRUTIGRANJEIRO RODRIGUES LTDA</t>
        </is>
      </c>
      <c r="E752" t="n">
        <v>910.55</v>
      </c>
      <c r="F752" s="27" t="n">
        <v>45900</v>
      </c>
      <c r="G752" s="27" t="n">
        <v>45896</v>
      </c>
      <c r="H752" s="27" t="n">
        <v>45896</v>
      </c>
      <c r="I752" s="27" t="n">
        <v>45888</v>
      </c>
      <c r="J752" s="27" t="n">
        <v>45889</v>
      </c>
      <c r="K752" t="inlineStr">
        <is>
          <t>Boleto Bancário</t>
        </is>
      </c>
      <c r="L752" t="inlineStr">
        <is>
          <t>Custo Mercadoria Vendida</t>
        </is>
      </c>
      <c r="M752" t="inlineStr">
        <is>
          <t>Insumos - Alimentos</t>
        </is>
      </c>
      <c r="N752" t="inlineStr">
        <is>
          <t>12287</t>
        </is>
      </c>
      <c r="O752" t="inlineStr">
        <is>
          <t>Documentação Aprovada</t>
        </is>
      </c>
      <c r="P752" t="inlineStr">
        <is>
          <t>Aprovado Diretoria</t>
        </is>
      </c>
      <c r="Q752" t="inlineStr">
        <is>
          <t>Aprovado Caixa</t>
        </is>
      </c>
      <c r="R752" t="inlineStr">
        <is>
          <t>Pago</t>
        </is>
      </c>
      <c r="S752" t="n">
        <v>183</v>
      </c>
      <c r="T752" t="inlineStr">
        <is>
          <t>Arcos - Arcos Bar - Kamino</t>
        </is>
      </c>
    </row>
    <row r="753">
      <c r="A753" t="n">
        <v>155581</v>
      </c>
      <c r="B753" t="n">
        <v>122</v>
      </c>
      <c r="C753" t="inlineStr">
        <is>
          <t>Arcos</t>
        </is>
      </c>
      <c r="D753" t="inlineStr">
        <is>
          <t>FG7 COMERCIO E DISTRIBUICAO DE BEBIDAS LTDA</t>
        </is>
      </c>
      <c r="E753" t="n">
        <v>1106.1</v>
      </c>
      <c r="F753" s="27" t="n">
        <v>45899</v>
      </c>
      <c r="G753" s="27" t="n">
        <v>45896</v>
      </c>
      <c r="H753" s="27" t="n">
        <v>45896</v>
      </c>
      <c r="I753" s="27" t="n">
        <v>45881</v>
      </c>
      <c r="J753" s="27" t="n">
        <v>45888</v>
      </c>
      <c r="K753" t="inlineStr">
        <is>
          <t>Boleto Bancário</t>
        </is>
      </c>
      <c r="L753" t="inlineStr">
        <is>
          <t>Custo Mercadoria Vendida</t>
        </is>
      </c>
      <c r="M753" t="inlineStr">
        <is>
          <t>Insumos - Bebidas</t>
        </is>
      </c>
      <c r="N753" t="inlineStr">
        <is>
          <t>654485</t>
        </is>
      </c>
      <c r="O753" t="inlineStr">
        <is>
          <t>Documentação Aprovada</t>
        </is>
      </c>
      <c r="P753" t="inlineStr">
        <is>
          <t>Aprovado Diretoria</t>
        </is>
      </c>
      <c r="Q753" t="inlineStr">
        <is>
          <t>Aprovado Caixa</t>
        </is>
      </c>
      <c r="R753" t="inlineStr">
        <is>
          <t>Pago</t>
        </is>
      </c>
      <c r="S753" t="n">
        <v>183</v>
      </c>
      <c r="T753" t="inlineStr">
        <is>
          <t>Arcos - Arcos Bar - Kamino</t>
        </is>
      </c>
    </row>
    <row r="754">
      <c r="A754" t="n">
        <v>155580</v>
      </c>
      <c r="B754" t="n">
        <v>122</v>
      </c>
      <c r="C754" t="inlineStr">
        <is>
          <t>Arcos</t>
        </is>
      </c>
      <c r="D754" t="inlineStr">
        <is>
          <t>FG7 COMERCIO E DISTRIBUICAO DE BEBIDAS LTDA</t>
        </is>
      </c>
      <c r="E754" t="n">
        <v>1226.79</v>
      </c>
      <c r="F754" s="27" t="n">
        <v>45900</v>
      </c>
      <c r="G754" s="27" t="n">
        <v>45896</v>
      </c>
      <c r="H754" s="27" t="n">
        <v>45896</v>
      </c>
      <c r="I754" s="27" t="n">
        <v>45881</v>
      </c>
      <c r="J754" s="27" t="n">
        <v>45888</v>
      </c>
      <c r="K754" t="inlineStr">
        <is>
          <t>Boleto Bancário</t>
        </is>
      </c>
      <c r="L754" t="inlineStr">
        <is>
          <t>Custo Mercadoria Vendida</t>
        </is>
      </c>
      <c r="M754" t="inlineStr">
        <is>
          <t>Insumos - Alimentos</t>
        </is>
      </c>
      <c r="N754" t="inlineStr">
        <is>
          <t>654476</t>
        </is>
      </c>
      <c r="O754" t="inlineStr">
        <is>
          <t>Documentação Aprovada</t>
        </is>
      </c>
      <c r="P754" t="inlineStr">
        <is>
          <t>Aprovado Diretoria</t>
        </is>
      </c>
      <c r="Q754" t="inlineStr">
        <is>
          <t>Aprovado Caixa</t>
        </is>
      </c>
      <c r="R754" t="inlineStr">
        <is>
          <t>Pago</t>
        </is>
      </c>
      <c r="S754" t="n">
        <v>183</v>
      </c>
      <c r="T754" t="inlineStr">
        <is>
          <t>Arcos - Arcos Bar - Kamino</t>
        </is>
      </c>
    </row>
    <row r="755">
      <c r="A755" t="n">
        <v>155577</v>
      </c>
      <c r="B755" t="n">
        <v>122</v>
      </c>
      <c r="C755" t="inlineStr">
        <is>
          <t>Arcos</t>
        </is>
      </c>
      <c r="D755" t="inlineStr">
        <is>
          <t xml:space="preserve">EMPORIO MEL </t>
        </is>
      </c>
      <c r="E755" t="n">
        <v>1955.4</v>
      </c>
      <c r="F755" s="27" t="n">
        <v>45898</v>
      </c>
      <c r="G755" s="27" t="n">
        <v>45896</v>
      </c>
      <c r="H755" s="27" t="n">
        <v>45896</v>
      </c>
      <c r="I755" s="27" t="n">
        <v>45875</v>
      </c>
      <c r="J755" s="27" t="n">
        <v>45888</v>
      </c>
      <c r="K755" t="inlineStr">
        <is>
          <t>Boleto Bancário</t>
        </is>
      </c>
      <c r="L755" t="inlineStr">
        <is>
          <t>Custo Mercadoria Vendida</t>
        </is>
      </c>
      <c r="M755" t="inlineStr">
        <is>
          <t>Insumos - Bebidas</t>
        </is>
      </c>
      <c r="N755" t="inlineStr">
        <is>
          <t>464947</t>
        </is>
      </c>
      <c r="O755" t="inlineStr">
        <is>
          <t>Documentação Aprovada</t>
        </is>
      </c>
      <c r="P755" t="inlineStr">
        <is>
          <t>Aprovado Diretoria</t>
        </is>
      </c>
      <c r="Q755" t="inlineStr">
        <is>
          <t>Aprovado Caixa</t>
        </is>
      </c>
      <c r="R755" t="inlineStr">
        <is>
          <t>Pago</t>
        </is>
      </c>
      <c r="S755" t="n">
        <v>183</v>
      </c>
      <c r="T755" t="inlineStr">
        <is>
          <t>Arcos - Arcos Bar - Kamino</t>
        </is>
      </c>
    </row>
    <row r="756">
      <c r="A756" t="n">
        <v>155710</v>
      </c>
      <c r="B756" t="n">
        <v>122</v>
      </c>
      <c r="C756" t="inlineStr">
        <is>
          <t>Arcos</t>
        </is>
      </c>
      <c r="D756" t="inlineStr">
        <is>
          <t>PSS - CENTRAL DA LIMPEZA LTDA</t>
        </is>
      </c>
      <c r="E756" t="n">
        <v>792.08</v>
      </c>
      <c r="F756" s="27" t="n">
        <v>45897</v>
      </c>
      <c r="G756" s="27" t="n">
        <v>45896</v>
      </c>
      <c r="H756" s="27" t="n">
        <v>45896</v>
      </c>
      <c r="I756" s="27" t="n">
        <v>45882</v>
      </c>
      <c r="J756" s="27" t="n">
        <v>45888</v>
      </c>
      <c r="K756" t="inlineStr">
        <is>
          <t>Boleto Bancário</t>
        </is>
      </c>
      <c r="L756" t="inlineStr">
        <is>
          <t>Utilidades</t>
        </is>
      </c>
      <c r="M756" t="inlineStr">
        <is>
          <t>Higiene e Limpeza</t>
        </is>
      </c>
      <c r="N756" t="inlineStr">
        <is>
          <t>2111</t>
        </is>
      </c>
      <c r="O756" t="inlineStr">
        <is>
          <t>Documentação Aprovada</t>
        </is>
      </c>
      <c r="P756" t="inlineStr">
        <is>
          <t>Aprovado Diretoria</t>
        </is>
      </c>
      <c r="Q756" t="inlineStr">
        <is>
          <t>Aprovado Caixa</t>
        </is>
      </c>
      <c r="R756" t="inlineStr">
        <is>
          <t>Pago</t>
        </is>
      </c>
      <c r="S756" t="n">
        <v>183</v>
      </c>
      <c r="T756" t="inlineStr">
        <is>
          <t>Arcos - Arcos Bar - Kamino</t>
        </is>
      </c>
    </row>
    <row r="757">
      <c r="A757" t="n">
        <v>155629</v>
      </c>
      <c r="B757" t="n">
        <v>122</v>
      </c>
      <c r="C757" t="inlineStr">
        <is>
          <t>Arcos</t>
        </is>
      </c>
      <c r="D757" t="inlineStr">
        <is>
          <t>HORTIFRUTIGRANJEIRO RODRIGUES LTDA</t>
        </is>
      </c>
      <c r="E757" t="n">
        <v>198.6</v>
      </c>
      <c r="F757" s="27" t="n">
        <v>45897</v>
      </c>
      <c r="G757" s="27" t="n">
        <v>45896</v>
      </c>
      <c r="H757" s="27" t="n">
        <v>45896</v>
      </c>
      <c r="I757" s="27" t="n">
        <v>45884</v>
      </c>
      <c r="J757" s="27" t="n">
        <v>45888</v>
      </c>
      <c r="K757" t="inlineStr">
        <is>
          <t>Boleto Bancário</t>
        </is>
      </c>
      <c r="L757" t="inlineStr">
        <is>
          <t>Custo Mercadoria Vendida</t>
        </is>
      </c>
      <c r="M757" t="inlineStr">
        <is>
          <t>Insumos - Alimentos</t>
        </is>
      </c>
      <c r="N757" t="inlineStr">
        <is>
          <t>12243</t>
        </is>
      </c>
      <c r="O757" t="inlineStr">
        <is>
          <t>Documentação Aprovada</t>
        </is>
      </c>
      <c r="P757" t="inlineStr">
        <is>
          <t>Aprovado Diretoria</t>
        </is>
      </c>
      <c r="Q757" t="inlineStr">
        <is>
          <t>Aprovado Caixa</t>
        </is>
      </c>
      <c r="R757" t="inlineStr">
        <is>
          <t>Pago</t>
        </is>
      </c>
      <c r="S757" t="n">
        <v>183</v>
      </c>
      <c r="T757" t="inlineStr">
        <is>
          <t>Arcos - Arcos Bar - Kamino</t>
        </is>
      </c>
    </row>
    <row r="758">
      <c r="A758" t="n">
        <v>155624</v>
      </c>
      <c r="B758" t="n">
        <v>122</v>
      </c>
      <c r="C758" t="inlineStr">
        <is>
          <t>Arcos</t>
        </is>
      </c>
      <c r="D758" t="inlineStr">
        <is>
          <t>HORTIFRUTIGRANJEIRO RODRIGUES LTDA</t>
        </is>
      </c>
      <c r="E758" t="n">
        <v>573.49</v>
      </c>
      <c r="F758" s="27" t="n">
        <v>45897</v>
      </c>
      <c r="G758" s="27" t="n">
        <v>45896</v>
      </c>
      <c r="H758" s="27" t="n">
        <v>45896</v>
      </c>
      <c r="I758" s="27" t="n">
        <v>45882</v>
      </c>
      <c r="J758" s="27" t="n">
        <v>45888</v>
      </c>
      <c r="K758" t="inlineStr">
        <is>
          <t>Boleto Bancário</t>
        </is>
      </c>
      <c r="L758" t="inlineStr">
        <is>
          <t>Custo Mercadoria Vendida</t>
        </is>
      </c>
      <c r="M758" t="inlineStr">
        <is>
          <t>Insumos - Alimentos</t>
        </is>
      </c>
      <c r="N758" t="inlineStr">
        <is>
          <t>12182</t>
        </is>
      </c>
      <c r="O758" t="inlineStr">
        <is>
          <t>Documentação Aprovada</t>
        </is>
      </c>
      <c r="P758" t="inlineStr">
        <is>
          <t>Aprovado Diretoria</t>
        </is>
      </c>
      <c r="Q758" t="inlineStr">
        <is>
          <t>Aprovado Caixa</t>
        </is>
      </c>
      <c r="R758" t="inlineStr">
        <is>
          <t>Pago</t>
        </is>
      </c>
      <c r="S758" t="n">
        <v>183</v>
      </c>
      <c r="T758" t="inlineStr">
        <is>
          <t>Arcos - Arcos Bar - Kamino</t>
        </is>
      </c>
    </row>
    <row r="759">
      <c r="A759" t="n">
        <v>155648</v>
      </c>
      <c r="B759" t="n">
        <v>122</v>
      </c>
      <c r="C759" t="inlineStr">
        <is>
          <t>Arcos</t>
        </is>
      </c>
      <c r="D759" t="inlineStr">
        <is>
          <t xml:space="preserve">MAR DIRETO POC COMERCIO DE PEIXE EIRELI - ME </t>
        </is>
      </c>
      <c r="E759" t="n">
        <v>2413</v>
      </c>
      <c r="F759" s="27" t="n">
        <v>45897</v>
      </c>
      <c r="G759" s="27" t="n">
        <v>45896</v>
      </c>
      <c r="H759" s="27" t="n">
        <v>45896</v>
      </c>
      <c r="I759" s="27" t="n">
        <v>45883</v>
      </c>
      <c r="J759" s="27" t="n">
        <v>45888</v>
      </c>
      <c r="K759" t="inlineStr">
        <is>
          <t>Boleto Bancário</t>
        </is>
      </c>
      <c r="L759" t="inlineStr">
        <is>
          <t>Custo Mercadoria Vendida</t>
        </is>
      </c>
      <c r="M759" t="inlineStr">
        <is>
          <t>Insumos - Alimentos</t>
        </is>
      </c>
      <c r="N759" t="inlineStr">
        <is>
          <t>104630</t>
        </is>
      </c>
      <c r="O759" t="inlineStr">
        <is>
          <t>Documentação Aprovada</t>
        </is>
      </c>
      <c r="P759" t="inlineStr">
        <is>
          <t>Aprovado Diretoria</t>
        </is>
      </c>
      <c r="Q759" t="inlineStr">
        <is>
          <t>Aprovado Caixa</t>
        </is>
      </c>
      <c r="R759" t="inlineStr">
        <is>
          <t>Pago</t>
        </is>
      </c>
      <c r="S759" t="n">
        <v>183</v>
      </c>
      <c r="T759" t="inlineStr">
        <is>
          <t>Arcos - Arcos Bar - Kamino</t>
        </is>
      </c>
    </row>
    <row r="760">
      <c r="A760" t="n">
        <v>155607</v>
      </c>
      <c r="B760" t="n">
        <v>122</v>
      </c>
      <c r="C760" t="inlineStr">
        <is>
          <t>Arcos</t>
        </is>
      </c>
      <c r="D760" t="inlineStr">
        <is>
          <t xml:space="preserve">HORTIFRUTI DO CHEF LTDA </t>
        </is>
      </c>
      <c r="E760" t="n">
        <v>1662.37</v>
      </c>
      <c r="F760" s="27" t="n">
        <v>45898</v>
      </c>
      <c r="G760" s="27" t="n">
        <v>45896</v>
      </c>
      <c r="H760" s="27" t="n">
        <v>45896</v>
      </c>
      <c r="I760" s="27" t="n">
        <v>45884</v>
      </c>
      <c r="J760" s="27" t="n">
        <v>45888</v>
      </c>
      <c r="K760" t="inlineStr">
        <is>
          <t>Boleto Bancário</t>
        </is>
      </c>
      <c r="L760" t="inlineStr">
        <is>
          <t>Custo Mercadoria Vendida</t>
        </is>
      </c>
      <c r="M760" t="inlineStr">
        <is>
          <t>Insumos - Alimentos</t>
        </is>
      </c>
      <c r="N760" t="inlineStr">
        <is>
          <t>27578</t>
        </is>
      </c>
      <c r="O760" t="inlineStr">
        <is>
          <t>Documentação Aprovada</t>
        </is>
      </c>
      <c r="P760" t="inlineStr">
        <is>
          <t>Aprovado Diretoria</t>
        </is>
      </c>
      <c r="Q760" t="inlineStr">
        <is>
          <t>Aprovado Caixa</t>
        </is>
      </c>
      <c r="R760" t="inlineStr">
        <is>
          <t>Pago</t>
        </is>
      </c>
      <c r="S760" t="n">
        <v>183</v>
      </c>
      <c r="T760" t="inlineStr">
        <is>
          <t>Arcos - Arcos Bar - Kamino</t>
        </is>
      </c>
    </row>
    <row r="761">
      <c r="A761" t="n">
        <v>155604</v>
      </c>
      <c r="B761" t="n">
        <v>122</v>
      </c>
      <c r="C761" t="inlineStr">
        <is>
          <t>Arcos</t>
        </is>
      </c>
      <c r="D761" t="inlineStr">
        <is>
          <t xml:space="preserve">HORTIFRUTI DO CHEF LTDA </t>
        </is>
      </c>
      <c r="E761" t="n">
        <v>837.95</v>
      </c>
      <c r="F761" s="27" t="n">
        <v>45897</v>
      </c>
      <c r="G761" s="27" t="n">
        <v>45896</v>
      </c>
      <c r="H761" s="27" t="n">
        <v>45896</v>
      </c>
      <c r="I761" s="27" t="n">
        <v>45883</v>
      </c>
      <c r="J761" s="27" t="n">
        <v>45888</v>
      </c>
      <c r="K761" t="inlineStr">
        <is>
          <t>Boleto Bancário</t>
        </is>
      </c>
      <c r="L761" t="inlineStr">
        <is>
          <t>Custo Mercadoria Vendida</t>
        </is>
      </c>
      <c r="M761" t="inlineStr">
        <is>
          <t>Insumos - Alimentos</t>
        </is>
      </c>
      <c r="N761" t="inlineStr">
        <is>
          <t>27570</t>
        </is>
      </c>
      <c r="O761" t="inlineStr">
        <is>
          <t>Documentação Aprovada</t>
        </is>
      </c>
      <c r="P761" t="inlineStr">
        <is>
          <t>Aprovado Diretoria</t>
        </is>
      </c>
      <c r="Q761" t="inlineStr">
        <is>
          <t>Aprovado Caixa</t>
        </is>
      </c>
      <c r="R761" t="inlineStr">
        <is>
          <t>Pago</t>
        </is>
      </c>
      <c r="S761" t="n">
        <v>183</v>
      </c>
      <c r="T761" t="inlineStr">
        <is>
          <t>Arcos - Arcos Bar - Kamino</t>
        </is>
      </c>
    </row>
    <row r="762">
      <c r="A762" t="n">
        <v>155555</v>
      </c>
      <c r="B762" t="n">
        <v>122</v>
      </c>
      <c r="C762" t="inlineStr">
        <is>
          <t>Arcos</t>
        </is>
      </c>
      <c r="D762" t="inlineStr">
        <is>
          <t>CECILIA TSUYACO ARAKI SILVA LTDA</t>
        </is>
      </c>
      <c r="E762" t="n">
        <v>863.1</v>
      </c>
      <c r="F762" s="27" t="n">
        <v>45897</v>
      </c>
      <c r="G762" s="27" t="n">
        <v>45896</v>
      </c>
      <c r="H762" s="27" t="n">
        <v>45896</v>
      </c>
      <c r="I762" s="27" t="n">
        <v>45883</v>
      </c>
      <c r="J762" s="27" t="n">
        <v>45888</v>
      </c>
      <c r="K762" t="inlineStr">
        <is>
          <t>Boleto Bancário</t>
        </is>
      </c>
      <c r="L762" t="inlineStr">
        <is>
          <t>Custo Mercadoria Vendida</t>
        </is>
      </c>
      <c r="M762" t="inlineStr">
        <is>
          <t>Insumos - Alimentos</t>
        </is>
      </c>
      <c r="N762" t="inlineStr">
        <is>
          <t>376296</t>
        </is>
      </c>
      <c r="O762" t="inlineStr">
        <is>
          <t>Documentação Aprovada</t>
        </is>
      </c>
      <c r="P762" t="inlineStr">
        <is>
          <t>Aprovado Diretoria</t>
        </is>
      </c>
      <c r="Q762" t="inlineStr">
        <is>
          <t>Aprovado Caixa</t>
        </is>
      </c>
      <c r="R762" t="inlineStr">
        <is>
          <t>Pago</t>
        </is>
      </c>
      <c r="S762" t="n">
        <v>183</v>
      </c>
      <c r="T762" t="inlineStr">
        <is>
          <t>Arcos - Arcos Bar - Kamino</t>
        </is>
      </c>
    </row>
    <row r="763">
      <c r="A763" t="n">
        <v>155553</v>
      </c>
      <c r="B763" t="n">
        <v>122</v>
      </c>
      <c r="C763" t="inlineStr">
        <is>
          <t>Arcos</t>
        </is>
      </c>
      <c r="D763" t="inlineStr">
        <is>
          <t xml:space="preserve">CAROLINA AMANCIO </t>
        </is>
      </c>
      <c r="E763" t="n">
        <v>325</v>
      </c>
      <c r="F763" s="27" t="n">
        <v>45897</v>
      </c>
      <c r="G763" s="27" t="n">
        <v>45896</v>
      </c>
      <c r="H763" s="27" t="n">
        <v>45896</v>
      </c>
      <c r="I763" s="27" t="n">
        <v>45880</v>
      </c>
      <c r="J763" s="27" t="n">
        <v>45888</v>
      </c>
      <c r="K763" t="inlineStr">
        <is>
          <t>Boleto Bancário</t>
        </is>
      </c>
      <c r="L763" t="inlineStr">
        <is>
          <t>Custo Mercadoria Vendida</t>
        </is>
      </c>
      <c r="M763" t="inlineStr">
        <is>
          <t>Insumos - Alimentos</t>
        </is>
      </c>
      <c r="N763" t="inlineStr">
        <is>
          <t>75</t>
        </is>
      </c>
      <c r="O763" t="inlineStr">
        <is>
          <t>Documentação Aprovada</t>
        </is>
      </c>
      <c r="P763" t="inlineStr">
        <is>
          <t>Aprovado Diretoria</t>
        </is>
      </c>
      <c r="Q763" t="inlineStr">
        <is>
          <t>Aprovado Caixa</t>
        </is>
      </c>
      <c r="R763" t="inlineStr">
        <is>
          <t>Pago</t>
        </is>
      </c>
      <c r="S763" t="n">
        <v>183</v>
      </c>
      <c r="T763" t="inlineStr">
        <is>
          <t>Arcos - Arcos Bar - Kamino</t>
        </is>
      </c>
    </row>
    <row r="764">
      <c r="A764" t="n">
        <v>155531</v>
      </c>
      <c r="B764" t="n">
        <v>122</v>
      </c>
      <c r="C764" t="inlineStr">
        <is>
          <t>Arcos</t>
        </is>
      </c>
      <c r="D764" t="inlineStr">
        <is>
          <t>BATALHA FABRICA DE PAES LTDA</t>
        </is>
      </c>
      <c r="E764" t="n">
        <v>820.8</v>
      </c>
      <c r="F764" s="27" t="n">
        <v>45898</v>
      </c>
      <c r="G764" s="27" t="n">
        <v>45896</v>
      </c>
      <c r="H764" s="27" t="n">
        <v>45896</v>
      </c>
      <c r="I764" s="27" t="n">
        <v>45881</v>
      </c>
      <c r="J764" s="27" t="n">
        <v>45888</v>
      </c>
      <c r="K764" t="inlineStr">
        <is>
          <t>Boleto Bancário</t>
        </is>
      </c>
      <c r="L764" t="inlineStr">
        <is>
          <t>Custo Mercadoria Vendida</t>
        </is>
      </c>
      <c r="M764" t="inlineStr">
        <is>
          <t>Insumos - Alimentos</t>
        </is>
      </c>
      <c r="N764" t="inlineStr">
        <is>
          <t>48858</t>
        </is>
      </c>
      <c r="O764" t="inlineStr">
        <is>
          <t>Documentação Aprovada</t>
        </is>
      </c>
      <c r="P764" t="inlineStr">
        <is>
          <t>Aprovado Diretoria</t>
        </is>
      </c>
      <c r="Q764" t="inlineStr">
        <is>
          <t>Aprovado Caixa</t>
        </is>
      </c>
      <c r="R764" t="inlineStr">
        <is>
          <t>Pago</t>
        </is>
      </c>
      <c r="S764" t="n">
        <v>183</v>
      </c>
      <c r="T764" t="inlineStr">
        <is>
          <t>Arcos - Arcos Bar - Kamino</t>
        </is>
      </c>
    </row>
    <row r="765">
      <c r="A765" t="n">
        <v>155536</v>
      </c>
      <c r="B765" t="n">
        <v>122</v>
      </c>
      <c r="C765" t="inlineStr">
        <is>
          <t>Arcos</t>
        </is>
      </c>
      <c r="D765" t="inlineStr">
        <is>
          <t>ESTAFF SOLUCOES TECNOLOGICAS DE AGENCIAMENTO LTDA</t>
        </is>
      </c>
      <c r="E765" t="n">
        <v>9570</v>
      </c>
      <c r="F765" s="27" t="n">
        <v>45896</v>
      </c>
      <c r="G765" s="27" t="n">
        <v>45896</v>
      </c>
      <c r="H765" s="27" t="n">
        <v>45896</v>
      </c>
      <c r="I765" s="27" t="n">
        <v>45887</v>
      </c>
      <c r="J765" s="27" t="n">
        <v>45888</v>
      </c>
      <c r="K765" t="inlineStr">
        <is>
          <t>Transferência Bancária ou Pix</t>
        </is>
      </c>
      <c r="L765" t="inlineStr">
        <is>
          <t>Mão de Obra - Extra</t>
        </is>
      </c>
      <c r="M765" t="inlineStr">
        <is>
          <t>Mão de Obra Extra</t>
        </is>
      </c>
      <c r="N765" t="inlineStr">
        <is>
          <t>622423755</t>
        </is>
      </c>
      <c r="O765" t="inlineStr">
        <is>
          <t>Documentação Aprovada</t>
        </is>
      </c>
      <c r="P765" t="inlineStr">
        <is>
          <t>Aprovado Diretoria</t>
        </is>
      </c>
      <c r="Q765" t="inlineStr">
        <is>
          <t>Aprovado Caixa</t>
        </is>
      </c>
      <c r="R765" t="inlineStr">
        <is>
          <t>Pago</t>
        </is>
      </c>
      <c r="S765" t="n">
        <v>183</v>
      </c>
      <c r="T765" t="inlineStr">
        <is>
          <t>Arcos - Arcos Bar - Kamino</t>
        </is>
      </c>
    </row>
    <row r="766">
      <c r="A766" t="n">
        <v>155550</v>
      </c>
      <c r="B766" t="n">
        <v>122</v>
      </c>
      <c r="C766" t="inlineStr">
        <is>
          <t>Arcos</t>
        </is>
      </c>
      <c r="D766" t="inlineStr">
        <is>
          <t xml:space="preserve">BELLNAY PAES ARTESANAIS LTDA </t>
        </is>
      </c>
      <c r="E766" t="n">
        <v>477.5</v>
      </c>
      <c r="F766" s="27" t="n">
        <v>45897</v>
      </c>
      <c r="G766" s="27" t="n">
        <v>45896</v>
      </c>
      <c r="H766" s="27" t="n">
        <v>45896</v>
      </c>
      <c r="I766" s="27" t="n">
        <v>45881</v>
      </c>
      <c r="J766" s="27" t="n">
        <v>45888</v>
      </c>
      <c r="K766" t="inlineStr">
        <is>
          <t>Boleto Bancário</t>
        </is>
      </c>
      <c r="L766" t="inlineStr">
        <is>
          <t>Custo Mercadoria Vendida</t>
        </is>
      </c>
      <c r="M766" t="inlineStr">
        <is>
          <t>Insumos - Alimentos</t>
        </is>
      </c>
      <c r="N766" t="inlineStr">
        <is>
          <t>2587</t>
        </is>
      </c>
      <c r="O766" t="inlineStr">
        <is>
          <t>Documentação Aprovada</t>
        </is>
      </c>
      <c r="P766" t="inlineStr">
        <is>
          <t>Aprovado Diretoria</t>
        </is>
      </c>
      <c r="Q766" t="inlineStr">
        <is>
          <t>Aprovado Caixa</t>
        </is>
      </c>
      <c r="R766" t="inlineStr">
        <is>
          <t>Pago</t>
        </is>
      </c>
      <c r="S766" t="n">
        <v>183</v>
      </c>
      <c r="T766" t="inlineStr">
        <is>
          <t>Arcos - Arcos Bar - Kamino</t>
        </is>
      </c>
    </row>
    <row r="767">
      <c r="A767" t="n">
        <v>155533</v>
      </c>
      <c r="B767" t="n">
        <v>122</v>
      </c>
      <c r="C767" t="inlineStr">
        <is>
          <t>Arcos</t>
        </is>
      </c>
      <c r="D767" t="inlineStr">
        <is>
          <t>BATARD PADARIA ARTESANAL LTDA</t>
        </is>
      </c>
      <c r="E767" t="n">
        <v>1326.5</v>
      </c>
      <c r="F767" s="27" t="n">
        <v>45898</v>
      </c>
      <c r="G767" s="27" t="n">
        <v>45896</v>
      </c>
      <c r="H767" s="27" t="n">
        <v>45896</v>
      </c>
      <c r="I767" s="27" t="n">
        <v>45882</v>
      </c>
      <c r="J767" s="27" t="n">
        <v>45888</v>
      </c>
      <c r="K767" t="inlineStr">
        <is>
          <t>Boleto Bancário</t>
        </is>
      </c>
      <c r="L767" t="inlineStr">
        <is>
          <t>Custo Mercadoria Vendida</t>
        </is>
      </c>
      <c r="M767" t="inlineStr">
        <is>
          <t>Insumos - Alimentos</t>
        </is>
      </c>
      <c r="N767" t="inlineStr">
        <is>
          <t>11654</t>
        </is>
      </c>
      <c r="O767" t="inlineStr">
        <is>
          <t>Documentação Aprovada</t>
        </is>
      </c>
      <c r="P767" t="inlineStr">
        <is>
          <t>Aprovado Diretoria</t>
        </is>
      </c>
      <c r="Q767" t="inlineStr">
        <is>
          <t>Aprovado Caixa</t>
        </is>
      </c>
      <c r="R767" t="inlineStr">
        <is>
          <t>Pago</t>
        </is>
      </c>
      <c r="S767" t="n">
        <v>183</v>
      </c>
      <c r="T767" t="inlineStr">
        <is>
          <t>Arcos - Arcos Bar - Kamino</t>
        </is>
      </c>
    </row>
    <row r="768">
      <c r="A768" t="n">
        <v>153213</v>
      </c>
      <c r="B768" t="n">
        <v>122</v>
      </c>
      <c r="C768" t="inlineStr">
        <is>
          <t>Arcos</t>
        </is>
      </c>
      <c r="D768" t="inlineStr">
        <is>
          <t>AURORA ALVORADA ESTACIONAMENTO E LANCHON</t>
        </is>
      </c>
      <c r="E768" t="n">
        <v>880.77</v>
      </c>
      <c r="F768" s="27" t="n">
        <v>45898</v>
      </c>
      <c r="G768" s="27" t="n">
        <v>45896</v>
      </c>
      <c r="H768" s="27" t="n">
        <v>45896</v>
      </c>
      <c r="I768" s="27" t="n">
        <v>45869</v>
      </c>
      <c r="J768" s="27" t="n">
        <v>45876</v>
      </c>
      <c r="K768" t="inlineStr">
        <is>
          <t>Boleto Bancário</t>
        </is>
      </c>
      <c r="L768" t="inlineStr">
        <is>
          <t>Custo Mercadoria Vendida</t>
        </is>
      </c>
      <c r="M768" t="inlineStr">
        <is>
          <t>Insumos - Alimentos</t>
        </is>
      </c>
      <c r="N768" t="inlineStr">
        <is>
          <t>88077 072025</t>
        </is>
      </c>
      <c r="O768" t="inlineStr">
        <is>
          <t>Documentação Aprovada</t>
        </is>
      </c>
      <c r="P768" t="inlineStr">
        <is>
          <t>Aprovado Diretoria</t>
        </is>
      </c>
      <c r="Q768" t="inlineStr">
        <is>
          <t>Aprovado Caixa</t>
        </is>
      </c>
      <c r="R768" t="inlineStr">
        <is>
          <t>Pago</t>
        </is>
      </c>
      <c r="S768" t="n">
        <v>183</v>
      </c>
      <c r="T768" t="inlineStr">
        <is>
          <t>Arcos - Arcos Bar - Kamino</t>
        </is>
      </c>
    </row>
    <row r="769">
      <c r="A769" t="n">
        <v>153675</v>
      </c>
      <c r="B769" t="n">
        <v>122</v>
      </c>
      <c r="C769" t="inlineStr">
        <is>
          <t>Arcos</t>
        </is>
      </c>
      <c r="D769" t="inlineStr">
        <is>
          <t>SABRINA MARIA MARCELINO</t>
        </is>
      </c>
      <c r="E769" t="n">
        <v>968.21</v>
      </c>
      <c r="F769" s="27" t="n">
        <v>45898</v>
      </c>
      <c r="G769" s="27" t="n">
        <v>45896</v>
      </c>
      <c r="H769" s="27" t="n">
        <v>45896</v>
      </c>
      <c r="I769" s="27" t="n">
        <v>45901</v>
      </c>
      <c r="J769" s="27" t="n">
        <v>45877</v>
      </c>
      <c r="K769" t="inlineStr">
        <is>
          <t>Transferência Bancária ou Pix</t>
        </is>
      </c>
      <c r="L769" t="inlineStr">
        <is>
          <t>Mão de Obra - Encargos e Provisões</t>
        </is>
      </c>
      <c r="M769" t="inlineStr">
        <is>
          <t xml:space="preserve">  -  Férias</t>
        </is>
      </c>
      <c r="N769" t="inlineStr">
        <is>
          <t>96821092025</t>
        </is>
      </c>
      <c r="O769" t="inlineStr">
        <is>
          <t>Documentação Aprovada</t>
        </is>
      </c>
      <c r="P769" t="inlineStr">
        <is>
          <t>Aprovado Diretoria</t>
        </is>
      </c>
      <c r="Q769" t="inlineStr">
        <is>
          <t>Aprovado Caixa</t>
        </is>
      </c>
      <c r="R769" t="inlineStr">
        <is>
          <t>Pago</t>
        </is>
      </c>
      <c r="S769" t="n">
        <v>183</v>
      </c>
      <c r="T769" t="inlineStr">
        <is>
          <t>Arcos - Arcos Bar - Kamino</t>
        </is>
      </c>
    </row>
    <row r="770">
      <c r="A770" t="n">
        <v>150337</v>
      </c>
      <c r="B770" t="n">
        <v>122</v>
      </c>
      <c r="C770" t="inlineStr">
        <is>
          <t>Arcos</t>
        </is>
      </c>
      <c r="D770" t="inlineStr">
        <is>
          <t>GEOFFROY ALAIN MARIE DE LA CROIX DE CHEVRIERES DE SAYVE LTDA</t>
        </is>
      </c>
      <c r="E770" t="n">
        <v>1441.44</v>
      </c>
      <c r="F770" s="27" t="n">
        <v>45897</v>
      </c>
      <c r="G770" s="27" t="n">
        <v>45896</v>
      </c>
      <c r="H770" s="27" t="n">
        <v>45896</v>
      </c>
      <c r="I770" s="27" t="n">
        <v>45867</v>
      </c>
      <c r="J770" s="27" t="n">
        <v>45869</v>
      </c>
      <c r="K770" t="inlineStr">
        <is>
          <t>Boleto Bancário</t>
        </is>
      </c>
      <c r="L770" t="inlineStr">
        <is>
          <t>Custo Mercadoria Vendida</t>
        </is>
      </c>
      <c r="M770" t="inlineStr">
        <is>
          <t>Insumos - Bebidas</t>
        </is>
      </c>
      <c r="N770" t="inlineStr">
        <is>
          <t>43502</t>
        </is>
      </c>
      <c r="O770" t="inlineStr">
        <is>
          <t>Documentação Aprovada</t>
        </is>
      </c>
      <c r="P770" t="inlineStr">
        <is>
          <t>Aprovado Diretoria</t>
        </is>
      </c>
      <c r="Q770" t="inlineStr">
        <is>
          <t>Aprovado Caixa</t>
        </is>
      </c>
      <c r="R770" t="inlineStr">
        <is>
          <t>Pago</t>
        </is>
      </c>
      <c r="S770" t="n">
        <v>183</v>
      </c>
      <c r="T770" t="inlineStr">
        <is>
          <t>Arcos - Arcos Bar - Kamino</t>
        </is>
      </c>
    </row>
    <row r="771">
      <c r="A771" t="n">
        <v>150333</v>
      </c>
      <c r="B771" t="n">
        <v>122</v>
      </c>
      <c r="C771" t="inlineStr">
        <is>
          <t>Arcos</t>
        </is>
      </c>
      <c r="D771" t="inlineStr">
        <is>
          <t xml:space="preserve">LEITERIA CABRIOLA FROMAGES DE CHEVRE LTDA </t>
        </is>
      </c>
      <c r="E771" t="n">
        <v>789</v>
      </c>
      <c r="F771" s="27" t="n">
        <v>45897</v>
      </c>
      <c r="G771" s="27" t="n">
        <v>45896</v>
      </c>
      <c r="H771" s="27" t="n">
        <v>45896</v>
      </c>
      <c r="I771" s="27" t="n">
        <v>45867</v>
      </c>
      <c r="J771" s="27" t="n">
        <v>45869</v>
      </c>
      <c r="K771" t="inlineStr">
        <is>
          <t>Boleto Bancário</t>
        </is>
      </c>
      <c r="L771" t="inlineStr">
        <is>
          <t>Custo Mercadoria Vendida</t>
        </is>
      </c>
      <c r="M771" t="inlineStr">
        <is>
          <t>Insumos - Alimentos</t>
        </is>
      </c>
      <c r="N771" t="inlineStr">
        <is>
          <t>44691</t>
        </is>
      </c>
      <c r="O771" t="inlineStr">
        <is>
          <t>Documentação Aprovada</t>
        </is>
      </c>
      <c r="P771" t="inlineStr">
        <is>
          <t>Aprovado Diretoria</t>
        </is>
      </c>
      <c r="Q771" t="inlineStr">
        <is>
          <t>Aprovado Caixa</t>
        </is>
      </c>
      <c r="R771" t="inlineStr">
        <is>
          <t>Pago</t>
        </is>
      </c>
      <c r="S771" t="n">
        <v>183</v>
      </c>
      <c r="T771" t="inlineStr">
        <is>
          <t>Arcos - Arcos Bar - Kamino</t>
        </is>
      </c>
    </row>
    <row r="772">
      <c r="A772" t="n">
        <v>150824</v>
      </c>
      <c r="B772" t="n">
        <v>122</v>
      </c>
      <c r="C772" t="inlineStr">
        <is>
          <t>Arcos</t>
        </is>
      </c>
      <c r="D772" t="inlineStr">
        <is>
          <t>QUEIJARIA ATALAIA</t>
        </is>
      </c>
      <c r="E772" t="n">
        <v>2089.53</v>
      </c>
      <c r="F772" s="27" t="n">
        <v>45897</v>
      </c>
      <c r="G772" s="27" t="n">
        <v>45896</v>
      </c>
      <c r="H772" s="27" t="n">
        <v>45896</v>
      </c>
      <c r="I772" s="27" t="n">
        <v>45869</v>
      </c>
      <c r="J772" s="27" t="n">
        <v>45873</v>
      </c>
      <c r="K772" t="inlineStr">
        <is>
          <t>Boleto Bancário</t>
        </is>
      </c>
      <c r="L772" t="inlineStr">
        <is>
          <t>Custo Mercadoria Vendida</t>
        </is>
      </c>
      <c r="M772" t="inlineStr">
        <is>
          <t>Insumos - Alimentos</t>
        </is>
      </c>
      <c r="N772" t="inlineStr">
        <is>
          <t>12483</t>
        </is>
      </c>
      <c r="O772" t="inlineStr">
        <is>
          <t>Documentação Aprovada</t>
        </is>
      </c>
      <c r="P772" t="inlineStr">
        <is>
          <t>Aprovado Diretoria</t>
        </is>
      </c>
      <c r="Q772" t="inlineStr">
        <is>
          <t>Aprovado Caixa</t>
        </is>
      </c>
      <c r="R772" t="inlineStr">
        <is>
          <t>Pago</t>
        </is>
      </c>
      <c r="S772" t="n">
        <v>183</v>
      </c>
      <c r="T772" t="inlineStr">
        <is>
          <t>Arcos - Arcos Bar - Kamino</t>
        </is>
      </c>
    </row>
    <row r="773">
      <c r="A773" t="n">
        <v>150626</v>
      </c>
      <c r="B773" t="n">
        <v>122</v>
      </c>
      <c r="C773" t="inlineStr">
        <is>
          <t>Arcos</t>
        </is>
      </c>
      <c r="D773" t="inlineStr">
        <is>
          <t>AMBEV S.A.</t>
        </is>
      </c>
      <c r="E773" t="n">
        <v>2943.03</v>
      </c>
      <c r="F773" s="27" t="n">
        <v>45898</v>
      </c>
      <c r="G773" s="27" t="n">
        <v>45896</v>
      </c>
      <c r="H773" s="27" t="n">
        <v>45896</v>
      </c>
      <c r="I773" s="27" t="n">
        <v>45867</v>
      </c>
      <c r="J773" s="27" t="n">
        <v>45870</v>
      </c>
      <c r="K773" t="inlineStr">
        <is>
          <t>Boleto Bancário</t>
        </is>
      </c>
      <c r="L773" t="inlineStr">
        <is>
          <t>Custo Mercadoria Vendida</t>
        </is>
      </c>
      <c r="M773" t="inlineStr">
        <is>
          <t>Insumos - Bebidas</t>
        </is>
      </c>
      <c r="N773" t="inlineStr">
        <is>
          <t>644069</t>
        </is>
      </c>
      <c r="O773" t="inlineStr">
        <is>
          <t>Documentação Aprovada</t>
        </is>
      </c>
      <c r="P773" t="inlineStr">
        <is>
          <t>Aprovado Diretoria</t>
        </is>
      </c>
      <c r="Q773" t="inlineStr">
        <is>
          <t>Aprovado Caixa</t>
        </is>
      </c>
      <c r="R773" t="inlineStr">
        <is>
          <t>Pago</t>
        </is>
      </c>
      <c r="S773" t="n">
        <v>183</v>
      </c>
      <c r="T773" t="inlineStr">
        <is>
          <t>Arcos - Arcos Bar - Kamino</t>
        </is>
      </c>
    </row>
    <row r="774">
      <c r="A774" t="n">
        <v>154123</v>
      </c>
      <c r="B774" t="n">
        <v>122</v>
      </c>
      <c r="C774" t="inlineStr">
        <is>
          <t>Arcos</t>
        </is>
      </c>
      <c r="D774" t="inlineStr">
        <is>
          <t>VALE TRANSPORTE</t>
        </is>
      </c>
      <c r="E774" t="n">
        <v>123.8</v>
      </c>
      <c r="F774" s="27" t="n">
        <v>45898</v>
      </c>
      <c r="G774" s="27" t="n">
        <v>45896</v>
      </c>
      <c r="H774" s="27" t="n">
        <v>45896</v>
      </c>
      <c r="I774" s="27" t="n">
        <v>45870</v>
      </c>
      <c r="J774" s="27" t="n">
        <v>45881</v>
      </c>
      <c r="K774" t="inlineStr">
        <is>
          <t>Boleto Bancário</t>
        </is>
      </c>
      <c r="L774" t="inlineStr">
        <is>
          <t>Mão de Obra - Benefícios</t>
        </is>
      </c>
      <c r="M774" t="inlineStr">
        <is>
          <t xml:space="preserve">  -  Vale-transporte</t>
        </is>
      </c>
      <c r="N774" t="inlineStr">
        <is>
          <t>240805668</t>
        </is>
      </c>
      <c r="O774" t="inlineStr">
        <is>
          <t>Documentação Aprovada</t>
        </is>
      </c>
      <c r="P774" t="inlineStr">
        <is>
          <t>Aprovado Diretoria</t>
        </is>
      </c>
      <c r="Q774" t="inlineStr">
        <is>
          <t>Aprovado Caixa</t>
        </is>
      </c>
      <c r="R774" t="inlineStr">
        <is>
          <t>Pago</t>
        </is>
      </c>
      <c r="S774" t="n">
        <v>183</v>
      </c>
      <c r="T774" t="inlineStr">
        <is>
          <t>Arcos - Arcos Bar - Kamino</t>
        </is>
      </c>
    </row>
    <row r="775">
      <c r="A775" t="n">
        <v>154121</v>
      </c>
      <c r="B775" t="n">
        <v>122</v>
      </c>
      <c r="C775" t="inlineStr">
        <is>
          <t>Arcos</t>
        </is>
      </c>
      <c r="D775" t="inlineStr">
        <is>
          <t>VALE TRANSPORTE</t>
        </is>
      </c>
      <c r="E775" t="n">
        <v>7555.06</v>
      </c>
      <c r="F775" s="27" t="n">
        <v>45898</v>
      </c>
      <c r="G775" s="27" t="n">
        <v>45896</v>
      </c>
      <c r="H775" s="27" t="n">
        <v>45896</v>
      </c>
      <c r="I775" s="27" t="n">
        <v>45870</v>
      </c>
      <c r="J775" s="27" t="n">
        <v>45881</v>
      </c>
      <c r="K775" t="inlineStr">
        <is>
          <t>Boleto Bancário</t>
        </is>
      </c>
      <c r="L775" t="inlineStr">
        <is>
          <t>Mão de Obra - Benefícios</t>
        </is>
      </c>
      <c r="M775" t="inlineStr">
        <is>
          <t xml:space="preserve">  -  Vale-transporte</t>
        </is>
      </c>
      <c r="N775" t="inlineStr">
        <is>
          <t>240804944</t>
        </is>
      </c>
      <c r="O775" t="inlineStr">
        <is>
          <t>Documentação Aprovada</t>
        </is>
      </c>
      <c r="P775" t="inlineStr">
        <is>
          <t>Aprovado Diretoria</t>
        </is>
      </c>
      <c r="Q775" t="inlineStr">
        <is>
          <t>Aprovado Caixa</t>
        </is>
      </c>
      <c r="R775" t="inlineStr">
        <is>
          <t>Pago</t>
        </is>
      </c>
      <c r="S775" t="n">
        <v>183</v>
      </c>
      <c r="T775" t="inlineStr">
        <is>
          <t>Arcos - Arcos Bar - Kamino</t>
        </is>
      </c>
    </row>
    <row r="776">
      <c r="A776" t="n">
        <v>147419</v>
      </c>
      <c r="B776" t="n">
        <v>122</v>
      </c>
      <c r="C776" t="inlineStr">
        <is>
          <t>Arcos</t>
        </is>
      </c>
      <c r="D776" t="inlineStr">
        <is>
          <t>PIS</t>
        </is>
      </c>
      <c r="E776" t="n">
        <v>6002.84</v>
      </c>
      <c r="F776" s="27" t="n">
        <v>45894</v>
      </c>
      <c r="G776" s="27" t="n">
        <v>45896</v>
      </c>
      <c r="H776" s="27" t="n">
        <v>45896</v>
      </c>
      <c r="I776" s="27" t="n">
        <v>45868</v>
      </c>
      <c r="J776" s="27" t="n"/>
      <c r="K776" t="inlineStr">
        <is>
          <t>Boleto Bancário</t>
        </is>
      </c>
      <c r="L776" t="inlineStr">
        <is>
          <t>Impostos sobre Venda</t>
        </is>
      </c>
      <c r="M776" t="inlineStr">
        <is>
          <t>PIS / COFINS</t>
        </is>
      </c>
      <c r="N776" t="inlineStr">
        <is>
          <t>072025</t>
        </is>
      </c>
      <c r="O776" t="inlineStr">
        <is>
          <t>Documentação Aprovada</t>
        </is>
      </c>
      <c r="P776" t="inlineStr">
        <is>
          <t>Aprovado Diretoria</t>
        </is>
      </c>
      <c r="Q776" t="inlineStr">
        <is>
          <t>Aprovado Caixa</t>
        </is>
      </c>
      <c r="R776" t="inlineStr">
        <is>
          <t>Pago</t>
        </is>
      </c>
      <c r="S776" t="n">
        <v>183</v>
      </c>
      <c r="T776" t="inlineStr">
        <is>
          <t>Arcos - Arcos Bar - Kamino</t>
        </is>
      </c>
    </row>
    <row r="777">
      <c r="A777" t="n">
        <v>147428</v>
      </c>
      <c r="B777" t="n">
        <v>122</v>
      </c>
      <c r="C777" t="inlineStr">
        <is>
          <t>Arcos</t>
        </is>
      </c>
      <c r="D777" t="inlineStr">
        <is>
          <t>COFINS</t>
        </is>
      </c>
      <c r="E777" t="n">
        <v>27705.45</v>
      </c>
      <c r="F777" s="27" t="n">
        <v>45894</v>
      </c>
      <c r="G777" s="27" t="n">
        <v>45896</v>
      </c>
      <c r="H777" s="27" t="n">
        <v>45896</v>
      </c>
      <c r="I777" s="27" t="n">
        <v>45868</v>
      </c>
      <c r="J777" s="27" t="n"/>
      <c r="K777" t="inlineStr">
        <is>
          <t>Boleto Bancário</t>
        </is>
      </c>
      <c r="L777" t="inlineStr">
        <is>
          <t>Impostos sobre Venda</t>
        </is>
      </c>
      <c r="M777" t="inlineStr">
        <is>
          <t>PIS / COFINS</t>
        </is>
      </c>
      <c r="N777" t="inlineStr">
        <is>
          <t>072025</t>
        </is>
      </c>
      <c r="O777" t="inlineStr">
        <is>
          <t>Documentação Aprovada</t>
        </is>
      </c>
      <c r="P777" t="inlineStr">
        <is>
          <t>Aprovado Diretoria</t>
        </is>
      </c>
      <c r="Q777" t="inlineStr">
        <is>
          <t>Aprovado Caixa</t>
        </is>
      </c>
      <c r="R777" t="inlineStr">
        <is>
          <t>Pago</t>
        </is>
      </c>
      <c r="S777" t="n">
        <v>183</v>
      </c>
      <c r="T777" t="inlineStr">
        <is>
          <t>Arcos - Arcos Bar - Kamino</t>
        </is>
      </c>
    </row>
    <row r="778">
      <c r="A778" t="n">
        <v>22664</v>
      </c>
      <c r="B778" t="n">
        <v>122</v>
      </c>
      <c r="C778" t="inlineStr">
        <is>
          <t>Arcos</t>
        </is>
      </c>
      <c r="D778" t="inlineStr">
        <is>
          <t>INSS</t>
        </is>
      </c>
      <c r="E778" t="n">
        <v>12264.01</v>
      </c>
      <c r="F778" s="27" t="n">
        <v>45897</v>
      </c>
      <c r="G778" s="27" t="n">
        <v>45896</v>
      </c>
      <c r="H778" s="27" t="n">
        <v>45896</v>
      </c>
      <c r="I778" s="27" t="n">
        <v>44469</v>
      </c>
      <c r="J778" s="27" t="n"/>
      <c r="K778" t="inlineStr">
        <is>
          <t>Boleto Bancário</t>
        </is>
      </c>
      <c r="L778" t="inlineStr">
        <is>
          <t>Endividamento</t>
        </is>
      </c>
      <c r="M778" t="inlineStr">
        <is>
          <t>Endividamento Geral</t>
        </is>
      </c>
      <c r="N778" t="inlineStr">
        <is>
          <t>48/60</t>
        </is>
      </c>
      <c r="O778" t="inlineStr">
        <is>
          <t>Documentação Aprovada</t>
        </is>
      </c>
      <c r="P778" t="inlineStr">
        <is>
          <t>Aprovado Diretoria</t>
        </is>
      </c>
      <c r="Q778" t="inlineStr">
        <is>
          <t>Aprovado Caixa</t>
        </is>
      </c>
      <c r="R778" t="inlineStr">
        <is>
          <t>Pago</t>
        </is>
      </c>
      <c r="S778" t="n">
        <v>183</v>
      </c>
      <c r="T778" t="inlineStr">
        <is>
          <t>Arcos - Arcos Bar - Kamino</t>
        </is>
      </c>
    </row>
    <row r="779">
      <c r="A779" t="n">
        <v>27235</v>
      </c>
      <c r="B779" t="n">
        <v>122</v>
      </c>
      <c r="C779" t="inlineStr">
        <is>
          <t>Arcos</t>
        </is>
      </c>
      <c r="D779" t="inlineStr">
        <is>
          <t xml:space="preserve">MINISTERIO DA FAZENDA </t>
        </is>
      </c>
      <c r="E779" t="n">
        <v>5658.7</v>
      </c>
      <c r="F779" s="27" t="n">
        <v>45897</v>
      </c>
      <c r="G779" s="27" t="n">
        <v>45896</v>
      </c>
      <c r="H779" s="27" t="n">
        <v>45896</v>
      </c>
      <c r="I779" s="27" t="n">
        <v>44469</v>
      </c>
      <c r="J779" s="27" t="n"/>
      <c r="L779" t="inlineStr">
        <is>
          <t>Endividamento</t>
        </is>
      </c>
      <c r="M779" t="inlineStr">
        <is>
          <t>Endividamento Geral</t>
        </is>
      </c>
      <c r="N779" t="inlineStr">
        <is>
          <t>44/145</t>
        </is>
      </c>
      <c r="O779" t="inlineStr">
        <is>
          <t>Documentação Aprovada</t>
        </is>
      </c>
      <c r="P779" t="inlineStr">
        <is>
          <t>Aprovado Diretoria</t>
        </is>
      </c>
      <c r="Q779" t="inlineStr">
        <is>
          <t>Aprovado Caixa</t>
        </is>
      </c>
      <c r="R779" t="inlineStr">
        <is>
          <t>Pago</t>
        </is>
      </c>
      <c r="S779" t="n">
        <v>183</v>
      </c>
      <c r="T779" t="inlineStr">
        <is>
          <t>Arcos - Arcos Bar - Kamino</t>
        </is>
      </c>
    </row>
    <row r="780">
      <c r="A780" t="n">
        <v>51113</v>
      </c>
      <c r="B780" t="n">
        <v>122</v>
      </c>
      <c r="C780" t="inlineStr">
        <is>
          <t>Arcos</t>
        </is>
      </c>
      <c r="D780" t="inlineStr">
        <is>
          <t>ICMS</t>
        </is>
      </c>
      <c r="E780" t="n">
        <v>12467.97</v>
      </c>
      <c r="F780" s="27" t="n">
        <v>45897</v>
      </c>
      <c r="G780" s="27" t="n">
        <v>45896</v>
      </c>
      <c r="H780" s="27" t="n">
        <v>45896</v>
      </c>
      <c r="I780" s="27" t="n">
        <v>45406</v>
      </c>
      <c r="J780" s="27" t="n"/>
      <c r="K780" t="inlineStr">
        <is>
          <t>Boleto Bancário</t>
        </is>
      </c>
      <c r="L780" t="inlineStr">
        <is>
          <t>Endividamento</t>
        </is>
      </c>
      <c r="M780" t="inlineStr">
        <is>
          <t>Endividamento Geral</t>
        </is>
      </c>
      <c r="N780" t="inlineStr">
        <is>
          <t>32/60</t>
        </is>
      </c>
      <c r="O780" t="inlineStr">
        <is>
          <t>Documentação Aprovada</t>
        </is>
      </c>
      <c r="P780" t="inlineStr">
        <is>
          <t>Aprovado Diretoria</t>
        </is>
      </c>
      <c r="Q780" t="inlineStr">
        <is>
          <t>Aprovado Caixa</t>
        </is>
      </c>
      <c r="R780" t="inlineStr">
        <is>
          <t>Pago</t>
        </is>
      </c>
      <c r="S780" t="n">
        <v>183</v>
      </c>
      <c r="T780" t="inlineStr">
        <is>
          <t>Arcos - Arcos Bar - Kamino</t>
        </is>
      </c>
    </row>
    <row r="781">
      <c r="A781" t="n">
        <v>54846</v>
      </c>
      <c r="B781" t="n">
        <v>122</v>
      </c>
      <c r="C781" t="inlineStr">
        <is>
          <t>Arcos</t>
        </is>
      </c>
      <c r="D781" t="inlineStr">
        <is>
          <t xml:space="preserve">MINISTERIO DA FAZENDA </t>
        </is>
      </c>
      <c r="E781" t="n">
        <v>7572.64</v>
      </c>
      <c r="F781" s="27" t="n">
        <v>45899</v>
      </c>
      <c r="G781" s="27" t="n">
        <v>45896</v>
      </c>
      <c r="H781" s="27" t="n">
        <v>45896</v>
      </c>
      <c r="I781" s="27" t="n">
        <v>45413</v>
      </c>
      <c r="J781" s="27" t="n"/>
      <c r="K781" t="inlineStr">
        <is>
          <t>Boleto Bancário</t>
        </is>
      </c>
      <c r="L781" t="inlineStr">
        <is>
          <t>Endividamento</t>
        </is>
      </c>
      <c r="M781" t="inlineStr">
        <is>
          <t>Endividamento Geral</t>
        </is>
      </c>
      <c r="N781" t="inlineStr">
        <is>
          <t>16/60</t>
        </is>
      </c>
      <c r="O781" t="inlineStr">
        <is>
          <t>Documentação Aprovada</t>
        </is>
      </c>
      <c r="P781" t="inlineStr">
        <is>
          <t>Aprovado Diretoria</t>
        </is>
      </c>
      <c r="Q781" t="inlineStr">
        <is>
          <t>Aprovado Caixa</t>
        </is>
      </c>
      <c r="R781" t="inlineStr">
        <is>
          <t>Pago</t>
        </is>
      </c>
      <c r="S781" t="n">
        <v>183</v>
      </c>
      <c r="T781" t="inlineStr">
        <is>
          <t>Arcos - Arcos Bar - Kamino</t>
        </is>
      </c>
    </row>
    <row r="782">
      <c r="A782" t="n">
        <v>96750</v>
      </c>
      <c r="B782" t="n">
        <v>122</v>
      </c>
      <c r="C782" t="inlineStr">
        <is>
          <t>Arcos</t>
        </is>
      </c>
      <c r="D782" t="inlineStr">
        <is>
          <t>PAULO CESAR MEDEIROS EYEZANIO</t>
        </is>
      </c>
      <c r="E782" t="n">
        <v>3200</v>
      </c>
      <c r="F782" s="27" t="n">
        <v>45899</v>
      </c>
      <c r="G782" s="27" t="n">
        <v>45896</v>
      </c>
      <c r="H782" s="27" t="n">
        <v>45896</v>
      </c>
      <c r="I782" s="27" t="n">
        <v>45870</v>
      </c>
      <c r="J782" s="27" t="n"/>
      <c r="K782" t="inlineStr">
        <is>
          <t>Transferência Bancária ou Pix</t>
        </is>
      </c>
      <c r="L782" t="inlineStr">
        <is>
          <t>Serviços de Terceiros</t>
        </is>
      </c>
      <c r="M782" t="inlineStr">
        <is>
          <t>Assessoria Jurídica</t>
        </is>
      </c>
      <c r="N782" t="inlineStr">
        <is>
          <t>RP1382025</t>
        </is>
      </c>
      <c r="O782" t="inlineStr">
        <is>
          <t>Documentação Aprovada</t>
        </is>
      </c>
      <c r="P782" t="inlineStr">
        <is>
          <t>Aprovado Diretoria</t>
        </is>
      </c>
      <c r="Q782" t="inlineStr">
        <is>
          <t>Aprovado Caixa</t>
        </is>
      </c>
      <c r="R782" t="inlineStr">
        <is>
          <t>Pago</t>
        </is>
      </c>
      <c r="S782" t="n">
        <v>183</v>
      </c>
      <c r="T782" t="inlineStr">
        <is>
          <t>Arcos - Arcos Bar - Kamino</t>
        </is>
      </c>
    </row>
    <row r="783">
      <c r="A783" t="n">
        <v>91856</v>
      </c>
      <c r="B783" t="n">
        <v>122</v>
      </c>
      <c r="C783" t="inlineStr">
        <is>
          <t>Arcos</t>
        </is>
      </c>
      <c r="D783" t="inlineStr">
        <is>
          <t>ESTAFF SOLUCOES TECNOLOGICAS DE AGENCIAMENTO LTDA</t>
        </is>
      </c>
      <c r="E783" t="n">
        <v>17165.5</v>
      </c>
      <c r="F783" s="27" t="n">
        <v>45896</v>
      </c>
      <c r="G783" s="27" t="n">
        <v>45896</v>
      </c>
      <c r="H783" s="27" t="n">
        <v>45896</v>
      </c>
      <c r="I783" s="27" t="n">
        <v>45887</v>
      </c>
      <c r="J783" s="27" t="n"/>
      <c r="K783" t="inlineStr">
        <is>
          <t>Boleto Bancário</t>
        </is>
      </c>
      <c r="L783" t="inlineStr">
        <is>
          <t>Mão de Obra - Extra</t>
        </is>
      </c>
      <c r="M783" t="inlineStr">
        <is>
          <t>Mão de Obra Extra</t>
        </is>
      </c>
      <c r="N783" t="inlineStr">
        <is>
          <t>622423189</t>
        </is>
      </c>
      <c r="O783" t="inlineStr">
        <is>
          <t>Documentação Aprovada</t>
        </is>
      </c>
      <c r="P783" t="inlineStr">
        <is>
          <t>Aprovado Diretoria</t>
        </is>
      </c>
      <c r="Q783" t="inlineStr">
        <is>
          <t>Aprovado Caixa</t>
        </is>
      </c>
      <c r="R783" t="inlineStr">
        <is>
          <t>Pago</t>
        </is>
      </c>
      <c r="S783" t="n">
        <v>183</v>
      </c>
      <c r="T783" t="inlineStr">
        <is>
          <t>Arcos - Arcos Bar - Kamino</t>
        </is>
      </c>
    </row>
    <row r="784">
      <c r="A784" t="n">
        <v>157639</v>
      </c>
      <c r="B784" t="n">
        <v>122</v>
      </c>
      <c r="C784" t="inlineStr">
        <is>
          <t>Arcos</t>
        </is>
      </c>
      <c r="D784" t="inlineStr">
        <is>
          <t>IOF INTERNACIONAL</t>
        </is>
      </c>
      <c r="E784" t="n">
        <v>357.39</v>
      </c>
      <c r="F784" s="27" t="n">
        <v>45895</v>
      </c>
      <c r="G784" s="27" t="n"/>
      <c r="H784" s="27" t="n">
        <v>45895</v>
      </c>
      <c r="I784" s="27" t="n">
        <v>45895</v>
      </c>
      <c r="J784" s="27" t="n">
        <v>45898</v>
      </c>
      <c r="K784" t="inlineStr">
        <is>
          <t>Encontro de Contas</t>
        </is>
      </c>
      <c r="L784" t="inlineStr">
        <is>
          <t>Despesas Financeiras</t>
        </is>
      </c>
      <c r="M784" t="inlineStr">
        <is>
          <t>IOF s/ Operações Financeiras</t>
        </is>
      </c>
      <c r="N784" t="inlineStr">
        <is>
          <t>082025</t>
        </is>
      </c>
      <c r="R784" t="inlineStr">
        <is>
          <t>Pago</t>
        </is>
      </c>
    </row>
    <row r="785">
      <c r="A785" t="n">
        <v>156914</v>
      </c>
      <c r="B785" t="n">
        <v>122</v>
      </c>
      <c r="C785" t="inlineStr">
        <is>
          <t>Arcos</t>
        </is>
      </c>
      <c r="D785" t="inlineStr">
        <is>
          <t xml:space="preserve">KAMINO INSTITUICAO DE PAGAMENTO LTDA </t>
        </is>
      </c>
      <c r="E785" t="n">
        <v>0.5</v>
      </c>
      <c r="F785" s="27" t="n">
        <v>45895</v>
      </c>
      <c r="G785" s="27" t="n"/>
      <c r="H785" s="27" t="n">
        <v>45895</v>
      </c>
      <c r="I785" s="27" t="n">
        <v>45895</v>
      </c>
      <c r="J785" s="27" t="n">
        <v>45896</v>
      </c>
      <c r="K785" t="inlineStr">
        <is>
          <t>Encontro de Contas</t>
        </is>
      </c>
      <c r="L785" t="inlineStr">
        <is>
          <t>Despesas Financeiras</t>
        </is>
      </c>
      <c r="M785" t="inlineStr">
        <is>
          <t>Tarifas Bancárias</t>
        </is>
      </c>
      <c r="N785" t="inlineStr">
        <is>
          <t>082025</t>
        </is>
      </c>
      <c r="R785" t="inlineStr">
        <is>
          <t>Pago</t>
        </is>
      </c>
    </row>
    <row r="786">
      <c r="A786" t="n">
        <v>153214</v>
      </c>
      <c r="B786" t="n">
        <v>122</v>
      </c>
      <c r="C786" t="inlineStr">
        <is>
          <t>Arcos</t>
        </is>
      </c>
      <c r="D786" t="inlineStr">
        <is>
          <t>RAFAEL ALVES BATISTA 46218850811</t>
        </is>
      </c>
      <c r="E786" t="n">
        <v>4500</v>
      </c>
      <c r="F786" s="27" t="n">
        <v>45894</v>
      </c>
      <c r="G786" s="27" t="n">
        <v>45895</v>
      </c>
      <c r="H786" s="27" t="n">
        <v>45895</v>
      </c>
      <c r="I786" s="27" t="n">
        <v>45870</v>
      </c>
      <c r="J786" s="27" t="n">
        <v>45876</v>
      </c>
      <c r="K786" t="inlineStr">
        <is>
          <t>Transferência Bancária ou Pix</t>
        </is>
      </c>
      <c r="L786" t="inlineStr">
        <is>
          <t>Custos Artístico Geral</t>
        </is>
      </c>
      <c r="M786" t="inlineStr">
        <is>
          <t>Cachê de Músicos e Artistas</t>
        </is>
      </c>
      <c r="N786" t="inlineStr">
        <is>
          <t>38</t>
        </is>
      </c>
      <c r="O786" t="inlineStr">
        <is>
          <t>Documentação Aprovada</t>
        </is>
      </c>
      <c r="P786" t="inlineStr">
        <is>
          <t>Aprovado Diretoria</t>
        </is>
      </c>
      <c r="Q786" t="inlineStr">
        <is>
          <t>Aprovado Caixa</t>
        </is>
      </c>
      <c r="R786" t="inlineStr">
        <is>
          <t>Pago</t>
        </is>
      </c>
      <c r="S786" t="n">
        <v>183</v>
      </c>
      <c r="T786" t="inlineStr">
        <is>
          <t>Arcos - Arcos Bar - Kamino</t>
        </is>
      </c>
    </row>
    <row r="787">
      <c r="A787" t="n">
        <v>153210</v>
      </c>
      <c r="B787" t="n">
        <v>122</v>
      </c>
      <c r="C787" t="inlineStr">
        <is>
          <t>Arcos</t>
        </is>
      </c>
      <c r="D787" t="inlineStr">
        <is>
          <t xml:space="preserve">EMPORIO MEL </t>
        </is>
      </c>
      <c r="E787" t="n">
        <v>492.18</v>
      </c>
      <c r="F787" s="27" t="n">
        <v>45895</v>
      </c>
      <c r="G787" s="27" t="n">
        <v>45894</v>
      </c>
      <c r="H787" s="27" t="n">
        <v>45894</v>
      </c>
      <c r="I787" s="27" t="n">
        <v>45873</v>
      </c>
      <c r="J787" s="27" t="n">
        <v>45875</v>
      </c>
      <c r="K787" t="inlineStr">
        <is>
          <t>Boleto Bancário</t>
        </is>
      </c>
      <c r="L787" t="inlineStr">
        <is>
          <t>Custo Mercadoria Vendida</t>
        </is>
      </c>
      <c r="M787" t="inlineStr">
        <is>
          <t>Insumos - Alimentos</t>
        </is>
      </c>
      <c r="N787" t="inlineStr">
        <is>
          <t>464374</t>
        </is>
      </c>
      <c r="O787" t="inlineStr">
        <is>
          <t>Documentação Aprovada</t>
        </is>
      </c>
      <c r="P787" t="inlineStr">
        <is>
          <t>Aprovado Diretoria</t>
        </is>
      </c>
      <c r="Q787" t="inlineStr">
        <is>
          <t>Aprovado Caixa</t>
        </is>
      </c>
      <c r="R787" t="inlineStr">
        <is>
          <t>Pago</t>
        </is>
      </c>
      <c r="S787" t="n">
        <v>183</v>
      </c>
      <c r="T787" t="inlineStr">
        <is>
          <t>Arcos - Arcos Bar - Kamino</t>
        </is>
      </c>
    </row>
    <row r="788">
      <c r="A788" t="n">
        <v>153802</v>
      </c>
      <c r="B788" t="n">
        <v>122</v>
      </c>
      <c r="C788" t="inlineStr">
        <is>
          <t>Arcos</t>
        </is>
      </c>
      <c r="D788" t="inlineStr">
        <is>
          <t>LALAMOVE TECNOLOGIA (BRASIL) LTDA</t>
        </is>
      </c>
      <c r="E788" t="n">
        <v>366.26</v>
      </c>
      <c r="F788" s="27" t="n">
        <v>45894</v>
      </c>
      <c r="G788" s="27" t="n">
        <v>45894</v>
      </c>
      <c r="H788" s="27" t="n">
        <v>45894</v>
      </c>
      <c r="I788" s="27" t="n">
        <v>45869</v>
      </c>
      <c r="J788" s="27" t="n"/>
      <c r="K788" t="inlineStr">
        <is>
          <t>Transferência Bancária ou Pix</t>
        </is>
      </c>
      <c r="L788" t="inlineStr">
        <is>
          <t>Despesas com Transporte / Hospedagem</t>
        </is>
      </c>
      <c r="M788" t="inlineStr">
        <is>
          <t>Fretes e Carretos</t>
        </is>
      </c>
      <c r="N788" t="inlineStr">
        <is>
          <t>RP1392025</t>
        </is>
      </c>
      <c r="O788" t="inlineStr">
        <is>
          <t>Documentação Aprovada</t>
        </is>
      </c>
      <c r="P788" t="inlineStr">
        <is>
          <t>Aprovado Diretoria</t>
        </is>
      </c>
      <c r="Q788" t="inlineStr">
        <is>
          <t>Aprovado Caixa</t>
        </is>
      </c>
      <c r="R788" t="inlineStr">
        <is>
          <t>Pago</t>
        </is>
      </c>
      <c r="S788" t="n">
        <v>183</v>
      </c>
      <c r="T788" t="inlineStr">
        <is>
          <t>Arcos - Arcos Bar - Kamino</t>
        </is>
      </c>
    </row>
    <row r="789">
      <c r="A789" t="n">
        <v>155538</v>
      </c>
      <c r="B789" t="n">
        <v>122</v>
      </c>
      <c r="C789" t="inlineStr">
        <is>
          <t>Arcos</t>
        </is>
      </c>
      <c r="D789" t="inlineStr">
        <is>
          <t>B.B DISTRIBUIDORA DE CARNES LTDA</t>
        </is>
      </c>
      <c r="E789" t="n">
        <v>238</v>
      </c>
      <c r="F789" s="27" t="n">
        <v>45894</v>
      </c>
      <c r="G789" s="27" t="n">
        <v>45894</v>
      </c>
      <c r="H789" s="27" t="n">
        <v>45894</v>
      </c>
      <c r="I789" s="27" t="n">
        <v>45880</v>
      </c>
      <c r="J789" s="27" t="n">
        <v>45888</v>
      </c>
      <c r="K789" t="inlineStr">
        <is>
          <t>Boleto Bancário</t>
        </is>
      </c>
      <c r="L789" t="inlineStr">
        <is>
          <t>Custo Mercadoria Vendida</t>
        </is>
      </c>
      <c r="M789" t="inlineStr">
        <is>
          <t>Insumos - Alimentos</t>
        </is>
      </c>
      <c r="N789" t="inlineStr">
        <is>
          <t>399550</t>
        </is>
      </c>
      <c r="O789" t="inlineStr">
        <is>
          <t>Documentação Aprovada</t>
        </is>
      </c>
      <c r="P789" t="inlineStr">
        <is>
          <t>Aprovado Diretoria</t>
        </is>
      </c>
      <c r="Q789" t="inlineStr">
        <is>
          <t>Aprovado Caixa</t>
        </is>
      </c>
      <c r="R789" t="inlineStr">
        <is>
          <t>Pago</t>
        </is>
      </c>
      <c r="S789" t="n">
        <v>183</v>
      </c>
      <c r="T789" t="inlineStr">
        <is>
          <t>Arcos - Arcos Bar - Kamino</t>
        </is>
      </c>
    </row>
    <row r="790">
      <c r="A790" t="n">
        <v>155520</v>
      </c>
      <c r="B790" t="n">
        <v>122</v>
      </c>
      <c r="C790" t="inlineStr">
        <is>
          <t>Arcos</t>
        </is>
      </c>
      <c r="D790" t="inlineStr">
        <is>
          <t xml:space="preserve">ARENA VIP DISTRIBUIDORA DE BEBIDAS LTDA </t>
        </is>
      </c>
      <c r="E790" t="n">
        <v>1171.6</v>
      </c>
      <c r="F790" s="27" t="n">
        <v>45895</v>
      </c>
      <c r="G790" s="27" t="n">
        <v>45894</v>
      </c>
      <c r="H790" s="27" t="n">
        <v>45894</v>
      </c>
      <c r="I790" s="27" t="n">
        <v>45881</v>
      </c>
      <c r="J790" s="27" t="n">
        <v>45888</v>
      </c>
      <c r="K790" t="inlineStr">
        <is>
          <t>Boleto Bancário</t>
        </is>
      </c>
      <c r="L790" t="inlineStr">
        <is>
          <t>Custo Mercadoria Vendida</t>
        </is>
      </c>
      <c r="M790" t="inlineStr">
        <is>
          <t>Insumos - Bebidas</t>
        </is>
      </c>
      <c r="N790" t="inlineStr">
        <is>
          <t>9620</t>
        </is>
      </c>
      <c r="O790" t="inlineStr">
        <is>
          <t>Documentação Aprovada</t>
        </is>
      </c>
      <c r="P790" t="inlineStr">
        <is>
          <t>Aprovado Diretoria</t>
        </is>
      </c>
      <c r="Q790" t="inlineStr">
        <is>
          <t>Aprovado Caixa</t>
        </is>
      </c>
      <c r="R790" t="inlineStr">
        <is>
          <t>Pago</t>
        </is>
      </c>
      <c r="S790" t="n">
        <v>183</v>
      </c>
      <c r="T790" t="inlineStr">
        <is>
          <t>Arcos - Arcos Bar - Kamino</t>
        </is>
      </c>
    </row>
    <row r="791">
      <c r="A791" t="n">
        <v>154758</v>
      </c>
      <c r="B791" t="n">
        <v>122</v>
      </c>
      <c r="C791" t="inlineStr">
        <is>
          <t>Arcos</t>
        </is>
      </c>
      <c r="D791" t="inlineStr">
        <is>
          <t>EDJANE DANTAS DE ALMEIDA SOUSA  - DESENTUPIDORA</t>
        </is>
      </c>
      <c r="E791" t="n">
        <v>1600</v>
      </c>
      <c r="F791" s="27" t="n">
        <v>45895</v>
      </c>
      <c r="G791" s="27" t="n">
        <v>45894</v>
      </c>
      <c r="H791" s="27" t="n">
        <v>45894</v>
      </c>
      <c r="I791" s="27" t="n">
        <v>45881</v>
      </c>
      <c r="J791" s="27" t="n">
        <v>45883</v>
      </c>
      <c r="K791" t="inlineStr">
        <is>
          <t>Transferência Bancária ou Pix</t>
        </is>
      </c>
      <c r="L791" t="inlineStr">
        <is>
          <t>Utilidades</t>
        </is>
      </c>
      <c r="M791" t="inlineStr">
        <is>
          <t>Serviços de Limpeza</t>
        </is>
      </c>
      <c r="N791" t="inlineStr">
        <is>
          <t>104</t>
        </is>
      </c>
      <c r="O791" t="inlineStr">
        <is>
          <t>Documentação Aprovada</t>
        </is>
      </c>
      <c r="P791" t="inlineStr">
        <is>
          <t>Aprovado Diretoria</t>
        </is>
      </c>
      <c r="Q791" t="inlineStr">
        <is>
          <t>Aprovado Caixa</t>
        </is>
      </c>
      <c r="R791" t="inlineStr">
        <is>
          <t>Pago</t>
        </is>
      </c>
      <c r="S791" t="n">
        <v>183</v>
      </c>
      <c r="T791" t="inlineStr">
        <is>
          <t>Arcos - Arcos Bar - Kamino</t>
        </is>
      </c>
    </row>
    <row r="792">
      <c r="A792" t="n">
        <v>154756</v>
      </c>
      <c r="B792" t="n">
        <v>122</v>
      </c>
      <c r="C792" t="inlineStr">
        <is>
          <t>Arcos</t>
        </is>
      </c>
      <c r="D792" t="inlineStr">
        <is>
          <t>RAQUEL CRISTINA MACHADO DE SOUZA</t>
        </is>
      </c>
      <c r="E792" t="n">
        <v>1090</v>
      </c>
      <c r="F792" s="27" t="n">
        <v>45894</v>
      </c>
      <c r="G792" s="27" t="n">
        <v>45894</v>
      </c>
      <c r="H792" s="27" t="n">
        <v>45894</v>
      </c>
      <c r="I792" s="27" t="n">
        <v>45870</v>
      </c>
      <c r="J792" s="27" t="n">
        <v>45883</v>
      </c>
      <c r="K792" t="inlineStr">
        <is>
          <t>Transferência Bancária ou Pix</t>
        </is>
      </c>
      <c r="L792" t="inlineStr">
        <is>
          <t>Gorjeta</t>
        </is>
      </c>
      <c r="M792" t="inlineStr">
        <is>
          <t xml:space="preserve">  -  Comissões e Gorjeta</t>
        </is>
      </c>
      <c r="N792" t="inlineStr">
        <is>
          <t>26</t>
        </is>
      </c>
      <c r="O792" t="inlineStr">
        <is>
          <t>Documentação Aprovada</t>
        </is>
      </c>
      <c r="P792" t="inlineStr">
        <is>
          <t>Aprovado Diretoria</t>
        </is>
      </c>
      <c r="Q792" t="inlineStr">
        <is>
          <t>Aprovado Caixa</t>
        </is>
      </c>
      <c r="R792" t="inlineStr">
        <is>
          <t>Pago</t>
        </is>
      </c>
      <c r="S792" t="n">
        <v>183</v>
      </c>
      <c r="T792" t="inlineStr">
        <is>
          <t>Arcos - Arcos Bar - Kamino</t>
        </is>
      </c>
    </row>
    <row r="793">
      <c r="A793" t="n">
        <v>155667</v>
      </c>
      <c r="B793" t="n">
        <v>122</v>
      </c>
      <c r="C793" t="inlineStr">
        <is>
          <t>Arcos</t>
        </is>
      </c>
      <c r="D793" t="inlineStr">
        <is>
          <t>MEXBRA ALIMENTOS LTDA</t>
        </is>
      </c>
      <c r="E793" t="n">
        <v>345.19</v>
      </c>
      <c r="F793" s="27" t="n">
        <v>45896</v>
      </c>
      <c r="G793" s="27" t="n">
        <v>45894</v>
      </c>
      <c r="H793" s="27" t="n">
        <v>45894</v>
      </c>
      <c r="I793" s="27" t="n">
        <v>45881</v>
      </c>
      <c r="J793" s="27" t="n">
        <v>45888</v>
      </c>
      <c r="K793" t="inlineStr">
        <is>
          <t>Boleto Bancário</t>
        </is>
      </c>
      <c r="L793" t="inlineStr">
        <is>
          <t>Custo Mercadoria Vendida</t>
        </is>
      </c>
      <c r="M793" t="inlineStr">
        <is>
          <t>Insumos - Alimentos</t>
        </is>
      </c>
      <c r="N793" t="inlineStr">
        <is>
          <t>3232</t>
        </is>
      </c>
      <c r="O793" t="inlineStr">
        <is>
          <t>Documentação Aprovada</t>
        </is>
      </c>
      <c r="P793" t="inlineStr">
        <is>
          <t>Aprovado Diretoria</t>
        </is>
      </c>
      <c r="Q793" t="inlineStr">
        <is>
          <t>Aprovado Caixa</t>
        </is>
      </c>
      <c r="R793" t="inlineStr">
        <is>
          <t>Pago</t>
        </is>
      </c>
      <c r="S793" t="n">
        <v>183</v>
      </c>
      <c r="T793" t="inlineStr">
        <is>
          <t>Arcos - Arcos Bar - Kamino</t>
        </is>
      </c>
    </row>
    <row r="794">
      <c r="A794" t="n">
        <v>155633</v>
      </c>
      <c r="B794" t="n">
        <v>122</v>
      </c>
      <c r="C794" t="inlineStr">
        <is>
          <t>Arcos</t>
        </is>
      </c>
      <c r="D794" t="inlineStr">
        <is>
          <t>ICE4PROS FABRICA DE GELO LTDA</t>
        </is>
      </c>
      <c r="E794" t="n">
        <v>1348.18</v>
      </c>
      <c r="F794" s="27" t="n">
        <v>45896</v>
      </c>
      <c r="G794" s="27" t="n">
        <v>45894</v>
      </c>
      <c r="H794" s="27" t="n">
        <v>45894</v>
      </c>
      <c r="I794" s="27" t="n">
        <v>45881</v>
      </c>
      <c r="J794" s="27" t="n">
        <v>45888</v>
      </c>
      <c r="K794" t="inlineStr">
        <is>
          <t>Boleto Bancário</t>
        </is>
      </c>
      <c r="L794" t="inlineStr">
        <is>
          <t>Custo Mercadoria Vendida</t>
        </is>
      </c>
      <c r="M794" t="inlineStr">
        <is>
          <t>Insumos - Bebidas</t>
        </is>
      </c>
      <c r="N794" t="inlineStr">
        <is>
          <t>84083</t>
        </is>
      </c>
      <c r="O794" t="inlineStr">
        <is>
          <t>Documentação Aprovada</t>
        </is>
      </c>
      <c r="P794" t="inlineStr">
        <is>
          <t>Aprovado Diretoria</t>
        </is>
      </c>
      <c r="Q794" t="inlineStr">
        <is>
          <t>Aprovado Caixa</t>
        </is>
      </c>
      <c r="R794" t="inlineStr">
        <is>
          <t>Pago</t>
        </is>
      </c>
      <c r="S794" t="n">
        <v>183</v>
      </c>
      <c r="T794" t="inlineStr">
        <is>
          <t>Arcos - Arcos Bar - Kamino</t>
        </is>
      </c>
    </row>
    <row r="795">
      <c r="A795" t="n">
        <v>155713</v>
      </c>
      <c r="B795" t="n">
        <v>122</v>
      </c>
      <c r="C795" t="inlineStr">
        <is>
          <t>Arcos</t>
        </is>
      </c>
      <c r="D795" t="inlineStr">
        <is>
          <t>WIDE STOCK COMERCIO E DISTRIBUICAO LTDA</t>
        </is>
      </c>
      <c r="E795" t="n">
        <v>306.62</v>
      </c>
      <c r="F795" s="27" t="n">
        <v>45895</v>
      </c>
      <c r="G795" s="27" t="n">
        <v>45894</v>
      </c>
      <c r="H795" s="27" t="n">
        <v>45894</v>
      </c>
      <c r="I795" s="27" t="n">
        <v>45881</v>
      </c>
      <c r="J795" s="27" t="n">
        <v>45888</v>
      </c>
      <c r="K795" t="inlineStr">
        <is>
          <t>Boleto Bancário</t>
        </is>
      </c>
      <c r="L795" t="inlineStr">
        <is>
          <t>Utilidades</t>
        </is>
      </c>
      <c r="M795" t="inlineStr">
        <is>
          <t>Higiene e Limpeza</t>
        </is>
      </c>
      <c r="N795" t="inlineStr">
        <is>
          <t>411088</t>
        </is>
      </c>
      <c r="O795" t="inlineStr">
        <is>
          <t>Documentação Aprovada</t>
        </is>
      </c>
      <c r="P795" t="inlineStr">
        <is>
          <t>Aprovado Diretoria</t>
        </is>
      </c>
      <c r="Q795" t="inlineStr">
        <is>
          <t>Aprovado Caixa</t>
        </is>
      </c>
      <c r="R795" t="inlineStr">
        <is>
          <t>Pago</t>
        </is>
      </c>
      <c r="S795" t="n">
        <v>183</v>
      </c>
      <c r="T795" t="inlineStr">
        <is>
          <t>Arcos - Arcos Bar - Kamino</t>
        </is>
      </c>
    </row>
    <row r="796">
      <c r="A796" t="n">
        <v>155632</v>
      </c>
      <c r="B796" t="n">
        <v>122</v>
      </c>
      <c r="C796" t="inlineStr">
        <is>
          <t>Arcos</t>
        </is>
      </c>
      <c r="D796" t="inlineStr">
        <is>
          <t>ICE4PROS FABRICA DE GELO LTDA</t>
        </is>
      </c>
      <c r="E796" t="n">
        <v>1643.3</v>
      </c>
      <c r="F796" s="27" t="n">
        <v>45894</v>
      </c>
      <c r="G796" s="27" t="n">
        <v>45894</v>
      </c>
      <c r="H796" s="27" t="n">
        <v>45894</v>
      </c>
      <c r="I796" s="27" t="n">
        <v>45877</v>
      </c>
      <c r="J796" s="27" t="n">
        <v>45888</v>
      </c>
      <c r="K796" t="inlineStr">
        <is>
          <t>Boleto Bancário</t>
        </is>
      </c>
      <c r="L796" t="inlineStr">
        <is>
          <t>Custo Mercadoria Vendida</t>
        </is>
      </c>
      <c r="M796" t="inlineStr">
        <is>
          <t>Insumos - Bebidas</t>
        </is>
      </c>
      <c r="N796" t="inlineStr">
        <is>
          <t>83954</t>
        </is>
      </c>
      <c r="O796" t="inlineStr">
        <is>
          <t>Documentação Aprovada</t>
        </is>
      </c>
      <c r="P796" t="inlineStr">
        <is>
          <t>Aprovado Diretoria</t>
        </is>
      </c>
      <c r="Q796" t="inlineStr">
        <is>
          <t>Aprovado Caixa</t>
        </is>
      </c>
      <c r="R796" t="inlineStr">
        <is>
          <t>Pago</t>
        </is>
      </c>
      <c r="S796" t="n">
        <v>183</v>
      </c>
      <c r="T796" t="inlineStr">
        <is>
          <t>Arcos - Arcos Bar - Kamino</t>
        </is>
      </c>
    </row>
    <row r="797">
      <c r="A797" t="n">
        <v>155620</v>
      </c>
      <c r="B797" t="n">
        <v>122</v>
      </c>
      <c r="C797" t="inlineStr">
        <is>
          <t>Arcos</t>
        </is>
      </c>
      <c r="D797" t="inlineStr">
        <is>
          <t>HORTIFRUTIGRANJEIRO RODRIGUES LTDA</t>
        </is>
      </c>
      <c r="E797" t="n">
        <v>753</v>
      </c>
      <c r="F797" s="27" t="n">
        <v>45895</v>
      </c>
      <c r="G797" s="27" t="n">
        <v>45894</v>
      </c>
      <c r="H797" s="27" t="n">
        <v>45894</v>
      </c>
      <c r="I797" s="27" t="n">
        <v>45877</v>
      </c>
      <c r="J797" s="27" t="n">
        <v>45888</v>
      </c>
      <c r="K797" t="inlineStr">
        <is>
          <t>Boleto Bancário</t>
        </is>
      </c>
      <c r="L797" t="inlineStr">
        <is>
          <t>Custo Mercadoria Vendida</t>
        </is>
      </c>
      <c r="M797" t="inlineStr">
        <is>
          <t>Insumos - Alimentos</t>
        </is>
      </c>
      <c r="N797" t="inlineStr">
        <is>
          <t>12100</t>
        </is>
      </c>
      <c r="O797" t="inlineStr">
        <is>
          <t>Documentação Aprovada</t>
        </is>
      </c>
      <c r="P797" t="inlineStr">
        <is>
          <t>Aprovado Diretoria</t>
        </is>
      </c>
      <c r="Q797" t="inlineStr">
        <is>
          <t>Aprovado Caixa</t>
        </is>
      </c>
      <c r="R797" t="inlineStr">
        <is>
          <t>Pago</t>
        </is>
      </c>
      <c r="S797" t="n">
        <v>183</v>
      </c>
      <c r="T797" t="inlineStr">
        <is>
          <t>Arcos - Arcos Bar - Kamino</t>
        </is>
      </c>
    </row>
    <row r="798">
      <c r="A798" t="n">
        <v>155601</v>
      </c>
      <c r="B798" t="n">
        <v>122</v>
      </c>
      <c r="C798" t="inlineStr">
        <is>
          <t>Arcos</t>
        </is>
      </c>
      <c r="D798" t="inlineStr">
        <is>
          <t xml:space="preserve">HORTIFRUTI DO CHEF LTDA </t>
        </is>
      </c>
      <c r="E798" t="n">
        <v>240.12</v>
      </c>
      <c r="F798" s="27" t="n">
        <v>45895</v>
      </c>
      <c r="G798" s="27" t="n">
        <v>45894</v>
      </c>
      <c r="H798" s="27" t="n">
        <v>45894</v>
      </c>
      <c r="I798" s="27" t="n">
        <v>45881</v>
      </c>
      <c r="J798" s="27" t="n">
        <v>45888</v>
      </c>
      <c r="K798" t="inlineStr">
        <is>
          <t>Boleto Bancário</t>
        </is>
      </c>
      <c r="L798" t="inlineStr">
        <is>
          <t>Custo Mercadoria Vendida</t>
        </is>
      </c>
      <c r="M798" t="inlineStr">
        <is>
          <t>Insumos - Alimentos</t>
        </is>
      </c>
      <c r="N798" t="inlineStr">
        <is>
          <t>27544</t>
        </is>
      </c>
      <c r="O798" t="inlineStr">
        <is>
          <t>Documentação Aprovada</t>
        </is>
      </c>
      <c r="P798" t="inlineStr">
        <is>
          <t>Aprovado Diretoria</t>
        </is>
      </c>
      <c r="Q798" t="inlineStr">
        <is>
          <t>Aprovado Caixa</t>
        </is>
      </c>
      <c r="R798" t="inlineStr">
        <is>
          <t>Pago</t>
        </is>
      </c>
      <c r="S798" t="n">
        <v>183</v>
      </c>
      <c r="T798" t="inlineStr">
        <is>
          <t>Arcos - Arcos Bar - Kamino</t>
        </is>
      </c>
    </row>
    <row r="799">
      <c r="A799" t="n">
        <v>155716</v>
      </c>
      <c r="B799" t="n">
        <v>122</v>
      </c>
      <c r="C799" t="inlineStr">
        <is>
          <t>Arcos</t>
        </is>
      </c>
      <c r="D799" t="inlineStr">
        <is>
          <t>ZAHIL IMPORTADORA LTDA</t>
        </is>
      </c>
      <c r="E799" t="n">
        <v>1852.35</v>
      </c>
      <c r="F799" s="27" t="n">
        <v>45896</v>
      </c>
      <c r="G799" s="27" t="n">
        <v>45894</v>
      </c>
      <c r="H799" s="27" t="n">
        <v>45894</v>
      </c>
      <c r="I799" s="27" t="n">
        <v>45881</v>
      </c>
      <c r="J799" s="27" t="n">
        <v>45888</v>
      </c>
      <c r="K799" t="inlineStr">
        <is>
          <t>Boleto Bancário</t>
        </is>
      </c>
      <c r="L799" t="inlineStr">
        <is>
          <t>Custo Mercadoria Vendida</t>
        </is>
      </c>
      <c r="M799" t="inlineStr">
        <is>
          <t>Insumos - Bebidas</t>
        </is>
      </c>
      <c r="N799" t="inlineStr">
        <is>
          <t>253798</t>
        </is>
      </c>
      <c r="O799" t="inlineStr">
        <is>
          <t>Documentação Aprovada</t>
        </is>
      </c>
      <c r="P799" t="inlineStr">
        <is>
          <t>Aprovado Diretoria</t>
        </is>
      </c>
      <c r="Q799" t="inlineStr">
        <is>
          <t>Aprovado Caixa</t>
        </is>
      </c>
      <c r="R799" t="inlineStr">
        <is>
          <t>Pago</t>
        </is>
      </c>
      <c r="S799" t="n">
        <v>183</v>
      </c>
      <c r="T799" t="inlineStr">
        <is>
          <t>Arcos - Arcos Bar - Kamino</t>
        </is>
      </c>
    </row>
    <row r="800">
      <c r="A800" t="n">
        <v>155715</v>
      </c>
      <c r="B800" t="n">
        <v>122</v>
      </c>
      <c r="C800" t="inlineStr">
        <is>
          <t>Arcos</t>
        </is>
      </c>
      <c r="D800" t="inlineStr">
        <is>
          <t>WPP COMERCIO DE CARNES LTDA</t>
        </is>
      </c>
      <c r="E800" t="n">
        <v>824.6799999999999</v>
      </c>
      <c r="F800" s="27" t="n">
        <v>45895</v>
      </c>
      <c r="G800" s="27" t="n">
        <v>45894</v>
      </c>
      <c r="H800" s="27" t="n">
        <v>45894</v>
      </c>
      <c r="I800" s="27" t="n">
        <v>45881</v>
      </c>
      <c r="J800" s="27" t="n">
        <v>45888</v>
      </c>
      <c r="K800" t="inlineStr">
        <is>
          <t>Boleto Bancário</t>
        </is>
      </c>
      <c r="L800" t="inlineStr">
        <is>
          <t>Custo Mercadoria Vendida</t>
        </is>
      </c>
      <c r="M800" t="inlineStr">
        <is>
          <t>Insumos - Alimentos</t>
        </is>
      </c>
      <c r="N800" t="inlineStr">
        <is>
          <t>73934</t>
        </is>
      </c>
      <c r="O800" t="inlineStr">
        <is>
          <t>Documentação Aprovada</t>
        </is>
      </c>
      <c r="P800" t="inlineStr">
        <is>
          <t>Aprovado Diretoria</t>
        </is>
      </c>
      <c r="Q800" t="inlineStr">
        <is>
          <t>Aprovado Caixa</t>
        </is>
      </c>
      <c r="R800" t="inlineStr">
        <is>
          <t>Pago</t>
        </is>
      </c>
      <c r="S800" t="n">
        <v>183</v>
      </c>
      <c r="T800" t="inlineStr">
        <is>
          <t>Arcos - Arcos Bar - Kamino</t>
        </is>
      </c>
    </row>
    <row r="801">
      <c r="A801" t="n">
        <v>155714</v>
      </c>
      <c r="B801" t="n">
        <v>122</v>
      </c>
      <c r="C801" t="inlineStr">
        <is>
          <t>Arcos</t>
        </is>
      </c>
      <c r="D801" t="inlineStr">
        <is>
          <t>WPP COMERCIO DE CARNES LTDA</t>
        </is>
      </c>
      <c r="E801" t="n">
        <v>4656.15</v>
      </c>
      <c r="F801" s="27" t="n">
        <v>45894</v>
      </c>
      <c r="G801" s="27" t="n">
        <v>45894</v>
      </c>
      <c r="H801" s="27" t="n">
        <v>45894</v>
      </c>
      <c r="I801" s="27" t="n">
        <v>45880</v>
      </c>
      <c r="J801" s="27" t="n">
        <v>45888</v>
      </c>
      <c r="K801" t="inlineStr">
        <is>
          <t>Boleto Bancário</t>
        </is>
      </c>
      <c r="L801" t="inlineStr">
        <is>
          <t>Custo Mercadoria Vendida</t>
        </is>
      </c>
      <c r="M801" t="inlineStr">
        <is>
          <t>Insumos - Alimentos</t>
        </is>
      </c>
      <c r="N801" t="inlineStr">
        <is>
          <t>73906</t>
        </is>
      </c>
      <c r="O801" t="inlineStr">
        <is>
          <t>Documentação Aprovada</t>
        </is>
      </c>
      <c r="P801" t="inlineStr">
        <is>
          <t>Aprovado Diretoria</t>
        </is>
      </c>
      <c r="Q801" t="inlineStr">
        <is>
          <t>Aprovado Caixa</t>
        </is>
      </c>
      <c r="R801" t="inlineStr">
        <is>
          <t>Pago</t>
        </is>
      </c>
      <c r="S801" t="n">
        <v>183</v>
      </c>
      <c r="T801" t="inlineStr">
        <is>
          <t>Arcos - Arcos Bar - Kamino</t>
        </is>
      </c>
    </row>
    <row r="802">
      <c r="A802" t="n">
        <v>155698</v>
      </c>
      <c r="B802" t="n">
        <v>122</v>
      </c>
      <c r="C802" t="inlineStr">
        <is>
          <t>Arcos</t>
        </is>
      </c>
      <c r="D802" t="inlineStr">
        <is>
          <t>MURILLO S DUARTE COMERCIAL LTDA</t>
        </is>
      </c>
      <c r="E802" t="n">
        <v>677.1</v>
      </c>
      <c r="F802" s="27" t="n">
        <v>45894</v>
      </c>
      <c r="G802" s="27" t="n">
        <v>45894</v>
      </c>
      <c r="H802" s="27" t="n">
        <v>45894</v>
      </c>
      <c r="I802" s="27" t="n">
        <v>45881</v>
      </c>
      <c r="J802" s="27" t="n">
        <v>45888</v>
      </c>
      <c r="K802" t="inlineStr">
        <is>
          <t>Boleto Bancário</t>
        </is>
      </c>
      <c r="L802" t="inlineStr">
        <is>
          <t>Utilidades</t>
        </is>
      </c>
      <c r="M802" t="inlineStr">
        <is>
          <t>Higiene e Limpeza</t>
        </is>
      </c>
      <c r="N802" t="inlineStr">
        <is>
          <t>1948</t>
        </is>
      </c>
      <c r="O802" t="inlineStr">
        <is>
          <t>Documentação Aprovada</t>
        </is>
      </c>
      <c r="P802" t="inlineStr">
        <is>
          <t>Aprovado Diretoria</t>
        </is>
      </c>
      <c r="Q802" t="inlineStr">
        <is>
          <t>Aprovado Caixa</t>
        </is>
      </c>
      <c r="R802" t="inlineStr">
        <is>
          <t>Pago</t>
        </is>
      </c>
      <c r="S802" t="n">
        <v>183</v>
      </c>
      <c r="T802" t="inlineStr">
        <is>
          <t>Arcos - Arcos Bar - Kamino</t>
        </is>
      </c>
    </row>
    <row r="803">
      <c r="A803" t="n">
        <v>155712</v>
      </c>
      <c r="B803" t="n">
        <v>122</v>
      </c>
      <c r="C803" t="inlineStr">
        <is>
          <t>Arcos</t>
        </is>
      </c>
      <c r="D803" t="inlineStr">
        <is>
          <t>GOMES D ELIA EQUIP. HIGIENE LTDA - WESCO</t>
        </is>
      </c>
      <c r="E803" t="n">
        <v>342</v>
      </c>
      <c r="F803" s="27" t="n">
        <v>45896</v>
      </c>
      <c r="G803" s="27" t="n">
        <v>45894</v>
      </c>
      <c r="H803" s="27" t="n">
        <v>45894</v>
      </c>
      <c r="I803" s="27" t="n">
        <v>45881</v>
      </c>
      <c r="J803" s="27" t="n">
        <v>45888</v>
      </c>
      <c r="K803" t="inlineStr">
        <is>
          <t>Boleto Bancário</t>
        </is>
      </c>
      <c r="L803" t="inlineStr">
        <is>
          <t>Utilidades</t>
        </is>
      </c>
      <c r="M803" t="inlineStr">
        <is>
          <t>Higiene e Limpeza</t>
        </is>
      </c>
      <c r="N803" t="inlineStr">
        <is>
          <t>226790</t>
        </is>
      </c>
      <c r="O803" t="inlineStr">
        <is>
          <t>Documentação Aprovada</t>
        </is>
      </c>
      <c r="P803" t="inlineStr">
        <is>
          <t>Aprovado Diretoria</t>
        </is>
      </c>
      <c r="Q803" t="inlineStr">
        <is>
          <t>Aprovado Caixa</t>
        </is>
      </c>
      <c r="R803" t="inlineStr">
        <is>
          <t>Pago</t>
        </is>
      </c>
      <c r="S803" t="n">
        <v>183</v>
      </c>
      <c r="T803" t="inlineStr">
        <is>
          <t>Arcos - Arcos Bar - Kamino</t>
        </is>
      </c>
    </row>
    <row r="804">
      <c r="A804" t="n">
        <v>155708</v>
      </c>
      <c r="B804" t="n">
        <v>122</v>
      </c>
      <c r="C804" t="inlineStr">
        <is>
          <t>Arcos</t>
        </is>
      </c>
      <c r="D804" t="inlineStr">
        <is>
          <t>PROAUTO INDUSTRIA QUIMICA EIRELI</t>
        </is>
      </c>
      <c r="E804" t="n">
        <v>1473.1</v>
      </c>
      <c r="F804" s="27" t="n">
        <v>45896</v>
      </c>
      <c r="G804" s="27" t="n">
        <v>45894</v>
      </c>
      <c r="H804" s="27" t="n">
        <v>45894</v>
      </c>
      <c r="I804" s="27" t="n">
        <v>45875</v>
      </c>
      <c r="J804" s="27" t="n">
        <v>45888</v>
      </c>
      <c r="K804" t="inlineStr">
        <is>
          <t>Boleto Bancário</t>
        </is>
      </c>
      <c r="L804" t="inlineStr">
        <is>
          <t>Utilidades</t>
        </is>
      </c>
      <c r="M804" t="inlineStr">
        <is>
          <t>Higiene e Limpeza</t>
        </is>
      </c>
      <c r="N804" t="inlineStr">
        <is>
          <t>142294</t>
        </is>
      </c>
      <c r="O804" t="inlineStr">
        <is>
          <t>Documentação Aprovada</t>
        </is>
      </c>
      <c r="P804" t="inlineStr">
        <is>
          <t>Aprovado Diretoria</t>
        </is>
      </c>
      <c r="Q804" t="inlineStr">
        <is>
          <t>Aprovado Caixa</t>
        </is>
      </c>
      <c r="R804" t="inlineStr">
        <is>
          <t>Pago</t>
        </is>
      </c>
      <c r="S804" t="n">
        <v>183</v>
      </c>
      <c r="T804" t="inlineStr">
        <is>
          <t>Arcos - Arcos Bar - Kamino</t>
        </is>
      </c>
    </row>
    <row r="805">
      <c r="A805" t="n">
        <v>155706</v>
      </c>
      <c r="B805" t="n">
        <v>122</v>
      </c>
      <c r="C805" t="inlineStr">
        <is>
          <t>Arcos</t>
        </is>
      </c>
      <c r="D805" t="inlineStr">
        <is>
          <t>PORCO FELIZ COM DE CARNES LTDA</t>
        </is>
      </c>
      <c r="E805" t="n">
        <v>1651.44</v>
      </c>
      <c r="F805" s="27" t="n">
        <v>45894</v>
      </c>
      <c r="G805" s="27" t="n">
        <v>45894</v>
      </c>
      <c r="H805" s="27" t="n">
        <v>45894</v>
      </c>
      <c r="I805" s="27" t="n">
        <v>45880</v>
      </c>
      <c r="J805" s="27" t="n">
        <v>45888</v>
      </c>
      <c r="K805" t="inlineStr">
        <is>
          <t>Boleto Bancário</t>
        </is>
      </c>
      <c r="L805" t="inlineStr">
        <is>
          <t>Custo Mercadoria Vendida</t>
        </is>
      </c>
      <c r="M805" t="inlineStr">
        <is>
          <t>Insumos - Alimentos</t>
        </is>
      </c>
      <c r="N805" t="inlineStr">
        <is>
          <t>587637</t>
        </is>
      </c>
      <c r="O805" t="inlineStr">
        <is>
          <t>Documentação Aprovada</t>
        </is>
      </c>
      <c r="P805" t="inlineStr">
        <is>
          <t>Aprovado Diretoria</t>
        </is>
      </c>
      <c r="Q805" t="inlineStr">
        <is>
          <t>Aprovado Caixa</t>
        </is>
      </c>
      <c r="R805" t="inlineStr">
        <is>
          <t>Pago</t>
        </is>
      </c>
      <c r="S805" t="n">
        <v>183</v>
      </c>
      <c r="T805" t="inlineStr">
        <is>
          <t>Arcos - Arcos Bar - Kamino</t>
        </is>
      </c>
    </row>
    <row r="806">
      <c r="A806" t="n">
        <v>155705</v>
      </c>
      <c r="B806" t="n">
        <v>122</v>
      </c>
      <c r="C806" t="inlineStr">
        <is>
          <t>Arcos</t>
        </is>
      </c>
      <c r="D806" t="inlineStr">
        <is>
          <t>OPA PRODUTOS ALIMENTICIOS LTDA</t>
        </is>
      </c>
      <c r="E806" t="n">
        <v>392.02</v>
      </c>
      <c r="F806" s="27" t="n">
        <v>45896</v>
      </c>
      <c r="G806" s="27" t="n">
        <v>45894</v>
      </c>
      <c r="H806" s="27" t="n">
        <v>45894</v>
      </c>
      <c r="I806" s="27" t="n">
        <v>45874</v>
      </c>
      <c r="J806" s="27" t="n">
        <v>45888</v>
      </c>
      <c r="K806" t="inlineStr">
        <is>
          <t>Boleto Bancário</t>
        </is>
      </c>
      <c r="L806" t="inlineStr">
        <is>
          <t>Custo Mercadoria Vendida</t>
        </is>
      </c>
      <c r="M806" t="inlineStr">
        <is>
          <t>Insumos - Alimentos</t>
        </is>
      </c>
      <c r="N806" t="inlineStr">
        <is>
          <t>1626</t>
        </is>
      </c>
      <c r="O806" t="inlineStr">
        <is>
          <t>Documentação Aprovada</t>
        </is>
      </c>
      <c r="P806" t="inlineStr">
        <is>
          <t>Aprovado Diretoria</t>
        </is>
      </c>
      <c r="Q806" t="inlineStr">
        <is>
          <t>Aprovado Caixa</t>
        </is>
      </c>
      <c r="R806" t="inlineStr">
        <is>
          <t>Pago</t>
        </is>
      </c>
      <c r="S806" t="n">
        <v>183</v>
      </c>
      <c r="T806" t="inlineStr">
        <is>
          <t>Arcos - Arcos Bar - Kamino</t>
        </is>
      </c>
    </row>
    <row r="807">
      <c r="A807" t="n">
        <v>155686</v>
      </c>
      <c r="B807" t="n">
        <v>122</v>
      </c>
      <c r="C807" t="inlineStr">
        <is>
          <t>Arcos</t>
        </is>
      </c>
      <c r="D807" t="inlineStr">
        <is>
          <t>MONTE ALTO ALIMENTOS LTDA</t>
        </is>
      </c>
      <c r="E807" t="n">
        <v>6868.71</v>
      </c>
      <c r="F807" s="27" t="n">
        <v>45894</v>
      </c>
      <c r="G807" s="27" t="n">
        <v>45894</v>
      </c>
      <c r="H807" s="27" t="n">
        <v>45894</v>
      </c>
      <c r="I807" s="27" t="n">
        <v>45880</v>
      </c>
      <c r="J807" s="27" t="n">
        <v>45888</v>
      </c>
      <c r="K807" t="inlineStr">
        <is>
          <t>Boleto Bancário</t>
        </is>
      </c>
      <c r="L807" t="inlineStr">
        <is>
          <t>Custo Mercadoria Vendida</t>
        </is>
      </c>
      <c r="M807" t="inlineStr">
        <is>
          <t>Insumos - Alimentos</t>
        </is>
      </c>
      <c r="N807" t="inlineStr">
        <is>
          <t>168302</t>
        </is>
      </c>
      <c r="O807" t="inlineStr">
        <is>
          <t>Documentação Aprovada</t>
        </is>
      </c>
      <c r="P807" t="inlineStr">
        <is>
          <t>Aprovado Diretoria</t>
        </is>
      </c>
      <c r="Q807" t="inlineStr">
        <is>
          <t>Aprovado Caixa</t>
        </is>
      </c>
      <c r="R807" t="inlineStr">
        <is>
          <t>Pago</t>
        </is>
      </c>
      <c r="S807" t="n">
        <v>183</v>
      </c>
      <c r="T807" t="inlineStr">
        <is>
          <t>Arcos - Arcos Bar - Kamino</t>
        </is>
      </c>
    </row>
    <row r="808">
      <c r="A808" t="n">
        <v>155702</v>
      </c>
      <c r="B808" t="n">
        <v>122</v>
      </c>
      <c r="C808" t="inlineStr">
        <is>
          <t>Arcos</t>
        </is>
      </c>
      <c r="D808" t="inlineStr">
        <is>
          <t xml:space="preserve">NOVA MIX </t>
        </is>
      </c>
      <c r="E808" t="n">
        <v>411.6</v>
      </c>
      <c r="F808" s="27" t="n">
        <v>45895</v>
      </c>
      <c r="G808" s="27" t="n">
        <v>45894</v>
      </c>
      <c r="H808" s="27" t="n">
        <v>45894</v>
      </c>
      <c r="I808" s="27" t="n">
        <v>45881</v>
      </c>
      <c r="J808" s="27" t="n">
        <v>45888</v>
      </c>
      <c r="K808" t="inlineStr">
        <is>
          <t>Boleto Bancário</t>
        </is>
      </c>
      <c r="L808" t="inlineStr">
        <is>
          <t>Custo Mercadoria Vendida</t>
        </is>
      </c>
      <c r="M808" t="inlineStr">
        <is>
          <t>Insumos - Alimentos</t>
        </is>
      </c>
      <c r="N808" t="inlineStr">
        <is>
          <t>2469713</t>
        </is>
      </c>
      <c r="O808" t="inlineStr">
        <is>
          <t>Documentação Aprovada</t>
        </is>
      </c>
      <c r="P808" t="inlineStr">
        <is>
          <t>Aprovado Diretoria</t>
        </is>
      </c>
      <c r="Q808" t="inlineStr">
        <is>
          <t>Aprovado Caixa</t>
        </is>
      </c>
      <c r="R808" t="inlineStr">
        <is>
          <t>Pago</t>
        </is>
      </c>
      <c r="S808" t="n">
        <v>183</v>
      </c>
      <c r="T808" t="inlineStr">
        <is>
          <t>Arcos - Arcos Bar - Kamino</t>
        </is>
      </c>
    </row>
    <row r="809">
      <c r="A809" t="n">
        <v>155689</v>
      </c>
      <c r="B809" t="n">
        <v>122</v>
      </c>
      <c r="C809" t="inlineStr">
        <is>
          <t>Arcos</t>
        </is>
      </c>
      <c r="D809" t="inlineStr">
        <is>
          <t>MURILLO S DUARTE COMERCIAL LTDA</t>
        </is>
      </c>
      <c r="E809" t="n">
        <v>2275.58</v>
      </c>
      <c r="F809" s="27" t="n">
        <v>45894</v>
      </c>
      <c r="G809" s="27" t="n">
        <v>45894</v>
      </c>
      <c r="H809" s="27" t="n">
        <v>45894</v>
      </c>
      <c r="I809" s="27" t="n">
        <v>45881</v>
      </c>
      <c r="J809" s="27" t="n">
        <v>45888</v>
      </c>
      <c r="K809" t="inlineStr">
        <is>
          <t>Boleto Bancário</t>
        </is>
      </c>
      <c r="L809" t="inlineStr">
        <is>
          <t>Custo Mercadoria Vendida</t>
        </is>
      </c>
      <c r="M809" t="inlineStr">
        <is>
          <t>Insumos - Alimentos</t>
        </is>
      </c>
      <c r="N809" t="inlineStr">
        <is>
          <t>1947</t>
        </is>
      </c>
      <c r="O809" t="inlineStr">
        <is>
          <t>Documentação Aprovada</t>
        </is>
      </c>
      <c r="P809" t="inlineStr">
        <is>
          <t>Aprovado Diretoria</t>
        </is>
      </c>
      <c r="Q809" t="inlineStr">
        <is>
          <t>Aprovado Caixa</t>
        </is>
      </c>
      <c r="R809" t="inlineStr">
        <is>
          <t>Pago</t>
        </is>
      </c>
      <c r="S809" t="n">
        <v>183</v>
      </c>
      <c r="T809" t="inlineStr">
        <is>
          <t>Arcos - Arcos Bar - Kamino</t>
        </is>
      </c>
    </row>
    <row r="810">
      <c r="A810" t="n">
        <v>155699</v>
      </c>
      <c r="B810" t="n">
        <v>122</v>
      </c>
      <c r="C810" t="inlineStr">
        <is>
          <t>Arcos</t>
        </is>
      </c>
      <c r="D810" t="inlineStr">
        <is>
          <t>NA MORADA INDÚSTRIA E COMÉRCIO LTDA</t>
        </is>
      </c>
      <c r="E810" t="n">
        <v>1917.71</v>
      </c>
      <c r="F810" s="27" t="n">
        <v>45896</v>
      </c>
      <c r="G810" s="27" t="n">
        <v>45894</v>
      </c>
      <c r="H810" s="27" t="n">
        <v>45894</v>
      </c>
      <c r="I810" s="27" t="n">
        <v>45881</v>
      </c>
      <c r="J810" s="27" t="n">
        <v>45888</v>
      </c>
      <c r="K810" t="inlineStr">
        <is>
          <t>Boleto Bancário</t>
        </is>
      </c>
      <c r="L810" t="inlineStr">
        <is>
          <t>Custo Mercadoria Vendida</t>
        </is>
      </c>
      <c r="M810" t="inlineStr">
        <is>
          <t>Insumos - Alimentos</t>
        </is>
      </c>
      <c r="N810" t="inlineStr">
        <is>
          <t>280974</t>
        </is>
      </c>
      <c r="O810" t="inlineStr">
        <is>
          <t>Documentação Aprovada</t>
        </is>
      </c>
      <c r="P810" t="inlineStr">
        <is>
          <t>Aprovado Diretoria</t>
        </is>
      </c>
      <c r="Q810" t="inlineStr">
        <is>
          <t>Aprovado Caixa</t>
        </is>
      </c>
      <c r="R810" t="inlineStr">
        <is>
          <t>Pago</t>
        </is>
      </c>
      <c r="S810" t="n">
        <v>183</v>
      </c>
      <c r="T810" t="inlineStr">
        <is>
          <t>Arcos - Arcos Bar - Kamino</t>
        </is>
      </c>
    </row>
    <row r="811">
      <c r="A811" t="n">
        <v>155597</v>
      </c>
      <c r="B811" t="n">
        <v>122</v>
      </c>
      <c r="C811" t="inlineStr">
        <is>
          <t>Arcos</t>
        </is>
      </c>
      <c r="D811" t="inlineStr">
        <is>
          <t xml:space="preserve">BEBIDAS NUDE INDUSTRIA E DISTRIBUIDORA LTDA </t>
        </is>
      </c>
      <c r="E811" t="n">
        <v>309.6</v>
      </c>
      <c r="F811" s="27" t="n">
        <v>45895</v>
      </c>
      <c r="G811" s="27" t="n">
        <v>45894</v>
      </c>
      <c r="H811" s="27" t="n">
        <v>45894</v>
      </c>
      <c r="I811" s="27" t="n">
        <v>45874</v>
      </c>
      <c r="J811" s="27" t="n">
        <v>45888</v>
      </c>
      <c r="K811" t="inlineStr">
        <is>
          <t>Boleto Bancário</t>
        </is>
      </c>
      <c r="L811" t="inlineStr">
        <is>
          <t>Custo Mercadoria Vendida</t>
        </is>
      </c>
      <c r="M811" t="inlineStr">
        <is>
          <t>Insumos - Alimentos</t>
        </is>
      </c>
      <c r="N811" t="inlineStr">
        <is>
          <t>19901</t>
        </is>
      </c>
      <c r="O811" t="inlineStr">
        <is>
          <t>Documentação Aprovada</t>
        </is>
      </c>
      <c r="P811" t="inlineStr">
        <is>
          <t>Aprovado Diretoria</t>
        </is>
      </c>
      <c r="Q811" t="inlineStr">
        <is>
          <t>Aprovado Caixa</t>
        </is>
      </c>
      <c r="R811" t="inlineStr">
        <is>
          <t>Pago</t>
        </is>
      </c>
      <c r="S811" t="n">
        <v>183</v>
      </c>
      <c r="T811" t="inlineStr">
        <is>
          <t>Arcos - Arcos Bar - Kamino</t>
        </is>
      </c>
    </row>
    <row r="812">
      <c r="A812" t="n">
        <v>156007</v>
      </c>
      <c r="B812" t="n">
        <v>122</v>
      </c>
      <c r="C812" t="inlineStr">
        <is>
          <t>Arcos</t>
        </is>
      </c>
      <c r="D812" t="inlineStr">
        <is>
          <t>VITRUS IMPORT LTDA</t>
        </is>
      </c>
      <c r="E812" t="n">
        <v>1189.88</v>
      </c>
      <c r="F812" s="27" t="n">
        <v>45894</v>
      </c>
      <c r="G812" s="27" t="n">
        <v>45894</v>
      </c>
      <c r="H812" s="27" t="n">
        <v>45894</v>
      </c>
      <c r="I812" s="27" t="n">
        <v>45870</v>
      </c>
      <c r="J812" s="27" t="n">
        <v>45890</v>
      </c>
      <c r="K812" t="inlineStr">
        <is>
          <t>Boleto Bancário</t>
        </is>
      </c>
      <c r="L812" t="inlineStr">
        <is>
          <t>Custos de Eventos</t>
        </is>
      </c>
      <c r="M812" t="inlineStr">
        <is>
          <t>Locação de Utensílios - Eventos</t>
        </is>
      </c>
      <c r="N812" t="inlineStr">
        <is>
          <t>55</t>
        </is>
      </c>
      <c r="O812" t="inlineStr">
        <is>
          <t>Documentação Aprovada</t>
        </is>
      </c>
      <c r="P812" t="inlineStr">
        <is>
          <t>Aprovado Diretoria</t>
        </is>
      </c>
      <c r="Q812" t="inlineStr">
        <is>
          <t>Aprovado Caixa</t>
        </is>
      </c>
      <c r="R812" t="inlineStr">
        <is>
          <t>Pago</t>
        </is>
      </c>
      <c r="S812" t="n">
        <v>183</v>
      </c>
      <c r="T812" t="inlineStr">
        <is>
          <t>Arcos - Arcos Bar - Kamino</t>
        </is>
      </c>
    </row>
    <row r="813">
      <c r="A813" t="n">
        <v>155599</v>
      </c>
      <c r="B813" t="n">
        <v>122</v>
      </c>
      <c r="C813" t="inlineStr">
        <is>
          <t>Arcos</t>
        </is>
      </c>
      <c r="D813" t="inlineStr">
        <is>
          <t>HNK BR IND DE BEBIDAS</t>
        </is>
      </c>
      <c r="E813" t="n">
        <v>833.64</v>
      </c>
      <c r="F813" s="27" t="n">
        <v>45896</v>
      </c>
      <c r="G813" s="27" t="n">
        <v>45894</v>
      </c>
      <c r="H813" s="27" t="n">
        <v>45894</v>
      </c>
      <c r="I813" s="27" t="n">
        <v>45882</v>
      </c>
      <c r="J813" s="27" t="n">
        <v>45888</v>
      </c>
      <c r="K813" t="inlineStr">
        <is>
          <t>Boleto Bancário</t>
        </is>
      </c>
      <c r="L813" t="inlineStr">
        <is>
          <t>Custo Mercadoria Vendida</t>
        </is>
      </c>
      <c r="M813" t="inlineStr">
        <is>
          <t>Insumos - Bebidas</t>
        </is>
      </c>
      <c r="N813" t="inlineStr">
        <is>
          <t>38108</t>
        </is>
      </c>
      <c r="O813" t="inlineStr">
        <is>
          <t>Documentação Aprovada</t>
        </is>
      </c>
      <c r="P813" t="inlineStr">
        <is>
          <t>Aprovado Diretoria</t>
        </is>
      </c>
      <c r="Q813" t="inlineStr">
        <is>
          <t>Aprovado Caixa</t>
        </is>
      </c>
      <c r="R813" t="inlineStr">
        <is>
          <t>Pago</t>
        </is>
      </c>
      <c r="S813" t="n">
        <v>183</v>
      </c>
      <c r="T813" t="inlineStr">
        <is>
          <t>Arcos - Arcos Bar - Kamino</t>
        </is>
      </c>
    </row>
    <row r="814">
      <c r="A814" t="n">
        <v>155595</v>
      </c>
      <c r="B814" t="n">
        <v>122</v>
      </c>
      <c r="C814" t="inlineStr">
        <is>
          <t>Arcos</t>
        </is>
      </c>
      <c r="D814" t="inlineStr">
        <is>
          <t xml:space="preserve">FORTE ALIMENTOS COM. IMPORTAÇÃO LTDA </t>
        </is>
      </c>
      <c r="E814" t="n">
        <v>802.1</v>
      </c>
      <c r="F814" s="27" t="n">
        <v>45896</v>
      </c>
      <c r="G814" s="27" t="n">
        <v>45894</v>
      </c>
      <c r="H814" s="27" t="n">
        <v>45894</v>
      </c>
      <c r="I814" s="27" t="n">
        <v>45881</v>
      </c>
      <c r="J814" s="27" t="n">
        <v>45888</v>
      </c>
      <c r="K814" t="inlineStr">
        <is>
          <t>Boleto Bancário</t>
        </is>
      </c>
      <c r="L814" t="inlineStr">
        <is>
          <t>Custo Mercadoria Vendida</t>
        </is>
      </c>
      <c r="M814" t="inlineStr">
        <is>
          <t>Insumos - Alimentos</t>
        </is>
      </c>
      <c r="N814" t="inlineStr">
        <is>
          <t>326695</t>
        </is>
      </c>
      <c r="O814" t="inlineStr">
        <is>
          <t>Documentação Aprovada</t>
        </is>
      </c>
      <c r="P814" t="inlineStr">
        <is>
          <t>Aprovado Diretoria</t>
        </is>
      </c>
      <c r="Q814" t="inlineStr">
        <is>
          <t>Aprovado Caixa</t>
        </is>
      </c>
      <c r="R814" t="inlineStr">
        <is>
          <t>Pago</t>
        </is>
      </c>
      <c r="S814" t="n">
        <v>183</v>
      </c>
      <c r="T814" t="inlineStr">
        <is>
          <t>Arcos - Arcos Bar - Kamino</t>
        </is>
      </c>
    </row>
    <row r="815">
      <c r="A815" t="n">
        <v>155576</v>
      </c>
      <c r="B815" t="n">
        <v>122</v>
      </c>
      <c r="C815" t="inlineStr">
        <is>
          <t>Arcos</t>
        </is>
      </c>
      <c r="D815" t="inlineStr">
        <is>
          <t>DTK COMERCIO DE ALIMENTOS LTDA</t>
        </is>
      </c>
      <c r="E815" t="n">
        <v>3378.64</v>
      </c>
      <c r="F815" s="27" t="n">
        <v>45895</v>
      </c>
      <c r="G815" s="27" t="n">
        <v>45894</v>
      </c>
      <c r="H815" s="27" t="n">
        <v>45894</v>
      </c>
      <c r="I815" s="27" t="n">
        <v>45874</v>
      </c>
      <c r="J815" s="27" t="n">
        <v>45888</v>
      </c>
      <c r="K815" t="inlineStr">
        <is>
          <t>Boleto Bancário</t>
        </is>
      </c>
      <c r="L815" t="inlineStr">
        <is>
          <t>Custo Mercadoria Vendida</t>
        </is>
      </c>
      <c r="M815" t="inlineStr">
        <is>
          <t>Insumos - Alimentos</t>
        </is>
      </c>
      <c r="N815" t="inlineStr">
        <is>
          <t>38762</t>
        </is>
      </c>
      <c r="O815" t="inlineStr">
        <is>
          <t>Documentação Aprovada</t>
        </is>
      </c>
      <c r="P815" t="inlineStr">
        <is>
          <t>Aprovado Diretoria</t>
        </is>
      </c>
      <c r="Q815" t="inlineStr">
        <is>
          <t>Aprovado Caixa</t>
        </is>
      </c>
      <c r="R815" t="inlineStr">
        <is>
          <t>Pago</t>
        </is>
      </c>
      <c r="S815" t="n">
        <v>183</v>
      </c>
      <c r="T815" t="inlineStr">
        <is>
          <t>Arcos - Arcos Bar - Kamino</t>
        </is>
      </c>
    </row>
    <row r="816">
      <c r="A816" t="n">
        <v>155579</v>
      </c>
      <c r="B816" t="n">
        <v>122</v>
      </c>
      <c r="C816" t="inlineStr">
        <is>
          <t>Arcos</t>
        </is>
      </c>
      <c r="D816" t="inlineStr">
        <is>
          <t xml:space="preserve"> FAMIGERADA COMERCIO E EXPORTACAO DE BEBIDAS LTDA</t>
        </is>
      </c>
      <c r="E816" t="n">
        <v>165</v>
      </c>
      <c r="F816" s="27" t="n">
        <v>45895</v>
      </c>
      <c r="G816" s="27" t="n">
        <v>45894</v>
      </c>
      <c r="H816" s="27" t="n">
        <v>45894</v>
      </c>
      <c r="I816" s="27" t="n">
        <v>45881</v>
      </c>
      <c r="J816" s="27" t="n">
        <v>45888</v>
      </c>
      <c r="K816" t="inlineStr">
        <is>
          <t>Boleto Bancário</t>
        </is>
      </c>
      <c r="L816" t="inlineStr">
        <is>
          <t>Custo Mercadoria Vendida</t>
        </is>
      </c>
      <c r="M816" t="inlineStr">
        <is>
          <t>Insumos - Bebidas</t>
        </is>
      </c>
      <c r="N816" t="inlineStr">
        <is>
          <t>1737</t>
        </is>
      </c>
      <c r="O816" t="inlineStr">
        <is>
          <t>Documentação Aprovada</t>
        </is>
      </c>
      <c r="P816" t="inlineStr">
        <is>
          <t>Aprovado Diretoria</t>
        </is>
      </c>
      <c r="Q816" t="inlineStr">
        <is>
          <t>Aprovado Caixa</t>
        </is>
      </c>
      <c r="R816" t="inlineStr">
        <is>
          <t>Pago</t>
        </is>
      </c>
      <c r="S816" t="n">
        <v>183</v>
      </c>
      <c r="T816" t="inlineStr">
        <is>
          <t>Arcos - Arcos Bar - Kamino</t>
        </is>
      </c>
    </row>
    <row r="817">
      <c r="A817" t="n">
        <v>155566</v>
      </c>
      <c r="B817" t="n">
        <v>122</v>
      </c>
      <c r="C817" t="inlineStr">
        <is>
          <t>Arcos</t>
        </is>
      </c>
      <c r="D817" t="inlineStr">
        <is>
          <t>CG FOOD´S DISTRIBUIDORA DE ALIMENTOS LTDA</t>
        </is>
      </c>
      <c r="E817" t="n">
        <v>497.9</v>
      </c>
      <c r="F817" s="27" t="n">
        <v>45894</v>
      </c>
      <c r="G817" s="27" t="n">
        <v>45894</v>
      </c>
      <c r="H817" s="27" t="n">
        <v>45894</v>
      </c>
      <c r="I817" s="27" t="n">
        <v>45880</v>
      </c>
      <c r="J817" s="27" t="n">
        <v>45888</v>
      </c>
      <c r="K817" t="inlineStr">
        <is>
          <t>Boleto Bancário</t>
        </is>
      </c>
      <c r="L817" t="inlineStr">
        <is>
          <t>Custo Mercadoria Vendida</t>
        </is>
      </c>
      <c r="M817" t="inlineStr">
        <is>
          <t>Insumos - Alimentos</t>
        </is>
      </c>
      <c r="N817" t="inlineStr">
        <is>
          <t>160478</t>
        </is>
      </c>
      <c r="O817" t="inlineStr">
        <is>
          <t>Documentação Aprovada</t>
        </is>
      </c>
      <c r="P817" t="inlineStr">
        <is>
          <t>Aprovado Diretoria</t>
        </is>
      </c>
      <c r="Q817" t="inlineStr">
        <is>
          <t>Aprovado Caixa</t>
        </is>
      </c>
      <c r="R817" t="inlineStr">
        <is>
          <t>Pago</t>
        </is>
      </c>
      <c r="S817" t="n">
        <v>183</v>
      </c>
      <c r="T817" t="inlineStr">
        <is>
          <t>Arcos - Arcos Bar - Kamino</t>
        </is>
      </c>
    </row>
    <row r="818">
      <c r="A818" t="n">
        <v>154744</v>
      </c>
      <c r="B818" t="n">
        <v>122</v>
      </c>
      <c r="C818" t="inlineStr">
        <is>
          <t>Arcos</t>
        </is>
      </c>
      <c r="D818" t="inlineStr">
        <is>
          <t>SKILLS TELECOM</t>
        </is>
      </c>
      <c r="E818" t="n">
        <v>1050</v>
      </c>
      <c r="F818" s="27" t="n">
        <v>45895</v>
      </c>
      <c r="G818" s="27" t="n">
        <v>45894</v>
      </c>
      <c r="H818" s="27" t="n">
        <v>45894</v>
      </c>
      <c r="I818" s="27" t="n">
        <v>45880</v>
      </c>
      <c r="J818" s="27" t="n">
        <v>45883</v>
      </c>
      <c r="K818" t="inlineStr">
        <is>
          <t>Transferência Bancária ou Pix</t>
        </is>
      </c>
      <c r="L818" t="inlineStr">
        <is>
          <t>Informática e TI</t>
        </is>
      </c>
      <c r="M818" t="inlineStr">
        <is>
          <t>Sistemas de Segurança e Alarme</t>
        </is>
      </c>
      <c r="N818" t="inlineStr">
        <is>
          <t>RP1412025</t>
        </is>
      </c>
      <c r="O818" t="inlineStr">
        <is>
          <t>Documentação Aprovada</t>
        </is>
      </c>
      <c r="P818" t="inlineStr">
        <is>
          <t>Aprovado Diretoria</t>
        </is>
      </c>
      <c r="Q818" t="inlineStr">
        <is>
          <t>Aprovado Caixa</t>
        </is>
      </c>
      <c r="R818" t="inlineStr">
        <is>
          <t>Pago</t>
        </is>
      </c>
      <c r="S818" t="n">
        <v>183</v>
      </c>
      <c r="T818" t="inlineStr">
        <is>
          <t>Arcos - Arcos Bar - Kamino</t>
        </is>
      </c>
    </row>
    <row r="819">
      <c r="A819" t="n">
        <v>150625</v>
      </c>
      <c r="B819" t="n">
        <v>122</v>
      </c>
      <c r="C819" t="inlineStr">
        <is>
          <t>Arcos</t>
        </is>
      </c>
      <c r="D819" t="inlineStr">
        <is>
          <t>WINES4U COMÉRCIO, IMPORTAÇÃO E EXPORTAÇÃO DE VINHOS LTDA</t>
        </is>
      </c>
      <c r="E819" t="n">
        <v>787.5</v>
      </c>
      <c r="F819" s="27" t="n">
        <v>45896</v>
      </c>
      <c r="G819" s="27" t="n">
        <v>45894</v>
      </c>
      <c r="H819" s="27" t="n">
        <v>45894</v>
      </c>
      <c r="I819" s="27" t="n">
        <v>45868</v>
      </c>
      <c r="J819" s="27" t="n">
        <v>45870</v>
      </c>
      <c r="K819" t="inlineStr">
        <is>
          <t>Boleto Bancário</t>
        </is>
      </c>
      <c r="L819" t="inlineStr">
        <is>
          <t>Custo Mercadoria Vendida</t>
        </is>
      </c>
      <c r="M819" t="inlineStr">
        <is>
          <t>Insumos - Bebidas</t>
        </is>
      </c>
      <c r="N819" t="inlineStr">
        <is>
          <t>14040</t>
        </is>
      </c>
      <c r="O819" t="inlineStr">
        <is>
          <t>Documentação Aprovada</t>
        </is>
      </c>
      <c r="P819" t="inlineStr">
        <is>
          <t>Aprovado Diretoria</t>
        </is>
      </c>
      <c r="Q819" t="inlineStr">
        <is>
          <t>Aprovado Caixa</t>
        </is>
      </c>
      <c r="R819" t="inlineStr">
        <is>
          <t>Pago</t>
        </is>
      </c>
      <c r="S819" t="n">
        <v>183</v>
      </c>
      <c r="T819" t="inlineStr">
        <is>
          <t>Arcos - Arcos Bar - Kamino</t>
        </is>
      </c>
    </row>
    <row r="820">
      <c r="A820" t="n">
        <v>150312</v>
      </c>
      <c r="B820" t="n">
        <v>122</v>
      </c>
      <c r="C820" t="inlineStr">
        <is>
          <t>Arcos</t>
        </is>
      </c>
      <c r="D820" t="inlineStr">
        <is>
          <t>AMBEV S.A.</t>
        </is>
      </c>
      <c r="E820" t="n">
        <v>1097.88</v>
      </c>
      <c r="F820" s="27" t="n">
        <v>45894</v>
      </c>
      <c r="G820" s="27" t="n">
        <v>45894</v>
      </c>
      <c r="H820" s="27" t="n">
        <v>45894</v>
      </c>
      <c r="I820" s="27" t="n">
        <v>45861</v>
      </c>
      <c r="J820" s="27" t="n">
        <v>45869</v>
      </c>
      <c r="K820" t="inlineStr">
        <is>
          <t>Boleto Bancário</t>
        </is>
      </c>
      <c r="L820" t="inlineStr">
        <is>
          <t>Custo Mercadoria Vendida</t>
        </is>
      </c>
      <c r="M820" t="inlineStr">
        <is>
          <t>Insumos - Bebidas</t>
        </is>
      </c>
      <c r="N820" t="inlineStr">
        <is>
          <t>632859</t>
        </is>
      </c>
      <c r="O820" t="inlineStr">
        <is>
          <t>Documentação Aprovada</t>
        </is>
      </c>
      <c r="P820" t="inlineStr">
        <is>
          <t>Aprovado Diretoria</t>
        </is>
      </c>
      <c r="Q820" t="inlineStr">
        <is>
          <t>Aprovado Caixa</t>
        </is>
      </c>
      <c r="R820" t="inlineStr">
        <is>
          <t>Pago</t>
        </is>
      </c>
      <c r="S820" t="n">
        <v>183</v>
      </c>
      <c r="T820" t="inlineStr">
        <is>
          <t>Arcos - Arcos Bar - Kamino</t>
        </is>
      </c>
    </row>
    <row r="821">
      <c r="A821" t="n">
        <v>150803</v>
      </c>
      <c r="B821" t="n">
        <v>122</v>
      </c>
      <c r="C821" t="inlineStr">
        <is>
          <t>Arcos</t>
        </is>
      </c>
      <c r="D821" t="inlineStr">
        <is>
          <t>TOCAYA TORRADORES DE CAFE LTDA</t>
        </is>
      </c>
      <c r="E821" t="n">
        <v>1060.34</v>
      </c>
      <c r="F821" s="27" t="n">
        <v>45896</v>
      </c>
      <c r="G821" s="27" t="n">
        <v>45894</v>
      </c>
      <c r="H821" s="27" t="n">
        <v>45894</v>
      </c>
      <c r="I821" s="27" t="n">
        <v>45868</v>
      </c>
      <c r="J821" s="27" t="n">
        <v>45873</v>
      </c>
      <c r="K821" t="inlineStr">
        <is>
          <t>Boleto Bancário</t>
        </is>
      </c>
      <c r="L821" t="inlineStr">
        <is>
          <t>Custo Mercadoria Vendida</t>
        </is>
      </c>
      <c r="M821" t="inlineStr">
        <is>
          <t>Insumos - Alimentos</t>
        </is>
      </c>
      <c r="N821" t="inlineStr">
        <is>
          <t>21684</t>
        </is>
      </c>
      <c r="O821" t="inlineStr">
        <is>
          <t>Documentação Aprovada</t>
        </is>
      </c>
      <c r="P821" t="inlineStr">
        <is>
          <t>Aprovado Diretoria</t>
        </is>
      </c>
      <c r="Q821" t="inlineStr">
        <is>
          <t>Aprovado Caixa</t>
        </is>
      </c>
      <c r="R821" t="inlineStr">
        <is>
          <t>Pago</t>
        </is>
      </c>
      <c r="S821" t="n">
        <v>183</v>
      </c>
      <c r="T821" t="inlineStr">
        <is>
          <t>Arcos - Arcos Bar - Kamino</t>
        </is>
      </c>
    </row>
    <row r="822">
      <c r="A822" t="n">
        <v>150327</v>
      </c>
      <c r="B822" t="n">
        <v>122</v>
      </c>
      <c r="C822" t="inlineStr">
        <is>
          <t>Arcos</t>
        </is>
      </c>
      <c r="D822" t="inlineStr">
        <is>
          <t>IMPERIAL BAKERY COMERCIO DE PRODUTOS ALIM LTDA</t>
        </is>
      </c>
      <c r="E822" t="n">
        <v>273</v>
      </c>
      <c r="F822" s="27" t="n">
        <v>45896</v>
      </c>
      <c r="G822" s="27" t="n">
        <v>45894</v>
      </c>
      <c r="H822" s="27" t="n">
        <v>45894</v>
      </c>
      <c r="I822" s="27" t="n">
        <v>45867</v>
      </c>
      <c r="J822" s="27" t="n">
        <v>45869</v>
      </c>
      <c r="K822" t="inlineStr">
        <is>
          <t>Boleto Bancário</t>
        </is>
      </c>
      <c r="L822" t="inlineStr">
        <is>
          <t>Custo Mercadoria Vendida</t>
        </is>
      </c>
      <c r="M822" t="inlineStr">
        <is>
          <t>Insumos - Alimentos</t>
        </is>
      </c>
      <c r="N822" t="inlineStr">
        <is>
          <t>1607151</t>
        </is>
      </c>
      <c r="O822" t="inlineStr">
        <is>
          <t>Documentação Aprovada</t>
        </is>
      </c>
      <c r="P822" t="inlineStr">
        <is>
          <t>Aprovado Diretoria</t>
        </is>
      </c>
      <c r="Q822" t="inlineStr">
        <is>
          <t>Aprovado Caixa</t>
        </is>
      </c>
      <c r="R822" t="inlineStr">
        <is>
          <t>Pago</t>
        </is>
      </c>
      <c r="S822" t="n">
        <v>183</v>
      </c>
      <c r="T822" t="inlineStr">
        <is>
          <t>Arcos - Arcos Bar - Kamino</t>
        </is>
      </c>
    </row>
    <row r="823">
      <c r="A823" t="n">
        <v>147226</v>
      </c>
      <c r="B823" t="n">
        <v>122</v>
      </c>
      <c r="C823" t="inlineStr">
        <is>
          <t>Arcos</t>
        </is>
      </c>
      <c r="D823" t="inlineStr">
        <is>
          <t>CEM ENGENHARIA DA MANUTENCAO LTDA</t>
        </is>
      </c>
      <c r="E823" t="n">
        <v>588.9</v>
      </c>
      <c r="F823" s="27" t="n">
        <v>45894</v>
      </c>
      <c r="G823" s="27" t="n">
        <v>45894</v>
      </c>
      <c r="H823" s="27" t="n">
        <v>45894</v>
      </c>
      <c r="I823" s="27" t="n">
        <v>45849</v>
      </c>
      <c r="J823" s="27" t="n">
        <v>45854</v>
      </c>
      <c r="K823" t="inlineStr">
        <is>
          <t>Boleto Bancário</t>
        </is>
      </c>
      <c r="L823" t="inlineStr">
        <is>
          <t>Manutenção</t>
        </is>
      </c>
      <c r="M823" t="inlineStr">
        <is>
          <t>Material de Manutenção</t>
        </is>
      </c>
      <c r="N823" t="inlineStr">
        <is>
          <t>2514</t>
        </is>
      </c>
      <c r="O823" t="inlineStr">
        <is>
          <t>Documentação Aprovada</t>
        </is>
      </c>
      <c r="P823" t="inlineStr">
        <is>
          <t>Aprovado Diretoria</t>
        </is>
      </c>
      <c r="Q823" t="inlineStr">
        <is>
          <t>Aprovado Caixa</t>
        </is>
      </c>
      <c r="R823" t="inlineStr">
        <is>
          <t>Pago</t>
        </is>
      </c>
      <c r="S823" t="n">
        <v>183</v>
      </c>
      <c r="T823" t="inlineStr">
        <is>
          <t>Arcos - Arcos Bar - Kamino</t>
        </is>
      </c>
    </row>
    <row r="824">
      <c r="A824" t="n">
        <v>147221</v>
      </c>
      <c r="B824" t="n">
        <v>122</v>
      </c>
      <c r="C824" t="inlineStr">
        <is>
          <t>Arcos</t>
        </is>
      </c>
      <c r="D824" t="inlineStr">
        <is>
          <t>CEM ENGENHARIA DA MANUTENCAO LTDA</t>
        </is>
      </c>
      <c r="E824" t="n">
        <v>1171.09</v>
      </c>
      <c r="F824" s="27" t="n">
        <v>45894</v>
      </c>
      <c r="G824" s="27" t="n">
        <v>45894</v>
      </c>
      <c r="H824" s="27" t="n">
        <v>45894</v>
      </c>
      <c r="I824" s="27" t="n">
        <v>45849</v>
      </c>
      <c r="J824" s="27" t="n">
        <v>45854</v>
      </c>
      <c r="K824" t="inlineStr">
        <is>
          <t>Boleto Bancário</t>
        </is>
      </c>
      <c r="L824" t="inlineStr">
        <is>
          <t>Manutenção</t>
        </is>
      </c>
      <c r="M824" t="inlineStr">
        <is>
          <t>Material de Manutenção</t>
        </is>
      </c>
      <c r="N824" t="inlineStr">
        <is>
          <t>2513</t>
        </is>
      </c>
      <c r="O824" t="inlineStr">
        <is>
          <t>Documentação Aprovada</t>
        </is>
      </c>
      <c r="P824" t="inlineStr">
        <is>
          <t>Aprovado Diretoria</t>
        </is>
      </c>
      <c r="Q824" t="inlineStr">
        <is>
          <t>Aprovado Caixa</t>
        </is>
      </c>
      <c r="R824" t="inlineStr">
        <is>
          <t>Pago</t>
        </is>
      </c>
      <c r="S824" t="n">
        <v>183</v>
      </c>
      <c r="T824" t="inlineStr">
        <is>
          <t>Arcos - Arcos Bar - Kamino</t>
        </is>
      </c>
    </row>
    <row r="825">
      <c r="A825" t="n">
        <v>156680</v>
      </c>
      <c r="B825" t="n">
        <v>122</v>
      </c>
      <c r="C825" t="inlineStr">
        <is>
          <t>Arcos</t>
        </is>
      </c>
      <c r="D825" t="inlineStr">
        <is>
          <t xml:space="preserve">KAMINO INSTITUICAO DE PAGAMENTO LTDA </t>
        </is>
      </c>
      <c r="E825" t="n">
        <v>2.5</v>
      </c>
      <c r="F825" s="27" t="n">
        <v>45894</v>
      </c>
      <c r="G825" s="27" t="n"/>
      <c r="H825" s="27" t="n">
        <v>45894</v>
      </c>
      <c r="I825" s="27" t="n">
        <v>45894</v>
      </c>
      <c r="J825" s="27" t="n">
        <v>45895</v>
      </c>
      <c r="K825" t="inlineStr">
        <is>
          <t>Encontro de Contas</t>
        </is>
      </c>
      <c r="L825" t="inlineStr">
        <is>
          <t>Despesas Financeiras</t>
        </is>
      </c>
      <c r="M825" t="inlineStr">
        <is>
          <t>Tarifas Bancárias</t>
        </is>
      </c>
      <c r="N825" t="inlineStr">
        <is>
          <t>082025</t>
        </is>
      </c>
      <c r="R825" t="inlineStr">
        <is>
          <t>Pago</t>
        </is>
      </c>
    </row>
    <row r="826">
      <c r="A826" t="n">
        <v>156678</v>
      </c>
      <c r="B826" t="n">
        <v>122</v>
      </c>
      <c r="C826" t="inlineStr">
        <is>
          <t>Arcos</t>
        </is>
      </c>
      <c r="D826" t="inlineStr">
        <is>
          <t>BANCO DO BRASIL SA</t>
        </is>
      </c>
      <c r="E826" t="n">
        <v>184.9</v>
      </c>
      <c r="F826" s="27" t="n">
        <v>45894</v>
      </c>
      <c r="G826" s="27" t="n"/>
      <c r="H826" s="27" t="n">
        <v>45894</v>
      </c>
      <c r="I826" s="27" t="n">
        <v>45894</v>
      </c>
      <c r="J826" s="27" t="n">
        <v>45895</v>
      </c>
      <c r="K826" t="inlineStr">
        <is>
          <t>Encontro de Contas</t>
        </is>
      </c>
      <c r="L826" t="inlineStr">
        <is>
          <t>Despesas Financeiras</t>
        </is>
      </c>
      <c r="M826" t="inlineStr">
        <is>
          <t>Tarifas Bancárias</t>
        </is>
      </c>
      <c r="N826" t="inlineStr">
        <is>
          <t>082025</t>
        </is>
      </c>
      <c r="R826" t="inlineStr">
        <is>
          <t>Pago</t>
        </is>
      </c>
    </row>
    <row r="827">
      <c r="A827" t="n">
        <v>91545</v>
      </c>
      <c r="B827" t="n">
        <v>122</v>
      </c>
      <c r="C827" t="inlineStr">
        <is>
          <t>Arcos</t>
        </is>
      </c>
      <c r="D827" t="inlineStr">
        <is>
          <t>CULLIGAN SOLUTIONS COMERCIO DE INSUMOS PARA ESCRITORIOS LTDA</t>
        </is>
      </c>
      <c r="E827" t="n">
        <v>1749.17</v>
      </c>
      <c r="F827" s="27" t="n">
        <v>45894</v>
      </c>
      <c r="G827" s="27" t="n">
        <v>45894</v>
      </c>
      <c r="H827" s="27" t="n">
        <v>45894</v>
      </c>
      <c r="I827" s="27" t="n">
        <v>45839</v>
      </c>
      <c r="J827" s="27" t="n"/>
      <c r="K827" t="inlineStr">
        <is>
          <t>Boleto Bancário</t>
        </is>
      </c>
      <c r="L827" t="inlineStr">
        <is>
          <t>Locação de Equipamentos</t>
        </is>
      </c>
      <c r="M827" t="inlineStr">
        <is>
          <t>Locações de Equipamentos - Operacionais</t>
        </is>
      </c>
      <c r="N827" t="inlineStr">
        <is>
          <t>1045533</t>
        </is>
      </c>
      <c r="O827" t="inlineStr">
        <is>
          <t>Documentação Aprovada</t>
        </is>
      </c>
      <c r="P827" t="inlineStr">
        <is>
          <t>Aprovado Diretoria</t>
        </is>
      </c>
      <c r="Q827" t="inlineStr">
        <is>
          <t>Aprovado Caixa</t>
        </is>
      </c>
      <c r="R827" t="inlineStr">
        <is>
          <t>Pago</t>
        </is>
      </c>
      <c r="S827" t="n">
        <v>183</v>
      </c>
      <c r="T827" t="inlineStr">
        <is>
          <t>Arcos - Arcos Bar - Kamino</t>
        </is>
      </c>
    </row>
    <row r="828">
      <c r="A828" t="n">
        <v>91916</v>
      </c>
      <c r="B828" t="n">
        <v>122</v>
      </c>
      <c r="C828" t="inlineStr">
        <is>
          <t>Arcos</t>
        </is>
      </c>
      <c r="D828" t="inlineStr">
        <is>
          <t>ESCRITORIO CENTRAL DE ARRECADACAO E DISTRIBUICAO ECAD</t>
        </is>
      </c>
      <c r="E828" t="n">
        <v>861.08</v>
      </c>
      <c r="F828" s="27" t="n">
        <v>45894</v>
      </c>
      <c r="G828" s="27" t="n">
        <v>45894</v>
      </c>
      <c r="H828" s="27" t="n">
        <v>45894</v>
      </c>
      <c r="I828" s="27" t="n">
        <v>45870</v>
      </c>
      <c r="J828" s="27" t="n"/>
      <c r="K828" t="inlineStr">
        <is>
          <t>Boleto Bancário</t>
        </is>
      </c>
      <c r="L828" t="inlineStr">
        <is>
          <t>Custos Artístico Geral</t>
        </is>
      </c>
      <c r="M828" t="inlineStr">
        <is>
          <t>Taxas e Licenças - Artístico</t>
        </is>
      </c>
      <c r="N828" t="inlineStr">
        <is>
          <t>9022329248</t>
        </is>
      </c>
      <c r="O828" t="inlineStr">
        <is>
          <t>Documentação Aprovada</t>
        </is>
      </c>
      <c r="P828" t="inlineStr">
        <is>
          <t>Aprovado Diretoria</t>
        </is>
      </c>
      <c r="Q828" t="inlineStr">
        <is>
          <t>Aprovado Caixa</t>
        </is>
      </c>
      <c r="R828" t="inlineStr">
        <is>
          <t>Pago</t>
        </is>
      </c>
      <c r="S828" t="n">
        <v>183</v>
      </c>
      <c r="T828" t="inlineStr">
        <is>
          <t>Arcos - Arcos Bar - Kamino</t>
        </is>
      </c>
    </row>
    <row r="829">
      <c r="A829" t="n">
        <v>91559</v>
      </c>
      <c r="B829" t="n">
        <v>122</v>
      </c>
      <c r="C829" t="inlineStr">
        <is>
          <t>Arcos</t>
        </is>
      </c>
      <c r="D829" t="inlineStr">
        <is>
          <t>CULLIGAN SOLUTIONS COMERCIO DE INSUMOS PARA ESCRITORIOS LTDA</t>
        </is>
      </c>
      <c r="E829" t="n">
        <v>1769.49</v>
      </c>
      <c r="F829" s="27" t="n">
        <v>45894</v>
      </c>
      <c r="G829" s="27" t="n">
        <v>45894</v>
      </c>
      <c r="H829" s="27" t="n">
        <v>45894</v>
      </c>
      <c r="I829" s="27" t="n">
        <v>45839</v>
      </c>
      <c r="J829" s="27" t="n"/>
      <c r="K829" t="inlineStr">
        <is>
          <t>Boleto Bancário</t>
        </is>
      </c>
      <c r="L829" t="inlineStr">
        <is>
          <t>Locação de Equipamentos</t>
        </is>
      </c>
      <c r="M829" t="inlineStr">
        <is>
          <t>Locações de Equipamentos - Operacionais</t>
        </is>
      </c>
      <c r="N829" t="inlineStr">
        <is>
          <t>1045531</t>
        </is>
      </c>
      <c r="O829" t="inlineStr">
        <is>
          <t>Documentação Aprovada</t>
        </is>
      </c>
      <c r="P829" t="inlineStr">
        <is>
          <t>Aprovado Diretoria</t>
        </is>
      </c>
      <c r="Q829" t="inlineStr">
        <is>
          <t>Aprovado Caixa</t>
        </is>
      </c>
      <c r="R829" t="inlineStr">
        <is>
          <t>Pago</t>
        </is>
      </c>
      <c r="S829" t="n">
        <v>183</v>
      </c>
      <c r="T829" t="inlineStr">
        <is>
          <t>Arcos - Arcos Bar - Kamino</t>
        </is>
      </c>
    </row>
    <row r="830">
      <c r="A830" t="n">
        <v>96623</v>
      </c>
      <c r="B830" t="n">
        <v>122</v>
      </c>
      <c r="C830" t="inlineStr">
        <is>
          <t>Arcos</t>
        </is>
      </c>
      <c r="D830" t="inlineStr">
        <is>
          <t>CEM ENGENHARIA DA MANUTENCAO LTDA</t>
        </is>
      </c>
      <c r="E830" t="n">
        <v>6973.96</v>
      </c>
      <c r="F830" s="27" t="n">
        <v>45896</v>
      </c>
      <c r="G830" s="27" t="n">
        <v>45894</v>
      </c>
      <c r="H830" s="27" t="n">
        <v>45894</v>
      </c>
      <c r="I830" s="27" t="n">
        <v>45870</v>
      </c>
      <c r="J830" s="27" t="n"/>
      <c r="K830" t="inlineStr">
        <is>
          <t>Boleto Bancário</t>
        </is>
      </c>
      <c r="L830" t="inlineStr">
        <is>
          <t>Manutenção</t>
        </is>
      </c>
      <c r="M830" t="inlineStr">
        <is>
          <t>Manutenção Predial</t>
        </is>
      </c>
      <c r="N830" t="inlineStr">
        <is>
          <t>2870</t>
        </is>
      </c>
      <c r="O830" t="inlineStr">
        <is>
          <t>Documentação Aprovada</t>
        </is>
      </c>
      <c r="P830" t="inlineStr">
        <is>
          <t>Aprovado Diretoria</t>
        </is>
      </c>
      <c r="Q830" t="inlineStr">
        <is>
          <t>Aprovado Caixa</t>
        </is>
      </c>
      <c r="R830" t="inlineStr">
        <is>
          <t>Pago</t>
        </is>
      </c>
      <c r="S830" t="n">
        <v>183</v>
      </c>
      <c r="T830" t="inlineStr">
        <is>
          <t>Arcos - Arcos Bar - Kamino</t>
        </is>
      </c>
    </row>
    <row r="831">
      <c r="A831" t="n">
        <v>97298</v>
      </c>
      <c r="B831" t="n">
        <v>122</v>
      </c>
      <c r="C831" t="inlineStr">
        <is>
          <t>Arcos</t>
        </is>
      </c>
      <c r="D831" t="inlineStr">
        <is>
          <t>TELEFONICA BRASIL S/A</t>
        </is>
      </c>
      <c r="E831" t="n">
        <v>130.53</v>
      </c>
      <c r="F831" s="27" t="n">
        <v>45894</v>
      </c>
      <c r="G831" s="27" t="n">
        <v>45894</v>
      </c>
      <c r="H831" s="27" t="n">
        <v>45894</v>
      </c>
      <c r="I831" s="27" t="n">
        <v>45839</v>
      </c>
      <c r="J831" s="27" t="n"/>
      <c r="K831" t="inlineStr">
        <is>
          <t>Boleto Bancário</t>
        </is>
      </c>
      <c r="L831" t="inlineStr">
        <is>
          <t>Informática e TI</t>
        </is>
      </c>
      <c r="M831" t="inlineStr">
        <is>
          <t>Internet</t>
        </is>
      </c>
      <c r="N831" t="inlineStr">
        <is>
          <t>1981271580-0</t>
        </is>
      </c>
      <c r="O831" t="inlineStr">
        <is>
          <t>Documentação Aprovada</t>
        </is>
      </c>
      <c r="P831" t="inlineStr">
        <is>
          <t>Aprovado Diretoria</t>
        </is>
      </c>
      <c r="Q831" t="inlineStr">
        <is>
          <t>Aprovado Caixa</t>
        </is>
      </c>
      <c r="R831" t="inlineStr">
        <is>
          <t>Pago</t>
        </is>
      </c>
      <c r="S831" t="n">
        <v>183</v>
      </c>
      <c r="T831" t="inlineStr">
        <is>
          <t>Arcos - Arcos Bar - Kamino</t>
        </is>
      </c>
    </row>
    <row r="832">
      <c r="A832" t="n">
        <v>154124</v>
      </c>
      <c r="B832" t="n">
        <v>122</v>
      </c>
      <c r="C832" t="inlineStr">
        <is>
          <t>Arcos</t>
        </is>
      </c>
      <c r="D832" t="inlineStr">
        <is>
          <t>VALE TRANSPORTE</t>
        </is>
      </c>
      <c r="E832" t="n">
        <v>1347.43</v>
      </c>
      <c r="F832" s="27" t="n">
        <v>45891</v>
      </c>
      <c r="G832" s="27" t="n">
        <v>45890</v>
      </c>
      <c r="H832" s="27" t="n">
        <v>45890</v>
      </c>
      <c r="I832" s="27" t="n">
        <v>45870</v>
      </c>
      <c r="J832" s="27" t="n">
        <v>45881</v>
      </c>
      <c r="K832" t="inlineStr">
        <is>
          <t>Boleto Bancário</t>
        </is>
      </c>
      <c r="L832" t="inlineStr">
        <is>
          <t>Mão de Obra - Benefícios</t>
        </is>
      </c>
      <c r="M832" t="inlineStr">
        <is>
          <t xml:space="preserve">  -  Vale-transporte</t>
        </is>
      </c>
      <c r="N832" t="inlineStr">
        <is>
          <t>12437282</t>
        </is>
      </c>
      <c r="O832" t="inlineStr">
        <is>
          <t>Documentação Aprovada</t>
        </is>
      </c>
      <c r="P832" t="inlineStr">
        <is>
          <t>Aprovado Diretoria</t>
        </is>
      </c>
      <c r="Q832" t="inlineStr">
        <is>
          <t>Aprovado Caixa</t>
        </is>
      </c>
      <c r="R832" t="inlineStr">
        <is>
          <t>Pago</t>
        </is>
      </c>
      <c r="S832" t="n">
        <v>183</v>
      </c>
      <c r="T832" t="inlineStr">
        <is>
          <t>Arcos - Arcos Bar - Kamino</t>
        </is>
      </c>
    </row>
    <row r="833">
      <c r="A833" t="n">
        <v>154521</v>
      </c>
      <c r="B833" t="n">
        <v>122</v>
      </c>
      <c r="C833" t="inlineStr">
        <is>
          <t>Arcos</t>
        </is>
      </c>
      <c r="D833" t="inlineStr">
        <is>
          <t>CECILIA TSUYACO ARAKI SILVA LTDA</t>
        </is>
      </c>
      <c r="E833" t="n">
        <v>654</v>
      </c>
      <c r="F833" s="27" t="n">
        <v>45891</v>
      </c>
      <c r="G833" s="27" t="n">
        <v>45889</v>
      </c>
      <c r="H833" s="27" t="n">
        <v>45889</v>
      </c>
      <c r="I833" s="27" t="n">
        <v>45877</v>
      </c>
      <c r="J833" s="27" t="n">
        <v>45882</v>
      </c>
      <c r="K833" t="inlineStr">
        <is>
          <t>Boleto Bancário</t>
        </is>
      </c>
      <c r="L833" t="inlineStr">
        <is>
          <t>Custo Mercadoria Vendida</t>
        </is>
      </c>
      <c r="M833" t="inlineStr">
        <is>
          <t>Insumos - Alimentos</t>
        </is>
      </c>
      <c r="N833" t="inlineStr">
        <is>
          <t>375977</t>
        </is>
      </c>
      <c r="O833" t="inlineStr">
        <is>
          <t>Documentação Aprovada</t>
        </is>
      </c>
      <c r="P833" t="inlineStr">
        <is>
          <t>Aprovado Diretoria</t>
        </is>
      </c>
      <c r="Q833" t="inlineStr">
        <is>
          <t>Aprovado Caixa</t>
        </is>
      </c>
      <c r="R833" t="inlineStr">
        <is>
          <t>Pago</t>
        </is>
      </c>
      <c r="S833" t="n">
        <v>183</v>
      </c>
      <c r="T833" t="inlineStr">
        <is>
          <t>Arcos - Arcos Bar - Kamino</t>
        </is>
      </c>
    </row>
    <row r="834">
      <c r="A834" t="n">
        <v>154554</v>
      </c>
      <c r="B834" t="n">
        <v>122</v>
      </c>
      <c r="C834" t="inlineStr">
        <is>
          <t>Arcos</t>
        </is>
      </c>
      <c r="D834" t="inlineStr">
        <is>
          <t>MURILLO S DUARTE COMERCIAL LTDA</t>
        </is>
      </c>
      <c r="E834" t="n">
        <v>985.9400000000001</v>
      </c>
      <c r="F834" s="27" t="n">
        <v>45890</v>
      </c>
      <c r="G834" s="27" t="n">
        <v>45889</v>
      </c>
      <c r="H834" s="27" t="n">
        <v>45889</v>
      </c>
      <c r="I834" s="27" t="n">
        <v>45874</v>
      </c>
      <c r="J834" s="27" t="n">
        <v>45882</v>
      </c>
      <c r="K834" t="inlineStr">
        <is>
          <t>Boleto Bancário</t>
        </is>
      </c>
      <c r="L834" t="inlineStr">
        <is>
          <t>Custo Mercadoria Vendida</t>
        </is>
      </c>
      <c r="M834" t="inlineStr">
        <is>
          <t>Insumos - Alimentos</t>
        </is>
      </c>
      <c r="N834" t="inlineStr">
        <is>
          <t>1918</t>
        </is>
      </c>
      <c r="O834" t="inlineStr">
        <is>
          <t>Documentação Aprovada</t>
        </is>
      </c>
      <c r="P834" t="inlineStr">
        <is>
          <t>Aprovado Diretoria</t>
        </is>
      </c>
      <c r="Q834" t="inlineStr">
        <is>
          <t>Aprovado Caixa</t>
        </is>
      </c>
      <c r="R834" t="inlineStr">
        <is>
          <t>Pago</t>
        </is>
      </c>
      <c r="S834" t="n">
        <v>183</v>
      </c>
      <c r="T834" t="inlineStr">
        <is>
          <t>Arcos - Arcos Bar - Kamino</t>
        </is>
      </c>
    </row>
    <row r="835">
      <c r="A835" t="n">
        <v>154553</v>
      </c>
      <c r="B835" t="n">
        <v>122</v>
      </c>
      <c r="C835" t="inlineStr">
        <is>
          <t>Arcos</t>
        </is>
      </c>
      <c r="D835" t="inlineStr">
        <is>
          <t>MONTE ALTO ALIMENTOS LTDA</t>
        </is>
      </c>
      <c r="E835" t="n">
        <v>823.25</v>
      </c>
      <c r="F835" s="27" t="n">
        <v>45890</v>
      </c>
      <c r="G835" s="27" t="n">
        <v>45889</v>
      </c>
      <c r="H835" s="27" t="n">
        <v>45889</v>
      </c>
      <c r="I835" s="27" t="n">
        <v>45876</v>
      </c>
      <c r="J835" s="27" t="n">
        <v>45882</v>
      </c>
      <c r="K835" t="inlineStr">
        <is>
          <t>Boleto Bancário</t>
        </is>
      </c>
      <c r="L835" t="inlineStr">
        <is>
          <t>Custo Mercadoria Vendida</t>
        </is>
      </c>
      <c r="M835" t="inlineStr">
        <is>
          <t>Insumos - Alimentos</t>
        </is>
      </c>
      <c r="N835" t="inlineStr">
        <is>
          <t>168183</t>
        </is>
      </c>
      <c r="O835" t="inlineStr">
        <is>
          <t>Documentação Aprovada</t>
        </is>
      </c>
      <c r="P835" t="inlineStr">
        <is>
          <t>Aprovado Diretoria</t>
        </is>
      </c>
      <c r="Q835" t="inlineStr">
        <is>
          <t>Aprovado Caixa</t>
        </is>
      </c>
      <c r="R835" t="inlineStr">
        <is>
          <t>Pago</t>
        </is>
      </c>
      <c r="S835" t="n">
        <v>183</v>
      </c>
      <c r="T835" t="inlineStr">
        <is>
          <t>Arcos - Arcos Bar - Kamino</t>
        </is>
      </c>
    </row>
    <row r="836">
      <c r="A836" t="n">
        <v>154550</v>
      </c>
      <c r="B836" t="n">
        <v>122</v>
      </c>
      <c r="C836" t="inlineStr">
        <is>
          <t>Arcos</t>
        </is>
      </c>
      <c r="D836" t="inlineStr">
        <is>
          <t xml:space="preserve">MAR DIRETO POC COMERCIO DE PEIXE EIRELI - ME </t>
        </is>
      </c>
      <c r="E836" t="n">
        <v>2413</v>
      </c>
      <c r="F836" s="27" t="n">
        <v>45890</v>
      </c>
      <c r="G836" s="27" t="n">
        <v>45889</v>
      </c>
      <c r="H836" s="27" t="n">
        <v>45889</v>
      </c>
      <c r="I836" s="27" t="n">
        <v>45876</v>
      </c>
      <c r="J836" s="27" t="n">
        <v>45882</v>
      </c>
      <c r="K836" t="inlineStr">
        <is>
          <t>Boleto Bancário</t>
        </is>
      </c>
      <c r="L836" t="inlineStr">
        <is>
          <t>Custo Mercadoria Vendida</t>
        </is>
      </c>
      <c r="M836" t="inlineStr">
        <is>
          <t>Insumos - Alimentos</t>
        </is>
      </c>
      <c r="N836" t="inlineStr">
        <is>
          <t>104073</t>
        </is>
      </c>
      <c r="O836" t="inlineStr">
        <is>
          <t>Documentação Aprovada</t>
        </is>
      </c>
      <c r="P836" t="inlineStr">
        <is>
          <t>Aprovado Diretoria</t>
        </is>
      </c>
      <c r="Q836" t="inlineStr">
        <is>
          <t>Aprovado Caixa</t>
        </is>
      </c>
      <c r="R836" t="inlineStr">
        <is>
          <t>Pago</t>
        </is>
      </c>
      <c r="S836" t="n">
        <v>183</v>
      </c>
      <c r="T836" t="inlineStr">
        <is>
          <t>Arcos - Arcos Bar - Kamino</t>
        </is>
      </c>
    </row>
    <row r="837">
      <c r="A837" t="n">
        <v>154548</v>
      </c>
      <c r="B837" t="n">
        <v>122</v>
      </c>
      <c r="C837" t="inlineStr">
        <is>
          <t>Arcos</t>
        </is>
      </c>
      <c r="D837" t="inlineStr">
        <is>
          <t>HORTIFRUTIGRANJEIRO RODRIGUES LTDA</t>
        </is>
      </c>
      <c r="E837" t="n">
        <v>1228.5</v>
      </c>
      <c r="F837" s="27" t="n">
        <v>45892</v>
      </c>
      <c r="G837" s="27" t="n">
        <v>45889</v>
      </c>
      <c r="H837" s="27" t="n">
        <v>45889</v>
      </c>
      <c r="I837" s="27" t="n">
        <v>45876</v>
      </c>
      <c r="J837" s="27" t="n">
        <v>45882</v>
      </c>
      <c r="K837" t="inlineStr">
        <is>
          <t>Boleto Bancário</t>
        </is>
      </c>
      <c r="L837" t="inlineStr">
        <is>
          <t>Custo Mercadoria Vendida</t>
        </is>
      </c>
      <c r="M837" t="inlineStr">
        <is>
          <t>Insumos - Alimentos</t>
        </is>
      </c>
      <c r="N837" t="inlineStr">
        <is>
          <t>12078</t>
        </is>
      </c>
      <c r="O837" t="inlineStr">
        <is>
          <t>Documentação Aprovada</t>
        </is>
      </c>
      <c r="P837" t="inlineStr">
        <is>
          <t>Aprovado Diretoria</t>
        </is>
      </c>
      <c r="Q837" t="inlineStr">
        <is>
          <t>Aprovado Caixa</t>
        </is>
      </c>
      <c r="R837" t="inlineStr">
        <is>
          <t>Pago</t>
        </is>
      </c>
      <c r="S837" t="n">
        <v>183</v>
      </c>
      <c r="T837" t="inlineStr">
        <is>
          <t>Arcos - Arcos Bar - Kamino</t>
        </is>
      </c>
    </row>
    <row r="838">
      <c r="A838" t="n">
        <v>154546</v>
      </c>
      <c r="B838" t="n">
        <v>122</v>
      </c>
      <c r="C838" t="inlineStr">
        <is>
          <t>Arcos</t>
        </is>
      </c>
      <c r="D838" t="inlineStr">
        <is>
          <t xml:space="preserve">HORTIFRUTI DO CHEF LTDA </t>
        </is>
      </c>
      <c r="E838" t="n">
        <v>750.6</v>
      </c>
      <c r="F838" s="27" t="n">
        <v>45890</v>
      </c>
      <c r="G838" s="27" t="n">
        <v>45889</v>
      </c>
      <c r="H838" s="27" t="n">
        <v>45889</v>
      </c>
      <c r="I838" s="27" t="n">
        <v>45876</v>
      </c>
      <c r="J838" s="27" t="n">
        <v>45882</v>
      </c>
      <c r="K838" t="inlineStr">
        <is>
          <t>Boleto Bancário</t>
        </is>
      </c>
      <c r="L838" t="inlineStr">
        <is>
          <t>Custo Mercadoria Vendida</t>
        </is>
      </c>
      <c r="M838" t="inlineStr">
        <is>
          <t>Insumos - Alimentos</t>
        </is>
      </c>
      <c r="N838" t="inlineStr">
        <is>
          <t>27507</t>
        </is>
      </c>
      <c r="O838" t="inlineStr">
        <is>
          <t>Documentação Aprovada</t>
        </is>
      </c>
      <c r="P838" t="inlineStr">
        <is>
          <t>Aprovado Diretoria</t>
        </is>
      </c>
      <c r="Q838" t="inlineStr">
        <is>
          <t>Aprovado Caixa</t>
        </is>
      </c>
      <c r="R838" t="inlineStr">
        <is>
          <t>Pago</t>
        </is>
      </c>
      <c r="S838" t="n">
        <v>183</v>
      </c>
      <c r="T838" t="inlineStr">
        <is>
          <t>Arcos - Arcos Bar - Kamino</t>
        </is>
      </c>
    </row>
    <row r="839">
      <c r="A839" t="n">
        <v>154545</v>
      </c>
      <c r="B839" t="n">
        <v>122</v>
      </c>
      <c r="C839" t="inlineStr">
        <is>
          <t>Arcos</t>
        </is>
      </c>
      <c r="D839" t="inlineStr">
        <is>
          <t xml:space="preserve">HORTIFRUTI DO CHEF LTDA </t>
        </is>
      </c>
      <c r="E839" t="n">
        <v>585.13</v>
      </c>
      <c r="F839" s="27" t="n">
        <v>45891</v>
      </c>
      <c r="G839" s="27" t="n">
        <v>45889</v>
      </c>
      <c r="H839" s="27" t="n">
        <v>45889</v>
      </c>
      <c r="I839" s="27" t="n">
        <v>45877</v>
      </c>
      <c r="J839" s="27" t="n">
        <v>45882</v>
      </c>
      <c r="K839" t="inlineStr">
        <is>
          <t>Boleto Bancário</t>
        </is>
      </c>
      <c r="L839" t="inlineStr">
        <is>
          <t>Custo Mercadoria Vendida</t>
        </is>
      </c>
      <c r="M839" t="inlineStr">
        <is>
          <t>Insumos - Alimentos</t>
        </is>
      </c>
      <c r="N839" t="inlineStr">
        <is>
          <t>27516</t>
        </is>
      </c>
      <c r="O839" t="inlineStr">
        <is>
          <t>Documentação Aprovada</t>
        </is>
      </c>
      <c r="P839" t="inlineStr">
        <is>
          <t>Aprovado Diretoria</t>
        </is>
      </c>
      <c r="Q839" t="inlineStr">
        <is>
          <t>Aprovado Caixa</t>
        </is>
      </c>
      <c r="R839" t="inlineStr">
        <is>
          <t>Pago</t>
        </is>
      </c>
      <c r="S839" t="n">
        <v>183</v>
      </c>
      <c r="T839" t="inlineStr">
        <is>
          <t>Arcos - Arcos Bar - Kamino</t>
        </is>
      </c>
    </row>
    <row r="840">
      <c r="A840" t="n">
        <v>154512</v>
      </c>
      <c r="B840" t="n">
        <v>122</v>
      </c>
      <c r="C840" t="inlineStr">
        <is>
          <t>Arcos</t>
        </is>
      </c>
      <c r="D840" t="inlineStr">
        <is>
          <t xml:space="preserve">CAROLINA AMANCIO </t>
        </is>
      </c>
      <c r="E840" t="n">
        <v>325</v>
      </c>
      <c r="F840" s="27" t="n">
        <v>45891</v>
      </c>
      <c r="G840" s="27" t="n">
        <v>45889</v>
      </c>
      <c r="H840" s="27" t="n">
        <v>45889</v>
      </c>
      <c r="I840" s="27" t="n">
        <v>45877</v>
      </c>
      <c r="J840" s="27" t="n">
        <v>45882</v>
      </c>
      <c r="K840" t="inlineStr">
        <is>
          <t>Boleto Bancário</t>
        </is>
      </c>
      <c r="L840" t="inlineStr">
        <is>
          <t>Custo Mercadoria Vendida</t>
        </is>
      </c>
      <c r="M840" t="inlineStr">
        <is>
          <t>Insumos - Alimentos</t>
        </is>
      </c>
      <c r="N840" t="inlineStr">
        <is>
          <t>74</t>
        </is>
      </c>
      <c r="O840" t="inlineStr">
        <is>
          <t>Documentação Aprovada</t>
        </is>
      </c>
      <c r="P840" t="inlineStr">
        <is>
          <t>Aprovado Diretoria</t>
        </is>
      </c>
      <c r="Q840" t="inlineStr">
        <is>
          <t>Aprovado Caixa</t>
        </is>
      </c>
      <c r="R840" t="inlineStr">
        <is>
          <t>Pago</t>
        </is>
      </c>
      <c r="S840" t="n">
        <v>183</v>
      </c>
      <c r="T840" t="inlineStr">
        <is>
          <t>Arcos - Arcos Bar - Kamino</t>
        </is>
      </c>
    </row>
    <row r="841">
      <c r="A841" t="n">
        <v>154511</v>
      </c>
      <c r="B841" t="n">
        <v>122</v>
      </c>
      <c r="C841" t="inlineStr">
        <is>
          <t>Arcos</t>
        </is>
      </c>
      <c r="D841" t="inlineStr">
        <is>
          <t xml:space="preserve">BELLNAY PAES ARTESANAIS LTDA </t>
        </is>
      </c>
      <c r="E841" t="n">
        <v>716.25</v>
      </c>
      <c r="F841" s="27" t="n">
        <v>45890</v>
      </c>
      <c r="G841" s="27" t="n">
        <v>45889</v>
      </c>
      <c r="H841" s="27" t="n">
        <v>45889</v>
      </c>
      <c r="I841" s="27" t="n">
        <v>45876</v>
      </c>
      <c r="J841" s="27" t="n">
        <v>45882</v>
      </c>
      <c r="K841" t="inlineStr">
        <is>
          <t>Boleto Bancário</t>
        </is>
      </c>
      <c r="L841" t="inlineStr">
        <is>
          <t>Custo Mercadoria Vendida</t>
        </is>
      </c>
      <c r="M841" t="inlineStr">
        <is>
          <t>Insumos - Alimentos</t>
        </is>
      </c>
      <c r="N841" t="inlineStr">
        <is>
          <t>2576</t>
        </is>
      </c>
      <c r="O841" t="inlineStr">
        <is>
          <t>Documentação Aprovada</t>
        </is>
      </c>
      <c r="P841" t="inlineStr">
        <is>
          <t>Aprovado Diretoria</t>
        </is>
      </c>
      <c r="Q841" t="inlineStr">
        <is>
          <t>Aprovado Caixa</t>
        </is>
      </c>
      <c r="R841" t="inlineStr">
        <is>
          <t>Pago</t>
        </is>
      </c>
      <c r="S841" t="n">
        <v>183</v>
      </c>
      <c r="T841" t="inlineStr">
        <is>
          <t>Arcos - Arcos Bar - Kamino</t>
        </is>
      </c>
    </row>
    <row r="842">
      <c r="A842" t="n">
        <v>154509</v>
      </c>
      <c r="B842" t="n">
        <v>122</v>
      </c>
      <c r="C842" t="inlineStr">
        <is>
          <t>Arcos</t>
        </is>
      </c>
      <c r="D842" t="inlineStr">
        <is>
          <t>BATARD PADARIA ARTESANAL LTDA</t>
        </is>
      </c>
      <c r="E842" t="n">
        <v>1402</v>
      </c>
      <c r="F842" s="27" t="n">
        <v>45892</v>
      </c>
      <c r="G842" s="27" t="n">
        <v>45889</v>
      </c>
      <c r="H842" s="27" t="n">
        <v>45889</v>
      </c>
      <c r="I842" s="27" t="n">
        <v>45874</v>
      </c>
      <c r="J842" s="27" t="n">
        <v>45882</v>
      </c>
      <c r="K842" t="inlineStr">
        <is>
          <t>Boleto Bancário</t>
        </is>
      </c>
      <c r="L842" t="inlineStr">
        <is>
          <t>Custo Mercadoria Vendida</t>
        </is>
      </c>
      <c r="M842" t="inlineStr">
        <is>
          <t>Insumos - Alimentos</t>
        </is>
      </c>
      <c r="N842" t="inlineStr">
        <is>
          <t>11613</t>
        </is>
      </c>
      <c r="O842" t="inlineStr">
        <is>
          <t>Documentação Aprovada</t>
        </is>
      </c>
      <c r="P842" t="inlineStr">
        <is>
          <t>Aprovado Diretoria</t>
        </is>
      </c>
      <c r="Q842" t="inlineStr">
        <is>
          <t>Aprovado Caixa</t>
        </is>
      </c>
      <c r="R842" t="inlineStr">
        <is>
          <t>Pago</t>
        </is>
      </c>
      <c r="S842" t="n">
        <v>183</v>
      </c>
      <c r="T842" t="inlineStr">
        <is>
          <t>Arcos - Arcos Bar - Kamino</t>
        </is>
      </c>
    </row>
    <row r="843">
      <c r="A843" t="n">
        <v>154492</v>
      </c>
      <c r="B843" t="n">
        <v>122</v>
      </c>
      <c r="C843" t="inlineStr">
        <is>
          <t>Arcos</t>
        </is>
      </c>
      <c r="D843" t="inlineStr">
        <is>
          <t>BATALHA FABRICA DE PAES LTDA</t>
        </is>
      </c>
      <c r="E843" t="n">
        <v>615.6</v>
      </c>
      <c r="F843" s="27" t="n">
        <v>45891</v>
      </c>
      <c r="G843" s="27" t="n">
        <v>45889</v>
      </c>
      <c r="H843" s="27" t="n">
        <v>45889</v>
      </c>
      <c r="I843" s="27" t="n">
        <v>45874</v>
      </c>
      <c r="J843" s="27" t="n">
        <v>45882</v>
      </c>
      <c r="K843" t="inlineStr">
        <is>
          <t>Boleto Bancário</t>
        </is>
      </c>
      <c r="L843" t="inlineStr">
        <is>
          <t>Custo Mercadoria Vendida</t>
        </is>
      </c>
      <c r="M843" t="inlineStr">
        <is>
          <t>Insumos - Alimentos</t>
        </is>
      </c>
      <c r="N843" t="inlineStr">
        <is>
          <t>48155</t>
        </is>
      </c>
      <c r="O843" t="inlineStr">
        <is>
          <t>Documentação Aprovada</t>
        </is>
      </c>
      <c r="P843" t="inlineStr">
        <is>
          <t>Aprovado Diretoria</t>
        </is>
      </c>
      <c r="Q843" t="inlineStr">
        <is>
          <t>Aprovado Caixa</t>
        </is>
      </c>
      <c r="R843" t="inlineStr">
        <is>
          <t>Pago</t>
        </is>
      </c>
      <c r="S843" t="n">
        <v>183</v>
      </c>
      <c r="T843" t="inlineStr">
        <is>
          <t>Arcos - Arcos Bar - Kamino</t>
        </is>
      </c>
    </row>
    <row r="844">
      <c r="A844" t="n">
        <v>154488</v>
      </c>
      <c r="B844" t="n">
        <v>122</v>
      </c>
      <c r="C844" t="inlineStr">
        <is>
          <t>Arcos</t>
        </is>
      </c>
      <c r="D844" t="inlineStr">
        <is>
          <t>ZEUS COMERCIO ATACADISTA DE BEBIDAS LTDA</t>
        </is>
      </c>
      <c r="E844" t="n">
        <v>398.99</v>
      </c>
      <c r="F844" s="27" t="n">
        <v>45890</v>
      </c>
      <c r="G844" s="27" t="n">
        <v>45889</v>
      </c>
      <c r="H844" s="27" t="n">
        <v>45889</v>
      </c>
      <c r="I844" s="27" t="n">
        <v>45875</v>
      </c>
      <c r="J844" s="27" t="n">
        <v>45882</v>
      </c>
      <c r="K844" t="inlineStr">
        <is>
          <t>Boleto Bancário</t>
        </is>
      </c>
      <c r="L844" t="inlineStr">
        <is>
          <t>Custo Mercadoria Vendida</t>
        </is>
      </c>
      <c r="M844" t="inlineStr">
        <is>
          <t>Insumos - Bebidas</t>
        </is>
      </c>
      <c r="N844" t="inlineStr">
        <is>
          <t>23987</t>
        </is>
      </c>
      <c r="O844" t="inlineStr">
        <is>
          <t>Documentação Aprovada</t>
        </is>
      </c>
      <c r="P844" t="inlineStr">
        <is>
          <t>Aprovado Diretoria</t>
        </is>
      </c>
      <c r="Q844" t="inlineStr">
        <is>
          <t>Aprovado Caixa</t>
        </is>
      </c>
      <c r="R844" t="inlineStr">
        <is>
          <t>Pago</t>
        </is>
      </c>
      <c r="S844" t="n">
        <v>183</v>
      </c>
      <c r="T844" t="inlineStr">
        <is>
          <t>Arcos - Arcos Bar - Kamino</t>
        </is>
      </c>
    </row>
    <row r="845">
      <c r="A845" t="n">
        <v>154153</v>
      </c>
      <c r="B845" t="n">
        <v>122</v>
      </c>
      <c r="C845" t="inlineStr">
        <is>
          <t>Arcos</t>
        </is>
      </c>
      <c r="D845" t="inlineStr">
        <is>
          <t>RAQUEL CRISTINA MACHADO DE SOUZA</t>
        </is>
      </c>
      <c r="E845" t="n">
        <v>1540</v>
      </c>
      <c r="F845" s="27" t="n">
        <v>45890</v>
      </c>
      <c r="G845" s="27" t="n">
        <v>45889</v>
      </c>
      <c r="H845" s="27" t="n">
        <v>45889</v>
      </c>
      <c r="I845" s="27" t="n">
        <v>45870</v>
      </c>
      <c r="J845" s="27" t="n">
        <v>45881</v>
      </c>
      <c r="K845" t="inlineStr">
        <is>
          <t>Transferência Bancária ou Pix</t>
        </is>
      </c>
      <c r="L845" t="inlineStr">
        <is>
          <t>Mão de Obra - PJ</t>
        </is>
      </c>
      <c r="M845" t="inlineStr">
        <is>
          <t>MDO PJ Fixo</t>
        </is>
      </c>
      <c r="N845" t="inlineStr">
        <is>
          <t>25</t>
        </is>
      </c>
      <c r="O845" t="inlineStr">
        <is>
          <t>Documentação Aprovada</t>
        </is>
      </c>
      <c r="P845" t="inlineStr">
        <is>
          <t>Aprovado Diretoria</t>
        </is>
      </c>
      <c r="Q845" t="inlineStr">
        <is>
          <t>Aprovado Caixa</t>
        </is>
      </c>
      <c r="R845" t="inlineStr">
        <is>
          <t>Pago</t>
        </is>
      </c>
      <c r="S845" t="n">
        <v>183</v>
      </c>
      <c r="T845" t="inlineStr">
        <is>
          <t>Arcos - Arcos Bar - Kamino</t>
        </is>
      </c>
    </row>
    <row r="846">
      <c r="A846" t="n">
        <v>155534</v>
      </c>
      <c r="B846" t="n">
        <v>122</v>
      </c>
      <c r="C846" t="inlineStr">
        <is>
          <t>Arcos</t>
        </is>
      </c>
      <c r="D846" t="inlineStr">
        <is>
          <t>ESTAFF SOLUCOES TECNOLOGICAS DE AGENCIAMENTO LTDA</t>
        </is>
      </c>
      <c r="E846" t="n">
        <v>8140</v>
      </c>
      <c r="F846" s="27" t="n">
        <v>45889</v>
      </c>
      <c r="G846" s="27" t="n">
        <v>45889</v>
      </c>
      <c r="H846" s="27" t="n">
        <v>45889</v>
      </c>
      <c r="I846" s="27" t="n">
        <v>45880</v>
      </c>
      <c r="J846" s="27" t="n">
        <v>45888</v>
      </c>
      <c r="K846" t="inlineStr">
        <is>
          <t>Boleto Bancário</t>
        </is>
      </c>
      <c r="L846" t="inlineStr">
        <is>
          <t>Mão de Obra - Extra</t>
        </is>
      </c>
      <c r="M846" t="inlineStr">
        <is>
          <t>Mão de Obra Extra</t>
        </is>
      </c>
      <c r="N846" t="inlineStr">
        <is>
          <t>618493329</t>
        </is>
      </c>
      <c r="O846" t="inlineStr">
        <is>
          <t>Documentação Aprovada</t>
        </is>
      </c>
      <c r="P846" t="inlineStr">
        <is>
          <t>Aprovado Diretoria</t>
        </is>
      </c>
      <c r="Q846" t="inlineStr">
        <is>
          <t>Aprovado Caixa</t>
        </is>
      </c>
      <c r="R846" t="inlineStr">
        <is>
          <t>Pago</t>
        </is>
      </c>
      <c r="S846" t="n">
        <v>183</v>
      </c>
      <c r="T846" t="inlineStr">
        <is>
          <t>Arcos - Arcos Bar - Kamino</t>
        </is>
      </c>
    </row>
    <row r="847">
      <c r="A847" t="n">
        <v>155352</v>
      </c>
      <c r="B847" t="n">
        <v>122</v>
      </c>
      <c r="C847" t="inlineStr">
        <is>
          <t>Arcos</t>
        </is>
      </c>
      <c r="D847" t="inlineStr">
        <is>
          <t>FABRICA DE BARES PARTICIPACOES LTDA</t>
        </is>
      </c>
      <c r="E847" t="n">
        <v>60000</v>
      </c>
      <c r="F847" s="27" t="n">
        <v>45889</v>
      </c>
      <c r="G847" s="27" t="n">
        <v>45889</v>
      </c>
      <c r="H847" s="27" t="n">
        <v>45889</v>
      </c>
      <c r="I847" s="27" t="n">
        <v>45887</v>
      </c>
      <c r="J847" s="27" t="n">
        <v>45887</v>
      </c>
      <c r="K847" t="inlineStr">
        <is>
          <t>Transferência Bancária ou Pix</t>
        </is>
      </c>
      <c r="L847" t="inlineStr">
        <is>
          <t>Dividendos e Remunerações Variáveis</t>
        </is>
      </c>
      <c r="M847" t="inlineStr">
        <is>
          <t>Dividendos</t>
        </is>
      </c>
      <c r="N847" t="inlineStr">
        <is>
          <t>082025</t>
        </is>
      </c>
      <c r="O847" t="inlineStr">
        <is>
          <t>Documentação Aprovada</t>
        </is>
      </c>
      <c r="P847" t="inlineStr">
        <is>
          <t>Aprovado Diretoria</t>
        </is>
      </c>
      <c r="Q847" t="inlineStr">
        <is>
          <t>Aprovado Caixa</t>
        </is>
      </c>
      <c r="R847" t="inlineStr">
        <is>
          <t>Pago</t>
        </is>
      </c>
      <c r="S847" t="n">
        <v>113</v>
      </c>
      <c r="T847" t="inlineStr">
        <is>
          <t>Arcos - Arcos Bar - Banco do Brasil</t>
        </is>
      </c>
    </row>
    <row r="848">
      <c r="A848" t="n">
        <v>155351</v>
      </c>
      <c r="B848" t="n">
        <v>122</v>
      </c>
      <c r="C848" t="inlineStr">
        <is>
          <t>Arcos</t>
        </is>
      </c>
      <c r="D848" t="inlineStr">
        <is>
          <t>FACUNDO GUERRA RIVERO</t>
        </is>
      </c>
      <c r="E848" t="n">
        <v>90000</v>
      </c>
      <c r="F848" s="27" t="n">
        <v>45883</v>
      </c>
      <c r="G848" s="27" t="n">
        <v>45889</v>
      </c>
      <c r="H848" s="27" t="n">
        <v>45889</v>
      </c>
      <c r="I848" s="27" t="n">
        <v>45883</v>
      </c>
      <c r="J848" s="27" t="n">
        <v>45887</v>
      </c>
      <c r="K848" t="inlineStr">
        <is>
          <t>Transferência Bancária ou Pix</t>
        </is>
      </c>
      <c r="L848" t="inlineStr">
        <is>
          <t>Dividendos e Remunerações Variáveis</t>
        </is>
      </c>
      <c r="M848" t="inlineStr">
        <is>
          <t>Dividendos</t>
        </is>
      </c>
      <c r="N848" t="inlineStr">
        <is>
          <t>082025</t>
        </is>
      </c>
      <c r="O848" t="inlineStr">
        <is>
          <t>Documentação Aprovada</t>
        </is>
      </c>
      <c r="P848" t="inlineStr">
        <is>
          <t>Aprovado Diretoria</t>
        </is>
      </c>
      <c r="Q848" t="inlineStr">
        <is>
          <t>Aprovado Caixa</t>
        </is>
      </c>
      <c r="R848" t="inlineStr">
        <is>
          <t>Pago</t>
        </is>
      </c>
      <c r="S848" t="n">
        <v>113</v>
      </c>
      <c r="T848" t="inlineStr">
        <is>
          <t>Arcos - Arcos Bar - Banco do Brasil</t>
        </is>
      </c>
    </row>
    <row r="849">
      <c r="A849" t="n">
        <v>150145</v>
      </c>
      <c r="B849" t="n">
        <v>122</v>
      </c>
      <c r="C849" t="inlineStr">
        <is>
          <t>Arcos</t>
        </is>
      </c>
      <c r="D849" t="inlineStr">
        <is>
          <t>PJ 00472024 ALESSANDRA TELES DINIZ</t>
        </is>
      </c>
      <c r="E849" t="n">
        <v>1782</v>
      </c>
      <c r="F849" s="27" t="n">
        <v>45879</v>
      </c>
      <c r="G849" s="27" t="n">
        <v>45889</v>
      </c>
      <c r="H849" s="27" t="n">
        <v>45889</v>
      </c>
      <c r="I849" s="27" t="n">
        <v>45839</v>
      </c>
      <c r="J849" s="27" t="n">
        <v>45869</v>
      </c>
      <c r="K849" t="inlineStr">
        <is>
          <t>Transferência Bancária ou Pix</t>
        </is>
      </c>
      <c r="L849" t="inlineStr">
        <is>
          <t>Gorjeta</t>
        </is>
      </c>
      <c r="M849" t="inlineStr">
        <is>
          <t xml:space="preserve">  -  Comissões e Gorjeta</t>
        </is>
      </c>
      <c r="N849" t="inlineStr">
        <is>
          <t>RP1402025</t>
        </is>
      </c>
      <c r="O849" t="inlineStr">
        <is>
          <t>Documentação Aprovada</t>
        </is>
      </c>
      <c r="P849" t="inlineStr">
        <is>
          <t>Aprovado Diretoria</t>
        </is>
      </c>
      <c r="Q849" t="inlineStr">
        <is>
          <t>Aprovado Caixa</t>
        </is>
      </c>
      <c r="R849" t="inlineStr">
        <is>
          <t>Pago</t>
        </is>
      </c>
      <c r="S849" t="n">
        <v>183</v>
      </c>
      <c r="T849" t="inlineStr">
        <is>
          <t>Arcos - Arcos Bar - Kamino</t>
        </is>
      </c>
    </row>
    <row r="850">
      <c r="A850" t="n">
        <v>149991</v>
      </c>
      <c r="B850" t="n">
        <v>122</v>
      </c>
      <c r="C850" t="inlineStr">
        <is>
          <t>Arcos</t>
        </is>
      </c>
      <c r="D850" t="inlineStr">
        <is>
          <t>AMBEV S.A.</t>
        </is>
      </c>
      <c r="E850" t="n">
        <v>97.25</v>
      </c>
      <c r="F850" s="27" t="n">
        <v>45891</v>
      </c>
      <c r="G850" s="27" t="n">
        <v>45889</v>
      </c>
      <c r="H850" s="27" t="n">
        <v>45889</v>
      </c>
      <c r="I850" s="27" t="n">
        <v>45860</v>
      </c>
      <c r="J850" s="27" t="n">
        <v>45868</v>
      </c>
      <c r="K850" t="inlineStr">
        <is>
          <t>Boleto Bancário</t>
        </is>
      </c>
      <c r="L850" t="inlineStr">
        <is>
          <t>Custo Mercadoria Vendida</t>
        </is>
      </c>
      <c r="M850" t="inlineStr">
        <is>
          <t>Insumos - Bebidas</t>
        </is>
      </c>
      <c r="N850" t="inlineStr">
        <is>
          <t>631016</t>
        </is>
      </c>
      <c r="O850" t="inlineStr">
        <is>
          <t>Documentação Aprovada</t>
        </is>
      </c>
      <c r="P850" t="inlineStr">
        <is>
          <t>Aprovado Diretoria</t>
        </is>
      </c>
      <c r="Q850" t="inlineStr">
        <is>
          <t>Aprovado Caixa</t>
        </is>
      </c>
      <c r="R850" t="inlineStr">
        <is>
          <t>Pago</t>
        </is>
      </c>
      <c r="S850" t="n">
        <v>183</v>
      </c>
      <c r="T850" t="inlineStr">
        <is>
          <t>Arcos - Arcos Bar - Kamino</t>
        </is>
      </c>
    </row>
    <row r="851">
      <c r="A851" t="n">
        <v>150311</v>
      </c>
      <c r="B851" t="n">
        <v>122</v>
      </c>
      <c r="C851" t="inlineStr">
        <is>
          <t>Arcos</t>
        </is>
      </c>
      <c r="D851" t="inlineStr">
        <is>
          <t>GEOFFROY ALAIN MARIE DE LA CROIX DE CHEVRIERES DE SAYVE LTDA</t>
        </is>
      </c>
      <c r="E851" t="n">
        <v>1441.44</v>
      </c>
      <c r="F851" s="27" t="n">
        <v>45892</v>
      </c>
      <c r="G851" s="27" t="n">
        <v>45889</v>
      </c>
      <c r="H851" s="27" t="n">
        <v>45889</v>
      </c>
      <c r="I851" s="27" t="n">
        <v>45862</v>
      </c>
      <c r="J851" s="27" t="n">
        <v>45869</v>
      </c>
      <c r="K851" t="inlineStr">
        <is>
          <t>Boleto Bancário</t>
        </is>
      </c>
      <c r="L851" t="inlineStr">
        <is>
          <t>Custo Mercadoria Vendida</t>
        </is>
      </c>
      <c r="M851" t="inlineStr">
        <is>
          <t>Insumos - Bebidas</t>
        </is>
      </c>
      <c r="N851" t="inlineStr">
        <is>
          <t>43479</t>
        </is>
      </c>
      <c r="O851" t="inlineStr">
        <is>
          <t>Documentação Aprovada</t>
        </is>
      </c>
      <c r="P851" t="inlineStr">
        <is>
          <t>Aprovado Diretoria</t>
        </is>
      </c>
      <c r="Q851" t="inlineStr">
        <is>
          <t>Aprovado Caixa</t>
        </is>
      </c>
      <c r="R851" t="inlineStr">
        <is>
          <t>Pago</t>
        </is>
      </c>
      <c r="S851" t="n">
        <v>183</v>
      </c>
      <c r="T851" t="inlineStr">
        <is>
          <t>Arcos - Arcos Bar - Kamino</t>
        </is>
      </c>
    </row>
    <row r="852">
      <c r="A852" t="n">
        <v>150314</v>
      </c>
      <c r="B852" t="n">
        <v>122</v>
      </c>
      <c r="C852" t="inlineStr">
        <is>
          <t>Arcos</t>
        </is>
      </c>
      <c r="D852" t="inlineStr">
        <is>
          <t>AMBEV S.A.</t>
        </is>
      </c>
      <c r="E852" t="n">
        <v>2532.24</v>
      </c>
      <c r="F852" s="27" t="n">
        <v>45890</v>
      </c>
      <c r="G852" s="27" t="n">
        <v>45889</v>
      </c>
      <c r="H852" s="27" t="n">
        <v>45889</v>
      </c>
      <c r="I852" s="27" t="n">
        <v>45859</v>
      </c>
      <c r="J852" s="27" t="n">
        <v>45869</v>
      </c>
      <c r="K852" t="inlineStr">
        <is>
          <t>Boleto Bancário</t>
        </is>
      </c>
      <c r="L852" t="inlineStr">
        <is>
          <t>Custo Mercadoria Vendida</t>
        </is>
      </c>
      <c r="M852" t="inlineStr">
        <is>
          <t>Insumos - Bebidas</t>
        </is>
      </c>
      <c r="N852" t="inlineStr">
        <is>
          <t>630146</t>
        </is>
      </c>
      <c r="O852" t="inlineStr">
        <is>
          <t>Documentação Aprovada</t>
        </is>
      </c>
      <c r="P852" t="inlineStr">
        <is>
          <t>Aprovado Diretoria</t>
        </is>
      </c>
      <c r="Q852" t="inlineStr">
        <is>
          <t>Aprovado Caixa</t>
        </is>
      </c>
      <c r="R852" t="inlineStr">
        <is>
          <t>Pago</t>
        </is>
      </c>
      <c r="S852" t="n">
        <v>183</v>
      </c>
      <c r="T852" t="inlineStr">
        <is>
          <t>Arcos - Arcos Bar - Kamino</t>
        </is>
      </c>
    </row>
    <row r="853">
      <c r="A853" t="n">
        <v>152773</v>
      </c>
      <c r="B853" t="n">
        <v>122</v>
      </c>
      <c r="C853" t="inlineStr">
        <is>
          <t>Arcos</t>
        </is>
      </c>
      <c r="D853" t="inlineStr">
        <is>
          <t>PRESHH ALUGUEL DE MAQUINAS LTDA</t>
        </is>
      </c>
      <c r="E853" t="n">
        <v>198</v>
      </c>
      <c r="F853" s="27" t="n">
        <v>45890</v>
      </c>
      <c r="G853" s="27" t="n">
        <v>45889</v>
      </c>
      <c r="H853" s="27" t="n">
        <v>45889</v>
      </c>
      <c r="I853" s="27" t="n">
        <v>45870</v>
      </c>
      <c r="J853" s="27" t="n">
        <v>45874</v>
      </c>
      <c r="K853" t="inlineStr">
        <is>
          <t>Boleto Bancário</t>
        </is>
      </c>
      <c r="L853" t="inlineStr">
        <is>
          <t>Utilidades</t>
        </is>
      </c>
      <c r="M853" t="inlineStr">
        <is>
          <t>Material de Consumo - Gelo/ Gas CO2/ Carvao /Velas</t>
        </is>
      </c>
      <c r="N853" t="inlineStr">
        <is>
          <t>T-33679</t>
        </is>
      </c>
      <c r="O853" t="inlineStr">
        <is>
          <t>Documentação Aprovada</t>
        </is>
      </c>
      <c r="P853" t="inlineStr">
        <is>
          <t>Aprovado Diretoria</t>
        </is>
      </c>
      <c r="Q853" t="inlineStr">
        <is>
          <t>Aprovado Caixa</t>
        </is>
      </c>
      <c r="R853" t="inlineStr">
        <is>
          <t>Pago</t>
        </is>
      </c>
      <c r="S853" t="n">
        <v>183</v>
      </c>
      <c r="T853" t="inlineStr">
        <is>
          <t>Arcos - Arcos Bar - Kamino</t>
        </is>
      </c>
    </row>
    <row r="854">
      <c r="A854" t="n">
        <v>155701</v>
      </c>
      <c r="B854" t="n">
        <v>122</v>
      </c>
      <c r="C854" t="inlineStr">
        <is>
          <t>Arcos</t>
        </is>
      </c>
      <c r="D854" t="inlineStr">
        <is>
          <t>TRIBUNAL DE JUSTIÇA</t>
        </is>
      </c>
      <c r="E854" t="n">
        <v>2169.11</v>
      </c>
      <c r="F854" s="27" t="n">
        <v>45889</v>
      </c>
      <c r="G854" s="27" t="n">
        <v>45889</v>
      </c>
      <c r="H854" s="27" t="n">
        <v>45889</v>
      </c>
      <c r="I854" s="27" t="n">
        <v>45888</v>
      </c>
      <c r="J854" s="27" t="n">
        <v>45888</v>
      </c>
      <c r="K854" t="inlineStr">
        <is>
          <t>Transferência Bancária ou Pix</t>
        </is>
      </c>
      <c r="L854" t="inlineStr">
        <is>
          <t>Endividamento</t>
        </is>
      </c>
      <c r="M854" t="inlineStr">
        <is>
          <t>Processo Civil</t>
        </is>
      </c>
      <c r="N854" t="inlineStr">
        <is>
          <t>.</t>
        </is>
      </c>
      <c r="O854" t="inlineStr">
        <is>
          <t>Documentação Aprovada</t>
        </is>
      </c>
      <c r="P854" t="inlineStr">
        <is>
          <t>Aprovado Diretoria</t>
        </is>
      </c>
      <c r="Q854" t="inlineStr">
        <is>
          <t>Aprovado Caixa</t>
        </is>
      </c>
      <c r="R854" t="inlineStr">
        <is>
          <t>Pago</t>
        </is>
      </c>
      <c r="S854" t="n">
        <v>183</v>
      </c>
      <c r="T854" t="inlineStr">
        <is>
          <t>Arcos - Arcos Bar - Kamino</t>
        </is>
      </c>
    </row>
    <row r="855">
      <c r="A855" t="n">
        <v>156001</v>
      </c>
      <c r="B855" t="n">
        <v>122</v>
      </c>
      <c r="C855" t="inlineStr">
        <is>
          <t>Arcos</t>
        </is>
      </c>
      <c r="D855" t="inlineStr">
        <is>
          <t xml:space="preserve">KAMINO INSTITUICAO DE PAGAMENTO LTDA </t>
        </is>
      </c>
      <c r="E855" t="n">
        <v>2</v>
      </c>
      <c r="F855" s="27" t="n">
        <v>45889</v>
      </c>
      <c r="G855" s="27" t="n"/>
      <c r="H855" s="27" t="n">
        <v>45889</v>
      </c>
      <c r="I855" s="27" t="n">
        <v>45889</v>
      </c>
      <c r="J855" s="27" t="n">
        <v>45890</v>
      </c>
      <c r="K855" t="inlineStr">
        <is>
          <t>Encontro de Contas</t>
        </is>
      </c>
      <c r="L855" t="inlineStr">
        <is>
          <t>Despesas Financeiras</t>
        </is>
      </c>
      <c r="M855" t="inlineStr">
        <is>
          <t>Tarifas Bancárias</t>
        </is>
      </c>
      <c r="N855" t="inlineStr">
        <is>
          <t>082025</t>
        </is>
      </c>
      <c r="R855" t="inlineStr">
        <is>
          <t>Pago</t>
        </is>
      </c>
    </row>
    <row r="856">
      <c r="A856" t="n">
        <v>156000</v>
      </c>
      <c r="B856" t="n">
        <v>122</v>
      </c>
      <c r="C856" t="inlineStr">
        <is>
          <t>Arcos</t>
        </is>
      </c>
      <c r="D856" t="inlineStr">
        <is>
          <t>BANCO DO BRASIL SA</t>
        </is>
      </c>
      <c r="E856" t="n">
        <v>3.5</v>
      </c>
      <c r="F856" s="27" t="n">
        <v>45889</v>
      </c>
      <c r="G856" s="27" t="n"/>
      <c r="H856" s="27" t="n">
        <v>45889</v>
      </c>
      <c r="I856" s="27" t="n">
        <v>45889</v>
      </c>
      <c r="J856" s="27" t="n">
        <v>45890</v>
      </c>
      <c r="K856" t="inlineStr">
        <is>
          <t>Encontro de Contas</t>
        </is>
      </c>
      <c r="L856" t="inlineStr">
        <is>
          <t>Despesas Financeiras</t>
        </is>
      </c>
      <c r="M856" t="inlineStr">
        <is>
          <t>Tarifas Bancárias</t>
        </is>
      </c>
      <c r="N856" t="inlineStr">
        <is>
          <t>082025</t>
        </is>
      </c>
      <c r="R856" t="inlineStr">
        <is>
          <t>Pago</t>
        </is>
      </c>
    </row>
    <row r="857">
      <c r="A857" t="n">
        <v>148095</v>
      </c>
      <c r="B857" t="n">
        <v>122</v>
      </c>
      <c r="C857" t="inlineStr">
        <is>
          <t>Arcos</t>
        </is>
      </c>
      <c r="D857" t="inlineStr">
        <is>
          <t xml:space="preserve">GOOGLE BRASIL INTERNET LTDA </t>
        </is>
      </c>
      <c r="E857" t="n">
        <v>1000</v>
      </c>
      <c r="F857" s="27" t="n">
        <v>45889</v>
      </c>
      <c r="G857" s="27" t="n">
        <v>45889</v>
      </c>
      <c r="H857" s="27" t="n">
        <v>45889</v>
      </c>
      <c r="I857" s="27" t="n">
        <v>45870</v>
      </c>
      <c r="J857" s="27" t="n">
        <v>45859</v>
      </c>
      <c r="K857" t="inlineStr">
        <is>
          <t>Transferência Bancária ou Pix</t>
        </is>
      </c>
      <c r="L857" t="inlineStr">
        <is>
          <t>Marketing</t>
        </is>
      </c>
      <c r="M857" t="inlineStr">
        <is>
          <t>Publicidade e Propaganda</t>
        </is>
      </c>
      <c r="N857" t="inlineStr">
        <is>
          <t>RP1392025</t>
        </is>
      </c>
      <c r="O857" t="inlineStr">
        <is>
          <t>Documentação Aprovada</t>
        </is>
      </c>
      <c r="P857" t="inlineStr">
        <is>
          <t>Aprovado Diretoria</t>
        </is>
      </c>
      <c r="Q857" t="inlineStr">
        <is>
          <t>Aprovado Caixa</t>
        </is>
      </c>
      <c r="R857" t="inlineStr">
        <is>
          <t>Pago</t>
        </is>
      </c>
      <c r="S857" t="n">
        <v>183</v>
      </c>
      <c r="T857" t="inlineStr">
        <is>
          <t>Arcos - Arcos Bar - Kamino</t>
        </is>
      </c>
    </row>
    <row r="858">
      <c r="A858" t="n">
        <v>142073</v>
      </c>
      <c r="B858" t="n">
        <v>122</v>
      </c>
      <c r="C858" t="inlineStr">
        <is>
          <t>Arcos</t>
        </is>
      </c>
      <c r="D858" t="inlineStr">
        <is>
          <t>BIANCA KIMBERLY DE ALMEIDA COSMO</t>
        </is>
      </c>
      <c r="E858" t="n">
        <v>844.27</v>
      </c>
      <c r="F858" s="27" t="n">
        <v>45891</v>
      </c>
      <c r="G858" s="27" t="n">
        <v>45889</v>
      </c>
      <c r="H858" s="27" t="n">
        <v>45889</v>
      </c>
      <c r="I858" s="27" t="n">
        <v>45870</v>
      </c>
      <c r="J858" s="27" t="n">
        <v>45835</v>
      </c>
      <c r="K858" t="inlineStr">
        <is>
          <t>Transferência Bancária ou Pix</t>
        </is>
      </c>
      <c r="L858" t="inlineStr">
        <is>
          <t>Mão de Obra - Encargos e Provisões</t>
        </is>
      </c>
      <c r="M858" t="inlineStr">
        <is>
          <t xml:space="preserve">  -  Férias</t>
        </is>
      </c>
      <c r="N858" t="inlineStr">
        <is>
          <t>84427082025</t>
        </is>
      </c>
      <c r="O858" t="inlineStr">
        <is>
          <t>Documentação Aprovada</t>
        </is>
      </c>
      <c r="P858" t="inlineStr">
        <is>
          <t>Aprovado Diretoria</t>
        </is>
      </c>
      <c r="Q858" t="inlineStr">
        <is>
          <t>Aprovado Caixa</t>
        </is>
      </c>
      <c r="R858" t="inlineStr">
        <is>
          <t>Pago</t>
        </is>
      </c>
      <c r="S858" t="n">
        <v>113</v>
      </c>
      <c r="T858" t="inlineStr">
        <is>
          <t>Arcos - Arcos Bar - Banco do Brasil</t>
        </is>
      </c>
    </row>
    <row r="859">
      <c r="A859" t="n">
        <v>97568</v>
      </c>
      <c r="B859" t="n">
        <v>122</v>
      </c>
      <c r="C859" t="inlineStr">
        <is>
          <t>Arcos</t>
        </is>
      </c>
      <c r="D859" t="inlineStr">
        <is>
          <t>MACHINE SERVICE LTDA</t>
        </is>
      </c>
      <c r="E859" t="n">
        <v>8360</v>
      </c>
      <c r="F859" s="27" t="n">
        <v>45889</v>
      </c>
      <c r="G859" s="27" t="n">
        <v>45889</v>
      </c>
      <c r="H859" s="27" t="n">
        <v>45889</v>
      </c>
      <c r="I859" s="27" t="n">
        <v>45870</v>
      </c>
      <c r="J859" s="27" t="n"/>
      <c r="K859" t="inlineStr">
        <is>
          <t>Transferência Bancária ou Pix</t>
        </is>
      </c>
      <c r="L859" t="inlineStr">
        <is>
          <t>Serviços de Terceiros</t>
        </is>
      </c>
      <c r="M859" t="inlineStr">
        <is>
          <t>Serviços de Segurança</t>
        </is>
      </c>
      <c r="N859" t="inlineStr">
        <is>
          <t>RP1372025</t>
        </is>
      </c>
      <c r="O859" t="inlineStr">
        <is>
          <t>Documentação Aprovada</t>
        </is>
      </c>
      <c r="P859" t="inlineStr">
        <is>
          <t>Aprovado Diretoria</t>
        </is>
      </c>
      <c r="Q859" t="inlineStr">
        <is>
          <t>Aprovado Caixa</t>
        </is>
      </c>
      <c r="R859" t="inlineStr">
        <is>
          <t>Pago</t>
        </is>
      </c>
      <c r="S859" t="n">
        <v>183</v>
      </c>
      <c r="T859" t="inlineStr">
        <is>
          <t>Arcos - Arcos Bar - Kamino</t>
        </is>
      </c>
    </row>
    <row r="860">
      <c r="A860" t="n">
        <v>102686</v>
      </c>
      <c r="B860" t="n">
        <v>122</v>
      </c>
      <c r="C860" t="inlineStr">
        <is>
          <t>Arcos</t>
        </is>
      </c>
      <c r="D860" t="inlineStr">
        <is>
          <t>PORTO SEGURO CIA DE SEGUROS GERAIS</t>
        </is>
      </c>
      <c r="E860" t="n">
        <v>380.12</v>
      </c>
      <c r="F860" s="27" t="n">
        <v>45891</v>
      </c>
      <c r="G860" s="27" t="n">
        <v>45889</v>
      </c>
      <c r="H860" s="27" t="n">
        <v>45889</v>
      </c>
      <c r="I860" s="27" t="n">
        <v>45842</v>
      </c>
      <c r="J860" s="27" t="n"/>
      <c r="K860" t="inlineStr">
        <is>
          <t>Boleto Bancário</t>
        </is>
      </c>
      <c r="L860" t="inlineStr">
        <is>
          <t>Mão de Obra - Benefícios</t>
        </is>
      </c>
      <c r="M860" t="inlineStr">
        <is>
          <t xml:space="preserve">  -  Seguro de Vida</t>
        </is>
      </c>
      <c r="N860" t="inlineStr">
        <is>
          <t>6811717819</t>
        </is>
      </c>
      <c r="O860" t="inlineStr">
        <is>
          <t>Documentação Aprovada</t>
        </is>
      </c>
      <c r="P860" t="inlineStr">
        <is>
          <t>Aprovado Diretoria</t>
        </is>
      </c>
      <c r="Q860" t="inlineStr">
        <is>
          <t>Aprovado Caixa</t>
        </is>
      </c>
      <c r="R860" t="inlineStr">
        <is>
          <t>Pago</t>
        </is>
      </c>
      <c r="S860" t="n">
        <v>183</v>
      </c>
      <c r="T860" t="inlineStr">
        <is>
          <t>Arcos - Arcos Bar - Kamino</t>
        </is>
      </c>
    </row>
    <row r="861">
      <c r="A861" t="n">
        <v>96664</v>
      </c>
      <c r="B861" t="n">
        <v>122</v>
      </c>
      <c r="C861" t="inlineStr">
        <is>
          <t>Arcos</t>
        </is>
      </c>
      <c r="D861" t="inlineStr">
        <is>
          <t xml:space="preserve">EDUARDO TAKESHI MURANAKA </t>
        </is>
      </c>
      <c r="E861" t="n">
        <v>657.5</v>
      </c>
      <c r="F861" s="27" t="n">
        <v>45891</v>
      </c>
      <c r="G861" s="27" t="n">
        <v>45889</v>
      </c>
      <c r="H861" s="27" t="n">
        <v>45889</v>
      </c>
      <c r="I861" s="27" t="n">
        <v>45870</v>
      </c>
      <c r="J861" s="27" t="n"/>
      <c r="K861" t="inlineStr">
        <is>
          <t>Boleto Bancário</t>
        </is>
      </c>
      <c r="L861" t="inlineStr">
        <is>
          <t>Custo Mercadoria Vendida</t>
        </is>
      </c>
      <c r="M861" t="inlineStr">
        <is>
          <t>Insumos - Alimentos</t>
        </is>
      </c>
      <c r="N861" t="inlineStr">
        <is>
          <t>ARCOS</t>
        </is>
      </c>
      <c r="O861" t="inlineStr">
        <is>
          <t>Documentação Aprovada</t>
        </is>
      </c>
      <c r="P861" t="inlineStr">
        <is>
          <t>Aprovado Diretoria</t>
        </is>
      </c>
      <c r="Q861" t="inlineStr">
        <is>
          <t>Aprovado Caixa</t>
        </is>
      </c>
      <c r="R861" t="inlineStr">
        <is>
          <t>Pago</t>
        </is>
      </c>
      <c r="S861" t="n">
        <v>183</v>
      </c>
      <c r="T861" t="inlineStr">
        <is>
          <t>Arcos - Arcos Bar - Kamino</t>
        </is>
      </c>
    </row>
    <row r="862">
      <c r="A862" t="n">
        <v>96635</v>
      </c>
      <c r="B862" t="n">
        <v>122</v>
      </c>
      <c r="C862" t="inlineStr">
        <is>
          <t>Arcos</t>
        </is>
      </c>
      <c r="D862" t="inlineStr">
        <is>
          <t>COMPANHIA DE GAS DE SAO PAULO</t>
        </is>
      </c>
      <c r="E862" t="n">
        <v>6233.88</v>
      </c>
      <c r="F862" s="27" t="n">
        <v>45892</v>
      </c>
      <c r="G862" s="27" t="n">
        <v>45889</v>
      </c>
      <c r="H862" s="27" t="n">
        <v>45889</v>
      </c>
      <c r="I862" s="27" t="n">
        <v>45870</v>
      </c>
      <c r="J862" s="27" t="n"/>
      <c r="K862" t="inlineStr">
        <is>
          <t>Boleto Bancário</t>
        </is>
      </c>
      <c r="L862" t="inlineStr">
        <is>
          <t>Utilidades</t>
        </is>
      </c>
      <c r="M862" t="inlineStr">
        <is>
          <t>Gas de Cozinha</t>
        </is>
      </c>
      <c r="N862" t="inlineStr">
        <is>
          <t>129.620.300</t>
        </is>
      </c>
      <c r="O862" t="inlineStr">
        <is>
          <t>Documentação Aprovada</t>
        </is>
      </c>
      <c r="P862" t="inlineStr">
        <is>
          <t>Aprovado Diretoria</t>
        </is>
      </c>
      <c r="Q862" t="inlineStr">
        <is>
          <t>Aprovado Caixa</t>
        </is>
      </c>
      <c r="R862" t="inlineStr">
        <is>
          <t>Pago</t>
        </is>
      </c>
      <c r="S862" t="n">
        <v>183</v>
      </c>
      <c r="T862" t="inlineStr">
        <is>
          <t>Arcos - Arcos Bar - Kamino</t>
        </is>
      </c>
    </row>
    <row r="863">
      <c r="A863" t="n">
        <v>93566</v>
      </c>
      <c r="B863" t="n">
        <v>122</v>
      </c>
      <c r="C863" t="inlineStr">
        <is>
          <t>Arcos</t>
        </is>
      </c>
      <c r="D863" t="inlineStr">
        <is>
          <t>INVYE CAPITAL LTDA</t>
        </is>
      </c>
      <c r="E863" t="n">
        <v>1315</v>
      </c>
      <c r="F863" s="27" t="n">
        <v>45893</v>
      </c>
      <c r="G863" s="27" t="n">
        <v>45889</v>
      </c>
      <c r="H863" s="27" t="n">
        <v>45889</v>
      </c>
      <c r="I863" s="27" t="n">
        <v>45875</v>
      </c>
      <c r="J863" s="27" t="n"/>
      <c r="K863" t="inlineStr">
        <is>
          <t>Boleto Bancário</t>
        </is>
      </c>
      <c r="L863" t="inlineStr">
        <is>
          <t>Serviços de Terceiros</t>
        </is>
      </c>
      <c r="M863" t="inlineStr">
        <is>
          <t>Assessoria em Geral</t>
        </is>
      </c>
      <c r="N863" t="inlineStr">
        <is>
          <t>2767</t>
        </is>
      </c>
      <c r="O863" t="inlineStr">
        <is>
          <t>Documentação Aprovada</t>
        </is>
      </c>
      <c r="P863" t="inlineStr">
        <is>
          <t>Aprovado Diretoria</t>
        </is>
      </c>
      <c r="Q863" t="inlineStr">
        <is>
          <t>Aprovado Caixa</t>
        </is>
      </c>
      <c r="R863" t="inlineStr">
        <is>
          <t>Pago</t>
        </is>
      </c>
      <c r="S863" t="n">
        <v>183</v>
      </c>
      <c r="T863" t="inlineStr">
        <is>
          <t>Arcos - Arcos Bar - Kamino</t>
        </is>
      </c>
    </row>
    <row r="864">
      <c r="A864" t="n">
        <v>91965</v>
      </c>
      <c r="B864" t="n">
        <v>122</v>
      </c>
      <c r="C864" t="inlineStr">
        <is>
          <t>Arcos</t>
        </is>
      </c>
      <c r="D864" t="inlineStr">
        <is>
          <t>FABRICA DE BARES SERVICOS LTDA FB</t>
        </is>
      </c>
      <c r="E864" t="n">
        <v>1550</v>
      </c>
      <c r="F864" s="27" t="n">
        <v>45889</v>
      </c>
      <c r="G864" s="27" t="n">
        <v>45889</v>
      </c>
      <c r="H864" s="27" t="n">
        <v>45889</v>
      </c>
      <c r="I864" s="27" t="n">
        <v>45839</v>
      </c>
      <c r="J864" s="27" t="n"/>
      <c r="K864" t="inlineStr">
        <is>
          <t>Transferência Bancária ou Pix</t>
        </is>
      </c>
      <c r="L864" t="inlineStr">
        <is>
          <t>Serviços de Terceiros</t>
        </is>
      </c>
      <c r="M864" t="inlineStr">
        <is>
          <t>Assessoria RH</t>
        </is>
      </c>
      <c r="N864" t="inlineStr">
        <is>
          <t>RP136-2025</t>
        </is>
      </c>
      <c r="O864" t="inlineStr">
        <is>
          <t>Documentação Aprovada</t>
        </is>
      </c>
      <c r="P864" t="inlineStr">
        <is>
          <t>Aprovado Diretoria</t>
        </is>
      </c>
      <c r="Q864" t="inlineStr">
        <is>
          <t>Aprovado Caixa</t>
        </is>
      </c>
      <c r="R864" t="inlineStr">
        <is>
          <t>Pago</t>
        </is>
      </c>
      <c r="S864" t="n">
        <v>183</v>
      </c>
      <c r="T864" t="inlineStr">
        <is>
          <t>Arcos - Arcos Bar - Kamino</t>
        </is>
      </c>
    </row>
    <row r="865">
      <c r="A865" t="n">
        <v>93578</v>
      </c>
      <c r="B865" t="n">
        <v>122</v>
      </c>
      <c r="C865" t="inlineStr">
        <is>
          <t>Arcos</t>
        </is>
      </c>
      <c r="D865" t="inlineStr">
        <is>
          <t>ICMS</t>
        </is>
      </c>
      <c r="E865" t="n">
        <v>30062.07</v>
      </c>
      <c r="F865" s="27" t="n">
        <v>45889</v>
      </c>
      <c r="G865" s="27" t="n">
        <v>45889</v>
      </c>
      <c r="H865" s="27" t="n">
        <v>45889</v>
      </c>
      <c r="I865" s="27" t="n">
        <v>45839</v>
      </c>
      <c r="J865" s="27" t="n"/>
      <c r="K865" t="inlineStr">
        <is>
          <t>Boleto Bancário</t>
        </is>
      </c>
      <c r="L865" t="inlineStr">
        <is>
          <t>Impostos sobre Venda</t>
        </is>
      </c>
      <c r="M865" t="inlineStr">
        <is>
          <t>ICMS</t>
        </is>
      </c>
      <c r="N865" t="inlineStr">
        <is>
          <t>072025</t>
        </is>
      </c>
      <c r="O865" t="inlineStr">
        <is>
          <t>Documentação Aprovada</t>
        </is>
      </c>
      <c r="P865" t="inlineStr">
        <is>
          <t>Aprovado Diretoria</t>
        </is>
      </c>
      <c r="Q865" t="inlineStr">
        <is>
          <t>Aprovado Caixa</t>
        </is>
      </c>
      <c r="R865" t="inlineStr">
        <is>
          <t>Pago</t>
        </is>
      </c>
      <c r="S865" t="n">
        <v>183</v>
      </c>
      <c r="T865" t="inlineStr">
        <is>
          <t>Arcos - Arcos Bar - Kamino</t>
        </is>
      </c>
    </row>
    <row r="866">
      <c r="A866" t="n">
        <v>91855</v>
      </c>
      <c r="B866" t="n">
        <v>122</v>
      </c>
      <c r="C866" t="inlineStr">
        <is>
          <t>Arcos</t>
        </is>
      </c>
      <c r="D866" t="inlineStr">
        <is>
          <t>ESTAFF SOLUCOES TECNOLOGICAS DE AGENCIAMENTO LTDA</t>
        </is>
      </c>
      <c r="E866" t="n">
        <v>18059.25</v>
      </c>
      <c r="F866" s="27" t="n">
        <v>45889</v>
      </c>
      <c r="G866" s="27" t="n">
        <v>45889</v>
      </c>
      <c r="H866" s="27" t="n">
        <v>45889</v>
      </c>
      <c r="I866" s="27" t="n">
        <v>45880</v>
      </c>
      <c r="J866" s="27" t="n"/>
      <c r="K866" t="inlineStr">
        <is>
          <t>Boleto Bancário</t>
        </is>
      </c>
      <c r="L866" t="inlineStr">
        <is>
          <t>Mão de Obra - Extra</t>
        </is>
      </c>
      <c r="M866" t="inlineStr">
        <is>
          <t>Mão de Obra Extra</t>
        </is>
      </c>
      <c r="N866" t="inlineStr">
        <is>
          <t>618489702</t>
        </is>
      </c>
      <c r="O866" t="inlineStr">
        <is>
          <t>Documentação Aprovada</t>
        </is>
      </c>
      <c r="P866" t="inlineStr">
        <is>
          <t>Aprovado Diretoria</t>
        </is>
      </c>
      <c r="Q866" t="inlineStr">
        <is>
          <t>Aprovado Caixa</t>
        </is>
      </c>
      <c r="R866" t="inlineStr">
        <is>
          <t>Pago</t>
        </is>
      </c>
      <c r="S866" t="n">
        <v>183</v>
      </c>
      <c r="T866" t="inlineStr">
        <is>
          <t>Arcos - Arcos Bar - Kamino</t>
        </is>
      </c>
    </row>
    <row r="867">
      <c r="A867" t="n">
        <v>103069</v>
      </c>
      <c r="B867" t="n">
        <v>122</v>
      </c>
      <c r="C867" t="inlineStr">
        <is>
          <t>Arcos</t>
        </is>
      </c>
      <c r="D867" t="inlineStr">
        <is>
          <t>NELSON WILIANS E ADVOGADOS ASSOCIADOS - MATRIZ</t>
        </is>
      </c>
      <c r="E867" t="n">
        <v>6296.73</v>
      </c>
      <c r="F867" s="27" t="n">
        <v>45889</v>
      </c>
      <c r="G867" s="27" t="n">
        <v>45889</v>
      </c>
      <c r="H867" s="27" t="n">
        <v>45889</v>
      </c>
      <c r="I867" s="27" t="n">
        <v>45870</v>
      </c>
      <c r="J867" s="27" t="n"/>
      <c r="K867" t="inlineStr">
        <is>
          <t>Boleto Bancário</t>
        </is>
      </c>
      <c r="L867" t="inlineStr">
        <is>
          <t>Serviços de Terceiros</t>
        </is>
      </c>
      <c r="M867" t="inlineStr">
        <is>
          <t>Assessoria Jurídica</t>
        </is>
      </c>
      <c r="N867" t="inlineStr">
        <is>
          <t>97040</t>
        </is>
      </c>
      <c r="O867" t="inlineStr">
        <is>
          <t>Documentação Aprovada</t>
        </is>
      </c>
      <c r="P867" t="inlineStr">
        <is>
          <t>Aprovado Diretoria</t>
        </is>
      </c>
      <c r="Q867" t="inlineStr">
        <is>
          <t>Aprovado Caixa</t>
        </is>
      </c>
      <c r="R867" t="inlineStr">
        <is>
          <t>Pago</t>
        </is>
      </c>
      <c r="S867" t="n">
        <v>183</v>
      </c>
      <c r="T867" t="inlineStr">
        <is>
          <t>Arcos - Arcos Bar - Kamino</t>
        </is>
      </c>
    </row>
    <row r="868">
      <c r="A868" t="n">
        <v>109209</v>
      </c>
      <c r="B868" t="n">
        <v>122</v>
      </c>
      <c r="C868" t="inlineStr">
        <is>
          <t>Arcos</t>
        </is>
      </c>
      <c r="D868" t="inlineStr">
        <is>
          <t xml:space="preserve">KAMINO INSTITUICAO DE PAGAMENTO LTDA </t>
        </is>
      </c>
      <c r="E868" t="n">
        <v>400</v>
      </c>
      <c r="F868" s="27" t="n">
        <v>45887</v>
      </c>
      <c r="G868" s="27" t="n">
        <v>45887</v>
      </c>
      <c r="H868" s="27" t="n">
        <v>45887</v>
      </c>
      <c r="I868" s="27" t="n">
        <v>45876</v>
      </c>
      <c r="J868" s="27" t="n"/>
      <c r="K868" t="inlineStr">
        <is>
          <t>Boleto Bancário</t>
        </is>
      </c>
      <c r="L868" t="inlineStr">
        <is>
          <t>Despesas Financeiras</t>
        </is>
      </c>
      <c r="M868" t="inlineStr">
        <is>
          <t>Tarifas Bancárias</t>
        </is>
      </c>
      <c r="N868" t="inlineStr">
        <is>
          <t>6503333</t>
        </is>
      </c>
      <c r="O868" t="inlineStr">
        <is>
          <t>Documentação Aprovada</t>
        </is>
      </c>
      <c r="P868" t="inlineStr">
        <is>
          <t>Aprovado Diretoria</t>
        </is>
      </c>
      <c r="Q868" t="inlineStr">
        <is>
          <t>Aprovado Caixa</t>
        </is>
      </c>
      <c r="R868" t="inlineStr">
        <is>
          <t>Pago</t>
        </is>
      </c>
      <c r="S868" t="n">
        <v>183</v>
      </c>
      <c r="T868" t="inlineStr">
        <is>
          <t>Arcos - Arcos Bar - Kamino</t>
        </is>
      </c>
    </row>
    <row r="869">
      <c r="A869" t="n">
        <v>93548</v>
      </c>
      <c r="B869" t="n">
        <v>122</v>
      </c>
      <c r="C869" t="inlineStr">
        <is>
          <t>Arcos</t>
        </is>
      </c>
      <c r="D869" t="inlineStr">
        <is>
          <t>IRRF</t>
        </is>
      </c>
      <c r="E869" t="n">
        <v>94.39</v>
      </c>
      <c r="F869" s="27" t="n">
        <v>45888</v>
      </c>
      <c r="G869" s="27" t="n">
        <v>45887</v>
      </c>
      <c r="H869" s="27" t="n">
        <v>45887</v>
      </c>
      <c r="I869" s="27" t="n">
        <v>45839</v>
      </c>
      <c r="J869" s="27" t="n"/>
      <c r="K869" t="inlineStr">
        <is>
          <t>Boleto Bancário</t>
        </is>
      </c>
      <c r="L869" t="inlineStr">
        <is>
          <t>Serviços de Terceiros</t>
        </is>
      </c>
      <c r="M869" t="inlineStr">
        <is>
          <t>Assessoria Contabil</t>
        </is>
      </c>
      <c r="N869" t="inlineStr">
        <is>
          <t>072025</t>
        </is>
      </c>
      <c r="O869" t="inlineStr">
        <is>
          <t>Documentação Aprovada</t>
        </is>
      </c>
      <c r="P869" t="inlineStr">
        <is>
          <t>Aprovado Diretoria</t>
        </is>
      </c>
      <c r="Q869" t="inlineStr">
        <is>
          <t>Aprovado Caixa</t>
        </is>
      </c>
      <c r="R869" t="inlineStr">
        <is>
          <t>Pago</t>
        </is>
      </c>
      <c r="S869" t="n">
        <v>183</v>
      </c>
      <c r="T869" t="inlineStr">
        <is>
          <t>Arcos - Arcos Bar - Kamino</t>
        </is>
      </c>
    </row>
    <row r="870">
      <c r="A870" t="n">
        <v>91903</v>
      </c>
      <c r="B870" t="n">
        <v>122</v>
      </c>
      <c r="C870" t="inlineStr">
        <is>
          <t>Arcos</t>
        </is>
      </c>
      <c r="D870" t="inlineStr">
        <is>
          <t xml:space="preserve">EDIMAR MOURA TARTAGLIONI SERVICOES DE DEDETIZACAO </t>
        </is>
      </c>
      <c r="E870" t="n">
        <v>262</v>
      </c>
      <c r="F870" s="27" t="n">
        <v>45889</v>
      </c>
      <c r="G870" s="27" t="n">
        <v>45887</v>
      </c>
      <c r="H870" s="27" t="n">
        <v>45887</v>
      </c>
      <c r="I870" s="27" t="n">
        <v>45870</v>
      </c>
      <c r="J870" s="27" t="n"/>
      <c r="K870" t="inlineStr">
        <is>
          <t>Transferência Bancária ou Pix</t>
        </is>
      </c>
      <c r="L870" t="inlineStr">
        <is>
          <t>Utilidades</t>
        </is>
      </c>
      <c r="M870" t="inlineStr">
        <is>
          <t>Controle de Pragas</t>
        </is>
      </c>
      <c r="N870" t="inlineStr">
        <is>
          <t>571</t>
        </is>
      </c>
      <c r="O870" t="inlineStr">
        <is>
          <t>Documentação Aprovada</t>
        </is>
      </c>
      <c r="P870" t="inlineStr">
        <is>
          <t>Aprovado Diretoria</t>
        </is>
      </c>
      <c r="Q870" t="inlineStr">
        <is>
          <t>Aprovado Caixa</t>
        </is>
      </c>
      <c r="R870" t="inlineStr">
        <is>
          <t>Pago</t>
        </is>
      </c>
      <c r="S870" t="n">
        <v>183</v>
      </c>
      <c r="T870" t="inlineStr">
        <is>
          <t>Arcos - Arcos Bar - Kamino</t>
        </is>
      </c>
    </row>
    <row r="871">
      <c r="A871" t="n">
        <v>93466</v>
      </c>
      <c r="B871" t="n">
        <v>122</v>
      </c>
      <c r="C871" t="inlineStr">
        <is>
          <t>Arcos</t>
        </is>
      </c>
      <c r="D871" t="inlineStr">
        <is>
          <t>GOMES D ELIA EQUIP. HIGIENE LTDA - WESCO</t>
        </is>
      </c>
      <c r="E871" t="n">
        <v>335.19</v>
      </c>
      <c r="F871" s="27" t="n">
        <v>45889</v>
      </c>
      <c r="G871" s="27" t="n">
        <v>45887</v>
      </c>
      <c r="H871" s="27" t="n">
        <v>45887</v>
      </c>
      <c r="I871" s="27" t="n">
        <v>45851</v>
      </c>
      <c r="J871" s="27" t="n"/>
      <c r="K871" t="inlineStr">
        <is>
          <t>Boleto Bancário</t>
        </is>
      </c>
      <c r="L871" t="inlineStr">
        <is>
          <t>Locação de Equipamentos</t>
        </is>
      </c>
      <c r="M871" t="inlineStr">
        <is>
          <t>Locações de Equipamentos - Operacionais</t>
        </is>
      </c>
      <c r="N871" t="inlineStr">
        <is>
          <t>180871</t>
        </is>
      </c>
      <c r="O871" t="inlineStr">
        <is>
          <t>Documentação Aprovada</t>
        </is>
      </c>
      <c r="P871" t="inlineStr">
        <is>
          <t>Aprovado Diretoria</t>
        </is>
      </c>
      <c r="Q871" t="inlineStr">
        <is>
          <t>Aprovado Caixa</t>
        </is>
      </c>
      <c r="R871" t="inlineStr">
        <is>
          <t>Pago</t>
        </is>
      </c>
      <c r="S871" t="n">
        <v>183</v>
      </c>
      <c r="T871" t="inlineStr">
        <is>
          <t>Arcos - Arcos Bar - Kamino</t>
        </is>
      </c>
    </row>
    <row r="872">
      <c r="A872" t="n">
        <v>91953</v>
      </c>
      <c r="B872" t="n">
        <v>122</v>
      </c>
      <c r="C872" t="inlineStr">
        <is>
          <t>Arcos</t>
        </is>
      </c>
      <c r="D872" t="inlineStr">
        <is>
          <t>FABRICA DE BARES SERVICOS LTDA FB</t>
        </is>
      </c>
      <c r="E872" t="n">
        <v>6197.7</v>
      </c>
      <c r="F872" s="27" t="n">
        <v>45889</v>
      </c>
      <c r="G872" s="27" t="n">
        <v>45887</v>
      </c>
      <c r="H872" s="27" t="n">
        <v>45887</v>
      </c>
      <c r="I872" s="27" t="n">
        <v>45839</v>
      </c>
      <c r="J872" s="27" t="n"/>
      <c r="K872" t="inlineStr">
        <is>
          <t>Transferência Bancária ou Pix</t>
        </is>
      </c>
      <c r="L872" t="inlineStr">
        <is>
          <t>Mão de Obra - Benefícios</t>
        </is>
      </c>
      <c r="M872" t="inlineStr">
        <is>
          <t xml:space="preserve">  -  Alimentação Funcionário</t>
        </is>
      </c>
      <c r="N872" t="inlineStr">
        <is>
          <t>RP1302025</t>
        </is>
      </c>
      <c r="O872" t="inlineStr">
        <is>
          <t>Documentação Aprovada</t>
        </is>
      </c>
      <c r="P872" t="inlineStr">
        <is>
          <t>Aprovado Diretoria</t>
        </is>
      </c>
      <c r="Q872" t="inlineStr">
        <is>
          <t>Aprovado Caixa</t>
        </is>
      </c>
      <c r="R872" t="inlineStr">
        <is>
          <t>Pago</t>
        </is>
      </c>
      <c r="S872" t="n">
        <v>183</v>
      </c>
      <c r="T872" t="inlineStr">
        <is>
          <t>Arcos - Arcos Bar - Kamino</t>
        </is>
      </c>
    </row>
    <row r="873">
      <c r="A873" t="n">
        <v>93490</v>
      </c>
      <c r="B873" t="n">
        <v>122</v>
      </c>
      <c r="C873" t="inlineStr">
        <is>
          <t>Arcos</t>
        </is>
      </c>
      <c r="D873" t="inlineStr">
        <is>
          <t>HEADCHEF SEGURANCA DOS ALIM E GARANTIA D</t>
        </is>
      </c>
      <c r="E873" t="n">
        <v>2490.94</v>
      </c>
      <c r="F873" s="27" t="n">
        <v>45887</v>
      </c>
      <c r="G873" s="27" t="n">
        <v>45887</v>
      </c>
      <c r="H873" s="27" t="n">
        <v>45887</v>
      </c>
      <c r="I873" s="27" t="n">
        <v>45839</v>
      </c>
      <c r="J873" s="27" t="n"/>
      <c r="K873" t="inlineStr">
        <is>
          <t>Boleto Bancário</t>
        </is>
      </c>
      <c r="L873" t="inlineStr">
        <is>
          <t>Serviços de Terceiros</t>
        </is>
      </c>
      <c r="M873" t="inlineStr">
        <is>
          <t>Assessoria de Alimentos e Bebidas</t>
        </is>
      </c>
      <c r="N873" t="inlineStr">
        <is>
          <t>1407</t>
        </is>
      </c>
      <c r="O873" t="inlineStr">
        <is>
          <t>Documentação Aprovada</t>
        </is>
      </c>
      <c r="P873" t="inlineStr">
        <is>
          <t>Aprovado Diretoria</t>
        </is>
      </c>
      <c r="Q873" t="inlineStr">
        <is>
          <t>Aprovado Caixa</t>
        </is>
      </c>
      <c r="R873" t="inlineStr">
        <is>
          <t>Pago</t>
        </is>
      </c>
      <c r="S873" t="n">
        <v>183</v>
      </c>
      <c r="T873" t="inlineStr">
        <is>
          <t>Arcos - Arcos Bar - Kamino</t>
        </is>
      </c>
    </row>
    <row r="874">
      <c r="A874" t="n">
        <v>91485</v>
      </c>
      <c r="B874" t="n">
        <v>122</v>
      </c>
      <c r="C874" t="inlineStr">
        <is>
          <t>Arcos</t>
        </is>
      </c>
      <c r="D874" t="inlineStr">
        <is>
          <t xml:space="preserve">ABRASEL SAO PAULO </t>
        </is>
      </c>
      <c r="E874" t="n">
        <v>185</v>
      </c>
      <c r="F874" s="27" t="n">
        <v>45889</v>
      </c>
      <c r="G874" s="27" t="n">
        <v>45887</v>
      </c>
      <c r="H874" s="27" t="n">
        <v>45887</v>
      </c>
      <c r="I874" s="27" t="n">
        <v>45886</v>
      </c>
      <c r="J874" s="27" t="n"/>
      <c r="K874" t="inlineStr">
        <is>
          <t>Boleto Bancário</t>
        </is>
      </c>
      <c r="L874" t="inlineStr">
        <is>
          <t>Serviços de Terceiros</t>
        </is>
      </c>
      <c r="M874" t="inlineStr">
        <is>
          <t>Assessoria Financeira</t>
        </is>
      </c>
      <c r="N874" t="inlineStr">
        <is>
          <t>146767</t>
        </is>
      </c>
      <c r="O874" t="inlineStr">
        <is>
          <t>Documentação Aprovada</t>
        </is>
      </c>
      <c r="P874" t="inlineStr">
        <is>
          <t>Aprovado Diretoria</t>
        </is>
      </c>
      <c r="Q874" t="inlineStr">
        <is>
          <t>Aprovado Caixa</t>
        </is>
      </c>
      <c r="R874" t="inlineStr">
        <is>
          <t>Pago</t>
        </is>
      </c>
      <c r="S874" t="n">
        <v>183</v>
      </c>
      <c r="T874" t="inlineStr">
        <is>
          <t>Arcos - Arcos Bar - Kamino</t>
        </is>
      </c>
    </row>
    <row r="875">
      <c r="A875" t="n">
        <v>91891</v>
      </c>
      <c r="B875" t="n">
        <v>122</v>
      </c>
      <c r="C875" t="inlineStr">
        <is>
          <t>Arcos</t>
        </is>
      </c>
      <c r="D875" t="inlineStr">
        <is>
          <t xml:space="preserve">EDIMAR MOURA TARTAGLIONI SERVICOES DE DEDETIZACAO </t>
        </is>
      </c>
      <c r="E875" t="n">
        <v>472</v>
      </c>
      <c r="F875" s="27" t="n">
        <v>45889</v>
      </c>
      <c r="G875" s="27" t="n">
        <v>45887</v>
      </c>
      <c r="H875" s="27" t="n">
        <v>45887</v>
      </c>
      <c r="I875" s="27" t="n">
        <v>45870</v>
      </c>
      <c r="J875" s="27" t="n"/>
      <c r="K875" t="inlineStr">
        <is>
          <t>Transferência Bancária ou Pix</t>
        </is>
      </c>
      <c r="L875" t="inlineStr">
        <is>
          <t>Utilidades</t>
        </is>
      </c>
      <c r="M875" t="inlineStr">
        <is>
          <t>Controle de Pragas</t>
        </is>
      </c>
      <c r="N875" t="inlineStr">
        <is>
          <t>570</t>
        </is>
      </c>
      <c r="O875" t="inlineStr">
        <is>
          <t>Documentação Aprovada</t>
        </is>
      </c>
      <c r="P875" t="inlineStr">
        <is>
          <t>Aprovado Diretoria</t>
        </is>
      </c>
      <c r="Q875" t="inlineStr">
        <is>
          <t>Aprovado Caixa</t>
        </is>
      </c>
      <c r="R875" t="inlineStr">
        <is>
          <t>Pago</t>
        </is>
      </c>
      <c r="S875" t="n">
        <v>183</v>
      </c>
      <c r="T875" t="inlineStr">
        <is>
          <t>Arcos - Arcos Bar - Kamino</t>
        </is>
      </c>
    </row>
    <row r="876">
      <c r="A876" t="n">
        <v>96990</v>
      </c>
      <c r="B876" t="n">
        <v>122</v>
      </c>
      <c r="C876" t="inlineStr">
        <is>
          <t>Arcos</t>
        </is>
      </c>
      <c r="D876" t="inlineStr">
        <is>
          <t>SOLUCOES TECNICAS AMBIENTAL LTDA - EPP</t>
        </is>
      </c>
      <c r="E876" t="n">
        <v>4844.14</v>
      </c>
      <c r="F876" s="27" t="n">
        <v>45889</v>
      </c>
      <c r="G876" s="27" t="n">
        <v>45887</v>
      </c>
      <c r="H876" s="27" t="n">
        <v>45887</v>
      </c>
      <c r="I876" s="27" t="n">
        <v>45839</v>
      </c>
      <c r="J876" s="27" t="n"/>
      <c r="K876" t="inlineStr">
        <is>
          <t>Boleto Bancário</t>
        </is>
      </c>
      <c r="L876" t="inlineStr">
        <is>
          <t>Utilidades</t>
        </is>
      </c>
      <c r="M876" t="inlineStr">
        <is>
          <t>Coleta de lixo</t>
        </is>
      </c>
      <c r="N876" t="inlineStr">
        <is>
          <t>00157211</t>
        </is>
      </c>
      <c r="O876" t="inlineStr">
        <is>
          <t>Documentação Aprovada</t>
        </is>
      </c>
      <c r="P876" t="inlineStr">
        <is>
          <t>Aprovado Diretoria</t>
        </is>
      </c>
      <c r="Q876" t="inlineStr">
        <is>
          <t>Aprovado Caixa</t>
        </is>
      </c>
      <c r="R876" t="inlineStr">
        <is>
          <t>Pago</t>
        </is>
      </c>
      <c r="S876" t="n">
        <v>183</v>
      </c>
      <c r="T876" t="inlineStr">
        <is>
          <t>Arcos - Arcos Bar - Kamino</t>
        </is>
      </c>
    </row>
    <row r="877">
      <c r="A877" t="n">
        <v>96836</v>
      </c>
      <c r="B877" t="n">
        <v>122</v>
      </c>
      <c r="C877" t="inlineStr">
        <is>
          <t>Arcos</t>
        </is>
      </c>
      <c r="D877" t="inlineStr">
        <is>
          <t>PRESHH ALUGUEL DE MAQUINAS LTDA</t>
        </is>
      </c>
      <c r="E877" t="n">
        <v>198</v>
      </c>
      <c r="F877" s="27" t="n">
        <v>45887</v>
      </c>
      <c r="G877" s="27" t="n">
        <v>45887</v>
      </c>
      <c r="H877" s="27" t="n">
        <v>45887</v>
      </c>
      <c r="I877" s="27" t="n">
        <v>45839</v>
      </c>
      <c r="J877" s="27" t="n"/>
      <c r="K877" t="inlineStr">
        <is>
          <t>Boleto Bancário</t>
        </is>
      </c>
      <c r="L877" t="inlineStr">
        <is>
          <t>Utilidades</t>
        </is>
      </c>
      <c r="M877" t="inlineStr">
        <is>
          <t>Material de Consumo - Gelo/ Gas CO2/ Carvao /Velas</t>
        </is>
      </c>
      <c r="N877" t="inlineStr">
        <is>
          <t>T-32585</t>
        </is>
      </c>
      <c r="O877" t="inlineStr">
        <is>
          <t>Documentação Aprovada</t>
        </is>
      </c>
      <c r="P877" t="inlineStr">
        <is>
          <t>Aprovado Diretoria</t>
        </is>
      </c>
      <c r="Q877" t="inlineStr">
        <is>
          <t>Aprovado Caixa</t>
        </is>
      </c>
      <c r="R877" t="inlineStr">
        <is>
          <t>Pago</t>
        </is>
      </c>
      <c r="S877" t="n">
        <v>183</v>
      </c>
      <c r="T877" t="inlineStr">
        <is>
          <t>Arcos - Arcos Bar - Kamino</t>
        </is>
      </c>
    </row>
    <row r="878">
      <c r="A878" t="n">
        <v>102670</v>
      </c>
      <c r="B878" t="n">
        <v>122</v>
      </c>
      <c r="C878" t="inlineStr">
        <is>
          <t>Arcos</t>
        </is>
      </c>
      <c r="D878" t="inlineStr">
        <is>
          <t xml:space="preserve">MINISTERIO DA FAZENDA </t>
        </is>
      </c>
      <c r="E878" t="n">
        <v>292.62</v>
      </c>
      <c r="F878" s="27" t="n">
        <v>45889</v>
      </c>
      <c r="G878" s="27" t="n">
        <v>45887</v>
      </c>
      <c r="H878" s="27" t="n">
        <v>45887</v>
      </c>
      <c r="I878" s="27" t="n">
        <v>45869</v>
      </c>
      <c r="J878" s="27" t="n"/>
      <c r="K878" t="inlineStr">
        <is>
          <t>Boleto Bancário</t>
        </is>
      </c>
      <c r="L878" t="inlineStr">
        <is>
          <t>Serviços de Terceiros</t>
        </is>
      </c>
      <c r="M878" t="inlineStr">
        <is>
          <t>Assessoria Contabil</t>
        </is>
      </c>
      <c r="N878" t="inlineStr">
        <is>
          <t>072025</t>
        </is>
      </c>
      <c r="O878" t="inlineStr">
        <is>
          <t>Documentação Aprovada</t>
        </is>
      </c>
      <c r="P878" t="inlineStr">
        <is>
          <t>Aprovado Diretoria</t>
        </is>
      </c>
      <c r="Q878" t="inlineStr">
        <is>
          <t>Aprovado Caixa</t>
        </is>
      </c>
      <c r="R878" t="inlineStr">
        <is>
          <t>Pago</t>
        </is>
      </c>
      <c r="S878" t="n">
        <v>183</v>
      </c>
      <c r="T878" t="inlineStr">
        <is>
          <t>Arcos - Arcos Bar - Kamino</t>
        </is>
      </c>
    </row>
    <row r="879">
      <c r="A879" t="n">
        <v>97286</v>
      </c>
      <c r="B879" t="n">
        <v>122</v>
      </c>
      <c r="C879" t="inlineStr">
        <is>
          <t>Arcos</t>
        </is>
      </c>
      <c r="D879" t="inlineStr">
        <is>
          <t>TELEFONICA BRASIL S/A</t>
        </is>
      </c>
      <c r="E879" t="n">
        <v>114.05</v>
      </c>
      <c r="F879" s="27" t="n">
        <v>45886</v>
      </c>
      <c r="G879" s="27" t="n">
        <v>45887</v>
      </c>
      <c r="H879" s="27" t="n">
        <v>45887</v>
      </c>
      <c r="I879" s="27" t="n">
        <v>45839</v>
      </c>
      <c r="J879" s="27" t="n"/>
      <c r="K879" t="inlineStr">
        <is>
          <t>Boleto Bancário</t>
        </is>
      </c>
      <c r="L879" t="inlineStr">
        <is>
          <t>Informática e TI</t>
        </is>
      </c>
      <c r="M879" t="inlineStr">
        <is>
          <t>Internet</t>
        </is>
      </c>
      <c r="N879" t="inlineStr">
        <is>
          <t xml:space="preserve">0447182606 </t>
        </is>
      </c>
      <c r="O879" t="inlineStr">
        <is>
          <t>Documentação Aprovada</t>
        </is>
      </c>
      <c r="P879" t="inlineStr">
        <is>
          <t>Aprovado Diretoria</t>
        </is>
      </c>
      <c r="Q879" t="inlineStr">
        <is>
          <t>Aprovado Caixa</t>
        </is>
      </c>
      <c r="R879" t="inlineStr">
        <is>
          <t>Pago</t>
        </is>
      </c>
      <c r="S879" t="n">
        <v>183</v>
      </c>
      <c r="T879" t="inlineStr">
        <is>
          <t>Arcos - Arcos Bar - Kamino</t>
        </is>
      </c>
    </row>
    <row r="880">
      <c r="A880" t="n">
        <v>142071</v>
      </c>
      <c r="B880" t="n">
        <v>122</v>
      </c>
      <c r="C880" t="inlineStr">
        <is>
          <t>Arcos</t>
        </is>
      </c>
      <c r="D880" t="inlineStr">
        <is>
          <t>GUILHERME GAK BARBOSA</t>
        </is>
      </c>
      <c r="E880" t="n">
        <v>836.05</v>
      </c>
      <c r="F880" s="27" t="n">
        <v>45887</v>
      </c>
      <c r="G880" s="27" t="n">
        <v>45887</v>
      </c>
      <c r="H880" s="27" t="n">
        <v>45887</v>
      </c>
      <c r="I880" s="27" t="n">
        <v>45870</v>
      </c>
      <c r="J880" s="27" t="n">
        <v>45835</v>
      </c>
      <c r="K880" t="inlineStr">
        <is>
          <t>Transferência Bancária ou Pix</t>
        </is>
      </c>
      <c r="L880" t="inlineStr">
        <is>
          <t>Mão de Obra - Encargos e Provisões</t>
        </is>
      </c>
      <c r="M880" t="inlineStr">
        <is>
          <t xml:space="preserve">  -  Férias</t>
        </is>
      </c>
      <c r="N880" t="inlineStr">
        <is>
          <t>83605082025</t>
        </is>
      </c>
      <c r="O880" t="inlineStr">
        <is>
          <t>Documentação Aprovada</t>
        </is>
      </c>
      <c r="P880" t="inlineStr">
        <is>
          <t>Aprovado Diretoria</t>
        </is>
      </c>
      <c r="Q880" t="inlineStr">
        <is>
          <t>Aprovado Caixa</t>
        </is>
      </c>
      <c r="R880" t="inlineStr">
        <is>
          <t>Pago</t>
        </is>
      </c>
      <c r="S880" t="n">
        <v>113</v>
      </c>
      <c r="T880" t="inlineStr">
        <is>
          <t>Arcos - Arcos Bar - Banco do Brasil</t>
        </is>
      </c>
    </row>
    <row r="881">
      <c r="A881" t="n">
        <v>154886</v>
      </c>
      <c r="B881" t="n">
        <v>122</v>
      </c>
      <c r="C881" t="inlineStr">
        <is>
          <t>Arcos</t>
        </is>
      </c>
      <c r="D881" t="inlineStr">
        <is>
          <t>JACIARA DOS ANJOS BORGES</t>
        </is>
      </c>
      <c r="E881" t="n">
        <v>747.76</v>
      </c>
      <c r="F881" s="27" t="n">
        <v>45889</v>
      </c>
      <c r="G881" s="27" t="n">
        <v>45887</v>
      </c>
      <c r="H881" s="27" t="n">
        <v>45887</v>
      </c>
      <c r="I881" s="27" t="n">
        <v>45884</v>
      </c>
      <c r="J881" s="27" t="n"/>
      <c r="K881" t="inlineStr">
        <is>
          <t>Transferência Bancária ou Pix</t>
        </is>
      </c>
      <c r="L881" t="inlineStr">
        <is>
          <t>Mão de Obra - Salários</t>
        </is>
      </c>
      <c r="M881" t="inlineStr">
        <is>
          <t>MDO CLT - Salário</t>
        </is>
      </c>
      <c r="N881" t="inlineStr">
        <is>
          <t>082025</t>
        </is>
      </c>
      <c r="O881" t="inlineStr">
        <is>
          <t>Documentação Aprovada</t>
        </is>
      </c>
      <c r="P881" t="inlineStr">
        <is>
          <t>Aprovado Diretoria</t>
        </is>
      </c>
      <c r="Q881" t="inlineStr">
        <is>
          <t>Aprovado Caixa</t>
        </is>
      </c>
      <c r="R881" t="inlineStr">
        <is>
          <t>Pago</t>
        </is>
      </c>
      <c r="S881" t="n">
        <v>113</v>
      </c>
      <c r="T881" t="inlineStr">
        <is>
          <t>Arcos - Arcos Bar - Banco do Brasil</t>
        </is>
      </c>
    </row>
    <row r="882">
      <c r="A882" t="n">
        <v>154887</v>
      </c>
      <c r="B882" t="n">
        <v>122</v>
      </c>
      <c r="C882" t="inlineStr">
        <is>
          <t>Arcos</t>
        </is>
      </c>
      <c r="D882" t="inlineStr">
        <is>
          <t>JEANE DE FARIAS SCANFERLA</t>
        </is>
      </c>
      <c r="E882" t="n">
        <v>747.76</v>
      </c>
      <c r="F882" s="27" t="n">
        <v>45889</v>
      </c>
      <c r="G882" s="27" t="n">
        <v>45887</v>
      </c>
      <c r="H882" s="27" t="n">
        <v>45887</v>
      </c>
      <c r="I882" s="27" t="n">
        <v>45884</v>
      </c>
      <c r="J882" s="27" t="n"/>
      <c r="K882" t="inlineStr">
        <is>
          <t>Transferência Bancária ou Pix</t>
        </is>
      </c>
      <c r="L882" t="inlineStr">
        <is>
          <t>Mão de Obra - Salários</t>
        </is>
      </c>
      <c r="M882" t="inlineStr">
        <is>
          <t>MDO CLT - Salário</t>
        </is>
      </c>
      <c r="N882" t="inlineStr">
        <is>
          <t>082025</t>
        </is>
      </c>
      <c r="O882" t="inlineStr">
        <is>
          <t>Documentação Aprovada</t>
        </is>
      </c>
      <c r="P882" t="inlineStr">
        <is>
          <t>Aprovado Diretoria</t>
        </is>
      </c>
      <c r="Q882" t="inlineStr">
        <is>
          <t>Aprovado Caixa</t>
        </is>
      </c>
      <c r="R882" t="inlineStr">
        <is>
          <t>Pago</t>
        </is>
      </c>
      <c r="S882" t="n">
        <v>113</v>
      </c>
      <c r="T882" t="inlineStr">
        <is>
          <t>Arcos - Arcos Bar - Banco do Brasil</t>
        </is>
      </c>
    </row>
    <row r="883">
      <c r="A883" t="n">
        <v>154888</v>
      </c>
      <c r="B883" t="n">
        <v>122</v>
      </c>
      <c r="C883" t="inlineStr">
        <is>
          <t>Arcos</t>
        </is>
      </c>
      <c r="D883" t="inlineStr">
        <is>
          <t>JESSICA ALVES GONCALVES</t>
        </is>
      </c>
      <c r="E883" t="n">
        <v>771.3099999999999</v>
      </c>
      <c r="F883" s="27" t="n">
        <v>45889</v>
      </c>
      <c r="G883" s="27" t="n">
        <v>45887</v>
      </c>
      <c r="H883" s="27" t="n">
        <v>45887</v>
      </c>
      <c r="I883" s="27" t="n">
        <v>45884</v>
      </c>
      <c r="J883" s="27" t="n"/>
      <c r="K883" t="inlineStr">
        <is>
          <t>Transferência Bancária ou Pix</t>
        </is>
      </c>
      <c r="L883" t="inlineStr">
        <is>
          <t>Mão de Obra - Salários</t>
        </is>
      </c>
      <c r="M883" t="inlineStr">
        <is>
          <t>MDO CLT - Salário</t>
        </is>
      </c>
      <c r="N883" t="inlineStr">
        <is>
          <t>082025</t>
        </is>
      </c>
      <c r="O883" t="inlineStr">
        <is>
          <t>Documentação Aprovada</t>
        </is>
      </c>
      <c r="P883" t="inlineStr">
        <is>
          <t>Aprovado Diretoria</t>
        </is>
      </c>
      <c r="Q883" t="inlineStr">
        <is>
          <t>Aprovado Caixa</t>
        </is>
      </c>
      <c r="R883" t="inlineStr">
        <is>
          <t>Pago</t>
        </is>
      </c>
      <c r="S883" t="n">
        <v>113</v>
      </c>
      <c r="T883" t="inlineStr">
        <is>
          <t>Arcos - Arcos Bar - Banco do Brasil</t>
        </is>
      </c>
    </row>
    <row r="884">
      <c r="A884" t="n">
        <v>154889</v>
      </c>
      <c r="B884" t="n">
        <v>122</v>
      </c>
      <c r="C884" t="inlineStr">
        <is>
          <t>Arcos</t>
        </is>
      </c>
      <c r="D884" t="inlineStr">
        <is>
          <t>JOÃO PAULO DA SILVA MARCOLINO</t>
        </is>
      </c>
      <c r="E884" t="n">
        <v>805.37</v>
      </c>
      <c r="F884" s="27" t="n">
        <v>45889</v>
      </c>
      <c r="G884" s="27" t="n">
        <v>45887</v>
      </c>
      <c r="H884" s="27" t="n">
        <v>45887</v>
      </c>
      <c r="I884" s="27" t="n">
        <v>45884</v>
      </c>
      <c r="J884" s="27" t="n"/>
      <c r="K884" t="inlineStr">
        <is>
          <t>Transferência Bancária ou Pix</t>
        </is>
      </c>
      <c r="L884" t="inlineStr">
        <is>
          <t>Mão de Obra - Salários</t>
        </is>
      </c>
      <c r="M884" t="inlineStr">
        <is>
          <t>MDO CLT - Salário</t>
        </is>
      </c>
      <c r="N884" t="inlineStr">
        <is>
          <t>082025</t>
        </is>
      </c>
      <c r="O884" t="inlineStr">
        <is>
          <t>Documentação Aprovada</t>
        </is>
      </c>
      <c r="P884" t="inlineStr">
        <is>
          <t>Aprovado Diretoria</t>
        </is>
      </c>
      <c r="Q884" t="inlineStr">
        <is>
          <t>Aprovado Caixa</t>
        </is>
      </c>
      <c r="R884" t="inlineStr">
        <is>
          <t>Pago</t>
        </is>
      </c>
      <c r="S884" t="n">
        <v>113</v>
      </c>
      <c r="T884" t="inlineStr">
        <is>
          <t>Arcos - Arcos Bar - Banco do Brasil</t>
        </is>
      </c>
    </row>
    <row r="885">
      <c r="A885" t="n">
        <v>155484</v>
      </c>
      <c r="B885" t="n">
        <v>122</v>
      </c>
      <c r="C885" t="inlineStr">
        <is>
          <t>Arcos</t>
        </is>
      </c>
      <c r="D885" t="inlineStr">
        <is>
          <t>BANCO DO BRASIL SA</t>
        </is>
      </c>
      <c r="E885" t="n">
        <v>101.5</v>
      </c>
      <c r="F885" s="27" t="n">
        <v>45887</v>
      </c>
      <c r="G885" s="27" t="n"/>
      <c r="H885" s="27" t="n">
        <v>45887</v>
      </c>
      <c r="I885" s="27" t="n">
        <v>45887</v>
      </c>
      <c r="J885" s="27" t="n">
        <v>45888</v>
      </c>
      <c r="K885" t="inlineStr">
        <is>
          <t>Encontro de Contas</t>
        </is>
      </c>
      <c r="L885" t="inlineStr">
        <is>
          <t>Despesas Financeiras</t>
        </is>
      </c>
      <c r="M885" t="inlineStr">
        <is>
          <t>Tarifas Bancárias</t>
        </is>
      </c>
      <c r="N885" t="inlineStr">
        <is>
          <t>082025</t>
        </is>
      </c>
      <c r="R885" t="inlineStr">
        <is>
          <t>Pago</t>
        </is>
      </c>
    </row>
    <row r="886">
      <c r="A886" t="n">
        <v>154890</v>
      </c>
      <c r="B886" t="n">
        <v>122</v>
      </c>
      <c r="C886" t="inlineStr">
        <is>
          <t>Arcos</t>
        </is>
      </c>
      <c r="D886" t="inlineStr">
        <is>
          <t>JORDANA MELO DE CARVALHO</t>
        </is>
      </c>
      <c r="E886" t="n">
        <v>775.42</v>
      </c>
      <c r="F886" s="27" t="n">
        <v>45889</v>
      </c>
      <c r="G886" s="27" t="n">
        <v>45887</v>
      </c>
      <c r="H886" s="27" t="n">
        <v>45887</v>
      </c>
      <c r="I886" s="27" t="n">
        <v>45884</v>
      </c>
      <c r="J886" s="27" t="n"/>
      <c r="K886" t="inlineStr">
        <is>
          <t>Transferência Bancária ou Pix</t>
        </is>
      </c>
      <c r="L886" t="inlineStr">
        <is>
          <t>Mão de Obra - Salários</t>
        </is>
      </c>
      <c r="M886" t="inlineStr">
        <is>
          <t>MDO CLT - Salário</t>
        </is>
      </c>
      <c r="N886" t="inlineStr">
        <is>
          <t>082025</t>
        </is>
      </c>
      <c r="O886" t="inlineStr">
        <is>
          <t>Documentação Aprovada</t>
        </is>
      </c>
      <c r="P886" t="inlineStr">
        <is>
          <t>Aprovado Diretoria</t>
        </is>
      </c>
      <c r="Q886" t="inlineStr">
        <is>
          <t>Aprovado Caixa</t>
        </is>
      </c>
      <c r="R886" t="inlineStr">
        <is>
          <t>Pago</t>
        </is>
      </c>
      <c r="S886" t="n">
        <v>113</v>
      </c>
      <c r="T886" t="inlineStr">
        <is>
          <t>Arcos - Arcos Bar - Banco do Brasil</t>
        </is>
      </c>
    </row>
    <row r="887">
      <c r="A887" t="n">
        <v>154885</v>
      </c>
      <c r="B887" t="n">
        <v>122</v>
      </c>
      <c r="C887" t="inlineStr">
        <is>
          <t>Arcos</t>
        </is>
      </c>
      <c r="D887" t="inlineStr">
        <is>
          <t>GUSTAVO LIMA MOLINA</t>
        </is>
      </c>
      <c r="E887" t="n">
        <v>650.85</v>
      </c>
      <c r="F887" s="27" t="n">
        <v>45889</v>
      </c>
      <c r="G887" s="27" t="n">
        <v>45887</v>
      </c>
      <c r="H887" s="27" t="n">
        <v>45887</v>
      </c>
      <c r="I887" s="27" t="n">
        <v>45884</v>
      </c>
      <c r="J887" s="27" t="n"/>
      <c r="K887" t="inlineStr">
        <is>
          <t>Transferência Bancária ou Pix</t>
        </is>
      </c>
      <c r="L887" t="inlineStr">
        <is>
          <t>Mão de Obra - Salários</t>
        </is>
      </c>
      <c r="M887" t="inlineStr">
        <is>
          <t>MDO CLT - Salário</t>
        </is>
      </c>
      <c r="N887" t="inlineStr">
        <is>
          <t>082025</t>
        </is>
      </c>
      <c r="O887" t="inlineStr">
        <is>
          <t>Documentação Aprovada</t>
        </is>
      </c>
      <c r="P887" t="inlineStr">
        <is>
          <t>Aprovado Diretoria</t>
        </is>
      </c>
      <c r="Q887" t="inlineStr">
        <is>
          <t>Aprovado Caixa</t>
        </is>
      </c>
      <c r="R887" t="inlineStr">
        <is>
          <t>Pago</t>
        </is>
      </c>
      <c r="S887" t="n">
        <v>113</v>
      </c>
      <c r="T887" t="inlineStr">
        <is>
          <t>Arcos - Arcos Bar - Banco do Brasil</t>
        </is>
      </c>
    </row>
    <row r="888">
      <c r="A888" t="n">
        <v>154884</v>
      </c>
      <c r="B888" t="n">
        <v>122</v>
      </c>
      <c r="C888" t="inlineStr">
        <is>
          <t>Arcos</t>
        </is>
      </c>
      <c r="D888" t="inlineStr">
        <is>
          <t>GUSTAVO BEZERRA DE LIMA</t>
        </is>
      </c>
      <c r="E888" t="n">
        <v>747.76</v>
      </c>
      <c r="F888" s="27" t="n">
        <v>45889</v>
      </c>
      <c r="G888" s="27" t="n">
        <v>45887</v>
      </c>
      <c r="H888" s="27" t="n">
        <v>45887</v>
      </c>
      <c r="I888" s="27" t="n">
        <v>45884</v>
      </c>
      <c r="J888" s="27" t="n"/>
      <c r="K888" t="inlineStr">
        <is>
          <t>Transferência Bancária ou Pix</t>
        </is>
      </c>
      <c r="L888" t="inlineStr">
        <is>
          <t>Mão de Obra - Salários</t>
        </is>
      </c>
      <c r="M888" t="inlineStr">
        <is>
          <t>MDO CLT - Salário</t>
        </is>
      </c>
      <c r="N888" t="inlineStr">
        <is>
          <t>082025</t>
        </is>
      </c>
      <c r="O888" t="inlineStr">
        <is>
          <t>Documentação Aprovada</t>
        </is>
      </c>
      <c r="P888" t="inlineStr">
        <is>
          <t>Aprovado Diretoria</t>
        </is>
      </c>
      <c r="Q888" t="inlineStr">
        <is>
          <t>Aprovado Caixa</t>
        </is>
      </c>
      <c r="R888" t="inlineStr">
        <is>
          <t>Pago</t>
        </is>
      </c>
      <c r="S888" t="n">
        <v>113</v>
      </c>
      <c r="T888" t="inlineStr">
        <is>
          <t>Arcos - Arcos Bar - Banco do Brasil</t>
        </is>
      </c>
    </row>
    <row r="889">
      <c r="A889" t="n">
        <v>154883</v>
      </c>
      <c r="B889" t="n">
        <v>122</v>
      </c>
      <c r="C889" t="inlineStr">
        <is>
          <t>Arcos</t>
        </is>
      </c>
      <c r="D889" t="inlineStr">
        <is>
          <t>GUILHERME GAK BARBOSA</t>
        </is>
      </c>
      <c r="E889" t="n">
        <v>646.48</v>
      </c>
      <c r="F889" s="27" t="n">
        <v>45889</v>
      </c>
      <c r="G889" s="27" t="n">
        <v>45887</v>
      </c>
      <c r="H889" s="27" t="n">
        <v>45887</v>
      </c>
      <c r="I889" s="27" t="n">
        <v>45884</v>
      </c>
      <c r="J889" s="27" t="n"/>
      <c r="K889" t="inlineStr">
        <is>
          <t>Transferência Bancária ou Pix</t>
        </is>
      </c>
      <c r="L889" t="inlineStr">
        <is>
          <t>Mão de Obra - Salários</t>
        </is>
      </c>
      <c r="M889" t="inlineStr">
        <is>
          <t>MDO CLT - Salário</t>
        </is>
      </c>
      <c r="N889" t="inlineStr">
        <is>
          <t>082025</t>
        </is>
      </c>
      <c r="O889" t="inlineStr">
        <is>
          <t>Documentação Aprovada</t>
        </is>
      </c>
      <c r="P889" t="inlineStr">
        <is>
          <t>Aprovado Diretoria</t>
        </is>
      </c>
      <c r="Q889" t="inlineStr">
        <is>
          <t>Aprovado Caixa</t>
        </is>
      </c>
      <c r="R889" t="inlineStr">
        <is>
          <t>Pago</t>
        </is>
      </c>
      <c r="S889" t="n">
        <v>113</v>
      </c>
      <c r="T889" t="inlineStr">
        <is>
          <t>Arcos - Arcos Bar - Banco do Brasil</t>
        </is>
      </c>
    </row>
    <row r="890">
      <c r="A890" t="n">
        <v>154882</v>
      </c>
      <c r="B890" t="n">
        <v>122</v>
      </c>
      <c r="C890" t="inlineStr">
        <is>
          <t>Arcos</t>
        </is>
      </c>
      <c r="D890" t="inlineStr">
        <is>
          <t>GABRIELA LEDILENE DOS SANTOS SILVA</t>
        </is>
      </c>
      <c r="E890" t="n">
        <v>747.76</v>
      </c>
      <c r="F890" s="27" t="n">
        <v>45889</v>
      </c>
      <c r="G890" s="27" t="n">
        <v>45887</v>
      </c>
      <c r="H890" s="27" t="n">
        <v>45887</v>
      </c>
      <c r="I890" s="27" t="n">
        <v>45884</v>
      </c>
      <c r="J890" s="27" t="n"/>
      <c r="K890" t="inlineStr">
        <is>
          <t>Transferência Bancária ou Pix</t>
        </is>
      </c>
      <c r="L890" t="inlineStr">
        <is>
          <t>Mão de Obra - Salários</t>
        </is>
      </c>
      <c r="M890" t="inlineStr">
        <is>
          <t>MDO CLT - Salário</t>
        </is>
      </c>
      <c r="N890" t="inlineStr">
        <is>
          <t>082025</t>
        </is>
      </c>
      <c r="O890" t="inlineStr">
        <is>
          <t>Documentação Aprovada</t>
        </is>
      </c>
      <c r="P890" t="inlineStr">
        <is>
          <t>Aprovado Diretoria</t>
        </is>
      </c>
      <c r="Q890" t="inlineStr">
        <is>
          <t>Aprovado Caixa</t>
        </is>
      </c>
      <c r="R890" t="inlineStr">
        <is>
          <t>Pago</t>
        </is>
      </c>
      <c r="S890" t="n">
        <v>113</v>
      </c>
      <c r="T890" t="inlineStr">
        <is>
          <t>Arcos - Arcos Bar - Banco do Brasil</t>
        </is>
      </c>
    </row>
    <row r="891">
      <c r="A891" t="n">
        <v>154881</v>
      </c>
      <c r="B891" t="n">
        <v>122</v>
      </c>
      <c r="C891" t="inlineStr">
        <is>
          <t>Arcos</t>
        </is>
      </c>
      <c r="D891" t="inlineStr">
        <is>
          <t>FAB CANNE</t>
        </is>
      </c>
      <c r="E891" t="n">
        <v>738.65</v>
      </c>
      <c r="F891" s="27" t="n">
        <v>45889</v>
      </c>
      <c r="G891" s="27" t="n">
        <v>45887</v>
      </c>
      <c r="H891" s="27" t="n">
        <v>45887</v>
      </c>
      <c r="I891" s="27" t="n">
        <v>45884</v>
      </c>
      <c r="J891" s="27" t="n"/>
      <c r="K891" t="inlineStr">
        <is>
          <t>Transferência Bancária ou Pix</t>
        </is>
      </c>
      <c r="L891" t="inlineStr">
        <is>
          <t>Mão de Obra - Salários</t>
        </is>
      </c>
      <c r="M891" t="inlineStr">
        <is>
          <t>MDO CLT - Salário</t>
        </is>
      </c>
      <c r="N891" t="inlineStr">
        <is>
          <t>082025</t>
        </is>
      </c>
      <c r="O891" t="inlineStr">
        <is>
          <t>Documentação Aprovada</t>
        </is>
      </c>
      <c r="P891" t="inlineStr">
        <is>
          <t>Aprovado Diretoria</t>
        </is>
      </c>
      <c r="Q891" t="inlineStr">
        <is>
          <t>Aprovado Caixa</t>
        </is>
      </c>
      <c r="R891" t="inlineStr">
        <is>
          <t>Pago</t>
        </is>
      </c>
      <c r="S891" t="n">
        <v>113</v>
      </c>
      <c r="T891" t="inlineStr">
        <is>
          <t>Arcos - Arcos Bar - Banco do Brasil</t>
        </is>
      </c>
    </row>
    <row r="892">
      <c r="A892" t="n">
        <v>154880</v>
      </c>
      <c r="B892" t="n">
        <v>122</v>
      </c>
      <c r="C892" t="inlineStr">
        <is>
          <t>Arcos</t>
        </is>
      </c>
      <c r="D892" t="inlineStr">
        <is>
          <t>DAIANE ALVES DA SILVA LIMA</t>
        </is>
      </c>
      <c r="E892" t="n">
        <v>683.8200000000001</v>
      </c>
      <c r="F892" s="27" t="n">
        <v>45889</v>
      </c>
      <c r="G892" s="27" t="n">
        <v>45887</v>
      </c>
      <c r="H892" s="27" t="n">
        <v>45887</v>
      </c>
      <c r="I892" s="27" t="n">
        <v>45884</v>
      </c>
      <c r="J892" s="27" t="n"/>
      <c r="K892" t="inlineStr">
        <is>
          <t>Transferência Bancária ou Pix</t>
        </is>
      </c>
      <c r="L892" t="inlineStr">
        <is>
          <t>Mão de Obra - Salários</t>
        </is>
      </c>
      <c r="M892" t="inlineStr">
        <is>
          <t>MDO CLT - Salário</t>
        </is>
      </c>
      <c r="N892" t="inlineStr">
        <is>
          <t>082025</t>
        </is>
      </c>
      <c r="O892" t="inlineStr">
        <is>
          <t>Documentação Aprovada</t>
        </is>
      </c>
      <c r="P892" t="inlineStr">
        <is>
          <t>Aprovado Diretoria</t>
        </is>
      </c>
      <c r="Q892" t="inlineStr">
        <is>
          <t>Aprovado Caixa</t>
        </is>
      </c>
      <c r="R892" t="inlineStr">
        <is>
          <t>Pago</t>
        </is>
      </c>
      <c r="S892" t="n">
        <v>113</v>
      </c>
      <c r="T892" t="inlineStr">
        <is>
          <t>Arcos - Arcos Bar - Banco do Brasil</t>
        </is>
      </c>
    </row>
    <row r="893">
      <c r="A893" t="n">
        <v>154879</v>
      </c>
      <c r="B893" t="n">
        <v>122</v>
      </c>
      <c r="C893" t="inlineStr">
        <is>
          <t>Arcos</t>
        </is>
      </c>
      <c r="D893" t="inlineStr">
        <is>
          <t>CLAUDIA GOMES SOUZA SANTANA</t>
        </is>
      </c>
      <c r="E893" t="n">
        <v>775.42</v>
      </c>
      <c r="F893" s="27" t="n">
        <v>45889</v>
      </c>
      <c r="G893" s="27" t="n">
        <v>45887</v>
      </c>
      <c r="H893" s="27" t="n">
        <v>45887</v>
      </c>
      <c r="I893" s="27" t="n">
        <v>45884</v>
      </c>
      <c r="J893" s="27" t="n"/>
      <c r="K893" t="inlineStr">
        <is>
          <t>Transferência Bancária ou Pix</t>
        </is>
      </c>
      <c r="L893" t="inlineStr">
        <is>
          <t>Mão de Obra - Salários</t>
        </is>
      </c>
      <c r="M893" t="inlineStr">
        <is>
          <t>MDO CLT - Salário</t>
        </is>
      </c>
      <c r="N893" t="inlineStr">
        <is>
          <t>082025</t>
        </is>
      </c>
      <c r="O893" t="inlineStr">
        <is>
          <t>Documentação Aprovada</t>
        </is>
      </c>
      <c r="P893" t="inlineStr">
        <is>
          <t>Aprovado Diretoria</t>
        </is>
      </c>
      <c r="Q893" t="inlineStr">
        <is>
          <t>Aprovado Caixa</t>
        </is>
      </c>
      <c r="R893" t="inlineStr">
        <is>
          <t>Pago</t>
        </is>
      </c>
      <c r="S893" t="n">
        <v>113</v>
      </c>
      <c r="T893" t="inlineStr">
        <is>
          <t>Arcos - Arcos Bar - Banco do Brasil</t>
        </is>
      </c>
    </row>
    <row r="894">
      <c r="A894" t="n">
        <v>154878</v>
      </c>
      <c r="B894" t="n">
        <v>122</v>
      </c>
      <c r="C894" t="inlineStr">
        <is>
          <t>Arcos</t>
        </is>
      </c>
      <c r="D894" t="inlineStr">
        <is>
          <t>BIANCA KIMBERLY DE ALMEIDA COSMO</t>
        </is>
      </c>
      <c r="E894" t="n">
        <v>661.74</v>
      </c>
      <c r="F894" s="27" t="n">
        <v>45889</v>
      </c>
      <c r="G894" s="27" t="n">
        <v>45887</v>
      </c>
      <c r="H894" s="27" t="n">
        <v>45887</v>
      </c>
      <c r="I894" s="27" t="n">
        <v>45884</v>
      </c>
      <c r="J894" s="27" t="n"/>
      <c r="K894" t="inlineStr">
        <is>
          <t>Transferência Bancária ou Pix</t>
        </is>
      </c>
      <c r="L894" t="inlineStr">
        <is>
          <t>Mão de Obra - Salários</t>
        </is>
      </c>
      <c r="M894" t="inlineStr">
        <is>
          <t>MDO CLT - Salário</t>
        </is>
      </c>
      <c r="N894" t="inlineStr">
        <is>
          <t>082025</t>
        </is>
      </c>
      <c r="O894" t="inlineStr">
        <is>
          <t>Documentação Aprovada</t>
        </is>
      </c>
      <c r="P894" t="inlineStr">
        <is>
          <t>Aprovado Diretoria</t>
        </is>
      </c>
      <c r="Q894" t="inlineStr">
        <is>
          <t>Aprovado Caixa</t>
        </is>
      </c>
      <c r="R894" t="inlineStr">
        <is>
          <t>Pago</t>
        </is>
      </c>
      <c r="S894" t="n">
        <v>113</v>
      </c>
      <c r="T894" t="inlineStr">
        <is>
          <t>Arcos - Arcos Bar - Banco do Brasil</t>
        </is>
      </c>
    </row>
    <row r="895">
      <c r="A895" t="n">
        <v>154877</v>
      </c>
      <c r="B895" t="n">
        <v>122</v>
      </c>
      <c r="C895" t="inlineStr">
        <is>
          <t>Arcos</t>
        </is>
      </c>
      <c r="D895" t="inlineStr">
        <is>
          <t>BEATRIZ PACIANI MENDES</t>
        </is>
      </c>
      <c r="E895" t="n">
        <v>647.01</v>
      </c>
      <c r="F895" s="27" t="n">
        <v>45889</v>
      </c>
      <c r="G895" s="27" t="n">
        <v>45887</v>
      </c>
      <c r="H895" s="27" t="n">
        <v>45887</v>
      </c>
      <c r="I895" s="27" t="n">
        <v>45884</v>
      </c>
      <c r="J895" s="27" t="n"/>
      <c r="K895" t="inlineStr">
        <is>
          <t>Transferência Bancária ou Pix</t>
        </is>
      </c>
      <c r="L895" t="inlineStr">
        <is>
          <t>Mão de Obra - Salários</t>
        </is>
      </c>
      <c r="M895" t="inlineStr">
        <is>
          <t>MDO CLT - Salário</t>
        </is>
      </c>
      <c r="N895" t="inlineStr">
        <is>
          <t>082025</t>
        </is>
      </c>
      <c r="O895" t="inlineStr">
        <is>
          <t>Documentação Aprovada</t>
        </is>
      </c>
      <c r="P895" t="inlineStr">
        <is>
          <t>Aprovado Diretoria</t>
        </is>
      </c>
      <c r="Q895" t="inlineStr">
        <is>
          <t>Aprovado Caixa</t>
        </is>
      </c>
      <c r="R895" t="inlineStr">
        <is>
          <t>Pago</t>
        </is>
      </c>
      <c r="S895" t="n">
        <v>113</v>
      </c>
      <c r="T895" t="inlineStr">
        <is>
          <t>Arcos - Arcos Bar - Banco do Brasil</t>
        </is>
      </c>
    </row>
    <row r="896">
      <c r="A896" t="n">
        <v>154876</v>
      </c>
      <c r="B896" t="n">
        <v>122</v>
      </c>
      <c r="C896" t="inlineStr">
        <is>
          <t>Arcos</t>
        </is>
      </c>
      <c r="D896" t="inlineStr">
        <is>
          <t>ARIANA GABRIELA OLIVEIRA CRUZ</t>
        </is>
      </c>
      <c r="E896" t="n">
        <v>697.92</v>
      </c>
      <c r="F896" s="27" t="n">
        <v>45889</v>
      </c>
      <c r="G896" s="27" t="n">
        <v>45887</v>
      </c>
      <c r="H896" s="27" t="n">
        <v>45887</v>
      </c>
      <c r="I896" s="27" t="n">
        <v>45884</v>
      </c>
      <c r="J896" s="27" t="n"/>
      <c r="K896" t="inlineStr">
        <is>
          <t>Transferência Bancária ou Pix</t>
        </is>
      </c>
      <c r="L896" t="inlineStr">
        <is>
          <t>Mão de Obra - Salários</t>
        </is>
      </c>
      <c r="M896" t="inlineStr">
        <is>
          <t>MDO CLT - Salário</t>
        </is>
      </c>
      <c r="N896" t="inlineStr">
        <is>
          <t>082025</t>
        </is>
      </c>
      <c r="O896" t="inlineStr">
        <is>
          <t>Documentação Aprovada</t>
        </is>
      </c>
      <c r="P896" t="inlineStr">
        <is>
          <t>Aprovado Diretoria</t>
        </is>
      </c>
      <c r="Q896" t="inlineStr">
        <is>
          <t>Aprovado Caixa</t>
        </is>
      </c>
      <c r="R896" t="inlineStr">
        <is>
          <t>Pago</t>
        </is>
      </c>
      <c r="S896" t="n">
        <v>113</v>
      </c>
      <c r="T896" t="inlineStr">
        <is>
          <t>Arcos - Arcos Bar - Banco do Brasil</t>
        </is>
      </c>
    </row>
    <row r="897">
      <c r="A897" t="n">
        <v>154875</v>
      </c>
      <c r="B897" t="n">
        <v>122</v>
      </c>
      <c r="C897" t="inlineStr">
        <is>
          <t>Arcos</t>
        </is>
      </c>
      <c r="D897" t="inlineStr">
        <is>
          <t>ALINE MARTINS JARDIM</t>
        </is>
      </c>
      <c r="E897" t="n">
        <v>658.4</v>
      </c>
      <c r="F897" s="27" t="n">
        <v>45889</v>
      </c>
      <c r="G897" s="27" t="n">
        <v>45887</v>
      </c>
      <c r="H897" s="27" t="n">
        <v>45887</v>
      </c>
      <c r="I897" s="27" t="n">
        <v>45884</v>
      </c>
      <c r="J897" s="27" t="n"/>
      <c r="K897" t="inlineStr">
        <is>
          <t>Transferência Bancária ou Pix</t>
        </is>
      </c>
      <c r="L897" t="inlineStr">
        <is>
          <t>Mão de Obra - Salários</t>
        </is>
      </c>
      <c r="M897" t="inlineStr">
        <is>
          <t>MDO CLT - Salário</t>
        </is>
      </c>
      <c r="N897" t="inlineStr">
        <is>
          <t>082025</t>
        </is>
      </c>
      <c r="O897" t="inlineStr">
        <is>
          <t>Documentação Aprovada</t>
        </is>
      </c>
      <c r="P897" t="inlineStr">
        <is>
          <t>Aprovado Diretoria</t>
        </is>
      </c>
      <c r="Q897" t="inlineStr">
        <is>
          <t>Aprovado Caixa</t>
        </is>
      </c>
      <c r="R897" t="inlineStr">
        <is>
          <t>Pago</t>
        </is>
      </c>
      <c r="S897" t="n">
        <v>113</v>
      </c>
      <c r="T897" t="inlineStr">
        <is>
          <t>Arcos - Arcos Bar - Banco do Brasil</t>
        </is>
      </c>
    </row>
    <row r="898">
      <c r="A898" t="n">
        <v>154892</v>
      </c>
      <c r="B898" t="n">
        <v>122</v>
      </c>
      <c r="C898" t="inlineStr">
        <is>
          <t>Arcos</t>
        </is>
      </c>
      <c r="D898" t="inlineStr">
        <is>
          <t>JULIANE DE LIMA CORREIA</t>
        </is>
      </c>
      <c r="E898" t="n">
        <v>645.15</v>
      </c>
      <c r="F898" s="27" t="n">
        <v>45889</v>
      </c>
      <c r="G898" s="27" t="n">
        <v>45887</v>
      </c>
      <c r="H898" s="27" t="n">
        <v>45887</v>
      </c>
      <c r="I898" s="27" t="n">
        <v>45884</v>
      </c>
      <c r="J898" s="27" t="n"/>
      <c r="K898" t="inlineStr">
        <is>
          <t>Transferência Bancária ou Pix</t>
        </is>
      </c>
      <c r="L898" t="inlineStr">
        <is>
          <t>Mão de Obra - Salários</t>
        </is>
      </c>
      <c r="M898" t="inlineStr">
        <is>
          <t>MDO CLT - Salário</t>
        </is>
      </c>
      <c r="N898" t="inlineStr">
        <is>
          <t>082025</t>
        </is>
      </c>
      <c r="O898" t="inlineStr">
        <is>
          <t>Documentação Aprovada</t>
        </is>
      </c>
      <c r="P898" t="inlineStr">
        <is>
          <t>Aprovado Diretoria</t>
        </is>
      </c>
      <c r="Q898" t="inlineStr">
        <is>
          <t>Aprovado Caixa</t>
        </is>
      </c>
      <c r="R898" t="inlineStr">
        <is>
          <t>Pago</t>
        </is>
      </c>
      <c r="S898" t="n">
        <v>113</v>
      </c>
      <c r="T898" t="inlineStr">
        <is>
          <t>Arcos - Arcos Bar - Banco do Brasil</t>
        </is>
      </c>
    </row>
    <row r="899">
      <c r="A899" t="n">
        <v>154904</v>
      </c>
      <c r="B899" t="n">
        <v>122</v>
      </c>
      <c r="C899" t="inlineStr">
        <is>
          <t>Arcos</t>
        </is>
      </c>
      <c r="D899" t="inlineStr">
        <is>
          <t>VICTOR ALE DE LIMA SOARES GONÇALVES</t>
        </is>
      </c>
      <c r="E899" t="n">
        <v>883.05</v>
      </c>
      <c r="F899" s="27" t="n">
        <v>45889</v>
      </c>
      <c r="G899" s="27" t="n">
        <v>45887</v>
      </c>
      <c r="H899" s="27" t="n">
        <v>45887</v>
      </c>
      <c r="I899" s="27" t="n">
        <v>45884</v>
      </c>
      <c r="J899" s="27" t="n"/>
      <c r="K899" t="inlineStr">
        <is>
          <t>Transferência Bancária ou Pix</t>
        </is>
      </c>
      <c r="L899" t="inlineStr">
        <is>
          <t>Mão de Obra - Salários</t>
        </is>
      </c>
      <c r="M899" t="inlineStr">
        <is>
          <t>MDO CLT - Salário</t>
        </is>
      </c>
      <c r="N899" t="inlineStr">
        <is>
          <t>082025</t>
        </is>
      </c>
      <c r="O899" t="inlineStr">
        <is>
          <t>Documentação Aprovada</t>
        </is>
      </c>
      <c r="P899" t="inlineStr">
        <is>
          <t>Aprovado Diretoria</t>
        </is>
      </c>
      <c r="Q899" t="inlineStr">
        <is>
          <t>Aprovado Caixa</t>
        </is>
      </c>
      <c r="R899" t="inlineStr">
        <is>
          <t>Pago</t>
        </is>
      </c>
      <c r="S899" t="n">
        <v>113</v>
      </c>
      <c r="T899" t="inlineStr">
        <is>
          <t>Arcos - Arcos Bar - Banco do Brasil</t>
        </is>
      </c>
    </row>
    <row r="900">
      <c r="A900" t="n">
        <v>154903</v>
      </c>
      <c r="B900" t="n">
        <v>122</v>
      </c>
      <c r="C900" t="inlineStr">
        <is>
          <t>Arcos</t>
        </is>
      </c>
      <c r="D900" t="inlineStr">
        <is>
          <t>THIAGO HENRIQUE SANTOS DA SILVA</t>
        </is>
      </c>
      <c r="E900" t="n">
        <v>662.78</v>
      </c>
      <c r="F900" s="27" t="n">
        <v>45889</v>
      </c>
      <c r="G900" s="27" t="n">
        <v>45887</v>
      </c>
      <c r="H900" s="27" t="n">
        <v>45887</v>
      </c>
      <c r="I900" s="27" t="n">
        <v>45884</v>
      </c>
      <c r="J900" s="27" t="n"/>
      <c r="K900" t="inlineStr">
        <is>
          <t>Transferência Bancária ou Pix</t>
        </is>
      </c>
      <c r="L900" t="inlineStr">
        <is>
          <t>Mão de Obra - Salários</t>
        </is>
      </c>
      <c r="M900" t="inlineStr">
        <is>
          <t>MDO CLT - Salário</t>
        </is>
      </c>
      <c r="N900" t="inlineStr">
        <is>
          <t>082025</t>
        </is>
      </c>
      <c r="O900" t="inlineStr">
        <is>
          <t>Documentação Aprovada</t>
        </is>
      </c>
      <c r="P900" t="inlineStr">
        <is>
          <t>Aprovado Diretoria</t>
        </is>
      </c>
      <c r="Q900" t="inlineStr">
        <is>
          <t>Aprovado Caixa</t>
        </is>
      </c>
      <c r="R900" t="inlineStr">
        <is>
          <t>Pago</t>
        </is>
      </c>
      <c r="S900" t="n">
        <v>113</v>
      </c>
      <c r="T900" t="inlineStr">
        <is>
          <t>Arcos - Arcos Bar - Banco do Brasil</t>
        </is>
      </c>
    </row>
    <row r="901">
      <c r="A901" t="n">
        <v>154902</v>
      </c>
      <c r="B901" t="n">
        <v>122</v>
      </c>
      <c r="C901" t="inlineStr">
        <is>
          <t>Arcos</t>
        </is>
      </c>
      <c r="D901" t="inlineStr">
        <is>
          <t>THIAGO HENRIQUE DE FARIAS</t>
        </is>
      </c>
      <c r="E901" t="n">
        <v>817.6900000000001</v>
      </c>
      <c r="F901" s="27" t="n">
        <v>45889</v>
      </c>
      <c r="G901" s="27" t="n">
        <v>45887</v>
      </c>
      <c r="H901" s="27" t="n">
        <v>45887</v>
      </c>
      <c r="I901" s="27" t="n">
        <v>45884</v>
      </c>
      <c r="J901" s="27" t="n"/>
      <c r="K901" t="inlineStr">
        <is>
          <t>Transferência Bancária ou Pix</t>
        </is>
      </c>
      <c r="L901" t="inlineStr">
        <is>
          <t>Mão de Obra - Salários</t>
        </is>
      </c>
      <c r="M901" t="inlineStr">
        <is>
          <t>MDO CLT - Salário</t>
        </is>
      </c>
      <c r="N901" t="inlineStr">
        <is>
          <t>082025</t>
        </is>
      </c>
      <c r="O901" t="inlineStr">
        <is>
          <t>Documentação Aprovada</t>
        </is>
      </c>
      <c r="P901" t="inlineStr">
        <is>
          <t>Aprovado Diretoria</t>
        </is>
      </c>
      <c r="Q901" t="inlineStr">
        <is>
          <t>Aprovado Caixa</t>
        </is>
      </c>
      <c r="R901" t="inlineStr">
        <is>
          <t>Pago</t>
        </is>
      </c>
      <c r="S901" t="n">
        <v>113</v>
      </c>
      <c r="T901" t="inlineStr">
        <is>
          <t>Arcos - Arcos Bar - Banco do Brasil</t>
        </is>
      </c>
    </row>
    <row r="902">
      <c r="A902" t="n">
        <v>154901</v>
      </c>
      <c r="B902" t="n">
        <v>122</v>
      </c>
      <c r="C902" t="inlineStr">
        <is>
          <t>Arcos</t>
        </is>
      </c>
      <c r="D902" t="inlineStr">
        <is>
          <t>TARCIANA FERREIRA DO CARMO</t>
        </is>
      </c>
      <c r="E902" t="n">
        <v>707.37</v>
      </c>
      <c r="F902" s="27" t="n">
        <v>45889</v>
      </c>
      <c r="G902" s="27" t="n">
        <v>45887</v>
      </c>
      <c r="H902" s="27" t="n">
        <v>45887</v>
      </c>
      <c r="I902" s="27" t="n">
        <v>45884</v>
      </c>
      <c r="J902" s="27" t="n"/>
      <c r="K902" t="inlineStr">
        <is>
          <t>Transferência Bancária ou Pix</t>
        </is>
      </c>
      <c r="L902" t="inlineStr">
        <is>
          <t>Mão de Obra - Salários</t>
        </is>
      </c>
      <c r="M902" t="inlineStr">
        <is>
          <t>MDO CLT - Salário</t>
        </is>
      </c>
      <c r="N902" t="inlineStr">
        <is>
          <t>082025</t>
        </is>
      </c>
      <c r="O902" t="inlineStr">
        <is>
          <t>Documentação Aprovada</t>
        </is>
      </c>
      <c r="P902" t="inlineStr">
        <is>
          <t>Aprovado Diretoria</t>
        </is>
      </c>
      <c r="Q902" t="inlineStr">
        <is>
          <t>Aprovado Caixa</t>
        </is>
      </c>
      <c r="R902" t="inlineStr">
        <is>
          <t>Pago</t>
        </is>
      </c>
      <c r="S902" t="n">
        <v>113</v>
      </c>
      <c r="T902" t="inlineStr">
        <is>
          <t>Arcos - Arcos Bar - Banco do Brasil</t>
        </is>
      </c>
    </row>
    <row r="903">
      <c r="A903" t="n">
        <v>154900</v>
      </c>
      <c r="B903" t="n">
        <v>122</v>
      </c>
      <c r="C903" t="inlineStr">
        <is>
          <t>Arcos</t>
        </is>
      </c>
      <c r="D903" t="inlineStr">
        <is>
          <t>SHEILA ALVES DA SILVA</t>
        </is>
      </c>
      <c r="E903" t="n">
        <v>859.75</v>
      </c>
      <c r="F903" s="27" t="n">
        <v>45889</v>
      </c>
      <c r="G903" s="27" t="n">
        <v>45887</v>
      </c>
      <c r="H903" s="27" t="n">
        <v>45887</v>
      </c>
      <c r="I903" s="27" t="n">
        <v>45884</v>
      </c>
      <c r="J903" s="27" t="n"/>
      <c r="K903" t="inlineStr">
        <is>
          <t>Transferência Bancária ou Pix</t>
        </is>
      </c>
      <c r="L903" t="inlineStr">
        <is>
          <t>Mão de Obra - Salários</t>
        </is>
      </c>
      <c r="M903" t="inlineStr">
        <is>
          <t>MDO CLT - Salário</t>
        </is>
      </c>
      <c r="N903" t="inlineStr">
        <is>
          <t>082025</t>
        </is>
      </c>
      <c r="O903" t="inlineStr">
        <is>
          <t>Documentação Aprovada</t>
        </is>
      </c>
      <c r="P903" t="inlineStr">
        <is>
          <t>Aprovado Diretoria</t>
        </is>
      </c>
      <c r="Q903" t="inlineStr">
        <is>
          <t>Aprovado Caixa</t>
        </is>
      </c>
      <c r="R903" t="inlineStr">
        <is>
          <t>Pago</t>
        </is>
      </c>
      <c r="S903" t="n">
        <v>113</v>
      </c>
      <c r="T903" t="inlineStr">
        <is>
          <t>Arcos - Arcos Bar - Banco do Brasil</t>
        </is>
      </c>
    </row>
    <row r="904">
      <c r="A904" t="n">
        <v>154899</v>
      </c>
      <c r="B904" t="n">
        <v>122</v>
      </c>
      <c r="C904" t="inlineStr">
        <is>
          <t>Arcos</t>
        </is>
      </c>
      <c r="D904" t="inlineStr">
        <is>
          <t>SARAH SARAIVA DEL CASALE</t>
        </is>
      </c>
      <c r="E904" t="n">
        <v>747.76</v>
      </c>
      <c r="F904" s="27" t="n">
        <v>45889</v>
      </c>
      <c r="G904" s="27" t="n">
        <v>45887</v>
      </c>
      <c r="H904" s="27" t="n">
        <v>45887</v>
      </c>
      <c r="I904" s="27" t="n">
        <v>45884</v>
      </c>
      <c r="J904" s="27" t="n"/>
      <c r="K904" t="inlineStr">
        <is>
          <t>Transferência Bancária ou Pix</t>
        </is>
      </c>
      <c r="L904" t="inlineStr">
        <is>
          <t>Mão de Obra - Salários</t>
        </is>
      </c>
      <c r="M904" t="inlineStr">
        <is>
          <t>MDO CLT - Salário</t>
        </is>
      </c>
      <c r="N904" t="inlineStr">
        <is>
          <t>082025</t>
        </is>
      </c>
      <c r="O904" t="inlineStr">
        <is>
          <t>Documentação Aprovada</t>
        </is>
      </c>
      <c r="P904" t="inlineStr">
        <is>
          <t>Aprovado Diretoria</t>
        </is>
      </c>
      <c r="Q904" t="inlineStr">
        <is>
          <t>Aprovado Caixa</t>
        </is>
      </c>
      <c r="R904" t="inlineStr">
        <is>
          <t>Pago</t>
        </is>
      </c>
      <c r="S904" t="n">
        <v>113</v>
      </c>
      <c r="T904" t="inlineStr">
        <is>
          <t>Arcos - Arcos Bar - Banco do Brasil</t>
        </is>
      </c>
    </row>
    <row r="905">
      <c r="A905" t="n">
        <v>154898</v>
      </c>
      <c r="B905" t="n">
        <v>122</v>
      </c>
      <c r="C905" t="inlineStr">
        <is>
          <t>Arcos</t>
        </is>
      </c>
      <c r="D905" t="inlineStr">
        <is>
          <t>SABRINA MARIA MARCELINO</t>
        </is>
      </c>
      <c r="E905" t="n">
        <v>667.49</v>
      </c>
      <c r="F905" s="27" t="n">
        <v>45889</v>
      </c>
      <c r="G905" s="27" t="n">
        <v>45887</v>
      </c>
      <c r="H905" s="27" t="n">
        <v>45887</v>
      </c>
      <c r="I905" s="27" t="n">
        <v>45884</v>
      </c>
      <c r="J905" s="27" t="n"/>
      <c r="K905" t="inlineStr">
        <is>
          <t>Transferência Bancária ou Pix</t>
        </is>
      </c>
      <c r="L905" t="inlineStr">
        <is>
          <t>Mão de Obra - Salários</t>
        </is>
      </c>
      <c r="M905" t="inlineStr">
        <is>
          <t>MDO CLT - Salário</t>
        </is>
      </c>
      <c r="N905" t="inlineStr">
        <is>
          <t>082025</t>
        </is>
      </c>
      <c r="O905" t="inlineStr">
        <is>
          <t>Documentação Aprovada</t>
        </is>
      </c>
      <c r="P905" t="inlineStr">
        <is>
          <t>Aprovado Diretoria</t>
        </is>
      </c>
      <c r="Q905" t="inlineStr">
        <is>
          <t>Aprovado Caixa</t>
        </is>
      </c>
      <c r="R905" t="inlineStr">
        <is>
          <t>Pago</t>
        </is>
      </c>
      <c r="S905" t="n">
        <v>113</v>
      </c>
      <c r="T905" t="inlineStr">
        <is>
          <t>Arcos - Arcos Bar - Banco do Brasil</t>
        </is>
      </c>
    </row>
    <row r="906">
      <c r="A906" t="n">
        <v>154897</v>
      </c>
      <c r="B906" t="n">
        <v>122</v>
      </c>
      <c r="C906" t="inlineStr">
        <is>
          <t>Arcos</t>
        </is>
      </c>
      <c r="D906" t="inlineStr">
        <is>
          <t>PATRICIA BARRETO DE JESUS</t>
        </is>
      </c>
      <c r="E906" t="n">
        <v>720.51</v>
      </c>
      <c r="F906" s="27" t="n">
        <v>45889</v>
      </c>
      <c r="G906" s="27" t="n">
        <v>45887</v>
      </c>
      <c r="H906" s="27" t="n">
        <v>45887</v>
      </c>
      <c r="I906" s="27" t="n">
        <v>45884</v>
      </c>
      <c r="J906" s="27" t="n"/>
      <c r="K906" t="inlineStr">
        <is>
          <t>Transferência Bancária ou Pix</t>
        </is>
      </c>
      <c r="L906" t="inlineStr">
        <is>
          <t>Mão de Obra - Salários</t>
        </is>
      </c>
      <c r="M906" t="inlineStr">
        <is>
          <t>MDO CLT - Salário</t>
        </is>
      </c>
      <c r="N906" t="inlineStr">
        <is>
          <t>082025</t>
        </is>
      </c>
      <c r="O906" t="inlineStr">
        <is>
          <t>Documentação Aprovada</t>
        </is>
      </c>
      <c r="P906" t="inlineStr">
        <is>
          <t>Aprovado Diretoria</t>
        </is>
      </c>
      <c r="Q906" t="inlineStr">
        <is>
          <t>Aprovado Caixa</t>
        </is>
      </c>
      <c r="R906" t="inlineStr">
        <is>
          <t>Pago</t>
        </is>
      </c>
      <c r="S906" t="n">
        <v>113</v>
      </c>
      <c r="T906" t="inlineStr">
        <is>
          <t>Arcos - Arcos Bar - Banco do Brasil</t>
        </is>
      </c>
    </row>
    <row r="907">
      <c r="A907" t="n">
        <v>154896</v>
      </c>
      <c r="B907" t="n">
        <v>122</v>
      </c>
      <c r="C907" t="inlineStr">
        <is>
          <t>Arcos</t>
        </is>
      </c>
      <c r="D907" t="inlineStr">
        <is>
          <t>MATHEUS DOS SANTOS ROCHA</t>
        </is>
      </c>
      <c r="E907" t="n">
        <v>646.41</v>
      </c>
      <c r="F907" s="27" t="n">
        <v>45889</v>
      </c>
      <c r="G907" s="27" t="n">
        <v>45887</v>
      </c>
      <c r="H907" s="27" t="n">
        <v>45887</v>
      </c>
      <c r="I907" s="27" t="n">
        <v>45884</v>
      </c>
      <c r="J907" s="27" t="n"/>
      <c r="K907" t="inlineStr">
        <is>
          <t>Transferência Bancária ou Pix</t>
        </is>
      </c>
      <c r="L907" t="inlineStr">
        <is>
          <t>Mão de Obra - Salários</t>
        </is>
      </c>
      <c r="M907" t="inlineStr">
        <is>
          <t>MDO CLT - Salário</t>
        </is>
      </c>
      <c r="N907" t="inlineStr">
        <is>
          <t>082025</t>
        </is>
      </c>
      <c r="O907" t="inlineStr">
        <is>
          <t>Documentação Aprovada</t>
        </is>
      </c>
      <c r="P907" t="inlineStr">
        <is>
          <t>Aprovado Diretoria</t>
        </is>
      </c>
      <c r="Q907" t="inlineStr">
        <is>
          <t>Aprovado Caixa</t>
        </is>
      </c>
      <c r="R907" t="inlineStr">
        <is>
          <t>Pago</t>
        </is>
      </c>
      <c r="S907" t="n">
        <v>113</v>
      </c>
      <c r="T907" t="inlineStr">
        <is>
          <t>Arcos - Arcos Bar - Banco do Brasil</t>
        </is>
      </c>
    </row>
    <row r="908">
      <c r="A908" t="n">
        <v>154895</v>
      </c>
      <c r="B908" t="n">
        <v>122</v>
      </c>
      <c r="C908" t="inlineStr">
        <is>
          <t>Arcos</t>
        </is>
      </c>
      <c r="D908" t="inlineStr">
        <is>
          <t>LYRIEL FREITAS DOS REIS</t>
        </is>
      </c>
      <c r="E908" t="n">
        <v>720.78</v>
      </c>
      <c r="F908" s="27" t="n">
        <v>45889</v>
      </c>
      <c r="G908" s="27" t="n">
        <v>45887</v>
      </c>
      <c r="H908" s="27" t="n">
        <v>45887</v>
      </c>
      <c r="I908" s="27" t="n">
        <v>45884</v>
      </c>
      <c r="J908" s="27" t="n"/>
      <c r="K908" t="inlineStr">
        <is>
          <t>Transferência Bancária ou Pix</t>
        </is>
      </c>
      <c r="L908" t="inlineStr">
        <is>
          <t>Mão de Obra - Salários</t>
        </is>
      </c>
      <c r="M908" t="inlineStr">
        <is>
          <t>MDO CLT - Salário</t>
        </is>
      </c>
      <c r="N908" t="inlineStr">
        <is>
          <t>082025</t>
        </is>
      </c>
      <c r="O908" t="inlineStr">
        <is>
          <t>Documentação Aprovada</t>
        </is>
      </c>
      <c r="P908" t="inlineStr">
        <is>
          <t>Aprovado Diretoria</t>
        </is>
      </c>
      <c r="Q908" t="inlineStr">
        <is>
          <t>Aprovado Caixa</t>
        </is>
      </c>
      <c r="R908" t="inlineStr">
        <is>
          <t>Pago</t>
        </is>
      </c>
      <c r="S908" t="n">
        <v>113</v>
      </c>
      <c r="T908" t="inlineStr">
        <is>
          <t>Arcos - Arcos Bar - Banco do Brasil</t>
        </is>
      </c>
    </row>
    <row r="909">
      <c r="A909" t="n">
        <v>154894</v>
      </c>
      <c r="B909" t="n">
        <v>122</v>
      </c>
      <c r="C909" t="inlineStr">
        <is>
          <t>Arcos</t>
        </is>
      </c>
      <c r="D909" t="inlineStr">
        <is>
          <t>LUCIANA DE LIRA SANTOS</t>
        </is>
      </c>
      <c r="E909" t="n">
        <v>697.66</v>
      </c>
      <c r="F909" s="27" t="n">
        <v>45889</v>
      </c>
      <c r="G909" s="27" t="n">
        <v>45887</v>
      </c>
      <c r="H909" s="27" t="n">
        <v>45887</v>
      </c>
      <c r="I909" s="27" t="n">
        <v>45884</v>
      </c>
      <c r="J909" s="27" t="n"/>
      <c r="K909" t="inlineStr">
        <is>
          <t>Transferência Bancária ou Pix</t>
        </is>
      </c>
      <c r="L909" t="inlineStr">
        <is>
          <t>Mão de Obra - Salários</t>
        </is>
      </c>
      <c r="M909" t="inlineStr">
        <is>
          <t>MDO CLT - Salário</t>
        </is>
      </c>
      <c r="N909" t="inlineStr">
        <is>
          <t>082025</t>
        </is>
      </c>
      <c r="O909" t="inlineStr">
        <is>
          <t>Documentação Aprovada</t>
        </is>
      </c>
      <c r="P909" t="inlineStr">
        <is>
          <t>Aprovado Diretoria</t>
        </is>
      </c>
      <c r="Q909" t="inlineStr">
        <is>
          <t>Aprovado Caixa</t>
        </is>
      </c>
      <c r="R909" t="inlineStr">
        <is>
          <t>Pago</t>
        </is>
      </c>
      <c r="S909" t="n">
        <v>113</v>
      </c>
      <c r="T909" t="inlineStr">
        <is>
          <t>Arcos - Arcos Bar - Banco do Brasil</t>
        </is>
      </c>
    </row>
    <row r="910">
      <c r="A910" t="n">
        <v>154893</v>
      </c>
      <c r="B910" t="n">
        <v>122</v>
      </c>
      <c r="C910" t="inlineStr">
        <is>
          <t>Arcos</t>
        </is>
      </c>
      <c r="D910" t="inlineStr">
        <is>
          <t>KELVIN NASCIMENTO ROCHA</t>
        </is>
      </c>
      <c r="E910" t="n">
        <v>988.62</v>
      </c>
      <c r="F910" s="27" t="n">
        <v>45889</v>
      </c>
      <c r="G910" s="27" t="n">
        <v>45887</v>
      </c>
      <c r="H910" s="27" t="n">
        <v>45887</v>
      </c>
      <c r="I910" s="27" t="n">
        <v>45884</v>
      </c>
      <c r="J910" s="27" t="n"/>
      <c r="K910" t="inlineStr">
        <is>
          <t>Transferência Bancária ou Pix</t>
        </is>
      </c>
      <c r="L910" t="inlineStr">
        <is>
          <t>Mão de Obra - Salários</t>
        </is>
      </c>
      <c r="M910" t="inlineStr">
        <is>
          <t>MDO CLT - Salário</t>
        </is>
      </c>
      <c r="N910" t="inlineStr">
        <is>
          <t>082025</t>
        </is>
      </c>
      <c r="O910" t="inlineStr">
        <is>
          <t>Documentação Aprovada</t>
        </is>
      </c>
      <c r="P910" t="inlineStr">
        <is>
          <t>Aprovado Diretoria</t>
        </is>
      </c>
      <c r="Q910" t="inlineStr">
        <is>
          <t>Aprovado Caixa</t>
        </is>
      </c>
      <c r="R910" t="inlineStr">
        <is>
          <t>Pago</t>
        </is>
      </c>
      <c r="S910" t="n">
        <v>113</v>
      </c>
      <c r="T910" t="inlineStr">
        <is>
          <t>Arcos - Arcos Bar - Banco do Brasil</t>
        </is>
      </c>
    </row>
    <row r="911">
      <c r="A911" t="n">
        <v>154891</v>
      </c>
      <c r="B911" t="n">
        <v>122</v>
      </c>
      <c r="C911" t="inlineStr">
        <is>
          <t>Arcos</t>
        </is>
      </c>
      <c r="D911" t="inlineStr">
        <is>
          <t>JOSE ALEXANDRE ABISSI JUNIOR</t>
        </is>
      </c>
      <c r="E911" t="n">
        <v>636.66</v>
      </c>
      <c r="F911" s="27" t="n">
        <v>45889</v>
      </c>
      <c r="G911" s="27" t="n">
        <v>45887</v>
      </c>
      <c r="H911" s="27" t="n">
        <v>45887</v>
      </c>
      <c r="I911" s="27" t="n">
        <v>45884</v>
      </c>
      <c r="J911" s="27" t="n"/>
      <c r="K911" t="inlineStr">
        <is>
          <t>Transferência Bancária ou Pix</t>
        </is>
      </c>
      <c r="L911" t="inlineStr">
        <is>
          <t>Mão de Obra - Salários</t>
        </is>
      </c>
      <c r="M911" t="inlineStr">
        <is>
          <t>MDO CLT - Salário</t>
        </is>
      </c>
      <c r="N911" t="inlineStr">
        <is>
          <t>082025</t>
        </is>
      </c>
      <c r="O911" t="inlineStr">
        <is>
          <t>Documentação Aprovada</t>
        </is>
      </c>
      <c r="P911" t="inlineStr">
        <is>
          <t>Aprovado Diretoria</t>
        </is>
      </c>
      <c r="Q911" t="inlineStr">
        <is>
          <t>Aprovado Caixa</t>
        </is>
      </c>
      <c r="R911" t="inlineStr">
        <is>
          <t>Pago</t>
        </is>
      </c>
      <c r="S911" t="n">
        <v>113</v>
      </c>
      <c r="T911" t="inlineStr">
        <is>
          <t>Arcos - Arcos Bar - Banco do Brasil</t>
        </is>
      </c>
    </row>
    <row r="912">
      <c r="A912" t="n">
        <v>154560</v>
      </c>
      <c r="B912" t="n">
        <v>122</v>
      </c>
      <c r="C912" t="inlineStr">
        <is>
          <t>Arcos</t>
        </is>
      </c>
      <c r="D912" t="inlineStr">
        <is>
          <t>CIUFFI HORTIFRUTI EIRELI</t>
        </is>
      </c>
      <c r="E912" t="n">
        <v>556.05</v>
      </c>
      <c r="F912" s="27" t="n">
        <v>45889</v>
      </c>
      <c r="G912" s="27" t="n">
        <v>45887</v>
      </c>
      <c r="H912" s="27" t="n">
        <v>45887</v>
      </c>
      <c r="I912" s="27" t="n">
        <v>45874</v>
      </c>
      <c r="J912" s="27" t="n">
        <v>45882</v>
      </c>
      <c r="K912" t="inlineStr">
        <is>
          <t>Boleto Bancário</t>
        </is>
      </c>
      <c r="L912" t="inlineStr">
        <is>
          <t>Custo Mercadoria Vendida</t>
        </is>
      </c>
      <c r="M912" t="inlineStr">
        <is>
          <t>Insumos - Alimentos</t>
        </is>
      </c>
      <c r="N912" t="inlineStr">
        <is>
          <t>25763</t>
        </is>
      </c>
      <c r="O912" t="inlineStr">
        <is>
          <t>Documentação Aprovada</t>
        </is>
      </c>
      <c r="P912" t="inlineStr">
        <is>
          <t>Aprovado Diretoria</t>
        </is>
      </c>
      <c r="Q912" t="inlineStr">
        <is>
          <t>Aprovado Caixa</t>
        </is>
      </c>
      <c r="R912" t="inlineStr">
        <is>
          <t>Pago</t>
        </is>
      </c>
      <c r="S912" t="n">
        <v>183</v>
      </c>
      <c r="T912" t="inlineStr">
        <is>
          <t>Arcos - Arcos Bar - Kamino</t>
        </is>
      </c>
    </row>
    <row r="913">
      <c r="A913" t="n">
        <v>154513</v>
      </c>
      <c r="B913" t="n">
        <v>122</v>
      </c>
      <c r="C913" t="inlineStr">
        <is>
          <t>Arcos</t>
        </is>
      </c>
      <c r="D913" t="inlineStr">
        <is>
          <t>CECILIA TSUYACO ARAKI SILVA LTDA</t>
        </is>
      </c>
      <c r="E913" t="n">
        <v>218.05</v>
      </c>
      <c r="F913" s="27" t="n">
        <v>45888</v>
      </c>
      <c r="G913" s="27" t="n">
        <v>45887</v>
      </c>
      <c r="H913" s="27" t="n">
        <v>45887</v>
      </c>
      <c r="I913" s="27" t="n">
        <v>45874</v>
      </c>
      <c r="J913" s="27" t="n">
        <v>45882</v>
      </c>
      <c r="K913" t="inlineStr">
        <is>
          <t>Boleto Bancário</t>
        </is>
      </c>
      <c r="L913" t="inlineStr">
        <is>
          <t>Custo Mercadoria Vendida</t>
        </is>
      </c>
      <c r="M913" t="inlineStr">
        <is>
          <t>Insumos - Alimentos</t>
        </is>
      </c>
      <c r="N913" t="inlineStr">
        <is>
          <t>375734</t>
        </is>
      </c>
      <c r="O913" t="inlineStr">
        <is>
          <t>Documentação Aprovada</t>
        </is>
      </c>
      <c r="P913" t="inlineStr">
        <is>
          <t>Aprovado Diretoria</t>
        </is>
      </c>
      <c r="Q913" t="inlineStr">
        <is>
          <t>Aprovado Caixa</t>
        </is>
      </c>
      <c r="R913" t="inlineStr">
        <is>
          <t>Pago</t>
        </is>
      </c>
      <c r="S913" t="n">
        <v>183</v>
      </c>
      <c r="T913" t="inlineStr">
        <is>
          <t>Arcos - Arcos Bar - Kamino</t>
        </is>
      </c>
    </row>
    <row r="914">
      <c r="A914" t="n">
        <v>154559</v>
      </c>
      <c r="B914" t="n">
        <v>122</v>
      </c>
      <c r="C914" t="inlineStr">
        <is>
          <t>Arcos</t>
        </is>
      </c>
      <c r="D914" t="inlineStr">
        <is>
          <t xml:space="preserve">NOVA MIX </t>
        </is>
      </c>
      <c r="E914" t="n">
        <v>987.83</v>
      </c>
      <c r="F914" s="27" t="n">
        <v>45888</v>
      </c>
      <c r="G914" s="27" t="n">
        <v>45887</v>
      </c>
      <c r="H914" s="27" t="n">
        <v>45887</v>
      </c>
      <c r="I914" s="27" t="n">
        <v>45874</v>
      </c>
      <c r="J914" s="27" t="n">
        <v>45882</v>
      </c>
      <c r="K914" t="inlineStr">
        <is>
          <t>Boleto Bancário</t>
        </is>
      </c>
      <c r="L914" t="inlineStr">
        <is>
          <t>Custo Mercadoria Vendida</t>
        </is>
      </c>
      <c r="M914" t="inlineStr">
        <is>
          <t>Insumos - Alimentos</t>
        </is>
      </c>
      <c r="N914" t="inlineStr">
        <is>
          <t>2465383</t>
        </is>
      </c>
      <c r="O914" t="inlineStr">
        <is>
          <t>Documentação Aprovada</t>
        </is>
      </c>
      <c r="P914" t="inlineStr">
        <is>
          <t>Aprovado Diretoria</t>
        </is>
      </c>
      <c r="Q914" t="inlineStr">
        <is>
          <t>Aprovado Caixa</t>
        </is>
      </c>
      <c r="R914" t="inlineStr">
        <is>
          <t>Pago</t>
        </is>
      </c>
      <c r="S914" t="n">
        <v>183</v>
      </c>
      <c r="T914" t="inlineStr">
        <is>
          <t>Arcos - Arcos Bar - Kamino</t>
        </is>
      </c>
    </row>
    <row r="915">
      <c r="A915" t="n">
        <v>154558</v>
      </c>
      <c r="B915" t="n">
        <v>122</v>
      </c>
      <c r="C915" t="inlineStr">
        <is>
          <t>Arcos</t>
        </is>
      </c>
      <c r="D915" t="inlineStr">
        <is>
          <t>NA MORADA INDÚSTRIA E COMÉRCIO LTDA</t>
        </is>
      </c>
      <c r="E915" t="n">
        <v>1134.91</v>
      </c>
      <c r="F915" s="27" t="n">
        <v>45889</v>
      </c>
      <c r="G915" s="27" t="n">
        <v>45887</v>
      </c>
      <c r="H915" s="27" t="n">
        <v>45887</v>
      </c>
      <c r="I915" s="27" t="n">
        <v>45874</v>
      </c>
      <c r="J915" s="27" t="n">
        <v>45882</v>
      </c>
      <c r="K915" t="inlineStr">
        <is>
          <t>Boleto Bancário</t>
        </is>
      </c>
      <c r="L915" t="inlineStr">
        <is>
          <t>Custo Mercadoria Vendida</t>
        </is>
      </c>
      <c r="M915" t="inlineStr">
        <is>
          <t>Insumos - Alimentos</t>
        </is>
      </c>
      <c r="N915" t="inlineStr">
        <is>
          <t>280637</t>
        </is>
      </c>
      <c r="O915" t="inlineStr">
        <is>
          <t>Documentação Aprovada</t>
        </is>
      </c>
      <c r="P915" t="inlineStr">
        <is>
          <t>Aprovado Diretoria</t>
        </is>
      </c>
      <c r="Q915" t="inlineStr">
        <is>
          <t>Aprovado Caixa</t>
        </is>
      </c>
      <c r="R915" t="inlineStr">
        <is>
          <t>Pago</t>
        </is>
      </c>
      <c r="S915" t="n">
        <v>183</v>
      </c>
      <c r="T915" t="inlineStr">
        <is>
          <t>Arcos - Arcos Bar - Kamino</t>
        </is>
      </c>
    </row>
    <row r="916">
      <c r="A916" t="n">
        <v>154557</v>
      </c>
      <c r="B916" t="n">
        <v>122</v>
      </c>
      <c r="C916" t="inlineStr">
        <is>
          <t>Arcos</t>
        </is>
      </c>
      <c r="D916" t="inlineStr">
        <is>
          <t>WIDE STOCK COMERCIO E DISTRIBUICAO LTDA</t>
        </is>
      </c>
      <c r="E916" t="n">
        <v>539.85</v>
      </c>
      <c r="F916" s="27" t="n">
        <v>45888</v>
      </c>
      <c r="G916" s="27" t="n">
        <v>45887</v>
      </c>
      <c r="H916" s="27" t="n">
        <v>45887</v>
      </c>
      <c r="I916" s="27" t="n">
        <v>45874</v>
      </c>
      <c r="J916" s="27" t="n">
        <v>45882</v>
      </c>
      <c r="K916" t="inlineStr">
        <is>
          <t>Boleto Bancário</t>
        </is>
      </c>
      <c r="L916" t="inlineStr">
        <is>
          <t>Utilidades</t>
        </is>
      </c>
      <c r="M916" t="inlineStr">
        <is>
          <t>Higiene e Limpeza</t>
        </is>
      </c>
      <c r="N916" t="inlineStr">
        <is>
          <t>410378</t>
        </is>
      </c>
      <c r="O916" t="inlineStr">
        <is>
          <t>Documentação Aprovada</t>
        </is>
      </c>
      <c r="P916" t="inlineStr">
        <is>
          <t>Aprovado Diretoria</t>
        </is>
      </c>
      <c r="Q916" t="inlineStr">
        <is>
          <t>Aprovado Caixa</t>
        </is>
      </c>
      <c r="R916" t="inlineStr">
        <is>
          <t>Pago</t>
        </is>
      </c>
      <c r="S916" t="n">
        <v>183</v>
      </c>
      <c r="T916" t="inlineStr">
        <is>
          <t>Arcos - Arcos Bar - Kamino</t>
        </is>
      </c>
    </row>
    <row r="917">
      <c r="A917" t="n">
        <v>154556</v>
      </c>
      <c r="B917" t="n">
        <v>122</v>
      </c>
      <c r="C917" t="inlineStr">
        <is>
          <t>Arcos</t>
        </is>
      </c>
      <c r="D917" t="inlineStr">
        <is>
          <t>PSS - CENTRAL DA LIMPEZA LTDA</t>
        </is>
      </c>
      <c r="E917" t="n">
        <v>980.5</v>
      </c>
      <c r="F917" s="27" t="n">
        <v>45889</v>
      </c>
      <c r="G917" s="27" t="n">
        <v>45887</v>
      </c>
      <c r="H917" s="27" t="n">
        <v>45887</v>
      </c>
      <c r="I917" s="27" t="n">
        <v>45875</v>
      </c>
      <c r="J917" s="27" t="n">
        <v>45882</v>
      </c>
      <c r="K917" t="inlineStr">
        <is>
          <t>Boleto Bancário</t>
        </is>
      </c>
      <c r="L917" t="inlineStr">
        <is>
          <t>Utilidades</t>
        </is>
      </c>
      <c r="M917" t="inlineStr">
        <is>
          <t>Higiene e Limpeza</t>
        </is>
      </c>
      <c r="N917" t="inlineStr">
        <is>
          <t>2075</t>
        </is>
      </c>
      <c r="O917" t="inlineStr">
        <is>
          <t>Documentação Aprovada</t>
        </is>
      </c>
      <c r="P917" t="inlineStr">
        <is>
          <t>Aprovado Diretoria</t>
        </is>
      </c>
      <c r="Q917" t="inlineStr">
        <is>
          <t>Aprovado Caixa</t>
        </is>
      </c>
      <c r="R917" t="inlineStr">
        <is>
          <t>Pago</t>
        </is>
      </c>
      <c r="S917" t="n">
        <v>183</v>
      </c>
      <c r="T917" t="inlineStr">
        <is>
          <t>Arcos - Arcos Bar - Kamino</t>
        </is>
      </c>
    </row>
    <row r="918">
      <c r="A918" t="n">
        <v>154555</v>
      </c>
      <c r="B918" t="n">
        <v>122</v>
      </c>
      <c r="C918" t="inlineStr">
        <is>
          <t>Arcos</t>
        </is>
      </c>
      <c r="D918" t="inlineStr">
        <is>
          <t>MURILLO S DUARTE COMERCIAL LTDA</t>
        </is>
      </c>
      <c r="E918" t="n">
        <v>816.09</v>
      </c>
      <c r="F918" s="27" t="n">
        <v>45887</v>
      </c>
      <c r="G918" s="27" t="n">
        <v>45887</v>
      </c>
      <c r="H918" s="27" t="n">
        <v>45887</v>
      </c>
      <c r="I918" s="27" t="n">
        <v>45874</v>
      </c>
      <c r="J918" s="27" t="n">
        <v>45882</v>
      </c>
      <c r="K918" t="inlineStr">
        <is>
          <t>Boleto Bancário</t>
        </is>
      </c>
      <c r="L918" t="inlineStr">
        <is>
          <t>Utilidades</t>
        </is>
      </c>
      <c r="M918" t="inlineStr">
        <is>
          <t>Higiene e Limpeza</t>
        </is>
      </c>
      <c r="N918" t="inlineStr">
        <is>
          <t>1900</t>
        </is>
      </c>
      <c r="O918" t="inlineStr">
        <is>
          <t>Documentação Aprovada</t>
        </is>
      </c>
      <c r="P918" t="inlineStr">
        <is>
          <t>Aprovado Diretoria</t>
        </is>
      </c>
      <c r="Q918" t="inlineStr">
        <is>
          <t>Aprovado Caixa</t>
        </is>
      </c>
      <c r="R918" t="inlineStr">
        <is>
          <t>Pago</t>
        </is>
      </c>
      <c r="S918" t="n">
        <v>183</v>
      </c>
      <c r="T918" t="inlineStr">
        <is>
          <t>Arcos - Arcos Bar - Kamino</t>
        </is>
      </c>
    </row>
    <row r="919">
      <c r="A919" t="n">
        <v>154264</v>
      </c>
      <c r="B919" t="n">
        <v>122</v>
      </c>
      <c r="C919" t="inlineStr">
        <is>
          <t>Arcos</t>
        </is>
      </c>
      <c r="D919" t="inlineStr">
        <is>
          <t>ALLIMENTARI COMERCIO DE PRODUTOS ALIMENTICIOS</t>
        </is>
      </c>
      <c r="E919" t="n">
        <v>256</v>
      </c>
      <c r="F919" s="27" t="n">
        <v>45887</v>
      </c>
      <c r="G919" s="27" t="n">
        <v>45887</v>
      </c>
      <c r="H919" s="27" t="n">
        <v>45887</v>
      </c>
      <c r="I919" s="27" t="n">
        <v>45868</v>
      </c>
      <c r="J919" s="27" t="n">
        <v>45881</v>
      </c>
      <c r="K919" t="inlineStr">
        <is>
          <t>Transferência Bancária ou Pix</t>
        </is>
      </c>
      <c r="L919" t="inlineStr">
        <is>
          <t>Custo Mercadoria Vendida</t>
        </is>
      </c>
      <c r="M919" t="inlineStr">
        <is>
          <t>Insumos - Alimentos</t>
        </is>
      </c>
      <c r="N919" t="inlineStr">
        <is>
          <t>24081</t>
        </is>
      </c>
      <c r="O919" t="inlineStr">
        <is>
          <t>Documentação Aprovada</t>
        </is>
      </c>
      <c r="P919" t="inlineStr">
        <is>
          <t>Aprovado Diretoria</t>
        </is>
      </c>
      <c r="Q919" t="inlineStr">
        <is>
          <t>Aprovado Caixa</t>
        </is>
      </c>
      <c r="R919" t="inlineStr">
        <is>
          <t>Pago</t>
        </is>
      </c>
      <c r="S919" t="n">
        <v>183</v>
      </c>
      <c r="T919" t="inlineStr">
        <is>
          <t>Arcos - Arcos Bar - Kamino</t>
        </is>
      </c>
    </row>
    <row r="920">
      <c r="A920" t="n">
        <v>154551</v>
      </c>
      <c r="B920" t="n">
        <v>122</v>
      </c>
      <c r="C920" t="inlineStr">
        <is>
          <t>Arcos</t>
        </is>
      </c>
      <c r="D920" t="inlineStr">
        <is>
          <t xml:space="preserve">MAR DIRETO POC COMERCIO DE PEIXE EIRELI - ME </t>
        </is>
      </c>
      <c r="E920" t="n">
        <v>132</v>
      </c>
      <c r="F920" s="27" t="n">
        <v>45889</v>
      </c>
      <c r="G920" s="27" t="n">
        <v>45887</v>
      </c>
      <c r="H920" s="27" t="n">
        <v>45887</v>
      </c>
      <c r="I920" s="27" t="n">
        <v>45875</v>
      </c>
      <c r="J920" s="27" t="n">
        <v>45882</v>
      </c>
      <c r="K920" t="inlineStr">
        <is>
          <t>Boleto Bancário</t>
        </is>
      </c>
      <c r="L920" t="inlineStr">
        <is>
          <t>Custo Mercadoria Vendida</t>
        </is>
      </c>
      <c r="M920" t="inlineStr">
        <is>
          <t>Insumos - Alimentos</t>
        </is>
      </c>
      <c r="N920" t="inlineStr">
        <is>
          <t>104008</t>
        </is>
      </c>
      <c r="O920" t="inlineStr">
        <is>
          <t>Documentação Aprovada</t>
        </is>
      </c>
      <c r="P920" t="inlineStr">
        <is>
          <t>Aprovado Diretoria</t>
        </is>
      </c>
      <c r="Q920" t="inlineStr">
        <is>
          <t>Aprovado Caixa</t>
        </is>
      </c>
      <c r="R920" t="inlineStr">
        <is>
          <t>Pago</t>
        </is>
      </c>
      <c r="S920" t="n">
        <v>183</v>
      </c>
      <c r="T920" t="inlineStr">
        <is>
          <t>Arcos - Arcos Bar - Kamino</t>
        </is>
      </c>
    </row>
    <row r="921">
      <c r="A921" t="n">
        <v>154483</v>
      </c>
      <c r="B921" t="n">
        <v>122</v>
      </c>
      <c r="C921" t="inlineStr">
        <is>
          <t>Arcos</t>
        </is>
      </c>
      <c r="D921" t="inlineStr">
        <is>
          <t xml:space="preserve">ARENA VIP DISTRIBUIDORA DE BEBIDAS LTDA </t>
        </is>
      </c>
      <c r="E921" t="n">
        <v>265.02</v>
      </c>
      <c r="F921" s="27" t="n">
        <v>45888</v>
      </c>
      <c r="G921" s="27" t="n">
        <v>45887</v>
      </c>
      <c r="H921" s="27" t="n">
        <v>45887</v>
      </c>
      <c r="I921" s="27" t="n">
        <v>45874</v>
      </c>
      <c r="J921" s="27" t="n">
        <v>45882</v>
      </c>
      <c r="K921" t="inlineStr">
        <is>
          <t>Boleto Bancário</t>
        </is>
      </c>
      <c r="L921" t="inlineStr">
        <is>
          <t>Custo Mercadoria Vendida</t>
        </is>
      </c>
      <c r="M921" t="inlineStr">
        <is>
          <t>Insumos - Bebidas</t>
        </is>
      </c>
      <c r="N921" t="inlineStr">
        <is>
          <t>9013</t>
        </is>
      </c>
      <c r="O921" t="inlineStr">
        <is>
          <t>Documentação Aprovada</t>
        </is>
      </c>
      <c r="P921" t="inlineStr">
        <is>
          <t>Aprovado Diretoria</t>
        </is>
      </c>
      <c r="Q921" t="inlineStr">
        <is>
          <t>Aprovado Caixa</t>
        </is>
      </c>
      <c r="R921" t="inlineStr">
        <is>
          <t>Pago</t>
        </is>
      </c>
      <c r="S921" t="n">
        <v>183</v>
      </c>
      <c r="T921" t="inlineStr">
        <is>
          <t>Arcos - Arcos Bar - Kamino</t>
        </is>
      </c>
    </row>
    <row r="922">
      <c r="A922" t="n">
        <v>154544</v>
      </c>
      <c r="B922" t="n">
        <v>122</v>
      </c>
      <c r="C922" t="inlineStr">
        <is>
          <t>Arcos</t>
        </is>
      </c>
      <c r="D922" t="inlineStr">
        <is>
          <t xml:space="preserve">HORTIFRUTI DO CHEF LTDA </t>
        </is>
      </c>
      <c r="E922" t="n">
        <v>1090.65</v>
      </c>
      <c r="F922" s="27" t="n">
        <v>45888</v>
      </c>
      <c r="G922" s="27" t="n">
        <v>45887</v>
      </c>
      <c r="H922" s="27" t="n">
        <v>45887</v>
      </c>
      <c r="I922" s="27" t="n">
        <v>45874</v>
      </c>
      <c r="J922" s="27" t="n">
        <v>45882</v>
      </c>
      <c r="K922" t="inlineStr">
        <is>
          <t>Boleto Bancário</t>
        </is>
      </c>
      <c r="L922" t="inlineStr">
        <is>
          <t>Custo Mercadoria Vendida</t>
        </is>
      </c>
      <c r="M922" t="inlineStr">
        <is>
          <t>Insumos - Alimentos</t>
        </is>
      </c>
      <c r="N922" t="inlineStr">
        <is>
          <t>27482</t>
        </is>
      </c>
      <c r="O922" t="inlineStr">
        <is>
          <t>Documentação Aprovada</t>
        </is>
      </c>
      <c r="P922" t="inlineStr">
        <is>
          <t>Aprovado Diretoria</t>
        </is>
      </c>
      <c r="Q922" t="inlineStr">
        <is>
          <t>Aprovado Caixa</t>
        </is>
      </c>
      <c r="R922" t="inlineStr">
        <is>
          <t>Pago</t>
        </is>
      </c>
      <c r="S922" t="n">
        <v>183</v>
      </c>
      <c r="T922" t="inlineStr">
        <is>
          <t>Arcos - Arcos Bar - Kamino</t>
        </is>
      </c>
    </row>
    <row r="923">
      <c r="A923" t="n">
        <v>154543</v>
      </c>
      <c r="B923" t="n">
        <v>122</v>
      </c>
      <c r="C923" t="inlineStr">
        <is>
          <t>Arcos</t>
        </is>
      </c>
      <c r="D923" t="inlineStr">
        <is>
          <t>HNK BR IND DE BEBIDAS</t>
        </is>
      </c>
      <c r="E923" t="n">
        <v>833.64</v>
      </c>
      <c r="F923" s="27" t="n">
        <v>45889</v>
      </c>
      <c r="G923" s="27" t="n">
        <v>45887</v>
      </c>
      <c r="H923" s="27" t="n">
        <v>45887</v>
      </c>
      <c r="I923" s="27" t="n">
        <v>45874</v>
      </c>
      <c r="J923" s="27" t="n">
        <v>45882</v>
      </c>
      <c r="K923" t="inlineStr">
        <is>
          <t>Boleto Bancário</t>
        </is>
      </c>
      <c r="L923" t="inlineStr">
        <is>
          <t>Custo Mercadoria Vendida</t>
        </is>
      </c>
      <c r="M923" t="inlineStr">
        <is>
          <t>Insumos - Bebidas</t>
        </is>
      </c>
      <c r="N923" t="inlineStr">
        <is>
          <t>32901</t>
        </is>
      </c>
      <c r="O923" t="inlineStr">
        <is>
          <t>Documentação Aprovada</t>
        </is>
      </c>
      <c r="P923" t="inlineStr">
        <is>
          <t>Aprovado Diretoria</t>
        </is>
      </c>
      <c r="Q923" t="inlineStr">
        <is>
          <t>Aprovado Caixa</t>
        </is>
      </c>
      <c r="R923" t="inlineStr">
        <is>
          <t>Pago</t>
        </is>
      </c>
      <c r="S923" t="n">
        <v>183</v>
      </c>
      <c r="T923" t="inlineStr">
        <is>
          <t>Arcos - Arcos Bar - Kamino</t>
        </is>
      </c>
    </row>
    <row r="924">
      <c r="A924" t="n">
        <v>154531</v>
      </c>
      <c r="B924" t="n">
        <v>122</v>
      </c>
      <c r="C924" t="inlineStr">
        <is>
          <t>Arcos</t>
        </is>
      </c>
      <c r="D924" t="inlineStr">
        <is>
          <t>CEPEL COMERCIO DE PAPEIS E EMBALAGENS EIRELI</t>
        </is>
      </c>
      <c r="E924" t="n">
        <v>1324.25</v>
      </c>
      <c r="F924" s="27" t="n">
        <v>45889</v>
      </c>
      <c r="G924" s="27" t="n">
        <v>45887</v>
      </c>
      <c r="H924" s="27" t="n">
        <v>45887</v>
      </c>
      <c r="I924" s="27" t="n">
        <v>45874</v>
      </c>
      <c r="J924" s="27" t="n">
        <v>45882</v>
      </c>
      <c r="K924" t="inlineStr">
        <is>
          <t>Boleto Bancário</t>
        </is>
      </c>
      <c r="L924" t="inlineStr">
        <is>
          <t>Utilidades</t>
        </is>
      </c>
      <c r="M924" t="inlineStr">
        <is>
          <t>Higiene e Limpeza</t>
        </is>
      </c>
      <c r="N924" t="inlineStr">
        <is>
          <t>245846</t>
        </is>
      </c>
      <c r="O924" t="inlineStr">
        <is>
          <t>Documentação Aprovada</t>
        </is>
      </c>
      <c r="P924" t="inlineStr">
        <is>
          <t>Aprovado Diretoria</t>
        </is>
      </c>
      <c r="Q924" t="inlineStr">
        <is>
          <t>Aprovado Caixa</t>
        </is>
      </c>
      <c r="R924" t="inlineStr">
        <is>
          <t>Pago</t>
        </is>
      </c>
      <c r="S924" t="n">
        <v>183</v>
      </c>
      <c r="T924" t="inlineStr">
        <is>
          <t>Arcos - Arcos Bar - Kamino</t>
        </is>
      </c>
    </row>
    <row r="925">
      <c r="A925" t="n">
        <v>154530</v>
      </c>
      <c r="B925" t="n">
        <v>122</v>
      </c>
      <c r="C925" t="inlineStr">
        <is>
          <t>Arcos</t>
        </is>
      </c>
      <c r="D925" t="inlineStr">
        <is>
          <t xml:space="preserve"> FAMIGERADA COMERCIO E EXPORTACAO DE BEBIDAS LTDA</t>
        </is>
      </c>
      <c r="E925" t="n">
        <v>330</v>
      </c>
      <c r="F925" s="27" t="n">
        <v>45888</v>
      </c>
      <c r="G925" s="27" t="n">
        <v>45887</v>
      </c>
      <c r="H925" s="27" t="n">
        <v>45887</v>
      </c>
      <c r="I925" s="27" t="n">
        <v>45874</v>
      </c>
      <c r="J925" s="27" t="n">
        <v>45882</v>
      </c>
      <c r="K925" t="inlineStr">
        <is>
          <t>Boleto Bancário</t>
        </is>
      </c>
      <c r="L925" t="inlineStr">
        <is>
          <t>Custo Mercadoria Vendida</t>
        </is>
      </c>
      <c r="M925" t="inlineStr">
        <is>
          <t>Insumos - Bebidas</t>
        </is>
      </c>
      <c r="N925" t="inlineStr">
        <is>
          <t>1721</t>
        </is>
      </c>
      <c r="O925" t="inlineStr">
        <is>
          <t>Documentação Aprovada</t>
        </is>
      </c>
      <c r="P925" t="inlineStr">
        <is>
          <t>Aprovado Diretoria</t>
        </is>
      </c>
      <c r="Q925" t="inlineStr">
        <is>
          <t>Aprovado Caixa</t>
        </is>
      </c>
      <c r="R925" t="inlineStr">
        <is>
          <t>Pago</t>
        </is>
      </c>
      <c r="S925" t="n">
        <v>183</v>
      </c>
      <c r="T925" t="inlineStr">
        <is>
          <t>Arcos - Arcos Bar - Kamino</t>
        </is>
      </c>
    </row>
    <row r="926">
      <c r="A926" t="n">
        <v>154528</v>
      </c>
      <c r="B926" t="n">
        <v>122</v>
      </c>
      <c r="C926" t="inlineStr">
        <is>
          <t>Arcos</t>
        </is>
      </c>
      <c r="D926" t="inlineStr">
        <is>
          <t>CEPEL COMERCIO DE PAPEIS E EMBALAGENS EIRELI</t>
        </is>
      </c>
      <c r="E926" t="n">
        <v>315</v>
      </c>
      <c r="F926" s="27" t="n">
        <v>45889</v>
      </c>
      <c r="G926" s="27" t="n">
        <v>45887</v>
      </c>
      <c r="H926" s="27" t="n">
        <v>45887</v>
      </c>
      <c r="I926" s="27" t="n">
        <v>45874</v>
      </c>
      <c r="J926" s="27" t="n">
        <v>45882</v>
      </c>
      <c r="K926" t="inlineStr">
        <is>
          <t>Boleto Bancário</t>
        </is>
      </c>
      <c r="L926" t="inlineStr">
        <is>
          <t>Utilidades</t>
        </is>
      </c>
      <c r="M926" t="inlineStr">
        <is>
          <t>Higiene e Limpeza</t>
        </is>
      </c>
      <c r="N926" t="inlineStr">
        <is>
          <t>130012</t>
        </is>
      </c>
      <c r="O926" t="inlineStr">
        <is>
          <t>Documentação Aprovada</t>
        </is>
      </c>
      <c r="P926" t="inlineStr">
        <is>
          <t>Aprovado Diretoria</t>
        </is>
      </c>
      <c r="Q926" t="inlineStr">
        <is>
          <t>Aprovado Caixa</t>
        </is>
      </c>
      <c r="R926" t="inlineStr">
        <is>
          <t>Pago</t>
        </is>
      </c>
      <c r="S926" t="n">
        <v>183</v>
      </c>
      <c r="T926" t="inlineStr">
        <is>
          <t>Arcos - Arcos Bar - Kamino</t>
        </is>
      </c>
    </row>
    <row r="927">
      <c r="A927" t="n">
        <v>154535</v>
      </c>
      <c r="B927" t="n">
        <v>122</v>
      </c>
      <c r="C927" t="inlineStr">
        <is>
          <t>Arcos</t>
        </is>
      </c>
      <c r="D927" t="inlineStr">
        <is>
          <t xml:space="preserve">FORTE ALIMENTOS COM. IMPORTAÇÃO LTDA </t>
        </is>
      </c>
      <c r="E927" t="n">
        <v>967.47</v>
      </c>
      <c r="F927" s="27" t="n">
        <v>45889</v>
      </c>
      <c r="G927" s="27" t="n">
        <v>45887</v>
      </c>
      <c r="H927" s="27" t="n">
        <v>45887</v>
      </c>
      <c r="I927" s="27" t="n">
        <v>45874</v>
      </c>
      <c r="J927" s="27" t="n">
        <v>45882</v>
      </c>
      <c r="K927" t="inlineStr">
        <is>
          <t>Boleto Bancário</t>
        </is>
      </c>
      <c r="L927" t="inlineStr">
        <is>
          <t>Custo Mercadoria Vendida</t>
        </is>
      </c>
      <c r="M927" t="inlineStr">
        <is>
          <t>Insumos - Alimentos</t>
        </is>
      </c>
      <c r="N927" t="inlineStr">
        <is>
          <t>325523</t>
        </is>
      </c>
      <c r="O927" t="inlineStr">
        <is>
          <t>Documentação Aprovada</t>
        </is>
      </c>
      <c r="P927" t="inlineStr">
        <is>
          <t>Aprovado Diretoria</t>
        </is>
      </c>
      <c r="Q927" t="inlineStr">
        <is>
          <t>Aprovado Caixa</t>
        </is>
      </c>
      <c r="R927" t="inlineStr">
        <is>
          <t>Pago</t>
        </is>
      </c>
      <c r="S927" t="n">
        <v>183</v>
      </c>
      <c r="T927" t="inlineStr">
        <is>
          <t>Arcos - Arcos Bar - Kamino</t>
        </is>
      </c>
    </row>
    <row r="928">
      <c r="A928" t="n">
        <v>154514</v>
      </c>
      <c r="B928" t="n">
        <v>122</v>
      </c>
      <c r="C928" t="inlineStr">
        <is>
          <t>Arcos</t>
        </is>
      </c>
      <c r="D928" t="inlineStr">
        <is>
          <t>SEGUROS SURA S/A</t>
        </is>
      </c>
      <c r="E928" t="n">
        <v>240.17</v>
      </c>
      <c r="F928" s="27" t="n">
        <v>45887</v>
      </c>
      <c r="G928" s="27" t="n">
        <v>45887</v>
      </c>
      <c r="H928" s="27" t="n">
        <v>45887</v>
      </c>
      <c r="I928" s="27" t="n">
        <v>45870</v>
      </c>
      <c r="J928" s="27" t="n"/>
      <c r="K928" t="inlineStr">
        <is>
          <t>Transferência Bancária ou Pix</t>
        </is>
      </c>
      <c r="L928" t="inlineStr">
        <is>
          <t>Custo de Ocupação</t>
        </is>
      </c>
      <c r="M928" t="inlineStr">
        <is>
          <t>Seguro Patrimonial</t>
        </is>
      </c>
      <c r="N928" t="inlineStr">
        <is>
          <t>RP1462025</t>
        </is>
      </c>
      <c r="O928" t="inlineStr">
        <is>
          <t>Documentação Aprovada</t>
        </is>
      </c>
      <c r="P928" t="inlineStr">
        <is>
          <t>Aprovado Diretoria</t>
        </is>
      </c>
      <c r="Q928" t="inlineStr">
        <is>
          <t>Aprovado Caixa</t>
        </is>
      </c>
      <c r="R928" t="inlineStr">
        <is>
          <t>Pago</t>
        </is>
      </c>
      <c r="S928" t="n">
        <v>183</v>
      </c>
      <c r="T928" t="inlineStr">
        <is>
          <t>Arcos - Arcos Bar - Kamino</t>
        </is>
      </c>
    </row>
    <row r="929">
      <c r="A929" t="n">
        <v>153205</v>
      </c>
      <c r="B929" t="n">
        <v>122</v>
      </c>
      <c r="C929" t="inlineStr">
        <is>
          <t>Arcos</t>
        </is>
      </c>
      <c r="D929" t="inlineStr">
        <is>
          <t>MONTE ALTO ALIMENTOS LTDA</t>
        </is>
      </c>
      <c r="E929" t="n">
        <v>4394.97</v>
      </c>
      <c r="F929" s="27" t="n">
        <v>45887</v>
      </c>
      <c r="G929" s="27" t="n">
        <v>45887</v>
      </c>
      <c r="H929" s="27" t="n">
        <v>45887</v>
      </c>
      <c r="I929" s="27" t="n">
        <v>45873</v>
      </c>
      <c r="J929" s="27" t="n">
        <v>45875</v>
      </c>
      <c r="K929" t="inlineStr">
        <is>
          <t>Boleto Bancário</t>
        </is>
      </c>
      <c r="L929" t="inlineStr">
        <is>
          <t>Custo Mercadoria Vendida</t>
        </is>
      </c>
      <c r="M929" t="inlineStr">
        <is>
          <t>Insumos - Alimentos</t>
        </is>
      </c>
      <c r="N929" t="inlineStr">
        <is>
          <t>167993</t>
        </is>
      </c>
      <c r="O929" t="inlineStr">
        <is>
          <t>Documentação Aprovada</t>
        </is>
      </c>
      <c r="P929" t="inlineStr">
        <is>
          <t>Aprovado Diretoria</t>
        </is>
      </c>
      <c r="Q929" t="inlineStr">
        <is>
          <t>Aprovado Caixa</t>
        </is>
      </c>
      <c r="R929" t="inlineStr">
        <is>
          <t>Pago</t>
        </is>
      </c>
      <c r="S929" t="n">
        <v>183</v>
      </c>
      <c r="T929" t="inlineStr">
        <is>
          <t>Arcos - Arcos Bar - Kamino</t>
        </is>
      </c>
    </row>
    <row r="930">
      <c r="A930" t="n">
        <v>153201</v>
      </c>
      <c r="B930" t="n">
        <v>122</v>
      </c>
      <c r="C930" t="inlineStr">
        <is>
          <t>Arcos</t>
        </is>
      </c>
      <c r="D930" t="inlineStr">
        <is>
          <t>ICE4PROS FABRICA DE GELO LTDA</t>
        </is>
      </c>
      <c r="E930" t="n">
        <v>1348.18</v>
      </c>
      <c r="F930" s="27" t="n">
        <v>45888</v>
      </c>
      <c r="G930" s="27" t="n">
        <v>45887</v>
      </c>
      <c r="H930" s="27" t="n">
        <v>45887</v>
      </c>
      <c r="I930" s="27" t="n">
        <v>45873</v>
      </c>
      <c r="J930" s="27" t="n">
        <v>45875</v>
      </c>
      <c r="K930" t="inlineStr">
        <is>
          <t>Boleto Bancário</t>
        </is>
      </c>
      <c r="L930" t="inlineStr">
        <is>
          <t>Custo Mercadoria Vendida</t>
        </is>
      </c>
      <c r="M930" t="inlineStr">
        <is>
          <t>Insumos - Bebidas</t>
        </is>
      </c>
      <c r="N930" t="inlineStr">
        <is>
          <t>83626</t>
        </is>
      </c>
      <c r="O930" t="inlineStr">
        <is>
          <t>Documentação Aprovada</t>
        </is>
      </c>
      <c r="P930" t="inlineStr">
        <is>
          <t>Aprovado Diretoria</t>
        </is>
      </c>
      <c r="Q930" t="inlineStr">
        <is>
          <t>Aprovado Caixa</t>
        </is>
      </c>
      <c r="R930" t="inlineStr">
        <is>
          <t>Pago</t>
        </is>
      </c>
      <c r="S930" t="n">
        <v>183</v>
      </c>
      <c r="T930" t="inlineStr">
        <is>
          <t>Arcos - Arcos Bar - Kamino</t>
        </is>
      </c>
    </row>
    <row r="931">
      <c r="A931" t="n">
        <v>153204</v>
      </c>
      <c r="B931" t="n">
        <v>122</v>
      </c>
      <c r="C931" t="inlineStr">
        <is>
          <t>Arcos</t>
        </is>
      </c>
      <c r="D931" t="inlineStr">
        <is>
          <t>B.B DISTRIBUIDORA DE CARNES LTDA</t>
        </is>
      </c>
      <c r="E931" t="n">
        <v>4990</v>
      </c>
      <c r="F931" s="27" t="n">
        <v>45887</v>
      </c>
      <c r="G931" s="27" t="n">
        <v>45887</v>
      </c>
      <c r="H931" s="27" t="n">
        <v>45887</v>
      </c>
      <c r="I931" s="27" t="n">
        <v>45873</v>
      </c>
      <c r="J931" s="27" t="n">
        <v>45875</v>
      </c>
      <c r="K931" t="inlineStr">
        <is>
          <t>Boleto Bancário</t>
        </is>
      </c>
      <c r="L931" t="inlineStr">
        <is>
          <t>Custo Mercadoria Vendida</t>
        </is>
      </c>
      <c r="M931" t="inlineStr">
        <is>
          <t>Insumos - Alimentos</t>
        </is>
      </c>
      <c r="N931" t="inlineStr">
        <is>
          <t>399010</t>
        </is>
      </c>
      <c r="O931" t="inlineStr">
        <is>
          <t>Documentação Aprovada</t>
        </is>
      </c>
      <c r="P931" t="inlineStr">
        <is>
          <t>Aprovado Diretoria</t>
        </is>
      </c>
      <c r="Q931" t="inlineStr">
        <is>
          <t>Aprovado Caixa</t>
        </is>
      </c>
      <c r="R931" t="inlineStr">
        <is>
          <t>Pago</t>
        </is>
      </c>
      <c r="S931" t="n">
        <v>183</v>
      </c>
      <c r="T931" t="inlineStr">
        <is>
          <t>Arcos - Arcos Bar - Kamino</t>
        </is>
      </c>
    </row>
    <row r="932">
      <c r="A932" t="n">
        <v>153203</v>
      </c>
      <c r="B932" t="n">
        <v>122</v>
      </c>
      <c r="C932" t="inlineStr">
        <is>
          <t>Arcos</t>
        </is>
      </c>
      <c r="D932" t="inlineStr">
        <is>
          <t>T F CIUFF HORTIFRUTI LTDA</t>
        </is>
      </c>
      <c r="E932" t="n">
        <v>396.4</v>
      </c>
      <c r="F932" s="27" t="n">
        <v>45887</v>
      </c>
      <c r="G932" s="27" t="n">
        <v>45887</v>
      </c>
      <c r="H932" s="27" t="n">
        <v>45887</v>
      </c>
      <c r="I932" s="27" t="n">
        <v>45871</v>
      </c>
      <c r="J932" s="27" t="n">
        <v>45875</v>
      </c>
      <c r="K932" t="inlineStr">
        <is>
          <t>Boleto Bancário</t>
        </is>
      </c>
      <c r="L932" t="inlineStr">
        <is>
          <t>Custo Mercadoria Vendida</t>
        </is>
      </c>
      <c r="M932" t="inlineStr">
        <is>
          <t>Insumos - Alimentos</t>
        </is>
      </c>
      <c r="N932" t="inlineStr">
        <is>
          <t>25688</t>
        </is>
      </c>
      <c r="O932" t="inlineStr">
        <is>
          <t>Documentação Aprovada</t>
        </is>
      </c>
      <c r="P932" t="inlineStr">
        <is>
          <t>Aprovado Diretoria</t>
        </is>
      </c>
      <c r="Q932" t="inlineStr">
        <is>
          <t>Aprovado Caixa</t>
        </is>
      </c>
      <c r="R932" t="inlineStr">
        <is>
          <t>Pago</t>
        </is>
      </c>
      <c r="S932" t="n">
        <v>183</v>
      </c>
      <c r="T932" t="inlineStr">
        <is>
          <t>Arcos - Arcos Bar - Kamino</t>
        </is>
      </c>
    </row>
    <row r="933">
      <c r="A933" t="n">
        <v>153206</v>
      </c>
      <c r="B933" t="n">
        <v>122</v>
      </c>
      <c r="C933" t="inlineStr">
        <is>
          <t>Arcos</t>
        </is>
      </c>
      <c r="D933" t="inlineStr">
        <is>
          <t>NOVA COMERCIAL DO PEIXE LTDA</t>
        </is>
      </c>
      <c r="E933" t="n">
        <v>1120</v>
      </c>
      <c r="F933" s="27" t="n">
        <v>45887</v>
      </c>
      <c r="G933" s="27" t="n">
        <v>45887</v>
      </c>
      <c r="H933" s="27" t="n">
        <v>45887</v>
      </c>
      <c r="I933" s="27" t="n">
        <v>45873</v>
      </c>
      <c r="J933" s="27" t="n">
        <v>45875</v>
      </c>
      <c r="K933" t="inlineStr">
        <is>
          <t>Boleto Bancário</t>
        </is>
      </c>
      <c r="L933" t="inlineStr">
        <is>
          <t>Custo Mercadoria Vendida</t>
        </is>
      </c>
      <c r="M933" t="inlineStr">
        <is>
          <t>Insumos - Alimentos</t>
        </is>
      </c>
      <c r="N933" t="inlineStr">
        <is>
          <t>26730</t>
        </is>
      </c>
      <c r="O933" t="inlineStr">
        <is>
          <t>Documentação Aprovada</t>
        </is>
      </c>
      <c r="P933" t="inlineStr">
        <is>
          <t>Aprovado Diretoria</t>
        </is>
      </c>
      <c r="Q933" t="inlineStr">
        <is>
          <t>Aprovado Caixa</t>
        </is>
      </c>
      <c r="R933" t="inlineStr">
        <is>
          <t>Pago</t>
        </is>
      </c>
      <c r="S933" t="n">
        <v>183</v>
      </c>
      <c r="T933" t="inlineStr">
        <is>
          <t>Arcos - Arcos Bar - Kamino</t>
        </is>
      </c>
    </row>
    <row r="934">
      <c r="A934" t="n">
        <v>153207</v>
      </c>
      <c r="B934" t="n">
        <v>122</v>
      </c>
      <c r="C934" t="inlineStr">
        <is>
          <t>Arcos</t>
        </is>
      </c>
      <c r="D934" t="inlineStr">
        <is>
          <t>WPP COMERCIO DE CARNES LTDA</t>
        </is>
      </c>
      <c r="E934" t="n">
        <v>1566.38</v>
      </c>
      <c r="F934" s="27" t="n">
        <v>45888</v>
      </c>
      <c r="G934" s="27" t="n">
        <v>45887</v>
      </c>
      <c r="H934" s="27" t="n">
        <v>45887</v>
      </c>
      <c r="I934" s="27" t="n">
        <v>45874</v>
      </c>
      <c r="J934" s="27" t="n">
        <v>45875</v>
      </c>
      <c r="K934" t="inlineStr">
        <is>
          <t>Boleto Bancário</t>
        </is>
      </c>
      <c r="L934" t="inlineStr">
        <is>
          <t>Custo Mercadoria Vendida</t>
        </is>
      </c>
      <c r="M934" t="inlineStr">
        <is>
          <t>Insumos - Alimentos</t>
        </is>
      </c>
      <c r="N934" t="inlineStr">
        <is>
          <t>73796</t>
        </is>
      </c>
      <c r="O934" t="inlineStr">
        <is>
          <t>Documentação Aprovada</t>
        </is>
      </c>
      <c r="P934" t="inlineStr">
        <is>
          <t>Aprovado Diretoria</t>
        </is>
      </c>
      <c r="Q934" t="inlineStr">
        <is>
          <t>Aprovado Caixa</t>
        </is>
      </c>
      <c r="R934" t="inlineStr">
        <is>
          <t>Pago</t>
        </is>
      </c>
      <c r="S934" t="n">
        <v>183</v>
      </c>
      <c r="T934" t="inlineStr">
        <is>
          <t>Arcos - Arcos Bar - Kamino</t>
        </is>
      </c>
    </row>
    <row r="935">
      <c r="A935" t="n">
        <v>152771</v>
      </c>
      <c r="B935" t="n">
        <v>122</v>
      </c>
      <c r="C935" t="inlineStr">
        <is>
          <t>Arcos</t>
        </is>
      </c>
      <c r="D935" t="inlineStr">
        <is>
          <t>PRESHH ALUGUEL DE MAQUINAS LTDA</t>
        </is>
      </c>
      <c r="E935" t="n">
        <v>396</v>
      </c>
      <c r="F935" s="27" t="n">
        <v>45887</v>
      </c>
      <c r="G935" s="27" t="n">
        <v>45887</v>
      </c>
      <c r="H935" s="27" t="n">
        <v>45887</v>
      </c>
      <c r="I935" s="27" t="n">
        <v>45869</v>
      </c>
      <c r="J935" s="27" t="n">
        <v>45874</v>
      </c>
      <c r="K935" t="inlineStr">
        <is>
          <t>Boleto Bancário</t>
        </is>
      </c>
      <c r="L935" t="inlineStr">
        <is>
          <t>Utilidades</t>
        </is>
      </c>
      <c r="M935" t="inlineStr">
        <is>
          <t>Material de Consumo - Gelo/ Gas CO2/ Carvao /Velas</t>
        </is>
      </c>
      <c r="N935" t="inlineStr">
        <is>
          <t>T-33221</t>
        </is>
      </c>
      <c r="O935" t="inlineStr">
        <is>
          <t>Documentação Aprovada</t>
        </is>
      </c>
      <c r="P935" t="inlineStr">
        <is>
          <t>Aprovado Diretoria</t>
        </is>
      </c>
      <c r="Q935" t="inlineStr">
        <is>
          <t>Aprovado Caixa</t>
        </is>
      </c>
      <c r="R935" t="inlineStr">
        <is>
          <t>Pago</t>
        </is>
      </c>
      <c r="S935" t="n">
        <v>183</v>
      </c>
      <c r="T935" t="inlineStr">
        <is>
          <t>Arcos - Arcos Bar - Kamino</t>
        </is>
      </c>
    </row>
    <row r="936">
      <c r="A936" t="n">
        <v>152769</v>
      </c>
      <c r="B936" t="n">
        <v>122</v>
      </c>
      <c r="C936" t="inlineStr">
        <is>
          <t>Arcos</t>
        </is>
      </c>
      <c r="D936" t="inlineStr">
        <is>
          <t>PRESHH ALUGUEL DE MAQUINAS LTDA</t>
        </is>
      </c>
      <c r="E936" t="n">
        <v>198</v>
      </c>
      <c r="F936" s="27" t="n">
        <v>45887</v>
      </c>
      <c r="G936" s="27" t="n">
        <v>45887</v>
      </c>
      <c r="H936" s="27" t="n">
        <v>45887</v>
      </c>
      <c r="I936" s="27" t="n">
        <v>45869</v>
      </c>
      <c r="J936" s="27" t="n">
        <v>45874</v>
      </c>
      <c r="K936" t="inlineStr">
        <is>
          <t>Boleto Bancário</t>
        </is>
      </c>
      <c r="L936" t="inlineStr">
        <is>
          <t>Utilidades</t>
        </is>
      </c>
      <c r="M936" t="inlineStr">
        <is>
          <t>Material de Consumo - Gelo/ Gas CO2/ Carvao /Velas</t>
        </is>
      </c>
      <c r="N936" t="inlineStr">
        <is>
          <t>T-32869</t>
        </is>
      </c>
      <c r="O936" t="inlineStr">
        <is>
          <t>Documentação Aprovada</t>
        </is>
      </c>
      <c r="P936" t="inlineStr">
        <is>
          <t>Aprovado Diretoria</t>
        </is>
      </c>
      <c r="Q936" t="inlineStr">
        <is>
          <t>Aprovado Caixa</t>
        </is>
      </c>
      <c r="R936" t="inlineStr">
        <is>
          <t>Pago</t>
        </is>
      </c>
      <c r="S936" t="n">
        <v>183</v>
      </c>
      <c r="T936" t="inlineStr">
        <is>
          <t>Arcos - Arcos Bar - Kamino</t>
        </is>
      </c>
    </row>
    <row r="937">
      <c r="A937" t="n">
        <v>149869</v>
      </c>
      <c r="B937" t="n">
        <v>122</v>
      </c>
      <c r="C937" t="inlineStr">
        <is>
          <t>Arcos</t>
        </is>
      </c>
      <c r="D937" t="inlineStr">
        <is>
          <t>AMBEV S.A.</t>
        </is>
      </c>
      <c r="E937" t="n">
        <v>1597.08</v>
      </c>
      <c r="F937" s="27" t="n">
        <v>45887</v>
      </c>
      <c r="G937" s="27" t="n">
        <v>45887</v>
      </c>
      <c r="H937" s="27" t="n">
        <v>45887</v>
      </c>
      <c r="I937" s="27" t="n">
        <v>45854</v>
      </c>
      <c r="J937" s="27" t="n">
        <v>45868</v>
      </c>
      <c r="K937" t="inlineStr">
        <is>
          <t>Boleto Bancário</t>
        </is>
      </c>
      <c r="L937" t="inlineStr">
        <is>
          <t>Custo Mercadoria Vendida</t>
        </is>
      </c>
      <c r="M937" t="inlineStr">
        <is>
          <t>Insumos - Bebidas</t>
        </is>
      </c>
      <c r="N937" t="inlineStr">
        <is>
          <t>622016</t>
        </is>
      </c>
      <c r="O937" t="inlineStr">
        <is>
          <t>Documentação Aprovada</t>
        </is>
      </c>
      <c r="P937" t="inlineStr">
        <is>
          <t>Aprovado Diretoria</t>
        </is>
      </c>
      <c r="Q937" t="inlineStr">
        <is>
          <t>Aprovado Caixa</t>
        </is>
      </c>
      <c r="R937" t="inlineStr">
        <is>
          <t>Pago</t>
        </is>
      </c>
      <c r="S937" t="n">
        <v>183</v>
      </c>
      <c r="T937" t="inlineStr">
        <is>
          <t>Arcos - Arcos Bar - Kamino</t>
        </is>
      </c>
    </row>
    <row r="938">
      <c r="A938" t="n">
        <v>150002</v>
      </c>
      <c r="B938" t="n">
        <v>122</v>
      </c>
      <c r="C938" t="inlineStr">
        <is>
          <t>Arcos</t>
        </is>
      </c>
      <c r="D938" t="inlineStr">
        <is>
          <t>WINES4U COMÉRCIO, IMPORTAÇÃO E EXPORTAÇÃO DE VINHOS LTDA</t>
        </is>
      </c>
      <c r="E938" t="n">
        <v>787.5</v>
      </c>
      <c r="F938" s="27" t="n">
        <v>45887</v>
      </c>
      <c r="G938" s="27" t="n">
        <v>45887</v>
      </c>
      <c r="H938" s="27" t="n">
        <v>45887</v>
      </c>
      <c r="I938" s="27" t="n">
        <v>45859</v>
      </c>
      <c r="J938" s="27" t="n">
        <v>45868</v>
      </c>
      <c r="K938" t="inlineStr">
        <is>
          <t>Boleto Bancário</t>
        </is>
      </c>
      <c r="L938" t="inlineStr">
        <is>
          <t>Custo Mercadoria Vendida</t>
        </is>
      </c>
      <c r="M938" t="inlineStr">
        <is>
          <t>Insumos - Bebidas</t>
        </is>
      </c>
      <c r="N938" t="inlineStr">
        <is>
          <t>14000</t>
        </is>
      </c>
      <c r="O938" t="inlineStr">
        <is>
          <t>Documentação Aprovada</t>
        </is>
      </c>
      <c r="P938" t="inlineStr">
        <is>
          <t>Aprovado Diretoria</t>
        </is>
      </c>
      <c r="Q938" t="inlineStr">
        <is>
          <t>Aprovado Caixa</t>
        </is>
      </c>
      <c r="R938" t="inlineStr">
        <is>
          <t>Pago</t>
        </is>
      </c>
      <c r="S938" t="n">
        <v>183</v>
      </c>
      <c r="T938" t="inlineStr">
        <is>
          <t>Arcos - Arcos Bar - Kamino</t>
        </is>
      </c>
    </row>
    <row r="939">
      <c r="A939" t="n">
        <v>150316</v>
      </c>
      <c r="B939" t="n">
        <v>122</v>
      </c>
      <c r="C939" t="inlineStr">
        <is>
          <t>Arcos</t>
        </is>
      </c>
      <c r="D939" t="inlineStr">
        <is>
          <t xml:space="preserve">LEITERIA CABRIOLA FROMAGES DE CHEVRE LTDA </t>
        </is>
      </c>
      <c r="E939" t="n">
        <v>813</v>
      </c>
      <c r="F939" s="27" t="n">
        <v>45889</v>
      </c>
      <c r="G939" s="27" t="n">
        <v>45887</v>
      </c>
      <c r="H939" s="27" t="n">
        <v>45887</v>
      </c>
      <c r="I939" s="27" t="n">
        <v>45859</v>
      </c>
      <c r="J939" s="27" t="n">
        <v>45869</v>
      </c>
      <c r="K939" t="inlineStr">
        <is>
          <t>Boleto Bancário</t>
        </is>
      </c>
      <c r="L939" t="inlineStr">
        <is>
          <t>Custo Mercadoria Vendida</t>
        </is>
      </c>
      <c r="M939" t="inlineStr">
        <is>
          <t>Insumos - Alimentos</t>
        </is>
      </c>
      <c r="N939" t="inlineStr">
        <is>
          <t>44518</t>
        </is>
      </c>
      <c r="O939" t="inlineStr">
        <is>
          <t>Documentação Aprovada</t>
        </is>
      </c>
      <c r="P939" t="inlineStr">
        <is>
          <t>Aprovado Diretoria</t>
        </is>
      </c>
      <c r="Q939" t="inlineStr">
        <is>
          <t>Aprovado Caixa</t>
        </is>
      </c>
      <c r="R939" t="inlineStr">
        <is>
          <t>Pago</t>
        </is>
      </c>
      <c r="S939" t="n">
        <v>183</v>
      </c>
      <c r="T939" t="inlineStr">
        <is>
          <t>Arcos - Arcos Bar - Kamino</t>
        </is>
      </c>
    </row>
    <row r="940">
      <c r="A940" t="n">
        <v>150814</v>
      </c>
      <c r="B940" t="n">
        <v>122</v>
      </c>
      <c r="C940" t="inlineStr">
        <is>
          <t>Arcos</t>
        </is>
      </c>
      <c r="D940" t="inlineStr">
        <is>
          <t>FGTS</t>
        </is>
      </c>
      <c r="E940" t="n">
        <v>9876.040000000001</v>
      </c>
      <c r="F940" s="27" t="n">
        <v>45889</v>
      </c>
      <c r="G940" s="27" t="n">
        <v>45887</v>
      </c>
      <c r="H940" s="27" t="n">
        <v>45887</v>
      </c>
      <c r="I940" s="27" t="n">
        <v>45839</v>
      </c>
      <c r="J940" s="27" t="n">
        <v>45873</v>
      </c>
      <c r="K940" t="inlineStr">
        <is>
          <t>Transferência Bancária ou Pix</t>
        </is>
      </c>
      <c r="L940" t="inlineStr">
        <is>
          <t>Mão de Obra - Encargos e Provisões</t>
        </is>
      </c>
      <c r="M940" t="inlineStr">
        <is>
          <t xml:space="preserve">  -  FGTS</t>
        </is>
      </c>
      <c r="N940" t="inlineStr">
        <is>
          <t>987604 072025</t>
        </is>
      </c>
      <c r="O940" t="inlineStr">
        <is>
          <t>Documentação Aprovada</t>
        </is>
      </c>
      <c r="P940" t="inlineStr">
        <is>
          <t>Aprovado Diretoria</t>
        </is>
      </c>
      <c r="Q940" t="inlineStr">
        <is>
          <t>Aprovado Caixa</t>
        </is>
      </c>
      <c r="R940" t="inlineStr">
        <is>
          <t>Pago</t>
        </is>
      </c>
      <c r="S940" t="n">
        <v>183</v>
      </c>
      <c r="T940" t="inlineStr">
        <is>
          <t>Arcos - Arcos Bar - Kamino</t>
        </is>
      </c>
    </row>
    <row r="941">
      <c r="A941" t="n">
        <v>150812</v>
      </c>
      <c r="B941" t="n">
        <v>122</v>
      </c>
      <c r="C941" t="inlineStr">
        <is>
          <t>Arcos</t>
        </is>
      </c>
      <c r="D941" t="inlineStr">
        <is>
          <t>ICE4PROS FABRICA DE GELO LTDA</t>
        </is>
      </c>
      <c r="E941" t="n">
        <v>1534.8</v>
      </c>
      <c r="F941" s="27" t="n">
        <v>45887</v>
      </c>
      <c r="G941" s="27" t="n">
        <v>45887</v>
      </c>
      <c r="H941" s="27" t="n">
        <v>45887</v>
      </c>
      <c r="I941" s="27" t="n">
        <v>45870</v>
      </c>
      <c r="J941" s="27" t="n">
        <v>45873</v>
      </c>
      <c r="K941" t="inlineStr">
        <is>
          <t>Boleto Bancário</t>
        </is>
      </c>
      <c r="L941" t="inlineStr">
        <is>
          <t>Custo Mercadoria Vendida</t>
        </is>
      </c>
      <c r="M941" t="inlineStr">
        <is>
          <t>Insumos - Bebidas</t>
        </is>
      </c>
      <c r="N941" t="inlineStr">
        <is>
          <t>83537</t>
        </is>
      </c>
      <c r="O941" t="inlineStr">
        <is>
          <t>Documentação Aprovada</t>
        </is>
      </c>
      <c r="P941" t="inlineStr">
        <is>
          <t>Aprovado Diretoria</t>
        </is>
      </c>
      <c r="Q941" t="inlineStr">
        <is>
          <t>Aprovado Caixa</t>
        </is>
      </c>
      <c r="R941" t="inlineStr">
        <is>
          <t>Pago</t>
        </is>
      </c>
      <c r="S941" t="n">
        <v>183</v>
      </c>
      <c r="T941" t="inlineStr">
        <is>
          <t>Arcos - Arcos Bar - Kamino</t>
        </is>
      </c>
    </row>
    <row r="942">
      <c r="A942" t="n">
        <v>150299</v>
      </c>
      <c r="B942" t="n">
        <v>122</v>
      </c>
      <c r="C942" t="inlineStr">
        <is>
          <t>Arcos</t>
        </is>
      </c>
      <c r="D942" t="inlineStr">
        <is>
          <t xml:space="preserve">EMPORIO MEL </t>
        </is>
      </c>
      <c r="E942" t="n">
        <v>936</v>
      </c>
      <c r="F942" s="27" t="n">
        <v>45888</v>
      </c>
      <c r="G942" s="27" t="n">
        <v>45887</v>
      </c>
      <c r="H942" s="27" t="n">
        <v>45887</v>
      </c>
      <c r="I942" s="27" t="n">
        <v>45866</v>
      </c>
      <c r="J942" s="27" t="n">
        <v>45869</v>
      </c>
      <c r="K942" t="inlineStr">
        <is>
          <t>Boleto Bancário</t>
        </is>
      </c>
      <c r="L942" t="inlineStr">
        <is>
          <t>Custo Mercadoria Vendida</t>
        </is>
      </c>
      <c r="M942" t="inlineStr">
        <is>
          <t>Insumos - Bebidas</t>
        </is>
      </c>
      <c r="N942" t="inlineStr">
        <is>
          <t>463205</t>
        </is>
      </c>
      <c r="O942" t="inlineStr">
        <is>
          <t>Documentação Aprovada</t>
        </is>
      </c>
      <c r="P942" t="inlineStr">
        <is>
          <t>Aprovado Diretoria</t>
        </is>
      </c>
      <c r="Q942" t="inlineStr">
        <is>
          <t>Aprovado Caixa</t>
        </is>
      </c>
      <c r="R942" t="inlineStr">
        <is>
          <t>Pago</t>
        </is>
      </c>
      <c r="S942" t="n">
        <v>183</v>
      </c>
      <c r="T942" t="inlineStr">
        <is>
          <t>Arcos - Arcos Bar - Kamino</t>
        </is>
      </c>
    </row>
    <row r="943">
      <c r="A943" t="n">
        <v>150330</v>
      </c>
      <c r="B943" t="n">
        <v>122</v>
      </c>
      <c r="C943" t="inlineStr">
        <is>
          <t>Arcos</t>
        </is>
      </c>
      <c r="D943" t="inlineStr">
        <is>
          <t>DTK COMERCIO DE ALIMENTOS LTDA</t>
        </is>
      </c>
      <c r="E943" t="n">
        <v>3168.67</v>
      </c>
      <c r="F943" s="27" t="n">
        <v>45888</v>
      </c>
      <c r="G943" s="27" t="n">
        <v>45887</v>
      </c>
      <c r="H943" s="27" t="n">
        <v>45887</v>
      </c>
      <c r="I943" s="27" t="n">
        <v>45867</v>
      </c>
      <c r="J943" s="27" t="n">
        <v>45869</v>
      </c>
      <c r="K943" t="inlineStr">
        <is>
          <t>Boleto Bancário</t>
        </is>
      </c>
      <c r="L943" t="inlineStr">
        <is>
          <t>Custo Mercadoria Vendida</t>
        </is>
      </c>
      <c r="M943" t="inlineStr">
        <is>
          <t>Insumos - Alimentos</t>
        </is>
      </c>
      <c r="N943" t="inlineStr">
        <is>
          <t>37959</t>
        </is>
      </c>
      <c r="O943" t="inlineStr">
        <is>
          <t>Documentação Aprovada</t>
        </is>
      </c>
      <c r="P943" t="inlineStr">
        <is>
          <t>Aprovado Diretoria</t>
        </is>
      </c>
      <c r="Q943" t="inlineStr">
        <is>
          <t>Aprovado Caixa</t>
        </is>
      </c>
      <c r="R943" t="inlineStr">
        <is>
          <t>Pago</t>
        </is>
      </c>
      <c r="S943" t="n">
        <v>183</v>
      </c>
      <c r="T943" t="inlineStr">
        <is>
          <t>Arcos - Arcos Bar - Kamino</t>
        </is>
      </c>
    </row>
    <row r="944">
      <c r="A944" t="n">
        <v>150313</v>
      </c>
      <c r="B944" t="n">
        <v>122</v>
      </c>
      <c r="C944" t="inlineStr">
        <is>
          <t>Arcos</t>
        </is>
      </c>
      <c r="D944" t="inlineStr">
        <is>
          <t>FG7 COMERCIO E DISTRIBUICAO DE BEBIDAS LTDA</t>
        </is>
      </c>
      <c r="E944" t="n">
        <v>399.43</v>
      </c>
      <c r="F944" s="27" t="n">
        <v>45888</v>
      </c>
      <c r="G944" s="27" t="n">
        <v>45887</v>
      </c>
      <c r="H944" s="27" t="n">
        <v>45887</v>
      </c>
      <c r="I944" s="27" t="n">
        <v>45859</v>
      </c>
      <c r="J944" s="27" t="n">
        <v>45869</v>
      </c>
      <c r="K944" t="inlineStr">
        <is>
          <t>Boleto Bancário</t>
        </is>
      </c>
      <c r="L944" t="inlineStr">
        <is>
          <t>Custo Mercadoria Vendida</t>
        </is>
      </c>
      <c r="M944" t="inlineStr">
        <is>
          <t>Insumos - Bebidas</t>
        </is>
      </c>
      <c r="N944" t="inlineStr">
        <is>
          <t>643876</t>
        </is>
      </c>
      <c r="O944" t="inlineStr">
        <is>
          <t>Documentação Aprovada</t>
        </is>
      </c>
      <c r="P944" t="inlineStr">
        <is>
          <t>Aprovado Diretoria</t>
        </is>
      </c>
      <c r="Q944" t="inlineStr">
        <is>
          <t>Aprovado Caixa</t>
        </is>
      </c>
      <c r="R944" t="inlineStr">
        <is>
          <t>Pago</t>
        </is>
      </c>
      <c r="S944" t="n">
        <v>183</v>
      </c>
      <c r="T944" t="inlineStr">
        <is>
          <t>Arcos - Arcos Bar - Kamino</t>
        </is>
      </c>
    </row>
    <row r="945">
      <c r="A945" t="n">
        <v>150811</v>
      </c>
      <c r="B945" t="n">
        <v>122</v>
      </c>
      <c r="C945" t="inlineStr">
        <is>
          <t>Arcos</t>
        </is>
      </c>
      <c r="D945" t="inlineStr">
        <is>
          <t>IRRF</t>
        </is>
      </c>
      <c r="E945" t="n">
        <v>4113.7</v>
      </c>
      <c r="F945" s="27" t="n">
        <v>45889</v>
      </c>
      <c r="G945" s="27" t="n">
        <v>45887</v>
      </c>
      <c r="H945" s="27" t="n">
        <v>45887</v>
      </c>
      <c r="I945" s="27" t="n">
        <v>45839</v>
      </c>
      <c r="J945" s="27" t="n">
        <v>45873</v>
      </c>
      <c r="K945" t="inlineStr">
        <is>
          <t>Boleto Bancário</t>
        </is>
      </c>
      <c r="L945" t="inlineStr">
        <is>
          <t>Mão de Obra - Encargos e Provisões</t>
        </is>
      </c>
      <c r="M945" t="inlineStr">
        <is>
          <t>IRRF - MDO CLT - Salário</t>
        </is>
      </c>
      <c r="N945" t="inlineStr">
        <is>
          <t>411370 072025</t>
        </is>
      </c>
      <c r="O945" t="inlineStr">
        <is>
          <t>Documentação Aprovada</t>
        </is>
      </c>
      <c r="P945" t="inlineStr">
        <is>
          <t>Aprovado Diretoria</t>
        </is>
      </c>
      <c r="Q945" t="inlineStr">
        <is>
          <t>Aprovado Caixa</t>
        </is>
      </c>
      <c r="R945" t="inlineStr">
        <is>
          <t>Pago</t>
        </is>
      </c>
      <c r="S945" t="n">
        <v>183</v>
      </c>
      <c r="T945" t="inlineStr">
        <is>
          <t>Arcos - Arcos Bar - Kamino</t>
        </is>
      </c>
    </row>
    <row r="946">
      <c r="A946" t="n">
        <v>150338</v>
      </c>
      <c r="B946" t="n">
        <v>122</v>
      </c>
      <c r="C946" t="inlineStr">
        <is>
          <t>Arcos</t>
        </is>
      </c>
      <c r="D946" t="inlineStr">
        <is>
          <t>OPA PRODUTOS ALIMENTICIOS LTDA</t>
        </is>
      </c>
      <c r="E946" t="n">
        <v>378.46</v>
      </c>
      <c r="F946" s="27" t="n">
        <v>45889</v>
      </c>
      <c r="G946" s="27" t="n">
        <v>45887</v>
      </c>
      <c r="H946" s="27" t="n">
        <v>45887</v>
      </c>
      <c r="I946" s="27" t="n">
        <v>45868</v>
      </c>
      <c r="J946" s="27" t="n">
        <v>45869</v>
      </c>
      <c r="K946" t="inlineStr">
        <is>
          <t>Boleto Bancário</t>
        </is>
      </c>
      <c r="L946" t="inlineStr">
        <is>
          <t>Custo Mercadoria Vendida</t>
        </is>
      </c>
      <c r="M946" t="inlineStr">
        <is>
          <t>Insumos - Alimentos</t>
        </is>
      </c>
      <c r="N946" t="inlineStr">
        <is>
          <t>1585</t>
        </is>
      </c>
      <c r="O946" t="inlineStr">
        <is>
          <t>Documentação Aprovada</t>
        </is>
      </c>
      <c r="P946" t="inlineStr">
        <is>
          <t>Aprovado Diretoria</t>
        </is>
      </c>
      <c r="Q946" t="inlineStr">
        <is>
          <t>Aprovado Caixa</t>
        </is>
      </c>
      <c r="R946" t="inlineStr">
        <is>
          <t>Pago</t>
        </is>
      </c>
      <c r="S946" t="n">
        <v>183</v>
      </c>
      <c r="T946" t="inlineStr">
        <is>
          <t>Arcos - Arcos Bar - Kamino</t>
        </is>
      </c>
    </row>
    <row r="947">
      <c r="A947" t="n">
        <v>150630</v>
      </c>
      <c r="B947" t="n">
        <v>122</v>
      </c>
      <c r="C947" t="inlineStr">
        <is>
          <t>Arcos</t>
        </is>
      </c>
      <c r="D947" t="inlineStr">
        <is>
          <t>PROAUTO INDUSTRIA QUIMICA EIRELI</t>
        </is>
      </c>
      <c r="E947" t="n">
        <v>1473.1</v>
      </c>
      <c r="F947" s="27" t="n">
        <v>45889</v>
      </c>
      <c r="G947" s="27" t="n">
        <v>45887</v>
      </c>
      <c r="H947" s="27" t="n">
        <v>45887</v>
      </c>
      <c r="I947" s="27" t="n">
        <v>45868</v>
      </c>
      <c r="J947" s="27" t="n">
        <v>45870</v>
      </c>
      <c r="K947" t="inlineStr">
        <is>
          <t>Boleto Bancário</t>
        </is>
      </c>
      <c r="L947" t="inlineStr">
        <is>
          <t>Utilidades</t>
        </is>
      </c>
      <c r="M947" t="inlineStr">
        <is>
          <t>Higiene e Limpeza</t>
        </is>
      </c>
      <c r="N947" t="inlineStr">
        <is>
          <t>141868</t>
        </is>
      </c>
      <c r="O947" t="inlineStr">
        <is>
          <t>Documentação Aprovada</t>
        </is>
      </c>
      <c r="P947" t="inlineStr">
        <is>
          <t>Aprovado Diretoria</t>
        </is>
      </c>
      <c r="Q947" t="inlineStr">
        <is>
          <t>Aprovado Caixa</t>
        </is>
      </c>
      <c r="R947" t="inlineStr">
        <is>
          <t>Pago</t>
        </is>
      </c>
      <c r="S947" t="n">
        <v>183</v>
      </c>
      <c r="T947" t="inlineStr">
        <is>
          <t>Arcos - Arcos Bar - Kamino</t>
        </is>
      </c>
    </row>
    <row r="948">
      <c r="A948" t="n">
        <v>150634</v>
      </c>
      <c r="B948" t="n">
        <v>122</v>
      </c>
      <c r="C948" t="inlineStr">
        <is>
          <t>Arcos</t>
        </is>
      </c>
      <c r="D948" t="inlineStr">
        <is>
          <t xml:space="preserve">EMPORIO MEL </t>
        </is>
      </c>
      <c r="E948" t="n">
        <v>521.7</v>
      </c>
      <c r="F948" s="27" t="n">
        <v>45888</v>
      </c>
      <c r="G948" s="27" t="n">
        <v>45887</v>
      </c>
      <c r="H948" s="27" t="n">
        <v>45887</v>
      </c>
      <c r="I948" s="27" t="n">
        <v>45867</v>
      </c>
      <c r="J948" s="27" t="n">
        <v>45870</v>
      </c>
      <c r="K948" t="inlineStr">
        <is>
          <t>Boleto Bancário</t>
        </is>
      </c>
      <c r="L948" t="inlineStr">
        <is>
          <t>Custo Mercadoria Vendida</t>
        </is>
      </c>
      <c r="M948" t="inlineStr">
        <is>
          <t>Insumos - Bebidas</t>
        </is>
      </c>
      <c r="N948" t="inlineStr">
        <is>
          <t>463613</t>
        </is>
      </c>
      <c r="O948" t="inlineStr">
        <is>
          <t>Documentação Aprovada</t>
        </is>
      </c>
      <c r="P948" t="inlineStr">
        <is>
          <t>Aprovado Diretoria</t>
        </is>
      </c>
      <c r="Q948" t="inlineStr">
        <is>
          <t>Aprovado Caixa</t>
        </is>
      </c>
      <c r="R948" t="inlineStr">
        <is>
          <t>Pago</t>
        </is>
      </c>
      <c r="S948" t="n">
        <v>183</v>
      </c>
      <c r="T948" t="inlineStr">
        <is>
          <t>Arcos - Arcos Bar - Kamino</t>
        </is>
      </c>
    </row>
    <row r="949">
      <c r="A949" t="n">
        <v>129433</v>
      </c>
      <c r="B949" t="n">
        <v>122</v>
      </c>
      <c r="C949" t="inlineStr">
        <is>
          <t>Arcos</t>
        </is>
      </c>
      <c r="D949" t="inlineStr">
        <is>
          <t>OPUS CONSULTORIA E PESQUISA LTDA</t>
        </is>
      </c>
      <c r="E949" t="n">
        <v>300</v>
      </c>
      <c r="F949" s="27" t="n">
        <v>45889</v>
      </c>
      <c r="G949" s="27" t="n">
        <v>45887</v>
      </c>
      <c r="H949" s="27" t="n">
        <v>45887</v>
      </c>
      <c r="I949" s="27" t="n">
        <v>45875</v>
      </c>
      <c r="J949" s="27" t="n"/>
      <c r="K949" t="inlineStr">
        <is>
          <t>Boleto Bancário</t>
        </is>
      </c>
      <c r="L949" t="inlineStr">
        <is>
          <t>Serviços de Terceiros</t>
        </is>
      </c>
      <c r="M949" t="inlineStr">
        <is>
          <t>Assessoria em Geral</t>
        </is>
      </c>
      <c r="N949" t="inlineStr">
        <is>
          <t>557</t>
        </is>
      </c>
      <c r="O949" t="inlineStr">
        <is>
          <t>Documentação Aprovada</t>
        </is>
      </c>
      <c r="P949" t="inlineStr">
        <is>
          <t>Aprovado Diretoria</t>
        </is>
      </c>
      <c r="Q949" t="inlineStr">
        <is>
          <t>Aprovado Caixa</t>
        </is>
      </c>
      <c r="R949" t="inlineStr">
        <is>
          <t>Pago</t>
        </is>
      </c>
      <c r="S949" t="n">
        <v>183</v>
      </c>
      <c r="T949" t="inlineStr">
        <is>
          <t>Arcos - Arcos Bar - Kamino</t>
        </is>
      </c>
    </row>
    <row r="950">
      <c r="A950" t="n">
        <v>96733</v>
      </c>
      <c r="B950" t="n">
        <v>122</v>
      </c>
      <c r="C950" t="inlineStr">
        <is>
          <t>Arcos</t>
        </is>
      </c>
      <c r="D950" t="inlineStr">
        <is>
          <t>MACRO CONTABILIDADE E CONSULTORIA LTDA</t>
        </is>
      </c>
      <c r="E950" t="n">
        <v>2957.96</v>
      </c>
      <c r="F950" s="27" t="n">
        <v>45884</v>
      </c>
      <c r="G950" s="27" t="n">
        <v>45884</v>
      </c>
      <c r="H950" s="27" t="n">
        <v>45884</v>
      </c>
      <c r="I950" s="27" t="n">
        <v>45870</v>
      </c>
      <c r="J950" s="27" t="n"/>
      <c r="K950" t="inlineStr">
        <is>
          <t>Boleto Bancário</t>
        </is>
      </c>
      <c r="L950" t="inlineStr">
        <is>
          <t>Serviços de Terceiros</t>
        </is>
      </c>
      <c r="M950" t="inlineStr">
        <is>
          <t>Assessoria Contabil</t>
        </is>
      </c>
      <c r="N950" t="inlineStr">
        <is>
          <t>8376</t>
        </is>
      </c>
      <c r="O950" t="inlineStr">
        <is>
          <t>Documentação Aprovada</t>
        </is>
      </c>
      <c r="P950" t="inlineStr">
        <is>
          <t>Aprovado Diretoria</t>
        </is>
      </c>
      <c r="Q950" t="inlineStr">
        <is>
          <t>Aprovado Caixa</t>
        </is>
      </c>
      <c r="R950" t="inlineStr">
        <is>
          <t>Pago</t>
        </is>
      </c>
      <c r="S950" t="n">
        <v>183</v>
      </c>
      <c r="T950" t="inlineStr">
        <is>
          <t>Arcos - Arcos Bar - Kamino</t>
        </is>
      </c>
    </row>
    <row r="951">
      <c r="A951" t="n">
        <v>108182</v>
      </c>
      <c r="B951" t="n">
        <v>122</v>
      </c>
      <c r="C951" t="inlineStr">
        <is>
          <t>Arcos</t>
        </is>
      </c>
      <c r="D951" t="inlineStr">
        <is>
          <t>DLOCAL BRASIL PAGAMENTOS LTDA  - DMK</t>
        </is>
      </c>
      <c r="E951" t="n">
        <v>5000</v>
      </c>
      <c r="F951" s="27" t="n">
        <v>45884</v>
      </c>
      <c r="G951" s="27" t="n">
        <v>45884</v>
      </c>
      <c r="H951" s="27" t="n">
        <v>45884</v>
      </c>
      <c r="I951" s="27" t="n">
        <v>45884</v>
      </c>
      <c r="J951" s="27" t="n"/>
      <c r="K951" t="inlineStr">
        <is>
          <t>Boleto Bancário</t>
        </is>
      </c>
      <c r="L951" t="inlineStr">
        <is>
          <t>Marketing</t>
        </is>
      </c>
      <c r="M951" t="inlineStr">
        <is>
          <t>Publicidade e Propaganda</t>
        </is>
      </c>
      <c r="N951" t="inlineStr">
        <is>
          <t>177946878562894</t>
        </is>
      </c>
      <c r="O951" t="inlineStr">
        <is>
          <t>Documentação Aprovada</t>
        </is>
      </c>
      <c r="P951" t="inlineStr">
        <is>
          <t>Aprovado Diretoria</t>
        </is>
      </c>
      <c r="Q951" t="inlineStr">
        <is>
          <t>Aprovado Caixa</t>
        </is>
      </c>
      <c r="R951" t="inlineStr">
        <is>
          <t>Pago</t>
        </is>
      </c>
      <c r="S951" t="n">
        <v>183</v>
      </c>
      <c r="T951" t="inlineStr">
        <is>
          <t>Arcos - Arcos Bar - Kamino</t>
        </is>
      </c>
    </row>
    <row r="952">
      <c r="A952" t="n">
        <v>97136</v>
      </c>
      <c r="B952" t="n">
        <v>122</v>
      </c>
      <c r="C952" t="inlineStr">
        <is>
          <t>Arcos</t>
        </is>
      </c>
      <c r="D952" t="inlineStr">
        <is>
          <t>SUSTENIDOS ORGANIZACAO SOCIAL DE CULTURA</t>
        </is>
      </c>
      <c r="E952" t="n">
        <v>43162.35</v>
      </c>
      <c r="F952" s="27" t="n">
        <v>45879</v>
      </c>
      <c r="G952" s="27" t="n">
        <v>45882</v>
      </c>
      <c r="H952" s="27" t="n">
        <v>45882</v>
      </c>
      <c r="I952" s="27" t="n">
        <v>45858</v>
      </c>
      <c r="J952" s="27" t="n"/>
      <c r="K952" t="inlineStr">
        <is>
          <t>Transferência Bancária ou Pix</t>
        </is>
      </c>
      <c r="L952" t="inlineStr">
        <is>
          <t>Custo de Ocupação</t>
        </is>
      </c>
      <c r="M952" t="inlineStr">
        <is>
          <t>Aluguel de Imoveis</t>
        </is>
      </c>
      <c r="N952" t="inlineStr">
        <is>
          <t>RP131-2025</t>
        </is>
      </c>
      <c r="O952" t="inlineStr">
        <is>
          <t>Documentação Aprovada</t>
        </is>
      </c>
      <c r="P952" t="inlineStr">
        <is>
          <t>Aprovado Diretoria</t>
        </is>
      </c>
      <c r="Q952" t="inlineStr">
        <is>
          <t>Aprovado Caixa</t>
        </is>
      </c>
      <c r="R952" t="inlineStr">
        <is>
          <t>Pago</t>
        </is>
      </c>
      <c r="S952" t="n">
        <v>183</v>
      </c>
      <c r="T952" t="inlineStr">
        <is>
          <t>Arcos - Arcos Bar - Kamino</t>
        </is>
      </c>
    </row>
    <row r="953">
      <c r="A953" t="n">
        <v>96712</v>
      </c>
      <c r="B953" t="n">
        <v>122</v>
      </c>
      <c r="C953" t="inlineStr">
        <is>
          <t>Arcos</t>
        </is>
      </c>
      <c r="D953" t="inlineStr">
        <is>
          <t>MACCHINE PER CAFFE MANUTENCAO COMERCIO E IMPORTACAO DE PRODUTOS INDUSTRIAIS LTDA</t>
        </is>
      </c>
      <c r="E953" t="n">
        <v>1691</v>
      </c>
      <c r="F953" s="27" t="n">
        <v>45884</v>
      </c>
      <c r="G953" s="27" t="n">
        <v>45882</v>
      </c>
      <c r="H953" s="27" t="n">
        <v>45882</v>
      </c>
      <c r="I953" s="27" t="n">
        <v>45870</v>
      </c>
      <c r="J953" s="27" t="n"/>
      <c r="K953" t="inlineStr">
        <is>
          <t>Transferência Bancária ou Pix</t>
        </is>
      </c>
      <c r="L953" t="inlineStr">
        <is>
          <t>Locação de Equipamentos</t>
        </is>
      </c>
      <c r="M953" t="inlineStr">
        <is>
          <t>Locações de Equipamentos - Operacionais</t>
        </is>
      </c>
      <c r="N953" t="inlineStr">
        <is>
          <t>RP010-2025</t>
        </is>
      </c>
      <c r="O953" t="inlineStr">
        <is>
          <t>Documentação Aprovada</t>
        </is>
      </c>
      <c r="P953" t="inlineStr">
        <is>
          <t>Aprovado Diretoria</t>
        </is>
      </c>
      <c r="Q953" t="inlineStr">
        <is>
          <t>Aprovado Caixa</t>
        </is>
      </c>
      <c r="R953" t="inlineStr">
        <is>
          <t>Pago</t>
        </is>
      </c>
      <c r="S953" t="n">
        <v>183</v>
      </c>
      <c r="T953" t="inlineStr">
        <is>
          <t>Arcos - Arcos Bar - Kamino</t>
        </is>
      </c>
    </row>
    <row r="954">
      <c r="A954" t="n">
        <v>91928</v>
      </c>
      <c r="B954" t="n">
        <v>122</v>
      </c>
      <c r="C954" t="inlineStr">
        <is>
          <t>Arcos</t>
        </is>
      </c>
      <c r="D954" t="inlineStr">
        <is>
          <t>EASY ICE SOLUTION LTDA-ME LOCAÇÃO</t>
        </is>
      </c>
      <c r="E954" t="n">
        <v>4380</v>
      </c>
      <c r="F954" s="27" t="n">
        <v>45884</v>
      </c>
      <c r="G954" s="27" t="n">
        <v>45882</v>
      </c>
      <c r="H954" s="27" t="n">
        <v>45882</v>
      </c>
      <c r="I954" s="27" t="n">
        <v>45839</v>
      </c>
      <c r="J954" s="27" t="n"/>
      <c r="K954" t="inlineStr">
        <is>
          <t>Boleto Bancário</t>
        </is>
      </c>
      <c r="L954" t="inlineStr">
        <is>
          <t>Locação de Equipamentos</t>
        </is>
      </c>
      <c r="M954" t="inlineStr">
        <is>
          <t>Locações de Equipamentos - Operacionais</t>
        </is>
      </c>
      <c r="N954" t="inlineStr">
        <is>
          <t>8757</t>
        </is>
      </c>
      <c r="O954" t="inlineStr">
        <is>
          <t>Documentação Aprovada</t>
        </is>
      </c>
      <c r="P954" t="inlineStr">
        <is>
          <t>Aprovado Diretoria</t>
        </is>
      </c>
      <c r="Q954" t="inlineStr">
        <is>
          <t>Aprovado Caixa</t>
        </is>
      </c>
      <c r="R954" t="inlineStr">
        <is>
          <t>Pago</t>
        </is>
      </c>
      <c r="S954" t="n">
        <v>183</v>
      </c>
      <c r="T954" t="inlineStr">
        <is>
          <t>Arcos - Arcos Bar - Kamino</t>
        </is>
      </c>
    </row>
    <row r="955">
      <c r="A955" t="n">
        <v>91854</v>
      </c>
      <c r="B955" t="n">
        <v>122</v>
      </c>
      <c r="C955" t="inlineStr">
        <is>
          <t>Arcos</t>
        </is>
      </c>
      <c r="D955" t="inlineStr">
        <is>
          <t>ESTAFF SOLUCOES TECNOLOGICAS DE AGENCIAMENTO LTDA</t>
        </is>
      </c>
      <c r="E955" t="n">
        <v>17347</v>
      </c>
      <c r="F955" s="27" t="n">
        <v>45882</v>
      </c>
      <c r="G955" s="27" t="n">
        <v>45882</v>
      </c>
      <c r="H955" s="27" t="n">
        <v>45882</v>
      </c>
      <c r="I955" s="27" t="n">
        <v>45873</v>
      </c>
      <c r="J955" s="27" t="n"/>
      <c r="K955" t="inlineStr">
        <is>
          <t>Boleto Bancário</t>
        </is>
      </c>
      <c r="L955" t="inlineStr">
        <is>
          <t>Mão de Obra - Extra</t>
        </is>
      </c>
      <c r="M955" t="inlineStr">
        <is>
          <t>Mão de Obra Extra</t>
        </is>
      </c>
      <c r="N955" t="inlineStr">
        <is>
          <t>614418773</t>
        </is>
      </c>
      <c r="O955" t="inlineStr">
        <is>
          <t>Documentação Aprovada</t>
        </is>
      </c>
      <c r="P955" t="inlineStr">
        <is>
          <t>Aprovado Diretoria</t>
        </is>
      </c>
      <c r="Q955" t="inlineStr">
        <is>
          <t>Aprovado Caixa</t>
        </is>
      </c>
      <c r="R955" t="inlineStr">
        <is>
          <t>Pago</t>
        </is>
      </c>
      <c r="S955" t="n">
        <v>183</v>
      </c>
      <c r="T955" t="inlineStr">
        <is>
          <t>Arcos - Arcos Bar - Kamino</t>
        </is>
      </c>
    </row>
    <row r="956">
      <c r="A956" t="n">
        <v>93478</v>
      </c>
      <c r="B956" t="n">
        <v>122</v>
      </c>
      <c r="C956" t="inlineStr">
        <is>
          <t>Arcos</t>
        </is>
      </c>
      <c r="D956" t="inlineStr">
        <is>
          <t>GET IN TECNOLOGIA S.A.</t>
        </is>
      </c>
      <c r="E956" t="n">
        <v>219</v>
      </c>
      <c r="F956" s="27" t="n">
        <v>45884</v>
      </c>
      <c r="G956" s="27" t="n">
        <v>45882</v>
      </c>
      <c r="H956" s="27" t="n">
        <v>45882</v>
      </c>
      <c r="I956" s="27" t="n">
        <v>45839</v>
      </c>
      <c r="J956" s="27" t="n"/>
      <c r="K956" t="inlineStr">
        <is>
          <t>Boleto Bancário</t>
        </is>
      </c>
      <c r="L956" t="inlineStr">
        <is>
          <t>Informática e TI</t>
        </is>
      </c>
      <c r="M956" t="inlineStr">
        <is>
          <t>Sistemas Gerais - Comunicação e Marketing</t>
        </is>
      </c>
      <c r="N956" t="inlineStr">
        <is>
          <t>64918</t>
        </is>
      </c>
      <c r="O956" t="inlineStr">
        <is>
          <t>Documentação Aprovada</t>
        </is>
      </c>
      <c r="P956" t="inlineStr">
        <is>
          <t>Aprovado Diretoria</t>
        </is>
      </c>
      <c r="Q956" t="inlineStr">
        <is>
          <t>Aprovado Caixa</t>
        </is>
      </c>
      <c r="R956" t="inlineStr">
        <is>
          <t>Pago</t>
        </is>
      </c>
      <c r="S956" t="n">
        <v>183</v>
      </c>
      <c r="T956" t="inlineStr">
        <is>
          <t>Arcos - Arcos Bar - Kamino</t>
        </is>
      </c>
    </row>
    <row r="957">
      <c r="A957" t="n">
        <v>97190</v>
      </c>
      <c r="B957" t="n">
        <v>122</v>
      </c>
      <c r="C957" t="inlineStr">
        <is>
          <t>Arcos</t>
        </is>
      </c>
      <c r="D957" t="inlineStr">
        <is>
          <t>SUSTENIDOS ORGANIZACAO SOCIAL DE CULTURA</t>
        </is>
      </c>
      <c r="E957" t="n">
        <v>7865.36</v>
      </c>
      <c r="F957" s="27" t="n">
        <v>45879</v>
      </c>
      <c r="G957" s="27" t="n">
        <v>45882</v>
      </c>
      <c r="H957" s="27" t="n">
        <v>45882</v>
      </c>
      <c r="I957" s="27" t="n">
        <v>45839</v>
      </c>
      <c r="J957" s="27" t="n"/>
      <c r="K957" t="inlineStr">
        <is>
          <t>Transferência Bancária ou Pix</t>
        </is>
      </c>
      <c r="L957" t="inlineStr">
        <is>
          <t>Utilidades</t>
        </is>
      </c>
      <c r="M957" t="inlineStr">
        <is>
          <t>Agua/Esgoto</t>
        </is>
      </c>
      <c r="N957" t="inlineStr">
        <is>
          <t>RP132-2025</t>
        </is>
      </c>
      <c r="O957" t="inlineStr">
        <is>
          <t>Documentação Aprovada</t>
        </is>
      </c>
      <c r="P957" t="inlineStr">
        <is>
          <t>Aprovado Diretoria</t>
        </is>
      </c>
      <c r="Q957" t="inlineStr">
        <is>
          <t>Aprovado Caixa</t>
        </is>
      </c>
      <c r="R957" t="inlineStr">
        <is>
          <t>Pago</t>
        </is>
      </c>
      <c r="S957" t="n">
        <v>183</v>
      </c>
      <c r="T957" t="inlineStr">
        <is>
          <t>Arcos - Arcos Bar - Kamino</t>
        </is>
      </c>
    </row>
    <row r="958">
      <c r="A958" t="n">
        <v>102653</v>
      </c>
      <c r="B958" t="n">
        <v>122</v>
      </c>
      <c r="C958" t="inlineStr">
        <is>
          <t>Arcos</t>
        </is>
      </c>
      <c r="D958" t="inlineStr">
        <is>
          <t>JOSE CASSIO PREVEDEL SISTEMAS ME</t>
        </is>
      </c>
      <c r="E958" t="n">
        <v>320</v>
      </c>
      <c r="F958" s="27" t="n">
        <v>45884</v>
      </c>
      <c r="G958" s="27" t="n">
        <v>45882</v>
      </c>
      <c r="H958" s="27" t="n">
        <v>45882</v>
      </c>
      <c r="I958" s="27" t="n">
        <v>45870</v>
      </c>
      <c r="J958" s="27" t="n"/>
      <c r="K958" t="inlineStr">
        <is>
          <t>Boleto Bancário</t>
        </is>
      </c>
      <c r="L958" t="inlineStr">
        <is>
          <t>Serviços de Terceiros</t>
        </is>
      </c>
      <c r="M958" t="inlineStr">
        <is>
          <t>Assessoria RH</t>
        </is>
      </c>
      <c r="N958" t="inlineStr">
        <is>
          <t>19813</t>
        </is>
      </c>
      <c r="O958" t="inlineStr">
        <is>
          <t>Documentação Aprovada</t>
        </is>
      </c>
      <c r="P958" t="inlineStr">
        <is>
          <t>Aprovado Diretoria</t>
        </is>
      </c>
      <c r="Q958" t="inlineStr">
        <is>
          <t>Aprovado Caixa</t>
        </is>
      </c>
      <c r="R958" t="inlineStr">
        <is>
          <t>Pago</t>
        </is>
      </c>
      <c r="S958" t="n">
        <v>183</v>
      </c>
      <c r="T958" t="inlineStr">
        <is>
          <t>Arcos - Arcos Bar - Kamino</t>
        </is>
      </c>
    </row>
    <row r="959">
      <c r="A959" t="n">
        <v>150801</v>
      </c>
      <c r="B959" t="n">
        <v>122</v>
      </c>
      <c r="C959" t="inlineStr">
        <is>
          <t>Arcos</t>
        </is>
      </c>
      <c r="D959" t="inlineStr">
        <is>
          <t>PSS - CENTRAL DA LIMPEZA LTDA</t>
        </is>
      </c>
      <c r="E959" t="n">
        <v>777.14</v>
      </c>
      <c r="F959" s="27" t="n">
        <v>45883</v>
      </c>
      <c r="G959" s="27" t="n">
        <v>45882</v>
      </c>
      <c r="H959" s="27" t="n">
        <v>45882</v>
      </c>
      <c r="I959" s="27" t="n">
        <v>45869</v>
      </c>
      <c r="J959" s="27" t="n">
        <v>45873</v>
      </c>
      <c r="K959" t="inlineStr">
        <is>
          <t>Boleto Bancário</t>
        </is>
      </c>
      <c r="L959" t="inlineStr">
        <is>
          <t>Utilidades</t>
        </is>
      </c>
      <c r="M959" t="inlineStr">
        <is>
          <t>Higiene e Limpeza</t>
        </is>
      </c>
      <c r="N959" t="inlineStr">
        <is>
          <t>2038</t>
        </is>
      </c>
      <c r="O959" t="inlineStr">
        <is>
          <t>Documentação Aprovada</t>
        </is>
      </c>
      <c r="P959" t="inlineStr">
        <is>
          <t>Aprovado Diretoria</t>
        </is>
      </c>
      <c r="Q959" t="inlineStr">
        <is>
          <t>Aprovado Caixa</t>
        </is>
      </c>
      <c r="R959" t="inlineStr">
        <is>
          <t>Pago</t>
        </is>
      </c>
      <c r="S959" t="n">
        <v>183</v>
      </c>
      <c r="T959" t="inlineStr">
        <is>
          <t>Arcos - Arcos Bar - Kamino</t>
        </is>
      </c>
    </row>
    <row r="960">
      <c r="A960" t="n">
        <v>150823</v>
      </c>
      <c r="B960" t="n">
        <v>122</v>
      </c>
      <c r="C960" t="inlineStr">
        <is>
          <t>Arcos</t>
        </is>
      </c>
      <c r="D960" t="inlineStr">
        <is>
          <t>BATALHA FABRICA DE PAES LTDA</t>
        </is>
      </c>
      <c r="E960" t="n">
        <v>410.4</v>
      </c>
      <c r="F960" s="27" t="n">
        <v>45886</v>
      </c>
      <c r="G960" s="27" t="n">
        <v>45882</v>
      </c>
      <c r="H960" s="27" t="n">
        <v>45882</v>
      </c>
      <c r="I960" s="27" t="n">
        <v>45869</v>
      </c>
      <c r="J960" s="27" t="n">
        <v>45873</v>
      </c>
      <c r="K960" t="inlineStr">
        <is>
          <t>Boleto Bancário</t>
        </is>
      </c>
      <c r="L960" t="inlineStr">
        <is>
          <t>Custo Mercadoria Vendida</t>
        </is>
      </c>
      <c r="M960" t="inlineStr">
        <is>
          <t>Insumos - Alimentos</t>
        </is>
      </c>
      <c r="N960" t="inlineStr">
        <is>
          <t>47634</t>
        </is>
      </c>
      <c r="O960" t="inlineStr">
        <is>
          <t>Documentação Aprovada</t>
        </is>
      </c>
      <c r="P960" t="inlineStr">
        <is>
          <t>Aprovado Diretoria</t>
        </is>
      </c>
      <c r="Q960" t="inlineStr">
        <is>
          <t>Aprovado Caixa</t>
        </is>
      </c>
      <c r="R960" t="inlineStr">
        <is>
          <t>Pago</t>
        </is>
      </c>
      <c r="S960" t="n">
        <v>183</v>
      </c>
      <c r="T960" t="inlineStr">
        <is>
          <t>Arcos - Arcos Bar - Kamino</t>
        </is>
      </c>
    </row>
    <row r="961">
      <c r="A961" t="n">
        <v>150826</v>
      </c>
      <c r="B961" t="n">
        <v>122</v>
      </c>
      <c r="C961" t="inlineStr">
        <is>
          <t>Arcos</t>
        </is>
      </c>
      <c r="D961" t="inlineStr">
        <is>
          <t>T F CIUFF HORTIFRUTI LTDA</t>
        </is>
      </c>
      <c r="E961" t="n">
        <v>775.6</v>
      </c>
      <c r="F961" s="27" t="n">
        <v>45884</v>
      </c>
      <c r="G961" s="27" t="n">
        <v>45882</v>
      </c>
      <c r="H961" s="27" t="n">
        <v>45882</v>
      </c>
      <c r="I961" s="27" t="n">
        <v>45869</v>
      </c>
      <c r="J961" s="27" t="n">
        <v>45873</v>
      </c>
      <c r="K961" t="inlineStr">
        <is>
          <t>Boleto Bancário</t>
        </is>
      </c>
      <c r="L961" t="inlineStr">
        <is>
          <t>Custo Mercadoria Vendida</t>
        </is>
      </c>
      <c r="M961" t="inlineStr">
        <is>
          <t>Insumos - Alimentos</t>
        </is>
      </c>
      <c r="N961" t="inlineStr">
        <is>
          <t>25628</t>
        </is>
      </c>
      <c r="O961" t="inlineStr">
        <is>
          <t>Documentação Aprovada</t>
        </is>
      </c>
      <c r="P961" t="inlineStr">
        <is>
          <t>Aprovado Diretoria</t>
        </is>
      </c>
      <c r="Q961" t="inlineStr">
        <is>
          <t>Aprovado Caixa</t>
        </is>
      </c>
      <c r="R961" t="inlineStr">
        <is>
          <t>Pago</t>
        </is>
      </c>
      <c r="S961" t="n">
        <v>183</v>
      </c>
      <c r="T961" t="inlineStr">
        <is>
          <t>Arcos - Arcos Bar - Kamino</t>
        </is>
      </c>
    </row>
    <row r="962">
      <c r="A962" t="n">
        <v>150820</v>
      </c>
      <c r="B962" t="n">
        <v>122</v>
      </c>
      <c r="C962" t="inlineStr">
        <is>
          <t>Arcos</t>
        </is>
      </c>
      <c r="D962" t="inlineStr">
        <is>
          <t xml:space="preserve">HORTIFRUTI DO CHEF LTDA </t>
        </is>
      </c>
      <c r="E962" t="n">
        <v>694.6799999999999</v>
      </c>
      <c r="F962" s="27" t="n">
        <v>45883</v>
      </c>
      <c r="G962" s="27" t="n">
        <v>45882</v>
      </c>
      <c r="H962" s="27" t="n">
        <v>45882</v>
      </c>
      <c r="I962" s="27" t="n">
        <v>45869</v>
      </c>
      <c r="J962" s="27" t="n">
        <v>45873</v>
      </c>
      <c r="K962" t="inlineStr">
        <is>
          <t>Boleto Bancário</t>
        </is>
      </c>
      <c r="L962" t="inlineStr">
        <is>
          <t>Custo Mercadoria Vendida</t>
        </is>
      </c>
      <c r="M962" t="inlineStr">
        <is>
          <t>Insumos - Alimentos</t>
        </is>
      </c>
      <c r="N962" t="inlineStr">
        <is>
          <t>27435</t>
        </is>
      </c>
      <c r="O962" t="inlineStr">
        <is>
          <t>Documentação Aprovada</t>
        </is>
      </c>
      <c r="P962" t="inlineStr">
        <is>
          <t>Aprovado Diretoria</t>
        </is>
      </c>
      <c r="Q962" t="inlineStr">
        <is>
          <t>Aprovado Caixa</t>
        </is>
      </c>
      <c r="R962" t="inlineStr">
        <is>
          <t>Pago</t>
        </is>
      </c>
      <c r="S962" t="n">
        <v>183</v>
      </c>
      <c r="T962" t="inlineStr">
        <is>
          <t>Arcos - Arcos Bar - Kamino</t>
        </is>
      </c>
    </row>
    <row r="963">
      <c r="A963" t="n">
        <v>150631</v>
      </c>
      <c r="B963" t="n">
        <v>122</v>
      </c>
      <c r="C963" t="inlineStr">
        <is>
          <t>Arcos</t>
        </is>
      </c>
      <c r="D963" t="inlineStr">
        <is>
          <t>NA MORADA INDÚSTRIA E COMÉRCIO LTDA</t>
        </is>
      </c>
      <c r="E963" t="n">
        <v>763.17</v>
      </c>
      <c r="F963" s="27" t="n">
        <v>45883</v>
      </c>
      <c r="G963" s="27" t="n">
        <v>45882</v>
      </c>
      <c r="H963" s="27" t="n">
        <v>45882</v>
      </c>
      <c r="I963" s="27" t="n">
        <v>45868</v>
      </c>
      <c r="J963" s="27" t="n">
        <v>45870</v>
      </c>
      <c r="K963" t="inlineStr">
        <is>
          <t>Boleto Bancário</t>
        </is>
      </c>
      <c r="L963" t="inlineStr">
        <is>
          <t>Custo Mercadoria Vendida</t>
        </is>
      </c>
      <c r="M963" t="inlineStr">
        <is>
          <t>Insumos - Alimentos</t>
        </is>
      </c>
      <c r="N963" t="inlineStr">
        <is>
          <t>280231</t>
        </is>
      </c>
      <c r="O963" t="inlineStr">
        <is>
          <t>Documentação Aprovada</t>
        </is>
      </c>
      <c r="P963" t="inlineStr">
        <is>
          <t>Aprovado Diretoria</t>
        </is>
      </c>
      <c r="Q963" t="inlineStr">
        <is>
          <t>Aprovado Caixa</t>
        </is>
      </c>
      <c r="R963" t="inlineStr">
        <is>
          <t>Pago</t>
        </is>
      </c>
      <c r="S963" t="n">
        <v>183</v>
      </c>
      <c r="T963" t="inlineStr">
        <is>
          <t>Arcos - Arcos Bar - Kamino</t>
        </is>
      </c>
    </row>
    <row r="964">
      <c r="A964" t="n">
        <v>150828</v>
      </c>
      <c r="B964" t="n">
        <v>122</v>
      </c>
      <c r="C964" t="inlineStr">
        <is>
          <t>Arcos</t>
        </is>
      </c>
      <c r="D964" t="inlineStr">
        <is>
          <t>CECILIA TSUYACO ARAKI SILVA LTDA</t>
        </is>
      </c>
      <c r="E964" t="n">
        <v>869.89</v>
      </c>
      <c r="F964" s="27" t="n">
        <v>45883</v>
      </c>
      <c r="G964" s="27" t="n">
        <v>45882</v>
      </c>
      <c r="H964" s="27" t="n">
        <v>45882</v>
      </c>
      <c r="I964" s="27" t="n">
        <v>45869</v>
      </c>
      <c r="J964" s="27" t="n">
        <v>45873</v>
      </c>
      <c r="K964" t="inlineStr">
        <is>
          <t>Boleto Bancário</t>
        </is>
      </c>
      <c r="L964" t="inlineStr">
        <is>
          <t>Custo Mercadoria Vendida</t>
        </is>
      </c>
      <c r="M964" t="inlineStr">
        <is>
          <t>Insumos - Alimentos</t>
        </is>
      </c>
      <c r="N964" t="inlineStr">
        <is>
          <t>375418</t>
        </is>
      </c>
      <c r="O964" t="inlineStr">
        <is>
          <t>Documentação Aprovada</t>
        </is>
      </c>
      <c r="P964" t="inlineStr">
        <is>
          <t>Aprovado Diretoria</t>
        </is>
      </c>
      <c r="Q964" t="inlineStr">
        <is>
          <t>Aprovado Caixa</t>
        </is>
      </c>
      <c r="R964" t="inlineStr">
        <is>
          <t>Pago</t>
        </is>
      </c>
      <c r="S964" t="n">
        <v>183</v>
      </c>
      <c r="T964" t="inlineStr">
        <is>
          <t>Arcos - Arcos Bar - Kamino</t>
        </is>
      </c>
    </row>
    <row r="965">
      <c r="A965" t="n">
        <v>150629</v>
      </c>
      <c r="B965" t="n">
        <v>122</v>
      </c>
      <c r="C965" t="inlineStr">
        <is>
          <t>Arcos</t>
        </is>
      </c>
      <c r="D965" t="inlineStr">
        <is>
          <t>BATARD PADARIA ARTESANAL LTDA</t>
        </is>
      </c>
      <c r="E965" t="n">
        <v>1146.5</v>
      </c>
      <c r="F965" s="27" t="n">
        <v>45885</v>
      </c>
      <c r="G965" s="27" t="n">
        <v>45882</v>
      </c>
      <c r="H965" s="27" t="n">
        <v>45882</v>
      </c>
      <c r="I965" s="27" t="n">
        <v>45869</v>
      </c>
      <c r="J965" s="27" t="n">
        <v>45870</v>
      </c>
      <c r="K965" t="inlineStr">
        <is>
          <t>Boleto Bancário</t>
        </is>
      </c>
      <c r="L965" t="inlineStr">
        <is>
          <t>Custo Mercadoria Vendida</t>
        </is>
      </c>
      <c r="M965" t="inlineStr">
        <is>
          <t>Insumos - Alimentos</t>
        </is>
      </c>
      <c r="N965" t="inlineStr">
        <is>
          <t>11553</t>
        </is>
      </c>
      <c r="O965" t="inlineStr">
        <is>
          <t>Documentação Aprovada</t>
        </is>
      </c>
      <c r="P965" t="inlineStr">
        <is>
          <t>Aprovado Diretoria</t>
        </is>
      </c>
      <c r="Q965" t="inlineStr">
        <is>
          <t>Aprovado Caixa</t>
        </is>
      </c>
      <c r="R965" t="inlineStr">
        <is>
          <t>Pago</t>
        </is>
      </c>
      <c r="S965" t="n">
        <v>183</v>
      </c>
      <c r="T965" t="inlineStr">
        <is>
          <t>Arcos - Arcos Bar - Kamino</t>
        </is>
      </c>
    </row>
    <row r="966">
      <c r="A966" t="n">
        <v>150807</v>
      </c>
      <c r="B966" t="n">
        <v>122</v>
      </c>
      <c r="C966" t="inlineStr">
        <is>
          <t>Arcos</t>
        </is>
      </c>
      <c r="D966" t="inlineStr">
        <is>
          <t>CASANDRA DEVOTTO</t>
        </is>
      </c>
      <c r="E966" t="n">
        <v>3960</v>
      </c>
      <c r="F966" s="27" t="n">
        <v>45884</v>
      </c>
      <c r="G966" s="27" t="n">
        <v>45882</v>
      </c>
      <c r="H966" s="27" t="n">
        <v>45882</v>
      </c>
      <c r="I966" s="27" t="n">
        <v>45867</v>
      </c>
      <c r="J966" s="27" t="n">
        <v>45873</v>
      </c>
      <c r="K966" t="inlineStr">
        <is>
          <t>Boleto Bancário</t>
        </is>
      </c>
      <c r="L966" t="inlineStr">
        <is>
          <t>Custo Mercadoria Vendida</t>
        </is>
      </c>
      <c r="M966" t="inlineStr">
        <is>
          <t>Insumos - Alimentos</t>
        </is>
      </c>
      <c r="N966" t="inlineStr">
        <is>
          <t>50</t>
        </is>
      </c>
      <c r="O966" t="inlineStr">
        <is>
          <t>Documentação Aprovada</t>
        </is>
      </c>
      <c r="P966" t="inlineStr">
        <is>
          <t>Aprovado Diretoria</t>
        </is>
      </c>
      <c r="Q966" t="inlineStr">
        <is>
          <t>Aprovado Caixa</t>
        </is>
      </c>
      <c r="R966" t="inlineStr">
        <is>
          <t>Pago</t>
        </is>
      </c>
      <c r="S966" t="n">
        <v>183</v>
      </c>
      <c r="T966" t="inlineStr">
        <is>
          <t>Arcos - Arcos Bar - Kamino</t>
        </is>
      </c>
    </row>
    <row r="967">
      <c r="A967" t="n">
        <v>150624</v>
      </c>
      <c r="B967" t="n">
        <v>122</v>
      </c>
      <c r="C967" t="inlineStr">
        <is>
          <t>Arcos</t>
        </is>
      </c>
      <c r="D967" t="inlineStr">
        <is>
          <t>ANDREIA SANTOS FREITAS DUARTE</t>
        </is>
      </c>
      <c r="E967" t="n">
        <v>3207.2</v>
      </c>
      <c r="F967" s="27" t="n">
        <v>45883</v>
      </c>
      <c r="G967" s="27" t="n">
        <v>45882</v>
      </c>
      <c r="H967" s="27" t="n">
        <v>45882</v>
      </c>
      <c r="I967" s="27" t="n">
        <v>45868</v>
      </c>
      <c r="J967" s="27" t="n">
        <v>45870</v>
      </c>
      <c r="K967" t="inlineStr">
        <is>
          <t>Boleto Bancário</t>
        </is>
      </c>
      <c r="L967" t="inlineStr">
        <is>
          <t>Custo Mercadoria Vendida</t>
        </is>
      </c>
      <c r="M967" t="inlineStr">
        <is>
          <t>Insumos - Alimentos</t>
        </is>
      </c>
      <c r="N967" t="inlineStr">
        <is>
          <t>2267</t>
        </is>
      </c>
      <c r="O967" t="inlineStr">
        <is>
          <t>Documentação Aprovada</t>
        </is>
      </c>
      <c r="P967" t="inlineStr">
        <is>
          <t>Aprovado Diretoria</t>
        </is>
      </c>
      <c r="Q967" t="inlineStr">
        <is>
          <t>Aprovado Caixa</t>
        </is>
      </c>
      <c r="R967" t="inlineStr">
        <is>
          <t>Pago</t>
        </is>
      </c>
      <c r="S967" t="n">
        <v>183</v>
      </c>
      <c r="T967" t="inlineStr">
        <is>
          <t>Arcos - Arcos Bar - Kamino</t>
        </is>
      </c>
    </row>
    <row r="968">
      <c r="A968" t="n">
        <v>150315</v>
      </c>
      <c r="B968" t="n">
        <v>122</v>
      </c>
      <c r="C968" t="inlineStr">
        <is>
          <t>Arcos</t>
        </is>
      </c>
      <c r="D968" t="inlineStr">
        <is>
          <t>INTERFOOD IMPORTACAO LTDA</t>
        </is>
      </c>
      <c r="E968" t="n">
        <v>1341.81</v>
      </c>
      <c r="F968" s="27" t="n">
        <v>45886</v>
      </c>
      <c r="G968" s="27" t="n">
        <v>45882</v>
      </c>
      <c r="H968" s="27" t="n">
        <v>45882</v>
      </c>
      <c r="I968" s="27" t="n">
        <v>45859</v>
      </c>
      <c r="J968" s="27" t="n">
        <v>45869</v>
      </c>
      <c r="K968" t="inlineStr">
        <is>
          <t>Boleto Bancário</t>
        </is>
      </c>
      <c r="L968" t="inlineStr">
        <is>
          <t>Custo Mercadoria Vendida</t>
        </is>
      </c>
      <c r="M968" t="inlineStr">
        <is>
          <t>Insumos - Bebidas</t>
        </is>
      </c>
      <c r="N968" t="inlineStr">
        <is>
          <t>410729</t>
        </is>
      </c>
      <c r="O968" t="inlineStr">
        <is>
          <t>Documentação Aprovada</t>
        </is>
      </c>
      <c r="P968" t="inlineStr">
        <is>
          <t>Aprovado Diretoria</t>
        </is>
      </c>
      <c r="Q968" t="inlineStr">
        <is>
          <t>Aprovado Caixa</t>
        </is>
      </c>
      <c r="R968" t="inlineStr">
        <is>
          <t>Pago</t>
        </is>
      </c>
      <c r="S968" t="n">
        <v>183</v>
      </c>
      <c r="T968" t="inlineStr">
        <is>
          <t>Arcos - Arcos Bar - Kamino</t>
        </is>
      </c>
    </row>
    <row r="969">
      <c r="A969" t="n">
        <v>154295</v>
      </c>
      <c r="B969" t="n">
        <v>122</v>
      </c>
      <c r="C969" t="inlineStr">
        <is>
          <t>Arcos</t>
        </is>
      </c>
      <c r="D969" t="inlineStr">
        <is>
          <t>ESTAFF SOLUCOES TECNOLOGICAS DE AGENCIAMENTO LTDA</t>
        </is>
      </c>
      <c r="E969" t="n">
        <v>7480</v>
      </c>
      <c r="F969" s="27" t="n">
        <v>45882</v>
      </c>
      <c r="G969" s="27" t="n">
        <v>45882</v>
      </c>
      <c r="H969" s="27" t="n">
        <v>45882</v>
      </c>
      <c r="I969" s="27" t="n">
        <v>45873</v>
      </c>
      <c r="J969" s="27" t="n">
        <v>45882</v>
      </c>
      <c r="K969" t="inlineStr">
        <is>
          <t>Boleto Bancário</t>
        </is>
      </c>
      <c r="L969" t="inlineStr">
        <is>
          <t>Mão de Obra - Extra</t>
        </is>
      </c>
      <c r="M969" t="inlineStr">
        <is>
          <t>Mão de Obra Extra</t>
        </is>
      </c>
      <c r="N969" t="inlineStr">
        <is>
          <t>614419210</t>
        </is>
      </c>
      <c r="O969" t="inlineStr">
        <is>
          <t>Documentação Aprovada</t>
        </is>
      </c>
      <c r="P969" t="inlineStr">
        <is>
          <t>Aprovado Diretoria</t>
        </is>
      </c>
      <c r="Q969" t="inlineStr">
        <is>
          <t>Aprovado Caixa</t>
        </is>
      </c>
      <c r="R969" t="inlineStr">
        <is>
          <t>Pago</t>
        </is>
      </c>
      <c r="S969" t="n">
        <v>183</v>
      </c>
      <c r="T969" t="inlineStr">
        <is>
          <t>Arcos - Arcos Bar - Kamino</t>
        </is>
      </c>
    </row>
    <row r="970">
      <c r="A970" t="n">
        <v>154855</v>
      </c>
      <c r="B970" t="n">
        <v>122</v>
      </c>
      <c r="C970" t="inlineStr">
        <is>
          <t>Arcos</t>
        </is>
      </c>
      <c r="D970" t="inlineStr">
        <is>
          <t xml:space="preserve">KAMINO INSTITUICAO DE PAGAMENTO LTDA </t>
        </is>
      </c>
      <c r="E970" t="n">
        <v>2</v>
      </c>
      <c r="F970" s="27" t="n">
        <v>45882</v>
      </c>
      <c r="G970" s="27" t="n"/>
      <c r="H970" s="27" t="n">
        <v>45882</v>
      </c>
      <c r="I970" s="27" t="n">
        <v>45882</v>
      </c>
      <c r="J970" s="27" t="n">
        <v>45884</v>
      </c>
      <c r="K970" t="inlineStr">
        <is>
          <t>Encontro de Contas</t>
        </is>
      </c>
      <c r="L970" t="inlineStr">
        <is>
          <t>Despesas Financeiras</t>
        </is>
      </c>
      <c r="M970" t="inlineStr">
        <is>
          <t>Tarifas Bancárias</t>
        </is>
      </c>
      <c r="N970" t="inlineStr">
        <is>
          <t>082025</t>
        </is>
      </c>
      <c r="P970" t="inlineStr">
        <is>
          <t>Aprovado Diretoria</t>
        </is>
      </c>
      <c r="R970" t="inlineStr">
        <is>
          <t>Pago</t>
        </is>
      </c>
    </row>
    <row r="971">
      <c r="A971" t="n">
        <v>149921</v>
      </c>
      <c r="B971" t="n">
        <v>122</v>
      </c>
      <c r="C971" t="inlineStr">
        <is>
          <t>Arcos</t>
        </is>
      </c>
      <c r="D971" t="inlineStr">
        <is>
          <t>TOCAYA TORRADORES DE CAFE LTDA</t>
        </is>
      </c>
      <c r="E971" t="n">
        <v>1060.34</v>
      </c>
      <c r="F971" s="27" t="n">
        <v>45885</v>
      </c>
      <c r="G971" s="27" t="n">
        <v>45882</v>
      </c>
      <c r="H971" s="27" t="n">
        <v>45882</v>
      </c>
      <c r="I971" s="27" t="n">
        <v>45857</v>
      </c>
      <c r="J971" s="27" t="n">
        <v>45868</v>
      </c>
      <c r="K971" t="inlineStr">
        <is>
          <t>Boleto Bancário</t>
        </is>
      </c>
      <c r="L971" t="inlineStr">
        <is>
          <t>Custo Mercadoria Vendida</t>
        </is>
      </c>
      <c r="M971" t="inlineStr">
        <is>
          <t>Insumos - Alimentos</t>
        </is>
      </c>
      <c r="N971" t="inlineStr">
        <is>
          <t>21517</t>
        </is>
      </c>
      <c r="O971" t="inlineStr">
        <is>
          <t>Documentação Aprovada</t>
        </is>
      </c>
      <c r="P971" t="inlineStr">
        <is>
          <t>Aprovado Diretoria</t>
        </is>
      </c>
      <c r="Q971" t="inlineStr">
        <is>
          <t>Aprovado Caixa</t>
        </is>
      </c>
      <c r="R971" t="inlineStr">
        <is>
          <t>Pago</t>
        </is>
      </c>
      <c r="S971" t="n">
        <v>183</v>
      </c>
      <c r="T971" t="inlineStr">
        <is>
          <t>Arcos - Arcos Bar - Kamino</t>
        </is>
      </c>
    </row>
    <row r="972">
      <c r="A972" t="n">
        <v>149744</v>
      </c>
      <c r="B972" t="n">
        <v>122</v>
      </c>
      <c r="C972" t="inlineStr">
        <is>
          <t>Arcos</t>
        </is>
      </c>
      <c r="D972" t="inlineStr">
        <is>
          <t xml:space="preserve">LEITERIA CABRIOLA FROMAGES DE CHEVRE LTDA </t>
        </is>
      </c>
      <c r="E972" t="n">
        <v>789</v>
      </c>
      <c r="F972" s="27" t="n">
        <v>45883</v>
      </c>
      <c r="G972" s="27" t="n">
        <v>45882</v>
      </c>
      <c r="H972" s="27" t="n">
        <v>45882</v>
      </c>
      <c r="I972" s="27" t="n">
        <v>45853</v>
      </c>
      <c r="J972" s="27" t="n">
        <v>45868</v>
      </c>
      <c r="K972" t="inlineStr">
        <is>
          <t>Boleto Bancário</t>
        </is>
      </c>
      <c r="L972" t="inlineStr">
        <is>
          <t>Custo Mercadoria Vendida</t>
        </is>
      </c>
      <c r="M972" t="inlineStr">
        <is>
          <t>Insumos - Alimentos</t>
        </is>
      </c>
      <c r="N972" t="inlineStr">
        <is>
          <t>44433</t>
        </is>
      </c>
      <c r="O972" t="inlineStr">
        <is>
          <t>Documentação Aprovada</t>
        </is>
      </c>
      <c r="P972" t="inlineStr">
        <is>
          <t>Aprovado Diretoria</t>
        </is>
      </c>
      <c r="Q972" t="inlineStr">
        <is>
          <t>Aprovado Caixa</t>
        </is>
      </c>
      <c r="R972" t="inlineStr">
        <is>
          <t>Pago</t>
        </is>
      </c>
      <c r="S972" t="n">
        <v>183</v>
      </c>
      <c r="T972" t="inlineStr">
        <is>
          <t>Arcos - Arcos Bar - Kamino</t>
        </is>
      </c>
    </row>
    <row r="973">
      <c r="A973" t="n">
        <v>149748</v>
      </c>
      <c r="B973" t="n">
        <v>122</v>
      </c>
      <c r="C973" t="inlineStr">
        <is>
          <t>Arcos</t>
        </is>
      </c>
      <c r="D973" t="inlineStr">
        <is>
          <t xml:space="preserve">LEITERIA CABRIOLA FROMAGES DE CHEVRE LTDA </t>
        </is>
      </c>
      <c r="E973" t="n">
        <v>789</v>
      </c>
      <c r="F973" s="27" t="n">
        <v>45883</v>
      </c>
      <c r="G973" s="27" t="n">
        <v>45882</v>
      </c>
      <c r="H973" s="27" t="n">
        <v>45882</v>
      </c>
      <c r="I973" s="27" t="n">
        <v>45853</v>
      </c>
      <c r="J973" s="27" t="n">
        <v>45868</v>
      </c>
      <c r="K973" t="inlineStr">
        <is>
          <t>Boleto Bancário</t>
        </is>
      </c>
      <c r="L973" t="inlineStr">
        <is>
          <t>Custo Mercadoria Vendida</t>
        </is>
      </c>
      <c r="M973" t="inlineStr">
        <is>
          <t>Insumos - Alimentos</t>
        </is>
      </c>
      <c r="N973" t="inlineStr">
        <is>
          <t>44400</t>
        </is>
      </c>
      <c r="O973" t="inlineStr">
        <is>
          <t>Documentação Aprovada</t>
        </is>
      </c>
      <c r="P973" t="inlineStr">
        <is>
          <t>Aprovado Diretoria</t>
        </is>
      </c>
      <c r="Q973" t="inlineStr">
        <is>
          <t>Aprovado Caixa</t>
        </is>
      </c>
      <c r="R973" t="inlineStr">
        <is>
          <t>Pago</t>
        </is>
      </c>
      <c r="S973" t="n">
        <v>183</v>
      </c>
      <c r="T973" t="inlineStr">
        <is>
          <t>Arcos - Arcos Bar - Kamino</t>
        </is>
      </c>
    </row>
    <row r="974">
      <c r="A974" t="n">
        <v>149753</v>
      </c>
      <c r="B974" t="n">
        <v>122</v>
      </c>
      <c r="C974" t="inlineStr">
        <is>
          <t>Arcos</t>
        </is>
      </c>
      <c r="D974" t="inlineStr">
        <is>
          <t>AMBEV S.A.</t>
        </is>
      </c>
      <c r="E974" t="n">
        <v>2530.92</v>
      </c>
      <c r="F974" s="27" t="n">
        <v>45883</v>
      </c>
      <c r="G974" s="27" t="n">
        <v>45882</v>
      </c>
      <c r="H974" s="27" t="n">
        <v>45882</v>
      </c>
      <c r="I974" s="27" t="n">
        <v>45852</v>
      </c>
      <c r="J974" s="27" t="n">
        <v>45868</v>
      </c>
      <c r="K974" t="inlineStr">
        <is>
          <t>Boleto Bancário</t>
        </is>
      </c>
      <c r="L974" t="inlineStr">
        <is>
          <t>Custo Mercadoria Vendida</t>
        </is>
      </c>
      <c r="M974" t="inlineStr">
        <is>
          <t>Insumos - Bebidas</t>
        </is>
      </c>
      <c r="N974" t="inlineStr">
        <is>
          <t>617674</t>
        </is>
      </c>
      <c r="O974" t="inlineStr">
        <is>
          <t>Documentação Aprovada</t>
        </is>
      </c>
      <c r="P974" t="inlineStr">
        <is>
          <t>Aprovado Diretoria</t>
        </is>
      </c>
      <c r="Q974" t="inlineStr">
        <is>
          <t>Aprovado Caixa</t>
        </is>
      </c>
      <c r="R974" t="inlineStr">
        <is>
          <t>Pago</t>
        </is>
      </c>
      <c r="S974" t="n">
        <v>183</v>
      </c>
      <c r="T974" t="inlineStr">
        <is>
          <t>Arcos - Arcos Bar - Kamino</t>
        </is>
      </c>
    </row>
    <row r="975">
      <c r="A975" t="n">
        <v>153202</v>
      </c>
      <c r="B975" t="n">
        <v>122</v>
      </c>
      <c r="C975" t="inlineStr">
        <is>
          <t>Arcos</t>
        </is>
      </c>
      <c r="D975" t="inlineStr">
        <is>
          <t>CECILIA TSUYACO ARAKI SILVA LTDA</t>
        </is>
      </c>
      <c r="E975" t="n">
        <v>663.6</v>
      </c>
      <c r="F975" s="27" t="n">
        <v>45884</v>
      </c>
      <c r="G975" s="27" t="n">
        <v>45882</v>
      </c>
      <c r="H975" s="27" t="n">
        <v>45882</v>
      </c>
      <c r="I975" s="27" t="n">
        <v>45870</v>
      </c>
      <c r="J975" s="27" t="n">
        <v>45875</v>
      </c>
      <c r="K975" t="inlineStr">
        <is>
          <t>Boleto Bancário</t>
        </is>
      </c>
      <c r="L975" t="inlineStr">
        <is>
          <t>Custo Mercadoria Vendida</t>
        </is>
      </c>
      <c r="M975" t="inlineStr">
        <is>
          <t>Insumos - Alimentos</t>
        </is>
      </c>
      <c r="N975" t="inlineStr">
        <is>
          <t>375566</t>
        </is>
      </c>
      <c r="O975" t="inlineStr">
        <is>
          <t>Documentação Aprovada</t>
        </is>
      </c>
      <c r="P975" t="inlineStr">
        <is>
          <t>Aprovado Diretoria</t>
        </is>
      </c>
      <c r="Q975" t="inlineStr">
        <is>
          <t>Aprovado Caixa</t>
        </is>
      </c>
      <c r="R975" t="inlineStr">
        <is>
          <t>Pago</t>
        </is>
      </c>
      <c r="S975" t="n">
        <v>183</v>
      </c>
      <c r="T975" t="inlineStr">
        <is>
          <t>Arcos - Arcos Bar - Kamino</t>
        </is>
      </c>
    </row>
    <row r="976">
      <c r="A976" t="n">
        <v>153215</v>
      </c>
      <c r="B976" t="n">
        <v>122</v>
      </c>
      <c r="C976" t="inlineStr">
        <is>
          <t>Arcos</t>
        </is>
      </c>
      <c r="D976" t="inlineStr">
        <is>
          <t>D FILIPA - LOCACAO DE MAT. FESTAS E EVEN</t>
        </is>
      </c>
      <c r="E976" t="n">
        <v>2836.7</v>
      </c>
      <c r="F976" s="27" t="n">
        <v>45885</v>
      </c>
      <c r="G976" s="27" t="n">
        <v>45882</v>
      </c>
      <c r="H976" s="27" t="n">
        <v>45882</v>
      </c>
      <c r="I976" s="27" t="n">
        <v>45870</v>
      </c>
      <c r="J976" s="27" t="n">
        <v>45876</v>
      </c>
      <c r="K976" t="inlineStr">
        <is>
          <t>Boleto Bancário</t>
        </is>
      </c>
      <c r="L976" t="inlineStr">
        <is>
          <t>Custos de Eventos</t>
        </is>
      </c>
      <c r="M976" t="inlineStr">
        <is>
          <t>Locação de Utensílios - Eventos</t>
        </is>
      </c>
      <c r="N976" t="inlineStr">
        <is>
          <t>26699/1</t>
        </is>
      </c>
      <c r="O976" t="inlineStr">
        <is>
          <t>Documentação Aprovada</t>
        </is>
      </c>
      <c r="P976" t="inlineStr">
        <is>
          <t>Aprovado Diretoria</t>
        </is>
      </c>
      <c r="Q976" t="inlineStr">
        <is>
          <t>Aprovado Caixa</t>
        </is>
      </c>
      <c r="R976" t="inlineStr">
        <is>
          <t>Pago</t>
        </is>
      </c>
      <c r="S976" t="n">
        <v>183</v>
      </c>
      <c r="T976" t="inlineStr">
        <is>
          <t>Arcos - Arcos Bar - Kamino</t>
        </is>
      </c>
    </row>
    <row r="977">
      <c r="A977" t="n">
        <v>153209</v>
      </c>
      <c r="B977" t="n">
        <v>122</v>
      </c>
      <c r="C977" t="inlineStr">
        <is>
          <t>Arcos</t>
        </is>
      </c>
      <c r="D977" t="inlineStr">
        <is>
          <t xml:space="preserve">HORTIFRUTI DO CHEF LTDA </t>
        </is>
      </c>
      <c r="E977" t="n">
        <v>358.32</v>
      </c>
      <c r="F977" s="27" t="n">
        <v>45884</v>
      </c>
      <c r="G977" s="27" t="n">
        <v>45882</v>
      </c>
      <c r="H977" s="27" t="n">
        <v>45882</v>
      </c>
      <c r="I977" s="27" t="n">
        <v>45870</v>
      </c>
      <c r="J977" s="27" t="n">
        <v>45875</v>
      </c>
      <c r="K977" t="inlineStr">
        <is>
          <t>Boleto Bancário</t>
        </is>
      </c>
      <c r="L977" t="inlineStr">
        <is>
          <t>Custo Mercadoria Vendida</t>
        </is>
      </c>
      <c r="M977" t="inlineStr">
        <is>
          <t>Insumos - Alimentos</t>
        </is>
      </c>
      <c r="N977" t="inlineStr">
        <is>
          <t>27459</t>
        </is>
      </c>
      <c r="O977" t="inlineStr">
        <is>
          <t>Documentação Aprovada</t>
        </is>
      </c>
      <c r="P977" t="inlineStr">
        <is>
          <t>Aprovado Diretoria</t>
        </is>
      </c>
      <c r="Q977" t="inlineStr">
        <is>
          <t>Aprovado Caixa</t>
        </is>
      </c>
      <c r="R977" t="inlineStr">
        <is>
          <t>Pago</t>
        </is>
      </c>
      <c r="S977" t="n">
        <v>183</v>
      </c>
      <c r="T977" t="inlineStr">
        <is>
          <t>Arcos - Arcos Bar - Kamino</t>
        </is>
      </c>
    </row>
    <row r="978">
      <c r="A978" t="n">
        <v>152772</v>
      </c>
      <c r="B978" t="n">
        <v>122</v>
      </c>
      <c r="C978" t="inlineStr">
        <is>
          <t>Arcos</t>
        </is>
      </c>
      <c r="D978" t="inlineStr">
        <is>
          <t>FABLAB INOVACAO E SOLUCOES</t>
        </is>
      </c>
      <c r="E978" t="n">
        <v>459</v>
      </c>
      <c r="F978" s="27" t="n">
        <v>45884</v>
      </c>
      <c r="G978" s="27" t="n">
        <v>45882</v>
      </c>
      <c r="H978" s="27" t="n">
        <v>45882</v>
      </c>
      <c r="I978" s="27" t="n">
        <v>45869</v>
      </c>
      <c r="J978" s="27" t="n">
        <v>45874</v>
      </c>
      <c r="K978" t="inlineStr">
        <is>
          <t>Boleto Bancário</t>
        </is>
      </c>
      <c r="L978" t="inlineStr">
        <is>
          <t>Informática e TI</t>
        </is>
      </c>
      <c r="M978" t="inlineStr">
        <is>
          <t>Sistemas Gerais - Financeiros</t>
        </is>
      </c>
      <c r="N978" t="inlineStr">
        <is>
          <t>137</t>
        </is>
      </c>
      <c r="O978" t="inlineStr">
        <is>
          <t>Documentação Aprovada</t>
        </is>
      </c>
      <c r="P978" t="inlineStr">
        <is>
          <t>Aprovado Diretoria</t>
        </is>
      </c>
      <c r="Q978" t="inlineStr">
        <is>
          <t>Aprovado Caixa</t>
        </is>
      </c>
      <c r="R978" t="inlineStr">
        <is>
          <t>Pago</t>
        </is>
      </c>
      <c r="S978" t="n">
        <v>183</v>
      </c>
      <c r="T978" t="inlineStr">
        <is>
          <t>Arcos - Arcos Bar - Kamino</t>
        </is>
      </c>
    </row>
    <row r="979">
      <c r="A979" t="n">
        <v>147336</v>
      </c>
      <c r="B979" t="n">
        <v>122</v>
      </c>
      <c r="C979" t="inlineStr">
        <is>
          <t>Arcos</t>
        </is>
      </c>
      <c r="D979" t="inlineStr">
        <is>
          <t>BRH SAUDE OCUPACIONAL LTDA</t>
        </is>
      </c>
      <c r="E979" t="n">
        <v>687.27</v>
      </c>
      <c r="F979" s="27" t="n">
        <v>45884</v>
      </c>
      <c r="G979" s="27" t="n">
        <v>45882</v>
      </c>
      <c r="H979" s="27" t="n">
        <v>45882</v>
      </c>
      <c r="I979" s="27" t="n">
        <v>45839</v>
      </c>
      <c r="J979" s="27" t="n">
        <v>45855</v>
      </c>
      <c r="K979" t="inlineStr">
        <is>
          <t>Boleto Bancário</t>
        </is>
      </c>
      <c r="L979" t="inlineStr">
        <is>
          <t>Mão de Obra - Benefícios</t>
        </is>
      </c>
      <c r="M979" t="inlineStr">
        <is>
          <t xml:space="preserve">  -  Exames Periódicos</t>
        </is>
      </c>
      <c r="N979" t="inlineStr">
        <is>
          <t>80947</t>
        </is>
      </c>
      <c r="O979" t="inlineStr">
        <is>
          <t>Documentação Aprovada</t>
        </is>
      </c>
      <c r="P979" t="inlineStr">
        <is>
          <t>Aprovado Diretoria</t>
        </is>
      </c>
      <c r="Q979" t="inlineStr">
        <is>
          <t>Aprovado Caixa</t>
        </is>
      </c>
      <c r="R979" t="inlineStr">
        <is>
          <t>Pago</t>
        </is>
      </c>
      <c r="S979" t="n">
        <v>183</v>
      </c>
      <c r="T979" t="inlineStr">
        <is>
          <t>Arcos - Arcos Bar - Kamino</t>
        </is>
      </c>
    </row>
    <row r="980">
      <c r="A980" t="n">
        <v>145601</v>
      </c>
      <c r="B980" t="n">
        <v>122</v>
      </c>
      <c r="C980" t="inlineStr">
        <is>
          <t>Arcos</t>
        </is>
      </c>
      <c r="D980" t="inlineStr">
        <is>
          <t>CEM ENGENHARIA DA MANUTENCAO LTDA</t>
        </is>
      </c>
      <c r="E980" t="n">
        <v>148.26</v>
      </c>
      <c r="F980" s="27" t="n">
        <v>45885</v>
      </c>
      <c r="G980" s="27" t="n">
        <v>45882</v>
      </c>
      <c r="H980" s="27" t="n">
        <v>45882</v>
      </c>
      <c r="I980" s="27" t="n">
        <v>45840</v>
      </c>
      <c r="J980" s="27" t="n">
        <v>45848</v>
      </c>
      <c r="K980" t="inlineStr">
        <is>
          <t>Boleto Bancário</t>
        </is>
      </c>
      <c r="L980" t="inlineStr">
        <is>
          <t>Manutenção</t>
        </is>
      </c>
      <c r="M980" t="inlineStr">
        <is>
          <t>Material de Manutenção</t>
        </is>
      </c>
      <c r="N980" t="inlineStr">
        <is>
          <t>2474</t>
        </is>
      </c>
      <c r="O980" t="inlineStr">
        <is>
          <t>Documentação Aprovada</t>
        </is>
      </c>
      <c r="P980" t="inlineStr">
        <is>
          <t>Aprovado Diretoria</t>
        </is>
      </c>
      <c r="Q980" t="inlineStr">
        <is>
          <t>Aprovado Caixa</t>
        </is>
      </c>
      <c r="R980" t="inlineStr">
        <is>
          <t>Pago</t>
        </is>
      </c>
      <c r="S980" t="n">
        <v>183</v>
      </c>
      <c r="T980" t="inlineStr">
        <is>
          <t>Arcos - Arcos Bar - Kamino</t>
        </is>
      </c>
    </row>
    <row r="981">
      <c r="A981" t="n">
        <v>154263</v>
      </c>
      <c r="B981" t="n">
        <v>122</v>
      </c>
      <c r="C981" t="inlineStr">
        <is>
          <t>Arcos</t>
        </is>
      </c>
      <c r="D981" t="inlineStr">
        <is>
          <t>ISS</t>
        </is>
      </c>
      <c r="E981" t="n">
        <v>348.05</v>
      </c>
      <c r="F981" s="27" t="n">
        <v>45881</v>
      </c>
      <c r="G981" s="27" t="n">
        <v>45881</v>
      </c>
      <c r="H981" s="27" t="n">
        <v>45881</v>
      </c>
      <c r="I981" s="27" t="n">
        <v>45868</v>
      </c>
      <c r="J981" s="27" t="n">
        <v>45881</v>
      </c>
      <c r="K981" t="inlineStr">
        <is>
          <t>Boleto Bancário</t>
        </is>
      </c>
      <c r="L981" t="inlineStr">
        <is>
          <t>Impostos sobre Venda</t>
        </is>
      </c>
      <c r="M981" t="inlineStr">
        <is>
          <t>ISS</t>
        </is>
      </c>
      <c r="N981" t="inlineStr">
        <is>
          <t>072025</t>
        </is>
      </c>
      <c r="O981" t="inlineStr">
        <is>
          <t>Documentação Aprovada</t>
        </is>
      </c>
      <c r="P981" t="inlineStr">
        <is>
          <t>Aprovado Diretoria</t>
        </is>
      </c>
      <c r="Q981" t="inlineStr">
        <is>
          <t>Aprovado Caixa</t>
        </is>
      </c>
      <c r="R981" t="inlineStr">
        <is>
          <t>Pago</t>
        </is>
      </c>
      <c r="S981" t="n">
        <v>183</v>
      </c>
      <c r="T981" t="inlineStr">
        <is>
          <t>Arcos - Arcos Bar - Kamino</t>
        </is>
      </c>
    </row>
    <row r="982">
      <c r="A982" t="n">
        <v>155569</v>
      </c>
      <c r="B982" t="n">
        <v>122</v>
      </c>
      <c r="C982" t="inlineStr">
        <is>
          <t>Arcos</t>
        </is>
      </c>
      <c r="D982" t="inlineStr">
        <is>
          <t>D DE A FERNANDES CUNHA LTDA</t>
        </is>
      </c>
      <c r="E982" t="n">
        <v>773.98</v>
      </c>
      <c r="F982" s="27" t="n">
        <v>45881</v>
      </c>
      <c r="G982" s="27" t="n"/>
      <c r="H982" s="27" t="n">
        <v>45881</v>
      </c>
      <c r="I982" s="27" t="n">
        <v>45881</v>
      </c>
      <c r="J982" s="27" t="n">
        <v>45888</v>
      </c>
      <c r="K982" t="inlineStr">
        <is>
          <t>Transferência Bancária ou Pix</t>
        </is>
      </c>
      <c r="L982" t="inlineStr">
        <is>
          <t>Custo Mercadoria Vendida</t>
        </is>
      </c>
      <c r="M982" t="inlineStr">
        <is>
          <t>Insumos - Alimentos</t>
        </is>
      </c>
      <c r="N982" t="inlineStr">
        <is>
          <t>510769</t>
        </is>
      </c>
      <c r="O982" t="inlineStr">
        <is>
          <t>Documentação Aprovada</t>
        </is>
      </c>
      <c r="P982" t="inlineStr">
        <is>
          <t>A Vista</t>
        </is>
      </c>
      <c r="R982" t="inlineStr">
        <is>
          <t>Pago</t>
        </is>
      </c>
      <c r="S982" t="n">
        <v>183</v>
      </c>
      <c r="T982" t="inlineStr">
        <is>
          <t>Arcos - Arcos Bar - Kamino</t>
        </is>
      </c>
    </row>
    <row r="983">
      <c r="A983" t="n">
        <v>156113</v>
      </c>
      <c r="B983" t="n">
        <v>122</v>
      </c>
      <c r="C983" t="inlineStr">
        <is>
          <t>Arcos</t>
        </is>
      </c>
      <c r="D983" t="inlineStr">
        <is>
          <t>HOSHIZAKI MACOM LTDA</t>
        </is>
      </c>
      <c r="E983" t="n">
        <v>521.4299999999999</v>
      </c>
      <c r="F983" s="27" t="n">
        <v>45881</v>
      </c>
      <c r="G983" s="27" t="n"/>
      <c r="H983" s="27" t="n">
        <v>45881</v>
      </c>
      <c r="I983" s="27" t="n">
        <v>45881</v>
      </c>
      <c r="J983" s="27" t="n">
        <v>45890</v>
      </c>
      <c r="K983" t="inlineStr">
        <is>
          <t>Transferência Bancária ou Pix</t>
        </is>
      </c>
      <c r="L983" t="inlineStr">
        <is>
          <t>Utilidades</t>
        </is>
      </c>
      <c r="M983" t="inlineStr">
        <is>
          <t>Material de Consumo - Gelo/ Gas CO2/ Carvao /Velas</t>
        </is>
      </c>
      <c r="N983" t="inlineStr">
        <is>
          <t>A VISTA</t>
        </is>
      </c>
      <c r="R983" t="inlineStr">
        <is>
          <t>Pago</t>
        </is>
      </c>
      <c r="S983" t="n">
        <v>183</v>
      </c>
      <c r="T983" t="inlineStr">
        <is>
          <t>Arcos - Arcos Bar - Kamino</t>
        </is>
      </c>
    </row>
    <row r="984">
      <c r="A984" t="n">
        <v>155552</v>
      </c>
      <c r="B984" t="n">
        <v>122</v>
      </c>
      <c r="C984" t="inlineStr">
        <is>
          <t>Arcos</t>
        </is>
      </c>
      <c r="D984" t="inlineStr">
        <is>
          <t>AUROS QUIMICA INDUSTRIA E COMERCIO LTDA</t>
        </is>
      </c>
      <c r="E984" t="n">
        <v>500.32</v>
      </c>
      <c r="F984" s="27" t="n">
        <v>45881</v>
      </c>
      <c r="G984" s="27" t="n"/>
      <c r="H984" s="27" t="n">
        <v>45881</v>
      </c>
      <c r="I984" s="27" t="n">
        <v>45881</v>
      </c>
      <c r="J984" s="27" t="n">
        <v>45888</v>
      </c>
      <c r="K984" t="inlineStr">
        <is>
          <t>Transferência Bancária ou Pix</t>
        </is>
      </c>
      <c r="L984" t="inlineStr">
        <is>
          <t>Utilidades</t>
        </is>
      </c>
      <c r="M984" t="inlineStr">
        <is>
          <t>Higiene e Limpeza</t>
        </is>
      </c>
      <c r="N984" t="inlineStr">
        <is>
          <t>31866</t>
        </is>
      </c>
      <c r="O984" t="inlineStr">
        <is>
          <t>Documentação Aprovada</t>
        </is>
      </c>
      <c r="P984" t="inlineStr">
        <is>
          <t>A Vista</t>
        </is>
      </c>
      <c r="R984" t="inlineStr">
        <is>
          <t>Pago</t>
        </is>
      </c>
      <c r="S984" t="n">
        <v>183</v>
      </c>
      <c r="T984" t="inlineStr">
        <is>
          <t>Arcos - Arcos Bar - Kamino</t>
        </is>
      </c>
    </row>
    <row r="985">
      <c r="A985" t="n">
        <v>154438</v>
      </c>
      <c r="B985" t="n">
        <v>122</v>
      </c>
      <c r="C985" t="inlineStr">
        <is>
          <t>Arcos</t>
        </is>
      </c>
      <c r="D985" t="inlineStr">
        <is>
          <t xml:space="preserve">KAMINO INSTITUICAO DE PAGAMENTO LTDA </t>
        </is>
      </c>
      <c r="E985" t="n">
        <v>6</v>
      </c>
      <c r="F985" s="27" t="n">
        <v>45880</v>
      </c>
      <c r="G985" s="27" t="n"/>
      <c r="H985" s="27" t="n">
        <v>45880</v>
      </c>
      <c r="I985" s="27" t="n">
        <v>45880</v>
      </c>
      <c r="J985" s="27" t="n">
        <v>45882</v>
      </c>
      <c r="K985" t="inlineStr">
        <is>
          <t>Encontro de Contas</t>
        </is>
      </c>
      <c r="L985" t="inlineStr">
        <is>
          <t>Despesas Financeiras</t>
        </is>
      </c>
      <c r="M985" t="inlineStr">
        <is>
          <t>Tarifas Bancárias</t>
        </is>
      </c>
      <c r="N985" t="inlineStr">
        <is>
          <t>082025</t>
        </is>
      </c>
      <c r="P985" t="inlineStr">
        <is>
          <t>Aprovado Diretoria</t>
        </is>
      </c>
      <c r="R985" t="inlineStr">
        <is>
          <t>Pago</t>
        </is>
      </c>
    </row>
    <row r="986">
      <c r="A986" t="n">
        <v>150310</v>
      </c>
      <c r="B986" t="n">
        <v>122</v>
      </c>
      <c r="C986" t="inlineStr">
        <is>
          <t>Arcos</t>
        </is>
      </c>
      <c r="D986" t="inlineStr">
        <is>
          <t>MONTE ALTO ALIMENTOS LTDA</t>
        </is>
      </c>
      <c r="E986" t="n">
        <v>3854.09</v>
      </c>
      <c r="F986" s="27" t="n">
        <v>45880</v>
      </c>
      <c r="G986" s="27" t="n">
        <v>45880</v>
      </c>
      <c r="H986" s="27" t="n">
        <v>45880</v>
      </c>
      <c r="I986" s="27" t="n">
        <v>45866</v>
      </c>
      <c r="J986" s="27" t="n">
        <v>45869</v>
      </c>
      <c r="K986" t="inlineStr">
        <is>
          <t>Boleto Bancário</t>
        </is>
      </c>
      <c r="L986" t="inlineStr">
        <is>
          <t>Custo Mercadoria Vendida</t>
        </is>
      </c>
      <c r="M986" t="inlineStr">
        <is>
          <t>Insumos - Alimentos</t>
        </is>
      </c>
      <c r="N986" t="inlineStr">
        <is>
          <t>167663</t>
        </is>
      </c>
      <c r="O986" t="inlineStr">
        <is>
          <t>Documentação Aprovada</t>
        </is>
      </c>
      <c r="P986" t="inlineStr">
        <is>
          <t>Aprovado Diretoria</t>
        </is>
      </c>
      <c r="Q986" t="inlineStr">
        <is>
          <t>Aprovado Caixa</t>
        </is>
      </c>
      <c r="R986" t="inlineStr">
        <is>
          <t>Pago</t>
        </is>
      </c>
      <c r="S986" t="n">
        <v>183</v>
      </c>
      <c r="T986" t="inlineStr">
        <is>
          <t>Arcos - Arcos Bar - Kamino</t>
        </is>
      </c>
    </row>
    <row r="987">
      <c r="A987" t="n">
        <v>150320</v>
      </c>
      <c r="B987" t="n">
        <v>122</v>
      </c>
      <c r="C987" t="inlineStr">
        <is>
          <t>Arcos</t>
        </is>
      </c>
      <c r="D987" t="inlineStr">
        <is>
          <t>CG FOOD´S DISTRIBUIDORA DE ALIMENTOS LTDA</t>
        </is>
      </c>
      <c r="E987" t="n">
        <v>467.3</v>
      </c>
      <c r="F987" s="27" t="n">
        <v>45880</v>
      </c>
      <c r="G987" s="27" t="n">
        <v>45880</v>
      </c>
      <c r="H987" s="27" t="n">
        <v>45880</v>
      </c>
      <c r="I987" s="27" t="n">
        <v>45866</v>
      </c>
      <c r="J987" s="27" t="n">
        <v>45869</v>
      </c>
      <c r="K987" t="inlineStr">
        <is>
          <t>Boleto Bancário</t>
        </is>
      </c>
      <c r="L987" t="inlineStr">
        <is>
          <t>Custo Mercadoria Vendida</t>
        </is>
      </c>
      <c r="M987" t="inlineStr">
        <is>
          <t>Insumos - Alimentos</t>
        </is>
      </c>
      <c r="N987" t="inlineStr">
        <is>
          <t>158922</t>
        </is>
      </c>
      <c r="O987" t="inlineStr">
        <is>
          <t>Documentação Aprovada</t>
        </is>
      </c>
      <c r="P987" t="inlineStr">
        <is>
          <t>Aprovado Diretoria</t>
        </is>
      </c>
      <c r="Q987" t="inlineStr">
        <is>
          <t>Aprovado Caixa</t>
        </is>
      </c>
      <c r="R987" t="inlineStr">
        <is>
          <t>Pago</t>
        </is>
      </c>
      <c r="S987" t="n">
        <v>183</v>
      </c>
      <c r="T987" t="inlineStr">
        <is>
          <t>Arcos - Arcos Bar - Kamino</t>
        </is>
      </c>
    </row>
    <row r="988">
      <c r="A988" t="n">
        <v>150309</v>
      </c>
      <c r="B988" t="n">
        <v>122</v>
      </c>
      <c r="C988" t="inlineStr">
        <is>
          <t>Arcos</t>
        </is>
      </c>
      <c r="D988" t="inlineStr">
        <is>
          <t>CECILIA TSUYACO ARAKI SILVA LTDA</t>
        </is>
      </c>
      <c r="E988" t="n">
        <v>904.08</v>
      </c>
      <c r="F988" s="27" t="n">
        <v>45880</v>
      </c>
      <c r="G988" s="27" t="n">
        <v>45880</v>
      </c>
      <c r="H988" s="27" t="n">
        <v>45880</v>
      </c>
      <c r="I988" s="27" t="n">
        <v>45866</v>
      </c>
      <c r="J988" s="27" t="n">
        <v>45869</v>
      </c>
      <c r="K988" t="inlineStr">
        <is>
          <t>Boleto Bancário</t>
        </is>
      </c>
      <c r="L988" t="inlineStr">
        <is>
          <t>Custo Mercadoria Vendida</t>
        </is>
      </c>
      <c r="M988" t="inlineStr">
        <is>
          <t>Insumos - Alimentos</t>
        </is>
      </c>
      <c r="N988" t="inlineStr">
        <is>
          <t>375208</t>
        </is>
      </c>
      <c r="O988" t="inlineStr">
        <is>
          <t>Documentação Aprovada</t>
        </is>
      </c>
      <c r="P988" t="inlineStr">
        <is>
          <t>Aprovado Diretoria</t>
        </is>
      </c>
      <c r="Q988" t="inlineStr">
        <is>
          <t>Aprovado Caixa</t>
        </is>
      </c>
      <c r="R988" t="inlineStr">
        <is>
          <t>Pago</t>
        </is>
      </c>
      <c r="S988" t="n">
        <v>183</v>
      </c>
      <c r="T988" t="inlineStr">
        <is>
          <t>Arcos - Arcos Bar - Kamino</t>
        </is>
      </c>
    </row>
    <row r="989">
      <c r="A989" t="n">
        <v>150628</v>
      </c>
      <c r="B989" t="n">
        <v>122</v>
      </c>
      <c r="C989" t="inlineStr">
        <is>
          <t>Arcos</t>
        </is>
      </c>
      <c r="D989" t="inlineStr">
        <is>
          <t>CEPEL COMERCIO DE PAPEIS E EMBALAGENS EIRELI</t>
        </is>
      </c>
      <c r="E989" t="n">
        <v>796.5</v>
      </c>
      <c r="F989" s="27" t="n">
        <v>45882</v>
      </c>
      <c r="G989" s="27" t="n">
        <v>45880</v>
      </c>
      <c r="H989" s="27" t="n">
        <v>45880</v>
      </c>
      <c r="I989" s="27" t="n">
        <v>45867</v>
      </c>
      <c r="J989" s="27" t="n">
        <v>45870</v>
      </c>
      <c r="K989" t="inlineStr">
        <is>
          <t>Boleto Bancário</t>
        </is>
      </c>
      <c r="L989" t="inlineStr">
        <is>
          <t>Utilidades</t>
        </is>
      </c>
      <c r="M989" t="inlineStr">
        <is>
          <t>Higiene e Limpeza</t>
        </is>
      </c>
      <c r="N989" t="inlineStr">
        <is>
          <t>245410</t>
        </is>
      </c>
      <c r="O989" t="inlineStr">
        <is>
          <t>Documentação Aprovada</t>
        </is>
      </c>
      <c r="P989" t="inlineStr">
        <is>
          <t>Aprovado Diretoria</t>
        </is>
      </c>
      <c r="Q989" t="inlineStr">
        <is>
          <t>Aprovado Caixa</t>
        </is>
      </c>
      <c r="R989" t="inlineStr">
        <is>
          <t>Pago</t>
        </is>
      </c>
      <c r="S989" t="n">
        <v>183</v>
      </c>
      <c r="T989" t="inlineStr">
        <is>
          <t>Arcos - Arcos Bar - Kamino</t>
        </is>
      </c>
    </row>
    <row r="990">
      <c r="A990" t="n">
        <v>150623</v>
      </c>
      <c r="B990" t="n">
        <v>122</v>
      </c>
      <c r="C990" t="inlineStr">
        <is>
          <t>Arcos</t>
        </is>
      </c>
      <c r="D990" t="inlineStr">
        <is>
          <t>ANDREIA SANTOS FREITAS DUARTE</t>
        </is>
      </c>
      <c r="E990" t="n">
        <v>458</v>
      </c>
      <c r="F990" s="27" t="n">
        <v>45881</v>
      </c>
      <c r="G990" s="27" t="n">
        <v>45880</v>
      </c>
      <c r="H990" s="27" t="n">
        <v>45880</v>
      </c>
      <c r="I990" s="27" t="n">
        <v>45867</v>
      </c>
      <c r="J990" s="27" t="n">
        <v>45870</v>
      </c>
      <c r="K990" t="inlineStr">
        <is>
          <t>Boleto Bancário</t>
        </is>
      </c>
      <c r="L990" t="inlineStr">
        <is>
          <t>Utilidades</t>
        </is>
      </c>
      <c r="M990" t="inlineStr">
        <is>
          <t>Higiene e Limpeza</t>
        </is>
      </c>
      <c r="N990" t="inlineStr">
        <is>
          <t>2266</t>
        </is>
      </c>
      <c r="O990" t="inlineStr">
        <is>
          <t>Documentação Aprovada</t>
        </is>
      </c>
      <c r="P990" t="inlineStr">
        <is>
          <t>Aprovado Diretoria</t>
        </is>
      </c>
      <c r="Q990" t="inlineStr">
        <is>
          <t>Aprovado Caixa</t>
        </is>
      </c>
      <c r="R990" t="inlineStr">
        <is>
          <t>Pago</t>
        </is>
      </c>
      <c r="S990" t="n">
        <v>183</v>
      </c>
      <c r="T990" t="inlineStr">
        <is>
          <t>Arcos - Arcos Bar - Kamino</t>
        </is>
      </c>
    </row>
    <row r="991">
      <c r="A991" t="n">
        <v>150627</v>
      </c>
      <c r="B991" t="n">
        <v>122</v>
      </c>
      <c r="C991" t="inlineStr">
        <is>
          <t>Arcos</t>
        </is>
      </c>
      <c r="D991" t="inlineStr">
        <is>
          <t xml:space="preserve">MAR DIRETO POC COMERCIO DE PEIXE EIRELI - ME </t>
        </is>
      </c>
      <c r="E991" t="n">
        <v>1586.5</v>
      </c>
      <c r="F991" s="27" t="n">
        <v>45882</v>
      </c>
      <c r="G991" s="27" t="n">
        <v>45880</v>
      </c>
      <c r="H991" s="27" t="n">
        <v>45880</v>
      </c>
      <c r="I991" s="27" t="n">
        <v>45868</v>
      </c>
      <c r="J991" s="27" t="n">
        <v>45870</v>
      </c>
      <c r="K991" t="inlineStr">
        <is>
          <t>Boleto Bancário</t>
        </is>
      </c>
      <c r="L991" t="inlineStr">
        <is>
          <t>Custo Mercadoria Vendida</t>
        </is>
      </c>
      <c r="M991" t="inlineStr">
        <is>
          <t>Insumos - Alimentos</t>
        </is>
      </c>
      <c r="N991" t="inlineStr">
        <is>
          <t>103598</t>
        </is>
      </c>
      <c r="O991" t="inlineStr">
        <is>
          <t>Documentação Aprovada</t>
        </is>
      </c>
      <c r="P991" t="inlineStr">
        <is>
          <t>Aprovado Diretoria</t>
        </is>
      </c>
      <c r="Q991" t="inlineStr">
        <is>
          <t>Aprovado Caixa</t>
        </is>
      </c>
      <c r="R991" t="inlineStr">
        <is>
          <t>Pago</t>
        </is>
      </c>
      <c r="S991" t="n">
        <v>183</v>
      </c>
      <c r="T991" t="inlineStr">
        <is>
          <t>Arcos - Arcos Bar - Kamino</t>
        </is>
      </c>
    </row>
    <row r="992">
      <c r="A992" t="n">
        <v>150319</v>
      </c>
      <c r="B992" t="n">
        <v>122</v>
      </c>
      <c r="C992" t="inlineStr">
        <is>
          <t>Arcos</t>
        </is>
      </c>
      <c r="D992" t="inlineStr">
        <is>
          <t>B.B DISTRIBUIDORA DE CARNES LTDA</t>
        </is>
      </c>
      <c r="E992" t="n">
        <v>1307.35</v>
      </c>
      <c r="F992" s="27" t="n">
        <v>45880</v>
      </c>
      <c r="G992" s="27" t="n">
        <v>45880</v>
      </c>
      <c r="H992" s="27" t="n">
        <v>45880</v>
      </c>
      <c r="I992" s="27" t="n">
        <v>45866</v>
      </c>
      <c r="J992" s="27" t="n">
        <v>45869</v>
      </c>
      <c r="K992" t="inlineStr">
        <is>
          <t>Boleto Bancário</t>
        </is>
      </c>
      <c r="L992" t="inlineStr">
        <is>
          <t>Custo Mercadoria Vendida</t>
        </is>
      </c>
      <c r="M992" t="inlineStr">
        <is>
          <t>Insumos - Alimentos</t>
        </is>
      </c>
      <c r="N992" t="inlineStr">
        <is>
          <t>398520</t>
        </is>
      </c>
      <c r="O992" t="inlineStr">
        <is>
          <t>Documentação Aprovada</t>
        </is>
      </c>
      <c r="P992" t="inlineStr">
        <is>
          <t>Aprovado Diretoria</t>
        </is>
      </c>
      <c r="Q992" t="inlineStr">
        <is>
          <t>Aprovado Caixa</t>
        </is>
      </c>
      <c r="R992" t="inlineStr">
        <is>
          <t>Pago</t>
        </is>
      </c>
      <c r="S992" t="n">
        <v>183</v>
      </c>
      <c r="T992" t="inlineStr">
        <is>
          <t>Arcos - Arcos Bar - Kamino</t>
        </is>
      </c>
    </row>
    <row r="993">
      <c r="A993" t="n">
        <v>150307</v>
      </c>
      <c r="B993" t="n">
        <v>122</v>
      </c>
      <c r="C993" t="inlineStr">
        <is>
          <t>Arcos</t>
        </is>
      </c>
      <c r="D993" t="inlineStr">
        <is>
          <t>B.B DISTRIBUIDORA DE CARNES LTDA</t>
        </is>
      </c>
      <c r="E993" t="n">
        <v>6014.67</v>
      </c>
      <c r="F993" s="27" t="n">
        <v>45880</v>
      </c>
      <c r="G993" s="27" t="n">
        <v>45880</v>
      </c>
      <c r="H993" s="27" t="n">
        <v>45880</v>
      </c>
      <c r="I993" s="27" t="n">
        <v>45866</v>
      </c>
      <c r="J993" s="27" t="n">
        <v>45869</v>
      </c>
      <c r="K993" t="inlineStr">
        <is>
          <t>Boleto Bancário</t>
        </is>
      </c>
      <c r="L993" t="inlineStr">
        <is>
          <t>Custo Mercadoria Vendida</t>
        </is>
      </c>
      <c r="M993" t="inlineStr">
        <is>
          <t>Insumos - Alimentos</t>
        </is>
      </c>
      <c r="N993" t="inlineStr">
        <is>
          <t>398516</t>
        </is>
      </c>
      <c r="O993" t="inlineStr">
        <is>
          <t>Documentação Aprovada</t>
        </is>
      </c>
      <c r="P993" t="inlineStr">
        <is>
          <t>Aprovado Diretoria</t>
        </is>
      </c>
      <c r="Q993" t="inlineStr">
        <is>
          <t>Aprovado Caixa</t>
        </is>
      </c>
      <c r="R993" t="inlineStr">
        <is>
          <t>Pago</t>
        </is>
      </c>
      <c r="S993" t="n">
        <v>183</v>
      </c>
      <c r="T993" t="inlineStr">
        <is>
          <t>Arcos - Arcos Bar - Kamino</t>
        </is>
      </c>
    </row>
    <row r="994">
      <c r="A994" t="n">
        <v>150220</v>
      </c>
      <c r="B994" t="n">
        <v>122</v>
      </c>
      <c r="C994" t="inlineStr">
        <is>
          <t>Arcos</t>
        </is>
      </c>
      <c r="D994" t="inlineStr">
        <is>
          <t>MARIA EDUARDA RAMOS DE SOUSA</t>
        </is>
      </c>
      <c r="E994" t="n">
        <v>9939.780000000001</v>
      </c>
      <c r="F994" s="27" t="n">
        <v>45879</v>
      </c>
      <c r="G994" s="27" t="n">
        <v>45880</v>
      </c>
      <c r="H994" s="27" t="n">
        <v>45880</v>
      </c>
      <c r="I994" s="27" t="n">
        <v>45839</v>
      </c>
      <c r="J994" s="27" t="n">
        <v>45869</v>
      </c>
      <c r="K994" t="inlineStr">
        <is>
          <t>Transferência Bancária ou Pix</t>
        </is>
      </c>
      <c r="L994" t="inlineStr">
        <is>
          <t>Custos de Eventos</t>
        </is>
      </c>
      <c r="M994" t="inlineStr">
        <is>
          <t>Comissões de Vendas - Eventos</t>
        </is>
      </c>
      <c r="N994" t="inlineStr">
        <is>
          <t>57</t>
        </is>
      </c>
      <c r="O994" t="inlineStr">
        <is>
          <t>Documentação Aprovada</t>
        </is>
      </c>
      <c r="P994" t="inlineStr">
        <is>
          <t>Aprovado Diretoria</t>
        </is>
      </c>
      <c r="Q994" t="inlineStr">
        <is>
          <t>Aprovado Caixa</t>
        </is>
      </c>
      <c r="R994" t="inlineStr">
        <is>
          <t>Pago</t>
        </is>
      </c>
      <c r="S994" t="n">
        <v>183</v>
      </c>
      <c r="T994" t="inlineStr">
        <is>
          <t>Arcos - Arcos Bar - Kamino</t>
        </is>
      </c>
    </row>
    <row r="995">
      <c r="A995" t="n">
        <v>150317</v>
      </c>
      <c r="B995" t="n">
        <v>122</v>
      </c>
      <c r="C995" t="inlineStr">
        <is>
          <t>Arcos</t>
        </is>
      </c>
      <c r="D995" t="inlineStr">
        <is>
          <t>DTK COMERCIO DE ALIMENTOS LTDA</t>
        </is>
      </c>
      <c r="E995" t="n">
        <v>3287.84</v>
      </c>
      <c r="F995" s="27" t="n">
        <v>45880</v>
      </c>
      <c r="G995" s="27" t="n">
        <v>45880</v>
      </c>
      <c r="H995" s="27" t="n">
        <v>45880</v>
      </c>
      <c r="I995" s="27" t="n">
        <v>45859</v>
      </c>
      <c r="J995" s="27" t="n">
        <v>45869</v>
      </c>
      <c r="K995" t="inlineStr">
        <is>
          <t>Boleto Bancário</t>
        </is>
      </c>
      <c r="L995" t="inlineStr">
        <is>
          <t>Custo Mercadoria Vendida</t>
        </is>
      </c>
      <c r="M995" t="inlineStr">
        <is>
          <t>Insumos - Alimentos</t>
        </is>
      </c>
      <c r="N995" t="inlineStr">
        <is>
          <t>36958</t>
        </is>
      </c>
      <c r="O995" t="inlineStr">
        <is>
          <t>Documentação Aprovada</t>
        </is>
      </c>
      <c r="P995" t="inlineStr">
        <is>
          <t>Aprovado Diretoria</t>
        </is>
      </c>
      <c r="Q995" t="inlineStr">
        <is>
          <t>Aprovado Caixa</t>
        </is>
      </c>
      <c r="R995" t="inlineStr">
        <is>
          <t>Pago</t>
        </is>
      </c>
      <c r="S995" t="n">
        <v>183</v>
      </c>
      <c r="T995" t="inlineStr">
        <is>
          <t>Arcos - Arcos Bar - Kamino</t>
        </is>
      </c>
    </row>
    <row r="996">
      <c r="A996" t="n">
        <v>150306</v>
      </c>
      <c r="B996" t="n">
        <v>122</v>
      </c>
      <c r="C996" t="inlineStr">
        <is>
          <t>Arcos</t>
        </is>
      </c>
      <c r="D996" t="inlineStr">
        <is>
          <t>NOVA COMERCIAL DO PEIXE LTDA</t>
        </is>
      </c>
      <c r="E996" t="n">
        <v>2240</v>
      </c>
      <c r="F996" s="27" t="n">
        <v>45880</v>
      </c>
      <c r="G996" s="27" t="n">
        <v>45880</v>
      </c>
      <c r="H996" s="27" t="n">
        <v>45880</v>
      </c>
      <c r="I996" s="27" t="n">
        <v>45866</v>
      </c>
      <c r="J996" s="27" t="n">
        <v>45869</v>
      </c>
      <c r="K996" t="inlineStr">
        <is>
          <t>Boleto Bancário</t>
        </is>
      </c>
      <c r="L996" t="inlineStr">
        <is>
          <t>Custo Mercadoria Vendida</t>
        </is>
      </c>
      <c r="M996" t="inlineStr">
        <is>
          <t>Insumos - Alimentos</t>
        </is>
      </c>
      <c r="N996" t="inlineStr">
        <is>
          <t>26568</t>
        </is>
      </c>
      <c r="O996" t="inlineStr">
        <is>
          <t>Documentação Aprovada</t>
        </is>
      </c>
      <c r="P996" t="inlineStr">
        <is>
          <t>Aprovado Diretoria</t>
        </is>
      </c>
      <c r="Q996" t="inlineStr">
        <is>
          <t>Aprovado Caixa</t>
        </is>
      </c>
      <c r="R996" t="inlineStr">
        <is>
          <t>Pago</t>
        </is>
      </c>
      <c r="S996" t="n">
        <v>183</v>
      </c>
      <c r="T996" t="inlineStr">
        <is>
          <t>Arcos - Arcos Bar - Kamino</t>
        </is>
      </c>
    </row>
    <row r="997">
      <c r="A997" t="n">
        <v>150586</v>
      </c>
      <c r="B997" t="n">
        <v>122</v>
      </c>
      <c r="C997" t="inlineStr">
        <is>
          <t>Arcos</t>
        </is>
      </c>
      <c r="D997" t="inlineStr">
        <is>
          <t>CONTRIBUICAO SINDICAL ASSISTENCIAL</t>
        </is>
      </c>
      <c r="E997" t="n">
        <v>342</v>
      </c>
      <c r="F997" s="27" t="n">
        <v>45880</v>
      </c>
      <c r="G997" s="27" t="n">
        <v>45880</v>
      </c>
      <c r="H997" s="27" t="n">
        <v>45880</v>
      </c>
      <c r="I997" s="27" t="n">
        <v>45839</v>
      </c>
      <c r="J997" s="27" t="n">
        <v>45870</v>
      </c>
      <c r="K997" t="inlineStr">
        <is>
          <t>Boleto Bancário</t>
        </is>
      </c>
      <c r="L997" t="inlineStr">
        <is>
          <t>Mão de Obra - Salários</t>
        </is>
      </c>
      <c r="M997" t="inlineStr">
        <is>
          <t>MDO CLT - Salário</t>
        </is>
      </c>
      <c r="N997" t="inlineStr">
        <is>
          <t>34200072025</t>
        </is>
      </c>
      <c r="O997" t="inlineStr">
        <is>
          <t>Documentação Aprovada</t>
        </is>
      </c>
      <c r="P997" t="inlineStr">
        <is>
          <t>Aprovado Diretoria</t>
        </is>
      </c>
      <c r="Q997" t="inlineStr">
        <is>
          <t>Aprovado Caixa</t>
        </is>
      </c>
      <c r="R997" t="inlineStr">
        <is>
          <t>Pago</t>
        </is>
      </c>
      <c r="S997" t="n">
        <v>183</v>
      </c>
      <c r="T997" t="inlineStr">
        <is>
          <t>Arcos - Arcos Bar - Kamino</t>
        </is>
      </c>
    </row>
    <row r="998">
      <c r="A998" t="n">
        <v>150636</v>
      </c>
      <c r="B998" t="n">
        <v>122</v>
      </c>
      <c r="C998" t="inlineStr">
        <is>
          <t>Arcos</t>
        </is>
      </c>
      <c r="D998" t="inlineStr">
        <is>
          <t>LATICINIOS CAMANDUCAIA LTDA</t>
        </is>
      </c>
      <c r="E998" t="n">
        <v>163.52</v>
      </c>
      <c r="F998" s="27" t="n">
        <v>45882</v>
      </c>
      <c r="G998" s="27" t="n">
        <v>45880</v>
      </c>
      <c r="H998" s="27" t="n">
        <v>45880</v>
      </c>
      <c r="I998" s="27" t="n">
        <v>45868</v>
      </c>
      <c r="J998" s="27" t="n">
        <v>45870</v>
      </c>
      <c r="K998" t="inlineStr">
        <is>
          <t>Boleto Bancário</t>
        </is>
      </c>
      <c r="L998" t="inlineStr">
        <is>
          <t>Custo Mercadoria Vendida</t>
        </is>
      </c>
      <c r="M998" t="inlineStr">
        <is>
          <t>Insumos - Alimentos</t>
        </is>
      </c>
      <c r="N998" t="inlineStr">
        <is>
          <t>265204</t>
        </is>
      </c>
      <c r="O998" t="inlineStr">
        <is>
          <t>Documentação Aprovada</t>
        </is>
      </c>
      <c r="P998" t="inlineStr">
        <is>
          <t>Aprovado Diretoria</t>
        </is>
      </c>
      <c r="Q998" t="inlineStr">
        <is>
          <t>Aprovado Caixa</t>
        </is>
      </c>
      <c r="R998" t="inlineStr">
        <is>
          <t>Pago</t>
        </is>
      </c>
      <c r="S998" t="n">
        <v>183</v>
      </c>
      <c r="T998" t="inlineStr">
        <is>
          <t>Arcos - Arcos Bar - Kamino</t>
        </is>
      </c>
    </row>
    <row r="999">
      <c r="A999" t="n">
        <v>150336</v>
      </c>
      <c r="B999" t="n">
        <v>122</v>
      </c>
      <c r="C999" t="inlineStr">
        <is>
          <t>Arcos</t>
        </is>
      </c>
      <c r="D999" t="inlineStr">
        <is>
          <t>PORCO FELIZ COM DE CARNES LTDA</t>
        </is>
      </c>
      <c r="E999" t="n">
        <v>1006.92</v>
      </c>
      <c r="F999" s="27" t="n">
        <v>45881</v>
      </c>
      <c r="G999" s="27" t="n">
        <v>45880</v>
      </c>
      <c r="H999" s="27" t="n">
        <v>45880</v>
      </c>
      <c r="I999" s="27" t="n">
        <v>45867</v>
      </c>
      <c r="J999" s="27" t="n">
        <v>45869</v>
      </c>
      <c r="K999" t="inlineStr">
        <is>
          <t>Boleto Bancário</t>
        </is>
      </c>
      <c r="L999" t="inlineStr">
        <is>
          <t>Custo Mercadoria Vendida</t>
        </is>
      </c>
      <c r="M999" t="inlineStr">
        <is>
          <t>Insumos - Alimentos</t>
        </is>
      </c>
      <c r="N999" t="inlineStr">
        <is>
          <t>586044</t>
        </is>
      </c>
      <c r="O999" t="inlineStr">
        <is>
          <t>Documentação Aprovada</t>
        </is>
      </c>
      <c r="P999" t="inlineStr">
        <is>
          <t>Aprovado Diretoria</t>
        </is>
      </c>
      <c r="Q999" t="inlineStr">
        <is>
          <t>Aprovado Caixa</t>
        </is>
      </c>
      <c r="R999" t="inlineStr">
        <is>
          <t>Pago</t>
        </is>
      </c>
      <c r="S999" t="n">
        <v>183</v>
      </c>
      <c r="T999" t="inlineStr">
        <is>
          <t>Arcos - Arcos Bar - Kamino</t>
        </is>
      </c>
    </row>
    <row r="1000">
      <c r="A1000" t="n">
        <v>150340</v>
      </c>
      <c r="B1000" t="n">
        <v>122</v>
      </c>
      <c r="C1000" t="inlineStr">
        <is>
          <t>Arcos</t>
        </is>
      </c>
      <c r="D1000" t="inlineStr">
        <is>
          <t xml:space="preserve">ARENA VIP DISTRIBUIDORA DE BEBIDAS LTDA </t>
        </is>
      </c>
      <c r="E1000" t="n">
        <v>842.8</v>
      </c>
      <c r="F1000" s="27" t="n">
        <v>45881</v>
      </c>
      <c r="G1000" s="27" t="n">
        <v>45880</v>
      </c>
      <c r="H1000" s="27" t="n">
        <v>45880</v>
      </c>
      <c r="I1000" s="27" t="n">
        <v>45867</v>
      </c>
      <c r="J1000" s="27" t="n">
        <v>45869</v>
      </c>
      <c r="K1000" t="inlineStr">
        <is>
          <t>Boleto Bancário</t>
        </is>
      </c>
      <c r="L1000" t="inlineStr">
        <is>
          <t>Custo Mercadoria Vendida</t>
        </is>
      </c>
      <c r="M1000" t="inlineStr">
        <is>
          <t>Insumos - Bebidas</t>
        </is>
      </c>
      <c r="N1000" t="inlineStr">
        <is>
          <t>8436</t>
        </is>
      </c>
      <c r="O1000" t="inlineStr">
        <is>
          <t>Documentação Aprovada</t>
        </is>
      </c>
      <c r="P1000" t="inlineStr">
        <is>
          <t>Aprovado Diretoria</t>
        </is>
      </c>
      <c r="Q1000" t="inlineStr">
        <is>
          <t>Aprovado Caixa</t>
        </is>
      </c>
      <c r="R1000" t="inlineStr">
        <is>
          <t>Pago</t>
        </is>
      </c>
      <c r="S1000" t="n">
        <v>183</v>
      </c>
      <c r="T1000" t="inlineStr">
        <is>
          <t>Arcos - Arcos Bar - Kamino</t>
        </is>
      </c>
    </row>
    <row r="1001">
      <c r="A1001" t="n">
        <v>150332</v>
      </c>
      <c r="B1001" t="n">
        <v>122</v>
      </c>
      <c r="C1001" t="inlineStr">
        <is>
          <t>Arcos</t>
        </is>
      </c>
      <c r="D1001" t="inlineStr">
        <is>
          <t>CECILIA TSUYACO ARAKI SILVA LTDA</t>
        </is>
      </c>
      <c r="E1001" t="n">
        <v>183.78</v>
      </c>
      <c r="F1001" s="27" t="n">
        <v>45881</v>
      </c>
      <c r="G1001" s="27" t="n">
        <v>45880</v>
      </c>
      <c r="H1001" s="27" t="n">
        <v>45880</v>
      </c>
      <c r="I1001" s="27" t="n">
        <v>45867</v>
      </c>
      <c r="J1001" s="27" t="n">
        <v>45869</v>
      </c>
      <c r="K1001" t="inlineStr">
        <is>
          <t>Boleto Bancário</t>
        </is>
      </c>
      <c r="L1001" t="inlineStr">
        <is>
          <t>Custo Mercadoria Vendida</t>
        </is>
      </c>
      <c r="M1001" t="inlineStr">
        <is>
          <t>Insumos - Alimentos</t>
        </is>
      </c>
      <c r="N1001" t="inlineStr">
        <is>
          <t>375292</t>
        </is>
      </c>
      <c r="O1001" t="inlineStr">
        <is>
          <t>Documentação Aprovada</t>
        </is>
      </c>
      <c r="P1001" t="inlineStr">
        <is>
          <t>Aprovado Diretoria</t>
        </is>
      </c>
      <c r="Q1001" t="inlineStr">
        <is>
          <t>Aprovado Caixa</t>
        </is>
      </c>
      <c r="R1001" t="inlineStr">
        <is>
          <t>Pago</t>
        </is>
      </c>
      <c r="S1001" t="n">
        <v>183</v>
      </c>
      <c r="T1001" t="inlineStr">
        <is>
          <t>Arcos - Arcos Bar - Kamino</t>
        </is>
      </c>
    </row>
    <row r="1002">
      <c r="A1002" t="n">
        <v>150638</v>
      </c>
      <c r="B1002" t="n">
        <v>122</v>
      </c>
      <c r="C1002" t="inlineStr">
        <is>
          <t>Arcos</t>
        </is>
      </c>
      <c r="D1002" t="inlineStr">
        <is>
          <t>CEPEL COMERCIO DE PAPEIS E EMBALAGENS EIRELI</t>
        </is>
      </c>
      <c r="E1002" t="n">
        <v>535.3200000000001</v>
      </c>
      <c r="F1002" s="27" t="n">
        <v>45882</v>
      </c>
      <c r="G1002" s="27" t="n">
        <v>45880</v>
      </c>
      <c r="H1002" s="27" t="n">
        <v>45880</v>
      </c>
      <c r="I1002" s="27" t="n">
        <v>45867</v>
      </c>
      <c r="J1002" s="27" t="n">
        <v>45870</v>
      </c>
      <c r="K1002" t="inlineStr">
        <is>
          <t>Boleto Bancário</t>
        </is>
      </c>
      <c r="L1002" t="inlineStr">
        <is>
          <t>Utilidades</t>
        </is>
      </c>
      <c r="M1002" t="inlineStr">
        <is>
          <t>Higiene e Limpeza</t>
        </is>
      </c>
      <c r="N1002" t="inlineStr">
        <is>
          <t>129952</t>
        </is>
      </c>
      <c r="O1002" t="inlineStr">
        <is>
          <t>Documentação Aprovada</t>
        </is>
      </c>
      <c r="P1002" t="inlineStr">
        <is>
          <t>Aprovado Diretoria</t>
        </is>
      </c>
      <c r="Q1002" t="inlineStr">
        <is>
          <t>Aprovado Caixa</t>
        </is>
      </c>
      <c r="R1002" t="inlineStr">
        <is>
          <t>Pago</t>
        </is>
      </c>
      <c r="S1002" t="n">
        <v>183</v>
      </c>
      <c r="T1002" t="inlineStr">
        <is>
          <t>Arcos - Arcos Bar - Kamino</t>
        </is>
      </c>
    </row>
    <row r="1003">
      <c r="A1003" t="n">
        <v>150694</v>
      </c>
      <c r="B1003" t="n">
        <v>122</v>
      </c>
      <c r="C1003" t="inlineStr">
        <is>
          <t>Arcos</t>
        </is>
      </c>
      <c r="D1003" t="inlineStr">
        <is>
          <t xml:space="preserve">MATEUS SILVEIRA CEZAR </t>
        </is>
      </c>
      <c r="E1003" t="n">
        <v>1800</v>
      </c>
      <c r="F1003" s="27" t="n">
        <v>45880</v>
      </c>
      <c r="G1003" s="27" t="n">
        <v>45880</v>
      </c>
      <c r="H1003" s="27" t="n">
        <v>45880</v>
      </c>
      <c r="I1003" s="27" t="n">
        <v>45859</v>
      </c>
      <c r="J1003" s="27" t="n">
        <v>45873</v>
      </c>
      <c r="K1003" t="inlineStr">
        <is>
          <t>Transferência Bancária ou Pix</t>
        </is>
      </c>
      <c r="L1003" t="inlineStr">
        <is>
          <t>Marketing</t>
        </is>
      </c>
      <c r="M1003" t="inlineStr">
        <is>
          <t>Sessão de Fotos/Captação de Vídeo</t>
        </is>
      </c>
      <c r="N1003" t="inlineStr">
        <is>
          <t>21</t>
        </is>
      </c>
      <c r="O1003" t="inlineStr">
        <is>
          <t>Documentação Aprovada</t>
        </is>
      </c>
      <c r="P1003" t="inlineStr">
        <is>
          <t>Aprovado Diretoria</t>
        </is>
      </c>
      <c r="Q1003" t="inlineStr">
        <is>
          <t>Aprovado Caixa</t>
        </is>
      </c>
      <c r="R1003" t="inlineStr">
        <is>
          <t>Pago</t>
        </is>
      </c>
      <c r="S1003" t="n">
        <v>183</v>
      </c>
      <c r="T1003" t="inlineStr">
        <is>
          <t>Arcos - Arcos Bar - Kamino</t>
        </is>
      </c>
    </row>
    <row r="1004">
      <c r="A1004" t="n">
        <v>150637</v>
      </c>
      <c r="B1004" t="n">
        <v>122</v>
      </c>
      <c r="C1004" t="inlineStr">
        <is>
          <t>Arcos</t>
        </is>
      </c>
      <c r="D1004" t="inlineStr">
        <is>
          <t>CEPEL COMERCIO DE PAPEIS E EMBALAGENS EIRELI</t>
        </is>
      </c>
      <c r="E1004" t="n">
        <v>315</v>
      </c>
      <c r="F1004" s="27" t="n">
        <v>45882</v>
      </c>
      <c r="G1004" s="27" t="n">
        <v>45880</v>
      </c>
      <c r="H1004" s="27" t="n">
        <v>45880</v>
      </c>
      <c r="I1004" s="27" t="n">
        <v>45867</v>
      </c>
      <c r="J1004" s="27" t="n">
        <v>45870</v>
      </c>
      <c r="K1004" t="inlineStr">
        <is>
          <t>Boleto Bancário</t>
        </is>
      </c>
      <c r="L1004" t="inlineStr">
        <is>
          <t>Utilidades</t>
        </is>
      </c>
      <c r="M1004" t="inlineStr">
        <is>
          <t>Higiene e Limpeza</t>
        </is>
      </c>
      <c r="N1004" t="inlineStr">
        <is>
          <t>129949</t>
        </is>
      </c>
      <c r="O1004" t="inlineStr">
        <is>
          <t>Documentação Aprovada</t>
        </is>
      </c>
      <c r="P1004" t="inlineStr">
        <is>
          <t>Aprovado Diretoria</t>
        </is>
      </c>
      <c r="Q1004" t="inlineStr">
        <is>
          <t>Aprovado Caixa</t>
        </is>
      </c>
      <c r="R1004" t="inlineStr">
        <is>
          <t>Pago</t>
        </is>
      </c>
      <c r="S1004" t="n">
        <v>183</v>
      </c>
      <c r="T1004" t="inlineStr">
        <is>
          <t>Arcos - Arcos Bar - Kamino</t>
        </is>
      </c>
    </row>
    <row r="1005">
      <c r="A1005" t="n">
        <v>150321</v>
      </c>
      <c r="B1005" t="n">
        <v>122</v>
      </c>
      <c r="C1005" t="inlineStr">
        <is>
          <t>Arcos</t>
        </is>
      </c>
      <c r="D1005" t="inlineStr">
        <is>
          <t>CASANDRA DEVOTTO</t>
        </is>
      </c>
      <c r="E1005" t="n">
        <v>2700</v>
      </c>
      <c r="F1005" s="27" t="n">
        <v>45882</v>
      </c>
      <c r="G1005" s="27" t="n">
        <v>45880</v>
      </c>
      <c r="H1005" s="27" t="n">
        <v>45880</v>
      </c>
      <c r="I1005" s="27" t="n">
        <v>45867</v>
      </c>
      <c r="J1005" s="27" t="n">
        <v>45869</v>
      </c>
      <c r="K1005" t="inlineStr">
        <is>
          <t>Boleto Bancário</t>
        </is>
      </c>
      <c r="L1005" t="inlineStr">
        <is>
          <t>Custo Mercadoria Vendida</t>
        </is>
      </c>
      <c r="M1005" t="inlineStr">
        <is>
          <t>Insumos - Alimentos</t>
        </is>
      </c>
      <c r="N1005" t="inlineStr">
        <is>
          <t>48</t>
        </is>
      </c>
      <c r="O1005" t="inlineStr">
        <is>
          <t>Documentação Aprovada</t>
        </is>
      </c>
      <c r="P1005" t="inlineStr">
        <is>
          <t>Aprovado Diretoria</t>
        </is>
      </c>
      <c r="Q1005" t="inlineStr">
        <is>
          <t>Aprovado Caixa</t>
        </is>
      </c>
      <c r="R1005" t="inlineStr">
        <is>
          <t>Pago</t>
        </is>
      </c>
      <c r="S1005" t="n">
        <v>183</v>
      </c>
      <c r="T1005" t="inlineStr">
        <is>
          <t>Arcos - Arcos Bar - Kamino</t>
        </is>
      </c>
    </row>
    <row r="1006">
      <c r="A1006" t="n">
        <v>150293</v>
      </c>
      <c r="B1006" t="n">
        <v>122</v>
      </c>
      <c r="C1006" t="inlineStr">
        <is>
          <t>Arcos</t>
        </is>
      </c>
      <c r="D1006" t="inlineStr">
        <is>
          <t xml:space="preserve">EMPORIO MEL </t>
        </is>
      </c>
      <c r="E1006" t="n">
        <v>4043.4</v>
      </c>
      <c r="F1006" s="27" t="n">
        <v>45881</v>
      </c>
      <c r="G1006" s="27" t="n">
        <v>45880</v>
      </c>
      <c r="H1006" s="27" t="n">
        <v>45880</v>
      </c>
      <c r="I1006" s="27" t="n">
        <v>45859</v>
      </c>
      <c r="J1006" s="27" t="n">
        <v>45869</v>
      </c>
      <c r="K1006" t="inlineStr">
        <is>
          <t>Boleto Bancário</t>
        </is>
      </c>
      <c r="L1006" t="inlineStr">
        <is>
          <t>Custo Mercadoria Vendida</t>
        </is>
      </c>
      <c r="M1006" t="inlineStr">
        <is>
          <t>Insumos - Bebidas</t>
        </is>
      </c>
      <c r="N1006" t="inlineStr">
        <is>
          <t>462326</t>
        </is>
      </c>
      <c r="O1006" t="inlineStr">
        <is>
          <t>Documentação Aprovada</t>
        </is>
      </c>
      <c r="P1006" t="inlineStr">
        <is>
          <t>Aprovado Diretoria</t>
        </is>
      </c>
      <c r="Q1006" t="inlineStr">
        <is>
          <t>Aprovado Caixa</t>
        </is>
      </c>
      <c r="R1006" t="inlineStr">
        <is>
          <t>Pago</t>
        </is>
      </c>
      <c r="S1006" t="n">
        <v>183</v>
      </c>
      <c r="T1006" t="inlineStr">
        <is>
          <t>Arcos - Arcos Bar - Kamino</t>
        </is>
      </c>
    </row>
    <row r="1007">
      <c r="A1007" t="n">
        <v>150326</v>
      </c>
      <c r="B1007" t="n">
        <v>122</v>
      </c>
      <c r="C1007" t="inlineStr">
        <is>
          <t>Arcos</t>
        </is>
      </c>
      <c r="D1007" t="inlineStr">
        <is>
          <t>HNK BR IND DE BEBIDAS</t>
        </is>
      </c>
      <c r="E1007" t="n">
        <v>2778.77</v>
      </c>
      <c r="F1007" s="27" t="n">
        <v>45882</v>
      </c>
      <c r="G1007" s="27" t="n">
        <v>45880</v>
      </c>
      <c r="H1007" s="27" t="n">
        <v>45880</v>
      </c>
      <c r="I1007" s="27" t="n">
        <v>45867</v>
      </c>
      <c r="J1007" s="27" t="n">
        <v>45869</v>
      </c>
      <c r="K1007" t="inlineStr">
        <is>
          <t>Boleto Bancário</t>
        </is>
      </c>
      <c r="L1007" t="inlineStr">
        <is>
          <t>Custo Mercadoria Vendida</t>
        </is>
      </c>
      <c r="M1007" t="inlineStr">
        <is>
          <t>Insumos - Bebidas</t>
        </is>
      </c>
      <c r="N1007" t="inlineStr">
        <is>
          <t>29424</t>
        </is>
      </c>
      <c r="O1007" t="inlineStr">
        <is>
          <t>Documentação Aprovada</t>
        </is>
      </c>
      <c r="P1007" t="inlineStr">
        <is>
          <t>Aprovado Diretoria</t>
        </is>
      </c>
      <c r="Q1007" t="inlineStr">
        <is>
          <t>Aprovado Caixa</t>
        </is>
      </c>
      <c r="R1007" t="inlineStr">
        <is>
          <t>Pago</t>
        </is>
      </c>
      <c r="S1007" t="n">
        <v>183</v>
      </c>
      <c r="T1007" t="inlineStr">
        <is>
          <t>Arcos - Arcos Bar - Kamino</t>
        </is>
      </c>
    </row>
    <row r="1008">
      <c r="A1008" t="n">
        <v>150635</v>
      </c>
      <c r="B1008" t="n">
        <v>122</v>
      </c>
      <c r="C1008" t="inlineStr">
        <is>
          <t>Arcos</t>
        </is>
      </c>
      <c r="D1008" t="inlineStr">
        <is>
          <t xml:space="preserve">CAROLINA AMANCIO </t>
        </is>
      </c>
      <c r="E1008" t="n">
        <v>325</v>
      </c>
      <c r="F1008" s="27" t="n">
        <v>45881</v>
      </c>
      <c r="G1008" s="27" t="n">
        <v>45880</v>
      </c>
      <c r="H1008" s="27" t="n">
        <v>45880</v>
      </c>
      <c r="I1008" s="27" t="n">
        <v>45867</v>
      </c>
      <c r="J1008" s="27" t="n">
        <v>45870</v>
      </c>
      <c r="K1008" t="inlineStr">
        <is>
          <t>Boleto Bancário</t>
        </is>
      </c>
      <c r="L1008" t="inlineStr">
        <is>
          <t>Custo Mercadoria Vendida</t>
        </is>
      </c>
      <c r="M1008" t="inlineStr">
        <is>
          <t>Insumos - Alimentos</t>
        </is>
      </c>
      <c r="N1008" t="inlineStr">
        <is>
          <t>70</t>
        </is>
      </c>
      <c r="O1008" t="inlineStr">
        <is>
          <t>Documentação Aprovada</t>
        </is>
      </c>
      <c r="P1008" t="inlineStr">
        <is>
          <t>Aprovado Diretoria</t>
        </is>
      </c>
      <c r="Q1008" t="inlineStr">
        <is>
          <t>Aprovado Caixa</t>
        </is>
      </c>
      <c r="R1008" t="inlineStr">
        <is>
          <t>Pago</t>
        </is>
      </c>
      <c r="S1008" t="n">
        <v>183</v>
      </c>
      <c r="T1008" t="inlineStr">
        <is>
          <t>Arcos - Arcos Bar - Kamino</t>
        </is>
      </c>
    </row>
    <row r="1009">
      <c r="A1009" t="n">
        <v>150303</v>
      </c>
      <c r="B1009" t="n">
        <v>122</v>
      </c>
      <c r="C1009" t="inlineStr">
        <is>
          <t>Arcos</t>
        </is>
      </c>
      <c r="D1009" t="inlineStr">
        <is>
          <t>ICE4PROS FABRICA DE GELO LTDA</t>
        </is>
      </c>
      <c r="E1009" t="n">
        <v>1284.38</v>
      </c>
      <c r="F1009" s="27" t="n">
        <v>45882</v>
      </c>
      <c r="G1009" s="27" t="n">
        <v>45880</v>
      </c>
      <c r="H1009" s="27" t="n">
        <v>45880</v>
      </c>
      <c r="I1009" s="27" t="n">
        <v>45867</v>
      </c>
      <c r="J1009" s="27" t="n">
        <v>45869</v>
      </c>
      <c r="K1009" t="inlineStr">
        <is>
          <t>Boleto Bancário</t>
        </is>
      </c>
      <c r="L1009" t="inlineStr">
        <is>
          <t>Custo Mercadoria Vendida</t>
        </is>
      </c>
      <c r="M1009" t="inlineStr">
        <is>
          <t>Insumos - Bebidas</t>
        </is>
      </c>
      <c r="N1009" t="inlineStr">
        <is>
          <t>83273</t>
        </is>
      </c>
      <c r="O1009" t="inlineStr">
        <is>
          <t>Documentação Aprovada</t>
        </is>
      </c>
      <c r="P1009" t="inlineStr">
        <is>
          <t>Aprovado Diretoria</t>
        </is>
      </c>
      <c r="Q1009" t="inlineStr">
        <is>
          <t>Aprovado Caixa</t>
        </is>
      </c>
      <c r="R1009" t="inlineStr">
        <is>
          <t>Pago</t>
        </is>
      </c>
      <c r="S1009" t="n">
        <v>183</v>
      </c>
      <c r="T1009" t="inlineStr">
        <is>
          <t>Arcos - Arcos Bar - Kamino</t>
        </is>
      </c>
    </row>
    <row r="1010">
      <c r="A1010" t="n">
        <v>150325</v>
      </c>
      <c r="B1010" t="n">
        <v>122</v>
      </c>
      <c r="C1010" t="inlineStr">
        <is>
          <t>Arcos</t>
        </is>
      </c>
      <c r="D1010" t="inlineStr">
        <is>
          <t>HNK BR IND DE BEBIDAS</t>
        </is>
      </c>
      <c r="E1010" t="n">
        <v>833.64</v>
      </c>
      <c r="F1010" s="27" t="n">
        <v>45882</v>
      </c>
      <c r="G1010" s="27" t="n">
        <v>45880</v>
      </c>
      <c r="H1010" s="27" t="n">
        <v>45880</v>
      </c>
      <c r="I1010" s="27" t="n">
        <v>45867</v>
      </c>
      <c r="J1010" s="27" t="n">
        <v>45869</v>
      </c>
      <c r="K1010" t="inlineStr">
        <is>
          <t>Boleto Bancário</t>
        </is>
      </c>
      <c r="L1010" t="inlineStr">
        <is>
          <t>Custo Mercadoria Vendida</t>
        </is>
      </c>
      <c r="M1010" t="inlineStr">
        <is>
          <t>Insumos - Bebidas</t>
        </is>
      </c>
      <c r="N1010" t="inlineStr">
        <is>
          <t>29403</t>
        </is>
      </c>
      <c r="O1010" t="inlineStr">
        <is>
          <t>Documentação Aprovada</t>
        </is>
      </c>
      <c r="P1010" t="inlineStr">
        <is>
          <t>Aprovado Diretoria</t>
        </is>
      </c>
      <c r="Q1010" t="inlineStr">
        <is>
          <t>Aprovado Caixa</t>
        </is>
      </c>
      <c r="R1010" t="inlineStr">
        <is>
          <t>Pago</t>
        </is>
      </c>
      <c r="S1010" t="n">
        <v>183</v>
      </c>
      <c r="T1010" t="inlineStr">
        <is>
          <t>Arcos - Arcos Bar - Kamino</t>
        </is>
      </c>
    </row>
    <row r="1011">
      <c r="A1011" t="n">
        <v>150324</v>
      </c>
      <c r="B1011" t="n">
        <v>122</v>
      </c>
      <c r="C1011" t="inlineStr">
        <is>
          <t>Arcos</t>
        </is>
      </c>
      <c r="D1011" t="inlineStr">
        <is>
          <t xml:space="preserve">HORTIFRUTI DO CHEF LTDA </t>
        </is>
      </c>
      <c r="E1011" t="n">
        <v>163.2</v>
      </c>
      <c r="F1011" s="27" t="n">
        <v>45881</v>
      </c>
      <c r="G1011" s="27" t="n">
        <v>45880</v>
      </c>
      <c r="H1011" s="27" t="n">
        <v>45880</v>
      </c>
      <c r="I1011" s="27" t="n">
        <v>45867</v>
      </c>
      <c r="J1011" s="27" t="n">
        <v>45869</v>
      </c>
      <c r="K1011" t="inlineStr">
        <is>
          <t>Boleto Bancário</t>
        </is>
      </c>
      <c r="L1011" t="inlineStr">
        <is>
          <t>Custo Mercadoria Vendida</t>
        </is>
      </c>
      <c r="M1011" t="inlineStr">
        <is>
          <t>Insumos - Alimentos</t>
        </is>
      </c>
      <c r="N1011" t="inlineStr">
        <is>
          <t>27413</t>
        </is>
      </c>
      <c r="O1011" t="inlineStr">
        <is>
          <t>Documentação Aprovada</t>
        </is>
      </c>
      <c r="P1011" t="inlineStr">
        <is>
          <t>Aprovado Diretoria</t>
        </is>
      </c>
      <c r="Q1011" t="inlineStr">
        <is>
          <t>Aprovado Caixa</t>
        </is>
      </c>
      <c r="R1011" t="inlineStr">
        <is>
          <t>Pago</t>
        </is>
      </c>
      <c r="S1011" t="n">
        <v>183</v>
      </c>
      <c r="T1011" t="inlineStr">
        <is>
          <t>Arcos - Arcos Bar - Kamino</t>
        </is>
      </c>
    </row>
    <row r="1012">
      <c r="A1012" t="n">
        <v>150304</v>
      </c>
      <c r="B1012" t="n">
        <v>122</v>
      </c>
      <c r="C1012" t="inlineStr">
        <is>
          <t>Arcos</t>
        </is>
      </c>
      <c r="D1012" t="inlineStr">
        <is>
          <t xml:space="preserve"> FAMIGERADA COMERCIO E EXPORTACAO DE BEBIDAS LTDA</t>
        </is>
      </c>
      <c r="E1012" t="n">
        <v>165</v>
      </c>
      <c r="F1012" s="27" t="n">
        <v>45881</v>
      </c>
      <c r="G1012" s="27" t="n">
        <v>45880</v>
      </c>
      <c r="H1012" s="27" t="n">
        <v>45880</v>
      </c>
      <c r="I1012" s="27" t="n">
        <v>45867</v>
      </c>
      <c r="J1012" s="27" t="n">
        <v>45869</v>
      </c>
      <c r="K1012" t="inlineStr">
        <is>
          <t>Boleto Bancário</t>
        </is>
      </c>
      <c r="L1012" t="inlineStr">
        <is>
          <t>Custo Mercadoria Vendida</t>
        </is>
      </c>
      <c r="M1012" t="inlineStr">
        <is>
          <t>Insumos - Bebidas</t>
        </is>
      </c>
      <c r="N1012" t="inlineStr">
        <is>
          <t>1706</t>
        </is>
      </c>
      <c r="O1012" t="inlineStr">
        <is>
          <t>Documentação Aprovada</t>
        </is>
      </c>
      <c r="P1012" t="inlineStr">
        <is>
          <t>Aprovado Diretoria</t>
        </is>
      </c>
      <c r="Q1012" t="inlineStr">
        <is>
          <t>Aprovado Caixa</t>
        </is>
      </c>
      <c r="R1012" t="inlineStr">
        <is>
          <t>Pago</t>
        </is>
      </c>
      <c r="S1012" t="n">
        <v>183</v>
      </c>
      <c r="T1012" t="inlineStr">
        <is>
          <t>Arcos - Arcos Bar - Kamino</t>
        </is>
      </c>
    </row>
    <row r="1013">
      <c r="A1013" t="n">
        <v>150322</v>
      </c>
      <c r="B1013" t="n">
        <v>122</v>
      </c>
      <c r="C1013" t="inlineStr">
        <is>
          <t>Arcos</t>
        </is>
      </c>
      <c r="D1013" t="inlineStr">
        <is>
          <t>T F CIUFF HORTIFRUTI LTDA</t>
        </is>
      </c>
      <c r="E1013" t="n">
        <v>1271.8</v>
      </c>
      <c r="F1013" s="27" t="n">
        <v>45882</v>
      </c>
      <c r="G1013" s="27" t="n">
        <v>45880</v>
      </c>
      <c r="H1013" s="27" t="n">
        <v>45880</v>
      </c>
      <c r="I1013" s="27" t="n">
        <v>45867</v>
      </c>
      <c r="J1013" s="27" t="n">
        <v>45869</v>
      </c>
      <c r="K1013" t="inlineStr">
        <is>
          <t>Boleto Bancário</t>
        </is>
      </c>
      <c r="L1013" t="inlineStr">
        <is>
          <t>Custo Mercadoria Vendida</t>
        </is>
      </c>
      <c r="M1013" t="inlineStr">
        <is>
          <t>Insumos - Alimentos</t>
        </is>
      </c>
      <c r="N1013" t="inlineStr">
        <is>
          <t>25562</t>
        </is>
      </c>
      <c r="O1013" t="inlineStr">
        <is>
          <t>Documentação Aprovada</t>
        </is>
      </c>
      <c r="P1013" t="inlineStr">
        <is>
          <t>Aprovado Diretoria</t>
        </is>
      </c>
      <c r="Q1013" t="inlineStr">
        <is>
          <t>Aprovado Caixa</t>
        </is>
      </c>
      <c r="R1013" t="inlineStr">
        <is>
          <t>Pago</t>
        </is>
      </c>
      <c r="S1013" t="n">
        <v>183</v>
      </c>
      <c r="T1013" t="inlineStr">
        <is>
          <t>Arcos - Arcos Bar - Kamino</t>
        </is>
      </c>
    </row>
    <row r="1014">
      <c r="A1014" t="n">
        <v>150305</v>
      </c>
      <c r="B1014" t="n">
        <v>122</v>
      </c>
      <c r="C1014" t="inlineStr">
        <is>
          <t>Arcos</t>
        </is>
      </c>
      <c r="D1014" t="inlineStr">
        <is>
          <t>T F CIUFF HORTIFRUTI LTDA</t>
        </is>
      </c>
      <c r="E1014" t="n">
        <v>577.7</v>
      </c>
      <c r="F1014" s="27" t="n">
        <v>45881</v>
      </c>
      <c r="G1014" s="27" t="n">
        <v>45880</v>
      </c>
      <c r="H1014" s="27" t="n">
        <v>45880</v>
      </c>
      <c r="I1014" s="27" t="n">
        <v>45866</v>
      </c>
      <c r="J1014" s="27" t="n">
        <v>45869</v>
      </c>
      <c r="K1014" t="inlineStr">
        <is>
          <t>Boleto Bancário</t>
        </is>
      </c>
      <c r="L1014" t="inlineStr">
        <is>
          <t>Custo Mercadoria Vendida</t>
        </is>
      </c>
      <c r="M1014" t="inlineStr">
        <is>
          <t>Insumos - Alimentos</t>
        </is>
      </c>
      <c r="N1014" t="inlineStr">
        <is>
          <t>25507</t>
        </is>
      </c>
      <c r="O1014" t="inlineStr">
        <is>
          <t>Documentação Aprovada</t>
        </is>
      </c>
      <c r="P1014" t="inlineStr">
        <is>
          <t>Aprovado Diretoria</t>
        </is>
      </c>
      <c r="Q1014" t="inlineStr">
        <is>
          <t>Aprovado Caixa</t>
        </is>
      </c>
      <c r="R1014" t="inlineStr">
        <is>
          <t>Pago</t>
        </is>
      </c>
      <c r="S1014" t="n">
        <v>183</v>
      </c>
      <c r="T1014" t="inlineStr">
        <is>
          <t>Arcos - Arcos Bar - Kamino</t>
        </is>
      </c>
    </row>
    <row r="1015">
      <c r="A1015" t="n">
        <v>150159</v>
      </c>
      <c r="B1015" t="n">
        <v>122</v>
      </c>
      <c r="C1015" t="inlineStr">
        <is>
          <t>Arcos</t>
        </is>
      </c>
      <c r="D1015" t="inlineStr">
        <is>
          <t>RAQUEL CRISTINA MACHADO DE SOUZA</t>
        </is>
      </c>
      <c r="E1015" t="n">
        <v>2062</v>
      </c>
      <c r="F1015" s="27" t="n">
        <v>45879</v>
      </c>
      <c r="G1015" s="27" t="n">
        <v>45880</v>
      </c>
      <c r="H1015" s="27" t="n">
        <v>45880</v>
      </c>
      <c r="I1015" s="27" t="n">
        <v>45839</v>
      </c>
      <c r="J1015" s="27" t="n">
        <v>45869</v>
      </c>
      <c r="K1015" t="inlineStr">
        <is>
          <t>Transferência Bancária ou Pix</t>
        </is>
      </c>
      <c r="L1015" t="inlineStr">
        <is>
          <t>Gorjeta</t>
        </is>
      </c>
      <c r="M1015" t="inlineStr">
        <is>
          <t xml:space="preserve">  -  Comissões e Gorjeta</t>
        </is>
      </c>
      <c r="N1015" t="inlineStr">
        <is>
          <t>NF 20</t>
        </is>
      </c>
      <c r="O1015" t="inlineStr">
        <is>
          <t>Documentação Aprovada</t>
        </is>
      </c>
      <c r="P1015" t="inlineStr">
        <is>
          <t>Aprovado Diretoria</t>
        </is>
      </c>
      <c r="Q1015" t="inlineStr">
        <is>
          <t>Aprovado Caixa</t>
        </is>
      </c>
      <c r="R1015" t="inlineStr">
        <is>
          <t>Pago</t>
        </is>
      </c>
      <c r="S1015" t="n">
        <v>183</v>
      </c>
      <c r="T1015" t="inlineStr">
        <is>
          <t>Arcos - Arcos Bar - Kamino</t>
        </is>
      </c>
    </row>
    <row r="1016">
      <c r="A1016" t="n">
        <v>150041</v>
      </c>
      <c r="B1016" t="n">
        <v>122</v>
      </c>
      <c r="C1016" t="inlineStr">
        <is>
          <t>Arcos</t>
        </is>
      </c>
      <c r="D1016" t="inlineStr">
        <is>
          <t>RAFAEL ALVES BATISTA 46218850811</t>
        </is>
      </c>
      <c r="E1016" t="n">
        <v>4500</v>
      </c>
      <c r="F1016" s="27" t="n">
        <v>45880</v>
      </c>
      <c r="G1016" s="27" t="n">
        <v>45880</v>
      </c>
      <c r="H1016" s="27" t="n">
        <v>45880</v>
      </c>
      <c r="I1016" s="27" t="n">
        <v>45870</v>
      </c>
      <c r="J1016" s="27" t="n">
        <v>45869</v>
      </c>
      <c r="K1016" t="inlineStr">
        <is>
          <t>Transferência Bancária ou Pix</t>
        </is>
      </c>
      <c r="L1016" t="inlineStr">
        <is>
          <t>Custos Artístico Geral</t>
        </is>
      </c>
      <c r="M1016" t="inlineStr">
        <is>
          <t>Cachê de Músicos e Artistas</t>
        </is>
      </c>
      <c r="N1016" t="inlineStr">
        <is>
          <t>37</t>
        </is>
      </c>
      <c r="O1016" t="inlineStr">
        <is>
          <t>Documentação Aprovada</t>
        </is>
      </c>
      <c r="P1016" t="inlineStr">
        <is>
          <t>Aprovado Diretoria</t>
        </is>
      </c>
      <c r="Q1016" t="inlineStr">
        <is>
          <t>Aprovado Caixa</t>
        </is>
      </c>
      <c r="R1016" t="inlineStr">
        <is>
          <t>Pago</t>
        </is>
      </c>
      <c r="S1016" t="n">
        <v>183</v>
      </c>
      <c r="T1016" t="inlineStr">
        <is>
          <t>Arcos - Arcos Bar - Kamino</t>
        </is>
      </c>
    </row>
    <row r="1017">
      <c r="A1017" t="n">
        <v>149762</v>
      </c>
      <c r="B1017" t="n">
        <v>122</v>
      </c>
      <c r="C1017" t="inlineStr">
        <is>
          <t>Arcos</t>
        </is>
      </c>
      <c r="D1017" t="inlineStr">
        <is>
          <t>FG7 COMERCIO E DISTRIBUICAO DE BEBIDAS LTDA</t>
        </is>
      </c>
      <c r="E1017" t="n">
        <v>1302.12</v>
      </c>
      <c r="F1017" s="27" t="n">
        <v>45882</v>
      </c>
      <c r="G1017" s="27" t="n">
        <v>45880</v>
      </c>
      <c r="H1017" s="27" t="n">
        <v>45880</v>
      </c>
      <c r="I1017" s="27" t="n">
        <v>45853</v>
      </c>
      <c r="J1017" s="27" t="n">
        <v>45868</v>
      </c>
      <c r="K1017" t="inlineStr">
        <is>
          <t>Boleto Bancário</t>
        </is>
      </c>
      <c r="L1017" t="inlineStr">
        <is>
          <t>Custo Mercadoria Vendida</t>
        </is>
      </c>
      <c r="M1017" t="inlineStr">
        <is>
          <t>Insumos - Bebidas</t>
        </is>
      </c>
      <c r="N1017" t="inlineStr">
        <is>
          <t>640908</t>
        </is>
      </c>
      <c r="O1017" t="inlineStr">
        <is>
          <t>Documentação Aprovada</t>
        </is>
      </c>
      <c r="P1017" t="inlineStr">
        <is>
          <t>Aprovado Diretoria</t>
        </is>
      </c>
      <c r="Q1017" t="inlineStr">
        <is>
          <t>Aprovado Caixa</t>
        </is>
      </c>
      <c r="R1017" t="inlineStr">
        <is>
          <t>Pago</t>
        </is>
      </c>
      <c r="S1017" t="n">
        <v>183</v>
      </c>
      <c r="T1017" t="inlineStr">
        <is>
          <t>Arcos - Arcos Bar - Kamino</t>
        </is>
      </c>
    </row>
    <row r="1018">
      <c r="A1018" t="n">
        <v>149757</v>
      </c>
      <c r="B1018" t="n">
        <v>122</v>
      </c>
      <c r="C1018" t="inlineStr">
        <is>
          <t>Arcos</t>
        </is>
      </c>
      <c r="D1018" t="inlineStr">
        <is>
          <t>QUEIJARIA ATALAIA</t>
        </is>
      </c>
      <c r="E1018" t="n">
        <v>209.19</v>
      </c>
      <c r="F1018" s="27" t="n">
        <v>45881</v>
      </c>
      <c r="G1018" s="27" t="n">
        <v>45880</v>
      </c>
      <c r="H1018" s="27" t="n">
        <v>45880</v>
      </c>
      <c r="I1018" s="27" t="n">
        <v>45853</v>
      </c>
      <c r="J1018" s="27" t="n">
        <v>45868</v>
      </c>
      <c r="K1018" t="inlineStr">
        <is>
          <t>Boleto Bancário</t>
        </is>
      </c>
      <c r="L1018" t="inlineStr">
        <is>
          <t>Custo Mercadoria Vendida</t>
        </is>
      </c>
      <c r="M1018" t="inlineStr">
        <is>
          <t>Insumos - Alimentos</t>
        </is>
      </c>
      <c r="N1018" t="inlineStr">
        <is>
          <t>11597</t>
        </is>
      </c>
      <c r="O1018" t="inlineStr">
        <is>
          <t>Documentação Aprovada</t>
        </is>
      </c>
      <c r="P1018" t="inlineStr">
        <is>
          <t>Aprovado Diretoria</t>
        </is>
      </c>
      <c r="Q1018" t="inlineStr">
        <is>
          <t>Aprovado Caixa</t>
        </is>
      </c>
      <c r="R1018" t="inlineStr">
        <is>
          <t>Pago</t>
        </is>
      </c>
      <c r="S1018" t="n">
        <v>183</v>
      </c>
      <c r="T1018" t="inlineStr">
        <is>
          <t>Arcos - Arcos Bar - Kamino</t>
        </is>
      </c>
    </row>
    <row r="1019">
      <c r="A1019" t="n">
        <v>150004</v>
      </c>
      <c r="B1019" t="n">
        <v>122</v>
      </c>
      <c r="C1019" t="inlineStr">
        <is>
          <t>Arcos</t>
        </is>
      </c>
      <c r="D1019" t="inlineStr">
        <is>
          <t>PROAUTO INDUSTRIA QUIMICA EIRELI</t>
        </is>
      </c>
      <c r="E1019" t="n">
        <v>1221.02</v>
      </c>
      <c r="F1019" s="27" t="n">
        <v>45880</v>
      </c>
      <c r="G1019" s="27" t="n">
        <v>45880</v>
      </c>
      <c r="H1019" s="27" t="n">
        <v>45880</v>
      </c>
      <c r="I1019" s="27" t="n">
        <v>45859</v>
      </c>
      <c r="J1019" s="27" t="n">
        <v>45868</v>
      </c>
      <c r="K1019" t="inlineStr">
        <is>
          <t>Boleto Bancário</t>
        </is>
      </c>
      <c r="L1019" t="inlineStr">
        <is>
          <t>Utilidades</t>
        </is>
      </c>
      <c r="M1019" t="inlineStr">
        <is>
          <t>Higiene e Limpeza</t>
        </is>
      </c>
      <c r="N1019" t="inlineStr">
        <is>
          <t>141375</t>
        </is>
      </c>
      <c r="O1019" t="inlineStr">
        <is>
          <t>Documentação Aprovada</t>
        </is>
      </c>
      <c r="P1019" t="inlineStr">
        <is>
          <t>Aprovado Diretoria</t>
        </is>
      </c>
      <c r="Q1019" t="inlineStr">
        <is>
          <t>Aprovado Caixa</t>
        </is>
      </c>
      <c r="R1019" t="inlineStr">
        <is>
          <t>Pago</t>
        </is>
      </c>
      <c r="S1019" t="n">
        <v>183</v>
      </c>
      <c r="T1019" t="inlineStr">
        <is>
          <t>Arcos - Arcos Bar - Kamino</t>
        </is>
      </c>
    </row>
    <row r="1020">
      <c r="A1020" t="n">
        <v>149856</v>
      </c>
      <c r="B1020" t="n">
        <v>122</v>
      </c>
      <c r="C1020" t="inlineStr">
        <is>
          <t>Arcos</t>
        </is>
      </c>
      <c r="D1020" t="inlineStr">
        <is>
          <t xml:space="preserve">LEITERIA DELICARI INDUSTRIA E COMERCIO LTDA </t>
        </is>
      </c>
      <c r="E1020" t="n">
        <v>507</v>
      </c>
      <c r="F1020" s="27" t="n">
        <v>45881</v>
      </c>
      <c r="G1020" s="27" t="n">
        <v>45880</v>
      </c>
      <c r="H1020" s="27" t="n">
        <v>45880</v>
      </c>
      <c r="I1020" s="27" t="n">
        <v>45853</v>
      </c>
      <c r="J1020" s="27" t="n">
        <v>45868</v>
      </c>
      <c r="K1020" t="inlineStr">
        <is>
          <t>Boleto Bancário</t>
        </is>
      </c>
      <c r="L1020" t="inlineStr">
        <is>
          <t>Custo Mercadoria Vendida</t>
        </is>
      </c>
      <c r="M1020" t="inlineStr">
        <is>
          <t>Insumos - Alimentos</t>
        </is>
      </c>
      <c r="N1020" t="inlineStr">
        <is>
          <t>72208</t>
        </is>
      </c>
      <c r="O1020" t="inlineStr">
        <is>
          <t>Documentação Aprovada</t>
        </is>
      </c>
      <c r="P1020" t="inlineStr">
        <is>
          <t>Aprovado Diretoria</t>
        </is>
      </c>
      <c r="Q1020" t="inlineStr">
        <is>
          <t>Aprovado Caixa</t>
        </is>
      </c>
      <c r="R1020" t="inlineStr">
        <is>
          <t>Pago</t>
        </is>
      </c>
      <c r="S1020" t="n">
        <v>183</v>
      </c>
      <c r="T1020" t="inlineStr">
        <is>
          <t>Arcos - Arcos Bar - Kamino</t>
        </is>
      </c>
    </row>
    <row r="1021">
      <c r="A1021" t="n">
        <v>150055</v>
      </c>
      <c r="B1021" t="n">
        <v>122</v>
      </c>
      <c r="C1021" t="inlineStr">
        <is>
          <t>Arcos</t>
        </is>
      </c>
      <c r="D1021" t="inlineStr">
        <is>
          <t>D FILIPA - LOCACAO DE MAT. FESTAS E EVEN</t>
        </is>
      </c>
      <c r="E1021" t="n">
        <v>6120</v>
      </c>
      <c r="F1021" s="27" t="n">
        <v>45880</v>
      </c>
      <c r="G1021" s="27" t="n">
        <v>45880</v>
      </c>
      <c r="H1021" s="27" t="n">
        <v>45880</v>
      </c>
      <c r="I1021" s="27" t="n">
        <v>45869</v>
      </c>
      <c r="J1021" s="27" t="n">
        <v>45869</v>
      </c>
      <c r="K1021" t="inlineStr">
        <is>
          <t>Boleto Bancário</t>
        </is>
      </c>
      <c r="L1021" t="inlineStr">
        <is>
          <t>Custos de Eventos</t>
        </is>
      </c>
      <c r="M1021" t="inlineStr">
        <is>
          <t>Locação de Utensílios - Eventos</t>
        </is>
      </c>
      <c r="N1021" t="inlineStr">
        <is>
          <t>26400</t>
        </is>
      </c>
      <c r="O1021" t="inlineStr">
        <is>
          <t>Documentação Aprovada</t>
        </is>
      </c>
      <c r="P1021" t="inlineStr">
        <is>
          <t>Aprovado Diretoria</t>
        </is>
      </c>
      <c r="Q1021" t="inlineStr">
        <is>
          <t>Aprovado Caixa</t>
        </is>
      </c>
      <c r="R1021" t="inlineStr">
        <is>
          <t>Pago</t>
        </is>
      </c>
      <c r="S1021" t="n">
        <v>183</v>
      </c>
      <c r="T1021" t="inlineStr">
        <is>
          <t>Arcos - Arcos Bar - Kamino</t>
        </is>
      </c>
    </row>
    <row r="1022">
      <c r="A1022" t="n">
        <v>148207</v>
      </c>
      <c r="B1022" t="n">
        <v>122</v>
      </c>
      <c r="C1022" t="inlineStr">
        <is>
          <t>Arcos</t>
        </is>
      </c>
      <c r="D1022" t="inlineStr">
        <is>
          <t>GEOFFROY ALAIN MARIE DE LA CROIX DE CHEVRIERES DE SAYVE LTDA</t>
        </is>
      </c>
      <c r="E1022" t="n">
        <v>952.5599999999999</v>
      </c>
      <c r="F1022" s="27" t="n">
        <v>45882</v>
      </c>
      <c r="G1022" s="27" t="n">
        <v>45880</v>
      </c>
      <c r="H1022" s="27" t="n">
        <v>45880</v>
      </c>
      <c r="I1022" s="27" t="n">
        <v>45853</v>
      </c>
      <c r="J1022" s="27" t="n">
        <v>45859</v>
      </c>
      <c r="K1022" t="inlineStr">
        <is>
          <t>Boleto Bancário</t>
        </is>
      </c>
      <c r="L1022" t="inlineStr">
        <is>
          <t>Custo Mercadoria Vendida</t>
        </is>
      </c>
      <c r="M1022" t="inlineStr">
        <is>
          <t>Insumos - Bebidas</t>
        </is>
      </c>
      <c r="N1022" t="inlineStr">
        <is>
          <t>43358</t>
        </is>
      </c>
      <c r="O1022" t="inlineStr">
        <is>
          <t>Documentação Aprovada</t>
        </is>
      </c>
      <c r="P1022" t="inlineStr">
        <is>
          <t>Aprovado Diretoria</t>
        </is>
      </c>
      <c r="Q1022" t="inlineStr">
        <is>
          <t>Aprovado Caixa</t>
        </is>
      </c>
      <c r="R1022" t="inlineStr">
        <is>
          <t>Pago</t>
        </is>
      </c>
      <c r="S1022" t="n">
        <v>183</v>
      </c>
      <c r="T1022" t="inlineStr">
        <is>
          <t>Arcos - Arcos Bar - Kamino</t>
        </is>
      </c>
    </row>
    <row r="1023">
      <c r="A1023" t="n">
        <v>148199</v>
      </c>
      <c r="B1023" t="n">
        <v>122</v>
      </c>
      <c r="C1023" t="inlineStr">
        <is>
          <t>Arcos</t>
        </is>
      </c>
      <c r="D1023" t="inlineStr">
        <is>
          <t>QUEIJARIA ATALAIA</t>
        </is>
      </c>
      <c r="E1023" t="n">
        <v>239.93</v>
      </c>
      <c r="F1023" s="27" t="n">
        <v>45880</v>
      </c>
      <c r="G1023" s="27" t="n">
        <v>45880</v>
      </c>
      <c r="H1023" s="27" t="n">
        <v>45880</v>
      </c>
      <c r="I1023" s="27" t="n">
        <v>45852</v>
      </c>
      <c r="J1023" s="27" t="n">
        <v>45859</v>
      </c>
      <c r="K1023" t="inlineStr">
        <is>
          <t>Boleto Bancário</t>
        </is>
      </c>
      <c r="L1023" t="inlineStr">
        <is>
          <t>Custo Mercadoria Vendida</t>
        </is>
      </c>
      <c r="M1023" t="inlineStr">
        <is>
          <t>Insumos - Alimentos</t>
        </is>
      </c>
      <c r="N1023" t="inlineStr">
        <is>
          <t>11480</t>
        </is>
      </c>
      <c r="O1023" t="inlineStr">
        <is>
          <t>Documentação Aprovada</t>
        </is>
      </c>
      <c r="P1023" t="inlineStr">
        <is>
          <t>Aprovado Diretoria</t>
        </is>
      </c>
      <c r="Q1023" t="inlineStr">
        <is>
          <t>Aprovado Caixa</t>
        </is>
      </c>
      <c r="R1023" t="inlineStr">
        <is>
          <t>Pago</t>
        </is>
      </c>
      <c r="S1023" t="n">
        <v>183</v>
      </c>
      <c r="T1023" t="inlineStr">
        <is>
          <t>Arcos - Arcos Bar - Kamino</t>
        </is>
      </c>
    </row>
    <row r="1024">
      <c r="A1024" t="n">
        <v>148148</v>
      </c>
      <c r="B1024" t="n">
        <v>122</v>
      </c>
      <c r="C1024" t="inlineStr">
        <is>
          <t>Arcos</t>
        </is>
      </c>
      <c r="D1024" t="inlineStr">
        <is>
          <t>AMBEV S.A.</t>
        </is>
      </c>
      <c r="E1024" t="n">
        <v>2055.6</v>
      </c>
      <c r="F1024" s="27" t="n">
        <v>45880</v>
      </c>
      <c r="G1024" s="27" t="n">
        <v>45880</v>
      </c>
      <c r="H1024" s="27" t="n">
        <v>45880</v>
      </c>
      <c r="I1024" s="27" t="n">
        <v>45846</v>
      </c>
      <c r="J1024" s="27" t="n">
        <v>45859</v>
      </c>
      <c r="K1024" t="inlineStr">
        <is>
          <t>Boleto Bancário</t>
        </is>
      </c>
      <c r="L1024" t="inlineStr">
        <is>
          <t>Custo Mercadoria Vendida</t>
        </is>
      </c>
      <c r="M1024" t="inlineStr">
        <is>
          <t>Insumos - Bebidas</t>
        </is>
      </c>
      <c r="N1024" t="inlineStr">
        <is>
          <t>608271</t>
        </is>
      </c>
      <c r="O1024" t="inlineStr">
        <is>
          <t>Documentação Aprovada</t>
        </is>
      </c>
      <c r="P1024" t="inlineStr">
        <is>
          <t>Aprovado Diretoria</t>
        </is>
      </c>
      <c r="Q1024" t="inlineStr">
        <is>
          <t>Aprovado Caixa</t>
        </is>
      </c>
      <c r="R1024" t="inlineStr">
        <is>
          <t>Pago</t>
        </is>
      </c>
      <c r="S1024" t="n">
        <v>183</v>
      </c>
      <c r="T1024" t="inlineStr">
        <is>
          <t>Arcos - Arcos Bar - Kamino</t>
        </is>
      </c>
    </row>
    <row r="1025">
      <c r="A1025" t="n">
        <v>148720</v>
      </c>
      <c r="B1025" t="n">
        <v>122</v>
      </c>
      <c r="C1025" t="inlineStr">
        <is>
          <t>Arcos</t>
        </is>
      </c>
      <c r="D1025" t="inlineStr">
        <is>
          <t>AURORA ALVORADA ESTACIONAMENTO E LANCHON</t>
        </is>
      </c>
      <c r="E1025" t="n">
        <v>823.03</v>
      </c>
      <c r="F1025" s="27" t="n">
        <v>45882</v>
      </c>
      <c r="G1025" s="27" t="n">
        <v>45880</v>
      </c>
      <c r="H1025" s="27" t="n">
        <v>45880</v>
      </c>
      <c r="I1025" s="27" t="n">
        <v>45839</v>
      </c>
      <c r="J1025" s="27" t="n">
        <v>45862</v>
      </c>
      <c r="K1025" t="inlineStr">
        <is>
          <t>Boleto Bancário</t>
        </is>
      </c>
      <c r="L1025" t="inlineStr">
        <is>
          <t>Custo Mercadoria Vendida</t>
        </is>
      </c>
      <c r="M1025" t="inlineStr">
        <is>
          <t>Insumos - Alimentos</t>
        </is>
      </c>
      <c r="N1025" t="inlineStr">
        <is>
          <t>82303 072025</t>
        </is>
      </c>
      <c r="O1025" t="inlineStr">
        <is>
          <t>Documentação Aprovada</t>
        </is>
      </c>
      <c r="P1025" t="inlineStr">
        <is>
          <t>Aprovado Diretoria</t>
        </is>
      </c>
      <c r="Q1025" t="inlineStr">
        <is>
          <t>Aprovado Caixa</t>
        </is>
      </c>
      <c r="R1025" t="inlineStr">
        <is>
          <t>Pago</t>
        </is>
      </c>
      <c r="S1025" t="n">
        <v>183</v>
      </c>
      <c r="T1025" t="inlineStr">
        <is>
          <t>Arcos - Arcos Bar - Kamino</t>
        </is>
      </c>
    </row>
    <row r="1026">
      <c r="A1026" t="n">
        <v>149163</v>
      </c>
      <c r="B1026" t="n">
        <v>122</v>
      </c>
      <c r="C1026" t="inlineStr">
        <is>
          <t>Arcos</t>
        </is>
      </c>
      <c r="D1026" t="inlineStr">
        <is>
          <t>PORTO SEGURO SEGURO SAUDE SA</t>
        </is>
      </c>
      <c r="E1026" t="n">
        <v>8414.139999999999</v>
      </c>
      <c r="F1026" s="27" t="n">
        <v>45879</v>
      </c>
      <c r="G1026" s="27" t="n">
        <v>45880</v>
      </c>
      <c r="H1026" s="27" t="n">
        <v>45880</v>
      </c>
      <c r="I1026" s="27" t="n">
        <v>45870</v>
      </c>
      <c r="J1026" s="27" t="n">
        <v>45866</v>
      </c>
      <c r="K1026" t="inlineStr">
        <is>
          <t>Boleto Bancário</t>
        </is>
      </c>
      <c r="L1026" t="inlineStr">
        <is>
          <t>Mão de Obra - Benefícios</t>
        </is>
      </c>
      <c r="M1026" t="inlineStr">
        <is>
          <t xml:space="preserve">  -  Assist. Médica</t>
        </is>
      </c>
      <c r="N1026" t="inlineStr">
        <is>
          <t>841414 082025</t>
        </is>
      </c>
      <c r="O1026" t="inlineStr">
        <is>
          <t>Documentação Aprovada</t>
        </is>
      </c>
      <c r="P1026" t="inlineStr">
        <is>
          <t>Aprovado Diretoria</t>
        </is>
      </c>
      <c r="Q1026" t="inlineStr">
        <is>
          <t>Aprovado Caixa</t>
        </is>
      </c>
      <c r="R1026" t="inlineStr">
        <is>
          <t>Pago</t>
        </is>
      </c>
      <c r="S1026" t="n">
        <v>183</v>
      </c>
      <c r="T1026" t="inlineStr">
        <is>
          <t>Arcos - Arcos Bar - Kamino</t>
        </is>
      </c>
    </row>
    <row r="1027">
      <c r="A1027" t="n">
        <v>97175</v>
      </c>
      <c r="B1027" t="n">
        <v>122</v>
      </c>
      <c r="C1027" t="inlineStr">
        <is>
          <t>Arcos</t>
        </is>
      </c>
      <c r="D1027" t="inlineStr">
        <is>
          <t>SUSTENIDOS ORGANIZACAO SOCIAL DE CULTURA</t>
        </is>
      </c>
      <c r="E1027" t="n">
        <v>14000</v>
      </c>
      <c r="F1027" s="27" t="n">
        <v>45879</v>
      </c>
      <c r="G1027" s="27" t="n">
        <v>45880</v>
      </c>
      <c r="H1027" s="27" t="n">
        <v>45880</v>
      </c>
      <c r="I1027" s="27" t="n">
        <v>45839</v>
      </c>
      <c r="J1027" s="27" t="n"/>
      <c r="K1027" t="inlineStr">
        <is>
          <t>Transferência Bancária ou Pix</t>
        </is>
      </c>
      <c r="L1027" t="inlineStr">
        <is>
          <t>Custo de Ocupação</t>
        </is>
      </c>
      <c r="M1027" t="inlineStr">
        <is>
          <t>Aluguel de Imoveis</t>
        </is>
      </c>
      <c r="N1027" t="inlineStr">
        <is>
          <t>RP002-2025</t>
        </is>
      </c>
      <c r="O1027" t="inlineStr">
        <is>
          <t>Documentação Aprovada</t>
        </is>
      </c>
      <c r="P1027" t="inlineStr">
        <is>
          <t>Aprovado Diretoria</t>
        </is>
      </c>
      <c r="Q1027" t="inlineStr">
        <is>
          <t>Aprovado Caixa</t>
        </is>
      </c>
      <c r="R1027" t="inlineStr">
        <is>
          <t>Pago</t>
        </is>
      </c>
      <c r="S1027" t="n">
        <v>183</v>
      </c>
      <c r="T1027" t="inlineStr">
        <is>
          <t>Arcos - Arcos Bar - Kamino</t>
        </is>
      </c>
    </row>
    <row r="1028">
      <c r="A1028" t="n">
        <v>97250</v>
      </c>
      <c r="B1028" t="n">
        <v>122</v>
      </c>
      <c r="C1028" t="inlineStr">
        <is>
          <t>Arcos</t>
        </is>
      </c>
      <c r="D1028" t="inlineStr">
        <is>
          <t>SUSTENIDOS ORGANIZACAO SOCIAL DE CULTURA</t>
        </is>
      </c>
      <c r="E1028" t="n">
        <v>4500</v>
      </c>
      <c r="F1028" s="27" t="n">
        <v>45879</v>
      </c>
      <c r="G1028" s="27" t="n">
        <v>45880</v>
      </c>
      <c r="H1028" s="27" t="n">
        <v>45880</v>
      </c>
      <c r="I1028" s="27" t="n">
        <v>45839</v>
      </c>
      <c r="J1028" s="27" t="n"/>
      <c r="K1028" t="inlineStr">
        <is>
          <t>Transferência Bancária ou Pix</t>
        </is>
      </c>
      <c r="L1028" t="inlineStr">
        <is>
          <t>Utilidades</t>
        </is>
      </c>
      <c r="M1028" t="inlineStr">
        <is>
          <t>Energia Eletrica</t>
        </is>
      </c>
      <c r="N1028" t="inlineStr">
        <is>
          <t>RP004-2025</t>
        </is>
      </c>
      <c r="O1028" t="inlineStr">
        <is>
          <t>Documentação Aprovada</t>
        </is>
      </c>
      <c r="P1028" t="inlineStr">
        <is>
          <t>Aprovado Diretoria</t>
        </is>
      </c>
      <c r="Q1028" t="inlineStr">
        <is>
          <t>Aprovado Caixa</t>
        </is>
      </c>
      <c r="R1028" t="inlineStr">
        <is>
          <t>Pago</t>
        </is>
      </c>
      <c r="S1028" t="n">
        <v>183</v>
      </c>
      <c r="T1028" t="inlineStr">
        <is>
          <t>Arcos - Arcos Bar - Kamino</t>
        </is>
      </c>
    </row>
    <row r="1029">
      <c r="A1029" t="n">
        <v>97218</v>
      </c>
      <c r="B1029" t="n">
        <v>122</v>
      </c>
      <c r="C1029" t="inlineStr">
        <is>
          <t>Arcos</t>
        </is>
      </c>
      <c r="D1029" t="inlineStr">
        <is>
          <t>SUSTENIDOS ORGANIZACAO SOCIAL DE CULTURA</t>
        </is>
      </c>
      <c r="E1029" t="n">
        <v>5000</v>
      </c>
      <c r="F1029" s="27" t="n">
        <v>45879</v>
      </c>
      <c r="G1029" s="27" t="n">
        <v>45880</v>
      </c>
      <c r="H1029" s="27" t="n">
        <v>45880</v>
      </c>
      <c r="I1029" s="27" t="n">
        <v>45839</v>
      </c>
      <c r="J1029" s="27" t="n"/>
      <c r="K1029" t="inlineStr">
        <is>
          <t>Transferência Bancária ou Pix</t>
        </is>
      </c>
      <c r="L1029" t="inlineStr">
        <is>
          <t>Utilidades</t>
        </is>
      </c>
      <c r="M1029" t="inlineStr">
        <is>
          <t>Agua/Esgoto</t>
        </is>
      </c>
      <c r="N1029" t="inlineStr">
        <is>
          <t>RP001-2025</t>
        </is>
      </c>
      <c r="O1029" t="inlineStr">
        <is>
          <t>Documentação Aprovada</t>
        </is>
      </c>
      <c r="P1029" t="inlineStr">
        <is>
          <t>Aprovado Diretoria</t>
        </is>
      </c>
      <c r="Q1029" t="inlineStr">
        <is>
          <t>Aprovado Caixa</t>
        </is>
      </c>
      <c r="R1029" t="inlineStr">
        <is>
          <t>Pago</t>
        </is>
      </c>
      <c r="S1029" t="n">
        <v>183</v>
      </c>
      <c r="T1029" t="inlineStr">
        <is>
          <t>Arcos - Arcos Bar - Kamino</t>
        </is>
      </c>
    </row>
    <row r="1030">
      <c r="A1030" t="n">
        <v>97265</v>
      </c>
      <c r="B1030" t="n">
        <v>122</v>
      </c>
      <c r="C1030" t="inlineStr">
        <is>
          <t>Arcos</t>
        </is>
      </c>
      <c r="D1030" t="inlineStr">
        <is>
          <t>SUSTENIDOS ORGANIZACAO SOCIAL DE CULTURA</t>
        </is>
      </c>
      <c r="E1030" t="n">
        <v>2100</v>
      </c>
      <c r="F1030" s="27" t="n">
        <v>45879</v>
      </c>
      <c r="G1030" s="27" t="n">
        <v>45880</v>
      </c>
      <c r="H1030" s="27" t="n">
        <v>45880</v>
      </c>
      <c r="I1030" s="27" t="n">
        <v>45839</v>
      </c>
      <c r="J1030" s="27" t="n"/>
      <c r="K1030" t="inlineStr">
        <is>
          <t>Transferência Bancária ou Pix</t>
        </is>
      </c>
      <c r="L1030" t="inlineStr">
        <is>
          <t>Utilidades</t>
        </is>
      </c>
      <c r="M1030" t="inlineStr">
        <is>
          <t>Energia Eletrica</t>
        </is>
      </c>
      <c r="N1030" t="inlineStr">
        <is>
          <t>RP005-2025</t>
        </is>
      </c>
      <c r="O1030" t="inlineStr">
        <is>
          <t>Documentação Aprovada</t>
        </is>
      </c>
      <c r="P1030" t="inlineStr">
        <is>
          <t>Aprovado Diretoria</t>
        </is>
      </c>
      <c r="Q1030" t="inlineStr">
        <is>
          <t>Aprovado Caixa</t>
        </is>
      </c>
      <c r="R1030" t="inlineStr">
        <is>
          <t>Pago</t>
        </is>
      </c>
      <c r="S1030" t="n">
        <v>183</v>
      </c>
      <c r="T1030" t="inlineStr">
        <is>
          <t>Arcos - Arcos Bar - Kamino</t>
        </is>
      </c>
    </row>
    <row r="1031">
      <c r="A1031" t="n">
        <v>91530</v>
      </c>
      <c r="B1031" t="n">
        <v>122</v>
      </c>
      <c r="C1031" t="inlineStr">
        <is>
          <t>Arcos</t>
        </is>
      </c>
      <c r="D1031" t="inlineStr">
        <is>
          <t>AMANDA FUCCIA DE SOUZA</t>
        </is>
      </c>
      <c r="E1031" t="n">
        <v>2450</v>
      </c>
      <c r="F1031" s="27" t="n">
        <v>45879</v>
      </c>
      <c r="G1031" s="27" t="n">
        <v>45880</v>
      </c>
      <c r="H1031" s="27" t="n">
        <v>45880</v>
      </c>
      <c r="I1031" s="27" t="n">
        <v>45870</v>
      </c>
      <c r="J1031" s="27" t="n"/>
      <c r="K1031" t="inlineStr">
        <is>
          <t>Transferência Bancária ou Pix</t>
        </is>
      </c>
      <c r="L1031" t="inlineStr">
        <is>
          <t>Manutenção</t>
        </is>
      </c>
      <c r="M1031" t="inlineStr">
        <is>
          <t>Decoração/Paisagismo e Jardinagem</t>
        </is>
      </c>
      <c r="N1031" t="inlineStr">
        <is>
          <t>64</t>
        </is>
      </c>
      <c r="O1031" t="inlineStr">
        <is>
          <t>Documentação Aprovada</t>
        </is>
      </c>
      <c r="P1031" t="inlineStr">
        <is>
          <t>Aprovado Diretoria</t>
        </is>
      </c>
      <c r="Q1031" t="inlineStr">
        <is>
          <t>Aprovado Caixa</t>
        </is>
      </c>
      <c r="R1031" t="inlineStr">
        <is>
          <t>Pago</t>
        </is>
      </c>
      <c r="S1031" t="n">
        <v>183</v>
      </c>
      <c r="T1031" t="inlineStr">
        <is>
          <t>Arcos - Arcos Bar - Kamino</t>
        </is>
      </c>
    </row>
    <row r="1032">
      <c r="A1032" t="n">
        <v>93536</v>
      </c>
      <c r="B1032" t="n">
        <v>122</v>
      </c>
      <c r="C1032" t="inlineStr">
        <is>
          <t>Arcos</t>
        </is>
      </c>
      <c r="D1032" t="inlineStr">
        <is>
          <t>ISS</t>
        </is>
      </c>
      <c r="E1032" t="n">
        <v>4236.7</v>
      </c>
      <c r="F1032" s="27" t="n">
        <v>45879</v>
      </c>
      <c r="G1032" s="27" t="n">
        <v>45880</v>
      </c>
      <c r="H1032" s="27" t="n">
        <v>45880</v>
      </c>
      <c r="I1032" s="27" t="n">
        <v>45870</v>
      </c>
      <c r="J1032" s="27" t="n"/>
      <c r="K1032" t="inlineStr">
        <is>
          <t>Boleto Bancário</t>
        </is>
      </c>
      <c r="L1032" t="inlineStr">
        <is>
          <t>Impostos sobre Venda</t>
        </is>
      </c>
      <c r="M1032" t="inlineStr">
        <is>
          <t>ISS</t>
        </is>
      </c>
      <c r="N1032" t="inlineStr">
        <is>
          <t>072025</t>
        </is>
      </c>
      <c r="O1032" t="inlineStr">
        <is>
          <t>Documentação Aprovada</t>
        </is>
      </c>
      <c r="P1032" t="inlineStr">
        <is>
          <t>Aprovado Diretoria</t>
        </is>
      </c>
      <c r="Q1032" t="inlineStr">
        <is>
          <t>Aprovado Caixa</t>
        </is>
      </c>
      <c r="R1032" t="inlineStr">
        <is>
          <t>Pago</t>
        </is>
      </c>
      <c r="S1032" t="n">
        <v>183</v>
      </c>
      <c r="T1032" t="inlineStr">
        <is>
          <t>Arcos - Arcos Bar - Kamino</t>
        </is>
      </c>
    </row>
    <row r="1033">
      <c r="A1033" t="n">
        <v>93523</v>
      </c>
      <c r="B1033" t="n">
        <v>122</v>
      </c>
      <c r="C1033" t="inlineStr">
        <is>
          <t>Arcos</t>
        </is>
      </c>
      <c r="D1033" t="inlineStr">
        <is>
          <t>ISS</t>
        </is>
      </c>
      <c r="E1033" t="n">
        <v>267.03</v>
      </c>
      <c r="F1033" s="27" t="n">
        <v>45879</v>
      </c>
      <c r="G1033" s="27" t="n">
        <v>45880</v>
      </c>
      <c r="H1033" s="27" t="n">
        <v>45880</v>
      </c>
      <c r="I1033" s="27" t="n">
        <v>45839</v>
      </c>
      <c r="J1033" s="27" t="n"/>
      <c r="K1033" t="inlineStr">
        <is>
          <t>Boleto Bancário</t>
        </is>
      </c>
      <c r="L1033" t="inlineStr">
        <is>
          <t>Utilidades</t>
        </is>
      </c>
      <c r="M1033" t="inlineStr">
        <is>
          <t>Coleta de lixo</t>
        </is>
      </c>
      <c r="N1033" t="inlineStr">
        <is>
          <t>072025</t>
        </is>
      </c>
      <c r="O1033" t="inlineStr">
        <is>
          <t>Documentação Aprovada</t>
        </is>
      </c>
      <c r="P1033" t="inlineStr">
        <is>
          <t>Aprovado Diretoria</t>
        </is>
      </c>
      <c r="Q1033" t="inlineStr">
        <is>
          <t>Aprovado Caixa</t>
        </is>
      </c>
      <c r="R1033" t="inlineStr">
        <is>
          <t>Pago</t>
        </is>
      </c>
      <c r="S1033" t="n">
        <v>183</v>
      </c>
      <c r="T1033" t="inlineStr">
        <is>
          <t>Arcos - Arcos Bar - Kamino</t>
        </is>
      </c>
    </row>
    <row r="1034">
      <c r="A1034" t="n">
        <v>97027</v>
      </c>
      <c r="B1034" t="n">
        <v>122</v>
      </c>
      <c r="C1034" t="inlineStr">
        <is>
          <t>Arcos</t>
        </is>
      </c>
      <c r="D1034" t="inlineStr">
        <is>
          <t>STAR COPIAS COMERCIO E SERVICOS LTDA</t>
        </is>
      </c>
      <c r="E1034" t="n">
        <v>261.69</v>
      </c>
      <c r="F1034" s="27" t="n">
        <v>45882</v>
      </c>
      <c r="G1034" s="27" t="n">
        <v>45880</v>
      </c>
      <c r="H1034" s="27" t="n">
        <v>45880</v>
      </c>
      <c r="I1034" s="27" t="n">
        <v>45839</v>
      </c>
      <c r="J1034" s="27" t="n"/>
      <c r="K1034" t="inlineStr">
        <is>
          <t>Boleto Bancário</t>
        </is>
      </c>
      <c r="L1034" t="inlineStr">
        <is>
          <t>Locação de Equipamentos</t>
        </is>
      </c>
      <c r="M1034" t="inlineStr">
        <is>
          <t>Locação de Equipamentos - Informatica e TI</t>
        </is>
      </c>
      <c r="N1034" t="inlineStr">
        <is>
          <t>4344</t>
        </is>
      </c>
      <c r="O1034" t="inlineStr">
        <is>
          <t>Documentação Aprovada</t>
        </is>
      </c>
      <c r="P1034" t="inlineStr">
        <is>
          <t>Aprovado Diretoria</t>
        </is>
      </c>
      <c r="Q1034" t="inlineStr">
        <is>
          <t>Aprovado Caixa</t>
        </is>
      </c>
      <c r="R1034" t="inlineStr">
        <is>
          <t>Pago</t>
        </is>
      </c>
      <c r="S1034" t="n">
        <v>183</v>
      </c>
      <c r="T1034" t="inlineStr">
        <is>
          <t>Arcos - Arcos Bar - Kamino</t>
        </is>
      </c>
    </row>
    <row r="1035">
      <c r="A1035" t="n">
        <v>97150</v>
      </c>
      <c r="B1035" t="n">
        <v>122</v>
      </c>
      <c r="C1035" t="inlineStr">
        <is>
          <t>Arcos</t>
        </is>
      </c>
      <c r="D1035" t="inlineStr">
        <is>
          <t>SUSTENIDOS ORGANIZACAO SOCIAL DE CULTURA</t>
        </is>
      </c>
      <c r="E1035" t="n">
        <v>16000</v>
      </c>
      <c r="F1035" s="27" t="n">
        <v>45879</v>
      </c>
      <c r="G1035" s="27" t="n">
        <v>45880</v>
      </c>
      <c r="H1035" s="27" t="n">
        <v>45880</v>
      </c>
      <c r="I1035" s="27" t="n">
        <v>45839</v>
      </c>
      <c r="J1035" s="27" t="n"/>
      <c r="K1035" t="inlineStr">
        <is>
          <t>Transferência Bancária ou Pix</t>
        </is>
      </c>
      <c r="L1035" t="inlineStr">
        <is>
          <t>Custo de Ocupação</t>
        </is>
      </c>
      <c r="M1035" t="inlineStr">
        <is>
          <t>Aluguel de Imoveis</t>
        </is>
      </c>
      <c r="N1035" t="inlineStr">
        <is>
          <t>RP003-2025</t>
        </is>
      </c>
      <c r="O1035" t="inlineStr">
        <is>
          <t>Documentação Aprovada</t>
        </is>
      </c>
      <c r="P1035" t="inlineStr">
        <is>
          <t>Aprovado Diretoria</t>
        </is>
      </c>
      <c r="Q1035" t="inlineStr">
        <is>
          <t>Aprovado Caixa</t>
        </is>
      </c>
      <c r="R1035" t="inlineStr">
        <is>
          <t>Pago</t>
        </is>
      </c>
      <c r="S1035" t="n">
        <v>183</v>
      </c>
      <c r="T1035" t="inlineStr">
        <is>
          <t>Arcos - Arcos Bar - Kamino</t>
        </is>
      </c>
    </row>
    <row r="1036">
      <c r="A1036" t="n">
        <v>153240</v>
      </c>
      <c r="B1036" t="n">
        <v>122</v>
      </c>
      <c r="C1036" t="inlineStr">
        <is>
          <t>Arcos</t>
        </is>
      </c>
      <c r="D1036" t="inlineStr">
        <is>
          <t>INSTITUTO DE ESTUDOS DE PROTESTO DE TITULOS DO BRASIL - SECAO SAO PAULO - IEPTB - SP</t>
        </is>
      </c>
      <c r="E1036" t="n">
        <v>18.62</v>
      </c>
      <c r="F1036" s="27" t="n">
        <v>45876</v>
      </c>
      <c r="G1036" s="27" t="n">
        <v>45876</v>
      </c>
      <c r="H1036" s="27" t="n">
        <v>45876</v>
      </c>
      <c r="I1036" s="27" t="n">
        <v>45876</v>
      </c>
      <c r="J1036" s="27" t="n"/>
      <c r="K1036" t="inlineStr">
        <is>
          <t>Boleto Bancário</t>
        </is>
      </c>
      <c r="L1036" t="inlineStr">
        <is>
          <t>Despesas Financeiras</t>
        </is>
      </c>
      <c r="M1036" t="inlineStr">
        <is>
          <t>Custas Cartórios / Protestos</t>
        </is>
      </c>
      <c r="N1036" t="inlineStr">
        <is>
          <t>03183079</t>
        </is>
      </c>
      <c r="O1036" t="inlineStr">
        <is>
          <t>Documentação Aprovada</t>
        </is>
      </c>
      <c r="P1036" t="inlineStr">
        <is>
          <t>Aprovado Diretoria</t>
        </is>
      </c>
      <c r="Q1036" t="inlineStr">
        <is>
          <t>Aprovado Caixa</t>
        </is>
      </c>
      <c r="R1036" t="inlineStr">
        <is>
          <t>Pago</t>
        </is>
      </c>
      <c r="S1036" t="n">
        <v>183</v>
      </c>
      <c r="T1036" t="inlineStr">
        <is>
          <t>Arcos - Arcos Bar - Kamino</t>
        </is>
      </c>
    </row>
    <row r="1037">
      <c r="A1037" t="n">
        <v>153217</v>
      </c>
      <c r="B1037" t="n">
        <v>122</v>
      </c>
      <c r="C1037" t="inlineStr">
        <is>
          <t>Arcos</t>
        </is>
      </c>
      <c r="D1037" t="inlineStr">
        <is>
          <t>BANCO DO BRASIL SA</t>
        </is>
      </c>
      <c r="E1037" t="n">
        <v>3.5</v>
      </c>
      <c r="F1037" s="27" t="n">
        <v>45875</v>
      </c>
      <c r="G1037" s="27" t="n"/>
      <c r="H1037" s="27" t="n">
        <v>45875</v>
      </c>
      <c r="I1037" s="27" t="n">
        <v>45875</v>
      </c>
      <c r="J1037" s="27" t="n">
        <v>45876</v>
      </c>
      <c r="K1037" t="inlineStr">
        <is>
          <t>Encontro de Contas</t>
        </is>
      </c>
      <c r="L1037" t="inlineStr">
        <is>
          <t>Despesas Financeiras</t>
        </is>
      </c>
      <c r="M1037" t="inlineStr">
        <is>
          <t>Tarifas Bancárias</t>
        </is>
      </c>
      <c r="N1037" t="inlineStr">
        <is>
          <t>082025</t>
        </is>
      </c>
      <c r="P1037" t="inlineStr">
        <is>
          <t>Aprovado Diretoria</t>
        </is>
      </c>
      <c r="R1037" t="inlineStr">
        <is>
          <t>Pago</t>
        </is>
      </c>
    </row>
    <row r="1038">
      <c r="A1038" t="n">
        <v>152775</v>
      </c>
      <c r="B1038" t="n">
        <v>122</v>
      </c>
      <c r="C1038" t="inlineStr">
        <is>
          <t>Arcos</t>
        </is>
      </c>
      <c r="D1038" t="inlineStr">
        <is>
          <t>ESTAFF SOLUCOES TECNOLOGICAS DE AGENCIAMENTO LTDA</t>
        </is>
      </c>
      <c r="E1038" t="n">
        <v>6952</v>
      </c>
      <c r="F1038" s="27" t="n">
        <v>45875</v>
      </c>
      <c r="G1038" s="27" t="n">
        <v>45875</v>
      </c>
      <c r="H1038" s="27" t="n">
        <v>45875</v>
      </c>
      <c r="I1038" s="27" t="n">
        <v>45870</v>
      </c>
      <c r="J1038" s="27" t="n">
        <v>45874</v>
      </c>
      <c r="K1038" t="inlineStr">
        <is>
          <t>Boleto Bancário</t>
        </is>
      </c>
      <c r="L1038" t="inlineStr">
        <is>
          <t>Mão de Obra - Extra</t>
        </is>
      </c>
      <c r="M1038" t="inlineStr">
        <is>
          <t>Mão de Obra Extra</t>
        </is>
      </c>
      <c r="N1038" t="inlineStr">
        <is>
          <t>609753263</t>
        </is>
      </c>
      <c r="O1038" t="inlineStr">
        <is>
          <t>Documentação Aprovada</t>
        </is>
      </c>
      <c r="P1038" t="inlineStr">
        <is>
          <t>Aprovado Diretoria</t>
        </is>
      </c>
      <c r="Q1038" t="inlineStr">
        <is>
          <t>Aprovado Caixa</t>
        </is>
      </c>
      <c r="R1038" t="inlineStr">
        <is>
          <t>Pago</t>
        </is>
      </c>
      <c r="S1038" t="n">
        <v>183</v>
      </c>
      <c r="T1038" t="inlineStr">
        <is>
          <t>Arcos - Arcos Bar - Kamino</t>
        </is>
      </c>
    </row>
    <row r="1039">
      <c r="A1039" t="n">
        <v>152776</v>
      </c>
      <c r="B1039" t="n">
        <v>122</v>
      </c>
      <c r="C1039" t="inlineStr">
        <is>
          <t>Arcos</t>
        </is>
      </c>
      <c r="D1039" t="inlineStr">
        <is>
          <t>ESTAFF SOLUCOES TECNOLOGICAS DE AGENCIAMENTO LTDA</t>
        </is>
      </c>
      <c r="E1039" t="n">
        <v>4840</v>
      </c>
      <c r="F1039" s="27" t="n">
        <v>45875</v>
      </c>
      <c r="G1039" s="27" t="n">
        <v>45875</v>
      </c>
      <c r="H1039" s="27" t="n">
        <v>45875</v>
      </c>
      <c r="I1039" s="27" t="n">
        <v>45869</v>
      </c>
      <c r="J1039" s="27" t="n">
        <v>45874</v>
      </c>
      <c r="K1039" t="inlineStr">
        <is>
          <t>Boleto Bancário</t>
        </is>
      </c>
      <c r="L1039" t="inlineStr">
        <is>
          <t>Mão de Obra - Extra</t>
        </is>
      </c>
      <c r="M1039" t="inlineStr">
        <is>
          <t>Mão de Obra Extra</t>
        </is>
      </c>
      <c r="N1039" t="inlineStr">
        <is>
          <t>609753874</t>
        </is>
      </c>
      <c r="O1039" t="inlineStr">
        <is>
          <t>Documentação Aprovada</t>
        </is>
      </c>
      <c r="P1039" t="inlineStr">
        <is>
          <t>Aprovado Diretoria</t>
        </is>
      </c>
      <c r="Q1039" t="inlineStr">
        <is>
          <t>Aprovado Caixa</t>
        </is>
      </c>
      <c r="R1039" t="inlineStr">
        <is>
          <t>Pago</t>
        </is>
      </c>
      <c r="S1039" t="n">
        <v>183</v>
      </c>
      <c r="T1039" t="inlineStr">
        <is>
          <t>Arcos - Arcos Bar - Kamino</t>
        </is>
      </c>
    </row>
    <row r="1040">
      <c r="A1040" t="n">
        <v>150040</v>
      </c>
      <c r="B1040" t="n">
        <v>122</v>
      </c>
      <c r="C1040" t="inlineStr">
        <is>
          <t>Arcos</t>
        </is>
      </c>
      <c r="D1040" t="inlineStr">
        <is>
          <t>CASANDRA DEVOTTO</t>
        </is>
      </c>
      <c r="E1040" t="n">
        <v>1506</v>
      </c>
      <c r="F1040" s="27" t="n">
        <v>45879</v>
      </c>
      <c r="G1040" s="27" t="n">
        <v>45875</v>
      </c>
      <c r="H1040" s="27" t="n">
        <v>45875</v>
      </c>
      <c r="I1040" s="27" t="n">
        <v>45867</v>
      </c>
      <c r="J1040" s="27" t="n">
        <v>45869</v>
      </c>
      <c r="K1040" t="inlineStr">
        <is>
          <t>Boleto Bancário</t>
        </is>
      </c>
      <c r="L1040" t="inlineStr">
        <is>
          <t>Custo Mercadoria Vendida</t>
        </is>
      </c>
      <c r="M1040" t="inlineStr">
        <is>
          <t>Insumos - Alimentos</t>
        </is>
      </c>
      <c r="N1040" t="inlineStr">
        <is>
          <t>49</t>
        </is>
      </c>
      <c r="O1040" t="inlineStr">
        <is>
          <t>Documentação Aprovada</t>
        </is>
      </c>
      <c r="P1040" t="inlineStr">
        <is>
          <t>Aprovado Diretoria</t>
        </is>
      </c>
      <c r="Q1040" t="inlineStr">
        <is>
          <t>Aprovado Caixa</t>
        </is>
      </c>
      <c r="R1040" t="inlineStr">
        <is>
          <t>Pago</t>
        </is>
      </c>
      <c r="S1040" t="n">
        <v>183</v>
      </c>
      <c r="T1040" t="inlineStr">
        <is>
          <t>Arcos - Arcos Bar - Kamino</t>
        </is>
      </c>
    </row>
    <row r="1041">
      <c r="A1041" t="n">
        <v>150162</v>
      </c>
      <c r="B1041" t="n">
        <v>122</v>
      </c>
      <c r="C1041" t="inlineStr">
        <is>
          <t>Arcos</t>
        </is>
      </c>
      <c r="D1041" t="inlineStr">
        <is>
          <t>PJ 00132021 - TELES DE ALMEIDA PINTO</t>
        </is>
      </c>
      <c r="E1041" t="n">
        <v>1753</v>
      </c>
      <c r="F1041" s="27" t="n">
        <v>45879</v>
      </c>
      <c r="G1041" s="27" t="n">
        <v>45875</v>
      </c>
      <c r="H1041" s="27" t="n">
        <v>45875</v>
      </c>
      <c r="I1041" s="27" t="n">
        <v>45839</v>
      </c>
      <c r="J1041" s="27" t="n">
        <v>45869</v>
      </c>
      <c r="K1041" t="inlineStr">
        <is>
          <t>Transferência Bancária ou Pix</t>
        </is>
      </c>
      <c r="L1041" t="inlineStr">
        <is>
          <t>Gorjeta</t>
        </is>
      </c>
      <c r="M1041" t="inlineStr">
        <is>
          <t xml:space="preserve">  -  Comissões e Gorjeta</t>
        </is>
      </c>
      <c r="N1041" t="inlineStr">
        <is>
          <t>27</t>
        </is>
      </c>
      <c r="O1041" t="inlineStr">
        <is>
          <t>Documentação Aprovada</t>
        </is>
      </c>
      <c r="P1041" t="inlineStr">
        <is>
          <t>Aprovado Diretoria</t>
        </is>
      </c>
      <c r="Q1041" t="inlineStr">
        <is>
          <t>Aprovado Caixa</t>
        </is>
      </c>
      <c r="R1041" t="inlineStr">
        <is>
          <t>Pago</t>
        </is>
      </c>
      <c r="S1041" t="n">
        <v>183</v>
      </c>
      <c r="T1041" t="inlineStr">
        <is>
          <t>Arcos - Arcos Bar - Kamino</t>
        </is>
      </c>
    </row>
    <row r="1042">
      <c r="A1042" t="n">
        <v>149882</v>
      </c>
      <c r="B1042" t="n">
        <v>122</v>
      </c>
      <c r="C1042" t="inlineStr">
        <is>
          <t>Arcos</t>
        </is>
      </c>
      <c r="D1042" t="inlineStr">
        <is>
          <t xml:space="preserve">EMPORIO MEL </t>
        </is>
      </c>
      <c r="E1042" t="n">
        <v>888.49</v>
      </c>
      <c r="F1042" s="27" t="n">
        <v>45877</v>
      </c>
      <c r="G1042" s="27" t="n">
        <v>45875</v>
      </c>
      <c r="H1042" s="27" t="n">
        <v>45875</v>
      </c>
      <c r="I1042" s="27" t="n">
        <v>45854</v>
      </c>
      <c r="J1042" s="27" t="n">
        <v>45868</v>
      </c>
      <c r="K1042" t="inlineStr">
        <is>
          <t>Boleto Bancário</t>
        </is>
      </c>
      <c r="L1042" t="inlineStr">
        <is>
          <t>Custo Mercadoria Vendida</t>
        </is>
      </c>
      <c r="M1042" t="inlineStr">
        <is>
          <t>Insumos - Alimentos</t>
        </is>
      </c>
      <c r="N1042" t="inlineStr">
        <is>
          <t>461608</t>
        </is>
      </c>
      <c r="O1042" t="inlineStr">
        <is>
          <t>Documentação Aprovada</t>
        </is>
      </c>
      <c r="P1042" t="inlineStr">
        <is>
          <t>Aprovado Diretoria</t>
        </is>
      </c>
      <c r="Q1042" t="inlineStr">
        <is>
          <t>Aprovado Caixa</t>
        </is>
      </c>
      <c r="R1042" t="inlineStr">
        <is>
          <t>Pago</t>
        </is>
      </c>
      <c r="S1042" t="n">
        <v>183</v>
      </c>
      <c r="T1042" t="inlineStr">
        <is>
          <t>Arcos - Arcos Bar - Kamino</t>
        </is>
      </c>
    </row>
    <row r="1043">
      <c r="A1043" t="n">
        <v>150014</v>
      </c>
      <c r="B1043" t="n">
        <v>122</v>
      </c>
      <c r="C1043" t="inlineStr">
        <is>
          <t>Arcos</t>
        </is>
      </c>
      <c r="D1043" t="inlineStr">
        <is>
          <t xml:space="preserve">CAROLINA AMANCIO </t>
        </is>
      </c>
      <c r="E1043" t="n">
        <v>325</v>
      </c>
      <c r="F1043" s="27" t="n">
        <v>45877</v>
      </c>
      <c r="G1043" s="27" t="n">
        <v>45875</v>
      </c>
      <c r="H1043" s="27" t="n">
        <v>45875</v>
      </c>
      <c r="I1043" s="27" t="n">
        <v>45863</v>
      </c>
      <c r="J1043" s="27" t="n">
        <v>45869</v>
      </c>
      <c r="K1043" t="inlineStr">
        <is>
          <t>Boleto Bancário</t>
        </is>
      </c>
      <c r="L1043" t="inlineStr">
        <is>
          <t>Custo Mercadoria Vendida</t>
        </is>
      </c>
      <c r="M1043" t="inlineStr">
        <is>
          <t>Insumos - Alimentos</t>
        </is>
      </c>
      <c r="N1043" t="inlineStr">
        <is>
          <t>66</t>
        </is>
      </c>
      <c r="O1043" t="inlineStr">
        <is>
          <t>Documentação Aprovada</t>
        </is>
      </c>
      <c r="P1043" t="inlineStr">
        <is>
          <t>Aprovado Diretoria</t>
        </is>
      </c>
      <c r="Q1043" t="inlineStr">
        <is>
          <t>Aprovado Caixa</t>
        </is>
      </c>
      <c r="R1043" t="inlineStr">
        <is>
          <t>Pago</t>
        </is>
      </c>
      <c r="S1043" t="n">
        <v>183</v>
      </c>
      <c r="T1043" t="inlineStr">
        <is>
          <t>Arcos - Arcos Bar - Kamino</t>
        </is>
      </c>
    </row>
    <row r="1044">
      <c r="A1044" t="n">
        <v>150161</v>
      </c>
      <c r="B1044" t="n">
        <v>122</v>
      </c>
      <c r="C1044" t="inlineStr">
        <is>
          <t>Arcos</t>
        </is>
      </c>
      <c r="D1044" t="inlineStr">
        <is>
          <t>RENATA DIAS PERRONI</t>
        </is>
      </c>
      <c r="E1044" t="n">
        <v>1913</v>
      </c>
      <c r="F1044" s="27" t="n">
        <v>45879</v>
      </c>
      <c r="G1044" s="27" t="n">
        <v>45875</v>
      </c>
      <c r="H1044" s="27" t="n">
        <v>45875</v>
      </c>
      <c r="I1044" s="27" t="n">
        <v>45839</v>
      </c>
      <c r="J1044" s="27" t="n">
        <v>45869</v>
      </c>
      <c r="K1044" t="inlineStr">
        <is>
          <t>Transferência Bancária ou Pix</t>
        </is>
      </c>
      <c r="L1044" t="inlineStr">
        <is>
          <t>Gorjeta</t>
        </is>
      </c>
      <c r="M1044" t="inlineStr">
        <is>
          <t xml:space="preserve">  -  Comissões e Gorjeta</t>
        </is>
      </c>
      <c r="N1044" t="inlineStr">
        <is>
          <t>12</t>
        </is>
      </c>
      <c r="O1044" t="inlineStr">
        <is>
          <t>Documentação Aprovada</t>
        </is>
      </c>
      <c r="P1044" t="inlineStr">
        <is>
          <t>Aprovado Diretoria</t>
        </is>
      </c>
      <c r="Q1044" t="inlineStr">
        <is>
          <t>Aprovado Caixa</t>
        </is>
      </c>
      <c r="R1044" t="inlineStr">
        <is>
          <t>Pago</t>
        </is>
      </c>
      <c r="S1044" t="n">
        <v>183</v>
      </c>
      <c r="T1044" t="inlineStr">
        <is>
          <t>Arcos - Arcos Bar - Kamino</t>
        </is>
      </c>
    </row>
    <row r="1045">
      <c r="A1045" t="n">
        <v>150042</v>
      </c>
      <c r="B1045" t="n">
        <v>122</v>
      </c>
      <c r="C1045" t="inlineStr">
        <is>
          <t>Arcos</t>
        </is>
      </c>
      <c r="D1045" t="inlineStr">
        <is>
          <t>FELIPE FERREIRA FRANCA 36496185832</t>
        </is>
      </c>
      <c r="E1045" t="n">
        <v>1146.26</v>
      </c>
      <c r="F1045" s="27" t="n">
        <v>45879</v>
      </c>
      <c r="G1045" s="27" t="n">
        <v>45875</v>
      </c>
      <c r="H1045" s="27" t="n">
        <v>45875</v>
      </c>
      <c r="I1045" s="27" t="n">
        <v>45869</v>
      </c>
      <c r="J1045" s="27" t="n">
        <v>45869</v>
      </c>
      <c r="K1045" t="inlineStr">
        <is>
          <t>Transferência Bancária ou Pix</t>
        </is>
      </c>
      <c r="L1045" t="inlineStr">
        <is>
          <t>Investimento - CAPEX</t>
        </is>
      </c>
      <c r="M1045" t="inlineStr">
        <is>
          <t>Investimento - Mobiliário e Decoração</t>
        </is>
      </c>
      <c r="N1045" t="inlineStr">
        <is>
          <t>RP1262025</t>
        </is>
      </c>
      <c r="O1045" t="inlineStr">
        <is>
          <t>Documentação Aprovada</t>
        </is>
      </c>
      <c r="P1045" t="inlineStr">
        <is>
          <t>Aprovado Diretoria</t>
        </is>
      </c>
      <c r="Q1045" t="inlineStr">
        <is>
          <t>Aprovado Caixa</t>
        </is>
      </c>
      <c r="R1045" t="inlineStr">
        <is>
          <t>Pago</t>
        </is>
      </c>
      <c r="S1045" t="n">
        <v>183</v>
      </c>
      <c r="T1045" t="inlineStr">
        <is>
          <t>Arcos - Arcos Bar - Kamino</t>
        </is>
      </c>
    </row>
    <row r="1046">
      <c r="A1046" t="n">
        <v>150043</v>
      </c>
      <c r="B1046" t="n">
        <v>122</v>
      </c>
      <c r="C1046" t="inlineStr">
        <is>
          <t>Arcos</t>
        </is>
      </c>
      <c r="D1046" t="inlineStr">
        <is>
          <t>FELIPE FERREIRA FRANCA 36496185832</t>
        </is>
      </c>
      <c r="E1046" t="n">
        <v>95.8</v>
      </c>
      <c r="F1046" s="27" t="n">
        <v>45879</v>
      </c>
      <c r="G1046" s="27" t="n">
        <v>45875</v>
      </c>
      <c r="H1046" s="27" t="n">
        <v>45875</v>
      </c>
      <c r="I1046" s="27" t="n">
        <v>45869</v>
      </c>
      <c r="J1046" s="27" t="n">
        <v>45869</v>
      </c>
      <c r="K1046" t="inlineStr">
        <is>
          <t>Transferência Bancária ou Pix</t>
        </is>
      </c>
      <c r="L1046" t="inlineStr">
        <is>
          <t>Utilidades</t>
        </is>
      </c>
      <c r="M1046" t="inlineStr">
        <is>
          <t>Utensilios</t>
        </is>
      </c>
      <c r="N1046" t="inlineStr">
        <is>
          <t>RP1262025</t>
        </is>
      </c>
      <c r="O1046" t="inlineStr">
        <is>
          <t>Documentação Aprovada</t>
        </is>
      </c>
      <c r="P1046" t="inlineStr">
        <is>
          <t>Aprovado Diretoria</t>
        </is>
      </c>
      <c r="Q1046" t="inlineStr">
        <is>
          <t>Aprovado Caixa</t>
        </is>
      </c>
      <c r="R1046" t="inlineStr">
        <is>
          <t>Pago</t>
        </is>
      </c>
      <c r="S1046" t="n">
        <v>183</v>
      </c>
      <c r="T1046" t="inlineStr">
        <is>
          <t>Arcos - Arcos Bar - Kamino</t>
        </is>
      </c>
    </row>
    <row r="1047">
      <c r="A1047" t="n">
        <v>150015</v>
      </c>
      <c r="B1047" t="n">
        <v>122</v>
      </c>
      <c r="C1047" t="inlineStr">
        <is>
          <t>Arcos</t>
        </is>
      </c>
      <c r="D1047" t="inlineStr">
        <is>
          <t>CASANDRA DEVOTTO</t>
        </is>
      </c>
      <c r="E1047" t="n">
        <v>840</v>
      </c>
      <c r="F1047" s="27" t="n">
        <v>45876</v>
      </c>
      <c r="G1047" s="27" t="n">
        <v>45875</v>
      </c>
      <c r="H1047" s="27" t="n">
        <v>45875</v>
      </c>
      <c r="I1047" s="27" t="n">
        <v>45862</v>
      </c>
      <c r="J1047" s="27" t="n">
        <v>45869</v>
      </c>
      <c r="K1047" t="inlineStr">
        <is>
          <t>Boleto Bancário</t>
        </is>
      </c>
      <c r="L1047" t="inlineStr">
        <is>
          <t>Custo Mercadoria Vendida</t>
        </is>
      </c>
      <c r="M1047" t="inlineStr">
        <is>
          <t>Insumos - Alimentos</t>
        </is>
      </c>
      <c r="N1047" t="inlineStr">
        <is>
          <t>45</t>
        </is>
      </c>
      <c r="O1047" t="inlineStr">
        <is>
          <t>Documentação Aprovada</t>
        </is>
      </c>
      <c r="P1047" t="inlineStr">
        <is>
          <t>Aprovado Diretoria</t>
        </is>
      </c>
      <c r="Q1047" t="inlineStr">
        <is>
          <t>Aprovado Caixa</t>
        </is>
      </c>
      <c r="R1047" t="inlineStr">
        <is>
          <t>Pago</t>
        </is>
      </c>
      <c r="S1047" t="n">
        <v>183</v>
      </c>
      <c r="T1047" t="inlineStr">
        <is>
          <t>Arcos - Arcos Bar - Kamino</t>
        </is>
      </c>
    </row>
    <row r="1048">
      <c r="A1048" t="n">
        <v>150016</v>
      </c>
      <c r="B1048" t="n">
        <v>122</v>
      </c>
      <c r="C1048" t="inlineStr">
        <is>
          <t>Arcos</t>
        </is>
      </c>
      <c r="D1048" t="inlineStr">
        <is>
          <t>ICE4PROS FABRICA DE GELO LTDA</t>
        </is>
      </c>
      <c r="E1048" t="n">
        <v>1471</v>
      </c>
      <c r="F1048" s="27" t="n">
        <v>45877</v>
      </c>
      <c r="G1048" s="27" t="n">
        <v>45875</v>
      </c>
      <c r="H1048" s="27" t="n">
        <v>45875</v>
      </c>
      <c r="I1048" s="27" t="n">
        <v>45862</v>
      </c>
      <c r="J1048" s="27" t="n">
        <v>45869</v>
      </c>
      <c r="K1048" t="inlineStr">
        <is>
          <t>Boleto Bancário</t>
        </is>
      </c>
      <c r="L1048" t="inlineStr">
        <is>
          <t>Custo Mercadoria Vendida</t>
        </is>
      </c>
      <c r="M1048" t="inlineStr">
        <is>
          <t>Insumos - Bebidas</t>
        </is>
      </c>
      <c r="N1048" t="inlineStr">
        <is>
          <t>83163</t>
        </is>
      </c>
      <c r="O1048" t="inlineStr">
        <is>
          <t>Documentação Aprovada</t>
        </is>
      </c>
      <c r="P1048" t="inlineStr">
        <is>
          <t>Aprovado Diretoria</t>
        </is>
      </c>
      <c r="Q1048" t="inlineStr">
        <is>
          <t>Aprovado Caixa</t>
        </is>
      </c>
      <c r="R1048" t="inlineStr">
        <is>
          <t>Pago</t>
        </is>
      </c>
      <c r="S1048" t="n">
        <v>183</v>
      </c>
      <c r="T1048" t="inlineStr">
        <is>
          <t>Arcos - Arcos Bar - Kamino</t>
        </is>
      </c>
    </row>
    <row r="1049">
      <c r="A1049" t="n">
        <v>150017</v>
      </c>
      <c r="B1049" t="n">
        <v>122</v>
      </c>
      <c r="C1049" t="inlineStr">
        <is>
          <t>Arcos</t>
        </is>
      </c>
      <c r="D1049" t="inlineStr">
        <is>
          <t>T F CIUFF HORTIFRUTI LTDA</t>
        </is>
      </c>
      <c r="E1049" t="n">
        <v>247.75</v>
      </c>
      <c r="F1049" s="27" t="n">
        <v>45877</v>
      </c>
      <c r="G1049" s="27" t="n">
        <v>45875</v>
      </c>
      <c r="H1049" s="27" t="n">
        <v>45875</v>
      </c>
      <c r="I1049" s="27" t="n">
        <v>45862</v>
      </c>
      <c r="J1049" s="27" t="n">
        <v>45869</v>
      </c>
      <c r="K1049" t="inlineStr">
        <is>
          <t>Boleto Bancário</t>
        </is>
      </c>
      <c r="L1049" t="inlineStr">
        <is>
          <t>Custo Mercadoria Vendida</t>
        </is>
      </c>
      <c r="M1049" t="inlineStr">
        <is>
          <t>Insumos - Alimentos</t>
        </is>
      </c>
      <c r="N1049" t="inlineStr">
        <is>
          <t>25430</t>
        </is>
      </c>
      <c r="O1049" t="inlineStr">
        <is>
          <t>Documentação Aprovada</t>
        </is>
      </c>
      <c r="P1049" t="inlineStr">
        <is>
          <t>Aprovado Diretoria</t>
        </is>
      </c>
      <c r="Q1049" t="inlineStr">
        <is>
          <t>Aprovado Caixa</t>
        </is>
      </c>
      <c r="R1049" t="inlineStr">
        <is>
          <t>Pago</t>
        </is>
      </c>
      <c r="S1049" t="n">
        <v>183</v>
      </c>
      <c r="T1049" t="inlineStr">
        <is>
          <t>Arcos - Arcos Bar - Kamino</t>
        </is>
      </c>
    </row>
    <row r="1050">
      <c r="A1050" t="n">
        <v>150018</v>
      </c>
      <c r="B1050" t="n">
        <v>122</v>
      </c>
      <c r="C1050" t="inlineStr">
        <is>
          <t>Arcos</t>
        </is>
      </c>
      <c r="D1050" t="inlineStr">
        <is>
          <t>ANDREIA SANTOS FREITAS DUARTE</t>
        </is>
      </c>
      <c r="E1050" t="n">
        <v>105.98</v>
      </c>
      <c r="F1050" s="27" t="n">
        <v>45876</v>
      </c>
      <c r="G1050" s="27" t="n">
        <v>45875</v>
      </c>
      <c r="H1050" s="27" t="n">
        <v>45875</v>
      </c>
      <c r="I1050" s="27" t="n">
        <v>45859</v>
      </c>
      <c r="J1050" s="27" t="n">
        <v>45869</v>
      </c>
      <c r="K1050" t="inlineStr">
        <is>
          <t>Boleto Bancário</t>
        </is>
      </c>
      <c r="L1050" t="inlineStr">
        <is>
          <t>Custo Mercadoria Vendida</t>
        </is>
      </c>
      <c r="M1050" t="inlineStr">
        <is>
          <t>Insumos - Alimentos</t>
        </is>
      </c>
      <c r="N1050" t="inlineStr">
        <is>
          <t>2230</t>
        </is>
      </c>
      <c r="O1050" t="inlineStr">
        <is>
          <t>Documentação Aprovada</t>
        </is>
      </c>
      <c r="P1050" t="inlineStr">
        <is>
          <t>Aprovado Diretoria</t>
        </is>
      </c>
      <c r="Q1050" t="inlineStr">
        <is>
          <t>Aprovado Caixa</t>
        </is>
      </c>
      <c r="R1050" t="inlineStr">
        <is>
          <t>Pago</t>
        </is>
      </c>
      <c r="S1050" t="n">
        <v>183</v>
      </c>
      <c r="T1050" t="inlineStr">
        <is>
          <t>Arcos - Arcos Bar - Kamino</t>
        </is>
      </c>
    </row>
    <row r="1051">
      <c r="A1051" t="n">
        <v>150019</v>
      </c>
      <c r="B1051" t="n">
        <v>122</v>
      </c>
      <c r="C1051" t="inlineStr">
        <is>
          <t>Arcos</t>
        </is>
      </c>
      <c r="D1051" t="inlineStr">
        <is>
          <t>ANDREIA SANTOS FREITAS DUARTE</t>
        </is>
      </c>
      <c r="E1051" t="n">
        <v>443.65</v>
      </c>
      <c r="F1051" s="27" t="n">
        <v>45876</v>
      </c>
      <c r="G1051" s="27" t="n">
        <v>45875</v>
      </c>
      <c r="H1051" s="27" t="n">
        <v>45875</v>
      </c>
      <c r="I1051" s="27" t="n">
        <v>45859</v>
      </c>
      <c r="J1051" s="27" t="n">
        <v>45869</v>
      </c>
      <c r="K1051" t="inlineStr">
        <is>
          <t>Boleto Bancário</t>
        </is>
      </c>
      <c r="L1051" t="inlineStr">
        <is>
          <t>Utilidades</t>
        </is>
      </c>
      <c r="M1051" t="inlineStr">
        <is>
          <t>Higiene e Limpeza</t>
        </is>
      </c>
      <c r="N1051" t="inlineStr">
        <is>
          <t>2229</t>
        </is>
      </c>
      <c r="O1051" t="inlineStr">
        <is>
          <t>Documentação Aprovada</t>
        </is>
      </c>
      <c r="P1051" t="inlineStr">
        <is>
          <t>Aprovado Diretoria</t>
        </is>
      </c>
      <c r="Q1051" t="inlineStr">
        <is>
          <t>Aprovado Caixa</t>
        </is>
      </c>
      <c r="R1051" t="inlineStr">
        <is>
          <t>Pago</t>
        </is>
      </c>
      <c r="S1051" t="n">
        <v>183</v>
      </c>
      <c r="T1051" t="inlineStr">
        <is>
          <t>Arcos - Arcos Bar - Kamino</t>
        </is>
      </c>
    </row>
    <row r="1052">
      <c r="A1052" t="n">
        <v>150155</v>
      </c>
      <c r="B1052" t="n">
        <v>122</v>
      </c>
      <c r="C1052" t="inlineStr">
        <is>
          <t>Arcos</t>
        </is>
      </c>
      <c r="D1052" t="inlineStr">
        <is>
          <t>PJ 00232022 - LUNA FIORELLA PINTO SILVA</t>
        </is>
      </c>
      <c r="E1052" t="n">
        <v>1435</v>
      </c>
      <c r="F1052" s="27" t="n">
        <v>45879</v>
      </c>
      <c r="G1052" s="27" t="n">
        <v>45875</v>
      </c>
      <c r="H1052" s="27" t="n">
        <v>45875</v>
      </c>
      <c r="I1052" s="27" t="n">
        <v>45839</v>
      </c>
      <c r="J1052" s="27" t="n">
        <v>45869</v>
      </c>
      <c r="K1052" t="inlineStr">
        <is>
          <t>Transferência Bancária ou Pix</t>
        </is>
      </c>
      <c r="L1052" t="inlineStr">
        <is>
          <t>Gorjeta</t>
        </is>
      </c>
      <c r="M1052" t="inlineStr">
        <is>
          <t xml:space="preserve">  -  Comissões e Gorjeta</t>
        </is>
      </c>
      <c r="N1052" t="inlineStr">
        <is>
          <t>50</t>
        </is>
      </c>
      <c r="O1052" t="inlineStr">
        <is>
          <t>Documentação Aprovada</t>
        </is>
      </c>
      <c r="P1052" t="inlineStr">
        <is>
          <t>Aprovado Diretoria</t>
        </is>
      </c>
      <c r="Q1052" t="inlineStr">
        <is>
          <t>Aprovado Caixa</t>
        </is>
      </c>
      <c r="R1052" t="inlineStr">
        <is>
          <t>Pago</t>
        </is>
      </c>
      <c r="S1052" t="n">
        <v>183</v>
      </c>
      <c r="T1052" t="inlineStr">
        <is>
          <t>Arcos - Arcos Bar - Kamino</t>
        </is>
      </c>
    </row>
    <row r="1053">
      <c r="A1053" t="n">
        <v>150156</v>
      </c>
      <c r="B1053" t="n">
        <v>122</v>
      </c>
      <c r="C1053" t="inlineStr">
        <is>
          <t>Arcos</t>
        </is>
      </c>
      <c r="D1053" t="inlineStr">
        <is>
          <t>PJ 00172021 - MATHEUS MONTEIRO ALMEIDA</t>
        </is>
      </c>
      <c r="E1053" t="n">
        <v>1959</v>
      </c>
      <c r="F1053" s="27" t="n">
        <v>45879</v>
      </c>
      <c r="G1053" s="27" t="n">
        <v>45875</v>
      </c>
      <c r="H1053" s="27" t="n">
        <v>45875</v>
      </c>
      <c r="I1053" s="27" t="n">
        <v>45839</v>
      </c>
      <c r="J1053" s="27" t="n">
        <v>45869</v>
      </c>
      <c r="K1053" t="inlineStr">
        <is>
          <t>Transferência Bancária ou Pix</t>
        </is>
      </c>
      <c r="L1053" t="inlineStr">
        <is>
          <t>Gorjeta</t>
        </is>
      </c>
      <c r="M1053" t="inlineStr">
        <is>
          <t xml:space="preserve">  -  Comissões e Gorjeta</t>
        </is>
      </c>
      <c r="N1053" t="inlineStr">
        <is>
          <t>54</t>
        </is>
      </c>
      <c r="O1053" t="inlineStr">
        <is>
          <t>Documentação Aprovada</t>
        </is>
      </c>
      <c r="P1053" t="inlineStr">
        <is>
          <t>Aprovado Diretoria</t>
        </is>
      </c>
      <c r="Q1053" t="inlineStr">
        <is>
          <t>Aprovado Caixa</t>
        </is>
      </c>
      <c r="R1053" t="inlineStr">
        <is>
          <t>Pago</t>
        </is>
      </c>
      <c r="S1053" t="n">
        <v>183</v>
      </c>
      <c r="T1053" t="inlineStr">
        <is>
          <t>Arcos - Arcos Bar - Kamino</t>
        </is>
      </c>
    </row>
    <row r="1054">
      <c r="A1054" t="n">
        <v>150020</v>
      </c>
      <c r="B1054" t="n">
        <v>122</v>
      </c>
      <c r="C1054" t="inlineStr">
        <is>
          <t>Arcos</t>
        </is>
      </c>
      <c r="D1054" t="inlineStr">
        <is>
          <t>PSS - CENTRAL DA LIMPEZA LTDA</t>
        </is>
      </c>
      <c r="E1054" t="n">
        <v>429.6</v>
      </c>
      <c r="F1054" s="27" t="n">
        <v>45876</v>
      </c>
      <c r="G1054" s="27" t="n">
        <v>45875</v>
      </c>
      <c r="H1054" s="27" t="n">
        <v>45875</v>
      </c>
      <c r="I1054" s="27" t="n">
        <v>45863</v>
      </c>
      <c r="J1054" s="27" t="n">
        <v>45869</v>
      </c>
      <c r="K1054" t="inlineStr">
        <is>
          <t>Boleto Bancário</t>
        </is>
      </c>
      <c r="L1054" t="inlineStr">
        <is>
          <t>Utilidades</t>
        </is>
      </c>
      <c r="M1054" t="inlineStr">
        <is>
          <t>Higiene e Limpeza</t>
        </is>
      </c>
      <c r="N1054" t="inlineStr">
        <is>
          <t>2005</t>
        </is>
      </c>
      <c r="O1054" t="inlineStr">
        <is>
          <t>Documentação Aprovada</t>
        </is>
      </c>
      <c r="P1054" t="inlineStr">
        <is>
          <t>Aprovado Diretoria</t>
        </is>
      </c>
      <c r="Q1054" t="inlineStr">
        <is>
          <t>Aprovado Caixa</t>
        </is>
      </c>
      <c r="R1054" t="inlineStr">
        <is>
          <t>Pago</t>
        </is>
      </c>
      <c r="S1054" t="n">
        <v>183</v>
      </c>
      <c r="T1054" t="inlineStr">
        <is>
          <t>Arcos - Arcos Bar - Kamino</t>
        </is>
      </c>
    </row>
    <row r="1055">
      <c r="A1055" t="n">
        <v>150021</v>
      </c>
      <c r="B1055" t="n">
        <v>122</v>
      </c>
      <c r="C1055" t="inlineStr">
        <is>
          <t>Arcos</t>
        </is>
      </c>
      <c r="D1055" t="inlineStr">
        <is>
          <t>ZEUS COMERCIO ATACADISTA DE BEBIDAS LTDA</t>
        </is>
      </c>
      <c r="E1055" t="n">
        <v>1155.48</v>
      </c>
      <c r="F1055" s="27" t="n">
        <v>45877</v>
      </c>
      <c r="G1055" s="27" t="n">
        <v>45875</v>
      </c>
      <c r="H1055" s="27" t="n">
        <v>45875</v>
      </c>
      <c r="I1055" s="27" t="n">
        <v>45863</v>
      </c>
      <c r="J1055" s="27" t="n">
        <v>45869</v>
      </c>
      <c r="K1055" t="inlineStr">
        <is>
          <t>Boleto Bancário</t>
        </is>
      </c>
      <c r="L1055" t="inlineStr">
        <is>
          <t>Custo Mercadoria Vendida</t>
        </is>
      </c>
      <c r="M1055" t="inlineStr">
        <is>
          <t>Insumos - Bebidas</t>
        </is>
      </c>
      <c r="N1055" t="inlineStr">
        <is>
          <t>23082</t>
        </is>
      </c>
      <c r="O1055" t="inlineStr">
        <is>
          <t>Documentação Aprovada</t>
        </is>
      </c>
      <c r="P1055" t="inlineStr">
        <is>
          <t>Aprovado Diretoria</t>
        </is>
      </c>
      <c r="Q1055" t="inlineStr">
        <is>
          <t>Aprovado Caixa</t>
        </is>
      </c>
      <c r="R1055" t="inlineStr">
        <is>
          <t>Pago</t>
        </is>
      </c>
      <c r="S1055" t="n">
        <v>183</v>
      </c>
      <c r="T1055" t="inlineStr">
        <is>
          <t>Arcos - Arcos Bar - Kamino</t>
        </is>
      </c>
    </row>
    <row r="1056">
      <c r="A1056" t="n">
        <v>150022</v>
      </c>
      <c r="B1056" t="n">
        <v>122</v>
      </c>
      <c r="C1056" t="inlineStr">
        <is>
          <t>Arcos</t>
        </is>
      </c>
      <c r="D1056" t="inlineStr">
        <is>
          <t>CECILIA TSUYACO ARAKI SILVA LTDA</t>
        </is>
      </c>
      <c r="E1056" t="n">
        <v>491</v>
      </c>
      <c r="F1056" s="27" t="n">
        <v>45877</v>
      </c>
      <c r="G1056" s="27" t="n">
        <v>45875</v>
      </c>
      <c r="H1056" s="27" t="n">
        <v>45875</v>
      </c>
      <c r="I1056" s="27" t="n">
        <v>45863</v>
      </c>
      <c r="J1056" s="27" t="n">
        <v>45869</v>
      </c>
      <c r="K1056" t="inlineStr">
        <is>
          <t>Boleto Bancário</t>
        </is>
      </c>
      <c r="L1056" t="inlineStr">
        <is>
          <t>Custo Mercadoria Vendida</t>
        </is>
      </c>
      <c r="M1056" t="inlineStr">
        <is>
          <t>Insumos - Alimentos</t>
        </is>
      </c>
      <c r="N1056" t="inlineStr">
        <is>
          <t>375117</t>
        </is>
      </c>
      <c r="O1056" t="inlineStr">
        <is>
          <t>Documentação Aprovada</t>
        </is>
      </c>
      <c r="P1056" t="inlineStr">
        <is>
          <t>Aprovado Diretoria</t>
        </is>
      </c>
      <c r="Q1056" t="inlineStr">
        <is>
          <t>Aprovado Caixa</t>
        </is>
      </c>
      <c r="R1056" t="inlineStr">
        <is>
          <t>Pago</t>
        </is>
      </c>
      <c r="S1056" t="n">
        <v>183</v>
      </c>
      <c r="T1056" t="inlineStr">
        <is>
          <t>Arcos - Arcos Bar - Kamino</t>
        </is>
      </c>
    </row>
    <row r="1057">
      <c r="A1057" t="n">
        <v>150023</v>
      </c>
      <c r="B1057" t="n">
        <v>122</v>
      </c>
      <c r="C1057" t="inlineStr">
        <is>
          <t>Arcos</t>
        </is>
      </c>
      <c r="D1057" t="inlineStr">
        <is>
          <t xml:space="preserve">HORTIFRUTI DO CHEF LTDA </t>
        </is>
      </c>
      <c r="E1057" t="n">
        <v>457.43</v>
      </c>
      <c r="F1057" s="27" t="n">
        <v>45876</v>
      </c>
      <c r="G1057" s="27" t="n">
        <v>45875</v>
      </c>
      <c r="H1057" s="27" t="n">
        <v>45875</v>
      </c>
      <c r="I1057" s="27" t="n">
        <v>45861</v>
      </c>
      <c r="J1057" s="27" t="n">
        <v>45869</v>
      </c>
      <c r="K1057" t="inlineStr">
        <is>
          <t>Boleto Bancário</t>
        </is>
      </c>
      <c r="L1057" t="inlineStr">
        <is>
          <t>Custo Mercadoria Vendida</t>
        </is>
      </c>
      <c r="M1057" t="inlineStr">
        <is>
          <t>Insumos - Alimentos</t>
        </is>
      </c>
      <c r="N1057" t="inlineStr">
        <is>
          <t>27354</t>
        </is>
      </c>
      <c r="O1057" t="inlineStr">
        <is>
          <t>Documentação Aprovada</t>
        </is>
      </c>
      <c r="P1057" t="inlineStr">
        <is>
          <t>Aprovado Diretoria</t>
        </is>
      </c>
      <c r="Q1057" t="inlineStr">
        <is>
          <t>Aprovado Caixa</t>
        </is>
      </c>
      <c r="R1057" t="inlineStr">
        <is>
          <t>Pago</t>
        </is>
      </c>
      <c r="S1057" t="n">
        <v>183</v>
      </c>
      <c r="T1057" t="inlineStr">
        <is>
          <t>Arcos - Arcos Bar - Kamino</t>
        </is>
      </c>
    </row>
    <row r="1058">
      <c r="A1058" t="n">
        <v>149906</v>
      </c>
      <c r="B1058" t="n">
        <v>122</v>
      </c>
      <c r="C1058" t="inlineStr">
        <is>
          <t>Arcos</t>
        </is>
      </c>
      <c r="D1058" t="inlineStr">
        <is>
          <t xml:space="preserve">EMPORIO MEL </t>
        </is>
      </c>
      <c r="E1058" t="n">
        <v>320</v>
      </c>
      <c r="F1058" s="27" t="n">
        <v>45877</v>
      </c>
      <c r="G1058" s="27" t="n">
        <v>45875</v>
      </c>
      <c r="H1058" s="27" t="n">
        <v>45875</v>
      </c>
      <c r="I1058" s="27" t="n">
        <v>45854</v>
      </c>
      <c r="J1058" s="27" t="n">
        <v>45868</v>
      </c>
      <c r="K1058" t="inlineStr">
        <is>
          <t>Boleto Bancário</t>
        </is>
      </c>
      <c r="L1058" t="inlineStr">
        <is>
          <t>Custo Mercadoria Vendida</t>
        </is>
      </c>
      <c r="M1058" t="inlineStr">
        <is>
          <t>Insumos - Alimentos</t>
        </is>
      </c>
      <c r="N1058" t="inlineStr">
        <is>
          <t>461599</t>
        </is>
      </c>
      <c r="O1058" t="inlineStr">
        <is>
          <t>Documentação Aprovada</t>
        </is>
      </c>
      <c r="P1058" t="inlineStr">
        <is>
          <t>Aprovado Diretoria</t>
        </is>
      </c>
      <c r="Q1058" t="inlineStr">
        <is>
          <t>Aprovado Caixa</t>
        </is>
      </c>
      <c r="R1058" t="inlineStr">
        <is>
          <t>Pago</t>
        </is>
      </c>
      <c r="S1058" t="n">
        <v>183</v>
      </c>
      <c r="T1058" t="inlineStr">
        <is>
          <t>Arcos - Arcos Bar - Kamino</t>
        </is>
      </c>
    </row>
    <row r="1059">
      <c r="A1059" t="n">
        <v>149904</v>
      </c>
      <c r="B1059" t="n">
        <v>122</v>
      </c>
      <c r="C1059" t="inlineStr">
        <is>
          <t>Arcos</t>
        </is>
      </c>
      <c r="D1059" t="inlineStr">
        <is>
          <t xml:space="preserve">EMPORIO MEL </t>
        </is>
      </c>
      <c r="E1059" t="n">
        <v>384</v>
      </c>
      <c r="F1059" s="27" t="n">
        <v>45877</v>
      </c>
      <c r="G1059" s="27" t="n">
        <v>45875</v>
      </c>
      <c r="H1059" s="27" t="n">
        <v>45875</v>
      </c>
      <c r="I1059" s="27" t="n">
        <v>45854</v>
      </c>
      <c r="J1059" s="27" t="n">
        <v>45868</v>
      </c>
      <c r="K1059" t="inlineStr">
        <is>
          <t>Boleto Bancário</t>
        </is>
      </c>
      <c r="L1059" t="inlineStr">
        <is>
          <t>Custo Mercadoria Vendida</t>
        </is>
      </c>
      <c r="M1059" t="inlineStr">
        <is>
          <t>Insumos - Alimentos</t>
        </is>
      </c>
      <c r="N1059" t="inlineStr">
        <is>
          <t>461600</t>
        </is>
      </c>
      <c r="O1059" t="inlineStr">
        <is>
          <t>Documentação Aprovada</t>
        </is>
      </c>
      <c r="P1059" t="inlineStr">
        <is>
          <t>Aprovado Diretoria</t>
        </is>
      </c>
      <c r="Q1059" t="inlineStr">
        <is>
          <t>Aprovado Caixa</t>
        </is>
      </c>
      <c r="R1059" t="inlineStr">
        <is>
          <t>Pago</t>
        </is>
      </c>
      <c r="S1059" t="n">
        <v>183</v>
      </c>
      <c r="T1059" t="inlineStr">
        <is>
          <t>Arcos - Arcos Bar - Kamino</t>
        </is>
      </c>
    </row>
    <row r="1060">
      <c r="A1060" t="n">
        <v>150038</v>
      </c>
      <c r="B1060" t="n">
        <v>122</v>
      </c>
      <c r="C1060" t="inlineStr">
        <is>
          <t>Arcos</t>
        </is>
      </c>
      <c r="D1060" t="inlineStr">
        <is>
          <t>CASANDRA DEVOTTO</t>
        </is>
      </c>
      <c r="E1060" t="n">
        <v>2160</v>
      </c>
      <c r="F1060" s="27" t="n">
        <v>45878</v>
      </c>
      <c r="G1060" s="27" t="n">
        <v>45875</v>
      </c>
      <c r="H1060" s="27" t="n">
        <v>45875</v>
      </c>
      <c r="I1060" s="27" t="n">
        <v>45862</v>
      </c>
      <c r="J1060" s="27" t="n">
        <v>45869</v>
      </c>
      <c r="K1060" t="inlineStr">
        <is>
          <t>Boleto Bancário</t>
        </is>
      </c>
      <c r="L1060" t="inlineStr">
        <is>
          <t>Custo Mercadoria Vendida</t>
        </is>
      </c>
      <c r="M1060" t="inlineStr">
        <is>
          <t>Insumos - Alimentos</t>
        </is>
      </c>
      <c r="N1060" t="inlineStr">
        <is>
          <t>47</t>
        </is>
      </c>
      <c r="O1060" t="inlineStr">
        <is>
          <t>Documentação Aprovada</t>
        </is>
      </c>
      <c r="P1060" t="inlineStr">
        <is>
          <t>Aprovado Diretoria</t>
        </is>
      </c>
      <c r="Q1060" t="inlineStr">
        <is>
          <t>Aprovado Caixa</t>
        </is>
      </c>
      <c r="R1060" t="inlineStr">
        <is>
          <t>Pago</t>
        </is>
      </c>
      <c r="S1060" t="n">
        <v>183</v>
      </c>
      <c r="T1060" t="inlineStr">
        <is>
          <t>Arcos - Arcos Bar - Kamino</t>
        </is>
      </c>
    </row>
    <row r="1061">
      <c r="A1061" t="n">
        <v>150036</v>
      </c>
      <c r="B1061" t="n">
        <v>122</v>
      </c>
      <c r="C1061" t="inlineStr">
        <is>
          <t>Arcos</t>
        </is>
      </c>
      <c r="D1061" t="inlineStr">
        <is>
          <t xml:space="preserve">HORTIFRUTI DO CHEF LTDA </t>
        </is>
      </c>
      <c r="E1061" t="n">
        <v>336</v>
      </c>
      <c r="F1061" s="27" t="n">
        <v>45877</v>
      </c>
      <c r="G1061" s="27" t="n">
        <v>45875</v>
      </c>
      <c r="H1061" s="27" t="n">
        <v>45875</v>
      </c>
      <c r="I1061" s="27" t="n">
        <v>45862</v>
      </c>
      <c r="J1061" s="27" t="n">
        <v>45869</v>
      </c>
      <c r="K1061" t="inlineStr">
        <is>
          <t>Boleto Bancário</t>
        </is>
      </c>
      <c r="L1061" t="inlineStr">
        <is>
          <t>Custo Mercadoria Vendida</t>
        </is>
      </c>
      <c r="M1061" t="inlineStr">
        <is>
          <t>Insumos - Alimentos</t>
        </is>
      </c>
      <c r="N1061" t="inlineStr">
        <is>
          <t>27365</t>
        </is>
      </c>
      <c r="O1061" t="inlineStr">
        <is>
          <t>Documentação Aprovada</t>
        </is>
      </c>
      <c r="P1061" t="inlineStr">
        <is>
          <t>Aprovado Diretoria</t>
        </is>
      </c>
      <c r="Q1061" t="inlineStr">
        <is>
          <t>Aprovado Caixa</t>
        </is>
      </c>
      <c r="R1061" t="inlineStr">
        <is>
          <t>Pago</t>
        </is>
      </c>
      <c r="S1061" t="n">
        <v>183</v>
      </c>
      <c r="T1061" t="inlineStr">
        <is>
          <t>Arcos - Arcos Bar - Kamino</t>
        </is>
      </c>
    </row>
    <row r="1062">
      <c r="A1062" t="n">
        <v>150037</v>
      </c>
      <c r="B1062" t="n">
        <v>122</v>
      </c>
      <c r="C1062" t="inlineStr">
        <is>
          <t>Arcos</t>
        </is>
      </c>
      <c r="D1062" t="inlineStr">
        <is>
          <t xml:space="preserve">BELLNAY PAES ARTESANAIS LTDA </t>
        </is>
      </c>
      <c r="E1062" t="n">
        <v>1002.75</v>
      </c>
      <c r="F1062" s="27" t="n">
        <v>45878</v>
      </c>
      <c r="G1062" s="27" t="n">
        <v>45875</v>
      </c>
      <c r="H1062" s="27" t="n">
        <v>45875</v>
      </c>
      <c r="I1062" s="27" t="n">
        <v>45864</v>
      </c>
      <c r="J1062" s="27" t="n">
        <v>45869</v>
      </c>
      <c r="K1062" t="inlineStr">
        <is>
          <t>Boleto Bancário</t>
        </is>
      </c>
      <c r="L1062" t="inlineStr">
        <is>
          <t>Custo Mercadoria Vendida</t>
        </is>
      </c>
      <c r="M1062" t="inlineStr">
        <is>
          <t>Insumos - Alimentos</t>
        </is>
      </c>
      <c r="N1062" t="inlineStr">
        <is>
          <t>2563</t>
        </is>
      </c>
      <c r="O1062" t="inlineStr">
        <is>
          <t>Documentação Aprovada</t>
        </is>
      </c>
      <c r="P1062" t="inlineStr">
        <is>
          <t>Aprovado Diretoria</t>
        </is>
      </c>
      <c r="Q1062" t="inlineStr">
        <is>
          <t>Aprovado Caixa</t>
        </is>
      </c>
      <c r="R1062" t="inlineStr">
        <is>
          <t>Pago</t>
        </is>
      </c>
      <c r="S1062" t="n">
        <v>183</v>
      </c>
      <c r="T1062" t="inlineStr">
        <is>
          <t>Arcos - Arcos Bar - Kamino</t>
        </is>
      </c>
    </row>
    <row r="1063">
      <c r="A1063" t="n">
        <v>150147</v>
      </c>
      <c r="B1063" t="n">
        <v>122</v>
      </c>
      <c r="C1063" t="inlineStr">
        <is>
          <t>Arcos</t>
        </is>
      </c>
      <c r="D1063" t="inlineStr">
        <is>
          <t>ALISSON MARCELO DOS SANTOS OLIVEIRA</t>
        </is>
      </c>
      <c r="E1063" t="n">
        <v>1959</v>
      </c>
      <c r="F1063" s="27" t="n">
        <v>45879</v>
      </c>
      <c r="G1063" s="27" t="n">
        <v>45875</v>
      </c>
      <c r="H1063" s="27" t="n">
        <v>45875</v>
      </c>
      <c r="I1063" s="27" t="n">
        <v>45839</v>
      </c>
      <c r="J1063" s="27" t="n">
        <v>45869</v>
      </c>
      <c r="K1063" t="inlineStr">
        <is>
          <t>Transferência Bancária ou Pix</t>
        </is>
      </c>
      <c r="L1063" t="inlineStr">
        <is>
          <t>Gorjeta</t>
        </is>
      </c>
      <c r="M1063" t="inlineStr">
        <is>
          <t xml:space="preserve">  -  Comissões e Gorjeta</t>
        </is>
      </c>
      <c r="N1063" t="inlineStr">
        <is>
          <t>14</t>
        </is>
      </c>
      <c r="O1063" t="inlineStr">
        <is>
          <t>Documentação Aprovada</t>
        </is>
      </c>
      <c r="P1063" t="inlineStr">
        <is>
          <t>Aprovado Diretoria</t>
        </is>
      </c>
      <c r="Q1063" t="inlineStr">
        <is>
          <t>Aprovado Caixa</t>
        </is>
      </c>
      <c r="R1063" t="inlineStr">
        <is>
          <t>Pago</t>
        </is>
      </c>
      <c r="S1063" t="n">
        <v>183</v>
      </c>
      <c r="T1063" t="inlineStr">
        <is>
          <t>Arcos - Arcos Bar - Kamino</t>
        </is>
      </c>
    </row>
    <row r="1064">
      <c r="A1064" t="n">
        <v>149985</v>
      </c>
      <c r="B1064" t="n">
        <v>122</v>
      </c>
      <c r="C1064" t="inlineStr">
        <is>
          <t>Arcos</t>
        </is>
      </c>
      <c r="D1064" t="inlineStr">
        <is>
          <t>BATALHA FABRICA DE PAES LTDA</t>
        </is>
      </c>
      <c r="E1064" t="n">
        <v>410.4</v>
      </c>
      <c r="F1064" s="27" t="n">
        <v>45877</v>
      </c>
      <c r="G1064" s="27" t="n">
        <v>45875</v>
      </c>
      <c r="H1064" s="27" t="n">
        <v>45875</v>
      </c>
      <c r="I1064" s="27" t="n">
        <v>45860</v>
      </c>
      <c r="J1064" s="27" t="n">
        <v>45868</v>
      </c>
      <c r="K1064" t="inlineStr">
        <is>
          <t>Boleto Bancário</t>
        </is>
      </c>
      <c r="L1064" t="inlineStr">
        <is>
          <t>Custo Mercadoria Vendida</t>
        </is>
      </c>
      <c r="M1064" t="inlineStr">
        <is>
          <t>Insumos - Alimentos</t>
        </is>
      </c>
      <c r="N1064" t="inlineStr">
        <is>
          <t>46579</t>
        </is>
      </c>
      <c r="O1064" t="inlineStr">
        <is>
          <t>Documentação Aprovada</t>
        </is>
      </c>
      <c r="P1064" t="inlineStr">
        <is>
          <t>Aprovado Diretoria</t>
        </is>
      </c>
      <c r="Q1064" t="inlineStr">
        <is>
          <t>Aprovado Caixa</t>
        </is>
      </c>
      <c r="R1064" t="inlineStr">
        <is>
          <t>Pago</t>
        </is>
      </c>
      <c r="S1064" t="n">
        <v>183</v>
      </c>
      <c r="T1064" t="inlineStr">
        <is>
          <t>Arcos - Arcos Bar - Kamino</t>
        </is>
      </c>
    </row>
    <row r="1065">
      <c r="A1065" t="n">
        <v>150130</v>
      </c>
      <c r="B1065" t="n">
        <v>122</v>
      </c>
      <c r="C1065" t="inlineStr">
        <is>
          <t>Arcos</t>
        </is>
      </c>
      <c r="D1065" t="inlineStr">
        <is>
          <t>FELIPE FERREIRA FRANCA 36496185832</t>
        </is>
      </c>
      <c r="E1065" t="n">
        <v>58</v>
      </c>
      <c r="F1065" s="27" t="n">
        <v>45879</v>
      </c>
      <c r="G1065" s="27" t="n">
        <v>45875</v>
      </c>
      <c r="H1065" s="27" t="n">
        <v>45875</v>
      </c>
      <c r="I1065" s="27" t="n">
        <v>45869</v>
      </c>
      <c r="J1065" s="27" t="n">
        <v>45869</v>
      </c>
      <c r="K1065" t="inlineStr">
        <is>
          <t>Transferência Bancária ou Pix</t>
        </is>
      </c>
      <c r="L1065" t="inlineStr">
        <is>
          <t>Utilidades</t>
        </is>
      </c>
      <c r="M1065" t="inlineStr">
        <is>
          <t>Serviços Graficos</t>
        </is>
      </c>
      <c r="N1065" t="inlineStr">
        <is>
          <t>RP1262025</t>
        </is>
      </c>
      <c r="O1065" t="inlineStr">
        <is>
          <t>Documentação Aprovada</t>
        </is>
      </c>
      <c r="P1065" t="inlineStr">
        <is>
          <t>Aprovado Diretoria</t>
        </is>
      </c>
      <c r="Q1065" t="inlineStr">
        <is>
          <t>Aprovado Caixa</t>
        </is>
      </c>
      <c r="R1065" t="inlineStr">
        <is>
          <t>Pago</t>
        </is>
      </c>
      <c r="S1065" t="n">
        <v>183</v>
      </c>
      <c r="T1065" t="inlineStr">
        <is>
          <t>Arcos - Arcos Bar - Kamino</t>
        </is>
      </c>
    </row>
    <row r="1066">
      <c r="A1066" t="n">
        <v>150045</v>
      </c>
      <c r="B1066" t="n">
        <v>122</v>
      </c>
      <c r="C1066" t="inlineStr">
        <is>
          <t>Arcos</t>
        </is>
      </c>
      <c r="D1066" t="inlineStr">
        <is>
          <t>FELIPE FERREIRA FRANCA 36496185832</t>
        </is>
      </c>
      <c r="E1066" t="n">
        <v>344</v>
      </c>
      <c r="F1066" s="27" t="n">
        <v>45879</v>
      </c>
      <c r="G1066" s="27" t="n">
        <v>45875</v>
      </c>
      <c r="H1066" s="27" t="n">
        <v>45875</v>
      </c>
      <c r="I1066" s="27" t="n">
        <v>45869</v>
      </c>
      <c r="J1066" s="27" t="n">
        <v>45869</v>
      </c>
      <c r="K1066" t="inlineStr">
        <is>
          <t>Transferência Bancária ou Pix</t>
        </is>
      </c>
      <c r="L1066" t="inlineStr">
        <is>
          <t>Utilidades</t>
        </is>
      </c>
      <c r="M1066" t="inlineStr">
        <is>
          <t>Material de Escritorio</t>
        </is>
      </c>
      <c r="N1066" t="inlineStr">
        <is>
          <t>RP1262025</t>
        </is>
      </c>
      <c r="O1066" t="inlineStr">
        <is>
          <t>Documentação Aprovada</t>
        </is>
      </c>
      <c r="P1066" t="inlineStr">
        <is>
          <t>Aprovado Diretoria</t>
        </is>
      </c>
      <c r="Q1066" t="inlineStr">
        <is>
          <t>Aprovado Caixa</t>
        </is>
      </c>
      <c r="R1066" t="inlineStr">
        <is>
          <t>Pago</t>
        </is>
      </c>
      <c r="S1066" t="n">
        <v>183</v>
      </c>
      <c r="T1066" t="inlineStr">
        <is>
          <t>Arcos - Arcos Bar - Kamino</t>
        </is>
      </c>
    </row>
    <row r="1067">
      <c r="A1067" t="n">
        <v>149988</v>
      </c>
      <c r="B1067" t="n">
        <v>122</v>
      </c>
      <c r="C1067" t="inlineStr">
        <is>
          <t>Arcos</t>
        </is>
      </c>
      <c r="D1067" t="inlineStr">
        <is>
          <t>T F CIUFF HORTIFRUTI LTDA</t>
        </is>
      </c>
      <c r="E1067" t="n">
        <v>664</v>
      </c>
      <c r="F1067" s="27" t="n">
        <v>45876</v>
      </c>
      <c r="G1067" s="27" t="n">
        <v>45875</v>
      </c>
      <c r="H1067" s="27" t="n">
        <v>45875</v>
      </c>
      <c r="I1067" s="27" t="n">
        <v>45861</v>
      </c>
      <c r="J1067" s="27" t="n">
        <v>45868</v>
      </c>
      <c r="K1067" t="inlineStr">
        <is>
          <t>Boleto Bancário</t>
        </is>
      </c>
      <c r="L1067" t="inlineStr">
        <is>
          <t>Custo Mercadoria Vendida</t>
        </is>
      </c>
      <c r="M1067" t="inlineStr">
        <is>
          <t>Insumos - Alimentos</t>
        </is>
      </c>
      <c r="N1067" t="inlineStr">
        <is>
          <t>25390</t>
        </is>
      </c>
      <c r="O1067" t="inlineStr">
        <is>
          <t>Documentação Aprovada</t>
        </is>
      </c>
      <c r="P1067" t="inlineStr">
        <is>
          <t>Aprovado Diretoria</t>
        </is>
      </c>
      <c r="Q1067" t="inlineStr">
        <is>
          <t>Aprovado Caixa</t>
        </is>
      </c>
      <c r="R1067" t="inlineStr">
        <is>
          <t>Pago</t>
        </is>
      </c>
      <c r="S1067" t="n">
        <v>183</v>
      </c>
      <c r="T1067" t="inlineStr">
        <is>
          <t>Arcos - Arcos Bar - Kamino</t>
        </is>
      </c>
    </row>
    <row r="1068">
      <c r="A1068" t="n">
        <v>149996</v>
      </c>
      <c r="B1068" t="n">
        <v>122</v>
      </c>
      <c r="C1068" t="inlineStr">
        <is>
          <t>Arcos</t>
        </is>
      </c>
      <c r="D1068" t="inlineStr">
        <is>
          <t>BATARD PADARIA ARTESANAL LTDA</t>
        </is>
      </c>
      <c r="E1068" t="n">
        <v>1672.75</v>
      </c>
      <c r="F1068" s="27" t="n">
        <v>45877</v>
      </c>
      <c r="G1068" s="27" t="n">
        <v>45875</v>
      </c>
      <c r="H1068" s="27" t="n">
        <v>45875</v>
      </c>
      <c r="I1068" s="27" t="n">
        <v>45861</v>
      </c>
      <c r="J1068" s="27" t="n">
        <v>45868</v>
      </c>
      <c r="K1068" t="inlineStr">
        <is>
          <t>Boleto Bancário</t>
        </is>
      </c>
      <c r="L1068" t="inlineStr">
        <is>
          <t>Custo Mercadoria Vendida</t>
        </is>
      </c>
      <c r="M1068" t="inlineStr">
        <is>
          <t>Insumos - Alimentos</t>
        </is>
      </c>
      <c r="N1068" t="inlineStr">
        <is>
          <t>11462</t>
        </is>
      </c>
      <c r="O1068" t="inlineStr">
        <is>
          <t>Documentação Aprovada</t>
        </is>
      </c>
      <c r="P1068" t="inlineStr">
        <is>
          <t>Aprovado Diretoria</t>
        </is>
      </c>
      <c r="Q1068" t="inlineStr">
        <is>
          <t>Aprovado Caixa</t>
        </is>
      </c>
      <c r="R1068" t="inlineStr">
        <is>
          <t>Pago</t>
        </is>
      </c>
      <c r="S1068" t="n">
        <v>183</v>
      </c>
      <c r="T1068" t="inlineStr">
        <is>
          <t>Arcos - Arcos Bar - Kamino</t>
        </is>
      </c>
    </row>
    <row r="1069">
      <c r="A1069" t="n">
        <v>150151</v>
      </c>
      <c r="B1069" t="n">
        <v>122</v>
      </c>
      <c r="C1069" t="inlineStr">
        <is>
          <t>Arcos</t>
        </is>
      </c>
      <c r="D1069" t="inlineStr">
        <is>
          <t xml:space="preserve">PJ 00482024  BARBARA SARMENTO ABIB </t>
        </is>
      </c>
      <c r="E1069" t="n">
        <v>1315</v>
      </c>
      <c r="F1069" s="27" t="n">
        <v>45879</v>
      </c>
      <c r="G1069" s="27" t="n">
        <v>45875</v>
      </c>
      <c r="H1069" s="27" t="n">
        <v>45875</v>
      </c>
      <c r="I1069" s="27" t="n">
        <v>45839</v>
      </c>
      <c r="J1069" s="27" t="n">
        <v>45869</v>
      </c>
      <c r="K1069" t="inlineStr">
        <is>
          <t>Transferência Bancária ou Pix</t>
        </is>
      </c>
      <c r="L1069" t="inlineStr">
        <is>
          <t>Gorjeta</t>
        </is>
      </c>
      <c r="M1069" t="inlineStr">
        <is>
          <t xml:space="preserve">  -  Comissões e Gorjeta</t>
        </is>
      </c>
      <c r="N1069" t="inlineStr">
        <is>
          <t>41</t>
        </is>
      </c>
      <c r="O1069" t="inlineStr">
        <is>
          <t>Documentação Aprovada</t>
        </is>
      </c>
      <c r="P1069" t="inlineStr">
        <is>
          <t>Aprovado Diretoria</t>
        </is>
      </c>
      <c r="Q1069" t="inlineStr">
        <is>
          <t>Aprovado Caixa</t>
        </is>
      </c>
      <c r="R1069" t="inlineStr">
        <is>
          <t>Pago</t>
        </is>
      </c>
      <c r="S1069" t="n">
        <v>183</v>
      </c>
      <c r="T1069" t="inlineStr">
        <is>
          <t>Arcos - Arcos Bar - Kamino</t>
        </is>
      </c>
    </row>
    <row r="1070">
      <c r="A1070" t="n">
        <v>150148</v>
      </c>
      <c r="B1070" t="n">
        <v>122</v>
      </c>
      <c r="C1070" t="inlineStr">
        <is>
          <t>Arcos</t>
        </is>
      </c>
      <c r="D1070" t="inlineStr">
        <is>
          <t>PJ 00222022 - AMANDA DE OLIVEIRA SANTOS</t>
        </is>
      </c>
      <c r="E1070" t="n">
        <v>1454</v>
      </c>
      <c r="F1070" s="27" t="n">
        <v>45879</v>
      </c>
      <c r="G1070" s="27" t="n">
        <v>45875</v>
      </c>
      <c r="H1070" s="27" t="n">
        <v>45875</v>
      </c>
      <c r="I1070" s="27" t="n">
        <v>45839</v>
      </c>
      <c r="J1070" s="27" t="n">
        <v>45869</v>
      </c>
      <c r="K1070" t="inlineStr">
        <is>
          <t>Transferência Bancária ou Pix</t>
        </is>
      </c>
      <c r="L1070" t="inlineStr">
        <is>
          <t>Gorjeta</t>
        </is>
      </c>
      <c r="M1070" t="inlineStr">
        <is>
          <t xml:space="preserve">  -  Comissões e Gorjeta</t>
        </is>
      </c>
      <c r="N1070" t="inlineStr">
        <is>
          <t>74</t>
        </is>
      </c>
      <c r="O1070" t="inlineStr">
        <is>
          <t>Documentação Aprovada</t>
        </is>
      </c>
      <c r="P1070" t="inlineStr">
        <is>
          <t>Aprovado Diretoria</t>
        </is>
      </c>
      <c r="Q1070" t="inlineStr">
        <is>
          <t>Aprovado Caixa</t>
        </is>
      </c>
      <c r="R1070" t="inlineStr">
        <is>
          <t>Pago</t>
        </is>
      </c>
      <c r="S1070" t="n">
        <v>183</v>
      </c>
      <c r="T1070" t="inlineStr">
        <is>
          <t>Arcos - Arcos Bar - Kamino</t>
        </is>
      </c>
    </row>
    <row r="1071">
      <c r="A1071" t="n">
        <v>150152</v>
      </c>
      <c r="B1071" t="n">
        <v>122</v>
      </c>
      <c r="C1071" t="inlineStr">
        <is>
          <t>Arcos</t>
        </is>
      </c>
      <c r="D1071" t="inlineStr">
        <is>
          <t>PJ 00312023 - BRUNO TORRES PEREIRA CARLOS</t>
        </is>
      </c>
      <c r="E1071" t="n">
        <v>1856</v>
      </c>
      <c r="F1071" s="27" t="n">
        <v>45879</v>
      </c>
      <c r="G1071" s="27" t="n">
        <v>45875</v>
      </c>
      <c r="H1071" s="27" t="n">
        <v>45875</v>
      </c>
      <c r="I1071" s="27" t="n">
        <v>45839</v>
      </c>
      <c r="J1071" s="27" t="n">
        <v>45869</v>
      </c>
      <c r="K1071" t="inlineStr">
        <is>
          <t>Transferência Bancária ou Pix</t>
        </is>
      </c>
      <c r="L1071" t="inlineStr">
        <is>
          <t>Gorjeta</t>
        </is>
      </c>
      <c r="M1071" t="inlineStr">
        <is>
          <t xml:space="preserve">  -  Comissões e Gorjeta</t>
        </is>
      </c>
      <c r="N1071" t="inlineStr">
        <is>
          <t>23</t>
        </is>
      </c>
      <c r="O1071" t="inlineStr">
        <is>
          <t>Documentação Aprovada</t>
        </is>
      </c>
      <c r="P1071" t="inlineStr">
        <is>
          <t>Aprovado Diretoria</t>
        </is>
      </c>
      <c r="Q1071" t="inlineStr">
        <is>
          <t>Aprovado Caixa</t>
        </is>
      </c>
      <c r="R1071" t="inlineStr">
        <is>
          <t>Pago</t>
        </is>
      </c>
      <c r="S1071" t="n">
        <v>183</v>
      </c>
      <c r="T1071" t="inlineStr">
        <is>
          <t>Arcos - Arcos Bar - Kamino</t>
        </is>
      </c>
    </row>
    <row r="1072">
      <c r="A1072" t="n">
        <v>150149</v>
      </c>
      <c r="B1072" t="n">
        <v>122</v>
      </c>
      <c r="C1072" t="inlineStr">
        <is>
          <t>Arcos</t>
        </is>
      </c>
      <c r="D1072" t="inlineStr">
        <is>
          <t>PJ 00302023 - ANDRES LA ROSA</t>
        </is>
      </c>
      <c r="E1072" t="n">
        <v>1176</v>
      </c>
      <c r="F1072" s="27" t="n">
        <v>45879</v>
      </c>
      <c r="G1072" s="27" t="n">
        <v>45875</v>
      </c>
      <c r="H1072" s="27" t="n">
        <v>45875</v>
      </c>
      <c r="I1072" s="27" t="n">
        <v>45839</v>
      </c>
      <c r="J1072" s="27" t="n">
        <v>45869</v>
      </c>
      <c r="K1072" t="inlineStr">
        <is>
          <t>Transferência Bancária ou Pix</t>
        </is>
      </c>
      <c r="L1072" t="inlineStr">
        <is>
          <t>Gorjeta</t>
        </is>
      </c>
      <c r="M1072" t="inlineStr">
        <is>
          <t xml:space="preserve">  -  Comissões e Gorjeta</t>
        </is>
      </c>
      <c r="N1072" t="inlineStr">
        <is>
          <t>60</t>
        </is>
      </c>
      <c r="O1072" t="inlineStr">
        <is>
          <t>Documentação Aprovada</t>
        </is>
      </c>
      <c r="P1072" t="inlineStr">
        <is>
          <t>Aprovado Diretoria</t>
        </is>
      </c>
      <c r="Q1072" t="inlineStr">
        <is>
          <t>Aprovado Caixa</t>
        </is>
      </c>
      <c r="R1072" t="inlineStr">
        <is>
          <t>Pago</t>
        </is>
      </c>
      <c r="S1072" t="n">
        <v>183</v>
      </c>
      <c r="T1072" t="inlineStr">
        <is>
          <t>Arcos - Arcos Bar - Kamino</t>
        </is>
      </c>
    </row>
    <row r="1073">
      <c r="A1073" t="n">
        <v>125241</v>
      </c>
      <c r="B1073" t="n">
        <v>122</v>
      </c>
      <c r="C1073" t="inlineStr">
        <is>
          <t>Arcos</t>
        </is>
      </c>
      <c r="D1073" t="inlineStr">
        <is>
          <t>MACRO CONTABILIDADE E CONSULTORIA LTDA</t>
        </is>
      </c>
      <c r="E1073" t="n">
        <v>6263.68</v>
      </c>
      <c r="F1073" s="27" t="n">
        <v>45875</v>
      </c>
      <c r="G1073" s="27" t="n">
        <v>45875</v>
      </c>
      <c r="H1073" s="27" t="n">
        <v>45875</v>
      </c>
      <c r="I1073" s="27" t="n">
        <v>45868</v>
      </c>
      <c r="J1073" s="27" t="n"/>
      <c r="K1073" t="inlineStr">
        <is>
          <t>Transferência Bancária ou Pix</t>
        </is>
      </c>
      <c r="L1073" t="inlineStr">
        <is>
          <t>Serviços de Terceiros</t>
        </is>
      </c>
      <c r="M1073" t="inlineStr">
        <is>
          <t>Assessoria Contabil</t>
        </is>
      </c>
      <c r="N1073" t="inlineStr">
        <is>
          <t>1601</t>
        </is>
      </c>
      <c r="O1073" t="inlineStr">
        <is>
          <t>Documentação Aprovada</t>
        </is>
      </c>
      <c r="P1073" t="inlineStr">
        <is>
          <t>Aprovado Diretoria</t>
        </is>
      </c>
      <c r="Q1073" t="inlineStr">
        <is>
          <t>Aprovado Caixa</t>
        </is>
      </c>
      <c r="R1073" t="inlineStr">
        <is>
          <t>Pago</t>
        </is>
      </c>
      <c r="S1073" t="n">
        <v>183</v>
      </c>
      <c r="T1073" t="inlineStr">
        <is>
          <t>Arcos - Arcos Bar - Kamino</t>
        </is>
      </c>
    </row>
    <row r="1074">
      <c r="A1074" t="n">
        <v>148717</v>
      </c>
      <c r="B1074" t="n">
        <v>122</v>
      </c>
      <c r="C1074" t="inlineStr">
        <is>
          <t>Arcos</t>
        </is>
      </c>
      <c r="D1074" t="inlineStr">
        <is>
          <t>ELLEGANZA CRISTAIS LTDA</t>
        </is>
      </c>
      <c r="E1074" t="n">
        <v>940.52</v>
      </c>
      <c r="F1074" s="27" t="n">
        <v>45875</v>
      </c>
      <c r="G1074" s="27" t="n">
        <v>45875</v>
      </c>
      <c r="H1074" s="27" t="n">
        <v>45875</v>
      </c>
      <c r="I1074" s="27" t="n">
        <v>45861</v>
      </c>
      <c r="J1074" s="27" t="n">
        <v>45862</v>
      </c>
      <c r="K1074" t="inlineStr">
        <is>
          <t>Boleto Bancário</t>
        </is>
      </c>
      <c r="L1074" t="inlineStr">
        <is>
          <t>Utilidades</t>
        </is>
      </c>
      <c r="M1074" t="inlineStr">
        <is>
          <t>Utensilios</t>
        </is>
      </c>
      <c r="N1074" t="inlineStr">
        <is>
          <t>94052 072025</t>
        </is>
      </c>
      <c r="O1074" t="inlineStr">
        <is>
          <t>Documentação Aprovada</t>
        </is>
      </c>
      <c r="P1074" t="inlineStr">
        <is>
          <t>Aprovado Diretoria</t>
        </is>
      </c>
      <c r="Q1074" t="inlineStr">
        <is>
          <t>Aprovado Caixa</t>
        </is>
      </c>
      <c r="R1074" t="inlineStr">
        <is>
          <t>Pago</t>
        </is>
      </c>
      <c r="S1074" t="n">
        <v>183</v>
      </c>
      <c r="T1074" t="inlineStr">
        <is>
          <t>Arcos - Arcos Bar - Kamino</t>
        </is>
      </c>
    </row>
    <row r="1075">
      <c r="A1075" t="n">
        <v>148196</v>
      </c>
      <c r="B1075" t="n">
        <v>122</v>
      </c>
      <c r="C1075" t="inlineStr">
        <is>
          <t>Arcos</t>
        </is>
      </c>
      <c r="D1075" t="inlineStr">
        <is>
          <t xml:space="preserve">LEITERIA DELICARI INDUSTRIA E COMERCIO LTDA </t>
        </is>
      </c>
      <c r="E1075" t="n">
        <v>253.5</v>
      </c>
      <c r="F1075" s="27" t="n">
        <v>45877</v>
      </c>
      <c r="G1075" s="27" t="n">
        <v>45875</v>
      </c>
      <c r="H1075" s="27" t="n">
        <v>45875</v>
      </c>
      <c r="I1075" s="27" t="n">
        <v>45849</v>
      </c>
      <c r="J1075" s="27" t="n">
        <v>45859</v>
      </c>
      <c r="K1075" t="inlineStr">
        <is>
          <t>Boleto Bancário</t>
        </is>
      </c>
      <c r="L1075" t="inlineStr">
        <is>
          <t>Custo Mercadoria Vendida</t>
        </is>
      </c>
      <c r="M1075" t="inlineStr">
        <is>
          <t>Insumos - Alimentos</t>
        </is>
      </c>
      <c r="N1075" t="inlineStr">
        <is>
          <t>72124</t>
        </is>
      </c>
      <c r="O1075" t="inlineStr">
        <is>
          <t>Documentação Aprovada</t>
        </is>
      </c>
      <c r="P1075" t="inlineStr">
        <is>
          <t>Aprovado Diretoria</t>
        </is>
      </c>
      <c r="Q1075" t="inlineStr">
        <is>
          <t>Aprovado Caixa</t>
        </is>
      </c>
      <c r="R1075" t="inlineStr">
        <is>
          <t>Pago</t>
        </is>
      </c>
      <c r="S1075" t="n">
        <v>183</v>
      </c>
      <c r="T1075" t="inlineStr">
        <is>
          <t>Arcos - Arcos Bar - Kamino</t>
        </is>
      </c>
    </row>
    <row r="1076">
      <c r="A1076" t="n">
        <v>148150</v>
      </c>
      <c r="B1076" t="n">
        <v>122</v>
      </c>
      <c r="C1076" t="inlineStr">
        <is>
          <t>Arcos</t>
        </is>
      </c>
      <c r="D1076" t="inlineStr">
        <is>
          <t xml:space="preserve">LEITERIA CABRIOLA FROMAGES DE CHEVRE LTDA </t>
        </is>
      </c>
      <c r="E1076" t="n">
        <v>473.4</v>
      </c>
      <c r="F1076" s="27" t="n">
        <v>45877</v>
      </c>
      <c r="G1076" s="27" t="n">
        <v>45875</v>
      </c>
      <c r="H1076" s="27" t="n">
        <v>45875</v>
      </c>
      <c r="I1076" s="27" t="n">
        <v>45847</v>
      </c>
      <c r="J1076" s="27" t="n">
        <v>45859</v>
      </c>
      <c r="K1076" t="inlineStr">
        <is>
          <t>Boleto Bancário</t>
        </is>
      </c>
      <c r="L1076" t="inlineStr">
        <is>
          <t>Custo Mercadoria Vendida</t>
        </is>
      </c>
      <c r="M1076" t="inlineStr">
        <is>
          <t>Insumos - Alimentos</t>
        </is>
      </c>
      <c r="N1076" t="inlineStr">
        <is>
          <t>44312</t>
        </is>
      </c>
      <c r="O1076" t="inlineStr">
        <is>
          <t>Documentação Aprovada</t>
        </is>
      </c>
      <c r="P1076" t="inlineStr">
        <is>
          <t>Aprovado Diretoria</t>
        </is>
      </c>
      <c r="Q1076" t="inlineStr">
        <is>
          <t>Aprovado Caixa</t>
        </is>
      </c>
      <c r="R1076" t="inlineStr">
        <is>
          <t>Pago</t>
        </is>
      </c>
      <c r="S1076" t="n">
        <v>183</v>
      </c>
      <c r="T1076" t="inlineStr">
        <is>
          <t>Arcos - Arcos Bar - Kamino</t>
        </is>
      </c>
    </row>
    <row r="1077">
      <c r="A1077" t="n">
        <v>148135</v>
      </c>
      <c r="B1077" t="n">
        <v>122</v>
      </c>
      <c r="C1077" t="inlineStr">
        <is>
          <t>Arcos</t>
        </is>
      </c>
      <c r="D1077" t="inlineStr">
        <is>
          <t>ALLIMENTARI COMERCIO DE PRODUTOS ALIMENTICIOS</t>
        </is>
      </c>
      <c r="E1077" t="n">
        <v>330</v>
      </c>
      <c r="F1077" s="27" t="n">
        <v>45876</v>
      </c>
      <c r="G1077" s="27" t="n">
        <v>45875</v>
      </c>
      <c r="H1077" s="27" t="n">
        <v>45875</v>
      </c>
      <c r="I1077" s="27" t="n">
        <v>45848</v>
      </c>
      <c r="J1077" s="27" t="n">
        <v>45859</v>
      </c>
      <c r="K1077" t="inlineStr">
        <is>
          <t>Boleto Bancário</t>
        </is>
      </c>
      <c r="L1077" t="inlineStr">
        <is>
          <t>Custo Mercadoria Vendida</t>
        </is>
      </c>
      <c r="M1077" t="inlineStr">
        <is>
          <t>Insumos - Alimentos</t>
        </is>
      </c>
      <c r="N1077" t="inlineStr">
        <is>
          <t>24382</t>
        </is>
      </c>
      <c r="O1077" t="inlineStr">
        <is>
          <t>Documentação Aprovada</t>
        </is>
      </c>
      <c r="P1077" t="inlineStr">
        <is>
          <t>Aprovado Diretoria</t>
        </is>
      </c>
      <c r="Q1077" t="inlineStr">
        <is>
          <t>Aprovado Caixa</t>
        </is>
      </c>
      <c r="R1077" t="inlineStr">
        <is>
          <t>Pago</t>
        </is>
      </c>
      <c r="S1077" t="n">
        <v>183</v>
      </c>
      <c r="T1077" t="inlineStr">
        <is>
          <t>Arcos - Arcos Bar - Kamino</t>
        </is>
      </c>
    </row>
    <row r="1078">
      <c r="A1078" t="n">
        <v>148142</v>
      </c>
      <c r="B1078" t="n">
        <v>122</v>
      </c>
      <c r="C1078" t="inlineStr">
        <is>
          <t>Arcos</t>
        </is>
      </c>
      <c r="D1078" t="inlineStr">
        <is>
          <t xml:space="preserve">LEITERIA DELICARI INDUSTRIA E COMERCIO LTDA </t>
        </is>
      </c>
      <c r="E1078" t="n">
        <v>253.5</v>
      </c>
      <c r="F1078" s="27" t="n">
        <v>45877</v>
      </c>
      <c r="G1078" s="27" t="n">
        <v>45875</v>
      </c>
      <c r="H1078" s="27" t="n">
        <v>45875</v>
      </c>
      <c r="I1078" s="27" t="n">
        <v>45849</v>
      </c>
      <c r="J1078" s="27" t="n">
        <v>45859</v>
      </c>
      <c r="K1078" t="inlineStr">
        <is>
          <t>Boleto Bancário</t>
        </is>
      </c>
      <c r="L1078" t="inlineStr">
        <is>
          <t>Custo Mercadoria Vendida</t>
        </is>
      </c>
      <c r="M1078" t="inlineStr">
        <is>
          <t>Insumos - Alimentos</t>
        </is>
      </c>
      <c r="N1078" t="inlineStr">
        <is>
          <t>72082</t>
        </is>
      </c>
      <c r="O1078" t="inlineStr">
        <is>
          <t>Documentação Aprovada</t>
        </is>
      </c>
      <c r="P1078" t="inlineStr">
        <is>
          <t>Aprovado Diretoria</t>
        </is>
      </c>
      <c r="Q1078" t="inlineStr">
        <is>
          <t>Aprovado Caixa</t>
        </is>
      </c>
      <c r="R1078" t="inlineStr">
        <is>
          <t>Pago</t>
        </is>
      </c>
      <c r="S1078" t="n">
        <v>183</v>
      </c>
      <c r="T1078" t="inlineStr">
        <is>
          <t>Arcos - Arcos Bar - Kamino</t>
        </is>
      </c>
    </row>
    <row r="1079">
      <c r="A1079" t="n">
        <v>145976</v>
      </c>
      <c r="B1079" t="n">
        <v>122</v>
      </c>
      <c r="C1079" t="inlineStr">
        <is>
          <t>Arcos</t>
        </is>
      </c>
      <c r="D1079" t="inlineStr">
        <is>
          <t>PJ 00352023 - JESSICA IZABEL DE SOUZA</t>
        </is>
      </c>
      <c r="E1079" t="n">
        <v>1250</v>
      </c>
      <c r="F1079" s="27" t="n">
        <v>45879</v>
      </c>
      <c r="G1079" s="27" t="n">
        <v>45875</v>
      </c>
      <c r="H1079" s="27" t="n">
        <v>45875</v>
      </c>
      <c r="I1079" s="27" t="n">
        <v>45839</v>
      </c>
      <c r="J1079" s="27" t="n">
        <v>45849</v>
      </c>
      <c r="K1079" t="inlineStr">
        <is>
          <t>Transferência Bancária ou Pix</t>
        </is>
      </c>
      <c r="L1079" t="inlineStr">
        <is>
          <t>Mão de Obra - PJ</t>
        </is>
      </c>
      <c r="M1079" t="inlineStr">
        <is>
          <t>MDO PJ Fixo</t>
        </is>
      </c>
      <c r="N1079" t="inlineStr">
        <is>
          <t>83</t>
        </is>
      </c>
      <c r="O1079" t="inlineStr">
        <is>
          <t>Documentação Aprovada</t>
        </is>
      </c>
      <c r="P1079" t="inlineStr">
        <is>
          <t>Aprovado Diretoria</t>
        </is>
      </c>
      <c r="Q1079" t="inlineStr">
        <is>
          <t>Aprovado Caixa</t>
        </is>
      </c>
      <c r="R1079" t="inlineStr">
        <is>
          <t>Pago</t>
        </is>
      </c>
      <c r="S1079" t="n">
        <v>183</v>
      </c>
      <c r="T1079" t="inlineStr">
        <is>
          <t>Arcos - Arcos Bar - Kamino</t>
        </is>
      </c>
    </row>
    <row r="1080">
      <c r="A1080" t="n">
        <v>145989</v>
      </c>
      <c r="B1080" t="n">
        <v>122</v>
      </c>
      <c r="C1080" t="inlineStr">
        <is>
          <t>Arcos</t>
        </is>
      </c>
      <c r="D1080" t="inlineStr">
        <is>
          <t>RAQUEL CRISTINA MACHADO DE SOUZA</t>
        </is>
      </c>
      <c r="E1080" t="n">
        <v>6600</v>
      </c>
      <c r="F1080" s="27" t="n">
        <v>45879</v>
      </c>
      <c r="G1080" s="27" t="n">
        <v>45875</v>
      </c>
      <c r="H1080" s="27" t="n">
        <v>45875</v>
      </c>
      <c r="I1080" s="27" t="n">
        <v>45839</v>
      </c>
      <c r="J1080" s="27" t="n">
        <v>45849</v>
      </c>
      <c r="K1080" t="inlineStr">
        <is>
          <t>Transferência Bancária ou Pix</t>
        </is>
      </c>
      <c r="L1080" t="inlineStr">
        <is>
          <t>Mão de Obra - PJ</t>
        </is>
      </c>
      <c r="M1080" t="inlineStr">
        <is>
          <t>MDO PJ Fixo</t>
        </is>
      </c>
      <c r="N1080" t="inlineStr">
        <is>
          <t>19</t>
        </is>
      </c>
      <c r="O1080" t="inlineStr">
        <is>
          <t>Documentação Aprovada</t>
        </is>
      </c>
      <c r="P1080" t="inlineStr">
        <is>
          <t>Aprovado Diretoria</t>
        </is>
      </c>
      <c r="Q1080" t="inlineStr">
        <is>
          <t>Aprovado Caixa</t>
        </is>
      </c>
      <c r="R1080" t="inlineStr">
        <is>
          <t>Pago</t>
        </is>
      </c>
      <c r="S1080" t="n">
        <v>183</v>
      </c>
      <c r="T1080" t="inlineStr">
        <is>
          <t>Arcos - Arcos Bar - Kamino</t>
        </is>
      </c>
    </row>
    <row r="1081">
      <c r="A1081" t="n">
        <v>145988</v>
      </c>
      <c r="B1081" t="n">
        <v>122</v>
      </c>
      <c r="C1081" t="inlineStr">
        <is>
          <t>Arcos</t>
        </is>
      </c>
      <c r="D1081" t="inlineStr">
        <is>
          <t>PJ 00172021 - MATHEUS MONTEIRO ALMEIDA</t>
        </is>
      </c>
      <c r="E1081" t="n">
        <v>4650</v>
      </c>
      <c r="F1081" s="27" t="n">
        <v>45879</v>
      </c>
      <c r="G1081" s="27" t="n">
        <v>45875</v>
      </c>
      <c r="H1081" s="27" t="n">
        <v>45875</v>
      </c>
      <c r="I1081" s="27" t="n">
        <v>45839</v>
      </c>
      <c r="J1081" s="27" t="n">
        <v>45849</v>
      </c>
      <c r="K1081" t="inlineStr">
        <is>
          <t>Transferência Bancária ou Pix</t>
        </is>
      </c>
      <c r="L1081" t="inlineStr">
        <is>
          <t>Mão de Obra - PJ</t>
        </is>
      </c>
      <c r="M1081" t="inlineStr">
        <is>
          <t>MDO PJ Fixo</t>
        </is>
      </c>
      <c r="N1081" t="inlineStr">
        <is>
          <t>51</t>
        </is>
      </c>
      <c r="O1081" t="inlineStr">
        <is>
          <t>Documentação Aprovada</t>
        </is>
      </c>
      <c r="P1081" t="inlineStr">
        <is>
          <t>Aprovado Diretoria</t>
        </is>
      </c>
      <c r="Q1081" t="inlineStr">
        <is>
          <t>Aprovado Caixa</t>
        </is>
      </c>
      <c r="R1081" t="inlineStr">
        <is>
          <t>Pago</t>
        </is>
      </c>
      <c r="S1081" t="n">
        <v>183</v>
      </c>
      <c r="T1081" t="inlineStr">
        <is>
          <t>Arcos - Arcos Bar - Kamino</t>
        </is>
      </c>
    </row>
    <row r="1082">
      <c r="A1082" t="n">
        <v>145991</v>
      </c>
      <c r="B1082" t="n">
        <v>122</v>
      </c>
      <c r="C1082" t="inlineStr">
        <is>
          <t>Arcos</t>
        </is>
      </c>
      <c r="D1082" t="inlineStr">
        <is>
          <t>RENATA DIAS PERRONI</t>
        </is>
      </c>
      <c r="E1082" t="n">
        <v>3100</v>
      </c>
      <c r="F1082" s="27" t="n">
        <v>45879</v>
      </c>
      <c r="G1082" s="27" t="n">
        <v>45875</v>
      </c>
      <c r="H1082" s="27" t="n">
        <v>45875</v>
      </c>
      <c r="I1082" s="27" t="n">
        <v>45839</v>
      </c>
      <c r="J1082" s="27" t="n">
        <v>45849</v>
      </c>
      <c r="K1082" t="inlineStr">
        <is>
          <t>Transferência Bancária ou Pix</t>
        </is>
      </c>
      <c r="L1082" t="inlineStr">
        <is>
          <t>Mão de Obra - PJ</t>
        </is>
      </c>
      <c r="M1082" t="inlineStr">
        <is>
          <t>MDO PJ Fixo</t>
        </is>
      </c>
      <c r="N1082" t="inlineStr">
        <is>
          <t>11</t>
        </is>
      </c>
      <c r="O1082" t="inlineStr">
        <is>
          <t>Documentação Aprovada</t>
        </is>
      </c>
      <c r="P1082" t="inlineStr">
        <is>
          <t>Aprovado Diretoria</t>
        </is>
      </c>
      <c r="Q1082" t="inlineStr">
        <is>
          <t>Aprovado Caixa</t>
        </is>
      </c>
      <c r="R1082" t="inlineStr">
        <is>
          <t>Pago</t>
        </is>
      </c>
      <c r="S1082" t="n">
        <v>183</v>
      </c>
      <c r="T1082" t="inlineStr">
        <is>
          <t>Arcos - Arcos Bar - Kamino</t>
        </is>
      </c>
    </row>
    <row r="1083">
      <c r="A1083" t="n">
        <v>145992</v>
      </c>
      <c r="B1083" t="n">
        <v>122</v>
      </c>
      <c r="C1083" t="inlineStr">
        <is>
          <t>Arcos</t>
        </is>
      </c>
      <c r="D1083" t="inlineStr">
        <is>
          <t>PJ 00132021 - TELES DE ALMEIDA PINTO</t>
        </is>
      </c>
      <c r="E1083" t="n">
        <v>4000</v>
      </c>
      <c r="F1083" s="27" t="n">
        <v>45879</v>
      </c>
      <c r="G1083" s="27" t="n">
        <v>45875</v>
      </c>
      <c r="H1083" s="27" t="n">
        <v>45875</v>
      </c>
      <c r="I1083" s="27" t="n">
        <v>45839</v>
      </c>
      <c r="J1083" s="27" t="n">
        <v>45849</v>
      </c>
      <c r="K1083" t="inlineStr">
        <is>
          <t>Transferência Bancária ou Pix</t>
        </is>
      </c>
      <c r="L1083" t="inlineStr">
        <is>
          <t>Mão de Obra - PJ</t>
        </is>
      </c>
      <c r="M1083" t="inlineStr">
        <is>
          <t>MDO PJ Fixo</t>
        </is>
      </c>
      <c r="N1083" t="inlineStr">
        <is>
          <t>25</t>
        </is>
      </c>
      <c r="O1083" t="inlineStr">
        <is>
          <t>Documentação Aprovada</t>
        </is>
      </c>
      <c r="P1083" t="inlineStr">
        <is>
          <t>Aprovado Diretoria</t>
        </is>
      </c>
      <c r="Q1083" t="inlineStr">
        <is>
          <t>Aprovado Caixa</t>
        </is>
      </c>
      <c r="R1083" t="inlineStr">
        <is>
          <t>Pago</t>
        </is>
      </c>
      <c r="S1083" t="n">
        <v>183</v>
      </c>
      <c r="T1083" t="inlineStr">
        <is>
          <t>Arcos - Arcos Bar - Kamino</t>
        </is>
      </c>
    </row>
    <row r="1084">
      <c r="A1084" t="n">
        <v>145994</v>
      </c>
      <c r="B1084" t="n">
        <v>122</v>
      </c>
      <c r="C1084" t="inlineStr">
        <is>
          <t>Arcos</t>
        </is>
      </c>
      <c r="D1084" t="inlineStr">
        <is>
          <t>PJ 00502024 THIAGO PINHEIRO DA SILVA</t>
        </is>
      </c>
      <c r="E1084" t="n">
        <v>1125</v>
      </c>
      <c r="F1084" s="27" t="n">
        <v>45879</v>
      </c>
      <c r="G1084" s="27" t="n">
        <v>45875</v>
      </c>
      <c r="H1084" s="27" t="n">
        <v>45875</v>
      </c>
      <c r="I1084" s="27" t="n">
        <v>45839</v>
      </c>
      <c r="J1084" s="27" t="n">
        <v>45849</v>
      </c>
      <c r="K1084" t="inlineStr">
        <is>
          <t>Transferência Bancária ou Pix</t>
        </is>
      </c>
      <c r="L1084" t="inlineStr">
        <is>
          <t>Mão de Obra - PJ</t>
        </is>
      </c>
      <c r="M1084" t="inlineStr">
        <is>
          <t>MDO PJ Fixo</t>
        </is>
      </c>
      <c r="N1084" t="inlineStr">
        <is>
          <t>54</t>
        </is>
      </c>
      <c r="O1084" t="inlineStr">
        <is>
          <t>Documentação Aprovada</t>
        </is>
      </c>
      <c r="P1084" t="inlineStr">
        <is>
          <t>Aprovado Diretoria</t>
        </is>
      </c>
      <c r="Q1084" t="inlineStr">
        <is>
          <t>Aprovado Caixa</t>
        </is>
      </c>
      <c r="R1084" t="inlineStr">
        <is>
          <t>Pago</t>
        </is>
      </c>
      <c r="S1084" t="n">
        <v>183</v>
      </c>
      <c r="T1084" t="inlineStr">
        <is>
          <t>Arcos - Arcos Bar - Kamino</t>
        </is>
      </c>
    </row>
    <row r="1085">
      <c r="A1085" t="n">
        <v>145995</v>
      </c>
      <c r="B1085" t="n">
        <v>122</v>
      </c>
      <c r="C1085" t="inlineStr">
        <is>
          <t>Arcos</t>
        </is>
      </c>
      <c r="D1085" t="inlineStr">
        <is>
          <t>PJ 00092021 - VANESSA FERREIRA DEL SANTO</t>
        </is>
      </c>
      <c r="E1085" t="n">
        <v>3000</v>
      </c>
      <c r="F1085" s="27" t="n">
        <v>45879</v>
      </c>
      <c r="G1085" s="27" t="n">
        <v>45875</v>
      </c>
      <c r="H1085" s="27" t="n">
        <v>45875</v>
      </c>
      <c r="I1085" s="27" t="n">
        <v>45839</v>
      </c>
      <c r="J1085" s="27" t="n">
        <v>45849</v>
      </c>
      <c r="K1085" t="inlineStr">
        <is>
          <t>Transferência Bancária ou Pix</t>
        </is>
      </c>
      <c r="L1085" t="inlineStr">
        <is>
          <t>Mão de Obra - PJ</t>
        </is>
      </c>
      <c r="M1085" t="inlineStr">
        <is>
          <t>MDO PJ Fixo</t>
        </is>
      </c>
      <c r="N1085" t="inlineStr">
        <is>
          <t>277</t>
        </is>
      </c>
      <c r="O1085" t="inlineStr">
        <is>
          <t>Documentação Aprovada</t>
        </is>
      </c>
      <c r="P1085" t="inlineStr">
        <is>
          <t>Aprovado Diretoria</t>
        </is>
      </c>
      <c r="Q1085" t="inlineStr">
        <is>
          <t>Aprovado Caixa</t>
        </is>
      </c>
      <c r="R1085" t="inlineStr">
        <is>
          <t>Pago</t>
        </is>
      </c>
      <c r="S1085" t="n">
        <v>183</v>
      </c>
      <c r="T1085" t="inlineStr">
        <is>
          <t>Arcos - Arcos Bar - Kamino</t>
        </is>
      </c>
    </row>
    <row r="1086">
      <c r="A1086" t="n">
        <v>145987</v>
      </c>
      <c r="B1086" t="n">
        <v>122</v>
      </c>
      <c r="C1086" t="inlineStr">
        <is>
          <t>Arcos</t>
        </is>
      </c>
      <c r="D1086" t="inlineStr">
        <is>
          <t>MARIA EDUARDA RAMOS DE SOUSA</t>
        </is>
      </c>
      <c r="E1086" t="n">
        <v>2400</v>
      </c>
      <c r="F1086" s="27" t="n">
        <v>45879</v>
      </c>
      <c r="G1086" s="27" t="n">
        <v>45875</v>
      </c>
      <c r="H1086" s="27" t="n">
        <v>45875</v>
      </c>
      <c r="I1086" s="27" t="n">
        <v>45839</v>
      </c>
      <c r="J1086" s="27" t="n">
        <v>45849</v>
      </c>
      <c r="K1086" t="inlineStr">
        <is>
          <t>Transferência Bancária ou Pix</t>
        </is>
      </c>
      <c r="L1086" t="inlineStr">
        <is>
          <t>Mão de Obra - PJ</t>
        </is>
      </c>
      <c r="M1086" t="inlineStr">
        <is>
          <t>MDO PJ Fixo</t>
        </is>
      </c>
      <c r="N1086" t="inlineStr">
        <is>
          <t>49</t>
        </is>
      </c>
      <c r="O1086" t="inlineStr">
        <is>
          <t>Documentação Aprovada</t>
        </is>
      </c>
      <c r="P1086" t="inlineStr">
        <is>
          <t>Aprovado Diretoria</t>
        </is>
      </c>
      <c r="Q1086" t="inlineStr">
        <is>
          <t>Aprovado Caixa</t>
        </is>
      </c>
      <c r="R1086" t="inlineStr">
        <is>
          <t>Pago</t>
        </is>
      </c>
      <c r="S1086" t="n">
        <v>183</v>
      </c>
      <c r="T1086" t="inlineStr">
        <is>
          <t>Arcos - Arcos Bar - Kamino</t>
        </is>
      </c>
    </row>
    <row r="1087">
      <c r="A1087" t="n">
        <v>145985</v>
      </c>
      <c r="B1087" t="n">
        <v>122</v>
      </c>
      <c r="C1087" t="inlineStr">
        <is>
          <t>Arcos</t>
        </is>
      </c>
      <c r="D1087" t="inlineStr">
        <is>
          <t>PJ 00392023 - LUANY SANTOS DA SILVA</t>
        </is>
      </c>
      <c r="E1087" t="n">
        <v>3850</v>
      </c>
      <c r="F1087" s="27" t="n">
        <v>45879</v>
      </c>
      <c r="G1087" s="27" t="n">
        <v>45875</v>
      </c>
      <c r="H1087" s="27" t="n">
        <v>45875</v>
      </c>
      <c r="I1087" s="27" t="n">
        <v>45839</v>
      </c>
      <c r="J1087" s="27" t="n">
        <v>45849</v>
      </c>
      <c r="K1087" t="inlineStr">
        <is>
          <t>Transferência Bancária ou Pix</t>
        </is>
      </c>
      <c r="L1087" t="inlineStr">
        <is>
          <t>Mão de Obra - PJ</t>
        </is>
      </c>
      <c r="M1087" t="inlineStr">
        <is>
          <t>MDO PJ Fixo</t>
        </is>
      </c>
      <c r="N1087" t="inlineStr">
        <is>
          <t>24</t>
        </is>
      </c>
      <c r="O1087" t="inlineStr">
        <is>
          <t>Documentação Aprovada</t>
        </is>
      </c>
      <c r="P1087" t="inlineStr">
        <is>
          <t>Aprovado Diretoria</t>
        </is>
      </c>
      <c r="Q1087" t="inlineStr">
        <is>
          <t>Aprovado Caixa</t>
        </is>
      </c>
      <c r="R1087" t="inlineStr">
        <is>
          <t>Pago</t>
        </is>
      </c>
      <c r="S1087" t="n">
        <v>183</v>
      </c>
      <c r="T1087" t="inlineStr">
        <is>
          <t>Arcos - Arcos Bar - Kamino</t>
        </is>
      </c>
    </row>
    <row r="1088">
      <c r="A1088" t="n">
        <v>145981</v>
      </c>
      <c r="B1088" t="n">
        <v>122</v>
      </c>
      <c r="C1088" t="inlineStr">
        <is>
          <t>Arcos</t>
        </is>
      </c>
      <c r="D1088" t="inlineStr">
        <is>
          <t>PJ 00232022 - LUNA FIORELLA PINTO SILVA</t>
        </is>
      </c>
      <c r="E1088" t="n">
        <v>2700</v>
      </c>
      <c r="F1088" s="27" t="n">
        <v>45879</v>
      </c>
      <c r="G1088" s="27" t="n">
        <v>45875</v>
      </c>
      <c r="H1088" s="27" t="n">
        <v>45875</v>
      </c>
      <c r="I1088" s="27" t="n">
        <v>45839</v>
      </c>
      <c r="J1088" s="27" t="n">
        <v>45849</v>
      </c>
      <c r="K1088" t="inlineStr">
        <is>
          <t>Transferência Bancária ou Pix</t>
        </is>
      </c>
      <c r="L1088" t="inlineStr">
        <is>
          <t>Mão de Obra - PJ</t>
        </is>
      </c>
      <c r="M1088" t="inlineStr">
        <is>
          <t>MDO PJ Fixo</t>
        </is>
      </c>
      <c r="N1088" t="inlineStr">
        <is>
          <t>49</t>
        </is>
      </c>
      <c r="O1088" t="inlineStr">
        <is>
          <t>Documentação Aprovada</t>
        </is>
      </c>
      <c r="P1088" t="inlineStr">
        <is>
          <t>Aprovado Diretoria</t>
        </is>
      </c>
      <c r="Q1088" t="inlineStr">
        <is>
          <t>Aprovado Caixa</t>
        </is>
      </c>
      <c r="R1088" t="inlineStr">
        <is>
          <t>Pago</t>
        </is>
      </c>
      <c r="S1088" t="n">
        <v>183</v>
      </c>
      <c r="T1088" t="inlineStr">
        <is>
          <t>Arcos - Arcos Bar - Kamino</t>
        </is>
      </c>
    </row>
    <row r="1089">
      <c r="A1089" t="n">
        <v>145979</v>
      </c>
      <c r="B1089" t="n">
        <v>122</v>
      </c>
      <c r="C1089" t="inlineStr">
        <is>
          <t>Arcos</t>
        </is>
      </c>
      <c r="D1089" t="inlineStr">
        <is>
          <t xml:space="preserve">PJ 00452023 LAISA ROCHA LARANGEIRA </t>
        </is>
      </c>
      <c r="E1089" t="n">
        <v>2400</v>
      </c>
      <c r="F1089" s="27" t="n">
        <v>45879</v>
      </c>
      <c r="G1089" s="27" t="n">
        <v>45875</v>
      </c>
      <c r="H1089" s="27" t="n">
        <v>45875</v>
      </c>
      <c r="I1089" s="27" t="n">
        <v>45839</v>
      </c>
      <c r="J1089" s="27" t="n">
        <v>45849</v>
      </c>
      <c r="K1089" t="inlineStr">
        <is>
          <t>Transferência Bancária ou Pix</t>
        </is>
      </c>
      <c r="L1089" t="inlineStr">
        <is>
          <t>Mão de Obra - PJ</t>
        </is>
      </c>
      <c r="M1089" t="inlineStr">
        <is>
          <t>MDO PJ Fixo</t>
        </is>
      </c>
      <c r="N1089" t="inlineStr">
        <is>
          <t>79</t>
        </is>
      </c>
      <c r="O1089" t="inlineStr">
        <is>
          <t>Documentação Aprovada</t>
        </is>
      </c>
      <c r="P1089" t="inlineStr">
        <is>
          <t>Aprovado Diretoria</t>
        </is>
      </c>
      <c r="Q1089" t="inlineStr">
        <is>
          <t>Aprovado Caixa</t>
        </is>
      </c>
      <c r="R1089" t="inlineStr">
        <is>
          <t>Pago</t>
        </is>
      </c>
      <c r="S1089" t="n">
        <v>183</v>
      </c>
      <c r="T1089" t="inlineStr">
        <is>
          <t>Arcos - Arcos Bar - Kamino</t>
        </is>
      </c>
    </row>
    <row r="1090">
      <c r="A1090" t="n">
        <v>145955</v>
      </c>
      <c r="B1090" t="n">
        <v>122</v>
      </c>
      <c r="C1090" t="inlineStr">
        <is>
          <t>Arcos</t>
        </is>
      </c>
      <c r="D1090" t="inlineStr">
        <is>
          <t>PJ 00492024 - ISABELLA FERNANDES GOMES</t>
        </is>
      </c>
      <c r="E1090" t="n">
        <v>1800</v>
      </c>
      <c r="F1090" s="27" t="n">
        <v>45879</v>
      </c>
      <c r="G1090" s="27" t="n">
        <v>45875</v>
      </c>
      <c r="H1090" s="27" t="n">
        <v>45875</v>
      </c>
      <c r="I1090" s="27" t="n">
        <v>45839</v>
      </c>
      <c r="J1090" s="27" t="n">
        <v>45849</v>
      </c>
      <c r="K1090" t="inlineStr">
        <is>
          <t>Transferência Bancária ou Pix</t>
        </is>
      </c>
      <c r="L1090" t="inlineStr">
        <is>
          <t>Mão de Obra - PJ</t>
        </is>
      </c>
      <c r="M1090" t="inlineStr">
        <is>
          <t>MDO PJ Fixo</t>
        </is>
      </c>
      <c r="N1090" t="inlineStr">
        <is>
          <t>57</t>
        </is>
      </c>
      <c r="O1090" t="inlineStr">
        <is>
          <t>Documentação Aprovada</t>
        </is>
      </c>
      <c r="P1090" t="inlineStr">
        <is>
          <t>Aprovado Diretoria</t>
        </is>
      </c>
      <c r="Q1090" t="inlineStr">
        <is>
          <t>Aprovado Caixa</t>
        </is>
      </c>
      <c r="R1090" t="inlineStr">
        <is>
          <t>Pago</t>
        </is>
      </c>
      <c r="S1090" t="n">
        <v>183</v>
      </c>
      <c r="T1090" t="inlineStr">
        <is>
          <t>Arcos - Arcos Bar - Kamino</t>
        </is>
      </c>
    </row>
    <row r="1091">
      <c r="A1091" t="n">
        <v>145953</v>
      </c>
      <c r="B1091" t="n">
        <v>122</v>
      </c>
      <c r="C1091" t="inlineStr">
        <is>
          <t>Arcos</t>
        </is>
      </c>
      <c r="D1091" t="inlineStr">
        <is>
          <t>PUXURI CONSULTORIA LTDA</t>
        </is>
      </c>
      <c r="E1091" t="n">
        <v>6000</v>
      </c>
      <c r="F1091" s="27" t="n">
        <v>45879</v>
      </c>
      <c r="G1091" s="27" t="n">
        <v>45875</v>
      </c>
      <c r="H1091" s="27" t="n">
        <v>45875</v>
      </c>
      <c r="I1091" s="27" t="n">
        <v>45839</v>
      </c>
      <c r="J1091" s="27" t="n">
        <v>45849</v>
      </c>
      <c r="K1091" t="inlineStr">
        <is>
          <t>Transferência Bancária ou Pix</t>
        </is>
      </c>
      <c r="L1091" t="inlineStr">
        <is>
          <t>Mão de Obra - PJ</t>
        </is>
      </c>
      <c r="M1091" t="inlineStr">
        <is>
          <t>MDO PJ Fixo</t>
        </is>
      </c>
      <c r="N1091" t="inlineStr">
        <is>
          <t>115</t>
        </is>
      </c>
      <c r="O1091" t="inlineStr">
        <is>
          <t>Documentação Aprovada</t>
        </is>
      </c>
      <c r="P1091" t="inlineStr">
        <is>
          <t>Aprovado Diretoria</t>
        </is>
      </c>
      <c r="Q1091" t="inlineStr">
        <is>
          <t>Aprovado Caixa</t>
        </is>
      </c>
      <c r="R1091" t="inlineStr">
        <is>
          <t>Pago</t>
        </is>
      </c>
      <c r="S1091" t="n">
        <v>183</v>
      </c>
      <c r="T1091" t="inlineStr">
        <is>
          <t>Arcos - Arcos Bar - Kamino</t>
        </is>
      </c>
    </row>
    <row r="1092">
      <c r="A1092" t="n">
        <v>145952</v>
      </c>
      <c r="B1092" t="n">
        <v>122</v>
      </c>
      <c r="C1092" t="inlineStr">
        <is>
          <t>Arcos</t>
        </is>
      </c>
      <c r="D1092" t="inlineStr">
        <is>
          <t>PJ 00192022 - FELIPE FERREIRA FRANCA</t>
        </is>
      </c>
      <c r="E1092" t="n">
        <v>6500</v>
      </c>
      <c r="F1092" s="27" t="n">
        <v>45879</v>
      </c>
      <c r="G1092" s="27" t="n">
        <v>45875</v>
      </c>
      <c r="H1092" s="27" t="n">
        <v>45875</v>
      </c>
      <c r="I1092" s="27" t="n">
        <v>45839</v>
      </c>
      <c r="J1092" s="27" t="n">
        <v>45849</v>
      </c>
      <c r="K1092" t="inlineStr">
        <is>
          <t>Transferência Bancária ou Pix</t>
        </is>
      </c>
      <c r="L1092" t="inlineStr">
        <is>
          <t>Mão de Obra - PJ</t>
        </is>
      </c>
      <c r="M1092" t="inlineStr">
        <is>
          <t>MDO PJ Fixo</t>
        </is>
      </c>
      <c r="N1092" t="inlineStr">
        <is>
          <t>48</t>
        </is>
      </c>
      <c r="O1092" t="inlineStr">
        <is>
          <t>Documentação Aprovada</t>
        </is>
      </c>
      <c r="P1092" t="inlineStr">
        <is>
          <t>Aprovado Diretoria</t>
        </is>
      </c>
      <c r="Q1092" t="inlineStr">
        <is>
          <t>Aprovado Caixa</t>
        </is>
      </c>
      <c r="R1092" t="inlineStr">
        <is>
          <t>Pago</t>
        </is>
      </c>
      <c r="S1092" t="n">
        <v>183</v>
      </c>
      <c r="T1092" t="inlineStr">
        <is>
          <t>Arcos - Arcos Bar - Kamino</t>
        </is>
      </c>
    </row>
    <row r="1093">
      <c r="A1093" t="n">
        <v>145951</v>
      </c>
      <c r="B1093" t="n">
        <v>122</v>
      </c>
      <c r="C1093" t="inlineStr">
        <is>
          <t>Arcos</t>
        </is>
      </c>
      <c r="D1093" t="inlineStr">
        <is>
          <t>PJ 00312023 - BRUNO TORRES PEREIRA CARLOS</t>
        </is>
      </c>
      <c r="E1093" t="n">
        <v>4800</v>
      </c>
      <c r="F1093" s="27" t="n">
        <v>45879</v>
      </c>
      <c r="G1093" s="27" t="n">
        <v>45875</v>
      </c>
      <c r="H1093" s="27" t="n">
        <v>45875</v>
      </c>
      <c r="I1093" s="27" t="n">
        <v>45839</v>
      </c>
      <c r="J1093" s="27" t="n">
        <v>45849</v>
      </c>
      <c r="K1093" t="inlineStr">
        <is>
          <t>Transferência Bancária ou Pix</t>
        </is>
      </c>
      <c r="L1093" t="inlineStr">
        <is>
          <t>Mão de Obra - PJ</t>
        </is>
      </c>
      <c r="M1093" t="inlineStr">
        <is>
          <t>MDO PJ Fixo</t>
        </is>
      </c>
      <c r="N1093" t="inlineStr">
        <is>
          <t>19</t>
        </is>
      </c>
      <c r="O1093" t="inlineStr">
        <is>
          <t>Documentação Aprovada</t>
        </is>
      </c>
      <c r="P1093" t="inlineStr">
        <is>
          <t>Aprovado Diretoria</t>
        </is>
      </c>
      <c r="Q1093" t="inlineStr">
        <is>
          <t>Aprovado Caixa</t>
        </is>
      </c>
      <c r="R1093" t="inlineStr">
        <is>
          <t>Pago</t>
        </is>
      </c>
      <c r="S1093" t="n">
        <v>183</v>
      </c>
      <c r="T1093" t="inlineStr">
        <is>
          <t>Arcos - Arcos Bar - Kamino</t>
        </is>
      </c>
    </row>
    <row r="1094">
      <c r="A1094" t="n">
        <v>145949</v>
      </c>
      <c r="B1094" t="n">
        <v>122</v>
      </c>
      <c r="C1094" t="inlineStr">
        <is>
          <t>Arcos</t>
        </is>
      </c>
      <c r="D1094" t="inlineStr">
        <is>
          <t>PJ 00302023 - ANDRES LA ROSA</t>
        </is>
      </c>
      <c r="E1094" t="n">
        <v>4650</v>
      </c>
      <c r="F1094" s="27" t="n">
        <v>45879</v>
      </c>
      <c r="G1094" s="27" t="n">
        <v>45875</v>
      </c>
      <c r="H1094" s="27" t="n">
        <v>45875</v>
      </c>
      <c r="I1094" s="27" t="n">
        <v>45839</v>
      </c>
      <c r="J1094" s="27" t="n">
        <v>45849</v>
      </c>
      <c r="K1094" t="inlineStr">
        <is>
          <t>Transferência Bancária ou Pix</t>
        </is>
      </c>
      <c r="L1094" t="inlineStr">
        <is>
          <t>Mão de Obra - PJ</t>
        </is>
      </c>
      <c r="M1094" t="inlineStr">
        <is>
          <t>MDO PJ Fixo</t>
        </is>
      </c>
      <c r="N1094" t="inlineStr">
        <is>
          <t>59</t>
        </is>
      </c>
      <c r="O1094" t="inlineStr">
        <is>
          <t>Documentação Aprovada</t>
        </is>
      </c>
      <c r="P1094" t="inlineStr">
        <is>
          <t>Aprovado Diretoria</t>
        </is>
      </c>
      <c r="Q1094" t="inlineStr">
        <is>
          <t>Aprovado Caixa</t>
        </is>
      </c>
      <c r="R1094" t="inlineStr">
        <is>
          <t>Pago</t>
        </is>
      </c>
      <c r="S1094" t="n">
        <v>183</v>
      </c>
      <c r="T1094" t="inlineStr">
        <is>
          <t>Arcos - Arcos Bar - Kamino</t>
        </is>
      </c>
    </row>
    <row r="1095">
      <c r="A1095" t="n">
        <v>145948</v>
      </c>
      <c r="B1095" t="n">
        <v>122</v>
      </c>
      <c r="C1095" t="inlineStr">
        <is>
          <t>Arcos</t>
        </is>
      </c>
      <c r="D1095" t="inlineStr">
        <is>
          <t xml:space="preserve">PJ 00482024  BARBARA SARMENTO ABIB </t>
        </is>
      </c>
      <c r="E1095" t="n">
        <v>4000</v>
      </c>
      <c r="F1095" s="27" t="n">
        <v>45879</v>
      </c>
      <c r="G1095" s="27" t="n">
        <v>45875</v>
      </c>
      <c r="H1095" s="27" t="n">
        <v>45875</v>
      </c>
      <c r="I1095" s="27" t="n">
        <v>45839</v>
      </c>
      <c r="J1095" s="27" t="n">
        <v>45849</v>
      </c>
      <c r="K1095" t="inlineStr">
        <is>
          <t>Transferência Bancária ou Pix</t>
        </is>
      </c>
      <c r="L1095" t="inlineStr">
        <is>
          <t>Mão de Obra - PJ</t>
        </is>
      </c>
      <c r="M1095" t="inlineStr">
        <is>
          <t>MDO PJ Fixo</t>
        </is>
      </c>
      <c r="N1095" t="inlineStr">
        <is>
          <t>39</t>
        </is>
      </c>
      <c r="O1095" t="inlineStr">
        <is>
          <t>Documentação Aprovada</t>
        </is>
      </c>
      <c r="P1095" t="inlineStr">
        <is>
          <t>Aprovado Diretoria</t>
        </is>
      </c>
      <c r="Q1095" t="inlineStr">
        <is>
          <t>Aprovado Caixa</t>
        </is>
      </c>
      <c r="R1095" t="inlineStr">
        <is>
          <t>Pago</t>
        </is>
      </c>
      <c r="S1095" t="n">
        <v>183</v>
      </c>
      <c r="T1095" t="inlineStr">
        <is>
          <t>Arcos - Arcos Bar - Kamino</t>
        </is>
      </c>
    </row>
    <row r="1096">
      <c r="A1096" t="n">
        <v>145947</v>
      </c>
      <c r="B1096" t="n">
        <v>122</v>
      </c>
      <c r="C1096" t="inlineStr">
        <is>
          <t>Arcos</t>
        </is>
      </c>
      <c r="D1096" t="inlineStr">
        <is>
          <t>PJ 00222022 - AMANDA DE OLIVEIRA SANTOS</t>
        </is>
      </c>
      <c r="E1096" t="n">
        <v>2700</v>
      </c>
      <c r="F1096" s="27" t="n">
        <v>45879</v>
      </c>
      <c r="G1096" s="27" t="n">
        <v>45875</v>
      </c>
      <c r="H1096" s="27" t="n">
        <v>45875</v>
      </c>
      <c r="I1096" s="27" t="n">
        <v>45839</v>
      </c>
      <c r="J1096" s="27" t="n">
        <v>45849</v>
      </c>
      <c r="K1096" t="inlineStr">
        <is>
          <t>Transferência Bancária ou Pix</t>
        </is>
      </c>
      <c r="L1096" t="inlineStr">
        <is>
          <t>Mão de Obra - PJ</t>
        </is>
      </c>
      <c r="M1096" t="inlineStr">
        <is>
          <t>MDO PJ Fixo</t>
        </is>
      </c>
      <c r="N1096" t="inlineStr">
        <is>
          <t>71</t>
        </is>
      </c>
      <c r="O1096" t="inlineStr">
        <is>
          <t>Documentação Aprovada</t>
        </is>
      </c>
      <c r="P1096" t="inlineStr">
        <is>
          <t>Aprovado Diretoria</t>
        </is>
      </c>
      <c r="Q1096" t="inlineStr">
        <is>
          <t>Aprovado Caixa</t>
        </is>
      </c>
      <c r="R1096" t="inlineStr">
        <is>
          <t>Pago</t>
        </is>
      </c>
      <c r="S1096" t="n">
        <v>183</v>
      </c>
      <c r="T1096" t="inlineStr">
        <is>
          <t>Arcos - Arcos Bar - Kamino</t>
        </is>
      </c>
    </row>
    <row r="1097">
      <c r="A1097" t="n">
        <v>145946</v>
      </c>
      <c r="B1097" t="n">
        <v>122</v>
      </c>
      <c r="C1097" t="inlineStr">
        <is>
          <t>Arcos</t>
        </is>
      </c>
      <c r="D1097" t="inlineStr">
        <is>
          <t>ALISSON MARCELO DOS SANTOS OLIVEIRA</t>
        </is>
      </c>
      <c r="E1097" t="n">
        <v>4200</v>
      </c>
      <c r="F1097" s="27" t="n">
        <v>45879</v>
      </c>
      <c r="G1097" s="27" t="n">
        <v>45875</v>
      </c>
      <c r="H1097" s="27" t="n">
        <v>45875</v>
      </c>
      <c r="I1097" s="27" t="n">
        <v>45839</v>
      </c>
      <c r="J1097" s="27" t="n">
        <v>45849</v>
      </c>
      <c r="K1097" t="inlineStr">
        <is>
          <t>Transferência Bancária ou Pix</t>
        </is>
      </c>
      <c r="L1097" t="inlineStr">
        <is>
          <t>Mão de Obra - PJ</t>
        </is>
      </c>
      <c r="M1097" t="inlineStr">
        <is>
          <t>MDO PJ Fixo</t>
        </is>
      </c>
      <c r="N1097" t="inlineStr">
        <is>
          <t>11</t>
        </is>
      </c>
      <c r="O1097" t="inlineStr">
        <is>
          <t>Documentação Aprovada</t>
        </is>
      </c>
      <c r="P1097" t="inlineStr">
        <is>
          <t>Aprovado Diretoria</t>
        </is>
      </c>
      <c r="Q1097" t="inlineStr">
        <is>
          <t>Aprovado Caixa</t>
        </is>
      </c>
      <c r="R1097" t="inlineStr">
        <is>
          <t>Pago</t>
        </is>
      </c>
      <c r="S1097" t="n">
        <v>183</v>
      </c>
      <c r="T1097" t="inlineStr">
        <is>
          <t>Arcos - Arcos Bar - Kamino</t>
        </is>
      </c>
    </row>
    <row r="1098">
      <c r="A1098" t="n">
        <v>145945</v>
      </c>
      <c r="B1098" t="n">
        <v>122</v>
      </c>
      <c r="C1098" t="inlineStr">
        <is>
          <t>Arcos</t>
        </is>
      </c>
      <c r="D1098" t="inlineStr">
        <is>
          <t>PJ 00472024 ALESSANDRA TELES DINIZ</t>
        </is>
      </c>
      <c r="E1098" t="n">
        <v>6000</v>
      </c>
      <c r="F1098" s="27" t="n">
        <v>45879</v>
      </c>
      <c r="G1098" s="27" t="n">
        <v>45875</v>
      </c>
      <c r="H1098" s="27" t="n">
        <v>45875</v>
      </c>
      <c r="I1098" s="27" t="n">
        <v>45839</v>
      </c>
      <c r="J1098" s="27" t="n">
        <v>45849</v>
      </c>
      <c r="K1098" t="inlineStr">
        <is>
          <t>Transferência Bancária ou Pix</t>
        </is>
      </c>
      <c r="L1098" t="inlineStr">
        <is>
          <t>Mão de Obra - PJ</t>
        </is>
      </c>
      <c r="M1098" t="inlineStr">
        <is>
          <t>MDO PJ Fixo</t>
        </is>
      </c>
      <c r="N1098" t="inlineStr">
        <is>
          <t>600000 072025</t>
        </is>
      </c>
      <c r="O1098" t="inlineStr">
        <is>
          <t>Documentação Aprovada</t>
        </is>
      </c>
      <c r="P1098" t="inlineStr">
        <is>
          <t>Aprovado Diretoria</t>
        </is>
      </c>
      <c r="Q1098" t="inlineStr">
        <is>
          <t>Aprovado Caixa</t>
        </is>
      </c>
      <c r="R1098" t="inlineStr">
        <is>
          <t>Pago</t>
        </is>
      </c>
      <c r="S1098" t="n">
        <v>183</v>
      </c>
      <c r="T1098" t="inlineStr">
        <is>
          <t>Arcos - Arcos Bar - Kamino</t>
        </is>
      </c>
    </row>
    <row r="1099">
      <c r="A1099" t="n">
        <v>142070</v>
      </c>
      <c r="B1099" t="n">
        <v>122</v>
      </c>
      <c r="C1099" t="inlineStr">
        <is>
          <t>Arcos</t>
        </is>
      </c>
      <c r="D1099" t="inlineStr">
        <is>
          <t>TARCIANA FERREIRA DO CARMO</t>
        </is>
      </c>
      <c r="E1099" t="n">
        <v>893.66</v>
      </c>
      <c r="F1099" s="27" t="n">
        <v>45877</v>
      </c>
      <c r="G1099" s="27" t="n">
        <v>45875</v>
      </c>
      <c r="H1099" s="27" t="n">
        <v>45875</v>
      </c>
      <c r="I1099" s="27" t="n">
        <v>45870</v>
      </c>
      <c r="J1099" s="27" t="n">
        <v>45835</v>
      </c>
      <c r="K1099" t="inlineStr">
        <is>
          <t>Transferência Bancária ou Pix</t>
        </is>
      </c>
      <c r="L1099" t="inlineStr">
        <is>
          <t>Mão de Obra - Encargos e Provisões</t>
        </is>
      </c>
      <c r="M1099" t="inlineStr">
        <is>
          <t xml:space="preserve">  -  Férias</t>
        </is>
      </c>
      <c r="N1099" t="inlineStr">
        <is>
          <t>89366082025</t>
        </is>
      </c>
      <c r="O1099" t="inlineStr">
        <is>
          <t>Documentação Aprovada</t>
        </is>
      </c>
      <c r="P1099" t="inlineStr">
        <is>
          <t>Aprovado Diretoria</t>
        </is>
      </c>
      <c r="Q1099" t="inlineStr">
        <is>
          <t>Aprovado Caixa</t>
        </is>
      </c>
      <c r="R1099" t="inlineStr">
        <is>
          <t>Pago</t>
        </is>
      </c>
      <c r="S1099" t="n">
        <v>113</v>
      </c>
      <c r="T1099" t="inlineStr">
        <is>
          <t>Arcos - Arcos Bar - Banco do Brasil</t>
        </is>
      </c>
    </row>
    <row r="1100">
      <c r="A1100" t="n">
        <v>136441</v>
      </c>
      <c r="B1100" t="n">
        <v>122</v>
      </c>
      <c r="C1100" t="inlineStr">
        <is>
          <t>Arcos</t>
        </is>
      </c>
      <c r="D1100" t="inlineStr">
        <is>
          <t>MICHELLY ROSSI COUTO</t>
        </is>
      </c>
      <c r="E1100" t="n">
        <v>5500</v>
      </c>
      <c r="F1100" s="27" t="n">
        <v>45879</v>
      </c>
      <c r="G1100" s="27" t="n">
        <v>45875</v>
      </c>
      <c r="H1100" s="27" t="n">
        <v>45875</v>
      </c>
      <c r="I1100" s="27" t="n">
        <v>45839</v>
      </c>
      <c r="J1100" s="27" t="n">
        <v>45811</v>
      </c>
      <c r="K1100" t="inlineStr">
        <is>
          <t>Transferência Bancária ou Pix</t>
        </is>
      </c>
      <c r="L1100" t="inlineStr">
        <is>
          <t>Serviços de Terceiros</t>
        </is>
      </c>
      <c r="M1100" t="inlineStr">
        <is>
          <t>Assessoria de Alimentos e Bebidas</t>
        </is>
      </c>
      <c r="N1100" t="inlineStr">
        <is>
          <t>262</t>
        </is>
      </c>
      <c r="O1100" t="inlineStr">
        <is>
          <t>Documentação Aprovada</t>
        </is>
      </c>
      <c r="P1100" t="inlineStr">
        <is>
          <t>Aprovado Diretoria</t>
        </is>
      </c>
      <c r="Q1100" t="inlineStr">
        <is>
          <t>Aprovado Caixa</t>
        </is>
      </c>
      <c r="R1100" t="inlineStr">
        <is>
          <t>Pago</t>
        </is>
      </c>
      <c r="S1100" t="n">
        <v>183</v>
      </c>
      <c r="T1100" t="inlineStr">
        <is>
          <t>Arcos - Arcos Bar - Kamino</t>
        </is>
      </c>
    </row>
    <row r="1101">
      <c r="A1101" t="n">
        <v>96849</v>
      </c>
      <c r="B1101" t="n">
        <v>122</v>
      </c>
      <c r="C1101" t="inlineStr">
        <is>
          <t>Arcos</t>
        </is>
      </c>
      <c r="D1101" t="inlineStr">
        <is>
          <t>PRESHH ALUGUEL DE MAQUINAS LTDA</t>
        </is>
      </c>
      <c r="E1101" t="n">
        <v>790.2</v>
      </c>
      <c r="F1101" s="27" t="n">
        <v>45879</v>
      </c>
      <c r="G1101" s="27" t="n">
        <v>45875</v>
      </c>
      <c r="H1101" s="27" t="n">
        <v>45875</v>
      </c>
      <c r="I1101" s="27" t="n">
        <v>45839</v>
      </c>
      <c r="J1101" s="27" t="n"/>
      <c r="K1101" t="inlineStr">
        <is>
          <t>Boleto Bancário</t>
        </is>
      </c>
      <c r="L1101" t="inlineStr">
        <is>
          <t>Locação de Equipamentos</t>
        </is>
      </c>
      <c r="M1101" t="inlineStr">
        <is>
          <t>Locações de Equipamentos - Operacionais</t>
        </is>
      </c>
      <c r="N1101" t="inlineStr">
        <is>
          <t>65974</t>
        </is>
      </c>
      <c r="O1101" t="inlineStr">
        <is>
          <t>Documentação Aprovada</t>
        </is>
      </c>
      <c r="P1101" t="inlineStr">
        <is>
          <t>Aprovado Diretoria</t>
        </is>
      </c>
      <c r="Q1101" t="inlineStr">
        <is>
          <t>Aprovado Caixa</t>
        </is>
      </c>
      <c r="R1101" t="inlineStr">
        <is>
          <t>Pago</t>
        </is>
      </c>
      <c r="S1101" t="n">
        <v>183</v>
      </c>
      <c r="T1101" t="inlineStr">
        <is>
          <t>Arcos - Arcos Bar - Kamino</t>
        </is>
      </c>
    </row>
    <row r="1102">
      <c r="A1102" t="n">
        <v>96677</v>
      </c>
      <c r="B1102" t="n">
        <v>122</v>
      </c>
      <c r="C1102" t="inlineStr">
        <is>
          <t>Arcos</t>
        </is>
      </c>
      <c r="D1102" t="inlineStr">
        <is>
          <t xml:space="preserve">EDUARDO TAKESHI MURANAKA </t>
        </is>
      </c>
      <c r="E1102" t="n">
        <v>765</v>
      </c>
      <c r="F1102" s="27" t="n">
        <v>45876</v>
      </c>
      <c r="G1102" s="27" t="n">
        <v>45875</v>
      </c>
      <c r="H1102" s="27" t="n">
        <v>45875</v>
      </c>
      <c r="I1102" s="27" t="n">
        <v>45839</v>
      </c>
      <c r="J1102" s="27" t="n"/>
      <c r="K1102" t="inlineStr">
        <is>
          <t>Boleto Bancário</t>
        </is>
      </c>
      <c r="L1102" t="inlineStr">
        <is>
          <t>Custo Mercadoria Vendida</t>
        </is>
      </c>
      <c r="M1102" t="inlineStr">
        <is>
          <t>Insumos - Alimentos</t>
        </is>
      </c>
      <c r="N1102" t="inlineStr">
        <is>
          <t>260.710.042</t>
        </is>
      </c>
      <c r="O1102" t="inlineStr">
        <is>
          <t>Documentação Aprovada</t>
        </is>
      </c>
      <c r="P1102" t="inlineStr">
        <is>
          <t>Aprovado Diretoria</t>
        </is>
      </c>
      <c r="Q1102" t="inlineStr">
        <is>
          <t>Aprovado Caixa</t>
        </is>
      </c>
      <c r="R1102" t="inlineStr">
        <is>
          <t>Pago</t>
        </is>
      </c>
      <c r="S1102" t="n">
        <v>183</v>
      </c>
      <c r="T1102" t="inlineStr">
        <is>
          <t>Arcos - Arcos Bar - Kamino</t>
        </is>
      </c>
    </row>
    <row r="1103">
      <c r="A1103" t="n">
        <v>91942</v>
      </c>
      <c r="B1103" t="n">
        <v>122</v>
      </c>
      <c r="C1103" t="inlineStr">
        <is>
          <t>Arcos</t>
        </is>
      </c>
      <c r="D1103" t="inlineStr">
        <is>
          <t>FABRICA DE BARES SERVICOS LTDA FB</t>
        </is>
      </c>
      <c r="E1103" t="n">
        <v>697.0700000000001</v>
      </c>
      <c r="F1103" s="27" t="n">
        <v>45879</v>
      </c>
      <c r="G1103" s="27" t="n">
        <v>45875</v>
      </c>
      <c r="H1103" s="27" t="n">
        <v>45875</v>
      </c>
      <c r="I1103" s="27" t="n">
        <v>45870</v>
      </c>
      <c r="J1103" s="27" t="n"/>
      <c r="K1103" t="inlineStr">
        <is>
          <t>Transferência Bancária ou Pix</t>
        </is>
      </c>
      <c r="L1103" t="inlineStr">
        <is>
          <t>Mão de Obra - Benefícios</t>
        </is>
      </c>
      <c r="M1103" t="inlineStr">
        <is>
          <t xml:space="preserve">  -  Assist. Médica</t>
        </is>
      </c>
      <c r="N1103" t="inlineStr">
        <is>
          <t>RP006-2025</t>
        </is>
      </c>
      <c r="O1103" t="inlineStr">
        <is>
          <t>Documentação Aprovada</t>
        </is>
      </c>
      <c r="P1103" t="inlineStr">
        <is>
          <t>Aprovado Diretoria</t>
        </is>
      </c>
      <c r="Q1103" t="inlineStr">
        <is>
          <t>Aprovado Caixa</t>
        </is>
      </c>
      <c r="R1103" t="inlineStr">
        <is>
          <t>Pago</t>
        </is>
      </c>
      <c r="S1103" t="n">
        <v>183</v>
      </c>
      <c r="T1103" t="inlineStr">
        <is>
          <t>Arcos - Arcos Bar - Kamino</t>
        </is>
      </c>
    </row>
    <row r="1104">
      <c r="A1104" t="n">
        <v>91881</v>
      </c>
      <c r="B1104" t="n">
        <v>122</v>
      </c>
      <c r="C1104" t="inlineStr">
        <is>
          <t>Arcos</t>
        </is>
      </c>
      <c r="D1104" t="inlineStr">
        <is>
          <t>ESTAFF SOLUCOES TECNOLOGICAS DE AGENCIAMENTO LTDA</t>
        </is>
      </c>
      <c r="E1104" t="n">
        <v>2860</v>
      </c>
      <c r="F1104" s="27" t="n">
        <v>45875</v>
      </c>
      <c r="G1104" s="27" t="n">
        <v>45875</v>
      </c>
      <c r="H1104" s="27" t="n">
        <v>45875</v>
      </c>
      <c r="I1104" s="27" t="n">
        <v>45870</v>
      </c>
      <c r="J1104" s="27" t="n"/>
      <c r="K1104" t="inlineStr">
        <is>
          <t>Boleto Bancário</t>
        </is>
      </c>
      <c r="L1104" t="inlineStr">
        <is>
          <t>Mão de Obra - Extra</t>
        </is>
      </c>
      <c r="M1104" t="inlineStr">
        <is>
          <t>Mão de Obra Extra</t>
        </is>
      </c>
      <c r="N1104" t="inlineStr">
        <is>
          <t>609753874</t>
        </is>
      </c>
      <c r="O1104" t="inlineStr">
        <is>
          <t>Documentação Aprovada</t>
        </is>
      </c>
      <c r="P1104" t="inlineStr">
        <is>
          <t>Aprovado Diretoria</t>
        </is>
      </c>
      <c r="Q1104" t="inlineStr">
        <is>
          <t>Aprovado Caixa</t>
        </is>
      </c>
      <c r="R1104" t="inlineStr">
        <is>
          <t>Pago</t>
        </is>
      </c>
      <c r="S1104" t="n">
        <v>183</v>
      </c>
      <c r="T1104" t="inlineStr">
        <is>
          <t>Arcos - Arcos Bar - Kamino</t>
        </is>
      </c>
    </row>
    <row r="1105">
      <c r="A1105" t="n">
        <v>91853</v>
      </c>
      <c r="B1105" t="n">
        <v>122</v>
      </c>
      <c r="C1105" t="inlineStr">
        <is>
          <t>Arcos</t>
        </is>
      </c>
      <c r="D1105" t="inlineStr">
        <is>
          <t>ESTAFF SOLUCOES TECNOLOGICAS DE AGENCIAMENTO LTDA</t>
        </is>
      </c>
      <c r="E1105" t="n">
        <v>9779</v>
      </c>
      <c r="F1105" s="27" t="n">
        <v>45875</v>
      </c>
      <c r="G1105" s="27" t="n">
        <v>45875</v>
      </c>
      <c r="H1105" s="27" t="n">
        <v>45875</v>
      </c>
      <c r="I1105" s="27" t="n">
        <v>45866</v>
      </c>
      <c r="J1105" s="27" t="n"/>
      <c r="K1105" t="inlineStr">
        <is>
          <t>Boleto Bancário</t>
        </is>
      </c>
      <c r="L1105" t="inlineStr">
        <is>
          <t>Mão de Obra - Extra</t>
        </is>
      </c>
      <c r="M1105" t="inlineStr">
        <is>
          <t>Mão de Obra Extra</t>
        </is>
      </c>
      <c r="N1105" t="inlineStr">
        <is>
          <t>609753263</t>
        </is>
      </c>
      <c r="O1105" t="inlineStr">
        <is>
          <t>Documentação Aprovada</t>
        </is>
      </c>
      <c r="P1105" t="inlineStr">
        <is>
          <t>Aprovado Diretoria</t>
        </is>
      </c>
      <c r="Q1105" t="inlineStr">
        <is>
          <t>Aprovado Caixa</t>
        </is>
      </c>
      <c r="R1105" t="inlineStr">
        <is>
          <t>Pago</t>
        </is>
      </c>
      <c r="S1105" t="n">
        <v>183</v>
      </c>
      <c r="T1105" t="inlineStr">
        <is>
          <t>Arcos - Arcos Bar - Kamino</t>
        </is>
      </c>
    </row>
    <row r="1106">
      <c r="A1106" t="n">
        <v>97582</v>
      </c>
      <c r="B1106" t="n">
        <v>122</v>
      </c>
      <c r="C1106" t="inlineStr">
        <is>
          <t>Arcos</t>
        </is>
      </c>
      <c r="D1106" t="inlineStr">
        <is>
          <t>MACHINE SERVICE LTDA</t>
        </is>
      </c>
      <c r="E1106" t="n">
        <v>9120</v>
      </c>
      <c r="F1106" s="27" t="n">
        <v>45874</v>
      </c>
      <c r="G1106" s="27" t="n">
        <v>45875</v>
      </c>
      <c r="H1106" s="27" t="n">
        <v>45875</v>
      </c>
      <c r="I1106" s="27" t="n">
        <v>45839</v>
      </c>
      <c r="J1106" s="27" t="n"/>
      <c r="K1106" t="inlineStr">
        <is>
          <t>Transferência Bancária ou Pix</t>
        </is>
      </c>
      <c r="L1106" t="inlineStr">
        <is>
          <t>Serviços de Terceiros</t>
        </is>
      </c>
      <c r="M1106" t="inlineStr">
        <is>
          <t>Serviços de Segurança</t>
        </is>
      </c>
      <c r="N1106" t="inlineStr">
        <is>
          <t>RP1292025</t>
        </is>
      </c>
      <c r="O1106" t="inlineStr">
        <is>
          <t>Documentação Aprovada</t>
        </is>
      </c>
      <c r="P1106" t="inlineStr">
        <is>
          <t>Aprovado Diretoria</t>
        </is>
      </c>
      <c r="Q1106" t="inlineStr">
        <is>
          <t>Aprovado Caixa</t>
        </is>
      </c>
      <c r="R1106" t="inlineStr">
        <is>
          <t>Pago</t>
        </is>
      </c>
      <c r="S1106" t="n">
        <v>183</v>
      </c>
      <c r="T1106" t="inlineStr">
        <is>
          <t>Arcos - Arcos Bar - Kamino</t>
        </is>
      </c>
    </row>
    <row r="1107">
      <c r="A1107" t="n">
        <v>91514</v>
      </c>
      <c r="B1107" t="n">
        <v>122</v>
      </c>
      <c r="C1107" t="inlineStr">
        <is>
          <t>Arcos</t>
        </is>
      </c>
      <c r="D1107" t="inlineStr">
        <is>
          <t>AGENCIA BIOMA PUBLICIDADE E EVENTOS LTDA - FACUNDO</t>
        </is>
      </c>
      <c r="E1107" t="n">
        <v>11000</v>
      </c>
      <c r="F1107" s="27" t="n">
        <v>45874</v>
      </c>
      <c r="G1107" s="27" t="n">
        <v>45874</v>
      </c>
      <c r="H1107" s="27" t="n">
        <v>45874</v>
      </c>
      <c r="I1107" s="27" t="n">
        <v>45839</v>
      </c>
      <c r="J1107" s="27" t="n"/>
      <c r="K1107" t="inlineStr">
        <is>
          <t>Transferência Bancária ou Pix</t>
        </is>
      </c>
      <c r="L1107" t="inlineStr">
        <is>
          <t>Marketing</t>
        </is>
      </c>
      <c r="M1107" t="inlineStr">
        <is>
          <t>Agência de Propaganda</t>
        </is>
      </c>
      <c r="N1107" t="inlineStr">
        <is>
          <t>320</t>
        </is>
      </c>
      <c r="O1107" t="inlineStr">
        <is>
          <t>Documentação Aprovada</t>
        </is>
      </c>
      <c r="P1107" t="inlineStr">
        <is>
          <t>Aprovado Diretoria</t>
        </is>
      </c>
      <c r="Q1107" t="inlineStr">
        <is>
          <t>Aprovado Caixa</t>
        </is>
      </c>
      <c r="R1107" t="inlineStr">
        <is>
          <t>Pago</t>
        </is>
      </c>
      <c r="S1107" t="n">
        <v>183</v>
      </c>
      <c r="T1107" t="inlineStr">
        <is>
          <t>Arcos - Arcos Bar - Kamino</t>
        </is>
      </c>
    </row>
    <row r="1108">
      <c r="A1108" t="n">
        <v>142642</v>
      </c>
      <c r="B1108" t="n">
        <v>122</v>
      </c>
      <c r="C1108" t="inlineStr">
        <is>
          <t>Arcos</t>
        </is>
      </c>
      <c r="D1108" t="inlineStr">
        <is>
          <t>PETTY CASH ARCOS</t>
        </is>
      </c>
      <c r="E1108" t="n">
        <v>26.97</v>
      </c>
      <c r="F1108" s="27" t="n">
        <v>45874</v>
      </c>
      <c r="G1108" s="27" t="n">
        <v>45874</v>
      </c>
      <c r="H1108" s="27" t="n">
        <v>45874</v>
      </c>
      <c r="I1108" s="27" t="n">
        <v>45836</v>
      </c>
      <c r="J1108" s="27" t="n">
        <v>45838</v>
      </c>
      <c r="K1108" t="inlineStr">
        <is>
          <t>Cartão de Crédito</t>
        </is>
      </c>
      <c r="L1108" t="inlineStr">
        <is>
          <t>Custo Mercadoria Vendida</t>
        </is>
      </c>
      <c r="M1108" t="inlineStr">
        <is>
          <t>Insumos - Alimentos</t>
        </is>
      </c>
      <c r="N1108" t="inlineStr">
        <is>
          <t>2697 062025</t>
        </is>
      </c>
      <c r="O1108" t="inlineStr">
        <is>
          <t>Documentação Aprovada</t>
        </is>
      </c>
      <c r="P1108" t="inlineStr">
        <is>
          <t>Aprovado Diretoria</t>
        </is>
      </c>
      <c r="Q1108" t="inlineStr">
        <is>
          <t>Aprovado Caixa</t>
        </is>
      </c>
      <c r="R1108" t="inlineStr">
        <is>
          <t>Pago</t>
        </is>
      </c>
      <c r="S1108" t="n">
        <v>183</v>
      </c>
      <c r="T1108" t="inlineStr">
        <is>
          <t>Arcos - Arcos Bar - Kamino</t>
        </is>
      </c>
    </row>
    <row r="1109">
      <c r="A1109" t="n">
        <v>150069</v>
      </c>
      <c r="B1109" t="n">
        <v>122</v>
      </c>
      <c r="C1109" t="inlineStr">
        <is>
          <t>Arcos</t>
        </is>
      </c>
      <c r="D1109" t="inlineStr">
        <is>
          <t>PETTY CASH ARCOS</t>
        </is>
      </c>
      <c r="E1109" t="n">
        <v>17.49</v>
      </c>
      <c r="F1109" s="27" t="n">
        <v>45874</v>
      </c>
      <c r="G1109" s="27" t="n">
        <v>45874</v>
      </c>
      <c r="H1109" s="27" t="n">
        <v>45874</v>
      </c>
      <c r="I1109" s="27" t="n">
        <v>45867</v>
      </c>
      <c r="J1109" s="27" t="n">
        <v>45869</v>
      </c>
      <c r="K1109" t="inlineStr">
        <is>
          <t>Cartão de Crédito</t>
        </is>
      </c>
      <c r="L1109" t="inlineStr">
        <is>
          <t>Utilidades</t>
        </is>
      </c>
      <c r="M1109" t="inlineStr">
        <is>
          <t>Higiene e Limpeza</t>
        </is>
      </c>
      <c r="N1109" t="inlineStr">
        <is>
          <t>1749 072025</t>
        </is>
      </c>
      <c r="O1109" t="inlineStr">
        <is>
          <t>Documentação Aprovada</t>
        </is>
      </c>
      <c r="P1109" t="inlineStr">
        <is>
          <t>Aprovado Diretoria</t>
        </is>
      </c>
      <c r="Q1109" t="inlineStr">
        <is>
          <t>Aprovado Caixa</t>
        </is>
      </c>
      <c r="R1109" t="inlineStr">
        <is>
          <t>Pago</t>
        </is>
      </c>
      <c r="S1109" t="n">
        <v>183</v>
      </c>
      <c r="T1109" t="inlineStr">
        <is>
          <t>Arcos - Arcos Bar - Kamino</t>
        </is>
      </c>
    </row>
    <row r="1110">
      <c r="A1110" t="n">
        <v>150068</v>
      </c>
      <c r="B1110" t="n">
        <v>122</v>
      </c>
      <c r="C1110" t="inlineStr">
        <is>
          <t>Arcos</t>
        </is>
      </c>
      <c r="D1110" t="inlineStr">
        <is>
          <t>PETTY CASH ARCOS</t>
        </is>
      </c>
      <c r="E1110" t="n">
        <v>5</v>
      </c>
      <c r="F1110" s="27" t="n">
        <v>45874</v>
      </c>
      <c r="G1110" s="27" t="n">
        <v>45874</v>
      </c>
      <c r="H1110" s="27" t="n">
        <v>45874</v>
      </c>
      <c r="I1110" s="27" t="n">
        <v>45867</v>
      </c>
      <c r="J1110" s="27" t="n">
        <v>45869</v>
      </c>
      <c r="K1110" t="inlineStr">
        <is>
          <t>Cartão de Crédito</t>
        </is>
      </c>
      <c r="L1110" t="inlineStr">
        <is>
          <t>Manutenção</t>
        </is>
      </c>
      <c r="M1110" t="inlineStr">
        <is>
          <t>Material de Manutenção</t>
        </is>
      </c>
      <c r="N1110" t="inlineStr">
        <is>
          <t>5 072025</t>
        </is>
      </c>
      <c r="O1110" t="inlineStr">
        <is>
          <t>Documentação Aprovada</t>
        </is>
      </c>
      <c r="P1110" t="inlineStr">
        <is>
          <t>Aprovado Diretoria</t>
        </is>
      </c>
      <c r="Q1110" t="inlineStr">
        <is>
          <t>Aprovado Caixa</t>
        </is>
      </c>
      <c r="R1110" t="inlineStr">
        <is>
          <t>Pago</t>
        </is>
      </c>
      <c r="S1110" t="n">
        <v>183</v>
      </c>
      <c r="T1110" t="inlineStr">
        <is>
          <t>Arcos - Arcos Bar - Kamino</t>
        </is>
      </c>
    </row>
    <row r="1111">
      <c r="A1111" t="n">
        <v>150071</v>
      </c>
      <c r="B1111" t="n">
        <v>122</v>
      </c>
      <c r="C1111" t="inlineStr">
        <is>
          <t>Arcos</t>
        </is>
      </c>
      <c r="D1111" t="inlineStr">
        <is>
          <t>PETTY CASH ARCOS</t>
        </is>
      </c>
      <c r="E1111" t="n">
        <v>28.08</v>
      </c>
      <c r="F1111" s="27" t="n">
        <v>45874</v>
      </c>
      <c r="G1111" s="27" t="n">
        <v>45874</v>
      </c>
      <c r="H1111" s="27" t="n">
        <v>45874</v>
      </c>
      <c r="I1111" s="27" t="n">
        <v>45867</v>
      </c>
      <c r="J1111" s="27" t="n">
        <v>45869</v>
      </c>
      <c r="K1111" t="inlineStr">
        <is>
          <t>Cartão de Crédito</t>
        </is>
      </c>
      <c r="L1111" t="inlineStr">
        <is>
          <t>Utilidades</t>
        </is>
      </c>
      <c r="M1111" t="inlineStr">
        <is>
          <t>Descartaveis</t>
        </is>
      </c>
      <c r="N1111" t="inlineStr">
        <is>
          <t>2808 072025</t>
        </is>
      </c>
      <c r="O1111" t="inlineStr">
        <is>
          <t>Documentação Aprovada</t>
        </is>
      </c>
      <c r="P1111" t="inlineStr">
        <is>
          <t>Aprovado Diretoria</t>
        </is>
      </c>
      <c r="Q1111" t="inlineStr">
        <is>
          <t>Aprovado Caixa</t>
        </is>
      </c>
      <c r="R1111" t="inlineStr">
        <is>
          <t>Pago</t>
        </is>
      </c>
      <c r="S1111" t="n">
        <v>183</v>
      </c>
      <c r="T1111" t="inlineStr">
        <is>
          <t>Arcos - Arcos Bar - Kamino</t>
        </is>
      </c>
    </row>
    <row r="1112">
      <c r="A1112" t="n">
        <v>150134</v>
      </c>
      <c r="B1112" t="n">
        <v>122</v>
      </c>
      <c r="C1112" t="inlineStr">
        <is>
          <t>Arcos</t>
        </is>
      </c>
      <c r="D1112" t="inlineStr">
        <is>
          <t>PETTY CASH ARCOS</t>
        </is>
      </c>
      <c r="E1112" t="n">
        <v>75.8</v>
      </c>
      <c r="F1112" s="27" t="n">
        <v>45874</v>
      </c>
      <c r="G1112" s="27" t="n">
        <v>45874</v>
      </c>
      <c r="H1112" s="27" t="n">
        <v>45874</v>
      </c>
      <c r="I1112" s="27" t="n">
        <v>45855</v>
      </c>
      <c r="J1112" s="27" t="n">
        <v>45869</v>
      </c>
      <c r="K1112" t="inlineStr">
        <is>
          <t>Cartão de Crédito</t>
        </is>
      </c>
      <c r="L1112" t="inlineStr">
        <is>
          <t>Utilidades</t>
        </is>
      </c>
      <c r="M1112" t="inlineStr">
        <is>
          <t>Serviços Graficos</t>
        </is>
      </c>
      <c r="N1112" t="inlineStr">
        <is>
          <t>7580 072025</t>
        </is>
      </c>
      <c r="O1112" t="inlineStr">
        <is>
          <t>Documentação Aprovada</t>
        </is>
      </c>
      <c r="P1112" t="inlineStr">
        <is>
          <t>Aprovado Diretoria</t>
        </is>
      </c>
      <c r="Q1112" t="inlineStr">
        <is>
          <t>Aprovado Caixa</t>
        </is>
      </c>
      <c r="R1112" t="inlineStr">
        <is>
          <t>Pago</t>
        </is>
      </c>
      <c r="S1112" t="n">
        <v>183</v>
      </c>
      <c r="T1112" t="inlineStr">
        <is>
          <t>Arcos - Arcos Bar - Kamino</t>
        </is>
      </c>
    </row>
    <row r="1113">
      <c r="A1113" t="n">
        <v>150132</v>
      </c>
      <c r="B1113" t="n">
        <v>122</v>
      </c>
      <c r="C1113" t="inlineStr">
        <is>
          <t>Arcos</t>
        </is>
      </c>
      <c r="D1113" t="inlineStr">
        <is>
          <t>PETTY CASH ARCOS</t>
        </is>
      </c>
      <c r="E1113" t="n">
        <v>103.3</v>
      </c>
      <c r="F1113" s="27" t="n">
        <v>45874</v>
      </c>
      <c r="G1113" s="27" t="n">
        <v>45874</v>
      </c>
      <c r="H1113" s="27" t="n">
        <v>45874</v>
      </c>
      <c r="I1113" s="27" t="n">
        <v>45856</v>
      </c>
      <c r="J1113" s="27" t="n">
        <v>45869</v>
      </c>
      <c r="K1113" t="inlineStr">
        <is>
          <t>Cartão de Crédito</t>
        </is>
      </c>
      <c r="L1113" t="inlineStr">
        <is>
          <t>Utilidades</t>
        </is>
      </c>
      <c r="M1113" t="inlineStr">
        <is>
          <t>Serviços Graficos</t>
        </is>
      </c>
      <c r="N1113" t="inlineStr">
        <is>
          <t>10330 072025</t>
        </is>
      </c>
      <c r="O1113" t="inlineStr">
        <is>
          <t>Documentação Aprovada</t>
        </is>
      </c>
      <c r="P1113" t="inlineStr">
        <is>
          <t>Aprovado Diretoria</t>
        </is>
      </c>
      <c r="Q1113" t="inlineStr">
        <is>
          <t>Aprovado Caixa</t>
        </is>
      </c>
      <c r="R1113" t="inlineStr">
        <is>
          <t>Pago</t>
        </is>
      </c>
      <c r="S1113" t="n">
        <v>183</v>
      </c>
      <c r="T1113" t="inlineStr">
        <is>
          <t>Arcos - Arcos Bar - Kamino</t>
        </is>
      </c>
    </row>
    <row r="1114">
      <c r="A1114" t="n">
        <v>152997</v>
      </c>
      <c r="B1114" t="n">
        <v>122</v>
      </c>
      <c r="C1114" t="inlineStr">
        <is>
          <t>Arcos</t>
        </is>
      </c>
      <c r="D1114" t="inlineStr">
        <is>
          <t>BANCO DO BRASIL SA</t>
        </is>
      </c>
      <c r="E1114" t="n">
        <v>63</v>
      </c>
      <c r="F1114" s="27" t="n">
        <v>45874</v>
      </c>
      <c r="G1114" s="27" t="n"/>
      <c r="H1114" s="27" t="n">
        <v>45874</v>
      </c>
      <c r="I1114" s="27" t="n">
        <v>45874</v>
      </c>
      <c r="J1114" s="27" t="n">
        <v>45875</v>
      </c>
      <c r="K1114" t="inlineStr">
        <is>
          <t>Encontro de Contas</t>
        </is>
      </c>
      <c r="L1114" t="inlineStr">
        <is>
          <t>Despesas Financeiras</t>
        </is>
      </c>
      <c r="M1114" t="inlineStr">
        <is>
          <t>Tarifas Bancárias</t>
        </is>
      </c>
      <c r="N1114" t="inlineStr">
        <is>
          <t>082025</t>
        </is>
      </c>
      <c r="P1114" t="inlineStr">
        <is>
          <t>Aprovado Diretoria</t>
        </is>
      </c>
      <c r="R1114" t="inlineStr">
        <is>
          <t>Pago</t>
        </is>
      </c>
    </row>
    <row r="1115">
      <c r="A1115" t="n">
        <v>150858</v>
      </c>
      <c r="B1115" t="n">
        <v>122</v>
      </c>
      <c r="C1115" t="inlineStr">
        <is>
          <t>Arcos</t>
        </is>
      </c>
      <c r="D1115" t="inlineStr">
        <is>
          <t>JOÃO PAULO DA SILVA MARCOLINO</t>
        </is>
      </c>
      <c r="E1115" t="n">
        <v>2807.02</v>
      </c>
      <c r="F1115" s="27" t="n">
        <v>45875</v>
      </c>
      <c r="G1115" s="27" t="n">
        <v>45874</v>
      </c>
      <c r="H1115" s="27" t="n">
        <v>45874</v>
      </c>
      <c r="I1115" s="27" t="n">
        <v>45868</v>
      </c>
      <c r="J1115" s="27" t="n"/>
      <c r="K1115" t="inlineStr">
        <is>
          <t>Transferência Bancária ou Pix</t>
        </is>
      </c>
      <c r="L1115" t="inlineStr">
        <is>
          <t>Mão de Obra - Salários</t>
        </is>
      </c>
      <c r="M1115" t="inlineStr">
        <is>
          <t>MDO CLT - Salário</t>
        </is>
      </c>
      <c r="N1115" t="inlineStr">
        <is>
          <t>072025</t>
        </is>
      </c>
      <c r="O1115" t="inlineStr">
        <is>
          <t>Documentação Aprovada</t>
        </is>
      </c>
      <c r="P1115" t="inlineStr">
        <is>
          <t>Aprovado Diretoria</t>
        </is>
      </c>
      <c r="Q1115" t="inlineStr">
        <is>
          <t>Aprovado Caixa</t>
        </is>
      </c>
      <c r="R1115" t="inlineStr">
        <is>
          <t>Pago</t>
        </is>
      </c>
      <c r="S1115" t="n">
        <v>113</v>
      </c>
      <c r="T1115" t="inlineStr">
        <is>
          <t>Arcos - Arcos Bar - Banco do Brasil</t>
        </is>
      </c>
    </row>
    <row r="1116">
      <c r="A1116" t="n">
        <v>150844</v>
      </c>
      <c r="B1116" t="n">
        <v>122</v>
      </c>
      <c r="C1116" t="inlineStr">
        <is>
          <t>Arcos</t>
        </is>
      </c>
      <c r="D1116" t="inlineStr">
        <is>
          <t>ALINE MARTINS JARDIM</t>
        </is>
      </c>
      <c r="E1116" t="n">
        <v>3074.78</v>
      </c>
      <c r="F1116" s="27" t="n">
        <v>45875</v>
      </c>
      <c r="G1116" s="27" t="n">
        <v>45874</v>
      </c>
      <c r="H1116" s="27" t="n">
        <v>45874</v>
      </c>
      <c r="I1116" s="27" t="n">
        <v>45868</v>
      </c>
      <c r="J1116" s="27" t="n"/>
      <c r="K1116" t="inlineStr">
        <is>
          <t>Transferência Bancária ou Pix</t>
        </is>
      </c>
      <c r="L1116" t="inlineStr">
        <is>
          <t>Mão de Obra - Salários</t>
        </is>
      </c>
      <c r="M1116" t="inlineStr">
        <is>
          <t>MDO CLT - Salário</t>
        </is>
      </c>
      <c r="N1116" t="inlineStr">
        <is>
          <t>072025</t>
        </is>
      </c>
      <c r="O1116" t="inlineStr">
        <is>
          <t>Documentação Aprovada</t>
        </is>
      </c>
      <c r="P1116" t="inlineStr">
        <is>
          <t>Aprovado Diretoria</t>
        </is>
      </c>
      <c r="Q1116" t="inlineStr">
        <is>
          <t>Aprovado Caixa</t>
        </is>
      </c>
      <c r="R1116" t="inlineStr">
        <is>
          <t>Pago</t>
        </is>
      </c>
      <c r="S1116" t="n">
        <v>113</v>
      </c>
      <c r="T1116" t="inlineStr">
        <is>
          <t>Arcos - Arcos Bar - Banco do Brasil</t>
        </is>
      </c>
    </row>
    <row r="1117">
      <c r="A1117" t="n">
        <v>150845</v>
      </c>
      <c r="B1117" t="n">
        <v>122</v>
      </c>
      <c r="C1117" t="inlineStr">
        <is>
          <t>Arcos</t>
        </is>
      </c>
      <c r="D1117" t="inlineStr">
        <is>
          <t>ARIANA GABRIELA OLIVEIRA CRUZ</t>
        </is>
      </c>
      <c r="E1117" t="n">
        <v>2565.5</v>
      </c>
      <c r="F1117" s="27" t="n">
        <v>45875</v>
      </c>
      <c r="G1117" s="27" t="n">
        <v>45874</v>
      </c>
      <c r="H1117" s="27" t="n">
        <v>45874</v>
      </c>
      <c r="I1117" s="27" t="n">
        <v>45868</v>
      </c>
      <c r="J1117" s="27" t="n"/>
      <c r="K1117" t="inlineStr">
        <is>
          <t>Transferência Bancária ou Pix</t>
        </is>
      </c>
      <c r="L1117" t="inlineStr">
        <is>
          <t>Mão de Obra - Salários</t>
        </is>
      </c>
      <c r="M1117" t="inlineStr">
        <is>
          <t>MDO CLT - Salário</t>
        </is>
      </c>
      <c r="N1117" t="inlineStr">
        <is>
          <t>072025</t>
        </is>
      </c>
      <c r="O1117" t="inlineStr">
        <is>
          <t>Documentação Aprovada</t>
        </is>
      </c>
      <c r="P1117" t="inlineStr">
        <is>
          <t>Aprovado Diretoria</t>
        </is>
      </c>
      <c r="Q1117" t="inlineStr">
        <is>
          <t>Aprovado Caixa</t>
        </is>
      </c>
      <c r="R1117" t="inlineStr">
        <is>
          <t>Pago</t>
        </is>
      </c>
      <c r="S1117" t="n">
        <v>113</v>
      </c>
      <c r="T1117" t="inlineStr">
        <is>
          <t>Arcos - Arcos Bar - Banco do Brasil</t>
        </is>
      </c>
    </row>
    <row r="1118">
      <c r="A1118" t="n">
        <v>150846</v>
      </c>
      <c r="B1118" t="n">
        <v>122</v>
      </c>
      <c r="C1118" t="inlineStr">
        <is>
          <t>Arcos</t>
        </is>
      </c>
      <c r="D1118" t="inlineStr">
        <is>
          <t>BEATRIZ PACIANI MENDES</t>
        </is>
      </c>
      <c r="E1118" t="n">
        <v>3317.09</v>
      </c>
      <c r="F1118" s="27" t="n">
        <v>45875</v>
      </c>
      <c r="G1118" s="27" t="n">
        <v>45874</v>
      </c>
      <c r="H1118" s="27" t="n">
        <v>45874</v>
      </c>
      <c r="I1118" s="27" t="n">
        <v>45868</v>
      </c>
      <c r="J1118" s="27" t="n"/>
      <c r="K1118" t="inlineStr">
        <is>
          <t>Transferência Bancária ou Pix</t>
        </is>
      </c>
      <c r="L1118" t="inlineStr">
        <is>
          <t>Mão de Obra - Salários</t>
        </is>
      </c>
      <c r="M1118" t="inlineStr">
        <is>
          <t>MDO CLT - Salário</t>
        </is>
      </c>
      <c r="N1118" t="inlineStr">
        <is>
          <t>072025</t>
        </is>
      </c>
      <c r="O1118" t="inlineStr">
        <is>
          <t>Documentação Aprovada</t>
        </is>
      </c>
      <c r="P1118" t="inlineStr">
        <is>
          <t>Aprovado Diretoria</t>
        </is>
      </c>
      <c r="Q1118" t="inlineStr">
        <is>
          <t>Aprovado Caixa</t>
        </is>
      </c>
      <c r="R1118" t="inlineStr">
        <is>
          <t>Pago</t>
        </is>
      </c>
      <c r="S1118" t="n">
        <v>113</v>
      </c>
      <c r="T1118" t="inlineStr">
        <is>
          <t>Arcos - Arcos Bar - Banco do Brasil</t>
        </is>
      </c>
    </row>
    <row r="1119">
      <c r="A1119" t="n">
        <v>150847</v>
      </c>
      <c r="B1119" t="n">
        <v>122</v>
      </c>
      <c r="C1119" t="inlineStr">
        <is>
          <t>Arcos</t>
        </is>
      </c>
      <c r="D1119" t="inlineStr">
        <is>
          <t>BIANCA KIMBERLY DE ALMEIDA COSMO</t>
        </is>
      </c>
      <c r="E1119" t="n">
        <v>2856.5</v>
      </c>
      <c r="F1119" s="27" t="n">
        <v>45875</v>
      </c>
      <c r="G1119" s="27" t="n">
        <v>45874</v>
      </c>
      <c r="H1119" s="27" t="n">
        <v>45874</v>
      </c>
      <c r="I1119" s="27" t="n">
        <v>45868</v>
      </c>
      <c r="J1119" s="27" t="n"/>
      <c r="K1119" t="inlineStr">
        <is>
          <t>Transferência Bancária ou Pix</t>
        </is>
      </c>
      <c r="L1119" t="inlineStr">
        <is>
          <t>Mão de Obra - Salários</t>
        </is>
      </c>
      <c r="M1119" t="inlineStr">
        <is>
          <t>MDO CLT - Salário</t>
        </is>
      </c>
      <c r="N1119" t="inlineStr">
        <is>
          <t>072025</t>
        </is>
      </c>
      <c r="O1119" t="inlineStr">
        <is>
          <t>Documentação Aprovada</t>
        </is>
      </c>
      <c r="P1119" t="inlineStr">
        <is>
          <t>Aprovado Diretoria</t>
        </is>
      </c>
      <c r="Q1119" t="inlineStr">
        <is>
          <t>Aprovado Caixa</t>
        </is>
      </c>
      <c r="R1119" t="inlineStr">
        <is>
          <t>Pago</t>
        </is>
      </c>
      <c r="S1119" t="n">
        <v>113</v>
      </c>
      <c r="T1119" t="inlineStr">
        <is>
          <t>Arcos - Arcos Bar - Banco do Brasil</t>
        </is>
      </c>
    </row>
    <row r="1120">
      <c r="A1120" t="n">
        <v>150849</v>
      </c>
      <c r="B1120" t="n">
        <v>122</v>
      </c>
      <c r="C1120" t="inlineStr">
        <is>
          <t>Arcos</t>
        </is>
      </c>
      <c r="D1120" t="inlineStr">
        <is>
          <t>DAIANE ALVES DA SILVA LIMA</t>
        </is>
      </c>
      <c r="E1120" t="n">
        <v>2714.74</v>
      </c>
      <c r="F1120" s="27" t="n">
        <v>45875</v>
      </c>
      <c r="G1120" s="27" t="n">
        <v>45874</v>
      </c>
      <c r="H1120" s="27" t="n">
        <v>45874</v>
      </c>
      <c r="I1120" s="27" t="n">
        <v>45868</v>
      </c>
      <c r="J1120" s="27" t="n"/>
      <c r="K1120" t="inlineStr">
        <is>
          <t>Transferência Bancária ou Pix</t>
        </is>
      </c>
      <c r="L1120" t="inlineStr">
        <is>
          <t>Mão de Obra - Salários</t>
        </is>
      </c>
      <c r="M1120" t="inlineStr">
        <is>
          <t>MDO CLT - Salário</t>
        </is>
      </c>
      <c r="N1120" t="inlineStr">
        <is>
          <t>072025</t>
        </is>
      </c>
      <c r="O1120" t="inlineStr">
        <is>
          <t>Documentação Aprovada</t>
        </is>
      </c>
      <c r="P1120" t="inlineStr">
        <is>
          <t>Aprovado Diretoria</t>
        </is>
      </c>
      <c r="Q1120" t="inlineStr">
        <is>
          <t>Aprovado Caixa</t>
        </is>
      </c>
      <c r="R1120" t="inlineStr">
        <is>
          <t>Pago</t>
        </is>
      </c>
      <c r="S1120" t="n">
        <v>113</v>
      </c>
      <c r="T1120" t="inlineStr">
        <is>
          <t>Arcos - Arcos Bar - Banco do Brasil</t>
        </is>
      </c>
    </row>
    <row r="1121">
      <c r="A1121" t="n">
        <v>150874</v>
      </c>
      <c r="B1121" t="n">
        <v>122</v>
      </c>
      <c r="C1121" t="inlineStr">
        <is>
          <t>Arcos</t>
        </is>
      </c>
      <c r="D1121" t="inlineStr">
        <is>
          <t>VICTOR ALE DE LIMA SOARES GONÇALVES</t>
        </is>
      </c>
      <c r="E1121" t="n">
        <v>3750.95</v>
      </c>
      <c r="F1121" s="27" t="n">
        <v>45875</v>
      </c>
      <c r="G1121" s="27" t="n">
        <v>45874</v>
      </c>
      <c r="H1121" s="27" t="n">
        <v>45874</v>
      </c>
      <c r="I1121" s="27" t="n">
        <v>45868</v>
      </c>
      <c r="J1121" s="27" t="n"/>
      <c r="K1121" t="inlineStr">
        <is>
          <t>Transferência Bancária ou Pix</t>
        </is>
      </c>
      <c r="L1121" t="inlineStr">
        <is>
          <t>Mão de Obra - Salários</t>
        </is>
      </c>
      <c r="M1121" t="inlineStr">
        <is>
          <t>MDO CLT - Salário</t>
        </is>
      </c>
      <c r="N1121" t="inlineStr">
        <is>
          <t>072025</t>
        </is>
      </c>
      <c r="O1121" t="inlineStr">
        <is>
          <t>Documentação Aprovada</t>
        </is>
      </c>
      <c r="P1121" t="inlineStr">
        <is>
          <t>Aprovado Diretoria</t>
        </is>
      </c>
      <c r="Q1121" t="inlineStr">
        <is>
          <t>Aprovado Caixa</t>
        </is>
      </c>
      <c r="R1121" t="inlineStr">
        <is>
          <t>Pago</t>
        </is>
      </c>
      <c r="S1121" t="n">
        <v>113</v>
      </c>
      <c r="T1121" t="inlineStr">
        <is>
          <t>Arcos - Arcos Bar - Banco do Brasil</t>
        </is>
      </c>
    </row>
    <row r="1122">
      <c r="A1122" t="n">
        <v>150873</v>
      </c>
      <c r="B1122" t="n">
        <v>122</v>
      </c>
      <c r="C1122" t="inlineStr">
        <is>
          <t>Arcos</t>
        </is>
      </c>
      <c r="D1122" t="inlineStr">
        <is>
          <t>THIAGO HENRIQUE SANTOS DA SILVA</t>
        </is>
      </c>
      <c r="E1122" t="n">
        <v>2695.6</v>
      </c>
      <c r="F1122" s="27" t="n">
        <v>45875</v>
      </c>
      <c r="G1122" s="27" t="n">
        <v>45874</v>
      </c>
      <c r="H1122" s="27" t="n">
        <v>45874</v>
      </c>
      <c r="I1122" s="27" t="n">
        <v>45868</v>
      </c>
      <c r="J1122" s="27" t="n"/>
      <c r="K1122" t="inlineStr">
        <is>
          <t>Transferência Bancária ou Pix</t>
        </is>
      </c>
      <c r="L1122" t="inlineStr">
        <is>
          <t>Mão de Obra - Salários</t>
        </is>
      </c>
      <c r="M1122" t="inlineStr">
        <is>
          <t>MDO CLT - Salário</t>
        </is>
      </c>
      <c r="N1122" t="inlineStr">
        <is>
          <t>072025</t>
        </is>
      </c>
      <c r="O1122" t="inlineStr">
        <is>
          <t>Documentação Aprovada</t>
        </is>
      </c>
      <c r="P1122" t="inlineStr">
        <is>
          <t>Aprovado Diretoria</t>
        </is>
      </c>
      <c r="Q1122" t="inlineStr">
        <is>
          <t>Aprovado Caixa</t>
        </is>
      </c>
      <c r="R1122" t="inlineStr">
        <is>
          <t>Pago</t>
        </is>
      </c>
      <c r="S1122" t="n">
        <v>113</v>
      </c>
      <c r="T1122" t="inlineStr">
        <is>
          <t>Arcos - Arcos Bar - Banco do Brasil</t>
        </is>
      </c>
    </row>
    <row r="1123">
      <c r="A1123" t="n">
        <v>150872</v>
      </c>
      <c r="B1123" t="n">
        <v>122</v>
      </c>
      <c r="C1123" t="inlineStr">
        <is>
          <t>Arcos</t>
        </is>
      </c>
      <c r="D1123" t="inlineStr">
        <is>
          <t>THIAGO HENRIQUE DE FARIAS</t>
        </is>
      </c>
      <c r="E1123" t="n">
        <v>3349.1</v>
      </c>
      <c r="F1123" s="27" t="n">
        <v>45875</v>
      </c>
      <c r="G1123" s="27" t="n">
        <v>45874</v>
      </c>
      <c r="H1123" s="27" t="n">
        <v>45874</v>
      </c>
      <c r="I1123" s="27" t="n">
        <v>45868</v>
      </c>
      <c r="J1123" s="27" t="n"/>
      <c r="K1123" t="inlineStr">
        <is>
          <t>Transferência Bancária ou Pix</t>
        </is>
      </c>
      <c r="L1123" t="inlineStr">
        <is>
          <t>Mão de Obra - Salários</t>
        </is>
      </c>
      <c r="M1123" t="inlineStr">
        <is>
          <t>MDO CLT - Salário</t>
        </is>
      </c>
      <c r="N1123" t="inlineStr">
        <is>
          <t>072025</t>
        </is>
      </c>
      <c r="O1123" t="inlineStr">
        <is>
          <t>Documentação Aprovada</t>
        </is>
      </c>
      <c r="P1123" t="inlineStr">
        <is>
          <t>Aprovado Diretoria</t>
        </is>
      </c>
      <c r="Q1123" t="inlineStr">
        <is>
          <t>Aprovado Caixa</t>
        </is>
      </c>
      <c r="R1123" t="inlineStr">
        <is>
          <t>Pago</t>
        </is>
      </c>
      <c r="S1123" t="n">
        <v>113</v>
      </c>
      <c r="T1123" t="inlineStr">
        <is>
          <t>Arcos - Arcos Bar - Banco do Brasil</t>
        </is>
      </c>
    </row>
    <row r="1124">
      <c r="A1124" t="n">
        <v>150871</v>
      </c>
      <c r="B1124" t="n">
        <v>122</v>
      </c>
      <c r="C1124" t="inlineStr">
        <is>
          <t>Arcos</t>
        </is>
      </c>
      <c r="D1124" t="inlineStr">
        <is>
          <t>TARCIANA FERREIRA DO CARMO</t>
        </is>
      </c>
      <c r="E1124" t="n">
        <v>2551.66</v>
      </c>
      <c r="F1124" s="27" t="n">
        <v>45875</v>
      </c>
      <c r="G1124" s="27" t="n">
        <v>45874</v>
      </c>
      <c r="H1124" s="27" t="n">
        <v>45874</v>
      </c>
      <c r="I1124" s="27" t="n">
        <v>45868</v>
      </c>
      <c r="J1124" s="27" t="n"/>
      <c r="K1124" t="inlineStr">
        <is>
          <t>Transferência Bancária ou Pix</t>
        </is>
      </c>
      <c r="L1124" t="inlineStr">
        <is>
          <t>Mão de Obra - Salários</t>
        </is>
      </c>
      <c r="M1124" t="inlineStr">
        <is>
          <t>MDO CLT - Salário</t>
        </is>
      </c>
      <c r="N1124" t="inlineStr">
        <is>
          <t>072025</t>
        </is>
      </c>
      <c r="O1124" t="inlineStr">
        <is>
          <t>Documentação Aprovada</t>
        </is>
      </c>
      <c r="P1124" t="inlineStr">
        <is>
          <t>Aprovado Diretoria</t>
        </is>
      </c>
      <c r="Q1124" t="inlineStr">
        <is>
          <t>Aprovado Caixa</t>
        </is>
      </c>
      <c r="R1124" t="inlineStr">
        <is>
          <t>Pago</t>
        </is>
      </c>
      <c r="S1124" t="n">
        <v>113</v>
      </c>
      <c r="T1124" t="inlineStr">
        <is>
          <t>Arcos - Arcos Bar - Banco do Brasil</t>
        </is>
      </c>
    </row>
    <row r="1125">
      <c r="A1125" t="n">
        <v>150870</v>
      </c>
      <c r="B1125" t="n">
        <v>122</v>
      </c>
      <c r="C1125" t="inlineStr">
        <is>
          <t>Arcos</t>
        </is>
      </c>
      <c r="D1125" t="inlineStr">
        <is>
          <t>SONIA DOS ANJOS RAMOS</t>
        </is>
      </c>
      <c r="E1125" t="n">
        <v>2477.01</v>
      </c>
      <c r="F1125" s="27" t="n">
        <v>45875</v>
      </c>
      <c r="G1125" s="27" t="n">
        <v>45874</v>
      </c>
      <c r="H1125" s="27" t="n">
        <v>45874</v>
      </c>
      <c r="I1125" s="27" t="n">
        <v>45868</v>
      </c>
      <c r="J1125" s="27" t="n"/>
      <c r="K1125" t="inlineStr">
        <is>
          <t>Transferência Bancária ou Pix</t>
        </is>
      </c>
      <c r="L1125" t="inlineStr">
        <is>
          <t>Mão de Obra - Salários</t>
        </is>
      </c>
      <c r="M1125" t="inlineStr">
        <is>
          <t>MDO CLT - Salário</t>
        </is>
      </c>
      <c r="N1125" t="inlineStr">
        <is>
          <t>072025</t>
        </is>
      </c>
      <c r="O1125" t="inlineStr">
        <is>
          <t>Documentação Aprovada</t>
        </is>
      </c>
      <c r="P1125" t="inlineStr">
        <is>
          <t>Aprovado Diretoria</t>
        </is>
      </c>
      <c r="Q1125" t="inlineStr">
        <is>
          <t>Aprovado Caixa</t>
        </is>
      </c>
      <c r="R1125" t="inlineStr">
        <is>
          <t>Pago</t>
        </is>
      </c>
      <c r="S1125" t="n">
        <v>113</v>
      </c>
      <c r="T1125" t="inlineStr">
        <is>
          <t>Arcos - Arcos Bar - Banco do Brasil</t>
        </is>
      </c>
    </row>
    <row r="1126">
      <c r="A1126" t="n">
        <v>150869</v>
      </c>
      <c r="B1126" t="n">
        <v>122</v>
      </c>
      <c r="C1126" t="inlineStr">
        <is>
          <t>Arcos</t>
        </is>
      </c>
      <c r="D1126" t="inlineStr">
        <is>
          <t>SHEILA ALVES DA SILVA</t>
        </is>
      </c>
      <c r="E1126" t="n">
        <v>2950.71</v>
      </c>
      <c r="F1126" s="27" t="n">
        <v>45875</v>
      </c>
      <c r="G1126" s="27" t="n">
        <v>45874</v>
      </c>
      <c r="H1126" s="27" t="n">
        <v>45874</v>
      </c>
      <c r="I1126" s="27" t="n">
        <v>45868</v>
      </c>
      <c r="J1126" s="27" t="n"/>
      <c r="K1126" t="inlineStr">
        <is>
          <t>Transferência Bancária ou Pix</t>
        </is>
      </c>
      <c r="L1126" t="inlineStr">
        <is>
          <t>Mão de Obra - Salários</t>
        </is>
      </c>
      <c r="M1126" t="inlineStr">
        <is>
          <t>MDO CLT - Salário</t>
        </is>
      </c>
      <c r="N1126" t="inlineStr">
        <is>
          <t>072025</t>
        </is>
      </c>
      <c r="O1126" t="inlineStr">
        <is>
          <t>Documentação Aprovada</t>
        </is>
      </c>
      <c r="P1126" t="inlineStr">
        <is>
          <t>Aprovado Diretoria</t>
        </is>
      </c>
      <c r="Q1126" t="inlineStr">
        <is>
          <t>Aprovado Caixa</t>
        </is>
      </c>
      <c r="R1126" t="inlineStr">
        <is>
          <t>Pago</t>
        </is>
      </c>
      <c r="S1126" t="n">
        <v>113</v>
      </c>
      <c r="T1126" t="inlineStr">
        <is>
          <t>Arcos - Arcos Bar - Banco do Brasil</t>
        </is>
      </c>
    </row>
    <row r="1127">
      <c r="A1127" t="n">
        <v>150868</v>
      </c>
      <c r="B1127" t="n">
        <v>122</v>
      </c>
      <c r="C1127" t="inlineStr">
        <is>
          <t>Arcos</t>
        </is>
      </c>
      <c r="D1127" t="inlineStr">
        <is>
          <t>SARAH SARAIVA DEL CASALE</t>
        </is>
      </c>
      <c r="E1127" t="n">
        <v>1701.88</v>
      </c>
      <c r="F1127" s="27" t="n">
        <v>45875</v>
      </c>
      <c r="G1127" s="27" t="n">
        <v>45874</v>
      </c>
      <c r="H1127" s="27" t="n">
        <v>45874</v>
      </c>
      <c r="I1127" s="27" t="n">
        <v>45868</v>
      </c>
      <c r="J1127" s="27" t="n"/>
      <c r="K1127" t="inlineStr">
        <is>
          <t>Transferência Bancária ou Pix</t>
        </is>
      </c>
      <c r="L1127" t="inlineStr">
        <is>
          <t>Mão de Obra - Salários</t>
        </is>
      </c>
      <c r="M1127" t="inlineStr">
        <is>
          <t>MDO CLT - Salário</t>
        </is>
      </c>
      <c r="N1127" t="inlineStr">
        <is>
          <t>072025</t>
        </is>
      </c>
      <c r="O1127" t="inlineStr">
        <is>
          <t>Documentação Aprovada</t>
        </is>
      </c>
      <c r="P1127" t="inlineStr">
        <is>
          <t>Aprovado Diretoria</t>
        </is>
      </c>
      <c r="Q1127" t="inlineStr">
        <is>
          <t>Aprovado Caixa</t>
        </is>
      </c>
      <c r="R1127" t="inlineStr">
        <is>
          <t>Pago</t>
        </is>
      </c>
      <c r="S1127" t="n">
        <v>113</v>
      </c>
      <c r="T1127" t="inlineStr">
        <is>
          <t>Arcos - Arcos Bar - Banco do Brasil</t>
        </is>
      </c>
    </row>
    <row r="1128">
      <c r="A1128" t="n">
        <v>150867</v>
      </c>
      <c r="B1128" t="n">
        <v>122</v>
      </c>
      <c r="C1128" t="inlineStr">
        <is>
          <t>Arcos</t>
        </is>
      </c>
      <c r="D1128" t="inlineStr">
        <is>
          <t>SABRINA MARIA MARCELINO</t>
        </is>
      </c>
      <c r="E1128" t="n">
        <v>3158.82</v>
      </c>
      <c r="F1128" s="27" t="n">
        <v>45875</v>
      </c>
      <c r="G1128" s="27" t="n">
        <v>45874</v>
      </c>
      <c r="H1128" s="27" t="n">
        <v>45874</v>
      </c>
      <c r="I1128" s="27" t="n">
        <v>45868</v>
      </c>
      <c r="J1128" s="27" t="n"/>
      <c r="K1128" t="inlineStr">
        <is>
          <t>Transferência Bancária ou Pix</t>
        </is>
      </c>
      <c r="L1128" t="inlineStr">
        <is>
          <t>Mão de Obra - Salários</t>
        </is>
      </c>
      <c r="M1128" t="inlineStr">
        <is>
          <t>MDO CLT - Salário</t>
        </is>
      </c>
      <c r="N1128" t="inlineStr">
        <is>
          <t>072025</t>
        </is>
      </c>
      <c r="O1128" t="inlineStr">
        <is>
          <t>Documentação Aprovada</t>
        </is>
      </c>
      <c r="P1128" t="inlineStr">
        <is>
          <t>Aprovado Diretoria</t>
        </is>
      </c>
      <c r="Q1128" t="inlineStr">
        <is>
          <t>Aprovado Caixa</t>
        </is>
      </c>
      <c r="R1128" t="inlineStr">
        <is>
          <t>Pago</t>
        </is>
      </c>
      <c r="S1128" t="n">
        <v>113</v>
      </c>
      <c r="T1128" t="inlineStr">
        <is>
          <t>Arcos - Arcos Bar - Banco do Brasil</t>
        </is>
      </c>
    </row>
    <row r="1129">
      <c r="A1129" t="n">
        <v>150866</v>
      </c>
      <c r="B1129" t="n">
        <v>122</v>
      </c>
      <c r="C1129" t="inlineStr">
        <is>
          <t>Arcos</t>
        </is>
      </c>
      <c r="D1129" t="inlineStr">
        <is>
          <t>PATRICIA BARRETO DE JESUS</t>
        </is>
      </c>
      <c r="E1129" t="n">
        <v>2490.08</v>
      </c>
      <c r="F1129" s="27" t="n">
        <v>45875</v>
      </c>
      <c r="G1129" s="27" t="n">
        <v>45874</v>
      </c>
      <c r="H1129" s="27" t="n">
        <v>45874</v>
      </c>
      <c r="I1129" s="27" t="n">
        <v>45868</v>
      </c>
      <c r="J1129" s="27" t="n"/>
      <c r="K1129" t="inlineStr">
        <is>
          <t>Transferência Bancária ou Pix</t>
        </is>
      </c>
      <c r="L1129" t="inlineStr">
        <is>
          <t>Mão de Obra - Salários</t>
        </is>
      </c>
      <c r="M1129" t="inlineStr">
        <is>
          <t>MDO CLT - Salário</t>
        </is>
      </c>
      <c r="N1129" t="inlineStr">
        <is>
          <t>072025</t>
        </is>
      </c>
      <c r="O1129" t="inlineStr">
        <is>
          <t>Documentação Aprovada</t>
        </is>
      </c>
      <c r="P1129" t="inlineStr">
        <is>
          <t>Aprovado Diretoria</t>
        </is>
      </c>
      <c r="Q1129" t="inlineStr">
        <is>
          <t>Aprovado Caixa</t>
        </is>
      </c>
      <c r="R1129" t="inlineStr">
        <is>
          <t>Pago</t>
        </is>
      </c>
      <c r="S1129" t="n">
        <v>113</v>
      </c>
      <c r="T1129" t="inlineStr">
        <is>
          <t>Arcos - Arcos Bar - Banco do Brasil</t>
        </is>
      </c>
    </row>
    <row r="1130">
      <c r="A1130" t="n">
        <v>150865</v>
      </c>
      <c r="B1130" t="n">
        <v>122</v>
      </c>
      <c r="C1130" t="inlineStr">
        <is>
          <t>Arcos</t>
        </is>
      </c>
      <c r="D1130" t="inlineStr">
        <is>
          <t>MATHEUS DOS SANTOS ROCHA</t>
        </is>
      </c>
      <c r="E1130" t="n">
        <v>3133.21</v>
      </c>
      <c r="F1130" s="27" t="n">
        <v>45875</v>
      </c>
      <c r="G1130" s="27" t="n">
        <v>45874</v>
      </c>
      <c r="H1130" s="27" t="n">
        <v>45874</v>
      </c>
      <c r="I1130" s="27" t="n">
        <v>45868</v>
      </c>
      <c r="J1130" s="27" t="n"/>
      <c r="K1130" t="inlineStr">
        <is>
          <t>Transferência Bancária ou Pix</t>
        </is>
      </c>
      <c r="L1130" t="inlineStr">
        <is>
          <t>Mão de Obra - Salários</t>
        </is>
      </c>
      <c r="M1130" t="inlineStr">
        <is>
          <t>MDO CLT - Salário</t>
        </is>
      </c>
      <c r="N1130" t="inlineStr">
        <is>
          <t>072025</t>
        </is>
      </c>
      <c r="O1130" t="inlineStr">
        <is>
          <t>Documentação Aprovada</t>
        </is>
      </c>
      <c r="P1130" t="inlineStr">
        <is>
          <t>Aprovado Diretoria</t>
        </is>
      </c>
      <c r="Q1130" t="inlineStr">
        <is>
          <t>Aprovado Caixa</t>
        </is>
      </c>
      <c r="R1130" t="inlineStr">
        <is>
          <t>Pago</t>
        </is>
      </c>
      <c r="S1130" t="n">
        <v>113</v>
      </c>
      <c r="T1130" t="inlineStr">
        <is>
          <t>Arcos - Arcos Bar - Banco do Brasil</t>
        </is>
      </c>
    </row>
    <row r="1131">
      <c r="A1131" t="n">
        <v>150864</v>
      </c>
      <c r="B1131" t="n">
        <v>122</v>
      </c>
      <c r="C1131" t="inlineStr">
        <is>
          <t>Arcos</t>
        </is>
      </c>
      <c r="D1131" t="inlineStr">
        <is>
          <t>LYRIEL FREITAS DOS REIS</t>
        </is>
      </c>
      <c r="E1131" t="n">
        <v>2325.56</v>
      </c>
      <c r="F1131" s="27" t="n">
        <v>45875</v>
      </c>
      <c r="G1131" s="27" t="n">
        <v>45874</v>
      </c>
      <c r="H1131" s="27" t="n">
        <v>45874</v>
      </c>
      <c r="I1131" s="27" t="n">
        <v>45868</v>
      </c>
      <c r="J1131" s="27" t="n"/>
      <c r="K1131" t="inlineStr">
        <is>
          <t>Transferência Bancária ou Pix</t>
        </is>
      </c>
      <c r="L1131" t="inlineStr">
        <is>
          <t>Mão de Obra - Salários</t>
        </is>
      </c>
      <c r="M1131" t="inlineStr">
        <is>
          <t>MDO CLT - Salário</t>
        </is>
      </c>
      <c r="N1131" t="inlineStr">
        <is>
          <t>072025</t>
        </is>
      </c>
      <c r="O1131" t="inlineStr">
        <is>
          <t>Documentação Aprovada</t>
        </is>
      </c>
      <c r="P1131" t="inlineStr">
        <is>
          <t>Aprovado Diretoria</t>
        </is>
      </c>
      <c r="Q1131" t="inlineStr">
        <is>
          <t>Aprovado Caixa</t>
        </is>
      </c>
      <c r="R1131" t="inlineStr">
        <is>
          <t>Pago</t>
        </is>
      </c>
      <c r="S1131" t="n">
        <v>113</v>
      </c>
      <c r="T1131" t="inlineStr">
        <is>
          <t>Arcos - Arcos Bar - Banco do Brasil</t>
        </is>
      </c>
    </row>
    <row r="1132">
      <c r="A1132" t="n">
        <v>150863</v>
      </c>
      <c r="B1132" t="n">
        <v>122</v>
      </c>
      <c r="C1132" t="inlineStr">
        <is>
          <t>Arcos</t>
        </is>
      </c>
      <c r="D1132" t="inlineStr">
        <is>
          <t>LUCIANA DE LIRA SANTOS</t>
        </is>
      </c>
      <c r="E1132" t="n">
        <v>2719.86</v>
      </c>
      <c r="F1132" s="27" t="n">
        <v>45875</v>
      </c>
      <c r="G1132" s="27" t="n">
        <v>45874</v>
      </c>
      <c r="H1132" s="27" t="n">
        <v>45874</v>
      </c>
      <c r="I1132" s="27" t="n">
        <v>45868</v>
      </c>
      <c r="J1132" s="27" t="n"/>
      <c r="K1132" t="inlineStr">
        <is>
          <t>Transferência Bancária ou Pix</t>
        </is>
      </c>
      <c r="L1132" t="inlineStr">
        <is>
          <t>Mão de Obra - Salários</t>
        </is>
      </c>
      <c r="M1132" t="inlineStr">
        <is>
          <t>MDO CLT - Salário</t>
        </is>
      </c>
      <c r="N1132" t="inlineStr">
        <is>
          <t>072025</t>
        </is>
      </c>
      <c r="O1132" t="inlineStr">
        <is>
          <t>Documentação Aprovada</t>
        </is>
      </c>
      <c r="P1132" t="inlineStr">
        <is>
          <t>Aprovado Diretoria</t>
        </is>
      </c>
      <c r="Q1132" t="inlineStr">
        <is>
          <t>Aprovado Caixa</t>
        </is>
      </c>
      <c r="R1132" t="inlineStr">
        <is>
          <t>Pago</t>
        </is>
      </c>
      <c r="S1132" t="n">
        <v>113</v>
      </c>
      <c r="T1132" t="inlineStr">
        <is>
          <t>Arcos - Arcos Bar - Banco do Brasil</t>
        </is>
      </c>
    </row>
    <row r="1133">
      <c r="A1133" t="n">
        <v>150862</v>
      </c>
      <c r="B1133" t="n">
        <v>122</v>
      </c>
      <c r="C1133" t="inlineStr">
        <is>
          <t>Arcos</t>
        </is>
      </c>
      <c r="D1133" t="inlineStr">
        <is>
          <t>KELVIN NASCIMENTO ROCHA</t>
        </is>
      </c>
      <c r="E1133" t="n">
        <v>947.03</v>
      </c>
      <c r="F1133" s="27" t="n">
        <v>45875</v>
      </c>
      <c r="G1133" s="27" t="n">
        <v>45874</v>
      </c>
      <c r="H1133" s="27" t="n">
        <v>45874</v>
      </c>
      <c r="I1133" s="27" t="n">
        <v>45868</v>
      </c>
      <c r="J1133" s="27" t="n"/>
      <c r="K1133" t="inlineStr">
        <is>
          <t>Transferência Bancária ou Pix</t>
        </is>
      </c>
      <c r="L1133" t="inlineStr">
        <is>
          <t>Mão de Obra - Salários</t>
        </is>
      </c>
      <c r="M1133" t="inlineStr">
        <is>
          <t>MDO CLT - Salário</t>
        </is>
      </c>
      <c r="N1133" t="inlineStr">
        <is>
          <t>072025</t>
        </is>
      </c>
      <c r="O1133" t="inlineStr">
        <is>
          <t>Documentação Aprovada</t>
        </is>
      </c>
      <c r="P1133" t="inlineStr">
        <is>
          <t>Aprovado Diretoria</t>
        </is>
      </c>
      <c r="Q1133" t="inlineStr">
        <is>
          <t>Aprovado Caixa</t>
        </is>
      </c>
      <c r="R1133" t="inlineStr">
        <is>
          <t>Pago</t>
        </is>
      </c>
      <c r="S1133" t="n">
        <v>113</v>
      </c>
      <c r="T1133" t="inlineStr">
        <is>
          <t>Arcos - Arcos Bar - Banco do Brasil</t>
        </is>
      </c>
    </row>
    <row r="1134">
      <c r="A1134" t="n">
        <v>150860</v>
      </c>
      <c r="B1134" t="n">
        <v>122</v>
      </c>
      <c r="C1134" t="inlineStr">
        <is>
          <t>Arcos</t>
        </is>
      </c>
      <c r="D1134" t="inlineStr">
        <is>
          <t>JOSE ALEXANDRE ABISSI JUNIOR</t>
        </is>
      </c>
      <c r="E1134" t="n">
        <v>3197.25</v>
      </c>
      <c r="F1134" s="27" t="n">
        <v>45875</v>
      </c>
      <c r="G1134" s="27" t="n">
        <v>45874</v>
      </c>
      <c r="H1134" s="27" t="n">
        <v>45874</v>
      </c>
      <c r="I1134" s="27" t="n">
        <v>45868</v>
      </c>
      <c r="J1134" s="27" t="n"/>
      <c r="K1134" t="inlineStr">
        <is>
          <t>Transferência Bancária ou Pix</t>
        </is>
      </c>
      <c r="L1134" t="inlineStr">
        <is>
          <t>Mão de Obra - Salários</t>
        </is>
      </c>
      <c r="M1134" t="inlineStr">
        <is>
          <t>MDO CLT - Salário</t>
        </is>
      </c>
      <c r="N1134" t="inlineStr">
        <is>
          <t>072025</t>
        </is>
      </c>
      <c r="O1134" t="inlineStr">
        <is>
          <t>Documentação Aprovada</t>
        </is>
      </c>
      <c r="P1134" t="inlineStr">
        <is>
          <t>Aprovado Diretoria</t>
        </is>
      </c>
      <c r="Q1134" t="inlineStr">
        <is>
          <t>Aprovado Caixa</t>
        </is>
      </c>
      <c r="R1134" t="inlineStr">
        <is>
          <t>Pago</t>
        </is>
      </c>
      <c r="S1134" t="n">
        <v>113</v>
      </c>
      <c r="T1134" t="inlineStr">
        <is>
          <t>Arcos - Arcos Bar - Banco do Brasil</t>
        </is>
      </c>
    </row>
    <row r="1135">
      <c r="A1135" t="n">
        <v>150848</v>
      </c>
      <c r="B1135" t="n">
        <v>122</v>
      </c>
      <c r="C1135" t="inlineStr">
        <is>
          <t>Arcos</t>
        </is>
      </c>
      <c r="D1135" t="inlineStr">
        <is>
          <t>CLAUDIA GOMES SOUZA SANTANA</t>
        </is>
      </c>
      <c r="E1135" t="n">
        <v>1008.01</v>
      </c>
      <c r="F1135" s="27" t="n">
        <v>45875</v>
      </c>
      <c r="G1135" s="27" t="n">
        <v>45874</v>
      </c>
      <c r="H1135" s="27" t="n">
        <v>45874</v>
      </c>
      <c r="I1135" s="27" t="n">
        <v>45868</v>
      </c>
      <c r="J1135" s="27" t="n"/>
      <c r="K1135" t="inlineStr">
        <is>
          <t>Transferência Bancária ou Pix</t>
        </is>
      </c>
      <c r="L1135" t="inlineStr">
        <is>
          <t>Mão de Obra - Salários</t>
        </is>
      </c>
      <c r="M1135" t="inlineStr">
        <is>
          <t>MDO CLT - Salário</t>
        </is>
      </c>
      <c r="N1135" t="inlineStr">
        <is>
          <t>072025</t>
        </is>
      </c>
      <c r="O1135" t="inlineStr">
        <is>
          <t>Documentação Aprovada</t>
        </is>
      </c>
      <c r="P1135" t="inlineStr">
        <is>
          <t>Aprovado Diretoria</t>
        </is>
      </c>
      <c r="Q1135" t="inlineStr">
        <is>
          <t>Aprovado Caixa</t>
        </is>
      </c>
      <c r="R1135" t="inlineStr">
        <is>
          <t>Pago</t>
        </is>
      </c>
      <c r="S1135" t="n">
        <v>113</v>
      </c>
      <c r="T1135" t="inlineStr">
        <is>
          <t>Arcos - Arcos Bar - Banco do Brasil</t>
        </is>
      </c>
    </row>
    <row r="1136">
      <c r="A1136" t="n">
        <v>150850</v>
      </c>
      <c r="B1136" t="n">
        <v>122</v>
      </c>
      <c r="C1136" t="inlineStr">
        <is>
          <t>Arcos</t>
        </is>
      </c>
      <c r="D1136" t="inlineStr">
        <is>
          <t>FAB CANNE</t>
        </is>
      </c>
      <c r="E1136" t="n">
        <v>2410.57</v>
      </c>
      <c r="F1136" s="27" t="n">
        <v>45875</v>
      </c>
      <c r="G1136" s="27" t="n">
        <v>45874</v>
      </c>
      <c r="H1136" s="27" t="n">
        <v>45874</v>
      </c>
      <c r="I1136" s="27" t="n">
        <v>45868</v>
      </c>
      <c r="J1136" s="27" t="n"/>
      <c r="K1136" t="inlineStr">
        <is>
          <t>Transferência Bancária ou Pix</t>
        </is>
      </c>
      <c r="L1136" t="inlineStr">
        <is>
          <t>Mão de Obra - Salários</t>
        </is>
      </c>
      <c r="M1136" t="inlineStr">
        <is>
          <t>MDO CLT - Salário</t>
        </is>
      </c>
      <c r="N1136" t="inlineStr">
        <is>
          <t>072025</t>
        </is>
      </c>
      <c r="O1136" t="inlineStr">
        <is>
          <t>Documentação Aprovada</t>
        </is>
      </c>
      <c r="P1136" t="inlineStr">
        <is>
          <t>Aprovado Diretoria</t>
        </is>
      </c>
      <c r="Q1136" t="inlineStr">
        <is>
          <t>Aprovado Caixa</t>
        </is>
      </c>
      <c r="R1136" t="inlineStr">
        <is>
          <t>Pago</t>
        </is>
      </c>
      <c r="S1136" t="n">
        <v>113</v>
      </c>
      <c r="T1136" t="inlineStr">
        <is>
          <t>Arcos - Arcos Bar - Banco do Brasil</t>
        </is>
      </c>
    </row>
    <row r="1137">
      <c r="A1137" t="n">
        <v>150851</v>
      </c>
      <c r="B1137" t="n">
        <v>122</v>
      </c>
      <c r="C1137" t="inlineStr">
        <is>
          <t>Arcos</t>
        </is>
      </c>
      <c r="D1137" t="inlineStr">
        <is>
          <t>GABRIELA LEDILENE DOS SANTOS SILVA</t>
        </is>
      </c>
      <c r="E1137" t="n">
        <v>1358.59</v>
      </c>
      <c r="F1137" s="27" t="n">
        <v>45875</v>
      </c>
      <c r="G1137" s="27" t="n">
        <v>45874</v>
      </c>
      <c r="H1137" s="27" t="n">
        <v>45874</v>
      </c>
      <c r="I1137" s="27" t="n">
        <v>45868</v>
      </c>
      <c r="J1137" s="27" t="n"/>
      <c r="K1137" t="inlineStr">
        <is>
          <t>Transferência Bancária ou Pix</t>
        </is>
      </c>
      <c r="L1137" t="inlineStr">
        <is>
          <t>Mão de Obra - Salários</t>
        </is>
      </c>
      <c r="M1137" t="inlineStr">
        <is>
          <t>MDO CLT - Salário</t>
        </is>
      </c>
      <c r="N1137" t="inlineStr">
        <is>
          <t>072025</t>
        </is>
      </c>
      <c r="O1137" t="inlineStr">
        <is>
          <t>Documentação Aprovada</t>
        </is>
      </c>
      <c r="P1137" t="inlineStr">
        <is>
          <t>Aprovado Diretoria</t>
        </is>
      </c>
      <c r="Q1137" t="inlineStr">
        <is>
          <t>Aprovado Caixa</t>
        </is>
      </c>
      <c r="R1137" t="inlineStr">
        <is>
          <t>Pago</t>
        </is>
      </c>
      <c r="S1137" t="n">
        <v>113</v>
      </c>
      <c r="T1137" t="inlineStr">
        <is>
          <t>Arcos - Arcos Bar - Banco do Brasil</t>
        </is>
      </c>
    </row>
    <row r="1138">
      <c r="A1138" t="n">
        <v>150852</v>
      </c>
      <c r="B1138" t="n">
        <v>122</v>
      </c>
      <c r="C1138" t="inlineStr">
        <is>
          <t>Arcos</t>
        </is>
      </c>
      <c r="D1138" t="inlineStr">
        <is>
          <t>GUILHERME GAK BARBOSA</t>
        </is>
      </c>
      <c r="E1138" t="n">
        <v>3322</v>
      </c>
      <c r="F1138" s="27" t="n">
        <v>45875</v>
      </c>
      <c r="G1138" s="27" t="n">
        <v>45874</v>
      </c>
      <c r="H1138" s="27" t="n">
        <v>45874</v>
      </c>
      <c r="I1138" s="27" t="n">
        <v>45868</v>
      </c>
      <c r="J1138" s="27" t="n"/>
      <c r="K1138" t="inlineStr">
        <is>
          <t>Transferência Bancária ou Pix</t>
        </is>
      </c>
      <c r="L1138" t="inlineStr">
        <is>
          <t>Mão de Obra - Salários</t>
        </is>
      </c>
      <c r="M1138" t="inlineStr">
        <is>
          <t>MDO CLT - Salário</t>
        </is>
      </c>
      <c r="N1138" t="inlineStr">
        <is>
          <t>072025</t>
        </is>
      </c>
      <c r="O1138" t="inlineStr">
        <is>
          <t>Documentação Aprovada</t>
        </is>
      </c>
      <c r="P1138" t="inlineStr">
        <is>
          <t>Aprovado Diretoria</t>
        </is>
      </c>
      <c r="Q1138" t="inlineStr">
        <is>
          <t>Aprovado Caixa</t>
        </is>
      </c>
      <c r="R1138" t="inlineStr">
        <is>
          <t>Pago</t>
        </is>
      </c>
      <c r="S1138" t="n">
        <v>113</v>
      </c>
      <c r="T1138" t="inlineStr">
        <is>
          <t>Arcos - Arcos Bar - Banco do Brasil</t>
        </is>
      </c>
    </row>
    <row r="1139">
      <c r="A1139" t="n">
        <v>150853</v>
      </c>
      <c r="B1139" t="n">
        <v>122</v>
      </c>
      <c r="C1139" t="inlineStr">
        <is>
          <t>Arcos</t>
        </is>
      </c>
      <c r="D1139" t="inlineStr">
        <is>
          <t>GUSTAVO BEZERRA DE LIMA</t>
        </is>
      </c>
      <c r="E1139" t="n">
        <v>1283.21</v>
      </c>
      <c r="F1139" s="27" t="n">
        <v>45875</v>
      </c>
      <c r="G1139" s="27" t="n">
        <v>45874</v>
      </c>
      <c r="H1139" s="27" t="n">
        <v>45874</v>
      </c>
      <c r="I1139" s="27" t="n">
        <v>45868</v>
      </c>
      <c r="J1139" s="27" t="n"/>
      <c r="K1139" t="inlineStr">
        <is>
          <t>Transferência Bancária ou Pix</t>
        </is>
      </c>
      <c r="L1139" t="inlineStr">
        <is>
          <t>Mão de Obra - Salários</t>
        </is>
      </c>
      <c r="M1139" t="inlineStr">
        <is>
          <t>MDO CLT - Salário</t>
        </is>
      </c>
      <c r="N1139" t="inlineStr">
        <is>
          <t>072025</t>
        </is>
      </c>
      <c r="O1139" t="inlineStr">
        <is>
          <t>Documentação Aprovada</t>
        </is>
      </c>
      <c r="P1139" t="inlineStr">
        <is>
          <t>Aprovado Diretoria</t>
        </is>
      </c>
      <c r="Q1139" t="inlineStr">
        <is>
          <t>Aprovado Caixa</t>
        </is>
      </c>
      <c r="R1139" t="inlineStr">
        <is>
          <t>Pago</t>
        </is>
      </c>
      <c r="S1139" t="n">
        <v>113</v>
      </c>
      <c r="T1139" t="inlineStr">
        <is>
          <t>Arcos - Arcos Bar - Banco do Brasil</t>
        </is>
      </c>
    </row>
    <row r="1140">
      <c r="A1140" t="n">
        <v>150854</v>
      </c>
      <c r="B1140" t="n">
        <v>122</v>
      </c>
      <c r="C1140" t="inlineStr">
        <is>
          <t>Arcos</t>
        </is>
      </c>
      <c r="D1140" t="inlineStr">
        <is>
          <t>GUSTAVO LIMA MOLINA</t>
        </is>
      </c>
      <c r="E1140" t="n">
        <v>2823.64</v>
      </c>
      <c r="F1140" s="27" t="n">
        <v>45875</v>
      </c>
      <c r="G1140" s="27" t="n">
        <v>45874</v>
      </c>
      <c r="H1140" s="27" t="n">
        <v>45874</v>
      </c>
      <c r="I1140" s="27" t="n">
        <v>45868</v>
      </c>
      <c r="J1140" s="27" t="n"/>
      <c r="K1140" t="inlineStr">
        <is>
          <t>Transferência Bancária ou Pix</t>
        </is>
      </c>
      <c r="L1140" t="inlineStr">
        <is>
          <t>Mão de Obra - Salários</t>
        </is>
      </c>
      <c r="M1140" t="inlineStr">
        <is>
          <t>MDO CLT - Salário</t>
        </is>
      </c>
      <c r="N1140" t="inlineStr">
        <is>
          <t>072025</t>
        </is>
      </c>
      <c r="O1140" t="inlineStr">
        <is>
          <t>Documentação Aprovada</t>
        </is>
      </c>
      <c r="P1140" t="inlineStr">
        <is>
          <t>Aprovado Diretoria</t>
        </is>
      </c>
      <c r="Q1140" t="inlineStr">
        <is>
          <t>Aprovado Caixa</t>
        </is>
      </c>
      <c r="R1140" t="inlineStr">
        <is>
          <t>Pago</t>
        </is>
      </c>
      <c r="S1140" t="n">
        <v>113</v>
      </c>
      <c r="T1140" t="inlineStr">
        <is>
          <t>Arcos - Arcos Bar - Banco do Brasil</t>
        </is>
      </c>
    </row>
    <row r="1141">
      <c r="A1141" t="n">
        <v>150855</v>
      </c>
      <c r="B1141" t="n">
        <v>122</v>
      </c>
      <c r="C1141" t="inlineStr">
        <is>
          <t>Arcos</t>
        </is>
      </c>
      <c r="D1141" t="inlineStr">
        <is>
          <t>JACIARA DOS ANJOS BORGES</t>
        </is>
      </c>
      <c r="E1141" t="n">
        <v>1668.3</v>
      </c>
      <c r="F1141" s="27" t="n">
        <v>45875</v>
      </c>
      <c r="G1141" s="27" t="n">
        <v>45874</v>
      </c>
      <c r="H1141" s="27" t="n">
        <v>45874</v>
      </c>
      <c r="I1141" s="27" t="n">
        <v>45868</v>
      </c>
      <c r="J1141" s="27" t="n"/>
      <c r="K1141" t="inlineStr">
        <is>
          <t>Transferência Bancária ou Pix</t>
        </is>
      </c>
      <c r="L1141" t="inlineStr">
        <is>
          <t>Mão de Obra - Salários</t>
        </is>
      </c>
      <c r="M1141" t="inlineStr">
        <is>
          <t>MDO CLT - Salário</t>
        </is>
      </c>
      <c r="N1141" t="inlineStr">
        <is>
          <t>072025</t>
        </is>
      </c>
      <c r="O1141" t="inlineStr">
        <is>
          <t>Documentação Aprovada</t>
        </is>
      </c>
      <c r="P1141" t="inlineStr">
        <is>
          <t>Aprovado Diretoria</t>
        </is>
      </c>
      <c r="Q1141" t="inlineStr">
        <is>
          <t>Aprovado Caixa</t>
        </is>
      </c>
      <c r="R1141" t="inlineStr">
        <is>
          <t>Pago</t>
        </is>
      </c>
      <c r="S1141" t="n">
        <v>113</v>
      </c>
      <c r="T1141" t="inlineStr">
        <is>
          <t>Arcos - Arcos Bar - Banco do Brasil</t>
        </is>
      </c>
    </row>
    <row r="1142">
      <c r="A1142" t="n">
        <v>150856</v>
      </c>
      <c r="B1142" t="n">
        <v>122</v>
      </c>
      <c r="C1142" t="inlineStr">
        <is>
          <t>Arcos</t>
        </is>
      </c>
      <c r="D1142" t="inlineStr">
        <is>
          <t>JEANE DE FARIAS SCANFERLA</t>
        </is>
      </c>
      <c r="E1142" t="n">
        <v>1194.43</v>
      </c>
      <c r="F1142" s="27" t="n">
        <v>45875</v>
      </c>
      <c r="G1142" s="27" t="n">
        <v>45874</v>
      </c>
      <c r="H1142" s="27" t="n">
        <v>45874</v>
      </c>
      <c r="I1142" s="27" t="n">
        <v>45868</v>
      </c>
      <c r="J1142" s="27" t="n"/>
      <c r="K1142" t="inlineStr">
        <is>
          <t>Transferência Bancária ou Pix</t>
        </is>
      </c>
      <c r="L1142" t="inlineStr">
        <is>
          <t>Mão de Obra - Salários</t>
        </is>
      </c>
      <c r="M1142" t="inlineStr">
        <is>
          <t>MDO CLT - Salário</t>
        </is>
      </c>
      <c r="N1142" t="inlineStr">
        <is>
          <t>072025</t>
        </is>
      </c>
      <c r="O1142" t="inlineStr">
        <is>
          <t>Documentação Aprovada</t>
        </is>
      </c>
      <c r="P1142" t="inlineStr">
        <is>
          <t>Aprovado Diretoria</t>
        </is>
      </c>
      <c r="Q1142" t="inlineStr">
        <is>
          <t>Aprovado Caixa</t>
        </is>
      </c>
      <c r="R1142" t="inlineStr">
        <is>
          <t>Pago</t>
        </is>
      </c>
      <c r="S1142" t="n">
        <v>113</v>
      </c>
      <c r="T1142" t="inlineStr">
        <is>
          <t>Arcos - Arcos Bar - Banco do Brasil</t>
        </is>
      </c>
    </row>
    <row r="1143">
      <c r="A1143" t="n">
        <v>150857</v>
      </c>
      <c r="B1143" t="n">
        <v>122</v>
      </c>
      <c r="C1143" t="inlineStr">
        <is>
          <t>Arcos</t>
        </is>
      </c>
      <c r="D1143" t="inlineStr">
        <is>
          <t>JESSICA ALVES GONCALVES</t>
        </is>
      </c>
      <c r="E1143" t="n">
        <v>2577.01</v>
      </c>
      <c r="F1143" s="27" t="n">
        <v>45875</v>
      </c>
      <c r="G1143" s="27" t="n">
        <v>45874</v>
      </c>
      <c r="H1143" s="27" t="n">
        <v>45874</v>
      </c>
      <c r="I1143" s="27" t="n">
        <v>45868</v>
      </c>
      <c r="J1143" s="27" t="n"/>
      <c r="K1143" t="inlineStr">
        <is>
          <t>Transferência Bancária ou Pix</t>
        </is>
      </c>
      <c r="L1143" t="inlineStr">
        <is>
          <t>Mão de Obra - Salários</t>
        </is>
      </c>
      <c r="M1143" t="inlineStr">
        <is>
          <t>MDO CLT - Salário</t>
        </is>
      </c>
      <c r="N1143" t="inlineStr">
        <is>
          <t>072025</t>
        </is>
      </c>
      <c r="O1143" t="inlineStr">
        <is>
          <t>Documentação Aprovada</t>
        </is>
      </c>
      <c r="P1143" t="inlineStr">
        <is>
          <t>Aprovado Diretoria</t>
        </is>
      </c>
      <c r="Q1143" t="inlineStr">
        <is>
          <t>Aprovado Caixa</t>
        </is>
      </c>
      <c r="R1143" t="inlineStr">
        <is>
          <t>Pago</t>
        </is>
      </c>
      <c r="S1143" t="n">
        <v>113</v>
      </c>
      <c r="T1143" t="inlineStr">
        <is>
          <t>Arcos - Arcos Bar - Banco do Brasil</t>
        </is>
      </c>
    </row>
    <row r="1144">
      <c r="A1144" t="n">
        <v>150859</v>
      </c>
      <c r="B1144" t="n">
        <v>122</v>
      </c>
      <c r="C1144" t="inlineStr">
        <is>
          <t>Arcos</t>
        </is>
      </c>
      <c r="D1144" t="inlineStr">
        <is>
          <t>JORDANA MELO DE CARVALHO</t>
        </is>
      </c>
      <c r="E1144" t="n">
        <v>1319.49</v>
      </c>
      <c r="F1144" s="27" t="n">
        <v>45875</v>
      </c>
      <c r="G1144" s="27" t="n">
        <v>45874</v>
      </c>
      <c r="H1144" s="27" t="n">
        <v>45874</v>
      </c>
      <c r="I1144" s="27" t="n">
        <v>45868</v>
      </c>
      <c r="J1144" s="27" t="n"/>
      <c r="K1144" t="inlineStr">
        <is>
          <t>Transferência Bancária ou Pix</t>
        </is>
      </c>
      <c r="L1144" t="inlineStr">
        <is>
          <t>Mão de Obra - Salários</t>
        </is>
      </c>
      <c r="M1144" t="inlineStr">
        <is>
          <t>MDO CLT - Salário</t>
        </is>
      </c>
      <c r="N1144" t="inlineStr">
        <is>
          <t>072025</t>
        </is>
      </c>
      <c r="O1144" t="inlineStr">
        <is>
          <t>Documentação Aprovada</t>
        </is>
      </c>
      <c r="P1144" t="inlineStr">
        <is>
          <t>Aprovado Diretoria</t>
        </is>
      </c>
      <c r="Q1144" t="inlineStr">
        <is>
          <t>Aprovado Caixa</t>
        </is>
      </c>
      <c r="R1144" t="inlineStr">
        <is>
          <t>Pago</t>
        </is>
      </c>
      <c r="S1144" t="n">
        <v>113</v>
      </c>
      <c r="T1144" t="inlineStr">
        <is>
          <t>Arcos - Arcos Bar - Banco do Brasil</t>
        </is>
      </c>
    </row>
    <row r="1145">
      <c r="A1145" t="n">
        <v>150861</v>
      </c>
      <c r="B1145" t="n">
        <v>122</v>
      </c>
      <c r="C1145" t="inlineStr">
        <is>
          <t>Arcos</t>
        </is>
      </c>
      <c r="D1145" t="inlineStr">
        <is>
          <t>JULIANE DE LIMA CORREIA</t>
        </is>
      </c>
      <c r="E1145" t="n">
        <v>3277.59</v>
      </c>
      <c r="F1145" s="27" t="n">
        <v>45875</v>
      </c>
      <c r="G1145" s="27" t="n">
        <v>45874</v>
      </c>
      <c r="H1145" s="27" t="n">
        <v>45874</v>
      </c>
      <c r="I1145" s="27" t="n">
        <v>45868</v>
      </c>
      <c r="J1145" s="27" t="n"/>
      <c r="K1145" t="inlineStr">
        <is>
          <t>Transferência Bancária ou Pix</t>
        </is>
      </c>
      <c r="L1145" t="inlineStr">
        <is>
          <t>Mão de Obra - Salários</t>
        </is>
      </c>
      <c r="M1145" t="inlineStr">
        <is>
          <t>MDO CLT - Salário</t>
        </is>
      </c>
      <c r="N1145" t="inlineStr">
        <is>
          <t>072025</t>
        </is>
      </c>
      <c r="O1145" t="inlineStr">
        <is>
          <t>Documentação Aprovada</t>
        </is>
      </c>
      <c r="P1145" t="inlineStr">
        <is>
          <t>Aprovado Diretoria</t>
        </is>
      </c>
      <c r="Q1145" t="inlineStr">
        <is>
          <t>Aprovado Caixa</t>
        </is>
      </c>
      <c r="R1145" t="inlineStr">
        <is>
          <t>Pago</t>
        </is>
      </c>
      <c r="S1145" t="n">
        <v>113</v>
      </c>
      <c r="T1145" t="inlineStr">
        <is>
          <t>Arcos - Arcos Bar - Banco do Brasil</t>
        </is>
      </c>
    </row>
    <row r="1146">
      <c r="A1146" t="n">
        <v>144201</v>
      </c>
      <c r="B1146" t="n">
        <v>122</v>
      </c>
      <c r="C1146" t="inlineStr">
        <is>
          <t>Arcos</t>
        </is>
      </c>
      <c r="D1146" t="inlineStr">
        <is>
          <t>PETTY CASH ARCOS</t>
        </is>
      </c>
      <c r="E1146" t="n">
        <v>177.5</v>
      </c>
      <c r="F1146" s="27" t="n">
        <v>45874</v>
      </c>
      <c r="G1146" s="27" t="n">
        <v>45874</v>
      </c>
      <c r="H1146" s="27" t="n">
        <v>45874</v>
      </c>
      <c r="I1146" s="27" t="n">
        <v>45840</v>
      </c>
      <c r="J1146" s="27" t="n">
        <v>45845</v>
      </c>
      <c r="K1146" t="inlineStr">
        <is>
          <t>Cartão de Crédito</t>
        </is>
      </c>
      <c r="L1146" t="inlineStr">
        <is>
          <t>Utilidades</t>
        </is>
      </c>
      <c r="M1146" t="inlineStr">
        <is>
          <t>Serviços Graficos</t>
        </is>
      </c>
      <c r="N1146" t="inlineStr">
        <is>
          <t>17750 072025</t>
        </is>
      </c>
      <c r="O1146" t="inlineStr">
        <is>
          <t>Documentação Aprovada</t>
        </is>
      </c>
      <c r="P1146" t="inlineStr">
        <is>
          <t>Aprovado Diretoria</t>
        </is>
      </c>
      <c r="Q1146" t="inlineStr">
        <is>
          <t>Aprovado Caixa</t>
        </is>
      </c>
      <c r="R1146" t="inlineStr">
        <is>
          <t>Pago</t>
        </is>
      </c>
      <c r="S1146" t="n">
        <v>183</v>
      </c>
      <c r="T1146" t="inlineStr">
        <is>
          <t>Arcos - Arcos Bar - Kamino</t>
        </is>
      </c>
    </row>
    <row r="1147">
      <c r="A1147" t="n">
        <v>144202</v>
      </c>
      <c r="B1147" t="n">
        <v>122</v>
      </c>
      <c r="C1147" t="inlineStr">
        <is>
          <t>Arcos</t>
        </is>
      </c>
      <c r="D1147" t="inlineStr">
        <is>
          <t>PETTY CASH ARCOS</t>
        </is>
      </c>
      <c r="E1147" t="n">
        <v>59.97</v>
      </c>
      <c r="F1147" s="27" t="n">
        <v>45874</v>
      </c>
      <c r="G1147" s="27" t="n">
        <v>45874</v>
      </c>
      <c r="H1147" s="27" t="n">
        <v>45874</v>
      </c>
      <c r="I1147" s="27" t="n">
        <v>45840</v>
      </c>
      <c r="J1147" s="27" t="n">
        <v>45845</v>
      </c>
      <c r="K1147" t="inlineStr">
        <is>
          <t>Cartão de Crédito</t>
        </is>
      </c>
      <c r="L1147" t="inlineStr">
        <is>
          <t>Utilidades</t>
        </is>
      </c>
      <c r="M1147" t="inlineStr">
        <is>
          <t>Utensilios</t>
        </is>
      </c>
      <c r="N1147" t="inlineStr">
        <is>
          <t>5997 072025</t>
        </is>
      </c>
      <c r="O1147" t="inlineStr">
        <is>
          <t>Documentação Aprovada</t>
        </is>
      </c>
      <c r="P1147" t="inlineStr">
        <is>
          <t>Aprovado Diretoria</t>
        </is>
      </c>
      <c r="Q1147" t="inlineStr">
        <is>
          <t>Aprovado Caixa</t>
        </is>
      </c>
      <c r="R1147" t="inlineStr">
        <is>
          <t>Pago</t>
        </is>
      </c>
      <c r="S1147" t="n">
        <v>183</v>
      </c>
      <c r="T1147" t="inlineStr">
        <is>
          <t>Arcos - Arcos Bar - Kamino</t>
        </is>
      </c>
    </row>
    <row r="1148">
      <c r="A1148" t="n">
        <v>144206</v>
      </c>
      <c r="B1148" t="n">
        <v>122</v>
      </c>
      <c r="C1148" t="inlineStr">
        <is>
          <t>Arcos</t>
        </is>
      </c>
      <c r="D1148" t="inlineStr">
        <is>
          <t>PETTY CASH ARCOS</t>
        </is>
      </c>
      <c r="E1148" t="n">
        <v>34</v>
      </c>
      <c r="F1148" s="27" t="n">
        <v>45874</v>
      </c>
      <c r="G1148" s="27" t="n">
        <v>45874</v>
      </c>
      <c r="H1148" s="27" t="n">
        <v>45874</v>
      </c>
      <c r="I1148" s="27" t="n">
        <v>45842</v>
      </c>
      <c r="J1148" s="27" t="n">
        <v>45845</v>
      </c>
      <c r="K1148" t="inlineStr">
        <is>
          <t>Cartão de Crédito</t>
        </is>
      </c>
      <c r="L1148" t="inlineStr">
        <is>
          <t>Custo Mercadoria Vendida</t>
        </is>
      </c>
      <c r="M1148" t="inlineStr">
        <is>
          <t>Insumos - Alimentos</t>
        </is>
      </c>
      <c r="N1148" t="inlineStr">
        <is>
          <t>3400 072025</t>
        </is>
      </c>
      <c r="O1148" t="inlineStr">
        <is>
          <t>Documentação Aprovada</t>
        </is>
      </c>
      <c r="P1148" t="inlineStr">
        <is>
          <t>Aprovado Diretoria</t>
        </is>
      </c>
      <c r="Q1148" t="inlineStr">
        <is>
          <t>Aprovado Caixa</t>
        </is>
      </c>
      <c r="R1148" t="inlineStr">
        <is>
          <t>Pago</t>
        </is>
      </c>
      <c r="S1148" t="n">
        <v>183</v>
      </c>
      <c r="T1148" t="inlineStr">
        <is>
          <t>Arcos - Arcos Bar - Kamino</t>
        </is>
      </c>
    </row>
    <row r="1149">
      <c r="A1149" t="n">
        <v>144212</v>
      </c>
      <c r="B1149" t="n">
        <v>122</v>
      </c>
      <c r="C1149" t="inlineStr">
        <is>
          <t>Arcos</t>
        </is>
      </c>
      <c r="D1149" t="inlineStr">
        <is>
          <t>PETTY CASH ARCOS</t>
        </is>
      </c>
      <c r="E1149" t="n">
        <v>59.98</v>
      </c>
      <c r="F1149" s="27" t="n">
        <v>45874</v>
      </c>
      <c r="G1149" s="27" t="n">
        <v>45874</v>
      </c>
      <c r="H1149" s="27" t="n">
        <v>45874</v>
      </c>
      <c r="I1149" s="27" t="n">
        <v>45842</v>
      </c>
      <c r="J1149" s="27" t="n">
        <v>45845</v>
      </c>
      <c r="K1149" t="inlineStr">
        <is>
          <t>Cartão de Crédito</t>
        </is>
      </c>
      <c r="L1149" t="inlineStr">
        <is>
          <t>Utilidades</t>
        </is>
      </c>
      <c r="M1149" t="inlineStr">
        <is>
          <t>Material de Escritorio</t>
        </is>
      </c>
      <c r="N1149" t="inlineStr">
        <is>
          <t>5998 072025</t>
        </is>
      </c>
      <c r="O1149" t="inlineStr">
        <is>
          <t>Documentação Aprovada</t>
        </is>
      </c>
      <c r="P1149" t="inlineStr">
        <is>
          <t>Aprovado Diretoria</t>
        </is>
      </c>
      <c r="Q1149" t="inlineStr">
        <is>
          <t>Aprovado Caixa</t>
        </is>
      </c>
      <c r="R1149" t="inlineStr">
        <is>
          <t>Pago</t>
        </is>
      </c>
      <c r="S1149" t="n">
        <v>183</v>
      </c>
      <c r="T1149" t="inlineStr">
        <is>
          <t>Arcos - Arcos Bar - Kamino</t>
        </is>
      </c>
    </row>
    <row r="1150">
      <c r="A1150" t="n">
        <v>147085</v>
      </c>
      <c r="B1150" t="n">
        <v>122</v>
      </c>
      <c r="C1150" t="inlineStr">
        <is>
          <t>Arcos</t>
        </is>
      </c>
      <c r="D1150" t="inlineStr">
        <is>
          <t>KELVIN NASCIMENTO ROCHA</t>
        </is>
      </c>
      <c r="E1150" t="n">
        <v>646.0599999999999</v>
      </c>
      <c r="F1150" s="27" t="n">
        <v>45875</v>
      </c>
      <c r="G1150" s="27" t="n">
        <v>45874</v>
      </c>
      <c r="H1150" s="27" t="n">
        <v>45874</v>
      </c>
      <c r="I1150" s="27" t="n">
        <v>45839</v>
      </c>
      <c r="J1150" s="27" t="n">
        <v>45854</v>
      </c>
      <c r="K1150" t="inlineStr">
        <is>
          <t>Transferência Bancária ou Pix</t>
        </is>
      </c>
      <c r="L1150" t="inlineStr">
        <is>
          <t>Mão de Obra - Salários</t>
        </is>
      </c>
      <c r="M1150" t="inlineStr">
        <is>
          <t>MDO CLT - Salário</t>
        </is>
      </c>
      <c r="N1150" t="inlineStr">
        <is>
          <t>64606 072025</t>
        </is>
      </c>
      <c r="O1150" t="inlineStr">
        <is>
          <t>Documentação Aprovada</t>
        </is>
      </c>
      <c r="P1150" t="inlineStr">
        <is>
          <t>Aprovado Diretoria</t>
        </is>
      </c>
      <c r="Q1150" t="inlineStr">
        <is>
          <t>Aprovado Caixa</t>
        </is>
      </c>
      <c r="R1150" t="inlineStr">
        <is>
          <t>Pago</t>
        </is>
      </c>
      <c r="S1150" t="n">
        <v>183</v>
      </c>
      <c r="T1150" t="inlineStr">
        <is>
          <t>Arcos - Arcos Bar - Kamino</t>
        </is>
      </c>
    </row>
    <row r="1151">
      <c r="A1151" t="n">
        <v>149098</v>
      </c>
      <c r="B1151" t="n">
        <v>122</v>
      </c>
      <c r="C1151" t="inlineStr">
        <is>
          <t>Arcos</t>
        </is>
      </c>
      <c r="D1151" t="inlineStr">
        <is>
          <t>PETTY CASH ARCOS</t>
        </is>
      </c>
      <c r="E1151" t="n">
        <v>33.6</v>
      </c>
      <c r="F1151" s="27" t="n">
        <v>45874</v>
      </c>
      <c r="G1151" s="27" t="n">
        <v>45874</v>
      </c>
      <c r="H1151" s="27" t="n">
        <v>45874</v>
      </c>
      <c r="I1151" s="27" t="n">
        <v>45863</v>
      </c>
      <c r="J1151" s="27" t="n">
        <v>45863</v>
      </c>
      <c r="K1151" t="inlineStr">
        <is>
          <t>Cartão de Crédito</t>
        </is>
      </c>
      <c r="L1151" t="inlineStr">
        <is>
          <t>Manutenção</t>
        </is>
      </c>
      <c r="M1151" t="inlineStr">
        <is>
          <t>Material de Manutenção</t>
        </is>
      </c>
      <c r="N1151" t="inlineStr">
        <is>
          <t>3360 072025</t>
        </is>
      </c>
      <c r="O1151" t="inlineStr">
        <is>
          <t>Documentação Aprovada</t>
        </is>
      </c>
      <c r="P1151" t="inlineStr">
        <is>
          <t>Aprovado Diretoria</t>
        </is>
      </c>
      <c r="Q1151" t="inlineStr">
        <is>
          <t>Aprovado Caixa</t>
        </is>
      </c>
      <c r="R1151" t="inlineStr">
        <is>
          <t>Pago</t>
        </is>
      </c>
      <c r="S1151" t="n">
        <v>183</v>
      </c>
      <c r="T1151" t="inlineStr">
        <is>
          <t>Arcos - Arcos Bar - Kamino</t>
        </is>
      </c>
    </row>
    <row r="1152">
      <c r="A1152" t="n">
        <v>149071</v>
      </c>
      <c r="B1152" t="n">
        <v>122</v>
      </c>
      <c r="C1152" t="inlineStr">
        <is>
          <t>Arcos</t>
        </is>
      </c>
      <c r="D1152" t="inlineStr">
        <is>
          <t>PETTY CASH ARCOS</t>
        </is>
      </c>
      <c r="E1152" t="n">
        <v>112.88</v>
      </c>
      <c r="F1152" s="27" t="n">
        <v>45874</v>
      </c>
      <c r="G1152" s="27" t="n">
        <v>45874</v>
      </c>
      <c r="H1152" s="27" t="n">
        <v>45874</v>
      </c>
      <c r="I1152" s="27" t="n">
        <v>45863</v>
      </c>
      <c r="J1152" s="27" t="n">
        <v>45863</v>
      </c>
      <c r="K1152" t="inlineStr">
        <is>
          <t>Cartão de Crédito</t>
        </is>
      </c>
      <c r="L1152" t="inlineStr">
        <is>
          <t>Custo Mercadoria Vendida</t>
        </is>
      </c>
      <c r="M1152" t="inlineStr">
        <is>
          <t>Insumos - Alimentos</t>
        </is>
      </c>
      <c r="N1152" t="inlineStr">
        <is>
          <t>11288 072025</t>
        </is>
      </c>
      <c r="O1152" t="inlineStr">
        <is>
          <t>Documentação Aprovada</t>
        </is>
      </c>
      <c r="P1152" t="inlineStr">
        <is>
          <t>Aprovado Diretoria</t>
        </is>
      </c>
      <c r="Q1152" t="inlineStr">
        <is>
          <t>Aprovado Caixa</t>
        </is>
      </c>
      <c r="R1152" t="inlineStr">
        <is>
          <t>Pago</t>
        </is>
      </c>
      <c r="S1152" t="n">
        <v>183</v>
      </c>
      <c r="T1152" t="inlineStr">
        <is>
          <t>Arcos - Arcos Bar - Kamino</t>
        </is>
      </c>
    </row>
    <row r="1153">
      <c r="A1153" t="n">
        <v>149073</v>
      </c>
      <c r="B1153" t="n">
        <v>122</v>
      </c>
      <c r="C1153" t="inlineStr">
        <is>
          <t>Arcos</t>
        </is>
      </c>
      <c r="D1153" t="inlineStr">
        <is>
          <t>PETTY CASH ARCOS</t>
        </is>
      </c>
      <c r="E1153" t="n">
        <v>26.94</v>
      </c>
      <c r="F1153" s="27" t="n">
        <v>45874</v>
      </c>
      <c r="G1153" s="27" t="n">
        <v>45874</v>
      </c>
      <c r="H1153" s="27" t="n">
        <v>45874</v>
      </c>
      <c r="I1153" s="27" t="n">
        <v>45854</v>
      </c>
      <c r="J1153" s="27" t="n">
        <v>45863</v>
      </c>
      <c r="K1153" t="inlineStr">
        <is>
          <t>Cartão de Crédito</t>
        </is>
      </c>
      <c r="L1153" t="inlineStr">
        <is>
          <t>Utilidades</t>
        </is>
      </c>
      <c r="M1153" t="inlineStr">
        <is>
          <t>Higiene e Limpeza</t>
        </is>
      </c>
      <c r="N1153" t="inlineStr">
        <is>
          <t>2694 072025</t>
        </is>
      </c>
      <c r="O1153" t="inlineStr">
        <is>
          <t>Documentação Aprovada</t>
        </is>
      </c>
      <c r="P1153" t="inlineStr">
        <is>
          <t>Aprovado Diretoria</t>
        </is>
      </c>
      <c r="Q1153" t="inlineStr">
        <is>
          <t>Aprovado Caixa</t>
        </is>
      </c>
      <c r="R1153" t="inlineStr">
        <is>
          <t>Pago</t>
        </is>
      </c>
      <c r="S1153" t="n">
        <v>183</v>
      </c>
      <c r="T1153" t="inlineStr">
        <is>
          <t>Arcos - Arcos Bar - Kamino</t>
        </is>
      </c>
    </row>
    <row r="1154">
      <c r="A1154" t="n">
        <v>149096</v>
      </c>
      <c r="B1154" t="n">
        <v>122</v>
      </c>
      <c r="C1154" t="inlineStr">
        <is>
          <t>Arcos</t>
        </is>
      </c>
      <c r="D1154" t="inlineStr">
        <is>
          <t>PETTY CASH ARCOS</t>
        </is>
      </c>
      <c r="E1154" t="n">
        <v>23.6</v>
      </c>
      <c r="F1154" s="27" t="n">
        <v>45874</v>
      </c>
      <c r="G1154" s="27" t="n">
        <v>45874</v>
      </c>
      <c r="H1154" s="27" t="n">
        <v>45874</v>
      </c>
      <c r="I1154" s="27" t="n">
        <v>45848</v>
      </c>
      <c r="J1154" s="27" t="n">
        <v>45863</v>
      </c>
      <c r="K1154" t="inlineStr">
        <is>
          <t>Cartão de Crédito</t>
        </is>
      </c>
      <c r="L1154" t="inlineStr">
        <is>
          <t>Utilidades</t>
        </is>
      </c>
      <c r="M1154" t="inlineStr">
        <is>
          <t>Material de Escritorio</t>
        </is>
      </c>
      <c r="N1154" t="inlineStr">
        <is>
          <t>2360 072025</t>
        </is>
      </c>
      <c r="O1154" t="inlineStr">
        <is>
          <t>Documentação Aprovada</t>
        </is>
      </c>
      <c r="P1154" t="inlineStr">
        <is>
          <t>Aprovado Diretoria</t>
        </is>
      </c>
      <c r="Q1154" t="inlineStr">
        <is>
          <t>Aprovado Caixa</t>
        </is>
      </c>
      <c r="R1154" t="inlineStr">
        <is>
          <t>Pago</t>
        </is>
      </c>
      <c r="S1154" t="n">
        <v>183</v>
      </c>
      <c r="T1154" t="inlineStr">
        <is>
          <t>Arcos - Arcos Bar - Kamino</t>
        </is>
      </c>
    </row>
    <row r="1155">
      <c r="A1155" t="n">
        <v>149074</v>
      </c>
      <c r="B1155" t="n">
        <v>122</v>
      </c>
      <c r="C1155" t="inlineStr">
        <is>
          <t>Arcos</t>
        </is>
      </c>
      <c r="D1155" t="inlineStr">
        <is>
          <t>PETTY CASH ARCOS</t>
        </is>
      </c>
      <c r="E1155" t="n">
        <v>9</v>
      </c>
      <c r="F1155" s="27" t="n">
        <v>45874</v>
      </c>
      <c r="G1155" s="27" t="n">
        <v>45874</v>
      </c>
      <c r="H1155" s="27" t="n">
        <v>45874</v>
      </c>
      <c r="I1155" s="27" t="n">
        <v>45859</v>
      </c>
      <c r="J1155" s="27" t="n">
        <v>45863</v>
      </c>
      <c r="K1155" t="inlineStr">
        <is>
          <t>Cartão de Crédito</t>
        </is>
      </c>
      <c r="L1155" t="inlineStr">
        <is>
          <t>Manutenção</t>
        </is>
      </c>
      <c r="M1155" t="inlineStr">
        <is>
          <t>Material de Manutenção</t>
        </is>
      </c>
      <c r="N1155" t="inlineStr">
        <is>
          <t>9 072025</t>
        </is>
      </c>
      <c r="O1155" t="inlineStr">
        <is>
          <t>Documentação Aprovada</t>
        </is>
      </c>
      <c r="P1155" t="inlineStr">
        <is>
          <t>Aprovado Diretoria</t>
        </is>
      </c>
      <c r="Q1155" t="inlineStr">
        <is>
          <t>Aprovado Caixa</t>
        </is>
      </c>
      <c r="R1155" t="inlineStr">
        <is>
          <t>Pago</t>
        </is>
      </c>
      <c r="S1155" t="n">
        <v>183</v>
      </c>
      <c r="T1155" t="inlineStr">
        <is>
          <t>Arcos - Arcos Bar - Kamino</t>
        </is>
      </c>
    </row>
    <row r="1156">
      <c r="A1156" t="n">
        <v>149095</v>
      </c>
      <c r="B1156" t="n">
        <v>122</v>
      </c>
      <c r="C1156" t="inlineStr">
        <is>
          <t>Arcos</t>
        </is>
      </c>
      <c r="D1156" t="inlineStr">
        <is>
          <t>PETTY CASH ARCOS</t>
        </is>
      </c>
      <c r="E1156" t="n">
        <v>326.7</v>
      </c>
      <c r="F1156" s="27" t="n">
        <v>45874</v>
      </c>
      <c r="G1156" s="27" t="n">
        <v>45874</v>
      </c>
      <c r="H1156" s="27" t="n">
        <v>45874</v>
      </c>
      <c r="I1156" s="27" t="n">
        <v>45856</v>
      </c>
      <c r="J1156" s="27" t="n">
        <v>45863</v>
      </c>
      <c r="K1156" t="inlineStr">
        <is>
          <t>Cartão de Crédito</t>
        </is>
      </c>
      <c r="L1156" t="inlineStr">
        <is>
          <t>Utilidades</t>
        </is>
      </c>
      <c r="M1156" t="inlineStr">
        <is>
          <t>Utensilios</t>
        </is>
      </c>
      <c r="N1156" t="inlineStr">
        <is>
          <t>32670 072025</t>
        </is>
      </c>
      <c r="O1156" t="inlineStr">
        <is>
          <t>Documentação Aprovada</t>
        </is>
      </c>
      <c r="P1156" t="inlineStr">
        <is>
          <t>Aprovado Diretoria</t>
        </is>
      </c>
      <c r="Q1156" t="inlineStr">
        <is>
          <t>Aprovado Caixa</t>
        </is>
      </c>
      <c r="R1156" t="inlineStr">
        <is>
          <t>Pago</t>
        </is>
      </c>
      <c r="S1156" t="n">
        <v>183</v>
      </c>
      <c r="T1156" t="inlineStr">
        <is>
          <t>Arcos - Arcos Bar - Kamino</t>
        </is>
      </c>
    </row>
    <row r="1157">
      <c r="A1157" t="n">
        <v>149082</v>
      </c>
      <c r="B1157" t="n">
        <v>122</v>
      </c>
      <c r="C1157" t="inlineStr">
        <is>
          <t>Arcos</t>
        </is>
      </c>
      <c r="D1157" t="inlineStr">
        <is>
          <t>PETTY CASH ARCOS</t>
        </is>
      </c>
      <c r="E1157" t="n">
        <v>27.14</v>
      </c>
      <c r="F1157" s="27" t="n">
        <v>45874</v>
      </c>
      <c r="G1157" s="27" t="n">
        <v>45874</v>
      </c>
      <c r="H1157" s="27" t="n">
        <v>45874</v>
      </c>
      <c r="I1157" s="27" t="n">
        <v>45843</v>
      </c>
      <c r="J1157" s="27" t="n">
        <v>45863</v>
      </c>
      <c r="K1157" t="inlineStr">
        <is>
          <t>Cartão de Crédito</t>
        </is>
      </c>
      <c r="L1157" t="inlineStr">
        <is>
          <t>Utilidades</t>
        </is>
      </c>
      <c r="M1157" t="inlineStr">
        <is>
          <t>Higiene e Limpeza</t>
        </is>
      </c>
      <c r="N1157" t="inlineStr">
        <is>
          <t>2714 072025</t>
        </is>
      </c>
      <c r="O1157" t="inlineStr">
        <is>
          <t>Documentação Aprovada</t>
        </is>
      </c>
      <c r="P1157" t="inlineStr">
        <is>
          <t>Aprovado Diretoria</t>
        </is>
      </c>
      <c r="Q1157" t="inlineStr">
        <is>
          <t>Aprovado Caixa</t>
        </is>
      </c>
      <c r="R1157" t="inlineStr">
        <is>
          <t>Pago</t>
        </is>
      </c>
      <c r="S1157" t="n">
        <v>183</v>
      </c>
      <c r="T1157" t="inlineStr">
        <is>
          <t>Arcos - Arcos Bar - Kamino</t>
        </is>
      </c>
    </row>
    <row r="1158">
      <c r="A1158" t="n">
        <v>149089</v>
      </c>
      <c r="B1158" t="n">
        <v>122</v>
      </c>
      <c r="C1158" t="inlineStr">
        <is>
          <t>Arcos</t>
        </is>
      </c>
      <c r="D1158" t="inlineStr">
        <is>
          <t>PETTY CASH ARCOS</t>
        </is>
      </c>
      <c r="E1158" t="n">
        <v>30.9</v>
      </c>
      <c r="F1158" s="27" t="n">
        <v>45874</v>
      </c>
      <c r="G1158" s="27" t="n">
        <v>45874</v>
      </c>
      <c r="H1158" s="27" t="n">
        <v>45874</v>
      </c>
      <c r="I1158" s="27" t="n">
        <v>45859</v>
      </c>
      <c r="J1158" s="27" t="n">
        <v>45863</v>
      </c>
      <c r="K1158" t="inlineStr">
        <is>
          <t>Cartão de Crédito</t>
        </is>
      </c>
      <c r="L1158" t="inlineStr">
        <is>
          <t>Manutenção</t>
        </is>
      </c>
      <c r="M1158" t="inlineStr">
        <is>
          <t>Material de Manutenção</t>
        </is>
      </c>
      <c r="N1158" t="inlineStr">
        <is>
          <t>3090 072025</t>
        </is>
      </c>
      <c r="O1158" t="inlineStr">
        <is>
          <t>Documentação Aprovada</t>
        </is>
      </c>
      <c r="P1158" t="inlineStr">
        <is>
          <t>Aprovado Diretoria</t>
        </is>
      </c>
      <c r="Q1158" t="inlineStr">
        <is>
          <t>Aprovado Caixa</t>
        </is>
      </c>
      <c r="R1158" t="inlineStr">
        <is>
          <t>Pago</t>
        </is>
      </c>
      <c r="S1158" t="n">
        <v>183</v>
      </c>
      <c r="T1158" t="inlineStr">
        <is>
          <t>Arcos - Arcos Bar - Kamino</t>
        </is>
      </c>
    </row>
    <row r="1159">
      <c r="A1159" t="n">
        <v>149094</v>
      </c>
      <c r="B1159" t="n">
        <v>122</v>
      </c>
      <c r="C1159" t="inlineStr">
        <is>
          <t>Arcos</t>
        </is>
      </c>
      <c r="D1159" t="inlineStr">
        <is>
          <t>PETTY CASH ARCOS</t>
        </is>
      </c>
      <c r="E1159" t="n">
        <v>220</v>
      </c>
      <c r="F1159" s="27" t="n">
        <v>45874</v>
      </c>
      <c r="G1159" s="27" t="n">
        <v>45874</v>
      </c>
      <c r="H1159" s="27" t="n">
        <v>45874</v>
      </c>
      <c r="I1159" s="27" t="n">
        <v>45855</v>
      </c>
      <c r="J1159" s="27" t="n">
        <v>45863</v>
      </c>
      <c r="K1159" t="inlineStr">
        <is>
          <t>Cartão de Crédito</t>
        </is>
      </c>
      <c r="L1159" t="inlineStr">
        <is>
          <t>Manutenção</t>
        </is>
      </c>
      <c r="M1159" t="inlineStr">
        <is>
          <t>Manutenção de Equipamentos</t>
        </is>
      </c>
      <c r="N1159" t="inlineStr">
        <is>
          <t>220 072025</t>
        </is>
      </c>
      <c r="O1159" t="inlineStr">
        <is>
          <t>Documentação Aprovada</t>
        </is>
      </c>
      <c r="P1159" t="inlineStr">
        <is>
          <t>Aprovado Diretoria</t>
        </is>
      </c>
      <c r="Q1159" t="inlineStr">
        <is>
          <t>Aprovado Caixa</t>
        </is>
      </c>
      <c r="R1159" t="inlineStr">
        <is>
          <t>Pago</t>
        </is>
      </c>
      <c r="S1159" t="n">
        <v>183</v>
      </c>
      <c r="T1159" t="inlineStr">
        <is>
          <t>Arcos - Arcos Bar - Kamino</t>
        </is>
      </c>
    </row>
    <row r="1160">
      <c r="A1160" t="n">
        <v>149091</v>
      </c>
      <c r="B1160" t="n">
        <v>122</v>
      </c>
      <c r="C1160" t="inlineStr">
        <is>
          <t>Arcos</t>
        </is>
      </c>
      <c r="D1160" t="inlineStr">
        <is>
          <t>PETTY CASH ARCOS</t>
        </is>
      </c>
      <c r="E1160" t="n">
        <v>110</v>
      </c>
      <c r="F1160" s="27" t="n">
        <v>45874</v>
      </c>
      <c r="G1160" s="27" t="n">
        <v>45874</v>
      </c>
      <c r="H1160" s="27" t="n">
        <v>45874</v>
      </c>
      <c r="I1160" s="27" t="n">
        <v>45855</v>
      </c>
      <c r="J1160" s="27" t="n">
        <v>45863</v>
      </c>
      <c r="K1160" t="inlineStr">
        <is>
          <t>Cartão de Crédito</t>
        </is>
      </c>
      <c r="L1160" t="inlineStr">
        <is>
          <t>Manutenção</t>
        </is>
      </c>
      <c r="M1160" t="inlineStr">
        <is>
          <t>Material de Manutenção</t>
        </is>
      </c>
      <c r="N1160" t="inlineStr">
        <is>
          <t>110 072025</t>
        </is>
      </c>
      <c r="O1160" t="inlineStr">
        <is>
          <t>Documentação Aprovada</t>
        </is>
      </c>
      <c r="P1160" t="inlineStr">
        <is>
          <t>Aprovado Diretoria</t>
        </is>
      </c>
      <c r="Q1160" t="inlineStr">
        <is>
          <t>Aprovado Caixa</t>
        </is>
      </c>
      <c r="R1160" t="inlineStr">
        <is>
          <t>Pago</t>
        </is>
      </c>
      <c r="S1160" t="n">
        <v>183</v>
      </c>
      <c r="T1160" t="inlineStr">
        <is>
          <t>Arcos - Arcos Bar - Kamino</t>
        </is>
      </c>
    </row>
    <row r="1161">
      <c r="A1161" t="n">
        <v>148712</v>
      </c>
      <c r="B1161" t="n">
        <v>122</v>
      </c>
      <c r="C1161" t="inlineStr">
        <is>
          <t>Arcos</t>
        </is>
      </c>
      <c r="D1161" t="inlineStr">
        <is>
          <t>DOCUMENNTA COMUNICAÇÃO</t>
        </is>
      </c>
      <c r="E1161" t="n">
        <v>7000</v>
      </c>
      <c r="F1161" s="27" t="n">
        <v>45870</v>
      </c>
      <c r="G1161" s="27" t="n">
        <v>45873</v>
      </c>
      <c r="H1161" s="27" t="n">
        <v>45873</v>
      </c>
      <c r="I1161" s="27" t="n">
        <v>45870</v>
      </c>
      <c r="J1161" s="27" t="n">
        <v>45862</v>
      </c>
      <c r="K1161" t="inlineStr">
        <is>
          <t>Transferência Bancária ou Pix</t>
        </is>
      </c>
      <c r="L1161" t="inlineStr">
        <is>
          <t>Marketing</t>
        </is>
      </c>
      <c r="M1161" t="inlineStr">
        <is>
          <t>Assessoria de Relações Públicas</t>
        </is>
      </c>
      <c r="N1161" t="inlineStr">
        <is>
          <t>2574</t>
        </is>
      </c>
      <c r="O1161" t="inlineStr">
        <is>
          <t>Documentação Aprovada</t>
        </is>
      </c>
      <c r="P1161" t="inlineStr">
        <is>
          <t>Aprovado Diretoria</t>
        </is>
      </c>
      <c r="Q1161" t="inlineStr">
        <is>
          <t>Aprovado Caixa</t>
        </is>
      </c>
      <c r="R1161" t="inlineStr">
        <is>
          <t>Pago</t>
        </is>
      </c>
      <c r="S1161" t="n">
        <v>183</v>
      </c>
      <c r="T1161" t="inlineStr">
        <is>
          <t>Arcos - Arcos Bar - Kamino</t>
        </is>
      </c>
    </row>
    <row r="1162">
      <c r="A1162" t="n">
        <v>148718</v>
      </c>
      <c r="B1162" t="n">
        <v>122</v>
      </c>
      <c r="C1162" t="inlineStr">
        <is>
          <t>Arcos</t>
        </is>
      </c>
      <c r="D1162" t="inlineStr">
        <is>
          <t>MICHELLY ROSSI COUTO</t>
        </is>
      </c>
      <c r="E1162" t="n">
        <v>6000</v>
      </c>
      <c r="F1162" s="27" t="n">
        <v>45874</v>
      </c>
      <c r="G1162" s="27" t="n">
        <v>45873</v>
      </c>
      <c r="H1162" s="27" t="n">
        <v>45873</v>
      </c>
      <c r="I1162" s="27" t="n">
        <v>45860</v>
      </c>
      <c r="J1162" s="27" t="n">
        <v>45862</v>
      </c>
      <c r="K1162" t="inlineStr">
        <is>
          <t>Transferência Bancária ou Pix</t>
        </is>
      </c>
      <c r="L1162" t="inlineStr">
        <is>
          <t>Custos de Eventos</t>
        </is>
      </c>
      <c r="M1162" t="inlineStr">
        <is>
          <t>Serviços Terceirizados - Eventos</t>
        </is>
      </c>
      <c r="N1162" t="inlineStr">
        <is>
          <t>260</t>
        </is>
      </c>
      <c r="O1162" t="inlineStr">
        <is>
          <t>Documentação Aprovada</t>
        </is>
      </c>
      <c r="P1162" t="inlineStr">
        <is>
          <t>Aprovado Diretoria</t>
        </is>
      </c>
      <c r="Q1162" t="inlineStr">
        <is>
          <t>Aprovado Caixa</t>
        </is>
      </c>
      <c r="R1162" t="inlineStr">
        <is>
          <t>Pago</t>
        </is>
      </c>
      <c r="S1162" t="n">
        <v>183</v>
      </c>
      <c r="T1162" t="inlineStr">
        <is>
          <t>Arcos - Arcos Bar - Kamino</t>
        </is>
      </c>
    </row>
    <row r="1163">
      <c r="A1163" t="n">
        <v>148719</v>
      </c>
      <c r="B1163" t="n">
        <v>122</v>
      </c>
      <c r="C1163" t="inlineStr">
        <is>
          <t>Arcos</t>
        </is>
      </c>
      <c r="D1163" t="inlineStr">
        <is>
          <t>MICHELLY ROSSI COUTO</t>
        </is>
      </c>
      <c r="E1163" t="n">
        <v>4000</v>
      </c>
      <c r="F1163" s="27" t="n">
        <v>45874</v>
      </c>
      <c r="G1163" s="27" t="n">
        <v>45873</v>
      </c>
      <c r="H1163" s="27" t="n">
        <v>45873</v>
      </c>
      <c r="I1163" s="27" t="n">
        <v>45860</v>
      </c>
      <c r="J1163" s="27" t="n">
        <v>45862</v>
      </c>
      <c r="K1163" t="inlineStr">
        <is>
          <t>Transferência Bancária ou Pix</t>
        </is>
      </c>
      <c r="L1163" t="inlineStr">
        <is>
          <t>Custos de Eventos</t>
        </is>
      </c>
      <c r="M1163" t="inlineStr">
        <is>
          <t>Serviços Terceirizados - Eventos</t>
        </is>
      </c>
      <c r="N1163" t="inlineStr">
        <is>
          <t>261</t>
        </is>
      </c>
      <c r="O1163" t="inlineStr">
        <is>
          <t>Documentação Aprovada</t>
        </is>
      </c>
      <c r="P1163" t="inlineStr">
        <is>
          <t>Aprovado Diretoria</t>
        </is>
      </c>
      <c r="Q1163" t="inlineStr">
        <is>
          <t>Aprovado Caixa</t>
        </is>
      </c>
      <c r="R1163" t="inlineStr">
        <is>
          <t>Pago</t>
        </is>
      </c>
      <c r="S1163" t="n">
        <v>183</v>
      </c>
      <c r="T1163" t="inlineStr">
        <is>
          <t>Arcos - Arcos Bar - Kamino</t>
        </is>
      </c>
    </row>
    <row r="1164">
      <c r="A1164" t="n">
        <v>145584</v>
      </c>
      <c r="B1164" t="n">
        <v>122</v>
      </c>
      <c r="C1164" t="inlineStr">
        <is>
          <t>Arcos</t>
        </is>
      </c>
      <c r="D1164" t="inlineStr">
        <is>
          <t>AMBEV S. A. - CDD SAO PAULO</t>
        </is>
      </c>
      <c r="E1164" t="n">
        <v>143.7</v>
      </c>
      <c r="F1164" s="27" t="n">
        <v>45873</v>
      </c>
      <c r="G1164" s="27" t="n">
        <v>45873</v>
      </c>
      <c r="H1164" s="27" t="n">
        <v>45873</v>
      </c>
      <c r="I1164" s="27" t="n">
        <v>45841</v>
      </c>
      <c r="J1164" s="27" t="n">
        <v>45848</v>
      </c>
      <c r="K1164" t="inlineStr">
        <is>
          <t>Boleto Bancário</t>
        </is>
      </c>
      <c r="L1164" t="inlineStr">
        <is>
          <t>Custo Mercadoria Vendida</t>
        </is>
      </c>
      <c r="M1164" t="inlineStr">
        <is>
          <t>Insumos - Bebidas</t>
        </is>
      </c>
      <c r="N1164" t="inlineStr">
        <is>
          <t>599339</t>
        </is>
      </c>
      <c r="O1164" t="inlineStr">
        <is>
          <t>Documentação Aprovada</t>
        </is>
      </c>
      <c r="P1164" t="inlineStr">
        <is>
          <t>Aprovado Diretoria</t>
        </is>
      </c>
      <c r="Q1164" t="inlineStr">
        <is>
          <t>Aprovado Caixa</t>
        </is>
      </c>
      <c r="R1164" t="inlineStr">
        <is>
          <t>Pago</t>
        </is>
      </c>
      <c r="S1164" t="n">
        <v>183</v>
      </c>
      <c r="T1164" t="inlineStr">
        <is>
          <t>Arcos - Arcos Bar - Kamino</t>
        </is>
      </c>
    </row>
    <row r="1165">
      <c r="A1165" t="n">
        <v>147375</v>
      </c>
      <c r="B1165" t="n">
        <v>122</v>
      </c>
      <c r="C1165" t="inlineStr">
        <is>
          <t>Arcos</t>
        </is>
      </c>
      <c r="D1165" t="inlineStr">
        <is>
          <t>AURORA ALVORADA ESTACIONAMENTO E LANCHON</t>
        </is>
      </c>
      <c r="E1165" t="n">
        <v>829.14</v>
      </c>
      <c r="F1165" s="27" t="n">
        <v>45874</v>
      </c>
      <c r="G1165" s="27" t="n">
        <v>45873</v>
      </c>
      <c r="H1165" s="27" t="n">
        <v>45873</v>
      </c>
      <c r="I1165" s="27" t="n">
        <v>45839</v>
      </c>
      <c r="J1165" s="27" t="n">
        <v>45855</v>
      </c>
      <c r="K1165" t="inlineStr">
        <is>
          <t>Boleto Bancário</t>
        </is>
      </c>
      <c r="L1165" t="inlineStr">
        <is>
          <t>Custo Mercadoria Vendida</t>
        </is>
      </c>
      <c r="M1165" t="inlineStr">
        <is>
          <t>Insumos - Alimentos</t>
        </is>
      </c>
      <c r="N1165" t="inlineStr">
        <is>
          <t>82914 062025</t>
        </is>
      </c>
      <c r="O1165" t="inlineStr">
        <is>
          <t>Documentação Aprovada</t>
        </is>
      </c>
      <c r="P1165" t="inlineStr">
        <is>
          <t>Aprovado Diretoria</t>
        </is>
      </c>
      <c r="Q1165" t="inlineStr">
        <is>
          <t>Aprovado Caixa</t>
        </is>
      </c>
      <c r="R1165" t="inlineStr">
        <is>
          <t>Pago</t>
        </is>
      </c>
      <c r="S1165" t="n">
        <v>183</v>
      </c>
      <c r="T1165" t="inlineStr">
        <is>
          <t>Arcos - Arcos Bar - Kamino</t>
        </is>
      </c>
    </row>
    <row r="1166">
      <c r="A1166" t="n">
        <v>148204</v>
      </c>
      <c r="B1166" t="n">
        <v>122</v>
      </c>
      <c r="C1166" t="inlineStr">
        <is>
          <t>Arcos</t>
        </is>
      </c>
      <c r="D1166" t="inlineStr">
        <is>
          <t>OPA PRODUTOS ALIMENTICIOS LTDA</t>
        </is>
      </c>
      <c r="E1166" t="n">
        <v>443.9</v>
      </c>
      <c r="F1166" s="27" t="n">
        <v>45874</v>
      </c>
      <c r="G1166" s="27" t="n">
        <v>45873</v>
      </c>
      <c r="H1166" s="27" t="n">
        <v>45873</v>
      </c>
      <c r="I1166" s="27" t="n">
        <v>45852</v>
      </c>
      <c r="J1166" s="27" t="n">
        <v>45859</v>
      </c>
      <c r="K1166" t="inlineStr">
        <is>
          <t>Boleto Bancário</t>
        </is>
      </c>
      <c r="L1166" t="inlineStr">
        <is>
          <t>Custo Mercadoria Vendida</t>
        </is>
      </c>
      <c r="M1166" t="inlineStr">
        <is>
          <t>Insumos - Alimentos</t>
        </is>
      </c>
      <c r="N1166" t="inlineStr">
        <is>
          <t>1517</t>
        </is>
      </c>
      <c r="O1166" t="inlineStr">
        <is>
          <t>Documentação Aprovada</t>
        </is>
      </c>
      <c r="P1166" t="inlineStr">
        <is>
          <t>Aprovado Diretoria</t>
        </is>
      </c>
      <c r="Q1166" t="inlineStr">
        <is>
          <t>Aprovado Caixa</t>
        </is>
      </c>
      <c r="R1166" t="inlineStr">
        <is>
          <t>Pago</t>
        </is>
      </c>
      <c r="S1166" t="n">
        <v>183</v>
      </c>
      <c r="T1166" t="inlineStr">
        <is>
          <t>Arcos - Arcos Bar - Kamino</t>
        </is>
      </c>
    </row>
    <row r="1167">
      <c r="A1167" t="n">
        <v>149788</v>
      </c>
      <c r="B1167" t="n">
        <v>122</v>
      </c>
      <c r="C1167" t="inlineStr">
        <is>
          <t>Arcos</t>
        </is>
      </c>
      <c r="D1167" t="inlineStr">
        <is>
          <t xml:space="preserve">EMPORIO MEL </t>
        </is>
      </c>
      <c r="E1167" t="n">
        <v>4646.75</v>
      </c>
      <c r="F1167" s="27" t="n">
        <v>45874</v>
      </c>
      <c r="G1167" s="27" t="n">
        <v>45873</v>
      </c>
      <c r="H1167" s="27" t="n">
        <v>45873</v>
      </c>
      <c r="I1167" s="27" t="n">
        <v>45853</v>
      </c>
      <c r="J1167" s="27" t="n">
        <v>45868</v>
      </c>
      <c r="K1167" t="inlineStr">
        <is>
          <t>Boleto Bancário</t>
        </is>
      </c>
      <c r="L1167" t="inlineStr">
        <is>
          <t>Custo Mercadoria Vendida</t>
        </is>
      </c>
      <c r="M1167" t="inlineStr">
        <is>
          <t>Insumos - Bebidas</t>
        </is>
      </c>
      <c r="N1167" t="inlineStr">
        <is>
          <t>461301</t>
        </is>
      </c>
      <c r="O1167" t="inlineStr">
        <is>
          <t>Documentação Aprovada</t>
        </is>
      </c>
      <c r="P1167" t="inlineStr">
        <is>
          <t>Aprovado Diretoria</t>
        </is>
      </c>
      <c r="Q1167" t="inlineStr">
        <is>
          <t>Aprovado Caixa</t>
        </is>
      </c>
      <c r="R1167" t="inlineStr">
        <is>
          <t>Pago</t>
        </is>
      </c>
      <c r="S1167" t="n">
        <v>183</v>
      </c>
      <c r="T1167" t="inlineStr">
        <is>
          <t>Arcos - Arcos Bar - Kamino</t>
        </is>
      </c>
    </row>
    <row r="1168">
      <c r="A1168" t="n">
        <v>150034</v>
      </c>
      <c r="B1168" t="n">
        <v>122</v>
      </c>
      <c r="C1168" t="inlineStr">
        <is>
          <t>Arcos</t>
        </is>
      </c>
      <c r="D1168" t="inlineStr">
        <is>
          <t xml:space="preserve">HORTIFRUTI DO CHEF LTDA </t>
        </is>
      </c>
      <c r="E1168" t="n">
        <v>314.28</v>
      </c>
      <c r="F1168" s="27" t="n">
        <v>45875</v>
      </c>
      <c r="G1168" s="27" t="n">
        <v>45873</v>
      </c>
      <c r="H1168" s="27" t="n">
        <v>45873</v>
      </c>
      <c r="I1168" s="27" t="n">
        <v>45860</v>
      </c>
      <c r="J1168" s="27" t="n">
        <v>45869</v>
      </c>
      <c r="K1168" t="inlineStr">
        <is>
          <t>Boleto Bancário</t>
        </is>
      </c>
      <c r="L1168" t="inlineStr">
        <is>
          <t>Custo Mercadoria Vendida</t>
        </is>
      </c>
      <c r="M1168" t="inlineStr">
        <is>
          <t>Insumos - Alimentos</t>
        </is>
      </c>
      <c r="N1168" t="inlineStr">
        <is>
          <t>27351</t>
        </is>
      </c>
      <c r="O1168" t="inlineStr">
        <is>
          <t>Documentação Aprovada</t>
        </is>
      </c>
      <c r="P1168" t="inlineStr">
        <is>
          <t>Aprovado Diretoria</t>
        </is>
      </c>
      <c r="Q1168" t="inlineStr">
        <is>
          <t>Aprovado Caixa</t>
        </is>
      </c>
      <c r="R1168" t="inlineStr">
        <is>
          <t>Pago</t>
        </is>
      </c>
      <c r="S1168" t="n">
        <v>183</v>
      </c>
      <c r="T1168" t="inlineStr">
        <is>
          <t>Arcos - Arcos Bar - Kamino</t>
        </is>
      </c>
    </row>
    <row r="1169">
      <c r="A1169" t="n">
        <v>149743</v>
      </c>
      <c r="B1169" t="n">
        <v>122</v>
      </c>
      <c r="C1169" t="inlineStr">
        <is>
          <t>Arcos</t>
        </is>
      </c>
      <c r="D1169" t="inlineStr">
        <is>
          <t>CG FOOD´S DISTRIBUIDORA DE ALIMENTOS LTDA</t>
        </is>
      </c>
      <c r="E1169" t="n">
        <v>399.6</v>
      </c>
      <c r="F1169" s="27" t="n">
        <v>45873</v>
      </c>
      <c r="G1169" s="27" t="n">
        <v>45873</v>
      </c>
      <c r="H1169" s="27" t="n">
        <v>45873</v>
      </c>
      <c r="I1169" s="27" t="n">
        <v>45855</v>
      </c>
      <c r="J1169" s="27" t="n">
        <v>45868</v>
      </c>
      <c r="K1169" t="inlineStr">
        <is>
          <t>Boleto Bancário</t>
        </is>
      </c>
      <c r="L1169" t="inlineStr">
        <is>
          <t>Custo Mercadoria Vendida</t>
        </is>
      </c>
      <c r="M1169" t="inlineStr">
        <is>
          <t>Insumos - Alimentos</t>
        </is>
      </c>
      <c r="N1169" t="inlineStr">
        <is>
          <t>157888</t>
        </is>
      </c>
      <c r="O1169" t="inlineStr">
        <is>
          <t>Documentação Aprovada</t>
        </is>
      </c>
      <c r="P1169" t="inlineStr">
        <is>
          <t>Aprovado Diretoria</t>
        </is>
      </c>
      <c r="Q1169" t="inlineStr">
        <is>
          <t>Aprovado Caixa</t>
        </is>
      </c>
      <c r="R1169" t="inlineStr">
        <is>
          <t>Pago</t>
        </is>
      </c>
      <c r="S1169" t="n">
        <v>183</v>
      </c>
      <c r="T1169" t="inlineStr">
        <is>
          <t>Arcos - Arcos Bar - Kamino</t>
        </is>
      </c>
    </row>
    <row r="1170">
      <c r="A1170" t="n">
        <v>149760</v>
      </c>
      <c r="B1170" t="n">
        <v>122</v>
      </c>
      <c r="C1170" t="inlineStr">
        <is>
          <t>Arcos</t>
        </is>
      </c>
      <c r="D1170" t="inlineStr">
        <is>
          <t xml:space="preserve">MANIOCA COMERCIO DE ALIMENTOS DA AMAZONIZA LTDA </t>
        </is>
      </c>
      <c r="E1170" t="n">
        <v>785</v>
      </c>
      <c r="F1170" s="27" t="n">
        <v>45874</v>
      </c>
      <c r="G1170" s="27" t="n">
        <v>45873</v>
      </c>
      <c r="H1170" s="27" t="n">
        <v>45873</v>
      </c>
      <c r="I1170" s="27" t="n">
        <v>45853</v>
      </c>
      <c r="J1170" s="27" t="n">
        <v>45868</v>
      </c>
      <c r="K1170" t="inlineStr">
        <is>
          <t>Boleto Bancário</t>
        </is>
      </c>
      <c r="L1170" t="inlineStr">
        <is>
          <t>Custo Mercadoria Vendida</t>
        </is>
      </c>
      <c r="M1170" t="inlineStr">
        <is>
          <t>Insumos - Alimentos</t>
        </is>
      </c>
      <c r="N1170" t="inlineStr">
        <is>
          <t>14179</t>
        </is>
      </c>
      <c r="O1170" t="inlineStr">
        <is>
          <t>Documentação Aprovada</t>
        </is>
      </c>
      <c r="P1170" t="inlineStr">
        <is>
          <t>Aprovado Diretoria</t>
        </is>
      </c>
      <c r="Q1170" t="inlineStr">
        <is>
          <t>Aprovado Caixa</t>
        </is>
      </c>
      <c r="R1170" t="inlineStr">
        <is>
          <t>Pago</t>
        </is>
      </c>
      <c r="S1170" t="n">
        <v>183</v>
      </c>
      <c r="T1170" t="inlineStr">
        <is>
          <t>Arcos - Arcos Bar - Kamino</t>
        </is>
      </c>
    </row>
    <row r="1171">
      <c r="A1171" t="n">
        <v>149771</v>
      </c>
      <c r="B1171" t="n">
        <v>122</v>
      </c>
      <c r="C1171" t="inlineStr">
        <is>
          <t>Arcos</t>
        </is>
      </c>
      <c r="D1171" t="inlineStr">
        <is>
          <t>DTK COMERCIO DE ALIMENTOS LTDA</t>
        </is>
      </c>
      <c r="E1171" t="n">
        <v>3979.06</v>
      </c>
      <c r="F1171" s="27" t="n">
        <v>45873</v>
      </c>
      <c r="G1171" s="27" t="n">
        <v>45873</v>
      </c>
      <c r="H1171" s="27" t="n">
        <v>45873</v>
      </c>
      <c r="I1171" s="27" t="n">
        <v>45852</v>
      </c>
      <c r="J1171" s="27" t="n">
        <v>45868</v>
      </c>
      <c r="K1171" t="inlineStr">
        <is>
          <t>Boleto Bancário</t>
        </is>
      </c>
      <c r="L1171" t="inlineStr">
        <is>
          <t>Custo Mercadoria Vendida</t>
        </is>
      </c>
      <c r="M1171" t="inlineStr">
        <is>
          <t>Insumos - Alimentos</t>
        </is>
      </c>
      <c r="N1171" t="inlineStr">
        <is>
          <t>36358</t>
        </is>
      </c>
      <c r="O1171" t="inlineStr">
        <is>
          <t>Documentação Aprovada</t>
        </is>
      </c>
      <c r="P1171" t="inlineStr">
        <is>
          <t>Aprovado Diretoria</t>
        </is>
      </c>
      <c r="Q1171" t="inlineStr">
        <is>
          <t>Aprovado Caixa</t>
        </is>
      </c>
      <c r="R1171" t="inlineStr">
        <is>
          <t>Pago</t>
        </is>
      </c>
      <c r="S1171" t="n">
        <v>183</v>
      </c>
      <c r="T1171" t="inlineStr">
        <is>
          <t>Arcos - Arcos Bar - Kamino</t>
        </is>
      </c>
    </row>
    <row r="1172">
      <c r="A1172" t="n">
        <v>149507</v>
      </c>
      <c r="B1172" t="n">
        <v>122</v>
      </c>
      <c r="C1172" t="inlineStr">
        <is>
          <t>Arcos</t>
        </is>
      </c>
      <c r="D1172" t="inlineStr">
        <is>
          <t xml:space="preserve">SPOTIFY </t>
        </is>
      </c>
      <c r="E1172" t="n">
        <v>17.45</v>
      </c>
      <c r="F1172" s="27" t="n">
        <v>45873</v>
      </c>
      <c r="G1172" s="27" t="n">
        <v>45873</v>
      </c>
      <c r="H1172" s="27" t="n">
        <v>45873</v>
      </c>
      <c r="I1172" s="27" t="n">
        <v>45846</v>
      </c>
      <c r="J1172" s="27" t="n"/>
      <c r="K1172" t="inlineStr">
        <is>
          <t>Transferência Bancária ou Pix</t>
        </is>
      </c>
      <c r="L1172" t="inlineStr">
        <is>
          <t>Informática e TI</t>
        </is>
      </c>
      <c r="M1172" t="inlineStr">
        <is>
          <t>TV por assinatura/musica ambiente</t>
        </is>
      </c>
      <c r="N1172" t="inlineStr">
        <is>
          <t>RP128-2025</t>
        </is>
      </c>
      <c r="O1172" t="inlineStr">
        <is>
          <t>Documentação Aprovada</t>
        </is>
      </c>
      <c r="P1172" t="inlineStr">
        <is>
          <t>Aprovado Diretoria</t>
        </is>
      </c>
      <c r="Q1172" t="inlineStr">
        <is>
          <t>Aprovado Caixa</t>
        </is>
      </c>
      <c r="R1172" t="inlineStr">
        <is>
          <t>Pago</t>
        </is>
      </c>
      <c r="S1172" t="n">
        <v>183</v>
      </c>
      <c r="T1172" t="inlineStr">
        <is>
          <t>Arcos - Arcos Bar - Kamino</t>
        </is>
      </c>
    </row>
    <row r="1173">
      <c r="A1173" t="n">
        <v>149801</v>
      </c>
      <c r="B1173" t="n">
        <v>122</v>
      </c>
      <c r="C1173" t="inlineStr">
        <is>
          <t>Arcos</t>
        </is>
      </c>
      <c r="D1173" t="inlineStr">
        <is>
          <t xml:space="preserve">EMPORIO MEL </t>
        </is>
      </c>
      <c r="E1173" t="n">
        <v>593.8</v>
      </c>
      <c r="F1173" s="27" t="n">
        <v>45874</v>
      </c>
      <c r="G1173" s="27" t="n">
        <v>45873</v>
      </c>
      <c r="H1173" s="27" t="n">
        <v>45873</v>
      </c>
      <c r="I1173" s="27" t="n">
        <v>45853</v>
      </c>
      <c r="J1173" s="27" t="n">
        <v>45868</v>
      </c>
      <c r="K1173" t="inlineStr">
        <is>
          <t>Boleto Bancário</t>
        </is>
      </c>
      <c r="L1173" t="inlineStr">
        <is>
          <t>Custo Mercadoria Vendida</t>
        </is>
      </c>
      <c r="M1173" t="inlineStr">
        <is>
          <t>Insumos - Alimentos</t>
        </is>
      </c>
      <c r="N1173" t="inlineStr">
        <is>
          <t>461427</t>
        </is>
      </c>
      <c r="O1173" t="inlineStr">
        <is>
          <t>Documentação Aprovada</t>
        </is>
      </c>
      <c r="P1173" t="inlineStr">
        <is>
          <t>Aprovado Diretoria</t>
        </is>
      </c>
      <c r="Q1173" t="inlineStr">
        <is>
          <t>Aprovado Caixa</t>
        </is>
      </c>
      <c r="R1173" t="inlineStr">
        <is>
          <t>Pago</t>
        </is>
      </c>
      <c r="S1173" t="n">
        <v>183</v>
      </c>
      <c r="T1173" t="inlineStr">
        <is>
          <t>Arcos - Arcos Bar - Kamino</t>
        </is>
      </c>
    </row>
    <row r="1174">
      <c r="A1174" t="n">
        <v>149807</v>
      </c>
      <c r="B1174" t="n">
        <v>122</v>
      </c>
      <c r="C1174" t="inlineStr">
        <is>
          <t>Arcos</t>
        </is>
      </c>
      <c r="D1174" t="inlineStr">
        <is>
          <t xml:space="preserve">EMPORIO MEL </t>
        </is>
      </c>
      <c r="E1174" t="n">
        <v>566.33</v>
      </c>
      <c r="F1174" s="27" t="n">
        <v>45874</v>
      </c>
      <c r="G1174" s="27" t="n">
        <v>45873</v>
      </c>
      <c r="H1174" s="27" t="n">
        <v>45873</v>
      </c>
      <c r="I1174" s="27" t="n">
        <v>45853</v>
      </c>
      <c r="J1174" s="27" t="n">
        <v>45868</v>
      </c>
      <c r="K1174" t="inlineStr">
        <is>
          <t>Boleto Bancário</t>
        </is>
      </c>
      <c r="L1174" t="inlineStr">
        <is>
          <t>Custo Mercadoria Vendida</t>
        </is>
      </c>
      <c r="M1174" t="inlineStr">
        <is>
          <t>Insumos - Alimentos</t>
        </is>
      </c>
      <c r="N1174" t="inlineStr">
        <is>
          <t>461331</t>
        </is>
      </c>
      <c r="O1174" t="inlineStr">
        <is>
          <t>Documentação Aprovada</t>
        </is>
      </c>
      <c r="P1174" t="inlineStr">
        <is>
          <t>Aprovado Diretoria</t>
        </is>
      </c>
      <c r="Q1174" t="inlineStr">
        <is>
          <t>Aprovado Caixa</t>
        </is>
      </c>
      <c r="R1174" t="inlineStr">
        <is>
          <t>Pago</t>
        </is>
      </c>
      <c r="S1174" t="n">
        <v>183</v>
      </c>
      <c r="T1174" t="inlineStr">
        <is>
          <t>Arcos - Arcos Bar - Kamino</t>
        </is>
      </c>
    </row>
    <row r="1175">
      <c r="A1175" t="n">
        <v>149819</v>
      </c>
      <c r="B1175" t="n">
        <v>122</v>
      </c>
      <c r="C1175" t="inlineStr">
        <is>
          <t>Arcos</t>
        </is>
      </c>
      <c r="D1175" t="inlineStr">
        <is>
          <t>ICE4PROS FABRICA DE GELO LTDA</t>
        </is>
      </c>
      <c r="E1175" t="n">
        <v>1579.5</v>
      </c>
      <c r="F1175" s="27" t="n">
        <v>45874</v>
      </c>
      <c r="G1175" s="27" t="n">
        <v>45873</v>
      </c>
      <c r="H1175" s="27" t="n">
        <v>45873</v>
      </c>
      <c r="I1175" s="27" t="n">
        <v>45859</v>
      </c>
      <c r="J1175" s="27" t="n">
        <v>45868</v>
      </c>
      <c r="K1175" t="inlineStr">
        <is>
          <t>Boleto Bancário</t>
        </is>
      </c>
      <c r="L1175" t="inlineStr">
        <is>
          <t>Custo Mercadoria Vendida</t>
        </is>
      </c>
      <c r="M1175" t="inlineStr">
        <is>
          <t>Insumos - Bebidas</t>
        </is>
      </c>
      <c r="N1175" t="inlineStr">
        <is>
          <t>82841</t>
        </is>
      </c>
      <c r="O1175" t="inlineStr">
        <is>
          <t>Documentação Aprovada</t>
        </is>
      </c>
      <c r="P1175" t="inlineStr">
        <is>
          <t>Aprovado Diretoria</t>
        </is>
      </c>
      <c r="Q1175" t="inlineStr">
        <is>
          <t>Aprovado Caixa</t>
        </is>
      </c>
      <c r="R1175" t="inlineStr">
        <is>
          <t>Pago</t>
        </is>
      </c>
      <c r="S1175" t="n">
        <v>183</v>
      </c>
      <c r="T1175" t="inlineStr">
        <is>
          <t>Arcos - Arcos Bar - Kamino</t>
        </is>
      </c>
    </row>
    <row r="1176">
      <c r="A1176" t="n">
        <v>149826</v>
      </c>
      <c r="B1176" t="n">
        <v>122</v>
      </c>
      <c r="C1176" t="inlineStr">
        <is>
          <t>Arcos</t>
        </is>
      </c>
      <c r="D1176" t="inlineStr">
        <is>
          <t>PROAUTO INDUSTRIA QUIMICA EIRELI</t>
        </is>
      </c>
      <c r="E1176" t="n">
        <v>3676.16</v>
      </c>
      <c r="F1176" s="27" t="n">
        <v>45874</v>
      </c>
      <c r="G1176" s="27" t="n">
        <v>45873</v>
      </c>
      <c r="H1176" s="27" t="n">
        <v>45873</v>
      </c>
      <c r="I1176" s="27" t="n">
        <v>45853</v>
      </c>
      <c r="J1176" s="27" t="n">
        <v>45868</v>
      </c>
      <c r="K1176" t="inlineStr">
        <is>
          <t>Boleto Bancário</t>
        </is>
      </c>
      <c r="L1176" t="inlineStr">
        <is>
          <t>Utilidades</t>
        </is>
      </c>
      <c r="M1176" t="inlineStr">
        <is>
          <t>Higiene e Limpeza</t>
        </is>
      </c>
      <c r="N1176" t="inlineStr">
        <is>
          <t>141095</t>
        </is>
      </c>
      <c r="O1176" t="inlineStr">
        <is>
          <t>Documentação Aprovada</t>
        </is>
      </c>
      <c r="P1176" t="inlineStr">
        <is>
          <t>Aprovado Diretoria</t>
        </is>
      </c>
      <c r="Q1176" t="inlineStr">
        <is>
          <t>Aprovado Caixa</t>
        </is>
      </c>
      <c r="R1176" t="inlineStr">
        <is>
          <t>Pago</t>
        </is>
      </c>
      <c r="S1176" t="n">
        <v>183</v>
      </c>
      <c r="T1176" t="inlineStr">
        <is>
          <t>Arcos - Arcos Bar - Kamino</t>
        </is>
      </c>
    </row>
    <row r="1177">
      <c r="A1177" t="n">
        <v>149835</v>
      </c>
      <c r="B1177" t="n">
        <v>122</v>
      </c>
      <c r="C1177" t="inlineStr">
        <is>
          <t>Arcos</t>
        </is>
      </c>
      <c r="D1177" t="inlineStr">
        <is>
          <t>DTK COMERCIO DE ALIMENTOS LTDA</t>
        </is>
      </c>
      <c r="E1177" t="n">
        <v>611.24</v>
      </c>
      <c r="F1177" s="27" t="n">
        <v>45874</v>
      </c>
      <c r="G1177" s="27" t="n">
        <v>45873</v>
      </c>
      <c r="H1177" s="27" t="n">
        <v>45873</v>
      </c>
      <c r="I1177" s="27" t="n">
        <v>45853</v>
      </c>
      <c r="J1177" s="27" t="n">
        <v>45868</v>
      </c>
      <c r="K1177" t="inlineStr">
        <is>
          <t>Boleto Bancário</t>
        </is>
      </c>
      <c r="L1177" t="inlineStr">
        <is>
          <t>Custo Mercadoria Vendida</t>
        </is>
      </c>
      <c r="M1177" t="inlineStr">
        <is>
          <t>Insumos - Alimentos</t>
        </is>
      </c>
      <c r="N1177" t="inlineStr">
        <is>
          <t>36516</t>
        </is>
      </c>
      <c r="O1177" t="inlineStr">
        <is>
          <t>Documentação Aprovada</t>
        </is>
      </c>
      <c r="P1177" t="inlineStr">
        <is>
          <t>Aprovado Diretoria</t>
        </is>
      </c>
      <c r="Q1177" t="inlineStr">
        <is>
          <t>Aprovado Caixa</t>
        </is>
      </c>
      <c r="R1177" t="inlineStr">
        <is>
          <t>Pago</t>
        </is>
      </c>
      <c r="S1177" t="n">
        <v>183</v>
      </c>
      <c r="T1177" t="inlineStr">
        <is>
          <t>Arcos - Arcos Bar - Kamino</t>
        </is>
      </c>
    </row>
    <row r="1178">
      <c r="A1178" t="n">
        <v>149924</v>
      </c>
      <c r="B1178" t="n">
        <v>122</v>
      </c>
      <c r="C1178" t="inlineStr">
        <is>
          <t>Arcos</t>
        </is>
      </c>
      <c r="D1178" t="inlineStr">
        <is>
          <t>T F CIUFF HORTIFRUTI LTDA</t>
        </is>
      </c>
      <c r="E1178" t="n">
        <v>150.85</v>
      </c>
      <c r="F1178" s="27" t="n">
        <v>45873</v>
      </c>
      <c r="G1178" s="27" t="n">
        <v>45873</v>
      </c>
      <c r="H1178" s="27" t="n">
        <v>45873</v>
      </c>
      <c r="I1178" s="27" t="n">
        <v>45859</v>
      </c>
      <c r="J1178" s="27" t="n">
        <v>45868</v>
      </c>
      <c r="K1178" t="inlineStr">
        <is>
          <t>Boleto Bancário</t>
        </is>
      </c>
      <c r="L1178" t="inlineStr">
        <is>
          <t>Custo Mercadoria Vendida</t>
        </is>
      </c>
      <c r="M1178" t="inlineStr">
        <is>
          <t>Insumos - Alimentos</t>
        </is>
      </c>
      <c r="N1178" t="inlineStr">
        <is>
          <t>25293</t>
        </is>
      </c>
      <c r="O1178" t="inlineStr">
        <is>
          <t>Documentação Aprovada</t>
        </is>
      </c>
      <c r="P1178" t="inlineStr">
        <is>
          <t>Aprovado Diretoria</t>
        </is>
      </c>
      <c r="Q1178" t="inlineStr">
        <is>
          <t>Aprovado Caixa</t>
        </is>
      </c>
      <c r="R1178" t="inlineStr">
        <is>
          <t>Pago</t>
        </is>
      </c>
      <c r="S1178" t="n">
        <v>183</v>
      </c>
      <c r="T1178" t="inlineStr">
        <is>
          <t>Arcos - Arcos Bar - Kamino</t>
        </is>
      </c>
    </row>
    <row r="1179">
      <c r="A1179" t="n">
        <v>149990</v>
      </c>
      <c r="B1179" t="n">
        <v>122</v>
      </c>
      <c r="C1179" t="inlineStr">
        <is>
          <t>Arcos</t>
        </is>
      </c>
      <c r="D1179" t="inlineStr">
        <is>
          <t>CTRADE COMERCIO LTDA</t>
        </is>
      </c>
      <c r="E1179" t="n">
        <v>536.4</v>
      </c>
      <c r="F1179" s="27" t="n">
        <v>45874</v>
      </c>
      <c r="G1179" s="27" t="n">
        <v>45873</v>
      </c>
      <c r="H1179" s="27" t="n">
        <v>45873</v>
      </c>
      <c r="I1179" s="27" t="n">
        <v>45860</v>
      </c>
      <c r="J1179" s="27" t="n">
        <v>45868</v>
      </c>
      <c r="K1179" t="inlineStr">
        <is>
          <t>Boleto Bancário</t>
        </is>
      </c>
      <c r="L1179" t="inlineStr">
        <is>
          <t>Custo Mercadoria Vendida</t>
        </is>
      </c>
      <c r="M1179" t="inlineStr">
        <is>
          <t>Insumos - Alimentos</t>
        </is>
      </c>
      <c r="N1179" t="inlineStr">
        <is>
          <t>61735</t>
        </is>
      </c>
      <c r="O1179" t="inlineStr">
        <is>
          <t>Documentação Aprovada</t>
        </is>
      </c>
      <c r="P1179" t="inlineStr">
        <is>
          <t>Aprovado Diretoria</t>
        </is>
      </c>
      <c r="Q1179" t="inlineStr">
        <is>
          <t>Aprovado Caixa</t>
        </is>
      </c>
      <c r="R1179" t="inlineStr">
        <is>
          <t>Pago</t>
        </is>
      </c>
      <c r="S1179" t="n">
        <v>183</v>
      </c>
      <c r="T1179" t="inlineStr">
        <is>
          <t>Arcos - Arcos Bar - Kamino</t>
        </is>
      </c>
    </row>
    <row r="1180">
      <c r="A1180" t="n">
        <v>149989</v>
      </c>
      <c r="B1180" t="n">
        <v>122</v>
      </c>
      <c r="C1180" t="inlineStr">
        <is>
          <t>Arcos</t>
        </is>
      </c>
      <c r="D1180" t="inlineStr">
        <is>
          <t>GOMES D ELIA EQUIP. HIGIENE LTDA - WESCO</t>
        </is>
      </c>
      <c r="E1180" t="n">
        <v>484.5</v>
      </c>
      <c r="F1180" s="27" t="n">
        <v>45874</v>
      </c>
      <c r="G1180" s="27" t="n">
        <v>45873</v>
      </c>
      <c r="H1180" s="27" t="n">
        <v>45873</v>
      </c>
      <c r="I1180" s="27" t="n">
        <v>45859</v>
      </c>
      <c r="J1180" s="27" t="n">
        <v>45868</v>
      </c>
      <c r="K1180" t="inlineStr">
        <is>
          <t>Boleto Bancário</t>
        </is>
      </c>
      <c r="L1180" t="inlineStr">
        <is>
          <t>Utilidades</t>
        </is>
      </c>
      <c r="M1180" t="inlineStr">
        <is>
          <t>Higiene e Limpeza</t>
        </is>
      </c>
      <c r="N1180" t="inlineStr">
        <is>
          <t>225501</t>
        </is>
      </c>
      <c r="O1180" t="inlineStr">
        <is>
          <t>Documentação Aprovada</t>
        </is>
      </c>
      <c r="P1180" t="inlineStr">
        <is>
          <t>Aprovado Diretoria</t>
        </is>
      </c>
      <c r="Q1180" t="inlineStr">
        <is>
          <t>Aprovado Caixa</t>
        </is>
      </c>
      <c r="R1180" t="inlineStr">
        <is>
          <t>Pago</t>
        </is>
      </c>
      <c r="S1180" t="n">
        <v>183</v>
      </c>
      <c r="T1180" t="inlineStr">
        <is>
          <t>Arcos - Arcos Bar - Kamino</t>
        </is>
      </c>
    </row>
    <row r="1181">
      <c r="A1181" t="n">
        <v>149987</v>
      </c>
      <c r="B1181" t="n">
        <v>122</v>
      </c>
      <c r="C1181" t="inlineStr">
        <is>
          <t>Arcos</t>
        </is>
      </c>
      <c r="D1181" t="inlineStr">
        <is>
          <t>CECILIA TSUYACO ARAKI SILVA LTDA</t>
        </is>
      </c>
      <c r="E1181" t="n">
        <v>682.58</v>
      </c>
      <c r="F1181" s="27" t="n">
        <v>45875</v>
      </c>
      <c r="G1181" s="27" t="n">
        <v>45873</v>
      </c>
      <c r="H1181" s="27" t="n">
        <v>45873</v>
      </c>
      <c r="I1181" s="27" t="n">
        <v>45861</v>
      </c>
      <c r="J1181" s="27" t="n">
        <v>45868</v>
      </c>
      <c r="K1181" t="inlineStr">
        <is>
          <t>Boleto Bancário</t>
        </is>
      </c>
      <c r="L1181" t="inlineStr">
        <is>
          <t>Custo Mercadoria Vendida</t>
        </is>
      </c>
      <c r="M1181" t="inlineStr">
        <is>
          <t>Insumos - Alimentos</t>
        </is>
      </c>
      <c r="N1181" t="inlineStr">
        <is>
          <t>374997</t>
        </is>
      </c>
      <c r="O1181" t="inlineStr">
        <is>
          <t>Documentação Aprovada</t>
        </is>
      </c>
      <c r="P1181" t="inlineStr">
        <is>
          <t>Aprovado Diretoria</t>
        </is>
      </c>
      <c r="Q1181" t="inlineStr">
        <is>
          <t>Aprovado Caixa</t>
        </is>
      </c>
      <c r="R1181" t="inlineStr">
        <is>
          <t>Pago</t>
        </is>
      </c>
      <c r="S1181" t="n">
        <v>183</v>
      </c>
      <c r="T1181" t="inlineStr">
        <is>
          <t>Arcos - Arcos Bar - Kamino</t>
        </is>
      </c>
    </row>
    <row r="1182">
      <c r="A1182" t="n">
        <v>149986</v>
      </c>
      <c r="B1182" t="n">
        <v>122</v>
      </c>
      <c r="C1182" t="inlineStr">
        <is>
          <t>Arcos</t>
        </is>
      </c>
      <c r="D1182" t="inlineStr">
        <is>
          <t xml:space="preserve">BELLNAY PAES ARTESANAIS LTDA </t>
        </is>
      </c>
      <c r="E1182" t="n">
        <v>477.5</v>
      </c>
      <c r="F1182" s="27" t="n">
        <v>45875</v>
      </c>
      <c r="G1182" s="27" t="n">
        <v>45873</v>
      </c>
      <c r="H1182" s="27" t="n">
        <v>45873</v>
      </c>
      <c r="I1182" s="27" t="n">
        <v>45862</v>
      </c>
      <c r="J1182" s="27" t="n">
        <v>45868</v>
      </c>
      <c r="K1182" t="inlineStr">
        <is>
          <t>Boleto Bancário</t>
        </is>
      </c>
      <c r="L1182" t="inlineStr">
        <is>
          <t>Custo Mercadoria Vendida</t>
        </is>
      </c>
      <c r="M1182" t="inlineStr">
        <is>
          <t>Insumos - Alimentos</t>
        </is>
      </c>
      <c r="N1182" t="inlineStr">
        <is>
          <t>2560</t>
        </is>
      </c>
      <c r="O1182" t="inlineStr">
        <is>
          <t>Documentação Aprovada</t>
        </is>
      </c>
      <c r="P1182" t="inlineStr">
        <is>
          <t>Aprovado Diretoria</t>
        </is>
      </c>
      <c r="Q1182" t="inlineStr">
        <is>
          <t>Aprovado Caixa</t>
        </is>
      </c>
      <c r="R1182" t="inlineStr">
        <is>
          <t>Pago</t>
        </is>
      </c>
      <c r="S1182" t="n">
        <v>183</v>
      </c>
      <c r="T1182" t="inlineStr">
        <is>
          <t>Arcos - Arcos Bar - Kamino</t>
        </is>
      </c>
    </row>
    <row r="1183">
      <c r="A1183" t="n">
        <v>149984</v>
      </c>
      <c r="B1183" t="n">
        <v>122</v>
      </c>
      <c r="C1183" t="inlineStr">
        <is>
          <t>Arcos</t>
        </is>
      </c>
      <c r="D1183" t="inlineStr">
        <is>
          <t>KING COMERCIO E IMPORTACAO DE BEBIDAS LTDA</t>
        </is>
      </c>
      <c r="E1183" t="n">
        <v>4915.64</v>
      </c>
      <c r="F1183" s="27" t="n">
        <v>45875</v>
      </c>
      <c r="G1183" s="27" t="n">
        <v>45873</v>
      </c>
      <c r="H1183" s="27" t="n">
        <v>45873</v>
      </c>
      <c r="I1183" s="27" t="n">
        <v>45861</v>
      </c>
      <c r="J1183" s="27" t="n">
        <v>45868</v>
      </c>
      <c r="K1183" t="inlineStr">
        <is>
          <t>Boleto Bancário</t>
        </is>
      </c>
      <c r="L1183" t="inlineStr">
        <is>
          <t>Custo Mercadoria Vendida</t>
        </is>
      </c>
      <c r="M1183" t="inlineStr">
        <is>
          <t>Insumos - Bebidas</t>
        </is>
      </c>
      <c r="N1183" t="inlineStr">
        <is>
          <t>119677</t>
        </is>
      </c>
      <c r="O1183" t="inlineStr">
        <is>
          <t>Documentação Aprovada</t>
        </is>
      </c>
      <c r="P1183" t="inlineStr">
        <is>
          <t>Aprovado Diretoria</t>
        </is>
      </c>
      <c r="Q1183" t="inlineStr">
        <is>
          <t>Aprovado Caixa</t>
        </is>
      </c>
      <c r="R1183" t="inlineStr">
        <is>
          <t>Pago</t>
        </is>
      </c>
      <c r="S1183" t="n">
        <v>183</v>
      </c>
      <c r="T1183" t="inlineStr">
        <is>
          <t>Arcos - Arcos Bar - Kamino</t>
        </is>
      </c>
    </row>
    <row r="1184">
      <c r="A1184" t="n">
        <v>149992</v>
      </c>
      <c r="B1184" t="n">
        <v>122</v>
      </c>
      <c r="C1184" t="inlineStr">
        <is>
          <t>Arcos</t>
        </is>
      </c>
      <c r="D1184" t="inlineStr">
        <is>
          <t>KING COMERCIO E IMPORTACAO DE BEBIDAS LTDA</t>
        </is>
      </c>
      <c r="E1184" t="n">
        <v>420.76</v>
      </c>
      <c r="F1184" s="27" t="n">
        <v>45875</v>
      </c>
      <c r="G1184" s="27" t="n">
        <v>45873</v>
      </c>
      <c r="H1184" s="27" t="n">
        <v>45873</v>
      </c>
      <c r="I1184" s="27" t="n">
        <v>45861</v>
      </c>
      <c r="J1184" s="27" t="n">
        <v>45868</v>
      </c>
      <c r="K1184" t="inlineStr">
        <is>
          <t>Boleto Bancário</t>
        </is>
      </c>
      <c r="L1184" t="inlineStr">
        <is>
          <t>Custo Mercadoria Vendida</t>
        </is>
      </c>
      <c r="M1184" t="inlineStr">
        <is>
          <t>Insumos - Bebidas</t>
        </is>
      </c>
      <c r="N1184" t="inlineStr">
        <is>
          <t>119672</t>
        </is>
      </c>
      <c r="O1184" t="inlineStr">
        <is>
          <t>Documentação Aprovada</t>
        </is>
      </c>
      <c r="P1184" t="inlineStr">
        <is>
          <t>Aprovado Diretoria</t>
        </is>
      </c>
      <c r="Q1184" t="inlineStr">
        <is>
          <t>Aprovado Caixa</t>
        </is>
      </c>
      <c r="R1184" t="inlineStr">
        <is>
          <t>Pago</t>
        </is>
      </c>
      <c r="S1184" t="n">
        <v>183</v>
      </c>
      <c r="T1184" t="inlineStr">
        <is>
          <t>Arcos - Arcos Bar - Kamino</t>
        </is>
      </c>
    </row>
    <row r="1185">
      <c r="A1185" t="n">
        <v>149993</v>
      </c>
      <c r="B1185" t="n">
        <v>122</v>
      </c>
      <c r="C1185" t="inlineStr">
        <is>
          <t>Arcos</t>
        </is>
      </c>
      <c r="D1185" t="inlineStr">
        <is>
          <t>PORCO FELIZ COM DE CARNES LTDA</t>
        </is>
      </c>
      <c r="E1185" t="n">
        <v>600.53</v>
      </c>
      <c r="F1185" s="27" t="n">
        <v>45874</v>
      </c>
      <c r="G1185" s="27" t="n">
        <v>45873</v>
      </c>
      <c r="H1185" s="27" t="n">
        <v>45873</v>
      </c>
      <c r="I1185" s="27" t="n">
        <v>45860</v>
      </c>
      <c r="J1185" s="27" t="n">
        <v>45868</v>
      </c>
      <c r="K1185" t="inlineStr">
        <is>
          <t>Boleto Bancário</t>
        </is>
      </c>
      <c r="L1185" t="inlineStr">
        <is>
          <t>Custo Mercadoria Vendida</t>
        </is>
      </c>
      <c r="M1185" t="inlineStr">
        <is>
          <t>Insumos - Alimentos</t>
        </is>
      </c>
      <c r="N1185" t="inlineStr">
        <is>
          <t>585189</t>
        </is>
      </c>
      <c r="O1185" t="inlineStr">
        <is>
          <t>Documentação Aprovada</t>
        </is>
      </c>
      <c r="P1185" t="inlineStr">
        <is>
          <t>Aprovado Diretoria</t>
        </is>
      </c>
      <c r="Q1185" t="inlineStr">
        <is>
          <t>Aprovado Caixa</t>
        </is>
      </c>
      <c r="R1185" t="inlineStr">
        <is>
          <t>Pago</t>
        </is>
      </c>
      <c r="S1185" t="n">
        <v>183</v>
      </c>
      <c r="T1185" t="inlineStr">
        <is>
          <t>Arcos - Arcos Bar - Kamino</t>
        </is>
      </c>
    </row>
    <row r="1186">
      <c r="A1186" t="n">
        <v>149994</v>
      </c>
      <c r="B1186" t="n">
        <v>122</v>
      </c>
      <c r="C1186" t="inlineStr">
        <is>
          <t>Arcos</t>
        </is>
      </c>
      <c r="D1186" t="inlineStr">
        <is>
          <t xml:space="preserve"> FAMIGERADA COMERCIO E EXPORTACAO DE BEBIDAS LTDA</t>
        </is>
      </c>
      <c r="E1186" t="n">
        <v>720</v>
      </c>
      <c r="F1186" s="27" t="n">
        <v>45874</v>
      </c>
      <c r="G1186" s="27" t="n">
        <v>45873</v>
      </c>
      <c r="H1186" s="27" t="n">
        <v>45873</v>
      </c>
      <c r="I1186" s="27" t="n">
        <v>45860</v>
      </c>
      <c r="J1186" s="27" t="n">
        <v>45868</v>
      </c>
      <c r="K1186" t="inlineStr">
        <is>
          <t>Boleto Bancário</t>
        </is>
      </c>
      <c r="L1186" t="inlineStr">
        <is>
          <t>Custo Mercadoria Vendida</t>
        </is>
      </c>
      <c r="M1186" t="inlineStr">
        <is>
          <t>Insumos - Bebidas</t>
        </is>
      </c>
      <c r="N1186" t="inlineStr">
        <is>
          <t>1687</t>
        </is>
      </c>
      <c r="O1186" t="inlineStr">
        <is>
          <t>Documentação Aprovada</t>
        </is>
      </c>
      <c r="P1186" t="inlineStr">
        <is>
          <t>Aprovado Diretoria</t>
        </is>
      </c>
      <c r="Q1186" t="inlineStr">
        <is>
          <t>Aprovado Caixa</t>
        </is>
      </c>
      <c r="R1186" t="inlineStr">
        <is>
          <t>Pago</t>
        </is>
      </c>
      <c r="S1186" t="n">
        <v>183</v>
      </c>
      <c r="T1186" t="inlineStr">
        <is>
          <t>Arcos - Arcos Bar - Kamino</t>
        </is>
      </c>
    </row>
    <row r="1187">
      <c r="A1187" t="n">
        <v>149995</v>
      </c>
      <c r="B1187" t="n">
        <v>122</v>
      </c>
      <c r="C1187" t="inlineStr">
        <is>
          <t>Arcos</t>
        </is>
      </c>
      <c r="D1187" t="inlineStr">
        <is>
          <t>NA MORADA INDÚSTRIA E COMÉRCIO LTDA</t>
        </is>
      </c>
      <c r="E1187" t="n">
        <v>1117.82</v>
      </c>
      <c r="F1187" s="27" t="n">
        <v>45875</v>
      </c>
      <c r="G1187" s="27" t="n">
        <v>45873</v>
      </c>
      <c r="H1187" s="27" t="n">
        <v>45873</v>
      </c>
      <c r="I1187" s="27" t="n">
        <v>45860</v>
      </c>
      <c r="J1187" s="27" t="n">
        <v>45868</v>
      </c>
      <c r="K1187" t="inlineStr">
        <is>
          <t>Boleto Bancário</t>
        </is>
      </c>
      <c r="L1187" t="inlineStr">
        <is>
          <t>Custo Mercadoria Vendida</t>
        </is>
      </c>
      <c r="M1187" t="inlineStr">
        <is>
          <t>Insumos - Alimentos</t>
        </is>
      </c>
      <c r="N1187" t="inlineStr">
        <is>
          <t>279836</t>
        </is>
      </c>
      <c r="O1187" t="inlineStr">
        <is>
          <t>Documentação Aprovada</t>
        </is>
      </c>
      <c r="P1187" t="inlineStr">
        <is>
          <t>Aprovado Diretoria</t>
        </is>
      </c>
      <c r="Q1187" t="inlineStr">
        <is>
          <t>Aprovado Caixa</t>
        </is>
      </c>
      <c r="R1187" t="inlineStr">
        <is>
          <t>Pago</t>
        </is>
      </c>
      <c r="S1187" t="n">
        <v>183</v>
      </c>
      <c r="T1187" t="inlineStr">
        <is>
          <t>Arcos - Arcos Bar - Kamino</t>
        </is>
      </c>
    </row>
    <row r="1188">
      <c r="A1188" t="n">
        <v>149997</v>
      </c>
      <c r="B1188" t="n">
        <v>122</v>
      </c>
      <c r="C1188" t="inlineStr">
        <is>
          <t>Arcos</t>
        </is>
      </c>
      <c r="D1188" t="inlineStr">
        <is>
          <t>T F CIUFF HORTIFRUTI LTDA</t>
        </is>
      </c>
      <c r="E1188" t="n">
        <v>481.8</v>
      </c>
      <c r="F1188" s="27" t="n">
        <v>45875</v>
      </c>
      <c r="G1188" s="27" t="n">
        <v>45873</v>
      </c>
      <c r="H1188" s="27" t="n">
        <v>45873</v>
      </c>
      <c r="I1188" s="27" t="n">
        <v>45860</v>
      </c>
      <c r="J1188" s="27" t="n">
        <v>45868</v>
      </c>
      <c r="K1188" t="inlineStr">
        <is>
          <t>Boleto Bancário</t>
        </is>
      </c>
      <c r="L1188" t="inlineStr">
        <is>
          <t>Custo Mercadoria Vendida</t>
        </is>
      </c>
      <c r="M1188" t="inlineStr">
        <is>
          <t>Insumos - Alimentos</t>
        </is>
      </c>
      <c r="N1188" t="inlineStr">
        <is>
          <t>25359</t>
        </is>
      </c>
      <c r="O1188" t="inlineStr">
        <is>
          <t>Documentação Aprovada</t>
        </is>
      </c>
      <c r="P1188" t="inlineStr">
        <is>
          <t>Aprovado Diretoria</t>
        </is>
      </c>
      <c r="Q1188" t="inlineStr">
        <is>
          <t>Aprovado Caixa</t>
        </is>
      </c>
      <c r="R1188" t="inlineStr">
        <is>
          <t>Pago</t>
        </is>
      </c>
      <c r="S1188" t="n">
        <v>183</v>
      </c>
      <c r="T1188" t="inlineStr">
        <is>
          <t>Arcos - Arcos Bar - Kamino</t>
        </is>
      </c>
    </row>
    <row r="1189">
      <c r="A1189" t="n">
        <v>149998</v>
      </c>
      <c r="B1189" t="n">
        <v>122</v>
      </c>
      <c r="C1189" t="inlineStr">
        <is>
          <t>Arcos</t>
        </is>
      </c>
      <c r="D1189" t="inlineStr">
        <is>
          <t>HNK BR IND DE BEBIDAS</t>
        </is>
      </c>
      <c r="E1189" t="n">
        <v>1389.39</v>
      </c>
      <c r="F1189" s="27" t="n">
        <v>45875</v>
      </c>
      <c r="G1189" s="27" t="n">
        <v>45873</v>
      </c>
      <c r="H1189" s="27" t="n">
        <v>45873</v>
      </c>
      <c r="I1189" s="27" t="n">
        <v>45860</v>
      </c>
      <c r="J1189" s="27" t="n">
        <v>45868</v>
      </c>
      <c r="K1189" t="inlineStr">
        <is>
          <t>Boleto Bancário</t>
        </is>
      </c>
      <c r="L1189" t="inlineStr">
        <is>
          <t>Custo Mercadoria Vendida</t>
        </is>
      </c>
      <c r="M1189" t="inlineStr">
        <is>
          <t>Insumos - Bebidas</t>
        </is>
      </c>
      <c r="N1189" t="inlineStr">
        <is>
          <t>25593</t>
        </is>
      </c>
      <c r="O1189" t="inlineStr">
        <is>
          <t>Documentação Aprovada</t>
        </is>
      </c>
      <c r="P1189" t="inlineStr">
        <is>
          <t>Aprovado Diretoria</t>
        </is>
      </c>
      <c r="Q1189" t="inlineStr">
        <is>
          <t>Aprovado Caixa</t>
        </is>
      </c>
      <c r="R1189" t="inlineStr">
        <is>
          <t>Pago</t>
        </is>
      </c>
      <c r="S1189" t="n">
        <v>183</v>
      </c>
      <c r="T1189" t="inlineStr">
        <is>
          <t>Arcos - Arcos Bar - Kamino</t>
        </is>
      </c>
    </row>
    <row r="1190">
      <c r="A1190" t="n">
        <v>150001</v>
      </c>
      <c r="B1190" t="n">
        <v>122</v>
      </c>
      <c r="C1190" t="inlineStr">
        <is>
          <t>Arcos</t>
        </is>
      </c>
      <c r="D1190" t="inlineStr">
        <is>
          <t>CECILIA TSUYACO ARAKI SILVA LTDA</t>
        </is>
      </c>
      <c r="E1190" t="n">
        <v>1194</v>
      </c>
      <c r="F1190" s="27" t="n">
        <v>45874</v>
      </c>
      <c r="G1190" s="27" t="n">
        <v>45873</v>
      </c>
      <c r="H1190" s="27" t="n">
        <v>45873</v>
      </c>
      <c r="I1190" s="27" t="n">
        <v>45860</v>
      </c>
      <c r="J1190" s="27" t="n">
        <v>45868</v>
      </c>
      <c r="K1190" t="inlineStr">
        <is>
          <t>Boleto Bancário</t>
        </is>
      </c>
      <c r="L1190" t="inlineStr">
        <is>
          <t>Custo Mercadoria Vendida</t>
        </is>
      </c>
      <c r="M1190" t="inlineStr">
        <is>
          <t>Insumos - Alimentos</t>
        </is>
      </c>
      <c r="N1190" t="inlineStr">
        <is>
          <t>374937</t>
        </is>
      </c>
      <c r="O1190" t="inlineStr">
        <is>
          <t>Documentação Aprovada</t>
        </is>
      </c>
      <c r="P1190" t="inlineStr">
        <is>
          <t>Aprovado Diretoria</t>
        </is>
      </c>
      <c r="Q1190" t="inlineStr">
        <is>
          <t>Aprovado Caixa</t>
        </is>
      </c>
      <c r="R1190" t="inlineStr">
        <is>
          <t>Pago</t>
        </is>
      </c>
      <c r="S1190" t="n">
        <v>183</v>
      </c>
      <c r="T1190" t="inlineStr">
        <is>
          <t>Arcos - Arcos Bar - Kamino</t>
        </is>
      </c>
    </row>
    <row r="1191">
      <c r="A1191" t="n">
        <v>150003</v>
      </c>
      <c r="B1191" t="n">
        <v>122</v>
      </c>
      <c r="C1191" t="inlineStr">
        <is>
          <t>Arcos</t>
        </is>
      </c>
      <c r="D1191" t="inlineStr">
        <is>
          <t>NOVA COMERCIAL DO PEIXE LTDA</t>
        </is>
      </c>
      <c r="E1191" t="n">
        <v>1120</v>
      </c>
      <c r="F1191" s="27" t="n">
        <v>45873</v>
      </c>
      <c r="G1191" s="27" t="n">
        <v>45873</v>
      </c>
      <c r="H1191" s="27" t="n">
        <v>45873</v>
      </c>
      <c r="I1191" s="27" t="n">
        <v>45859</v>
      </c>
      <c r="J1191" s="27" t="n">
        <v>45868</v>
      </c>
      <c r="K1191" t="inlineStr">
        <is>
          <t>Boleto Bancário</t>
        </is>
      </c>
      <c r="L1191" t="inlineStr">
        <is>
          <t>Custo Mercadoria Vendida</t>
        </is>
      </c>
      <c r="M1191" t="inlineStr">
        <is>
          <t>Insumos - Alimentos</t>
        </is>
      </c>
      <c r="N1191" t="inlineStr">
        <is>
          <t>26439</t>
        </is>
      </c>
      <c r="O1191" t="inlineStr">
        <is>
          <t>Documentação Aprovada</t>
        </is>
      </c>
      <c r="P1191" t="inlineStr">
        <is>
          <t>Aprovado Diretoria</t>
        </is>
      </c>
      <c r="Q1191" t="inlineStr">
        <is>
          <t>Aprovado Caixa</t>
        </is>
      </c>
      <c r="R1191" t="inlineStr">
        <is>
          <t>Pago</t>
        </is>
      </c>
      <c r="S1191" t="n">
        <v>183</v>
      </c>
      <c r="T1191" t="inlineStr">
        <is>
          <t>Arcos - Arcos Bar - Kamino</t>
        </is>
      </c>
    </row>
    <row r="1192">
      <c r="A1192" t="n">
        <v>150005</v>
      </c>
      <c r="B1192" t="n">
        <v>122</v>
      </c>
      <c r="C1192" t="inlineStr">
        <is>
          <t>Arcos</t>
        </is>
      </c>
      <c r="D1192" t="inlineStr">
        <is>
          <t>CG FOOD´S DISTRIBUIDORA DE ALIMENTOS LTDA</t>
        </is>
      </c>
      <c r="E1192" t="n">
        <v>663</v>
      </c>
      <c r="F1192" s="27" t="n">
        <v>45873</v>
      </c>
      <c r="G1192" s="27" t="n">
        <v>45873</v>
      </c>
      <c r="H1192" s="27" t="n">
        <v>45873</v>
      </c>
      <c r="I1192" s="27" t="n">
        <v>45859</v>
      </c>
      <c r="J1192" s="27" t="n">
        <v>45869</v>
      </c>
      <c r="K1192" t="inlineStr">
        <is>
          <t>Boleto Bancário</t>
        </is>
      </c>
      <c r="L1192" t="inlineStr">
        <is>
          <t>Custo Mercadoria Vendida</t>
        </is>
      </c>
      <c r="M1192" t="inlineStr">
        <is>
          <t>Insumos - Alimentos</t>
        </is>
      </c>
      <c r="N1192" t="inlineStr">
        <is>
          <t>158250</t>
        </is>
      </c>
      <c r="O1192" t="inlineStr">
        <is>
          <t>Documentação Aprovada</t>
        </is>
      </c>
      <c r="P1192" t="inlineStr">
        <is>
          <t>Aprovado Diretoria</t>
        </is>
      </c>
      <c r="Q1192" t="inlineStr">
        <is>
          <t>Aprovado Caixa</t>
        </is>
      </c>
      <c r="R1192" t="inlineStr">
        <is>
          <t>Pago</t>
        </is>
      </c>
      <c r="S1192" t="n">
        <v>183</v>
      </c>
      <c r="T1192" t="inlineStr">
        <is>
          <t>Arcos - Arcos Bar - Kamino</t>
        </is>
      </c>
    </row>
    <row r="1193">
      <c r="A1193" t="n">
        <v>150006</v>
      </c>
      <c r="B1193" t="n">
        <v>122</v>
      </c>
      <c r="C1193" t="inlineStr">
        <is>
          <t>Arcos</t>
        </is>
      </c>
      <c r="D1193" t="inlineStr">
        <is>
          <t xml:space="preserve">FORTE ALIMENTOS COM. IMPORTAÇÃO LTDA </t>
        </is>
      </c>
      <c r="E1193" t="n">
        <v>1104.77</v>
      </c>
      <c r="F1193" s="27" t="n">
        <v>45874</v>
      </c>
      <c r="G1193" s="27" t="n">
        <v>45873</v>
      </c>
      <c r="H1193" s="27" t="n">
        <v>45873</v>
      </c>
      <c r="I1193" s="27" t="n">
        <v>45859</v>
      </c>
      <c r="J1193" s="27" t="n">
        <v>45869</v>
      </c>
      <c r="K1193" t="inlineStr">
        <is>
          <t>Boleto Bancário</t>
        </is>
      </c>
      <c r="L1193" t="inlineStr">
        <is>
          <t>Custo Mercadoria Vendida</t>
        </is>
      </c>
      <c r="M1193" t="inlineStr">
        <is>
          <t>Insumos - Alimentos</t>
        </is>
      </c>
      <c r="N1193" t="inlineStr">
        <is>
          <t>322909</t>
        </is>
      </c>
      <c r="O1193" t="inlineStr">
        <is>
          <t>Documentação Aprovada</t>
        </is>
      </c>
      <c r="P1193" t="inlineStr">
        <is>
          <t>Aprovado Diretoria</t>
        </is>
      </c>
      <c r="Q1193" t="inlineStr">
        <is>
          <t>Aprovado Caixa</t>
        </is>
      </c>
      <c r="R1193" t="inlineStr">
        <is>
          <t>Pago</t>
        </is>
      </c>
      <c r="S1193" t="n">
        <v>183</v>
      </c>
      <c r="T1193" t="inlineStr">
        <is>
          <t>Arcos - Arcos Bar - Kamino</t>
        </is>
      </c>
    </row>
    <row r="1194">
      <c r="A1194" t="n">
        <v>150012</v>
      </c>
      <c r="B1194" t="n">
        <v>122</v>
      </c>
      <c r="C1194" t="inlineStr">
        <is>
          <t>Arcos</t>
        </is>
      </c>
      <c r="D1194" t="inlineStr">
        <is>
          <t>ZEUS COMERCIO ATACADISTA DE BEBIDAS LTDA</t>
        </is>
      </c>
      <c r="E1194" t="n">
        <v>1733.22</v>
      </c>
      <c r="F1194" s="27" t="n">
        <v>45873</v>
      </c>
      <c r="G1194" s="27" t="n">
        <v>45873</v>
      </c>
      <c r="H1194" s="27" t="n">
        <v>45873</v>
      </c>
      <c r="I1194" s="27" t="n">
        <v>45859</v>
      </c>
      <c r="J1194" s="27" t="n">
        <v>45869</v>
      </c>
      <c r="K1194" t="inlineStr">
        <is>
          <t>Boleto Bancário</t>
        </is>
      </c>
      <c r="L1194" t="inlineStr">
        <is>
          <t>Custo Mercadoria Vendida</t>
        </is>
      </c>
      <c r="M1194" t="inlineStr">
        <is>
          <t>Insumos - Bebidas</t>
        </is>
      </c>
      <c r="N1194" t="inlineStr">
        <is>
          <t>22443</t>
        </is>
      </c>
      <c r="O1194" t="inlineStr">
        <is>
          <t>Documentação Aprovada</t>
        </is>
      </c>
      <c r="P1194" t="inlineStr">
        <is>
          <t>Aprovado Diretoria</t>
        </is>
      </c>
      <c r="Q1194" t="inlineStr">
        <is>
          <t>Aprovado Caixa</t>
        </is>
      </c>
      <c r="R1194" t="inlineStr">
        <is>
          <t>Pago</t>
        </is>
      </c>
      <c r="S1194" t="n">
        <v>183</v>
      </c>
      <c r="T1194" t="inlineStr">
        <is>
          <t>Arcos - Arcos Bar - Kamino</t>
        </is>
      </c>
    </row>
    <row r="1195">
      <c r="A1195" t="n">
        <v>150013</v>
      </c>
      <c r="B1195" t="n">
        <v>122</v>
      </c>
      <c r="C1195" t="inlineStr">
        <is>
          <t>Arcos</t>
        </is>
      </c>
      <c r="D1195" t="inlineStr">
        <is>
          <t>B.B DISTRIBUIDORA DE CARNES LTDA</t>
        </is>
      </c>
      <c r="E1195" t="n">
        <v>6954.1</v>
      </c>
      <c r="F1195" s="27" t="n">
        <v>45873</v>
      </c>
      <c r="G1195" s="27" t="n">
        <v>45873</v>
      </c>
      <c r="H1195" s="27" t="n">
        <v>45873</v>
      </c>
      <c r="I1195" s="27" t="n">
        <v>45859</v>
      </c>
      <c r="J1195" s="27" t="n">
        <v>45869</v>
      </c>
      <c r="K1195" t="inlineStr">
        <is>
          <t>Boleto Bancário</t>
        </is>
      </c>
      <c r="L1195" t="inlineStr">
        <is>
          <t>Custo Mercadoria Vendida</t>
        </is>
      </c>
      <c r="M1195" t="inlineStr">
        <is>
          <t>Insumos - Alimentos</t>
        </is>
      </c>
      <c r="N1195" t="inlineStr">
        <is>
          <t>398063</t>
        </is>
      </c>
      <c r="O1195" t="inlineStr">
        <is>
          <t>Documentação Aprovada</t>
        </is>
      </c>
      <c r="P1195" t="inlineStr">
        <is>
          <t>Aprovado Diretoria</t>
        </is>
      </c>
      <c r="Q1195" t="inlineStr">
        <is>
          <t>Aprovado Caixa</t>
        </is>
      </c>
      <c r="R1195" t="inlineStr">
        <is>
          <t>Pago</t>
        </is>
      </c>
      <c r="S1195" t="n">
        <v>183</v>
      </c>
      <c r="T1195" t="inlineStr">
        <is>
          <t>Arcos - Arcos Bar - Kamino</t>
        </is>
      </c>
    </row>
    <row r="1196">
      <c r="A1196" t="n">
        <v>150011</v>
      </c>
      <c r="B1196" t="n">
        <v>122</v>
      </c>
      <c r="C1196" t="inlineStr">
        <is>
          <t>Arcos</t>
        </is>
      </c>
      <c r="D1196" t="inlineStr">
        <is>
          <t>KING COMERCIO E IMPORTACAO DE BEBIDAS LTDA</t>
        </is>
      </c>
      <c r="E1196" t="n">
        <v>4826.23</v>
      </c>
      <c r="F1196" s="27" t="n">
        <v>45873</v>
      </c>
      <c r="G1196" s="27" t="n">
        <v>45873</v>
      </c>
      <c r="H1196" s="27" t="n">
        <v>45873</v>
      </c>
      <c r="I1196" s="27" t="n">
        <v>45859</v>
      </c>
      <c r="J1196" s="27" t="n">
        <v>45869</v>
      </c>
      <c r="K1196" t="inlineStr">
        <is>
          <t>Boleto Bancário</t>
        </is>
      </c>
      <c r="L1196" t="inlineStr">
        <is>
          <t>Custo Mercadoria Vendida</t>
        </is>
      </c>
      <c r="M1196" t="inlineStr">
        <is>
          <t>Insumos - Bebidas</t>
        </is>
      </c>
      <c r="N1196" t="inlineStr">
        <is>
          <t>119553</t>
        </is>
      </c>
      <c r="O1196" t="inlineStr">
        <is>
          <t>Documentação Aprovada</t>
        </is>
      </c>
      <c r="P1196" t="inlineStr">
        <is>
          <t>Aprovado Diretoria</t>
        </is>
      </c>
      <c r="Q1196" t="inlineStr">
        <is>
          <t>Aprovado Caixa</t>
        </is>
      </c>
      <c r="R1196" t="inlineStr">
        <is>
          <t>Pago</t>
        </is>
      </c>
      <c r="S1196" t="n">
        <v>183</v>
      </c>
      <c r="T1196" t="inlineStr">
        <is>
          <t>Arcos - Arcos Bar - Kamino</t>
        </is>
      </c>
    </row>
    <row r="1197">
      <c r="A1197" t="n">
        <v>150007</v>
      </c>
      <c r="B1197" t="n">
        <v>122</v>
      </c>
      <c r="C1197" t="inlineStr">
        <is>
          <t>Arcos</t>
        </is>
      </c>
      <c r="D1197" t="inlineStr">
        <is>
          <t>MONTE ALTO ALIMENTOS LTDA</t>
        </is>
      </c>
      <c r="E1197" t="n">
        <v>3338.22</v>
      </c>
      <c r="F1197" s="27" t="n">
        <v>45873</v>
      </c>
      <c r="G1197" s="27" t="n">
        <v>45873</v>
      </c>
      <c r="H1197" s="27" t="n">
        <v>45873</v>
      </c>
      <c r="I1197" s="27" t="n">
        <v>45859</v>
      </c>
      <c r="J1197" s="27" t="n">
        <v>45869</v>
      </c>
      <c r="K1197" t="inlineStr">
        <is>
          <t>Boleto Bancário</t>
        </is>
      </c>
      <c r="L1197" t="inlineStr">
        <is>
          <t>Custo Mercadoria Vendida</t>
        </is>
      </c>
      <c r="M1197" t="inlineStr">
        <is>
          <t>Insumos - Alimentos</t>
        </is>
      </c>
      <c r="N1197" t="inlineStr">
        <is>
          <t>167396</t>
        </is>
      </c>
      <c r="O1197" t="inlineStr">
        <is>
          <t>Documentação Aprovada</t>
        </is>
      </c>
      <c r="P1197" t="inlineStr">
        <is>
          <t>Aprovado Diretoria</t>
        </is>
      </c>
      <c r="Q1197" t="inlineStr">
        <is>
          <t>Aprovado Caixa</t>
        </is>
      </c>
      <c r="R1197" t="inlineStr">
        <is>
          <t>Pago</t>
        </is>
      </c>
      <c r="S1197" t="n">
        <v>183</v>
      </c>
      <c r="T1197" t="inlineStr">
        <is>
          <t>Arcos - Arcos Bar - Kamino</t>
        </is>
      </c>
    </row>
    <row r="1198">
      <c r="A1198" t="n">
        <v>150010</v>
      </c>
      <c r="B1198" t="n">
        <v>122</v>
      </c>
      <c r="C1198" t="inlineStr">
        <is>
          <t>Arcos</t>
        </is>
      </c>
      <c r="D1198" t="inlineStr">
        <is>
          <t xml:space="preserve">MAR DIRETO POC COMERCIO DE PEIXE EIRELI - ME </t>
        </is>
      </c>
      <c r="E1198" t="n">
        <v>1102</v>
      </c>
      <c r="F1198" s="27" t="n">
        <v>45874</v>
      </c>
      <c r="G1198" s="27" t="n">
        <v>45873</v>
      </c>
      <c r="H1198" s="27" t="n">
        <v>45873</v>
      </c>
      <c r="I1198" s="27" t="n">
        <v>45860</v>
      </c>
      <c r="J1198" s="27" t="n">
        <v>45869</v>
      </c>
      <c r="K1198" t="inlineStr">
        <is>
          <t>Boleto Bancário</t>
        </is>
      </c>
      <c r="L1198" t="inlineStr">
        <is>
          <t>Custo Mercadoria Vendida</t>
        </is>
      </c>
      <c r="M1198" t="inlineStr">
        <is>
          <t>Insumos - Alimentos</t>
        </is>
      </c>
      <c r="N1198" t="inlineStr">
        <is>
          <t>103063</t>
        </is>
      </c>
      <c r="O1198" t="inlineStr">
        <is>
          <t>Documentação Aprovada</t>
        </is>
      </c>
      <c r="P1198" t="inlineStr">
        <is>
          <t>Aprovado Diretoria</t>
        </is>
      </c>
      <c r="Q1198" t="inlineStr">
        <is>
          <t>Aprovado Caixa</t>
        </is>
      </c>
      <c r="R1198" t="inlineStr">
        <is>
          <t>Pago</t>
        </is>
      </c>
      <c r="S1198" t="n">
        <v>183</v>
      </c>
      <c r="T1198" t="inlineStr">
        <is>
          <t>Arcos - Arcos Bar - Kamino</t>
        </is>
      </c>
    </row>
    <row r="1199">
      <c r="A1199" t="n">
        <v>149925</v>
      </c>
      <c r="B1199" t="n">
        <v>122</v>
      </c>
      <c r="C1199" t="inlineStr">
        <is>
          <t>Arcos</t>
        </is>
      </c>
      <c r="D1199" t="inlineStr">
        <is>
          <t>CASANDRA DEVOTTO</t>
        </is>
      </c>
      <c r="E1199" t="n">
        <v>1080</v>
      </c>
      <c r="F1199" s="27" t="n">
        <v>45873</v>
      </c>
      <c r="G1199" s="27" t="n">
        <v>45873</v>
      </c>
      <c r="H1199" s="27" t="n">
        <v>45873</v>
      </c>
      <c r="I1199" s="27" t="n">
        <v>45857</v>
      </c>
      <c r="J1199" s="27" t="n">
        <v>45868</v>
      </c>
      <c r="K1199" t="inlineStr">
        <is>
          <t>Boleto Bancário</t>
        </is>
      </c>
      <c r="L1199" t="inlineStr">
        <is>
          <t>Custo Mercadoria Vendida</t>
        </is>
      </c>
      <c r="M1199" t="inlineStr">
        <is>
          <t>Insumos - Alimentos</t>
        </is>
      </c>
      <c r="N1199" t="inlineStr">
        <is>
          <t>44</t>
        </is>
      </c>
      <c r="O1199" t="inlineStr">
        <is>
          <t>Documentação Aprovada</t>
        </is>
      </c>
      <c r="P1199" t="inlineStr">
        <is>
          <t>Aprovado Diretoria</t>
        </is>
      </c>
      <c r="Q1199" t="inlineStr">
        <is>
          <t>Aprovado Caixa</t>
        </is>
      </c>
      <c r="R1199" t="inlineStr">
        <is>
          <t>Pago</t>
        </is>
      </c>
      <c r="S1199" t="n">
        <v>183</v>
      </c>
      <c r="T1199" t="inlineStr">
        <is>
          <t>Arcos - Arcos Bar - Kamino</t>
        </is>
      </c>
    </row>
    <row r="1200">
      <c r="A1200" t="n">
        <v>150008</v>
      </c>
      <c r="B1200" t="n">
        <v>122</v>
      </c>
      <c r="C1200" t="inlineStr">
        <is>
          <t>Arcos</t>
        </is>
      </c>
      <c r="D1200" t="inlineStr">
        <is>
          <t xml:space="preserve">ARENA VIP DISTRIBUIDORA DE BEBIDAS LTDA </t>
        </is>
      </c>
      <c r="E1200" t="n">
        <v>378</v>
      </c>
      <c r="F1200" s="27" t="n">
        <v>45873</v>
      </c>
      <c r="G1200" s="27" t="n">
        <v>45873</v>
      </c>
      <c r="H1200" s="27" t="n">
        <v>45873</v>
      </c>
      <c r="I1200" s="27" t="n">
        <v>45859</v>
      </c>
      <c r="J1200" s="27" t="n">
        <v>45869</v>
      </c>
      <c r="K1200" t="inlineStr">
        <is>
          <t>Boleto Bancário</t>
        </is>
      </c>
      <c r="L1200" t="inlineStr">
        <is>
          <t>Custo Mercadoria Vendida</t>
        </is>
      </c>
      <c r="M1200" t="inlineStr">
        <is>
          <t>Insumos - Bebidas</t>
        </is>
      </c>
      <c r="N1200" t="inlineStr">
        <is>
          <t>7700</t>
        </is>
      </c>
      <c r="O1200" t="inlineStr">
        <is>
          <t>Documentação Aprovada</t>
        </is>
      </c>
      <c r="P1200" t="inlineStr">
        <is>
          <t>Aprovado Diretoria</t>
        </is>
      </c>
      <c r="Q1200" t="inlineStr">
        <is>
          <t>Aprovado Caixa</t>
        </is>
      </c>
      <c r="R1200" t="inlineStr">
        <is>
          <t>Pago</t>
        </is>
      </c>
      <c r="S1200" t="n">
        <v>183</v>
      </c>
      <c r="T1200" t="inlineStr">
        <is>
          <t>Arcos - Arcos Bar - Kamino</t>
        </is>
      </c>
    </row>
    <row r="1201">
      <c r="A1201" t="n">
        <v>150009</v>
      </c>
      <c r="B1201" t="n">
        <v>122</v>
      </c>
      <c r="C1201" t="inlineStr">
        <is>
          <t>Arcos</t>
        </is>
      </c>
      <c r="D1201" t="inlineStr">
        <is>
          <t>ARTE GELATI SORVETES LTDA</t>
        </is>
      </c>
      <c r="E1201" t="n">
        <v>386.44</v>
      </c>
      <c r="F1201" s="27" t="n">
        <v>45873</v>
      </c>
      <c r="G1201" s="27" t="n">
        <v>45873</v>
      </c>
      <c r="H1201" s="27" t="n">
        <v>45873</v>
      </c>
      <c r="I1201" s="27" t="n">
        <v>45859</v>
      </c>
      <c r="J1201" s="27" t="n">
        <v>45869</v>
      </c>
      <c r="K1201" t="inlineStr">
        <is>
          <t>Boleto Bancário</t>
        </is>
      </c>
      <c r="L1201" t="inlineStr">
        <is>
          <t>Custo Mercadoria Vendida</t>
        </is>
      </c>
      <c r="M1201" t="inlineStr">
        <is>
          <t>Insumos - Alimentos</t>
        </is>
      </c>
      <c r="N1201" t="inlineStr">
        <is>
          <t>37714</t>
        </is>
      </c>
      <c r="O1201" t="inlineStr">
        <is>
          <t>Documentação Aprovada</t>
        </is>
      </c>
      <c r="P1201" t="inlineStr">
        <is>
          <t>Aprovado Diretoria</t>
        </is>
      </c>
      <c r="Q1201" t="inlineStr">
        <is>
          <t>Aprovado Caixa</t>
        </is>
      </c>
      <c r="R1201" t="inlineStr">
        <is>
          <t>Pago</t>
        </is>
      </c>
      <c r="S1201" t="n">
        <v>183</v>
      </c>
      <c r="T1201" t="inlineStr">
        <is>
          <t>Arcos - Arcos Bar - Kamino</t>
        </is>
      </c>
    </row>
    <row r="1202">
      <c r="A1202" t="n">
        <v>150692</v>
      </c>
      <c r="B1202" t="n">
        <v>122</v>
      </c>
      <c r="C1202" t="inlineStr">
        <is>
          <t>Arcos</t>
        </is>
      </c>
      <c r="D1202" t="inlineStr">
        <is>
          <t>ZIGPAY LTDAS -ME</t>
        </is>
      </c>
      <c r="E1202" t="n">
        <v>0</v>
      </c>
      <c r="F1202" s="27" t="n">
        <v>45869</v>
      </c>
      <c r="G1202" s="27" t="n"/>
      <c r="H1202" s="27" t="n">
        <v>45869</v>
      </c>
      <c r="I1202" s="27" t="n">
        <v>45869</v>
      </c>
      <c r="J1202" s="27" t="n"/>
      <c r="K1202" t="inlineStr">
        <is>
          <t>Encontro de Contas</t>
        </is>
      </c>
      <c r="L1202" t="inlineStr">
        <is>
          <t>Deduções sobre Venda</t>
        </is>
      </c>
      <c r="M1202" t="inlineStr">
        <is>
          <t>Meios de pagamento</t>
        </is>
      </c>
      <c r="N1202" t="inlineStr">
        <is>
          <t>072025</t>
        </is>
      </c>
      <c r="P1202" t="inlineStr">
        <is>
          <t>Aprovado Diretoria</t>
        </is>
      </c>
      <c r="R1202" t="inlineStr">
        <is>
          <t>Pago</t>
        </is>
      </c>
    </row>
    <row r="1203">
      <c r="A1203" t="n">
        <v>150724</v>
      </c>
      <c r="B1203" t="n">
        <v>122</v>
      </c>
      <c r="C1203" t="inlineStr">
        <is>
          <t>Arcos</t>
        </is>
      </c>
      <c r="D1203" t="inlineStr">
        <is>
          <t>SODEXO</t>
        </is>
      </c>
      <c r="E1203" t="n">
        <v>0</v>
      </c>
      <c r="F1203" s="27" t="n">
        <v>45869</v>
      </c>
      <c r="G1203" s="27" t="n"/>
      <c r="H1203" s="27" t="n">
        <v>45869</v>
      </c>
      <c r="I1203" s="27" t="n">
        <v>45869</v>
      </c>
      <c r="J1203" s="27" t="n">
        <v>45873</v>
      </c>
      <c r="K1203" t="inlineStr">
        <is>
          <t>Encontro de Contas</t>
        </is>
      </c>
      <c r="L1203" t="inlineStr">
        <is>
          <t>Deduções sobre Venda</t>
        </is>
      </c>
      <c r="M1203" t="inlineStr">
        <is>
          <t>Meios de pagamento</t>
        </is>
      </c>
      <c r="N1203" t="inlineStr">
        <is>
          <t>072025</t>
        </is>
      </c>
      <c r="P1203" t="inlineStr">
        <is>
          <t>Aprovado Diretoria</t>
        </is>
      </c>
      <c r="R1203" t="inlineStr">
        <is>
          <t>Pago</t>
        </is>
      </c>
    </row>
    <row r="1204">
      <c r="A1204" t="n">
        <v>150725</v>
      </c>
      <c r="B1204" t="n">
        <v>122</v>
      </c>
      <c r="C1204" t="inlineStr">
        <is>
          <t>Arcos</t>
        </is>
      </c>
      <c r="D1204" t="inlineStr">
        <is>
          <t>ALELO INSTITUICAO DE PAGAMENTO SA</t>
        </is>
      </c>
      <c r="E1204" t="n">
        <v>0</v>
      </c>
      <c r="F1204" s="27" t="n">
        <v>45869</v>
      </c>
      <c r="G1204" s="27" t="n"/>
      <c r="H1204" s="27" t="n">
        <v>45869</v>
      </c>
      <c r="I1204" s="27" t="n">
        <v>45869</v>
      </c>
      <c r="J1204" s="27" t="n">
        <v>45873</v>
      </c>
      <c r="K1204" t="inlineStr">
        <is>
          <t>Encontro de Contas</t>
        </is>
      </c>
      <c r="L1204" t="inlineStr">
        <is>
          <t>Deduções sobre Venda</t>
        </is>
      </c>
      <c r="M1204" t="inlineStr">
        <is>
          <t>Meios de pagamento</t>
        </is>
      </c>
      <c r="N1204" t="inlineStr">
        <is>
          <t>072025</t>
        </is>
      </c>
      <c r="P1204" t="inlineStr">
        <is>
          <t>Aprovado Diretoria</t>
        </is>
      </c>
      <c r="R1204" t="inlineStr">
        <is>
          <t>Pago</t>
        </is>
      </c>
    </row>
    <row r="1205">
      <c r="A1205" t="n">
        <v>150733</v>
      </c>
      <c r="B1205" t="n">
        <v>122</v>
      </c>
      <c r="C1205" t="inlineStr">
        <is>
          <t>Arcos</t>
        </is>
      </c>
      <c r="D1205" t="inlineStr">
        <is>
          <t>TICKET</t>
        </is>
      </c>
      <c r="E1205" t="n">
        <v>0</v>
      </c>
      <c r="F1205" s="27" t="n">
        <v>45869</v>
      </c>
      <c r="G1205" s="27" t="n"/>
      <c r="H1205" s="27" t="n">
        <v>45869</v>
      </c>
      <c r="I1205" s="27" t="n">
        <v>45869</v>
      </c>
      <c r="J1205" s="27" t="n">
        <v>45873</v>
      </c>
      <c r="K1205" t="inlineStr">
        <is>
          <t>Encontro de Contas</t>
        </is>
      </c>
      <c r="L1205" t="inlineStr">
        <is>
          <t>Deduções sobre Venda</t>
        </is>
      </c>
      <c r="M1205" t="inlineStr">
        <is>
          <t>Meios de pagamento</t>
        </is>
      </c>
      <c r="N1205" t="inlineStr">
        <is>
          <t>072025</t>
        </is>
      </c>
      <c r="P1205" t="inlineStr">
        <is>
          <t>Aprovado Diretoria</t>
        </is>
      </c>
      <c r="R1205" t="inlineStr">
        <is>
          <t>Pago</t>
        </is>
      </c>
    </row>
    <row r="1206">
      <c r="A1206" t="n">
        <v>151179</v>
      </c>
      <c r="B1206" t="n">
        <v>122</v>
      </c>
      <c r="C1206" t="inlineStr">
        <is>
          <t>Arcos</t>
        </is>
      </c>
      <c r="D1206" t="inlineStr">
        <is>
          <t>CIELO</t>
        </is>
      </c>
      <c r="E1206" t="n">
        <v>0</v>
      </c>
      <c r="F1206" s="27" t="n">
        <v>45869</v>
      </c>
      <c r="G1206" s="27" t="n"/>
      <c r="H1206" s="27" t="n">
        <v>45869</v>
      </c>
      <c r="I1206" s="27" t="n">
        <v>45869</v>
      </c>
      <c r="J1206" s="27" t="n">
        <v>45873</v>
      </c>
      <c r="K1206" t="inlineStr">
        <is>
          <t>Encontro de Contas</t>
        </is>
      </c>
      <c r="L1206" t="inlineStr">
        <is>
          <t>Informática e TI</t>
        </is>
      </c>
      <c r="M1206" t="inlineStr">
        <is>
          <t>Sistemas Gerais - Operacionais</t>
        </is>
      </c>
      <c r="N1206" t="inlineStr">
        <is>
          <t>072025</t>
        </is>
      </c>
      <c r="P1206" t="inlineStr">
        <is>
          <t>Aprovado Diretoria</t>
        </is>
      </c>
      <c r="R1206" t="inlineStr">
        <is>
          <t>Pago</t>
        </is>
      </c>
    </row>
    <row r="1207">
      <c r="A1207" t="n">
        <v>151210</v>
      </c>
      <c r="B1207" t="n">
        <v>122</v>
      </c>
      <c r="C1207" t="inlineStr">
        <is>
          <t>Arcos</t>
        </is>
      </c>
      <c r="D1207" t="inlineStr">
        <is>
          <t>BANCO DO BRASIL SA</t>
        </is>
      </c>
      <c r="E1207" t="n">
        <v>3.5</v>
      </c>
      <c r="F1207" s="27" t="n">
        <v>45869</v>
      </c>
      <c r="G1207" s="27" t="n"/>
      <c r="H1207" s="27" t="n">
        <v>45869</v>
      </c>
      <c r="I1207" s="27" t="n">
        <v>45869</v>
      </c>
      <c r="J1207" s="27" t="n">
        <v>45874</v>
      </c>
      <c r="K1207" t="inlineStr">
        <is>
          <t>Encontro de Contas</t>
        </is>
      </c>
      <c r="L1207" t="inlineStr">
        <is>
          <t>Despesas Financeiras</t>
        </is>
      </c>
      <c r="M1207" t="inlineStr">
        <is>
          <t>Tarifas Bancárias</t>
        </is>
      </c>
      <c r="N1207" t="inlineStr">
        <is>
          <t>072025</t>
        </is>
      </c>
      <c r="P1207" t="inlineStr">
        <is>
          <t>Aprovado Diretoria</t>
        </is>
      </c>
      <c r="R1207" t="inlineStr">
        <is>
          <t>Pago</t>
        </is>
      </c>
    </row>
    <row r="1208">
      <c r="A1208" t="n">
        <v>141468</v>
      </c>
      <c r="B1208" t="n">
        <v>122</v>
      </c>
      <c r="C1208" t="inlineStr">
        <is>
          <t>Arcos</t>
        </is>
      </c>
      <c r="D1208" t="inlineStr">
        <is>
          <t>JENNIFER DURAES ZACARIA</t>
        </is>
      </c>
      <c r="E1208" t="n">
        <v>4141.64</v>
      </c>
      <c r="F1208" s="27" t="n">
        <v>45870</v>
      </c>
      <c r="G1208" s="27" t="n">
        <v>45869</v>
      </c>
      <c r="H1208" s="27" t="n">
        <v>45869</v>
      </c>
      <c r="I1208" s="27" t="n">
        <v>45839</v>
      </c>
      <c r="J1208" s="27" t="n">
        <v>45833</v>
      </c>
      <c r="K1208" t="inlineStr">
        <is>
          <t>Transferência Bancária ou Pix</t>
        </is>
      </c>
      <c r="L1208" t="inlineStr">
        <is>
          <t>Mão de Obra - Encargos e Provisões</t>
        </is>
      </c>
      <c r="M1208" t="inlineStr">
        <is>
          <t xml:space="preserve">  -  Rescisão</t>
        </is>
      </c>
      <c r="N1208" t="inlineStr">
        <is>
          <t>414164072025</t>
        </is>
      </c>
      <c r="O1208" t="inlineStr">
        <is>
          <t>Documentação Aprovada</t>
        </is>
      </c>
      <c r="P1208" t="inlineStr">
        <is>
          <t>Aprovado Diretoria</t>
        </is>
      </c>
      <c r="Q1208" t="inlineStr">
        <is>
          <t>Aprovado Caixa</t>
        </is>
      </c>
      <c r="R1208" t="inlineStr">
        <is>
          <t>Pago</t>
        </is>
      </c>
      <c r="S1208" t="n">
        <v>113</v>
      </c>
      <c r="T1208" t="inlineStr">
        <is>
          <t>Arcos - Arcos Bar - Banco do Brasil</t>
        </is>
      </c>
    </row>
    <row r="1209">
      <c r="A1209" t="n">
        <v>142069</v>
      </c>
      <c r="B1209" t="n">
        <v>122</v>
      </c>
      <c r="C1209" t="inlineStr">
        <is>
          <t>Arcos</t>
        </is>
      </c>
      <c r="D1209" t="inlineStr">
        <is>
          <t>JULIANE DE LIMA CORREIA</t>
        </is>
      </c>
      <c r="E1209" t="n">
        <v>1027.66</v>
      </c>
      <c r="F1209" s="27" t="n">
        <v>45870</v>
      </c>
      <c r="G1209" s="27" t="n">
        <v>45868</v>
      </c>
      <c r="H1209" s="27" t="n">
        <v>45868</v>
      </c>
      <c r="I1209" s="27" t="n">
        <v>45870</v>
      </c>
      <c r="J1209" s="27" t="n">
        <v>45835</v>
      </c>
      <c r="K1209" t="inlineStr">
        <is>
          <t>Transferência Bancária ou Pix</t>
        </is>
      </c>
      <c r="L1209" t="inlineStr">
        <is>
          <t>Mão de Obra - Encargos e Provisões</t>
        </is>
      </c>
      <c r="M1209" t="inlineStr">
        <is>
          <t xml:space="preserve">  -  Férias</t>
        </is>
      </c>
      <c r="N1209" t="inlineStr">
        <is>
          <t>102766082025</t>
        </is>
      </c>
      <c r="O1209" t="inlineStr">
        <is>
          <t>Documentação Aprovada</t>
        </is>
      </c>
      <c r="P1209" t="inlineStr">
        <is>
          <t>Aprovado Diretoria</t>
        </is>
      </c>
      <c r="Q1209" t="inlineStr">
        <is>
          <t>Aprovado Caixa</t>
        </is>
      </c>
      <c r="R1209" t="inlineStr">
        <is>
          <t>Pago</t>
        </is>
      </c>
      <c r="S1209" t="n">
        <v>113</v>
      </c>
      <c r="T1209" t="inlineStr">
        <is>
          <t>Arcos - Arcos Bar - Banco do Brasil</t>
        </is>
      </c>
    </row>
    <row r="1210">
      <c r="A1210" t="n">
        <v>150175</v>
      </c>
      <c r="B1210" t="n">
        <v>122</v>
      </c>
      <c r="C1210" t="inlineStr">
        <is>
          <t>Arcos</t>
        </is>
      </c>
      <c r="D1210" t="inlineStr">
        <is>
          <t>BANCO DO BRASIL SA</t>
        </is>
      </c>
      <c r="E1210" t="n">
        <v>26.5</v>
      </c>
      <c r="F1210" s="27" t="n">
        <v>45868</v>
      </c>
      <c r="G1210" s="27" t="n"/>
      <c r="H1210" s="27" t="n">
        <v>45868</v>
      </c>
      <c r="I1210" s="27" t="n">
        <v>45868</v>
      </c>
      <c r="J1210" s="27" t="n">
        <v>45869</v>
      </c>
      <c r="K1210" t="inlineStr">
        <is>
          <t>Encontro de Contas</t>
        </is>
      </c>
      <c r="L1210" t="inlineStr">
        <is>
          <t>Despesas Financeiras</t>
        </is>
      </c>
      <c r="M1210" t="inlineStr">
        <is>
          <t>Tarifas Bancárias</t>
        </is>
      </c>
      <c r="N1210" t="inlineStr">
        <is>
          <t>072025</t>
        </is>
      </c>
      <c r="P1210" t="inlineStr">
        <is>
          <t>Aprovado Diretoria</t>
        </is>
      </c>
      <c r="R1210" t="inlineStr">
        <is>
          <t>Pago</t>
        </is>
      </c>
    </row>
    <row r="1211">
      <c r="A1211" t="n">
        <v>149487</v>
      </c>
      <c r="B1211" t="n">
        <v>122</v>
      </c>
      <c r="C1211" t="inlineStr">
        <is>
          <t>Arcos</t>
        </is>
      </c>
      <c r="D1211" t="inlineStr">
        <is>
          <t>FABRICA DE BARES SERVICOS LTDA FB</t>
        </is>
      </c>
      <c r="E1211" t="n">
        <v>60000</v>
      </c>
      <c r="F1211" s="27" t="n">
        <v>45868</v>
      </c>
      <c r="G1211" s="27" t="n">
        <v>45868</v>
      </c>
      <c r="H1211" s="27" t="n">
        <v>45868</v>
      </c>
      <c r="I1211" s="27" t="n">
        <v>45867</v>
      </c>
      <c r="J1211" s="27" t="n">
        <v>45867</v>
      </c>
      <c r="K1211" t="inlineStr">
        <is>
          <t>Transferência Bancária ou Pix</t>
        </is>
      </c>
      <c r="L1211" t="inlineStr">
        <is>
          <t>Dividendos e Remunerações Variáveis</t>
        </is>
      </c>
      <c r="M1211" t="inlineStr">
        <is>
          <t>Dividendos</t>
        </is>
      </c>
      <c r="N1211" t="inlineStr">
        <is>
          <t>RP125-2025</t>
        </is>
      </c>
      <c r="O1211" t="inlineStr">
        <is>
          <t>Documentação Aprovada</t>
        </is>
      </c>
      <c r="P1211" t="inlineStr">
        <is>
          <t>Aprovado Diretoria</t>
        </is>
      </c>
      <c r="Q1211" t="inlineStr">
        <is>
          <t>Aprovado Caixa</t>
        </is>
      </c>
      <c r="R1211" t="inlineStr">
        <is>
          <t>Pago</t>
        </is>
      </c>
      <c r="S1211" t="n">
        <v>113</v>
      </c>
      <c r="T1211" t="inlineStr">
        <is>
          <t>Arcos - Arcos Bar - Banco do Brasil</t>
        </is>
      </c>
    </row>
    <row r="1212">
      <c r="A1212" t="n">
        <v>149485</v>
      </c>
      <c r="B1212" t="n">
        <v>122</v>
      </c>
      <c r="C1212" t="inlineStr">
        <is>
          <t>Arcos</t>
        </is>
      </c>
      <c r="D1212" t="inlineStr">
        <is>
          <t>FACUNDO GUERRA RIVERO</t>
        </is>
      </c>
      <c r="E1212" t="n">
        <v>90000</v>
      </c>
      <c r="F1212" s="27" t="n">
        <v>45868</v>
      </c>
      <c r="G1212" s="27" t="n">
        <v>45868</v>
      </c>
      <c r="H1212" s="27" t="n">
        <v>45868</v>
      </c>
      <c r="I1212" s="27" t="n">
        <v>45867</v>
      </c>
      <c r="J1212" s="27" t="n">
        <v>45867</v>
      </c>
      <c r="K1212" t="inlineStr">
        <is>
          <t>Transferência Bancária ou Pix</t>
        </is>
      </c>
      <c r="L1212" t="inlineStr">
        <is>
          <t>Dividendos e Remunerações Variáveis</t>
        </is>
      </c>
      <c r="M1212" t="inlineStr">
        <is>
          <t>Dividendos</t>
        </is>
      </c>
      <c r="N1212" t="inlineStr">
        <is>
          <t>RP124-2025</t>
        </is>
      </c>
      <c r="O1212" t="inlineStr">
        <is>
          <t>Documentação Aprovada</t>
        </is>
      </c>
      <c r="P1212" t="inlineStr">
        <is>
          <t>Aprovado Diretoria</t>
        </is>
      </c>
      <c r="Q1212" t="inlineStr">
        <is>
          <t>Aprovado Caixa</t>
        </is>
      </c>
      <c r="R1212" t="inlineStr">
        <is>
          <t>Pago</t>
        </is>
      </c>
      <c r="S1212" t="n">
        <v>113</v>
      </c>
      <c r="T1212" t="inlineStr">
        <is>
          <t>Arcos - Arcos Bar - Banco do Brasil</t>
        </is>
      </c>
    </row>
    <row r="1213">
      <c r="A1213" t="n">
        <v>149500</v>
      </c>
      <c r="B1213" t="n">
        <v>122</v>
      </c>
      <c r="C1213" t="inlineStr">
        <is>
          <t>Arcos</t>
        </is>
      </c>
      <c r="D1213" t="inlineStr">
        <is>
          <t>ESTAFF SOLUCOES TECNOLOGICAS DE AGENCIAMENTO LTDA</t>
        </is>
      </c>
      <c r="E1213" t="n">
        <v>12320</v>
      </c>
      <c r="F1213" s="27" t="n">
        <v>45868</v>
      </c>
      <c r="G1213" s="27" t="n">
        <v>45868</v>
      </c>
      <c r="H1213" s="27" t="n">
        <v>45868</v>
      </c>
      <c r="I1213" s="27" t="n">
        <v>45865</v>
      </c>
      <c r="J1213" s="27" t="n">
        <v>45867</v>
      </c>
      <c r="K1213" t="inlineStr">
        <is>
          <t>Boleto Bancário</t>
        </is>
      </c>
      <c r="L1213" t="inlineStr">
        <is>
          <t>Mão de Obra - Extra</t>
        </is>
      </c>
      <c r="M1213" t="inlineStr">
        <is>
          <t>Mão de Obra Extra</t>
        </is>
      </c>
      <c r="N1213" t="inlineStr">
        <is>
          <t>605221800</t>
        </is>
      </c>
      <c r="O1213" t="inlineStr">
        <is>
          <t>Documentação Aprovada</t>
        </is>
      </c>
      <c r="P1213" t="inlineStr">
        <is>
          <t>Aprovado Diretoria</t>
        </is>
      </c>
      <c r="Q1213" t="inlineStr">
        <is>
          <t>Aprovado Caixa</t>
        </is>
      </c>
      <c r="R1213" t="inlineStr">
        <is>
          <t>Pago</t>
        </is>
      </c>
      <c r="S1213" t="n">
        <v>183</v>
      </c>
      <c r="T1213" t="inlineStr">
        <is>
          <t>Arcos - Arcos Bar - Kamino</t>
        </is>
      </c>
    </row>
    <row r="1214">
      <c r="A1214" t="n">
        <v>148595</v>
      </c>
      <c r="B1214" t="n">
        <v>122</v>
      </c>
      <c r="C1214" t="inlineStr">
        <is>
          <t>Arcos</t>
        </is>
      </c>
      <c r="D1214" t="inlineStr">
        <is>
          <t>ANDREIA SANTOS FREITAS DUARTE</t>
        </is>
      </c>
      <c r="E1214" t="n">
        <v>910.08</v>
      </c>
      <c r="F1214" s="27" t="n">
        <v>45869</v>
      </c>
      <c r="G1214" s="27" t="n">
        <v>45868</v>
      </c>
      <c r="H1214" s="27" t="n">
        <v>45868</v>
      </c>
      <c r="I1214" s="27" t="n">
        <v>45853</v>
      </c>
      <c r="J1214" s="27" t="n">
        <v>45861</v>
      </c>
      <c r="K1214" t="inlineStr">
        <is>
          <t>Boleto Bancário</t>
        </is>
      </c>
      <c r="L1214" t="inlineStr">
        <is>
          <t>Utilidades</t>
        </is>
      </c>
      <c r="M1214" t="inlineStr">
        <is>
          <t>Higiene e Limpeza</t>
        </is>
      </c>
      <c r="N1214" t="inlineStr">
        <is>
          <t>2197</t>
        </is>
      </c>
      <c r="O1214" t="inlineStr">
        <is>
          <t>Documentação Aprovada</t>
        </is>
      </c>
      <c r="P1214" t="inlineStr">
        <is>
          <t>Aprovado Diretoria</t>
        </is>
      </c>
      <c r="Q1214" t="inlineStr">
        <is>
          <t>Aprovado Caixa</t>
        </is>
      </c>
      <c r="R1214" t="inlineStr">
        <is>
          <t>Pago</t>
        </is>
      </c>
      <c r="S1214" t="n">
        <v>183</v>
      </c>
      <c r="T1214" t="inlineStr">
        <is>
          <t>Arcos - Arcos Bar - Kamino</t>
        </is>
      </c>
    </row>
    <row r="1215">
      <c r="A1215" t="n">
        <v>148211</v>
      </c>
      <c r="B1215" t="n">
        <v>122</v>
      </c>
      <c r="C1215" t="inlineStr">
        <is>
          <t>Arcos</t>
        </is>
      </c>
      <c r="D1215" t="inlineStr">
        <is>
          <t xml:space="preserve">MAR DIRETO POC COMERCIO DE PEIXE EIRELI - ME </t>
        </is>
      </c>
      <c r="E1215" t="n">
        <v>1662.5</v>
      </c>
      <c r="F1215" s="27" t="n">
        <v>45869</v>
      </c>
      <c r="G1215" s="27" t="n">
        <v>45868</v>
      </c>
      <c r="H1215" s="27" t="n">
        <v>45868</v>
      </c>
      <c r="I1215" s="27" t="n">
        <v>45855</v>
      </c>
      <c r="J1215" s="27" t="n">
        <v>45859</v>
      </c>
      <c r="K1215" t="inlineStr">
        <is>
          <t>Boleto Bancário</t>
        </is>
      </c>
      <c r="L1215" t="inlineStr">
        <is>
          <t>Custo Mercadoria Vendida</t>
        </is>
      </c>
      <c r="M1215" t="inlineStr">
        <is>
          <t>Insumos - Alimentos</t>
        </is>
      </c>
      <c r="N1215" t="inlineStr">
        <is>
          <t>102790</t>
        </is>
      </c>
      <c r="O1215" t="inlineStr">
        <is>
          <t>Documentação Aprovada</t>
        </is>
      </c>
      <c r="P1215" t="inlineStr">
        <is>
          <t>Aprovado Diretoria</t>
        </is>
      </c>
      <c r="Q1215" t="inlineStr">
        <is>
          <t>Aprovado Caixa</t>
        </is>
      </c>
      <c r="R1215" t="inlineStr">
        <is>
          <t>Pago</t>
        </is>
      </c>
      <c r="S1215" t="n">
        <v>183</v>
      </c>
      <c r="T1215" t="inlineStr">
        <is>
          <t>Arcos - Arcos Bar - Kamino</t>
        </is>
      </c>
    </row>
    <row r="1216">
      <c r="A1216" t="n">
        <v>148210</v>
      </c>
      <c r="B1216" t="n">
        <v>122</v>
      </c>
      <c r="C1216" t="inlineStr">
        <is>
          <t>Arcos</t>
        </is>
      </c>
      <c r="D1216" t="inlineStr">
        <is>
          <t>PSS - CENTRAL DA LIMPEZA LTDA</t>
        </is>
      </c>
      <c r="E1216" t="n">
        <v>505.83</v>
      </c>
      <c r="F1216" s="27" t="n">
        <v>45869</v>
      </c>
      <c r="G1216" s="27" t="n">
        <v>45868</v>
      </c>
      <c r="H1216" s="27" t="n">
        <v>45868</v>
      </c>
      <c r="I1216" s="27" t="n">
        <v>45854</v>
      </c>
      <c r="J1216" s="27" t="n">
        <v>45859</v>
      </c>
      <c r="K1216" t="inlineStr">
        <is>
          <t>Boleto Bancário</t>
        </is>
      </c>
      <c r="L1216" t="inlineStr">
        <is>
          <t>Utilidades</t>
        </is>
      </c>
      <c r="M1216" t="inlineStr">
        <is>
          <t>Higiene e Limpeza</t>
        </is>
      </c>
      <c r="N1216" t="inlineStr">
        <is>
          <t>1964</t>
        </is>
      </c>
      <c r="O1216" t="inlineStr">
        <is>
          <t>Documentação Aprovada</t>
        </is>
      </c>
      <c r="P1216" t="inlineStr">
        <is>
          <t>Aprovado Diretoria</t>
        </is>
      </c>
      <c r="Q1216" t="inlineStr">
        <is>
          <t>Aprovado Caixa</t>
        </is>
      </c>
      <c r="R1216" t="inlineStr">
        <is>
          <t>Pago</t>
        </is>
      </c>
      <c r="S1216" t="n">
        <v>183</v>
      </c>
      <c r="T1216" t="inlineStr">
        <is>
          <t>Arcos - Arcos Bar - Kamino</t>
        </is>
      </c>
    </row>
    <row r="1217">
      <c r="A1217" t="n">
        <v>148209</v>
      </c>
      <c r="B1217" t="n">
        <v>122</v>
      </c>
      <c r="C1217" t="inlineStr">
        <is>
          <t>Arcos</t>
        </is>
      </c>
      <c r="D1217" t="inlineStr">
        <is>
          <t>BATALHA FABRICA DE PAES LTDA</t>
        </is>
      </c>
      <c r="E1217" t="n">
        <v>615.6</v>
      </c>
      <c r="F1217" s="27" t="n">
        <v>45870</v>
      </c>
      <c r="G1217" s="27" t="n">
        <v>45868</v>
      </c>
      <c r="H1217" s="27" t="n">
        <v>45868</v>
      </c>
      <c r="I1217" s="27" t="n">
        <v>45853</v>
      </c>
      <c r="J1217" s="27" t="n">
        <v>45859</v>
      </c>
      <c r="K1217" t="inlineStr">
        <is>
          <t>Boleto Bancário</t>
        </is>
      </c>
      <c r="L1217" t="inlineStr">
        <is>
          <t>Custo Mercadoria Vendida</t>
        </is>
      </c>
      <c r="M1217" t="inlineStr">
        <is>
          <t>Insumos - Alimentos</t>
        </is>
      </c>
      <c r="N1217" t="inlineStr">
        <is>
          <t>45965</t>
        </is>
      </c>
      <c r="O1217" t="inlineStr">
        <is>
          <t>Documentação Aprovada</t>
        </is>
      </c>
      <c r="P1217" t="inlineStr">
        <is>
          <t>Aprovado Diretoria</t>
        </is>
      </c>
      <c r="Q1217" t="inlineStr">
        <is>
          <t>Aprovado Caixa</t>
        </is>
      </c>
      <c r="R1217" t="inlineStr">
        <is>
          <t>Pago</t>
        </is>
      </c>
      <c r="S1217" t="n">
        <v>183</v>
      </c>
      <c r="T1217" t="inlineStr">
        <is>
          <t>Arcos - Arcos Bar - Kamino</t>
        </is>
      </c>
    </row>
    <row r="1218">
      <c r="A1218" t="n">
        <v>148147</v>
      </c>
      <c r="B1218" t="n">
        <v>122</v>
      </c>
      <c r="C1218" t="inlineStr">
        <is>
          <t>Arcos</t>
        </is>
      </c>
      <c r="D1218" t="inlineStr">
        <is>
          <t>FG7 COMERCIO E DISTRIBUICAO DE BEBIDAS LTDA</t>
        </is>
      </c>
      <c r="E1218" t="n">
        <v>6511.68</v>
      </c>
      <c r="F1218" s="27" t="n">
        <v>45869</v>
      </c>
      <c r="G1218" s="27" t="n">
        <v>45868</v>
      </c>
      <c r="H1218" s="27" t="n">
        <v>45868</v>
      </c>
      <c r="I1218" s="27" t="n">
        <v>45846</v>
      </c>
      <c r="J1218" s="27" t="n">
        <v>45859</v>
      </c>
      <c r="K1218" t="inlineStr">
        <is>
          <t>Boleto Bancário</t>
        </is>
      </c>
      <c r="L1218" t="inlineStr">
        <is>
          <t>Custo Mercadoria Vendida</t>
        </is>
      </c>
      <c r="M1218" t="inlineStr">
        <is>
          <t>Insumos - Bebidas</t>
        </is>
      </c>
      <c r="N1218" t="inlineStr">
        <is>
          <t>638359</t>
        </is>
      </c>
      <c r="O1218" t="inlineStr">
        <is>
          <t>Documentação Aprovada</t>
        </is>
      </c>
      <c r="P1218" t="inlineStr">
        <is>
          <t>Aprovado Diretoria</t>
        </is>
      </c>
      <c r="Q1218" t="inlineStr">
        <is>
          <t>Aprovado Caixa</t>
        </is>
      </c>
      <c r="R1218" t="inlineStr">
        <is>
          <t>Pago</t>
        </is>
      </c>
      <c r="S1218" t="n">
        <v>183</v>
      </c>
      <c r="T1218" t="inlineStr">
        <is>
          <t>Arcos - Arcos Bar - Kamino</t>
        </is>
      </c>
    </row>
    <row r="1219">
      <c r="A1219" t="n">
        <v>148145</v>
      </c>
      <c r="B1219" t="n">
        <v>122</v>
      </c>
      <c r="C1219" t="inlineStr">
        <is>
          <t>Arcos</t>
        </is>
      </c>
      <c r="D1219" t="inlineStr">
        <is>
          <t>PROAUTO INDUSTRIA QUIMICA EIRELI</t>
        </is>
      </c>
      <c r="E1219" t="n">
        <v>1722.31</v>
      </c>
      <c r="F1219" s="27" t="n">
        <v>45869</v>
      </c>
      <c r="G1219" s="27" t="n">
        <v>45868</v>
      </c>
      <c r="H1219" s="27" t="n">
        <v>45868</v>
      </c>
      <c r="I1219" s="27" t="n">
        <v>45848</v>
      </c>
      <c r="J1219" s="27" t="n">
        <v>45859</v>
      </c>
      <c r="K1219" t="inlineStr">
        <is>
          <t>Boleto Bancário</t>
        </is>
      </c>
      <c r="L1219" t="inlineStr">
        <is>
          <t>Utilidades</t>
        </is>
      </c>
      <c r="M1219" t="inlineStr">
        <is>
          <t>Higiene e Limpeza</t>
        </is>
      </c>
      <c r="N1219" t="inlineStr">
        <is>
          <t>36763</t>
        </is>
      </c>
      <c r="O1219" t="inlineStr">
        <is>
          <t>Documentação Aprovada</t>
        </is>
      </c>
      <c r="P1219" t="inlineStr">
        <is>
          <t>Aprovado Diretoria</t>
        </is>
      </c>
      <c r="Q1219" t="inlineStr">
        <is>
          <t>Aprovado Caixa</t>
        </is>
      </c>
      <c r="R1219" t="inlineStr">
        <is>
          <t>Pago</t>
        </is>
      </c>
      <c r="S1219" t="n">
        <v>183</v>
      </c>
      <c r="T1219" t="inlineStr">
        <is>
          <t>Arcos - Arcos Bar - Kamino</t>
        </is>
      </c>
    </row>
    <row r="1220">
      <c r="A1220" t="n">
        <v>148640</v>
      </c>
      <c r="B1220" t="n">
        <v>122</v>
      </c>
      <c r="C1220" t="inlineStr">
        <is>
          <t>Arcos</t>
        </is>
      </c>
      <c r="D1220" t="inlineStr">
        <is>
          <t>CEPEL COMERCIO DE PAPEIS E EMBALAGENS EIRELI</t>
        </is>
      </c>
      <c r="E1220" t="n">
        <v>850</v>
      </c>
      <c r="F1220" s="27" t="n">
        <v>45869</v>
      </c>
      <c r="G1220" s="27" t="n">
        <v>45868</v>
      </c>
      <c r="H1220" s="27" t="n">
        <v>45868</v>
      </c>
      <c r="I1220" s="27" t="n">
        <v>45854</v>
      </c>
      <c r="J1220" s="27" t="n">
        <v>45861</v>
      </c>
      <c r="K1220" t="inlineStr">
        <is>
          <t>Boleto Bancário</t>
        </is>
      </c>
      <c r="L1220" t="inlineStr">
        <is>
          <t>Utilidades</t>
        </is>
      </c>
      <c r="M1220" t="inlineStr">
        <is>
          <t>Higiene e Limpeza</t>
        </is>
      </c>
      <c r="N1220" t="inlineStr">
        <is>
          <t>244660</t>
        </is>
      </c>
      <c r="O1220" t="inlineStr">
        <is>
          <t>Documentação Aprovada</t>
        </is>
      </c>
      <c r="P1220" t="inlineStr">
        <is>
          <t>Aprovado Diretoria</t>
        </is>
      </c>
      <c r="Q1220" t="inlineStr">
        <is>
          <t>Aprovado Caixa</t>
        </is>
      </c>
      <c r="R1220" t="inlineStr">
        <is>
          <t>Pago</t>
        </is>
      </c>
      <c r="S1220" t="n">
        <v>183</v>
      </c>
      <c r="T1220" t="inlineStr">
        <is>
          <t>Arcos - Arcos Bar - Kamino</t>
        </is>
      </c>
    </row>
    <row r="1221">
      <c r="A1221" t="n">
        <v>148596</v>
      </c>
      <c r="B1221" t="n">
        <v>122</v>
      </c>
      <c r="C1221" t="inlineStr">
        <is>
          <t>Arcos</t>
        </is>
      </c>
      <c r="D1221" t="inlineStr">
        <is>
          <t>ANDREIA SANTOS FREITAS DUARTE</t>
        </is>
      </c>
      <c r="E1221" t="n">
        <v>1684.74</v>
      </c>
      <c r="F1221" s="27" t="n">
        <v>45869</v>
      </c>
      <c r="G1221" s="27" t="n">
        <v>45868</v>
      </c>
      <c r="H1221" s="27" t="n">
        <v>45868</v>
      </c>
      <c r="I1221" s="27" t="n">
        <v>45853</v>
      </c>
      <c r="J1221" s="27" t="n">
        <v>45861</v>
      </c>
      <c r="K1221" t="inlineStr">
        <is>
          <t>Boleto Bancário</t>
        </is>
      </c>
      <c r="L1221" t="inlineStr">
        <is>
          <t>Custo Mercadoria Vendida</t>
        </is>
      </c>
      <c r="M1221" t="inlineStr">
        <is>
          <t>Insumos - Alimentos</t>
        </is>
      </c>
      <c r="N1221" t="inlineStr">
        <is>
          <t>2196</t>
        </is>
      </c>
      <c r="O1221" t="inlineStr">
        <is>
          <t>Documentação Aprovada</t>
        </is>
      </c>
      <c r="P1221" t="inlineStr">
        <is>
          <t>Aprovado Diretoria</t>
        </is>
      </c>
      <c r="Q1221" t="inlineStr">
        <is>
          <t>Aprovado Caixa</t>
        </is>
      </c>
      <c r="R1221" t="inlineStr">
        <is>
          <t>Pago</t>
        </is>
      </c>
      <c r="S1221" t="n">
        <v>183</v>
      </c>
      <c r="T1221" t="inlineStr">
        <is>
          <t>Arcos - Arcos Bar - Kamino</t>
        </is>
      </c>
    </row>
    <row r="1222">
      <c r="A1222" t="n">
        <v>148608</v>
      </c>
      <c r="B1222" t="n">
        <v>122</v>
      </c>
      <c r="C1222" t="inlineStr">
        <is>
          <t>Arcos</t>
        </is>
      </c>
      <c r="D1222" t="inlineStr">
        <is>
          <t xml:space="preserve">EMPORIO MEL </t>
        </is>
      </c>
      <c r="E1222" t="n">
        <v>1510.8</v>
      </c>
      <c r="F1222" s="27" t="n">
        <v>45870</v>
      </c>
      <c r="G1222" s="27" t="n">
        <v>45868</v>
      </c>
      <c r="H1222" s="27" t="n">
        <v>45868</v>
      </c>
      <c r="I1222" s="27" t="n">
        <v>45848</v>
      </c>
      <c r="J1222" s="27" t="n">
        <v>45861</v>
      </c>
      <c r="K1222" t="inlineStr">
        <is>
          <t>Boleto Bancário</t>
        </is>
      </c>
      <c r="L1222" t="inlineStr">
        <is>
          <t>Custo Mercadoria Vendida</t>
        </is>
      </c>
      <c r="M1222" t="inlineStr">
        <is>
          <t>Insumos - Bebidas</t>
        </is>
      </c>
      <c r="N1222" t="inlineStr">
        <is>
          <t>460752</t>
        </is>
      </c>
      <c r="O1222" t="inlineStr">
        <is>
          <t>Documentação Aprovada</t>
        </is>
      </c>
      <c r="P1222" t="inlineStr">
        <is>
          <t>Aprovado Diretoria</t>
        </is>
      </c>
      <c r="Q1222" t="inlineStr">
        <is>
          <t>Aprovado Caixa</t>
        </is>
      </c>
      <c r="R1222" t="inlineStr">
        <is>
          <t>Pago</t>
        </is>
      </c>
      <c r="S1222" t="n">
        <v>183</v>
      </c>
      <c r="T1222" t="inlineStr">
        <is>
          <t>Arcos - Arcos Bar - Kamino</t>
        </is>
      </c>
    </row>
    <row r="1223">
      <c r="A1223" t="n">
        <v>148643</v>
      </c>
      <c r="B1223" t="n">
        <v>122</v>
      </c>
      <c r="C1223" t="inlineStr">
        <is>
          <t>Arcos</t>
        </is>
      </c>
      <c r="D1223" t="inlineStr">
        <is>
          <t>ICE4PROS FABRICA DE GELO LTDA</t>
        </is>
      </c>
      <c r="E1223" t="n">
        <v>1682.36</v>
      </c>
      <c r="F1223" s="27" t="n">
        <v>45870</v>
      </c>
      <c r="G1223" s="27" t="n">
        <v>45868</v>
      </c>
      <c r="H1223" s="27" t="n">
        <v>45868</v>
      </c>
      <c r="I1223" s="27" t="n">
        <v>45855</v>
      </c>
      <c r="J1223" s="27" t="n">
        <v>45861</v>
      </c>
      <c r="K1223" t="inlineStr">
        <is>
          <t>Boleto Bancário</t>
        </is>
      </c>
      <c r="L1223" t="inlineStr">
        <is>
          <t>Custo Mercadoria Vendida</t>
        </is>
      </c>
      <c r="M1223" t="inlineStr">
        <is>
          <t>Insumos - Bebidas</t>
        </is>
      </c>
      <c r="N1223" t="inlineStr">
        <is>
          <t>82784</t>
        </is>
      </c>
      <c r="O1223" t="inlineStr">
        <is>
          <t>Documentação Aprovada</t>
        </is>
      </c>
      <c r="P1223" t="inlineStr">
        <is>
          <t>Aprovado Diretoria</t>
        </is>
      </c>
      <c r="Q1223" t="inlineStr">
        <is>
          <t>Aprovado Caixa</t>
        </is>
      </c>
      <c r="R1223" t="inlineStr">
        <is>
          <t>Pago</t>
        </is>
      </c>
      <c r="S1223" t="n">
        <v>183</v>
      </c>
      <c r="T1223" t="inlineStr">
        <is>
          <t>Arcos - Arcos Bar - Kamino</t>
        </is>
      </c>
    </row>
    <row r="1224">
      <c r="A1224" t="n">
        <v>148603</v>
      </c>
      <c r="B1224" t="n">
        <v>122</v>
      </c>
      <c r="C1224" t="inlineStr">
        <is>
          <t>Arcos</t>
        </is>
      </c>
      <c r="D1224" t="inlineStr">
        <is>
          <t>BATARD PADARIA ARTESANAL LTDA</t>
        </is>
      </c>
      <c r="E1224" t="n">
        <v>1696.25</v>
      </c>
      <c r="F1224" s="27" t="n">
        <v>45870</v>
      </c>
      <c r="G1224" s="27" t="n">
        <v>45868</v>
      </c>
      <c r="H1224" s="27" t="n">
        <v>45868</v>
      </c>
      <c r="I1224" s="27" t="n">
        <v>45854</v>
      </c>
      <c r="J1224" s="27" t="n">
        <v>45861</v>
      </c>
      <c r="K1224" t="inlineStr">
        <is>
          <t>Boleto Bancário</t>
        </is>
      </c>
      <c r="L1224" t="inlineStr">
        <is>
          <t>Custo Mercadoria Vendida</t>
        </is>
      </c>
      <c r="M1224" t="inlineStr">
        <is>
          <t>Insumos - Alimentos</t>
        </is>
      </c>
      <c r="N1224" t="inlineStr">
        <is>
          <t>11398</t>
        </is>
      </c>
      <c r="O1224" t="inlineStr">
        <is>
          <t>Documentação Aprovada</t>
        </is>
      </c>
      <c r="P1224" t="inlineStr">
        <is>
          <t>Aprovado Diretoria</t>
        </is>
      </c>
      <c r="Q1224" t="inlineStr">
        <is>
          <t>Aprovado Caixa</t>
        </is>
      </c>
      <c r="R1224" t="inlineStr">
        <is>
          <t>Pago</t>
        </is>
      </c>
      <c r="S1224" t="n">
        <v>183</v>
      </c>
      <c r="T1224" t="inlineStr">
        <is>
          <t>Arcos - Arcos Bar - Kamino</t>
        </is>
      </c>
    </row>
    <row r="1225">
      <c r="A1225" t="n">
        <v>148910</v>
      </c>
      <c r="B1225" t="n">
        <v>122</v>
      </c>
      <c r="C1225" t="inlineStr">
        <is>
          <t>Arcos</t>
        </is>
      </c>
      <c r="D1225" t="inlineStr">
        <is>
          <t>CEPEL COMERCIO DE PAPEIS E EMBALAGENS LTDA</t>
        </is>
      </c>
      <c r="E1225" t="n">
        <v>760</v>
      </c>
      <c r="F1225" s="27" t="n">
        <v>45869</v>
      </c>
      <c r="G1225" s="27" t="n">
        <v>45868</v>
      </c>
      <c r="H1225" s="27" t="n">
        <v>45868</v>
      </c>
      <c r="I1225" s="27" t="n">
        <v>45856</v>
      </c>
      <c r="J1225" s="27" t="n">
        <v>45862</v>
      </c>
      <c r="K1225" t="inlineStr">
        <is>
          <t>Boleto Bancário</t>
        </is>
      </c>
      <c r="L1225" t="inlineStr">
        <is>
          <t>Utilidades</t>
        </is>
      </c>
      <c r="M1225" t="inlineStr">
        <is>
          <t>Higiene e Limpeza</t>
        </is>
      </c>
      <c r="N1225" t="inlineStr">
        <is>
          <t>244728</t>
        </is>
      </c>
      <c r="O1225" t="inlineStr">
        <is>
          <t>Documentação Aprovada</t>
        </is>
      </c>
      <c r="P1225" t="inlineStr">
        <is>
          <t>Aprovado Diretoria</t>
        </is>
      </c>
      <c r="Q1225" t="inlineStr">
        <is>
          <t>Aprovado Caixa</t>
        </is>
      </c>
      <c r="R1225" t="inlineStr">
        <is>
          <t>Pago</t>
        </is>
      </c>
      <c r="S1225" t="n">
        <v>183</v>
      </c>
      <c r="T1225" t="inlineStr">
        <is>
          <t>Arcos - Arcos Bar - Kamino</t>
        </is>
      </c>
    </row>
    <row r="1226">
      <c r="A1226" t="n">
        <v>148911</v>
      </c>
      <c r="B1226" t="n">
        <v>122</v>
      </c>
      <c r="C1226" t="inlineStr">
        <is>
          <t>Arcos</t>
        </is>
      </c>
      <c r="D1226" t="inlineStr">
        <is>
          <t xml:space="preserve">CAROLINA AMANCIO </t>
        </is>
      </c>
      <c r="E1226" t="n">
        <v>325</v>
      </c>
      <c r="F1226" s="27" t="n">
        <v>45869</v>
      </c>
      <c r="G1226" s="27" t="n">
        <v>45868</v>
      </c>
      <c r="H1226" s="27" t="n">
        <v>45868</v>
      </c>
      <c r="I1226" s="27" t="n">
        <v>45855</v>
      </c>
      <c r="J1226" s="27" t="n">
        <v>45862</v>
      </c>
      <c r="K1226" t="inlineStr">
        <is>
          <t>Boleto Bancário</t>
        </is>
      </c>
      <c r="L1226" t="inlineStr">
        <is>
          <t>Custo Mercadoria Vendida</t>
        </is>
      </c>
      <c r="M1226" t="inlineStr">
        <is>
          <t>Insumos - Alimentos</t>
        </is>
      </c>
      <c r="N1226" t="inlineStr">
        <is>
          <t>62</t>
        </is>
      </c>
      <c r="O1226" t="inlineStr">
        <is>
          <t>Documentação Aprovada</t>
        </is>
      </c>
      <c r="P1226" t="inlineStr">
        <is>
          <t>Aprovado Diretoria</t>
        </is>
      </c>
      <c r="Q1226" t="inlineStr">
        <is>
          <t>Aprovado Caixa</t>
        </is>
      </c>
      <c r="R1226" t="inlineStr">
        <is>
          <t>Pago</t>
        </is>
      </c>
      <c r="S1226" t="n">
        <v>183</v>
      </c>
      <c r="T1226" t="inlineStr">
        <is>
          <t>Arcos - Arcos Bar - Kamino</t>
        </is>
      </c>
    </row>
    <row r="1227">
      <c r="A1227" t="n">
        <v>148645</v>
      </c>
      <c r="B1227" t="n">
        <v>122</v>
      </c>
      <c r="C1227" t="inlineStr">
        <is>
          <t>Arcos</t>
        </is>
      </c>
      <c r="D1227" t="inlineStr">
        <is>
          <t>T F CIUFF HORTIFRUTI LTDA</t>
        </is>
      </c>
      <c r="E1227" t="n">
        <v>365.3</v>
      </c>
      <c r="F1227" s="27" t="n">
        <v>45870</v>
      </c>
      <c r="G1227" s="27" t="n">
        <v>45868</v>
      </c>
      <c r="H1227" s="27" t="n">
        <v>45868</v>
      </c>
      <c r="I1227" s="27" t="n">
        <v>45855</v>
      </c>
      <c r="J1227" s="27" t="n">
        <v>45861</v>
      </c>
      <c r="K1227" t="inlineStr">
        <is>
          <t>Boleto Bancário</t>
        </is>
      </c>
      <c r="L1227" t="inlineStr">
        <is>
          <t>Custo Mercadoria Vendida</t>
        </is>
      </c>
      <c r="M1227" t="inlineStr">
        <is>
          <t>Insumos - Alimentos</t>
        </is>
      </c>
      <c r="N1227" t="inlineStr">
        <is>
          <t>25206</t>
        </is>
      </c>
      <c r="O1227" t="inlineStr">
        <is>
          <t>Documentação Aprovada</t>
        </is>
      </c>
      <c r="P1227" t="inlineStr">
        <is>
          <t>Aprovado Diretoria</t>
        </is>
      </c>
      <c r="Q1227" t="inlineStr">
        <is>
          <t>Aprovado Caixa</t>
        </is>
      </c>
      <c r="R1227" t="inlineStr">
        <is>
          <t>Pago</t>
        </is>
      </c>
      <c r="S1227" t="n">
        <v>183</v>
      </c>
      <c r="T1227" t="inlineStr">
        <is>
          <t>Arcos - Arcos Bar - Kamino</t>
        </is>
      </c>
    </row>
    <row r="1228">
      <c r="A1228" t="n">
        <v>148611</v>
      </c>
      <c r="B1228" t="n">
        <v>122</v>
      </c>
      <c r="C1228" t="inlineStr">
        <is>
          <t>Arcos</t>
        </is>
      </c>
      <c r="D1228" t="inlineStr">
        <is>
          <t>CECILIA TSUYACO ARAKI SILVA LTDA</t>
        </is>
      </c>
      <c r="E1228" t="n">
        <v>1493.46</v>
      </c>
      <c r="F1228" s="27" t="n">
        <v>45871</v>
      </c>
      <c r="G1228" s="27" t="n">
        <v>45868</v>
      </c>
      <c r="H1228" s="27" t="n">
        <v>45868</v>
      </c>
      <c r="I1228" s="27" t="n">
        <v>45856</v>
      </c>
      <c r="J1228" s="27" t="n">
        <v>45861</v>
      </c>
      <c r="K1228" t="inlineStr">
        <is>
          <t>Boleto Bancário</t>
        </is>
      </c>
      <c r="L1228" t="inlineStr">
        <is>
          <t>Custo Mercadoria Vendida</t>
        </is>
      </c>
      <c r="M1228" t="inlineStr">
        <is>
          <t>Insumos - Alimentos</t>
        </is>
      </c>
      <c r="N1228" t="inlineStr">
        <is>
          <t>374756</t>
        </is>
      </c>
      <c r="O1228" t="inlineStr">
        <is>
          <t>Documentação Aprovada</t>
        </is>
      </c>
      <c r="P1228" t="inlineStr">
        <is>
          <t>Aprovado Diretoria</t>
        </is>
      </c>
      <c r="Q1228" t="inlineStr">
        <is>
          <t>Aprovado Caixa</t>
        </is>
      </c>
      <c r="R1228" t="inlineStr">
        <is>
          <t>Pago</t>
        </is>
      </c>
      <c r="S1228" t="n">
        <v>183</v>
      </c>
      <c r="T1228" t="inlineStr">
        <is>
          <t>Arcos - Arcos Bar - Kamino</t>
        </is>
      </c>
    </row>
    <row r="1229">
      <c r="A1229" t="n">
        <v>148714</v>
      </c>
      <c r="B1229" t="n">
        <v>122</v>
      </c>
      <c r="C1229" t="inlineStr">
        <is>
          <t>Arcos</t>
        </is>
      </c>
      <c r="D1229" t="inlineStr">
        <is>
          <t>MERCADO PAGO.COM REPRESENTACOES LTDA</t>
        </is>
      </c>
      <c r="E1229" t="n">
        <v>799</v>
      </c>
      <c r="F1229" s="27" t="n">
        <v>45866</v>
      </c>
      <c r="G1229" s="27" t="n">
        <v>45868</v>
      </c>
      <c r="H1229" s="27" t="n">
        <v>45868</v>
      </c>
      <c r="I1229" s="27" t="n">
        <v>45856</v>
      </c>
      <c r="J1229" s="27" t="n">
        <v>45862</v>
      </c>
      <c r="K1229" t="inlineStr">
        <is>
          <t>Boleto Bancário</t>
        </is>
      </c>
      <c r="L1229" t="inlineStr">
        <is>
          <t>Investimento - CAPEX</t>
        </is>
      </c>
      <c r="M1229" t="inlineStr">
        <is>
          <t>Investimento - Equipamentos</t>
        </is>
      </c>
      <c r="N1229" t="inlineStr">
        <is>
          <t>10488487302</t>
        </is>
      </c>
      <c r="O1229" t="inlineStr">
        <is>
          <t>Documentação Aprovada</t>
        </is>
      </c>
      <c r="P1229" t="inlineStr">
        <is>
          <t>Aprovado Diretoria</t>
        </is>
      </c>
      <c r="Q1229" t="inlineStr">
        <is>
          <t>Aprovado Caixa</t>
        </is>
      </c>
      <c r="R1229" t="inlineStr">
        <is>
          <t>Pago</t>
        </is>
      </c>
      <c r="S1229" t="n">
        <v>183</v>
      </c>
      <c r="T1229" t="inlineStr">
        <is>
          <t>Arcos - Arcos Bar - Kamino</t>
        </is>
      </c>
    </row>
    <row r="1230">
      <c r="A1230" t="n">
        <v>148647</v>
      </c>
      <c r="B1230" t="n">
        <v>122</v>
      </c>
      <c r="C1230" t="inlineStr">
        <is>
          <t>Arcos</t>
        </is>
      </c>
      <c r="D1230" t="inlineStr">
        <is>
          <t>CECILIA TSUYACO ARAKI SILVA LTDA</t>
        </is>
      </c>
      <c r="E1230" t="n">
        <v>887.77</v>
      </c>
      <c r="F1230" s="27" t="n">
        <v>45869</v>
      </c>
      <c r="G1230" s="27" t="n">
        <v>45868</v>
      </c>
      <c r="H1230" s="27" t="n">
        <v>45868</v>
      </c>
      <c r="I1230" s="27" t="n">
        <v>45855</v>
      </c>
      <c r="J1230" s="27" t="n">
        <v>45861</v>
      </c>
      <c r="K1230" t="inlineStr">
        <is>
          <t>Boleto Bancário</t>
        </is>
      </c>
      <c r="L1230" t="inlineStr">
        <is>
          <t>Custo Mercadoria Vendida</t>
        </is>
      </c>
      <c r="M1230" t="inlineStr">
        <is>
          <t>Insumos - Alimentos</t>
        </is>
      </c>
      <c r="N1230" t="inlineStr">
        <is>
          <t>374619</t>
        </is>
      </c>
      <c r="O1230" t="inlineStr">
        <is>
          <t>Documentação Aprovada</t>
        </is>
      </c>
      <c r="P1230" t="inlineStr">
        <is>
          <t>Aprovado Diretoria</t>
        </is>
      </c>
      <c r="Q1230" t="inlineStr">
        <is>
          <t>Aprovado Caixa</t>
        </is>
      </c>
      <c r="R1230" t="inlineStr">
        <is>
          <t>Pago</t>
        </is>
      </c>
      <c r="S1230" t="n">
        <v>183</v>
      </c>
      <c r="T1230" t="inlineStr">
        <is>
          <t>Arcos - Arcos Bar - Kamino</t>
        </is>
      </c>
    </row>
    <row r="1231">
      <c r="A1231" t="n">
        <v>148648</v>
      </c>
      <c r="B1231" t="n">
        <v>122</v>
      </c>
      <c r="C1231" t="inlineStr">
        <is>
          <t>Arcos</t>
        </is>
      </c>
      <c r="D1231" t="inlineStr">
        <is>
          <t xml:space="preserve">HORTIFRUTI DO CHEF LTDA </t>
        </is>
      </c>
      <c r="E1231" t="n">
        <v>636.96</v>
      </c>
      <c r="F1231" s="27" t="n">
        <v>45870</v>
      </c>
      <c r="G1231" s="27" t="n">
        <v>45868</v>
      </c>
      <c r="H1231" s="27" t="n">
        <v>45868</v>
      </c>
      <c r="I1231" s="27" t="n">
        <v>45855</v>
      </c>
      <c r="J1231" s="27" t="n">
        <v>45861</v>
      </c>
      <c r="K1231" t="inlineStr">
        <is>
          <t>Boleto Bancário</t>
        </is>
      </c>
      <c r="L1231" t="inlineStr">
        <is>
          <t>Custo Mercadoria Vendida</t>
        </is>
      </c>
      <c r="M1231" t="inlineStr">
        <is>
          <t>Insumos - Alimentos</t>
        </is>
      </c>
      <c r="N1231" t="inlineStr">
        <is>
          <t>27314</t>
        </is>
      </c>
      <c r="O1231" t="inlineStr">
        <is>
          <t>Documentação Aprovada</t>
        </is>
      </c>
      <c r="P1231" t="inlineStr">
        <is>
          <t>Aprovado Diretoria</t>
        </is>
      </c>
      <c r="Q1231" t="inlineStr">
        <is>
          <t>Aprovado Caixa</t>
        </is>
      </c>
      <c r="R1231" t="inlineStr">
        <is>
          <t>Pago</t>
        </is>
      </c>
      <c r="S1231" t="n">
        <v>183</v>
      </c>
      <c r="T1231" t="inlineStr">
        <is>
          <t>Arcos - Arcos Bar - Kamino</t>
        </is>
      </c>
    </row>
    <row r="1232">
      <c r="A1232" t="n">
        <v>148649</v>
      </c>
      <c r="B1232" t="n">
        <v>122</v>
      </c>
      <c r="C1232" t="inlineStr">
        <is>
          <t>Arcos</t>
        </is>
      </c>
      <c r="D1232" t="inlineStr">
        <is>
          <t>CEPEL COMERCIO DE PAPEIS E EMBALAGENS EIRELI</t>
        </is>
      </c>
      <c r="E1232" t="n">
        <v>1616.37</v>
      </c>
      <c r="F1232" s="27" t="n">
        <v>45869</v>
      </c>
      <c r="G1232" s="27" t="n">
        <v>45868</v>
      </c>
      <c r="H1232" s="27" t="n">
        <v>45868</v>
      </c>
      <c r="I1232" s="27" t="n">
        <v>45859</v>
      </c>
      <c r="J1232" s="27" t="n">
        <v>45861</v>
      </c>
      <c r="K1232" t="inlineStr">
        <is>
          <t>Boleto Bancário</t>
        </is>
      </c>
      <c r="L1232" t="inlineStr">
        <is>
          <t>Utilidades</t>
        </is>
      </c>
      <c r="M1232" t="inlineStr">
        <is>
          <t>Higiene e Limpeza</t>
        </is>
      </c>
      <c r="N1232" t="inlineStr">
        <is>
          <t>244848</t>
        </is>
      </c>
      <c r="O1232" t="inlineStr">
        <is>
          <t>Documentação Aprovada</t>
        </is>
      </c>
      <c r="P1232" t="inlineStr">
        <is>
          <t>Aprovado Diretoria</t>
        </is>
      </c>
      <c r="Q1232" t="inlineStr">
        <is>
          <t>Aprovado Caixa</t>
        </is>
      </c>
      <c r="R1232" t="inlineStr">
        <is>
          <t>Pago</t>
        </is>
      </c>
      <c r="S1232" t="n">
        <v>183</v>
      </c>
      <c r="T1232" t="inlineStr">
        <is>
          <t>Arcos - Arcos Bar - Kamino</t>
        </is>
      </c>
    </row>
    <row r="1233">
      <c r="A1233" t="n">
        <v>148650</v>
      </c>
      <c r="B1233" t="n">
        <v>122</v>
      </c>
      <c r="C1233" t="inlineStr">
        <is>
          <t>Arcos</t>
        </is>
      </c>
      <c r="D1233" t="inlineStr">
        <is>
          <t>CEPEL COMERCIO DE PAPEIS E EMBALAGENS LTDA</t>
        </is>
      </c>
      <c r="E1233" t="n">
        <v>315</v>
      </c>
      <c r="F1233" s="27" t="n">
        <v>45869</v>
      </c>
      <c r="G1233" s="27" t="n">
        <v>45868</v>
      </c>
      <c r="H1233" s="27" t="n">
        <v>45868</v>
      </c>
      <c r="I1233" s="27" t="n">
        <v>45859</v>
      </c>
      <c r="J1233" s="27" t="n">
        <v>45861</v>
      </c>
      <c r="K1233" t="inlineStr">
        <is>
          <t>Boleto Bancário</t>
        </is>
      </c>
      <c r="L1233" t="inlineStr">
        <is>
          <t>Utilidades</t>
        </is>
      </c>
      <c r="M1233" t="inlineStr">
        <is>
          <t>Higiene e Limpeza</t>
        </is>
      </c>
      <c r="N1233" t="inlineStr">
        <is>
          <t>129892</t>
        </is>
      </c>
      <c r="O1233" t="inlineStr">
        <is>
          <t>Documentação Aprovada</t>
        </is>
      </c>
      <c r="P1233" t="inlineStr">
        <is>
          <t>Aprovado Diretoria</t>
        </is>
      </c>
      <c r="Q1233" t="inlineStr">
        <is>
          <t>Aprovado Caixa</t>
        </is>
      </c>
      <c r="R1233" t="inlineStr">
        <is>
          <t>Pago</t>
        </is>
      </c>
      <c r="S1233" t="n">
        <v>183</v>
      </c>
      <c r="T1233" t="inlineStr">
        <is>
          <t>Arcos - Arcos Bar - Kamino</t>
        </is>
      </c>
    </row>
    <row r="1234">
      <c r="A1234" t="n">
        <v>148715</v>
      </c>
      <c r="B1234" t="n">
        <v>122</v>
      </c>
      <c r="C1234" t="inlineStr">
        <is>
          <t>Arcos</t>
        </is>
      </c>
      <c r="D1234" t="inlineStr">
        <is>
          <t>DELL COMPUTADORES DO BRASIL LTDA</t>
        </is>
      </c>
      <c r="E1234" t="n">
        <v>2697</v>
      </c>
      <c r="F1234" s="27" t="n">
        <v>45866</v>
      </c>
      <c r="G1234" s="27" t="n">
        <v>45868</v>
      </c>
      <c r="H1234" s="27" t="n">
        <v>45868</v>
      </c>
      <c r="I1234" s="27" t="n">
        <v>45856</v>
      </c>
      <c r="J1234" s="27" t="n">
        <v>45862</v>
      </c>
      <c r="K1234" t="inlineStr">
        <is>
          <t>Transferência Bancária ou Pix</t>
        </is>
      </c>
      <c r="L1234" t="inlineStr">
        <is>
          <t>Investimento - CAPEX</t>
        </is>
      </c>
      <c r="M1234" t="inlineStr">
        <is>
          <t>Investimento - Equipamentos</t>
        </is>
      </c>
      <c r="N1234" t="inlineStr">
        <is>
          <t>RP1232025</t>
        </is>
      </c>
      <c r="O1234" t="inlineStr">
        <is>
          <t>Documentação Aprovada</t>
        </is>
      </c>
      <c r="P1234" t="inlineStr">
        <is>
          <t>Aprovado Diretoria</t>
        </is>
      </c>
      <c r="Q1234" t="inlineStr">
        <is>
          <t>Aprovado Caixa</t>
        </is>
      </c>
      <c r="R1234" t="inlineStr">
        <is>
          <t>Pago</t>
        </is>
      </c>
      <c r="S1234" t="n">
        <v>183</v>
      </c>
      <c r="T1234" t="inlineStr">
        <is>
          <t>Arcos - Arcos Bar - Kamino</t>
        </is>
      </c>
    </row>
    <row r="1235">
      <c r="A1235" t="n">
        <v>146218</v>
      </c>
      <c r="B1235" t="n">
        <v>122</v>
      </c>
      <c r="C1235" t="inlineStr">
        <is>
          <t>Arcos</t>
        </is>
      </c>
      <c r="D1235" t="inlineStr">
        <is>
          <t>VALE TRANSPORTE</t>
        </is>
      </c>
      <c r="E1235" t="n">
        <v>123.8</v>
      </c>
      <c r="F1235" s="27" t="n">
        <v>45869</v>
      </c>
      <c r="G1235" s="27" t="n">
        <v>45868</v>
      </c>
      <c r="H1235" s="27" t="n">
        <v>45868</v>
      </c>
      <c r="I1235" s="27" t="n">
        <v>45839</v>
      </c>
      <c r="J1235" s="27" t="n">
        <v>45852</v>
      </c>
      <c r="K1235" t="inlineStr">
        <is>
          <t>Boleto Bancário</t>
        </is>
      </c>
      <c r="L1235" t="inlineStr">
        <is>
          <t>Mão de Obra - Benefícios</t>
        </is>
      </c>
      <c r="M1235" t="inlineStr">
        <is>
          <t xml:space="preserve">  -  Vale-transporte</t>
        </is>
      </c>
      <c r="N1235" t="inlineStr">
        <is>
          <t>236117027</t>
        </is>
      </c>
      <c r="O1235" t="inlineStr">
        <is>
          <t>Documentação Aprovada</t>
        </is>
      </c>
      <c r="P1235" t="inlineStr">
        <is>
          <t>Aprovado Diretoria</t>
        </is>
      </c>
      <c r="Q1235" t="inlineStr">
        <is>
          <t>Aprovado Caixa</t>
        </is>
      </c>
      <c r="R1235" t="inlineStr">
        <is>
          <t>Pago</t>
        </is>
      </c>
      <c r="S1235" t="n">
        <v>183</v>
      </c>
      <c r="T1235" t="inlineStr">
        <is>
          <t>Arcos - Arcos Bar - Kamino</t>
        </is>
      </c>
    </row>
    <row r="1236">
      <c r="A1236" t="n">
        <v>146215</v>
      </c>
      <c r="B1236" t="n">
        <v>122</v>
      </c>
      <c r="C1236" t="inlineStr">
        <is>
          <t>Arcos</t>
        </is>
      </c>
      <c r="D1236" t="inlineStr">
        <is>
          <t>VALE TRANSPORTE</t>
        </is>
      </c>
      <c r="E1236" t="n">
        <v>8187.93</v>
      </c>
      <c r="F1236" s="27" t="n">
        <v>45869</v>
      </c>
      <c r="G1236" s="27" t="n">
        <v>45868</v>
      </c>
      <c r="H1236" s="27" t="n">
        <v>45868</v>
      </c>
      <c r="I1236" s="27" t="n">
        <v>45839</v>
      </c>
      <c r="J1236" s="27" t="n">
        <v>45852</v>
      </c>
      <c r="K1236" t="inlineStr">
        <is>
          <t>Boleto Bancário</t>
        </is>
      </c>
      <c r="L1236" t="inlineStr">
        <is>
          <t>Mão de Obra - Benefícios</t>
        </is>
      </c>
      <c r="M1236" t="inlineStr">
        <is>
          <t xml:space="preserve">  -  Vale-transporte</t>
        </is>
      </c>
      <c r="N1236" t="inlineStr">
        <is>
          <t>236115947</t>
        </is>
      </c>
      <c r="O1236" t="inlineStr">
        <is>
          <t>Documentação Aprovada</t>
        </is>
      </c>
      <c r="P1236" t="inlineStr">
        <is>
          <t>Aprovado Diretoria</t>
        </is>
      </c>
      <c r="Q1236" t="inlineStr">
        <is>
          <t>Aprovado Caixa</t>
        </is>
      </c>
      <c r="R1236" t="inlineStr">
        <is>
          <t>Pago</t>
        </is>
      </c>
      <c r="S1236" t="n">
        <v>183</v>
      </c>
      <c r="T1236" t="inlineStr">
        <is>
          <t>Arcos - Arcos Bar - Kamino</t>
        </is>
      </c>
    </row>
    <row r="1237">
      <c r="A1237" t="n">
        <v>147291</v>
      </c>
      <c r="B1237" t="n">
        <v>122</v>
      </c>
      <c r="C1237" t="inlineStr">
        <is>
          <t>Arcos</t>
        </is>
      </c>
      <c r="D1237" t="inlineStr">
        <is>
          <t>GEOFFROY ALAIN MARIE DE LA CROIX DE CHEVRIERES DE SAYVE LTDA</t>
        </is>
      </c>
      <c r="E1237" t="n">
        <v>1905.12</v>
      </c>
      <c r="F1237" s="27" t="n">
        <v>45869</v>
      </c>
      <c r="G1237" s="27" t="n">
        <v>45868</v>
      </c>
      <c r="H1237" s="27" t="n">
        <v>45868</v>
      </c>
      <c r="I1237" s="27" t="n">
        <v>45839</v>
      </c>
      <c r="J1237" s="27" t="n">
        <v>45854</v>
      </c>
      <c r="K1237" t="inlineStr">
        <is>
          <t>Boleto Bancário</t>
        </is>
      </c>
      <c r="L1237" t="inlineStr">
        <is>
          <t>Custo Mercadoria Vendida</t>
        </is>
      </c>
      <c r="M1237" t="inlineStr">
        <is>
          <t>Insumos - Bebidas</t>
        </is>
      </c>
      <c r="N1237" t="inlineStr">
        <is>
          <t>43292</t>
        </is>
      </c>
      <c r="O1237" t="inlineStr">
        <is>
          <t>Documentação Aprovada</t>
        </is>
      </c>
      <c r="P1237" t="inlineStr">
        <is>
          <t>Aprovado Diretoria</t>
        </is>
      </c>
      <c r="Q1237" t="inlineStr">
        <is>
          <t>Aprovado Caixa</t>
        </is>
      </c>
      <c r="R1237" t="inlineStr">
        <is>
          <t>Pago</t>
        </is>
      </c>
      <c r="S1237" t="n">
        <v>183</v>
      </c>
      <c r="T1237" t="inlineStr">
        <is>
          <t>Arcos - Arcos Bar - Kamino</t>
        </is>
      </c>
    </row>
    <row r="1238">
      <c r="A1238" t="n">
        <v>147287</v>
      </c>
      <c r="B1238" t="n">
        <v>122</v>
      </c>
      <c r="C1238" t="inlineStr">
        <is>
          <t>Arcos</t>
        </is>
      </c>
      <c r="D1238" t="inlineStr">
        <is>
          <t>AMBEV S.A.</t>
        </is>
      </c>
      <c r="E1238" t="n">
        <v>1820.88</v>
      </c>
      <c r="F1238" s="27" t="n">
        <v>45870</v>
      </c>
      <c r="G1238" s="27" t="n">
        <v>45868</v>
      </c>
      <c r="H1238" s="27" t="n">
        <v>45868</v>
      </c>
      <c r="I1238" s="27" t="n">
        <v>45839</v>
      </c>
      <c r="J1238" s="27" t="n">
        <v>45854</v>
      </c>
      <c r="K1238" t="inlineStr">
        <is>
          <t>Boleto Bancário</t>
        </is>
      </c>
      <c r="L1238" t="inlineStr">
        <is>
          <t>Custo Mercadoria Vendida</t>
        </is>
      </c>
      <c r="M1238" t="inlineStr">
        <is>
          <t>Insumos - Bebidas</t>
        </is>
      </c>
      <c r="N1238" t="inlineStr">
        <is>
          <t>596658</t>
        </is>
      </c>
      <c r="O1238" t="inlineStr">
        <is>
          <t>Documentação Aprovada</t>
        </is>
      </c>
      <c r="P1238" t="inlineStr">
        <is>
          <t>Aprovado Diretoria</t>
        </is>
      </c>
      <c r="Q1238" t="inlineStr">
        <is>
          <t>Aprovado Caixa</t>
        </is>
      </c>
      <c r="R1238" t="inlineStr">
        <is>
          <t>Pago</t>
        </is>
      </c>
      <c r="S1238" t="n">
        <v>183</v>
      </c>
      <c r="T1238" t="inlineStr">
        <is>
          <t>Arcos - Arcos Bar - Kamino</t>
        </is>
      </c>
    </row>
    <row r="1239">
      <c r="A1239" t="n">
        <v>145591</v>
      </c>
      <c r="B1239" t="n">
        <v>122</v>
      </c>
      <c r="C1239" t="inlineStr">
        <is>
          <t>Arcos</t>
        </is>
      </c>
      <c r="D1239" t="inlineStr">
        <is>
          <t xml:space="preserve">LEITERIA CABRIOLA FROMAGES DE CHEVRE LTDA </t>
        </is>
      </c>
      <c r="E1239" t="n">
        <v>946.8</v>
      </c>
      <c r="F1239" s="27" t="n">
        <v>45870</v>
      </c>
      <c r="G1239" s="27" t="n">
        <v>45868</v>
      </c>
      <c r="H1239" s="27" t="n">
        <v>45868</v>
      </c>
      <c r="I1239" s="27" t="n">
        <v>45840</v>
      </c>
      <c r="J1239" s="27" t="n">
        <v>45848</v>
      </c>
      <c r="K1239" t="inlineStr">
        <is>
          <t>Boleto Bancário</t>
        </is>
      </c>
      <c r="L1239" t="inlineStr">
        <is>
          <t>Custo Mercadoria Vendida</t>
        </is>
      </c>
      <c r="M1239" t="inlineStr">
        <is>
          <t>Insumos - Alimentos</t>
        </is>
      </c>
      <c r="N1239" t="inlineStr">
        <is>
          <t>44177</t>
        </is>
      </c>
      <c r="O1239" t="inlineStr">
        <is>
          <t>Documentação Aprovada</t>
        </is>
      </c>
      <c r="P1239" t="inlineStr">
        <is>
          <t>Aprovado Diretoria</t>
        </is>
      </c>
      <c r="Q1239" t="inlineStr">
        <is>
          <t>Aprovado Caixa</t>
        </is>
      </c>
      <c r="R1239" t="inlineStr">
        <is>
          <t>Pago</t>
        </is>
      </c>
      <c r="S1239" t="n">
        <v>183</v>
      </c>
      <c r="T1239" t="inlineStr">
        <is>
          <t>Arcos - Arcos Bar - Kamino</t>
        </is>
      </c>
    </row>
    <row r="1240">
      <c r="A1240" t="n">
        <v>91852</v>
      </c>
      <c r="B1240" t="n">
        <v>122</v>
      </c>
      <c r="C1240" t="inlineStr">
        <is>
          <t>Arcos</t>
        </is>
      </c>
      <c r="D1240" t="inlineStr">
        <is>
          <t>ESTAFF SOLUCOES TECNOLOGICAS DE AGENCIAMENTO LTDA</t>
        </is>
      </c>
      <c r="E1240" t="n">
        <v>17754</v>
      </c>
      <c r="F1240" s="27" t="n">
        <v>45868</v>
      </c>
      <c r="G1240" s="27" t="n">
        <v>45868</v>
      </c>
      <c r="H1240" s="27" t="n">
        <v>45868</v>
      </c>
      <c r="I1240" s="27" t="n">
        <v>45859</v>
      </c>
      <c r="J1240" s="27" t="n"/>
      <c r="K1240" t="inlineStr">
        <is>
          <t>Boleto Bancário</t>
        </is>
      </c>
      <c r="L1240" t="inlineStr">
        <is>
          <t>Mão de Obra - Extra</t>
        </is>
      </c>
      <c r="M1240" t="inlineStr">
        <is>
          <t>Mão de Obra Extra</t>
        </is>
      </c>
      <c r="N1240" t="inlineStr">
        <is>
          <t>605221058</t>
        </is>
      </c>
      <c r="O1240" t="inlineStr">
        <is>
          <t>Documentação Aprovada</t>
        </is>
      </c>
      <c r="P1240" t="inlineStr">
        <is>
          <t>Aprovado Diretoria</t>
        </is>
      </c>
      <c r="Q1240" t="inlineStr">
        <is>
          <t>Aprovado Caixa</t>
        </is>
      </c>
      <c r="R1240" t="inlineStr">
        <is>
          <t>Pago</t>
        </is>
      </c>
      <c r="S1240" t="n">
        <v>183</v>
      </c>
      <c r="T1240" t="inlineStr">
        <is>
          <t>Arcos - Arcos Bar - Kamino</t>
        </is>
      </c>
    </row>
    <row r="1241">
      <c r="A1241" t="n">
        <v>96622</v>
      </c>
      <c r="B1241" t="n">
        <v>122</v>
      </c>
      <c r="C1241" t="inlineStr">
        <is>
          <t>Arcos</t>
        </is>
      </c>
      <c r="D1241" t="inlineStr">
        <is>
          <t>CEM ENGENHARIA DA MANUTENCAO LTDA</t>
        </is>
      </c>
      <c r="E1241" t="n">
        <v>6880.89</v>
      </c>
      <c r="F1241" s="27" t="n">
        <v>45865</v>
      </c>
      <c r="G1241" s="27" t="n">
        <v>45867</v>
      </c>
      <c r="H1241" s="27" t="n">
        <v>45867</v>
      </c>
      <c r="I1241" s="27" t="n">
        <v>45839</v>
      </c>
      <c r="J1241" s="27" t="n"/>
      <c r="K1241" t="inlineStr">
        <is>
          <t>Boleto Bancário</t>
        </is>
      </c>
      <c r="L1241" t="inlineStr">
        <is>
          <t>Manutenção</t>
        </is>
      </c>
      <c r="M1241" t="inlineStr">
        <is>
          <t>Manutenção Predial</t>
        </is>
      </c>
      <c r="N1241" t="inlineStr">
        <is>
          <t>2787</t>
        </is>
      </c>
      <c r="O1241" t="inlineStr">
        <is>
          <t>Documentação Aprovada</t>
        </is>
      </c>
      <c r="P1241" t="inlineStr">
        <is>
          <t>Aprovado Diretoria</t>
        </is>
      </c>
      <c r="Q1241" t="inlineStr">
        <is>
          <t>Aprovado Caixa</t>
        </is>
      </c>
      <c r="R1241" t="inlineStr">
        <is>
          <t>Pago</t>
        </is>
      </c>
      <c r="S1241" t="n">
        <v>183</v>
      </c>
      <c r="T1241" t="inlineStr">
        <is>
          <t>Arcos - Arcos Bar - Kamino</t>
        </is>
      </c>
    </row>
    <row r="1242">
      <c r="A1242" t="n">
        <v>150173</v>
      </c>
      <c r="B1242" t="n">
        <v>122</v>
      </c>
      <c r="C1242" t="inlineStr">
        <is>
          <t>Arcos</t>
        </is>
      </c>
      <c r="D1242" t="inlineStr">
        <is>
          <t xml:space="preserve">KAMINO INSTITUICAO DE PAGAMENTO LTDA </t>
        </is>
      </c>
      <c r="E1242" t="n">
        <v>1</v>
      </c>
      <c r="F1242" s="27" t="n">
        <v>45867</v>
      </c>
      <c r="G1242" s="27" t="n"/>
      <c r="H1242" s="27" t="n">
        <v>45867</v>
      </c>
      <c r="I1242" s="27" t="n">
        <v>45867</v>
      </c>
      <c r="J1242" s="27" t="n">
        <v>45869</v>
      </c>
      <c r="K1242" t="inlineStr">
        <is>
          <t>Encontro de Contas</t>
        </is>
      </c>
      <c r="L1242" t="inlineStr">
        <is>
          <t>Despesas Financeiras</t>
        </is>
      </c>
      <c r="M1242" t="inlineStr">
        <is>
          <t>Tarifas Bancárias</t>
        </is>
      </c>
      <c r="N1242" t="inlineStr">
        <is>
          <t>072025</t>
        </is>
      </c>
      <c r="P1242" t="inlineStr">
        <is>
          <t>Aprovado Diretoria</t>
        </is>
      </c>
      <c r="R1242" t="inlineStr">
        <is>
          <t>Pago</t>
        </is>
      </c>
    </row>
    <row r="1243">
      <c r="A1243" t="n">
        <v>156106</v>
      </c>
      <c r="B1243" t="n">
        <v>122</v>
      </c>
      <c r="C1243" t="inlineStr">
        <is>
          <t>Arcos</t>
        </is>
      </c>
      <c r="D1243" t="inlineStr">
        <is>
          <t>MERCADO PAGO.COM REPRESENTACOES LTDA</t>
        </is>
      </c>
      <c r="E1243" t="n">
        <v>136</v>
      </c>
      <c r="F1243" s="27" t="n">
        <v>45898</v>
      </c>
      <c r="G1243" s="27" t="n"/>
      <c r="H1243" s="27" t="n">
        <v>45867</v>
      </c>
      <c r="I1243" s="27" t="n">
        <v>45898</v>
      </c>
      <c r="J1243" s="27" t="n">
        <v>45890</v>
      </c>
      <c r="K1243" t="inlineStr">
        <is>
          <t>Transferência Bancária ou Pix</t>
        </is>
      </c>
      <c r="L1243" t="inlineStr">
        <is>
          <t>Custo Mercadoria Vendida</t>
        </is>
      </c>
      <c r="M1243" t="inlineStr">
        <is>
          <t>Insumos - Alimentos</t>
        </is>
      </c>
      <c r="N1243" t="inlineStr">
        <is>
          <t>A VISTA 000.004.427</t>
        </is>
      </c>
      <c r="R1243" t="inlineStr">
        <is>
          <t>Pago</t>
        </is>
      </c>
      <c r="S1243" t="n">
        <v>183</v>
      </c>
      <c r="T1243" t="inlineStr">
        <is>
          <t>Arcos - Arcos Bar - Kamino</t>
        </is>
      </c>
    </row>
    <row r="1244">
      <c r="A1244" t="n">
        <v>156100</v>
      </c>
      <c r="B1244" t="n">
        <v>122</v>
      </c>
      <c r="C1244" t="inlineStr">
        <is>
          <t>Arcos</t>
        </is>
      </c>
      <c r="D1244" t="inlineStr">
        <is>
          <t>MERCADO PAGO.COM REPRESENTACOES LTDA</t>
        </is>
      </c>
      <c r="E1244" t="n">
        <v>72.48</v>
      </c>
      <c r="F1244" s="27" t="n">
        <v>45867</v>
      </c>
      <c r="G1244" s="27" t="n"/>
      <c r="H1244" s="27" t="n">
        <v>45867</v>
      </c>
      <c r="I1244" s="27" t="n">
        <v>45867</v>
      </c>
      <c r="J1244" s="27" t="n">
        <v>45890</v>
      </c>
      <c r="K1244" t="inlineStr">
        <is>
          <t>Transferência Bancária ou Pix</t>
        </is>
      </c>
      <c r="L1244" t="inlineStr">
        <is>
          <t>Custo Mercadoria Vendida</t>
        </is>
      </c>
      <c r="M1244" t="inlineStr">
        <is>
          <t>Insumos - Alimentos</t>
        </is>
      </c>
      <c r="N1244" t="inlineStr">
        <is>
          <t>A VISTA 14.858</t>
        </is>
      </c>
      <c r="R1244" t="inlineStr">
        <is>
          <t>Pago</t>
        </is>
      </c>
      <c r="S1244" t="n">
        <v>183</v>
      </c>
      <c r="T1244" t="inlineStr">
        <is>
          <t>Arcos - Arcos Bar - Kamino</t>
        </is>
      </c>
    </row>
    <row r="1245">
      <c r="A1245" t="n">
        <v>149431</v>
      </c>
      <c r="B1245" t="n">
        <v>122</v>
      </c>
      <c r="C1245" t="inlineStr">
        <is>
          <t>Arcos</t>
        </is>
      </c>
      <c r="D1245" t="inlineStr">
        <is>
          <t xml:space="preserve">KAMINO INSTITUICAO DE PAGAMENTO LTDA </t>
        </is>
      </c>
      <c r="E1245" t="n">
        <v>3</v>
      </c>
      <c r="F1245" s="27" t="n">
        <v>45866</v>
      </c>
      <c r="G1245" s="27" t="n"/>
      <c r="H1245" s="27" t="n">
        <v>45866</v>
      </c>
      <c r="I1245" s="27" t="n">
        <v>45866</v>
      </c>
      <c r="J1245" s="27" t="n">
        <v>45867</v>
      </c>
      <c r="K1245" t="inlineStr">
        <is>
          <t>Encontro de Contas</t>
        </is>
      </c>
      <c r="L1245" t="inlineStr">
        <is>
          <t>Despesas Financeiras</t>
        </is>
      </c>
      <c r="M1245" t="inlineStr">
        <is>
          <t>Tarifas Bancárias</t>
        </is>
      </c>
      <c r="N1245" t="inlineStr">
        <is>
          <t>072025</t>
        </is>
      </c>
      <c r="P1245" t="inlineStr">
        <is>
          <t>Aprovado Diretoria</t>
        </is>
      </c>
      <c r="R1245" t="inlineStr">
        <is>
          <t>Pago</t>
        </is>
      </c>
    </row>
    <row r="1246">
      <c r="A1246" t="n">
        <v>149419</v>
      </c>
      <c r="B1246" t="n">
        <v>122</v>
      </c>
      <c r="C1246" t="inlineStr">
        <is>
          <t>Arcos</t>
        </is>
      </c>
      <c r="D1246" t="inlineStr">
        <is>
          <t>BANCO DO BRASIL SA</t>
        </is>
      </c>
      <c r="E1246" t="n">
        <v>10</v>
      </c>
      <c r="F1246" s="27" t="n">
        <v>45866</v>
      </c>
      <c r="G1246" s="27" t="n"/>
      <c r="H1246" s="27" t="n">
        <v>45866</v>
      </c>
      <c r="I1246" s="27" t="n">
        <v>45866</v>
      </c>
      <c r="J1246" s="27" t="n">
        <v>45867</v>
      </c>
      <c r="K1246" t="inlineStr">
        <is>
          <t>Encontro de Contas</t>
        </is>
      </c>
      <c r="L1246" t="inlineStr">
        <is>
          <t>Despesas Financeiras</t>
        </is>
      </c>
      <c r="M1246" t="inlineStr">
        <is>
          <t>Tarifas Bancárias</t>
        </is>
      </c>
      <c r="N1246" t="inlineStr">
        <is>
          <t>072025</t>
        </is>
      </c>
      <c r="P1246" t="inlineStr">
        <is>
          <t>Aprovado Diretoria</t>
        </is>
      </c>
      <c r="R1246" t="inlineStr">
        <is>
          <t>Pago</t>
        </is>
      </c>
    </row>
    <row r="1247">
      <c r="A1247" t="n">
        <v>148651</v>
      </c>
      <c r="B1247" t="n">
        <v>122</v>
      </c>
      <c r="C1247" t="inlineStr">
        <is>
          <t>Arcos</t>
        </is>
      </c>
      <c r="D1247" t="inlineStr">
        <is>
          <t>T F CIUFF HORTIFRUTI LTDA</t>
        </is>
      </c>
      <c r="E1247" t="n">
        <v>344.2</v>
      </c>
      <c r="F1247" s="27" t="n">
        <v>45866</v>
      </c>
      <c r="G1247" s="27" t="n">
        <v>45866</v>
      </c>
      <c r="H1247" s="27" t="n">
        <v>45866</v>
      </c>
      <c r="I1247" s="27" t="n">
        <v>45850</v>
      </c>
      <c r="J1247" s="27" t="n">
        <v>45861</v>
      </c>
      <c r="K1247" t="inlineStr">
        <is>
          <t>Boleto Bancário</t>
        </is>
      </c>
      <c r="L1247" t="inlineStr">
        <is>
          <t>Custo Mercadoria Vendida</t>
        </is>
      </c>
      <c r="M1247" t="inlineStr">
        <is>
          <t>Insumos - Alimentos</t>
        </is>
      </c>
      <c r="N1247" t="inlineStr">
        <is>
          <t>25044</t>
        </is>
      </c>
      <c r="O1247" t="inlineStr">
        <is>
          <t>Documentação Aprovada</t>
        </is>
      </c>
      <c r="P1247" t="inlineStr">
        <is>
          <t>Aprovado Diretoria</t>
        </is>
      </c>
      <c r="Q1247" t="inlineStr">
        <is>
          <t>Aprovado Caixa</t>
        </is>
      </c>
      <c r="R1247" t="inlineStr">
        <is>
          <t>Pago</t>
        </is>
      </c>
      <c r="S1247" t="n">
        <v>183</v>
      </c>
      <c r="T1247" t="inlineStr">
        <is>
          <t>Arcos - Arcos Bar - Kamino</t>
        </is>
      </c>
    </row>
    <row r="1248">
      <c r="A1248" t="n">
        <v>148711</v>
      </c>
      <c r="B1248" t="n">
        <v>122</v>
      </c>
      <c r="C1248" t="inlineStr">
        <is>
          <t>Arcos</t>
        </is>
      </c>
      <c r="D1248" t="inlineStr">
        <is>
          <t>DOCUMENNTA COMUNICAÇÃO</t>
        </is>
      </c>
      <c r="E1248" t="n">
        <v>54.92</v>
      </c>
      <c r="F1248" s="27" t="n">
        <v>45866</v>
      </c>
      <c r="G1248" s="27" t="n">
        <v>45866</v>
      </c>
      <c r="H1248" s="27" t="n">
        <v>45866</v>
      </c>
      <c r="I1248" s="27" t="n">
        <v>45855</v>
      </c>
      <c r="J1248" s="27" t="n">
        <v>45862</v>
      </c>
      <c r="K1248" t="inlineStr">
        <is>
          <t>Transferência Bancária ou Pix</t>
        </is>
      </c>
      <c r="L1248" t="inlineStr">
        <is>
          <t>Marketing</t>
        </is>
      </c>
      <c r="M1248" t="inlineStr">
        <is>
          <t>Assessoria de Relações Públicas</t>
        </is>
      </c>
      <c r="N1248" t="inlineStr">
        <is>
          <t>2545</t>
        </is>
      </c>
      <c r="O1248" t="inlineStr">
        <is>
          <t>Documentação Aprovada</t>
        </is>
      </c>
      <c r="P1248" t="inlineStr">
        <is>
          <t>Aprovado Diretoria</t>
        </is>
      </c>
      <c r="Q1248" t="inlineStr">
        <is>
          <t>Aprovado Caixa</t>
        </is>
      </c>
      <c r="R1248" t="inlineStr">
        <is>
          <t>Pago</t>
        </is>
      </c>
      <c r="S1248" t="n">
        <v>183</v>
      </c>
      <c r="T1248" t="inlineStr">
        <is>
          <t>Arcos - Arcos Bar - Kamino</t>
        </is>
      </c>
    </row>
    <row r="1249">
      <c r="A1249" t="n">
        <v>148632</v>
      </c>
      <c r="B1249" t="n">
        <v>122</v>
      </c>
      <c r="C1249" t="inlineStr">
        <is>
          <t>Arcos</t>
        </is>
      </c>
      <c r="D1249" t="inlineStr">
        <is>
          <t>B.B DISTRIBUIDORA DE CARNES LTDA</t>
        </is>
      </c>
      <c r="E1249" t="n">
        <v>720</v>
      </c>
      <c r="F1249" s="27" t="n">
        <v>45866</v>
      </c>
      <c r="G1249" s="27" t="n">
        <v>45866</v>
      </c>
      <c r="H1249" s="27" t="n">
        <v>45866</v>
      </c>
      <c r="I1249" s="27" t="n">
        <v>45852</v>
      </c>
      <c r="J1249" s="27" t="n">
        <v>45861</v>
      </c>
      <c r="K1249" t="inlineStr">
        <is>
          <t>Boleto Bancário</t>
        </is>
      </c>
      <c r="L1249" t="inlineStr">
        <is>
          <t>Custo Mercadoria Vendida</t>
        </is>
      </c>
      <c r="M1249" t="inlineStr">
        <is>
          <t>Insumos - Alimentos</t>
        </is>
      </c>
      <c r="N1249" t="inlineStr">
        <is>
          <t>397535</t>
        </is>
      </c>
      <c r="O1249" t="inlineStr">
        <is>
          <t>Documentação Aprovada</t>
        </is>
      </c>
      <c r="P1249" t="inlineStr">
        <is>
          <t>Aprovado Diretoria</t>
        </is>
      </c>
      <c r="Q1249" t="inlineStr">
        <is>
          <t>Aprovado Caixa</t>
        </is>
      </c>
      <c r="R1249" t="inlineStr">
        <is>
          <t>Pago</t>
        </is>
      </c>
      <c r="S1249" t="n">
        <v>183</v>
      </c>
      <c r="T1249" t="inlineStr">
        <is>
          <t>Arcos - Arcos Bar - Kamino</t>
        </is>
      </c>
    </row>
    <row r="1250">
      <c r="A1250" t="n">
        <v>148610</v>
      </c>
      <c r="B1250" t="n">
        <v>122</v>
      </c>
      <c r="C1250" t="inlineStr">
        <is>
          <t>Arcos</t>
        </is>
      </c>
      <c r="D1250" t="inlineStr">
        <is>
          <t xml:space="preserve">HORTIFRUTI DO CHEF LTDA </t>
        </is>
      </c>
      <c r="E1250" t="n">
        <v>265.99</v>
      </c>
      <c r="F1250" s="27" t="n">
        <v>45868</v>
      </c>
      <c r="G1250" s="27" t="n">
        <v>45866</v>
      </c>
      <c r="H1250" s="27" t="n">
        <v>45866</v>
      </c>
      <c r="I1250" s="27" t="n">
        <v>45853</v>
      </c>
      <c r="J1250" s="27" t="n">
        <v>45861</v>
      </c>
      <c r="K1250" t="inlineStr">
        <is>
          <t>Boleto Bancário</t>
        </is>
      </c>
      <c r="L1250" t="inlineStr">
        <is>
          <t>Custo Mercadoria Vendida</t>
        </is>
      </c>
      <c r="M1250" t="inlineStr">
        <is>
          <t>Insumos - Alimentos</t>
        </is>
      </c>
      <c r="N1250" t="inlineStr">
        <is>
          <t>27293</t>
        </is>
      </c>
      <c r="O1250" t="inlineStr">
        <is>
          <t>Documentação Aprovada</t>
        </is>
      </c>
      <c r="P1250" t="inlineStr">
        <is>
          <t>Aprovado Diretoria</t>
        </is>
      </c>
      <c r="Q1250" t="inlineStr">
        <is>
          <t>Aprovado Caixa</t>
        </is>
      </c>
      <c r="R1250" t="inlineStr">
        <is>
          <t>Pago</t>
        </is>
      </c>
      <c r="S1250" t="n">
        <v>183</v>
      </c>
      <c r="T1250" t="inlineStr">
        <is>
          <t>Arcos - Arcos Bar - Kamino</t>
        </is>
      </c>
    </row>
    <row r="1251">
      <c r="A1251" t="n">
        <v>148600</v>
      </c>
      <c r="B1251" t="n">
        <v>122</v>
      </c>
      <c r="C1251" t="inlineStr">
        <is>
          <t>Arcos</t>
        </is>
      </c>
      <c r="D1251" t="inlineStr">
        <is>
          <t>ARTE GELATI SORVETES LTDA</t>
        </is>
      </c>
      <c r="E1251" t="n">
        <v>386.44</v>
      </c>
      <c r="F1251" s="27" t="n">
        <v>45867</v>
      </c>
      <c r="G1251" s="27" t="n">
        <v>45866</v>
      </c>
      <c r="H1251" s="27" t="n">
        <v>45866</v>
      </c>
      <c r="I1251" s="27" t="n">
        <v>45853</v>
      </c>
      <c r="J1251" s="27" t="n">
        <v>45861</v>
      </c>
      <c r="K1251" t="inlineStr">
        <is>
          <t>Boleto Bancário</t>
        </is>
      </c>
      <c r="L1251" t="inlineStr">
        <is>
          <t>Custo Mercadoria Vendida</t>
        </is>
      </c>
      <c r="M1251" t="inlineStr">
        <is>
          <t>Insumos - Alimentos</t>
        </is>
      </c>
      <c r="N1251" t="inlineStr">
        <is>
          <t>37650</t>
        </is>
      </c>
      <c r="O1251" t="inlineStr">
        <is>
          <t>Documentação Aprovada</t>
        </is>
      </c>
      <c r="P1251" t="inlineStr">
        <is>
          <t>Aprovado Diretoria</t>
        </is>
      </c>
      <c r="Q1251" t="inlineStr">
        <is>
          <t>Aprovado Caixa</t>
        </is>
      </c>
      <c r="R1251" t="inlineStr">
        <is>
          <t>Pago</t>
        </is>
      </c>
      <c r="S1251" t="n">
        <v>183</v>
      </c>
      <c r="T1251" t="inlineStr">
        <is>
          <t>Arcos - Arcos Bar - Kamino</t>
        </is>
      </c>
    </row>
    <row r="1252">
      <c r="A1252" t="n">
        <v>148601</v>
      </c>
      <c r="B1252" t="n">
        <v>122</v>
      </c>
      <c r="C1252" t="inlineStr">
        <is>
          <t>Arcos</t>
        </is>
      </c>
      <c r="D1252" t="inlineStr">
        <is>
          <t>HNK BR IND DE BEBIDAS</t>
        </is>
      </c>
      <c r="E1252" t="n">
        <v>1111.52</v>
      </c>
      <c r="F1252" s="27" t="n">
        <v>45868</v>
      </c>
      <c r="G1252" s="27" t="n">
        <v>45866</v>
      </c>
      <c r="H1252" s="27" t="n">
        <v>45866</v>
      </c>
      <c r="I1252" s="27" t="n">
        <v>45853</v>
      </c>
      <c r="J1252" s="27" t="n">
        <v>45861</v>
      </c>
      <c r="K1252" t="inlineStr">
        <is>
          <t>Boleto Bancário</t>
        </is>
      </c>
      <c r="L1252" t="inlineStr">
        <is>
          <t>Custo Mercadoria Vendida</t>
        </is>
      </c>
      <c r="M1252" t="inlineStr">
        <is>
          <t>Insumos - Bebidas</t>
        </is>
      </c>
      <c r="N1252" t="inlineStr">
        <is>
          <t>21856</t>
        </is>
      </c>
      <c r="O1252" t="inlineStr">
        <is>
          <t>Documentação Aprovada</t>
        </is>
      </c>
      <c r="P1252" t="inlineStr">
        <is>
          <t>Aprovado Diretoria</t>
        </is>
      </c>
      <c r="Q1252" t="inlineStr">
        <is>
          <t>Aprovado Caixa</t>
        </is>
      </c>
      <c r="R1252" t="inlineStr">
        <is>
          <t>Pago</t>
        </is>
      </c>
      <c r="S1252" t="n">
        <v>183</v>
      </c>
      <c r="T1252" t="inlineStr">
        <is>
          <t>Arcos - Arcos Bar - Kamino</t>
        </is>
      </c>
    </row>
    <row r="1253">
      <c r="A1253" t="n">
        <v>148602</v>
      </c>
      <c r="B1253" t="n">
        <v>122</v>
      </c>
      <c r="C1253" t="inlineStr">
        <is>
          <t>Arcos</t>
        </is>
      </c>
      <c r="D1253" t="inlineStr">
        <is>
          <t>PORCO FELIZ COM DE CARNES LTDA</t>
        </is>
      </c>
      <c r="E1253" t="n">
        <v>1092.02</v>
      </c>
      <c r="F1253" s="27" t="n">
        <v>45868</v>
      </c>
      <c r="G1253" s="27" t="n">
        <v>45866</v>
      </c>
      <c r="H1253" s="27" t="n">
        <v>45866</v>
      </c>
      <c r="I1253" s="27" t="n">
        <v>45854</v>
      </c>
      <c r="J1253" s="27" t="n">
        <v>45861</v>
      </c>
      <c r="K1253" t="inlineStr">
        <is>
          <t>Boleto Bancário</t>
        </is>
      </c>
      <c r="L1253" t="inlineStr">
        <is>
          <t>Custo Mercadoria Vendida</t>
        </is>
      </c>
      <c r="M1253" t="inlineStr">
        <is>
          <t>Insumos - Alimentos</t>
        </is>
      </c>
      <c r="N1253" t="inlineStr">
        <is>
          <t>584695</t>
        </is>
      </c>
      <c r="O1253" t="inlineStr">
        <is>
          <t>Documentação Aprovada</t>
        </is>
      </c>
      <c r="P1253" t="inlineStr">
        <is>
          <t>Aprovado Diretoria</t>
        </is>
      </c>
      <c r="Q1253" t="inlineStr">
        <is>
          <t>Aprovado Caixa</t>
        </is>
      </c>
      <c r="R1253" t="inlineStr">
        <is>
          <t>Pago</t>
        </is>
      </c>
      <c r="S1253" t="n">
        <v>183</v>
      </c>
      <c r="T1253" t="inlineStr">
        <is>
          <t>Arcos - Arcos Bar - Kamino</t>
        </is>
      </c>
    </row>
    <row r="1254">
      <c r="A1254" t="n">
        <v>148604</v>
      </c>
      <c r="B1254" t="n">
        <v>122</v>
      </c>
      <c r="C1254" t="inlineStr">
        <is>
          <t>Arcos</t>
        </is>
      </c>
      <c r="D1254" t="inlineStr">
        <is>
          <t>NA MORADA INDÚSTRIA E COMÉRCIO LTDA</t>
        </is>
      </c>
      <c r="E1254" t="n">
        <v>1686.56</v>
      </c>
      <c r="F1254" s="27" t="n">
        <v>45868</v>
      </c>
      <c r="G1254" s="27" t="n">
        <v>45866</v>
      </c>
      <c r="H1254" s="27" t="n">
        <v>45866</v>
      </c>
      <c r="I1254" s="27" t="n">
        <v>45853</v>
      </c>
      <c r="J1254" s="27" t="n">
        <v>45861</v>
      </c>
      <c r="K1254" t="inlineStr">
        <is>
          <t>Boleto Bancário</t>
        </is>
      </c>
      <c r="L1254" t="inlineStr">
        <is>
          <t>Custo Mercadoria Vendida</t>
        </is>
      </c>
      <c r="M1254" t="inlineStr">
        <is>
          <t>Insumos - Alimentos</t>
        </is>
      </c>
      <c r="N1254" t="inlineStr">
        <is>
          <t>279500</t>
        </is>
      </c>
      <c r="O1254" t="inlineStr">
        <is>
          <t>Documentação Aprovada</t>
        </is>
      </c>
      <c r="P1254" t="inlineStr">
        <is>
          <t>Aprovado Diretoria</t>
        </is>
      </c>
      <c r="Q1254" t="inlineStr">
        <is>
          <t>Aprovado Caixa</t>
        </is>
      </c>
      <c r="R1254" t="inlineStr">
        <is>
          <t>Pago</t>
        </is>
      </c>
      <c r="S1254" t="n">
        <v>183</v>
      </c>
      <c r="T1254" t="inlineStr">
        <is>
          <t>Arcos - Arcos Bar - Kamino</t>
        </is>
      </c>
    </row>
    <row r="1255">
      <c r="A1255" t="n">
        <v>148605</v>
      </c>
      <c r="B1255" t="n">
        <v>122</v>
      </c>
      <c r="C1255" t="inlineStr">
        <is>
          <t>Arcos</t>
        </is>
      </c>
      <c r="D1255" t="inlineStr">
        <is>
          <t xml:space="preserve"> FAMIGERADA COMERCIO E EXPORTACAO DE BEBIDAS LTDA</t>
        </is>
      </c>
      <c r="E1255" t="n">
        <v>660</v>
      </c>
      <c r="F1255" s="27" t="n">
        <v>45867</v>
      </c>
      <c r="G1255" s="27" t="n">
        <v>45866</v>
      </c>
      <c r="H1255" s="27" t="n">
        <v>45866</v>
      </c>
      <c r="I1255" s="27" t="n">
        <v>45853</v>
      </c>
      <c r="J1255" s="27" t="n">
        <v>45861</v>
      </c>
      <c r="K1255" t="inlineStr">
        <is>
          <t>Boleto Bancário</t>
        </is>
      </c>
      <c r="L1255" t="inlineStr">
        <is>
          <t>Custo Mercadoria Vendida</t>
        </is>
      </c>
      <c r="M1255" t="inlineStr">
        <is>
          <t>Insumos - Bebidas</t>
        </is>
      </c>
      <c r="N1255" t="inlineStr">
        <is>
          <t>1679</t>
        </is>
      </c>
      <c r="O1255" t="inlineStr">
        <is>
          <t>Documentação Aprovada</t>
        </is>
      </c>
      <c r="P1255" t="inlineStr">
        <is>
          <t>Aprovado Diretoria</t>
        </is>
      </c>
      <c r="Q1255" t="inlineStr">
        <is>
          <t>Aprovado Caixa</t>
        </is>
      </c>
      <c r="R1255" t="inlineStr">
        <is>
          <t>Pago</t>
        </is>
      </c>
      <c r="S1255" t="n">
        <v>183</v>
      </c>
      <c r="T1255" t="inlineStr">
        <is>
          <t>Arcos - Arcos Bar - Kamino</t>
        </is>
      </c>
    </row>
    <row r="1256">
      <c r="A1256" t="n">
        <v>148606</v>
      </c>
      <c r="B1256" t="n">
        <v>122</v>
      </c>
      <c r="C1256" t="inlineStr">
        <is>
          <t>Arcos</t>
        </is>
      </c>
      <c r="D1256" t="inlineStr">
        <is>
          <t xml:space="preserve">EMPORIO MEL </t>
        </is>
      </c>
      <c r="E1256" t="n">
        <v>1454.28</v>
      </c>
      <c r="F1256" s="27" t="n">
        <v>45867</v>
      </c>
      <c r="G1256" s="27" t="n">
        <v>45866</v>
      </c>
      <c r="H1256" s="27" t="n">
        <v>45866</v>
      </c>
      <c r="I1256" s="27" t="n">
        <v>45846</v>
      </c>
      <c r="J1256" s="27" t="n">
        <v>45861</v>
      </c>
      <c r="K1256" t="inlineStr">
        <is>
          <t>Boleto Bancário</t>
        </is>
      </c>
      <c r="L1256" t="inlineStr">
        <is>
          <t>Custo Mercadoria Vendida</t>
        </is>
      </c>
      <c r="M1256" t="inlineStr">
        <is>
          <t>Insumos - Bebidas</t>
        </is>
      </c>
      <c r="N1256" t="inlineStr">
        <is>
          <t>460430</t>
        </is>
      </c>
      <c r="O1256" t="inlineStr">
        <is>
          <t>Documentação Aprovada</t>
        </is>
      </c>
      <c r="P1256" t="inlineStr">
        <is>
          <t>Aprovado Diretoria</t>
        </is>
      </c>
      <c r="Q1256" t="inlineStr">
        <is>
          <t>Aprovado Caixa</t>
        </is>
      </c>
      <c r="R1256" t="inlineStr">
        <is>
          <t>Pago</t>
        </is>
      </c>
      <c r="S1256" t="n">
        <v>183</v>
      </c>
      <c r="T1256" t="inlineStr">
        <is>
          <t>Arcos - Arcos Bar - Kamino</t>
        </is>
      </c>
    </row>
    <row r="1257">
      <c r="A1257" t="n">
        <v>148607</v>
      </c>
      <c r="B1257" t="n">
        <v>122</v>
      </c>
      <c r="C1257" t="inlineStr">
        <is>
          <t>Arcos</t>
        </is>
      </c>
      <c r="D1257" t="inlineStr">
        <is>
          <t xml:space="preserve">EMPORIO MEL </t>
        </is>
      </c>
      <c r="E1257" t="n">
        <v>3082.47</v>
      </c>
      <c r="F1257" s="27" t="n">
        <v>45867</v>
      </c>
      <c r="G1257" s="27" t="n">
        <v>45866</v>
      </c>
      <c r="H1257" s="27" t="n">
        <v>45866</v>
      </c>
      <c r="I1257" s="27" t="n">
        <v>45846</v>
      </c>
      <c r="J1257" s="27" t="n">
        <v>45861</v>
      </c>
      <c r="K1257" t="inlineStr">
        <is>
          <t>Boleto Bancário</t>
        </is>
      </c>
      <c r="L1257" t="inlineStr">
        <is>
          <t>Custo Mercadoria Vendida</t>
        </is>
      </c>
      <c r="M1257" t="inlineStr">
        <is>
          <t>Insumos - Alimentos</t>
        </is>
      </c>
      <c r="N1257" t="inlineStr">
        <is>
          <t>460445</t>
        </is>
      </c>
      <c r="O1257" t="inlineStr">
        <is>
          <t>Documentação Aprovada</t>
        </is>
      </c>
      <c r="P1257" t="inlineStr">
        <is>
          <t>Aprovado Diretoria</t>
        </is>
      </c>
      <c r="Q1257" t="inlineStr">
        <is>
          <t>Aprovado Caixa</t>
        </is>
      </c>
      <c r="R1257" t="inlineStr">
        <is>
          <t>Pago</t>
        </is>
      </c>
      <c r="S1257" t="n">
        <v>183</v>
      </c>
      <c r="T1257" t="inlineStr">
        <is>
          <t>Arcos - Arcos Bar - Kamino</t>
        </is>
      </c>
    </row>
    <row r="1258">
      <c r="A1258" t="n">
        <v>148609</v>
      </c>
      <c r="B1258" t="n">
        <v>122</v>
      </c>
      <c r="C1258" t="inlineStr">
        <is>
          <t>Arcos</t>
        </is>
      </c>
      <c r="D1258" t="inlineStr">
        <is>
          <t xml:space="preserve">HORTIFRUTI DO CHEF LTDA </t>
        </is>
      </c>
      <c r="E1258" t="n">
        <v>252.6</v>
      </c>
      <c r="F1258" s="27" t="n">
        <v>45866</v>
      </c>
      <c r="G1258" s="27" t="n">
        <v>45866</v>
      </c>
      <c r="H1258" s="27" t="n">
        <v>45866</v>
      </c>
      <c r="I1258" s="27" t="n">
        <v>45849</v>
      </c>
      <c r="J1258" s="27" t="n">
        <v>45861</v>
      </c>
      <c r="K1258" t="inlineStr">
        <is>
          <t>Boleto Bancário</t>
        </is>
      </c>
      <c r="L1258" t="inlineStr">
        <is>
          <t>Custo Mercadoria Vendida</t>
        </is>
      </c>
      <c r="M1258" t="inlineStr">
        <is>
          <t>Insumos - Alimentos</t>
        </is>
      </c>
      <c r="N1258" t="inlineStr">
        <is>
          <t>27264</t>
        </is>
      </c>
      <c r="O1258" t="inlineStr">
        <is>
          <t>Documentação Aprovada</t>
        </is>
      </c>
      <c r="P1258" t="inlineStr">
        <is>
          <t>Aprovado Diretoria</t>
        </is>
      </c>
      <c r="Q1258" t="inlineStr">
        <is>
          <t>Aprovado Caixa</t>
        </is>
      </c>
      <c r="R1258" t="inlineStr">
        <is>
          <t>Pago</t>
        </is>
      </c>
      <c r="S1258" t="n">
        <v>183</v>
      </c>
      <c r="T1258" t="inlineStr">
        <is>
          <t>Arcos - Arcos Bar - Kamino</t>
        </is>
      </c>
    </row>
    <row r="1259">
      <c r="A1259" t="n">
        <v>148612</v>
      </c>
      <c r="B1259" t="n">
        <v>122</v>
      </c>
      <c r="C1259" t="inlineStr">
        <is>
          <t>Arcos</t>
        </is>
      </c>
      <c r="D1259" t="inlineStr">
        <is>
          <t>CEPEL COMERCIO DE PAPEIS E EMBALAGENS EIRELI</t>
        </is>
      </c>
      <c r="E1259" t="n">
        <v>787.5</v>
      </c>
      <c r="F1259" s="27" t="n">
        <v>45867</v>
      </c>
      <c r="G1259" s="27" t="n">
        <v>45866</v>
      </c>
      <c r="H1259" s="27" t="n">
        <v>45866</v>
      </c>
      <c r="I1259" s="27" t="n">
        <v>45852</v>
      </c>
      <c r="J1259" s="27" t="n">
        <v>45861</v>
      </c>
      <c r="K1259" t="inlineStr">
        <is>
          <t>Boleto Bancário</t>
        </is>
      </c>
      <c r="L1259" t="inlineStr">
        <is>
          <t>Utilidades</t>
        </is>
      </c>
      <c r="M1259" t="inlineStr">
        <is>
          <t>Higiene e Limpeza</t>
        </is>
      </c>
      <c r="N1259" t="inlineStr">
        <is>
          <t>129836</t>
        </is>
      </c>
      <c r="O1259" t="inlineStr">
        <is>
          <t>Documentação Aprovada</t>
        </is>
      </c>
      <c r="P1259" t="inlineStr">
        <is>
          <t>Aprovado Diretoria</t>
        </is>
      </c>
      <c r="Q1259" t="inlineStr">
        <is>
          <t>Aprovado Caixa</t>
        </is>
      </c>
      <c r="R1259" t="inlineStr">
        <is>
          <t>Pago</t>
        </is>
      </c>
      <c r="S1259" t="n">
        <v>183</v>
      </c>
      <c r="T1259" t="inlineStr">
        <is>
          <t>Arcos - Arcos Bar - Kamino</t>
        </is>
      </c>
    </row>
    <row r="1260">
      <c r="A1260" t="n">
        <v>148613</v>
      </c>
      <c r="B1260" t="n">
        <v>122</v>
      </c>
      <c r="C1260" t="inlineStr">
        <is>
          <t>Arcos</t>
        </is>
      </c>
      <c r="D1260" t="inlineStr">
        <is>
          <t>MONTE ALTO ALIMENTOS LTDA</t>
        </is>
      </c>
      <c r="E1260" t="n">
        <v>473.22</v>
      </c>
      <c r="F1260" s="27" t="n">
        <v>45866</v>
      </c>
      <c r="G1260" s="27" t="n">
        <v>45866</v>
      </c>
      <c r="H1260" s="27" t="n">
        <v>45866</v>
      </c>
      <c r="I1260" s="27" t="n">
        <v>45852</v>
      </c>
      <c r="J1260" s="27" t="n">
        <v>45861</v>
      </c>
      <c r="K1260" t="inlineStr">
        <is>
          <t>Boleto Bancário</t>
        </is>
      </c>
      <c r="L1260" t="inlineStr">
        <is>
          <t>Custo Mercadoria Vendida</t>
        </is>
      </c>
      <c r="M1260" t="inlineStr">
        <is>
          <t>Insumos - Alimentos</t>
        </is>
      </c>
      <c r="N1260" t="inlineStr">
        <is>
          <t>167104</t>
        </is>
      </c>
      <c r="O1260" t="inlineStr">
        <is>
          <t>Documentação Aprovada</t>
        </is>
      </c>
      <c r="P1260" t="inlineStr">
        <is>
          <t>Aprovado Diretoria</t>
        </is>
      </c>
      <c r="Q1260" t="inlineStr">
        <is>
          <t>Aprovado Caixa</t>
        </is>
      </c>
      <c r="R1260" t="inlineStr">
        <is>
          <t>Pago</t>
        </is>
      </c>
      <c r="S1260" t="n">
        <v>183</v>
      </c>
      <c r="T1260" t="inlineStr">
        <is>
          <t>Arcos - Arcos Bar - Kamino</t>
        </is>
      </c>
    </row>
    <row r="1261">
      <c r="A1261" t="n">
        <v>148615</v>
      </c>
      <c r="B1261" t="n">
        <v>122</v>
      </c>
      <c r="C1261" t="inlineStr">
        <is>
          <t>Arcos</t>
        </is>
      </c>
      <c r="D1261" t="inlineStr">
        <is>
          <t>CEPEL COMERCIO DE PAPEIS E EMBALAGENS EIRELI</t>
        </is>
      </c>
      <c r="E1261" t="n">
        <v>535.52</v>
      </c>
      <c r="F1261" s="27" t="n">
        <v>45867</v>
      </c>
      <c r="G1261" s="27" t="n">
        <v>45866</v>
      </c>
      <c r="H1261" s="27" t="n">
        <v>45866</v>
      </c>
      <c r="I1261" s="27" t="n">
        <v>45852</v>
      </c>
      <c r="J1261" s="27" t="n">
        <v>45861</v>
      </c>
      <c r="K1261" t="inlineStr">
        <is>
          <t>Boleto Bancário</t>
        </is>
      </c>
      <c r="L1261" t="inlineStr">
        <is>
          <t>Utilidades</t>
        </is>
      </c>
      <c r="M1261" t="inlineStr">
        <is>
          <t>Higiene e Limpeza</t>
        </is>
      </c>
      <c r="N1261" t="inlineStr">
        <is>
          <t>129837</t>
        </is>
      </c>
      <c r="O1261" t="inlineStr">
        <is>
          <t>Documentação Aprovada</t>
        </is>
      </c>
      <c r="P1261" t="inlineStr">
        <is>
          <t>Aprovado Diretoria</t>
        </is>
      </c>
      <c r="Q1261" t="inlineStr">
        <is>
          <t>Aprovado Caixa</t>
        </is>
      </c>
      <c r="R1261" t="inlineStr">
        <is>
          <t>Pago</t>
        </is>
      </c>
      <c r="S1261" t="n">
        <v>183</v>
      </c>
      <c r="T1261" t="inlineStr">
        <is>
          <t>Arcos - Arcos Bar - Kamino</t>
        </is>
      </c>
    </row>
    <row r="1262">
      <c r="A1262" t="n">
        <v>148599</v>
      </c>
      <c r="B1262" t="n">
        <v>122</v>
      </c>
      <c r="C1262" t="inlineStr">
        <is>
          <t>Arcos</t>
        </is>
      </c>
      <c r="D1262" t="inlineStr">
        <is>
          <t>CECILIA TSUYACO ARAKI SILVA LTDA</t>
        </is>
      </c>
      <c r="E1262" t="n">
        <v>680</v>
      </c>
      <c r="F1262" s="27" t="n">
        <v>45867</v>
      </c>
      <c r="G1262" s="27" t="n">
        <v>45866</v>
      </c>
      <c r="H1262" s="27" t="n">
        <v>45866</v>
      </c>
      <c r="I1262" s="27" t="n">
        <v>45853</v>
      </c>
      <c r="J1262" s="27" t="n">
        <v>45861</v>
      </c>
      <c r="K1262" t="inlineStr">
        <is>
          <t>Boleto Bancário</t>
        </is>
      </c>
      <c r="L1262" t="inlineStr">
        <is>
          <t>Custo Mercadoria Vendida</t>
        </is>
      </c>
      <c r="M1262" t="inlineStr">
        <is>
          <t>Insumos - Alimentos</t>
        </is>
      </c>
      <c r="N1262" t="inlineStr">
        <is>
          <t>374499</t>
        </is>
      </c>
      <c r="O1262" t="inlineStr">
        <is>
          <t>Documentação Aprovada</t>
        </is>
      </c>
      <c r="P1262" t="inlineStr">
        <is>
          <t>Aprovado Diretoria</t>
        </is>
      </c>
      <c r="Q1262" t="inlineStr">
        <is>
          <t>Aprovado Caixa</t>
        </is>
      </c>
      <c r="R1262" t="inlineStr">
        <is>
          <t>Pago</t>
        </is>
      </c>
      <c r="S1262" t="n">
        <v>183</v>
      </c>
      <c r="T1262" t="inlineStr">
        <is>
          <t>Arcos - Arcos Bar - Kamino</t>
        </is>
      </c>
    </row>
    <row r="1263">
      <c r="A1263" t="n">
        <v>148598</v>
      </c>
      <c r="B1263" t="n">
        <v>122</v>
      </c>
      <c r="C1263" t="inlineStr">
        <is>
          <t>Arcos</t>
        </is>
      </c>
      <c r="D1263" t="inlineStr">
        <is>
          <t>CECILIA TSUYACO ARAKI SILVA LTDA</t>
        </is>
      </c>
      <c r="E1263" t="n">
        <v>767.62</v>
      </c>
      <c r="F1263" s="27" t="n">
        <v>45867</v>
      </c>
      <c r="G1263" s="27" t="n">
        <v>45866</v>
      </c>
      <c r="H1263" s="27" t="n">
        <v>45866</v>
      </c>
      <c r="I1263" s="27" t="n">
        <v>45853</v>
      </c>
      <c r="J1263" s="27" t="n">
        <v>45861</v>
      </c>
      <c r="K1263" t="inlineStr">
        <is>
          <t>Boleto Bancário</t>
        </is>
      </c>
      <c r="L1263" t="inlineStr">
        <is>
          <t>Custo Mercadoria Vendida</t>
        </is>
      </c>
      <c r="M1263" t="inlineStr">
        <is>
          <t>Insumos - Alimentos</t>
        </is>
      </c>
      <c r="N1263" t="inlineStr">
        <is>
          <t>374498</t>
        </is>
      </c>
      <c r="O1263" t="inlineStr">
        <is>
          <t>Documentação Aprovada</t>
        </is>
      </c>
      <c r="P1263" t="inlineStr">
        <is>
          <t>Aprovado Diretoria</t>
        </is>
      </c>
      <c r="Q1263" t="inlineStr">
        <is>
          <t>Aprovado Caixa</t>
        </is>
      </c>
      <c r="R1263" t="inlineStr">
        <is>
          <t>Pago</t>
        </is>
      </c>
      <c r="S1263" t="n">
        <v>183</v>
      </c>
      <c r="T1263" t="inlineStr">
        <is>
          <t>Arcos - Arcos Bar - Kamino</t>
        </is>
      </c>
    </row>
    <row r="1264">
      <c r="A1264" t="n">
        <v>148597</v>
      </c>
      <c r="B1264" t="n">
        <v>122</v>
      </c>
      <c r="C1264" t="inlineStr">
        <is>
          <t>Arcos</t>
        </is>
      </c>
      <c r="D1264" t="inlineStr">
        <is>
          <t>CEPEL COMERCIO DE PAPEIS E EMBALAGENS EIRELI</t>
        </is>
      </c>
      <c r="E1264" t="n">
        <v>1466.35</v>
      </c>
      <c r="F1264" s="27" t="n">
        <v>45867</v>
      </c>
      <c r="G1264" s="27" t="n">
        <v>45866</v>
      </c>
      <c r="H1264" s="27" t="n">
        <v>45866</v>
      </c>
      <c r="I1264" s="27" t="n">
        <v>45852</v>
      </c>
      <c r="J1264" s="27" t="n">
        <v>45861</v>
      </c>
      <c r="K1264" t="inlineStr">
        <is>
          <t>Boleto Bancário</t>
        </is>
      </c>
      <c r="L1264" t="inlineStr">
        <is>
          <t>Utilidades</t>
        </is>
      </c>
      <c r="M1264" t="inlineStr">
        <is>
          <t>Higiene e Limpeza</t>
        </is>
      </c>
      <c r="N1264" t="inlineStr">
        <is>
          <t>244347</t>
        </is>
      </c>
      <c r="O1264" t="inlineStr">
        <is>
          <t>Documentação Aprovada</t>
        </is>
      </c>
      <c r="P1264" t="inlineStr">
        <is>
          <t>Aprovado Diretoria</t>
        </is>
      </c>
      <c r="Q1264" t="inlineStr">
        <is>
          <t>Aprovado Caixa</t>
        </is>
      </c>
      <c r="R1264" t="inlineStr">
        <is>
          <t>Pago</t>
        </is>
      </c>
      <c r="S1264" t="n">
        <v>183</v>
      </c>
      <c r="T1264" t="inlineStr">
        <is>
          <t>Arcos - Arcos Bar - Kamino</t>
        </is>
      </c>
    </row>
    <row r="1265">
      <c r="A1265" t="n">
        <v>148721</v>
      </c>
      <c r="B1265" t="n">
        <v>122</v>
      </c>
      <c r="C1265" t="inlineStr">
        <is>
          <t>Arcos</t>
        </is>
      </c>
      <c r="D1265" t="inlineStr">
        <is>
          <t xml:space="preserve">GILVAN DIAS CALSOLARI </t>
        </is>
      </c>
      <c r="E1265" t="n">
        <v>4500</v>
      </c>
      <c r="F1265" s="27" t="n">
        <v>45866</v>
      </c>
      <c r="G1265" s="27" t="n">
        <v>45866</v>
      </c>
      <c r="H1265" s="27" t="n">
        <v>45866</v>
      </c>
      <c r="I1265" s="27" t="n">
        <v>45857</v>
      </c>
      <c r="J1265" s="27" t="n">
        <v>45862</v>
      </c>
      <c r="K1265" t="inlineStr">
        <is>
          <t>Transferência Bancária ou Pix</t>
        </is>
      </c>
      <c r="L1265" t="inlineStr">
        <is>
          <t>Custos Artístico Geral</t>
        </is>
      </c>
      <c r="M1265" t="inlineStr">
        <is>
          <t>Cachê de Músicos e Artistas</t>
        </is>
      </c>
      <c r="N1265" t="inlineStr">
        <is>
          <t>31</t>
        </is>
      </c>
      <c r="O1265" t="inlineStr">
        <is>
          <t>Documentação Aprovada</t>
        </is>
      </c>
      <c r="P1265" t="inlineStr">
        <is>
          <t>Aprovado Diretoria</t>
        </is>
      </c>
      <c r="Q1265" t="inlineStr">
        <is>
          <t>Aprovado Caixa</t>
        </is>
      </c>
      <c r="R1265" t="inlineStr">
        <is>
          <t>Pago</t>
        </is>
      </c>
      <c r="S1265" t="n">
        <v>183</v>
      </c>
      <c r="T1265" t="inlineStr">
        <is>
          <t>Arcos - Arcos Bar - Kamino</t>
        </is>
      </c>
    </row>
    <row r="1266">
      <c r="A1266" t="n">
        <v>148146</v>
      </c>
      <c r="B1266" t="n">
        <v>122</v>
      </c>
      <c r="C1266" t="inlineStr">
        <is>
          <t>Arcos</t>
        </is>
      </c>
      <c r="D1266" t="inlineStr">
        <is>
          <t>DTK COMERCIO DE ALIMENTOS LTDA</t>
        </is>
      </c>
      <c r="E1266" t="n">
        <v>2619.02</v>
      </c>
      <c r="F1266" s="27" t="n">
        <v>45867</v>
      </c>
      <c r="G1266" s="27" t="n">
        <v>45866</v>
      </c>
      <c r="H1266" s="27" t="n">
        <v>45866</v>
      </c>
      <c r="I1266" s="27" t="n">
        <v>45846</v>
      </c>
      <c r="J1266" s="27" t="n">
        <v>45859</v>
      </c>
      <c r="K1266" t="inlineStr">
        <is>
          <t>Boleto Bancário</t>
        </is>
      </c>
      <c r="L1266" t="inlineStr">
        <is>
          <t>Custo Mercadoria Vendida</t>
        </is>
      </c>
      <c r="M1266" t="inlineStr">
        <is>
          <t>Insumos - Alimentos</t>
        </is>
      </c>
      <c r="N1266" t="inlineStr">
        <is>
          <t>36009</t>
        </is>
      </c>
      <c r="O1266" t="inlineStr">
        <is>
          <t>Documentação Aprovada</t>
        </is>
      </c>
      <c r="P1266" t="inlineStr">
        <is>
          <t>Aprovado Diretoria</t>
        </is>
      </c>
      <c r="Q1266" t="inlineStr">
        <is>
          <t>Aprovado Caixa</t>
        </is>
      </c>
      <c r="R1266" t="inlineStr">
        <is>
          <t>Pago</t>
        </is>
      </c>
      <c r="S1266" t="n">
        <v>183</v>
      </c>
      <c r="T1266" t="inlineStr">
        <is>
          <t>Arcos - Arcos Bar - Kamino</t>
        </is>
      </c>
    </row>
    <row r="1267">
      <c r="A1267" t="n">
        <v>148208</v>
      </c>
      <c r="B1267" t="n">
        <v>122</v>
      </c>
      <c r="C1267" t="inlineStr">
        <is>
          <t>Arcos</t>
        </is>
      </c>
      <c r="D1267" t="inlineStr">
        <is>
          <t>ZEUS COMERCIO ATACADISTA DE BEBIDAS LTDA</t>
        </is>
      </c>
      <c r="E1267" t="n">
        <v>1155.12</v>
      </c>
      <c r="F1267" s="27" t="n">
        <v>45866</v>
      </c>
      <c r="G1267" s="27" t="n">
        <v>45866</v>
      </c>
      <c r="H1267" s="27" t="n">
        <v>45866</v>
      </c>
      <c r="I1267" s="27" t="n">
        <v>45852</v>
      </c>
      <c r="J1267" s="27" t="n">
        <v>45859</v>
      </c>
      <c r="K1267" t="inlineStr">
        <is>
          <t>Boleto Bancário</t>
        </is>
      </c>
      <c r="L1267" t="inlineStr">
        <is>
          <t>Custo Mercadoria Vendida</t>
        </is>
      </c>
      <c r="M1267" t="inlineStr">
        <is>
          <t>Insumos - Bebidas</t>
        </is>
      </c>
      <c r="N1267" t="inlineStr">
        <is>
          <t>21722</t>
        </is>
      </c>
      <c r="O1267" t="inlineStr">
        <is>
          <t>Documentação Aprovada</t>
        </is>
      </c>
      <c r="P1267" t="inlineStr">
        <is>
          <t>Aprovado Diretoria</t>
        </is>
      </c>
      <c r="Q1267" t="inlineStr">
        <is>
          <t>Aprovado Caixa</t>
        </is>
      </c>
      <c r="R1267" t="inlineStr">
        <is>
          <t>Pago</t>
        </is>
      </c>
      <c r="S1267" t="n">
        <v>183</v>
      </c>
      <c r="T1267" t="inlineStr">
        <is>
          <t>Arcos - Arcos Bar - Kamino</t>
        </is>
      </c>
    </row>
    <row r="1268">
      <c r="A1268" t="n">
        <v>148594</v>
      </c>
      <c r="B1268" t="n">
        <v>122</v>
      </c>
      <c r="C1268" t="inlineStr">
        <is>
          <t>Arcos</t>
        </is>
      </c>
      <c r="D1268" t="inlineStr">
        <is>
          <t xml:space="preserve">BELLNAY PAES ARTESANAIS LTDA </t>
        </is>
      </c>
      <c r="E1268" t="n">
        <v>238.75</v>
      </c>
      <c r="F1268" s="27" t="n">
        <v>45868</v>
      </c>
      <c r="G1268" s="27" t="n">
        <v>45866</v>
      </c>
      <c r="H1268" s="27" t="n">
        <v>45866</v>
      </c>
      <c r="I1268" s="27" t="n">
        <v>45854</v>
      </c>
      <c r="J1268" s="27" t="n">
        <v>45861</v>
      </c>
      <c r="K1268" t="inlineStr">
        <is>
          <t>Boleto Bancário</t>
        </is>
      </c>
      <c r="L1268" t="inlineStr">
        <is>
          <t>Custo Mercadoria Vendida</t>
        </is>
      </c>
      <c r="M1268" t="inlineStr">
        <is>
          <t>Insumos - Alimentos</t>
        </is>
      </c>
      <c r="N1268" t="inlineStr">
        <is>
          <t>2551</t>
        </is>
      </c>
      <c r="O1268" t="inlineStr">
        <is>
          <t>Documentação Aprovada</t>
        </is>
      </c>
      <c r="P1268" t="inlineStr">
        <is>
          <t>Aprovado Diretoria</t>
        </is>
      </c>
      <c r="Q1268" t="inlineStr">
        <is>
          <t>Aprovado Caixa</t>
        </is>
      </c>
      <c r="R1268" t="inlineStr">
        <is>
          <t>Pago</t>
        </is>
      </c>
      <c r="S1268" t="n">
        <v>183</v>
      </c>
      <c r="T1268" t="inlineStr">
        <is>
          <t>Arcos - Arcos Bar - Kamino</t>
        </is>
      </c>
    </row>
    <row r="1269">
      <c r="A1269" t="n">
        <v>148206</v>
      </c>
      <c r="B1269" t="n">
        <v>122</v>
      </c>
      <c r="C1269" t="inlineStr">
        <is>
          <t>Arcos</t>
        </is>
      </c>
      <c r="D1269" t="inlineStr">
        <is>
          <t>B.B DISTRIBUIDORA DE CARNES LTDA</t>
        </is>
      </c>
      <c r="E1269" t="n">
        <v>7740.45</v>
      </c>
      <c r="F1269" s="27" t="n">
        <v>45866</v>
      </c>
      <c r="G1269" s="27" t="n">
        <v>45866</v>
      </c>
      <c r="H1269" s="27" t="n">
        <v>45866</v>
      </c>
      <c r="I1269" s="27" t="n">
        <v>45852</v>
      </c>
      <c r="J1269" s="27" t="n">
        <v>45859</v>
      </c>
      <c r="K1269" t="inlineStr">
        <is>
          <t>Boleto Bancário</t>
        </is>
      </c>
      <c r="L1269" t="inlineStr">
        <is>
          <t>Custo Mercadoria Vendida</t>
        </is>
      </c>
      <c r="M1269" t="inlineStr">
        <is>
          <t>Insumos - Alimentos</t>
        </is>
      </c>
      <c r="N1269" t="inlineStr">
        <is>
          <t>397533</t>
        </is>
      </c>
      <c r="O1269" t="inlineStr">
        <is>
          <t>Documentação Aprovada</t>
        </is>
      </c>
      <c r="P1269" t="inlineStr">
        <is>
          <t>Aprovado Diretoria</t>
        </is>
      </c>
      <c r="Q1269" t="inlineStr">
        <is>
          <t>Aprovado Caixa</t>
        </is>
      </c>
      <c r="R1269" t="inlineStr">
        <is>
          <t>Pago</t>
        </is>
      </c>
      <c r="S1269" t="n">
        <v>183</v>
      </c>
      <c r="T1269" t="inlineStr">
        <is>
          <t>Arcos - Arcos Bar - Kamino</t>
        </is>
      </c>
    </row>
    <row r="1270">
      <c r="A1270" t="n">
        <v>148205</v>
      </c>
      <c r="B1270" t="n">
        <v>122</v>
      </c>
      <c r="C1270" t="inlineStr">
        <is>
          <t>Arcos</t>
        </is>
      </c>
      <c r="D1270" t="inlineStr">
        <is>
          <t>WIDE STOCK COMERCIO E DISTRIBUICAO LTDA</t>
        </is>
      </c>
      <c r="E1270" t="n">
        <v>358.1</v>
      </c>
      <c r="F1270" s="27" t="n">
        <v>45866</v>
      </c>
      <c r="G1270" s="27" t="n">
        <v>45866</v>
      </c>
      <c r="H1270" s="27" t="n">
        <v>45866</v>
      </c>
      <c r="I1270" s="27" t="n">
        <v>45852</v>
      </c>
      <c r="J1270" s="27" t="n">
        <v>45859</v>
      </c>
      <c r="K1270" t="inlineStr">
        <is>
          <t>Boleto Bancário</t>
        </is>
      </c>
      <c r="L1270" t="inlineStr">
        <is>
          <t>Utilidades</t>
        </is>
      </c>
      <c r="M1270" t="inlineStr">
        <is>
          <t>Higiene e Limpeza</t>
        </is>
      </c>
      <c r="N1270" t="inlineStr">
        <is>
          <t>408528</t>
        </is>
      </c>
      <c r="O1270" t="inlineStr">
        <is>
          <t>Documentação Aprovada</t>
        </is>
      </c>
      <c r="P1270" t="inlineStr">
        <is>
          <t>Aprovado Diretoria</t>
        </is>
      </c>
      <c r="Q1270" t="inlineStr">
        <is>
          <t>Aprovado Caixa</t>
        </is>
      </c>
      <c r="R1270" t="inlineStr">
        <is>
          <t>Pago</t>
        </is>
      </c>
      <c r="S1270" t="n">
        <v>183</v>
      </c>
      <c r="T1270" t="inlineStr">
        <is>
          <t>Arcos - Arcos Bar - Kamino</t>
        </is>
      </c>
    </row>
    <row r="1271">
      <c r="A1271" t="n">
        <v>148203</v>
      </c>
      <c r="B1271" t="n">
        <v>122</v>
      </c>
      <c r="C1271" t="inlineStr">
        <is>
          <t>Arcos</t>
        </is>
      </c>
      <c r="D1271" t="inlineStr">
        <is>
          <t>DELICIAS M DIST PROD ALIM LTDA</t>
        </is>
      </c>
      <c r="E1271" t="n">
        <v>758</v>
      </c>
      <c r="F1271" s="27" t="n">
        <v>45867</v>
      </c>
      <c r="G1271" s="27" t="n">
        <v>45866</v>
      </c>
      <c r="H1271" s="27" t="n">
        <v>45866</v>
      </c>
      <c r="I1271" s="27" t="n">
        <v>45852</v>
      </c>
      <c r="J1271" s="27" t="n">
        <v>45859</v>
      </c>
      <c r="K1271" t="inlineStr">
        <is>
          <t>Boleto Bancário</t>
        </is>
      </c>
      <c r="L1271" t="inlineStr">
        <is>
          <t>Custo Mercadoria Vendida</t>
        </is>
      </c>
      <c r="M1271" t="inlineStr">
        <is>
          <t>Insumos - Alimentos</t>
        </is>
      </c>
      <c r="N1271" t="inlineStr">
        <is>
          <t>16187</t>
        </is>
      </c>
      <c r="O1271" t="inlineStr">
        <is>
          <t>Documentação Aprovada</t>
        </is>
      </c>
      <c r="P1271" t="inlineStr">
        <is>
          <t>Aprovado Diretoria</t>
        </is>
      </c>
      <c r="Q1271" t="inlineStr">
        <is>
          <t>Aprovado Caixa</t>
        </is>
      </c>
      <c r="R1271" t="inlineStr">
        <is>
          <t>Pago</t>
        </is>
      </c>
      <c r="S1271" t="n">
        <v>183</v>
      </c>
      <c r="T1271" t="inlineStr">
        <is>
          <t>Arcos - Arcos Bar - Kamino</t>
        </is>
      </c>
    </row>
    <row r="1272">
      <c r="A1272" t="n">
        <v>148202</v>
      </c>
      <c r="B1272" t="n">
        <v>122</v>
      </c>
      <c r="C1272" t="inlineStr">
        <is>
          <t>Arcos</t>
        </is>
      </c>
      <c r="D1272" t="inlineStr">
        <is>
          <t>NOVA COMERCIAL DO PEIXE LTDA</t>
        </is>
      </c>
      <c r="E1272" t="n">
        <v>1680</v>
      </c>
      <c r="F1272" s="27" t="n">
        <v>45866</v>
      </c>
      <c r="G1272" s="27" t="n">
        <v>45866</v>
      </c>
      <c r="H1272" s="27" t="n">
        <v>45866</v>
      </c>
      <c r="I1272" s="27" t="n">
        <v>45852</v>
      </c>
      <c r="J1272" s="27" t="n">
        <v>45859</v>
      </c>
      <c r="K1272" t="inlineStr">
        <is>
          <t>Boleto Bancário</t>
        </is>
      </c>
      <c r="L1272" t="inlineStr">
        <is>
          <t>Custo Mercadoria Vendida</t>
        </is>
      </c>
      <c r="M1272" t="inlineStr">
        <is>
          <t>Insumos - Alimentos</t>
        </is>
      </c>
      <c r="N1272" t="inlineStr">
        <is>
          <t>26268</t>
        </is>
      </c>
      <c r="O1272" t="inlineStr">
        <is>
          <t>Documentação Aprovada</t>
        </is>
      </c>
      <c r="P1272" t="inlineStr">
        <is>
          <t>Aprovado Diretoria</t>
        </is>
      </c>
      <c r="Q1272" t="inlineStr">
        <is>
          <t>Aprovado Caixa</t>
        </is>
      </c>
      <c r="R1272" t="inlineStr">
        <is>
          <t>Pago</t>
        </is>
      </c>
      <c r="S1272" t="n">
        <v>183</v>
      </c>
      <c r="T1272" t="inlineStr">
        <is>
          <t>Arcos - Arcos Bar - Kamino</t>
        </is>
      </c>
    </row>
    <row r="1273">
      <c r="A1273" t="n">
        <v>148201</v>
      </c>
      <c r="B1273" t="n">
        <v>122</v>
      </c>
      <c r="C1273" t="inlineStr">
        <is>
          <t>Arcos</t>
        </is>
      </c>
      <c r="D1273" t="inlineStr">
        <is>
          <t xml:space="preserve">FORTE ALIMENTOS COM. IMPORTAÇÃO LTDA </t>
        </is>
      </c>
      <c r="E1273" t="n">
        <v>883.91</v>
      </c>
      <c r="F1273" s="27" t="n">
        <v>45867</v>
      </c>
      <c r="G1273" s="27" t="n">
        <v>45866</v>
      </c>
      <c r="H1273" s="27" t="n">
        <v>45866</v>
      </c>
      <c r="I1273" s="27" t="n">
        <v>45852</v>
      </c>
      <c r="J1273" s="27" t="n">
        <v>45859</v>
      </c>
      <c r="K1273" t="inlineStr">
        <is>
          <t>Boleto Bancário</t>
        </is>
      </c>
      <c r="L1273" t="inlineStr">
        <is>
          <t>Custo Mercadoria Vendida</t>
        </is>
      </c>
      <c r="M1273" t="inlineStr">
        <is>
          <t>Insumos - Alimentos</t>
        </is>
      </c>
      <c r="N1273" t="inlineStr">
        <is>
          <t>321805</t>
        </is>
      </c>
      <c r="O1273" t="inlineStr">
        <is>
          <t>Documentação Aprovada</t>
        </is>
      </c>
      <c r="P1273" t="inlineStr">
        <is>
          <t>Aprovado Diretoria</t>
        </is>
      </c>
      <c r="Q1273" t="inlineStr">
        <is>
          <t>Aprovado Caixa</t>
        </is>
      </c>
      <c r="R1273" t="inlineStr">
        <is>
          <t>Pago</t>
        </is>
      </c>
      <c r="S1273" t="n">
        <v>183</v>
      </c>
      <c r="T1273" t="inlineStr">
        <is>
          <t>Arcos - Arcos Bar - Kamino</t>
        </is>
      </c>
    </row>
    <row r="1274">
      <c r="A1274" t="n">
        <v>148198</v>
      </c>
      <c r="B1274" t="n">
        <v>122</v>
      </c>
      <c r="C1274" t="inlineStr">
        <is>
          <t>Arcos</t>
        </is>
      </c>
      <c r="D1274" t="inlineStr">
        <is>
          <t xml:space="preserve">ARENA VIP DISTRIBUIDORA DE BEBIDAS LTDA </t>
        </is>
      </c>
      <c r="E1274" t="n">
        <v>799.66</v>
      </c>
      <c r="F1274" s="27" t="n">
        <v>45866</v>
      </c>
      <c r="G1274" s="27" t="n">
        <v>45866</v>
      </c>
      <c r="H1274" s="27" t="n">
        <v>45866</v>
      </c>
      <c r="I1274" s="27" t="n">
        <v>45852</v>
      </c>
      <c r="J1274" s="27" t="n">
        <v>45859</v>
      </c>
      <c r="K1274" t="inlineStr">
        <is>
          <t>Boleto Bancário</t>
        </is>
      </c>
      <c r="L1274" t="inlineStr">
        <is>
          <t>Custo Mercadoria Vendida</t>
        </is>
      </c>
      <c r="M1274" t="inlineStr">
        <is>
          <t>Insumos - Bebidas</t>
        </is>
      </c>
      <c r="N1274" t="inlineStr">
        <is>
          <t>7115</t>
        </is>
      </c>
      <c r="O1274" t="inlineStr">
        <is>
          <t>Documentação Aprovada</t>
        </is>
      </c>
      <c r="P1274" t="inlineStr">
        <is>
          <t>Aprovado Diretoria</t>
        </is>
      </c>
      <c r="Q1274" t="inlineStr">
        <is>
          <t>Aprovado Caixa</t>
        </is>
      </c>
      <c r="R1274" t="inlineStr">
        <is>
          <t>Pago</t>
        </is>
      </c>
      <c r="S1274" t="n">
        <v>183</v>
      </c>
      <c r="T1274" t="inlineStr">
        <is>
          <t>Arcos - Arcos Bar - Kamino</t>
        </is>
      </c>
    </row>
    <row r="1275">
      <c r="A1275" t="n">
        <v>148197</v>
      </c>
      <c r="B1275" t="n">
        <v>122</v>
      </c>
      <c r="C1275" t="inlineStr">
        <is>
          <t>Arcos</t>
        </is>
      </c>
      <c r="D1275" t="inlineStr">
        <is>
          <t>KING COMERCIO E IMPORTACAO DE BEBIDAS LTDA</t>
        </is>
      </c>
      <c r="E1275" t="n">
        <v>925.46</v>
      </c>
      <c r="F1275" s="27" t="n">
        <v>45866</v>
      </c>
      <c r="G1275" s="27" t="n">
        <v>45866</v>
      </c>
      <c r="H1275" s="27" t="n">
        <v>45866</v>
      </c>
      <c r="I1275" s="27" t="n">
        <v>45852</v>
      </c>
      <c r="J1275" s="27" t="n">
        <v>45859</v>
      </c>
      <c r="K1275" t="inlineStr">
        <is>
          <t>Boleto Bancário</t>
        </is>
      </c>
      <c r="L1275" t="inlineStr">
        <is>
          <t>Custo Mercadoria Vendida</t>
        </is>
      </c>
      <c r="M1275" t="inlineStr">
        <is>
          <t>Insumos - Bebidas</t>
        </is>
      </c>
      <c r="N1275" t="inlineStr">
        <is>
          <t>119410</t>
        </is>
      </c>
      <c r="O1275" t="inlineStr">
        <is>
          <t>Documentação Aprovada</t>
        </is>
      </c>
      <c r="P1275" t="inlineStr">
        <is>
          <t>Aprovado Diretoria</t>
        </is>
      </c>
      <c r="Q1275" t="inlineStr">
        <is>
          <t>Aprovado Caixa</t>
        </is>
      </c>
      <c r="R1275" t="inlineStr">
        <is>
          <t>Pago</t>
        </is>
      </c>
      <c r="S1275" t="n">
        <v>183</v>
      </c>
      <c r="T1275" t="inlineStr">
        <is>
          <t>Arcos - Arcos Bar - Kamino</t>
        </is>
      </c>
    </row>
    <row r="1276">
      <c r="A1276" t="n">
        <v>148192</v>
      </c>
      <c r="B1276" t="n">
        <v>122</v>
      </c>
      <c r="C1276" t="inlineStr">
        <is>
          <t>Arcos</t>
        </is>
      </c>
      <c r="D1276" t="inlineStr">
        <is>
          <t>MEXBRA ALIMENTOS LTDA</t>
        </is>
      </c>
      <c r="E1276" t="n">
        <v>345.19</v>
      </c>
      <c r="F1276" s="27" t="n">
        <v>45867</v>
      </c>
      <c r="G1276" s="27" t="n">
        <v>45866</v>
      </c>
      <c r="H1276" s="27" t="n">
        <v>45866</v>
      </c>
      <c r="I1276" s="27" t="n">
        <v>45852</v>
      </c>
      <c r="J1276" s="27" t="n">
        <v>45859</v>
      </c>
      <c r="K1276" t="inlineStr">
        <is>
          <t>Boleto Bancário</t>
        </is>
      </c>
      <c r="L1276" t="inlineStr">
        <is>
          <t>Custo Mercadoria Vendida</t>
        </is>
      </c>
      <c r="M1276" t="inlineStr">
        <is>
          <t>Insumos - Alimentos</t>
        </is>
      </c>
      <c r="N1276" t="inlineStr">
        <is>
          <t>3113</t>
        </is>
      </c>
      <c r="O1276" t="inlineStr">
        <is>
          <t>Documentação Aprovada</t>
        </is>
      </c>
      <c r="P1276" t="inlineStr">
        <is>
          <t>Aprovado Diretoria</t>
        </is>
      </c>
      <c r="Q1276" t="inlineStr">
        <is>
          <t>Aprovado Caixa</t>
        </is>
      </c>
      <c r="R1276" t="inlineStr">
        <is>
          <t>Pago</t>
        </is>
      </c>
      <c r="S1276" t="n">
        <v>183</v>
      </c>
      <c r="T1276" t="inlineStr">
        <is>
          <t>Arcos - Arcos Bar - Kamino</t>
        </is>
      </c>
    </row>
    <row r="1277">
      <c r="A1277" t="n">
        <v>148144</v>
      </c>
      <c r="B1277" t="n">
        <v>122</v>
      </c>
      <c r="C1277" t="inlineStr">
        <is>
          <t>Arcos</t>
        </is>
      </c>
      <c r="D1277" t="inlineStr">
        <is>
          <t>ICE4PROS FABRICA DE GELO LTDA</t>
        </is>
      </c>
      <c r="E1277" t="n">
        <v>1559.54</v>
      </c>
      <c r="F1277" s="27" t="n">
        <v>45866</v>
      </c>
      <c r="G1277" s="27" t="n">
        <v>45866</v>
      </c>
      <c r="H1277" s="27" t="n">
        <v>45866</v>
      </c>
      <c r="I1277" s="27" t="n">
        <v>45849</v>
      </c>
      <c r="J1277" s="27" t="n">
        <v>45859</v>
      </c>
      <c r="K1277" t="inlineStr">
        <is>
          <t>Boleto Bancário</t>
        </is>
      </c>
      <c r="L1277" t="inlineStr">
        <is>
          <t>Custo Mercadoria Vendida</t>
        </is>
      </c>
      <c r="M1277" t="inlineStr">
        <is>
          <t>Insumos - Bebidas</t>
        </is>
      </c>
      <c r="N1277" t="inlineStr">
        <is>
          <t>82374</t>
        </is>
      </c>
      <c r="O1277" t="inlineStr">
        <is>
          <t>Documentação Aprovada</t>
        </is>
      </c>
      <c r="P1277" t="inlineStr">
        <is>
          <t>Aprovado Diretoria</t>
        </is>
      </c>
      <c r="Q1277" t="inlineStr">
        <is>
          <t>Aprovado Caixa</t>
        </is>
      </c>
      <c r="R1277" t="inlineStr">
        <is>
          <t>Pago</t>
        </is>
      </c>
      <c r="S1277" t="n">
        <v>183</v>
      </c>
      <c r="T1277" t="inlineStr">
        <is>
          <t>Arcos - Arcos Bar - Kamino</t>
        </is>
      </c>
    </row>
    <row r="1278">
      <c r="A1278" t="n">
        <v>148143</v>
      </c>
      <c r="B1278" t="n">
        <v>122</v>
      </c>
      <c r="C1278" t="inlineStr">
        <is>
          <t>Arcos</t>
        </is>
      </c>
      <c r="D1278" t="inlineStr">
        <is>
          <t>BATARD PADARIA ARTESANAL LTDA</t>
        </is>
      </c>
      <c r="E1278" t="n">
        <v>385</v>
      </c>
      <c r="F1278" s="27" t="n">
        <v>45866</v>
      </c>
      <c r="G1278" s="27" t="n">
        <v>45866</v>
      </c>
      <c r="H1278" s="27" t="n">
        <v>45866</v>
      </c>
      <c r="I1278" s="27" t="n">
        <v>45849</v>
      </c>
      <c r="J1278" s="27" t="n">
        <v>45859</v>
      </c>
      <c r="K1278" t="inlineStr">
        <is>
          <t>Boleto Bancário</t>
        </is>
      </c>
      <c r="L1278" t="inlineStr">
        <is>
          <t>Custo Mercadoria Vendida</t>
        </is>
      </c>
      <c r="M1278" t="inlineStr">
        <is>
          <t>Insumos - Alimentos</t>
        </is>
      </c>
      <c r="N1278" t="inlineStr">
        <is>
          <t>11374</t>
        </is>
      </c>
      <c r="O1278" t="inlineStr">
        <is>
          <t>Documentação Aprovada</t>
        </is>
      </c>
      <c r="P1278" t="inlineStr">
        <is>
          <t>Aprovado Diretoria</t>
        </is>
      </c>
      <c r="Q1278" t="inlineStr">
        <is>
          <t>Aprovado Caixa</t>
        </is>
      </c>
      <c r="R1278" t="inlineStr">
        <is>
          <t>Pago</t>
        </is>
      </c>
      <c r="S1278" t="n">
        <v>183</v>
      </c>
      <c r="T1278" t="inlineStr">
        <is>
          <t>Arcos - Arcos Bar - Kamino</t>
        </is>
      </c>
    </row>
    <row r="1279">
      <c r="A1279" t="n">
        <v>148593</v>
      </c>
      <c r="B1279" t="n">
        <v>122</v>
      </c>
      <c r="C1279" t="inlineStr">
        <is>
          <t>Arcos</t>
        </is>
      </c>
      <c r="D1279" t="inlineStr">
        <is>
          <t>MONTE ALTO ALIMENTOS LTDA</t>
        </is>
      </c>
      <c r="E1279" t="n">
        <v>1311.75</v>
      </c>
      <c r="F1279" s="27" t="n">
        <v>45868</v>
      </c>
      <c r="G1279" s="27" t="n">
        <v>45866</v>
      </c>
      <c r="H1279" s="27" t="n">
        <v>45866</v>
      </c>
      <c r="I1279" s="27" t="n">
        <v>45854</v>
      </c>
      <c r="J1279" s="27" t="n">
        <v>45861</v>
      </c>
      <c r="K1279" t="inlineStr">
        <is>
          <t>Boleto Bancário</t>
        </is>
      </c>
      <c r="L1279" t="inlineStr">
        <is>
          <t>Custo Mercadoria Vendida</t>
        </is>
      </c>
      <c r="M1279" t="inlineStr">
        <is>
          <t>Insumos - Alimentos</t>
        </is>
      </c>
      <c r="N1279" t="inlineStr">
        <is>
          <t>167196</t>
        </is>
      </c>
      <c r="O1279" t="inlineStr">
        <is>
          <t>Documentação Aprovada</t>
        </is>
      </c>
      <c r="P1279" t="inlineStr">
        <is>
          <t>Aprovado Diretoria</t>
        </is>
      </c>
      <c r="Q1279" t="inlineStr">
        <is>
          <t>Aprovado Caixa</t>
        </is>
      </c>
      <c r="R1279" t="inlineStr">
        <is>
          <t>Pago</t>
        </is>
      </c>
      <c r="S1279" t="n">
        <v>183</v>
      </c>
      <c r="T1279" t="inlineStr">
        <is>
          <t>Arcos - Arcos Bar - Kamino</t>
        </is>
      </c>
    </row>
    <row r="1280">
      <c r="A1280" t="n">
        <v>148151</v>
      </c>
      <c r="B1280" t="n">
        <v>122</v>
      </c>
      <c r="C1280" t="inlineStr">
        <is>
          <t>Arcos</t>
        </is>
      </c>
      <c r="D1280" t="inlineStr">
        <is>
          <t>CG FOOD´S DISTRIBUIDORA DE ALIMENTOS LTDA</t>
        </is>
      </c>
      <c r="E1280" t="n">
        <v>864.9</v>
      </c>
      <c r="F1280" s="27" t="n">
        <v>45866</v>
      </c>
      <c r="G1280" s="27" t="n">
        <v>45866</v>
      </c>
      <c r="H1280" s="27" t="n">
        <v>45866</v>
      </c>
      <c r="I1280" s="27" t="n">
        <v>45848</v>
      </c>
      <c r="J1280" s="27" t="n">
        <v>45859</v>
      </c>
      <c r="K1280" t="inlineStr">
        <is>
          <t>Boleto Bancário</t>
        </is>
      </c>
      <c r="L1280" t="inlineStr">
        <is>
          <t>Custo Mercadoria Vendida</t>
        </is>
      </c>
      <c r="M1280" t="inlineStr">
        <is>
          <t>Insumos - Alimentos</t>
        </is>
      </c>
      <c r="N1280" t="inlineStr">
        <is>
          <t>157165</t>
        </is>
      </c>
      <c r="O1280" t="inlineStr">
        <is>
          <t>Documentação Aprovada</t>
        </is>
      </c>
      <c r="P1280" t="inlineStr">
        <is>
          <t>Aprovado Diretoria</t>
        </is>
      </c>
      <c r="Q1280" t="inlineStr">
        <is>
          <t>Aprovado Caixa</t>
        </is>
      </c>
      <c r="R1280" t="inlineStr">
        <is>
          <t>Pago</t>
        </is>
      </c>
      <c r="S1280" t="n">
        <v>183</v>
      </c>
      <c r="T1280" t="inlineStr">
        <is>
          <t>Arcos - Arcos Bar - Kamino</t>
        </is>
      </c>
    </row>
    <row r="1281">
      <c r="A1281" t="n">
        <v>148152</v>
      </c>
      <c r="B1281" t="n">
        <v>122</v>
      </c>
      <c r="C1281" t="inlineStr">
        <is>
          <t>Arcos</t>
        </is>
      </c>
      <c r="D1281" t="inlineStr">
        <is>
          <t>OPA PRODUTOS ALIMENTICIOS LTDA</t>
        </is>
      </c>
      <c r="E1281" t="n">
        <v>375.64</v>
      </c>
      <c r="F1281" s="27" t="n">
        <v>45867</v>
      </c>
      <c r="G1281" s="27" t="n">
        <v>45866</v>
      </c>
      <c r="H1281" s="27" t="n">
        <v>45866</v>
      </c>
      <c r="I1281" s="27" t="n">
        <v>45846</v>
      </c>
      <c r="J1281" s="27" t="n">
        <v>45859</v>
      </c>
      <c r="K1281" t="inlineStr">
        <is>
          <t>Boleto Bancário</t>
        </is>
      </c>
      <c r="L1281" t="inlineStr">
        <is>
          <t>Custo Mercadoria Vendida</t>
        </is>
      </c>
      <c r="M1281" t="inlineStr">
        <is>
          <t>Insumos - Alimentos</t>
        </is>
      </c>
      <c r="N1281" t="inlineStr">
        <is>
          <t>1490</t>
        </is>
      </c>
      <c r="O1281" t="inlineStr">
        <is>
          <t>Documentação Aprovada</t>
        </is>
      </c>
      <c r="P1281" t="inlineStr">
        <is>
          <t>Aprovado Diretoria</t>
        </is>
      </c>
      <c r="Q1281" t="inlineStr">
        <is>
          <t>Aprovado Caixa</t>
        </is>
      </c>
      <c r="R1281" t="inlineStr">
        <is>
          <t>Pago</t>
        </is>
      </c>
      <c r="S1281" t="n">
        <v>183</v>
      </c>
      <c r="T1281" t="inlineStr">
        <is>
          <t>Arcos - Arcos Bar - Kamino</t>
        </is>
      </c>
    </row>
    <row r="1282">
      <c r="A1282" t="n">
        <v>148155</v>
      </c>
      <c r="B1282" t="n">
        <v>122</v>
      </c>
      <c r="C1282" t="inlineStr">
        <is>
          <t>Arcos</t>
        </is>
      </c>
      <c r="D1282" t="inlineStr">
        <is>
          <t>ICE4PROS FABRICA DE GELO LTDA</t>
        </is>
      </c>
      <c r="E1282" t="n">
        <v>1362.5</v>
      </c>
      <c r="F1282" s="27" t="n">
        <v>45867</v>
      </c>
      <c r="G1282" s="27" t="n">
        <v>45866</v>
      </c>
      <c r="H1282" s="27" t="n">
        <v>45866</v>
      </c>
      <c r="I1282" s="27" t="n">
        <v>45852</v>
      </c>
      <c r="J1282" s="27" t="n">
        <v>45859</v>
      </c>
      <c r="K1282" t="inlineStr">
        <is>
          <t>Boleto Bancário</t>
        </is>
      </c>
      <c r="L1282" t="inlineStr">
        <is>
          <t>Custo Mercadoria Vendida</t>
        </is>
      </c>
      <c r="M1282" t="inlineStr">
        <is>
          <t>Insumos - Bebidas</t>
        </is>
      </c>
      <c r="N1282" t="inlineStr">
        <is>
          <t>82482</t>
        </is>
      </c>
      <c r="O1282" t="inlineStr">
        <is>
          <t>Documentação Aprovada</t>
        </is>
      </c>
      <c r="P1282" t="inlineStr">
        <is>
          <t>Aprovado Diretoria</t>
        </is>
      </c>
      <c r="Q1282" t="inlineStr">
        <is>
          <t>Aprovado Caixa</t>
        </is>
      </c>
      <c r="R1282" t="inlineStr">
        <is>
          <t>Pago</t>
        </is>
      </c>
      <c r="S1282" t="n">
        <v>183</v>
      </c>
      <c r="T1282" t="inlineStr">
        <is>
          <t>Arcos - Arcos Bar - Kamino</t>
        </is>
      </c>
    </row>
    <row r="1283">
      <c r="A1283" t="n">
        <v>148154</v>
      </c>
      <c r="B1283" t="n">
        <v>122</v>
      </c>
      <c r="C1283" t="inlineStr">
        <is>
          <t>Arcos</t>
        </is>
      </c>
      <c r="D1283" t="inlineStr">
        <is>
          <t>PROAUTO INDUSTRIA QUIMICA EIRELI</t>
        </is>
      </c>
      <c r="E1283" t="n">
        <v>2964.34</v>
      </c>
      <c r="F1283" s="27" t="n">
        <v>45867</v>
      </c>
      <c r="G1283" s="27" t="n">
        <v>45866</v>
      </c>
      <c r="H1283" s="27" t="n">
        <v>45866</v>
      </c>
      <c r="I1283" s="27" t="n">
        <v>45846</v>
      </c>
      <c r="J1283" s="27" t="n">
        <v>45859</v>
      </c>
      <c r="K1283" t="inlineStr">
        <is>
          <t>Boleto Bancário</t>
        </is>
      </c>
      <c r="L1283" t="inlineStr">
        <is>
          <t>Utilidades</t>
        </is>
      </c>
      <c r="M1283" t="inlineStr">
        <is>
          <t>Higiene e Limpeza</t>
        </is>
      </c>
      <c r="N1283" t="inlineStr">
        <is>
          <t>140783</t>
        </is>
      </c>
      <c r="O1283" t="inlineStr">
        <is>
          <t>Documentação Aprovada</t>
        </is>
      </c>
      <c r="P1283" t="inlineStr">
        <is>
          <t>Aprovado Diretoria</t>
        </is>
      </c>
      <c r="Q1283" t="inlineStr">
        <is>
          <t>Aprovado Caixa</t>
        </is>
      </c>
      <c r="R1283" t="inlineStr">
        <is>
          <t>Pago</t>
        </is>
      </c>
      <c r="S1283" t="n">
        <v>183</v>
      </c>
      <c r="T1283" t="inlineStr">
        <is>
          <t>Arcos - Arcos Bar - Kamino</t>
        </is>
      </c>
    </row>
    <row r="1284">
      <c r="A1284" t="n">
        <v>143431</v>
      </c>
      <c r="B1284" t="n">
        <v>122</v>
      </c>
      <c r="C1284" t="inlineStr">
        <is>
          <t>Arcos</t>
        </is>
      </c>
      <c r="D1284" t="inlineStr">
        <is>
          <t>AMBEV S.A.</t>
        </is>
      </c>
      <c r="E1284" t="n">
        <v>1267.68</v>
      </c>
      <c r="F1284" s="27" t="n">
        <v>45866</v>
      </c>
      <c r="G1284" s="27" t="n">
        <v>45866</v>
      </c>
      <c r="H1284" s="27" t="n">
        <v>45866</v>
      </c>
      <c r="I1284" s="27" t="n">
        <v>45834</v>
      </c>
      <c r="J1284" s="27" t="n">
        <v>45840</v>
      </c>
      <c r="K1284" t="inlineStr">
        <is>
          <t>Boleto Bancário</t>
        </is>
      </c>
      <c r="L1284" t="inlineStr">
        <is>
          <t>Custo Mercadoria Vendida</t>
        </is>
      </c>
      <c r="M1284" t="inlineStr">
        <is>
          <t>Insumos - Bebidas</t>
        </is>
      </c>
      <c r="N1284" t="inlineStr">
        <is>
          <t>586375</t>
        </is>
      </c>
      <c r="O1284" t="inlineStr">
        <is>
          <t>Documentação Aprovada</t>
        </is>
      </c>
      <c r="P1284" t="inlineStr">
        <is>
          <t>Aprovado Diretoria</t>
        </is>
      </c>
      <c r="Q1284" t="inlineStr">
        <is>
          <t>Aprovado Caixa</t>
        </is>
      </c>
      <c r="R1284" t="inlineStr">
        <is>
          <t>Pago</t>
        </is>
      </c>
      <c r="S1284" t="n">
        <v>183</v>
      </c>
      <c r="T1284" t="inlineStr">
        <is>
          <t>Arcos - Arcos Bar - Kamino</t>
        </is>
      </c>
    </row>
    <row r="1285">
      <c r="A1285" t="n">
        <v>147281</v>
      </c>
      <c r="B1285" t="n">
        <v>122</v>
      </c>
      <c r="C1285" t="inlineStr">
        <is>
          <t>Arcos</t>
        </is>
      </c>
      <c r="D1285" t="inlineStr">
        <is>
          <t>VITRUS IMPORT LTDA</t>
        </is>
      </c>
      <c r="E1285" t="n">
        <v>5357.73</v>
      </c>
      <c r="F1285" s="27" t="n">
        <v>45868</v>
      </c>
      <c r="G1285" s="27" t="n">
        <v>45866</v>
      </c>
      <c r="H1285" s="27" t="n">
        <v>45866</v>
      </c>
      <c r="I1285" s="27" t="n">
        <v>45840</v>
      </c>
      <c r="J1285" s="27" t="n">
        <v>45854</v>
      </c>
      <c r="K1285" t="inlineStr">
        <is>
          <t>Boleto Bancário</t>
        </is>
      </c>
      <c r="L1285" t="inlineStr">
        <is>
          <t>Utilidades</t>
        </is>
      </c>
      <c r="M1285" t="inlineStr">
        <is>
          <t>Utensilios</t>
        </is>
      </c>
      <c r="N1285" t="inlineStr">
        <is>
          <t>12633</t>
        </is>
      </c>
      <c r="O1285" t="inlineStr">
        <is>
          <t>Documentação Aprovada</t>
        </is>
      </c>
      <c r="P1285" t="inlineStr">
        <is>
          <t>Aprovado Diretoria</t>
        </is>
      </c>
      <c r="Q1285" t="inlineStr">
        <is>
          <t>Aprovado Caixa</t>
        </is>
      </c>
      <c r="R1285" t="inlineStr">
        <is>
          <t>Pago</t>
        </is>
      </c>
      <c r="S1285" t="n">
        <v>183</v>
      </c>
      <c r="T1285" t="inlineStr">
        <is>
          <t>Arcos - Arcos Bar - Kamino</t>
        </is>
      </c>
    </row>
    <row r="1286">
      <c r="A1286" t="n">
        <v>147294</v>
      </c>
      <c r="B1286" t="n">
        <v>122</v>
      </c>
      <c r="C1286" t="inlineStr">
        <is>
          <t>Arcos</t>
        </is>
      </c>
      <c r="D1286" t="inlineStr">
        <is>
          <t>TOCAYA TORRADORES DE CAFE LTDA</t>
        </is>
      </c>
      <c r="E1286" t="n">
        <v>1556.19</v>
      </c>
      <c r="F1286" s="27" t="n">
        <v>45868</v>
      </c>
      <c r="G1286" s="27" t="n">
        <v>45866</v>
      </c>
      <c r="H1286" s="27" t="n">
        <v>45866</v>
      </c>
      <c r="I1286" s="27" t="n">
        <v>45840</v>
      </c>
      <c r="J1286" s="27" t="n">
        <v>45854</v>
      </c>
      <c r="K1286" t="inlineStr">
        <is>
          <t>Boleto Bancário</t>
        </is>
      </c>
      <c r="L1286" t="inlineStr">
        <is>
          <t>Custo Mercadoria Vendida</t>
        </is>
      </c>
      <c r="M1286" t="inlineStr">
        <is>
          <t>Insumos - Alimentos</t>
        </is>
      </c>
      <c r="N1286" t="inlineStr">
        <is>
          <t>21311</t>
        </is>
      </c>
      <c r="O1286" t="inlineStr">
        <is>
          <t>Documentação Aprovada</t>
        </is>
      </c>
      <c r="P1286" t="inlineStr">
        <is>
          <t>Aprovado Diretoria</t>
        </is>
      </c>
      <c r="Q1286" t="inlineStr">
        <is>
          <t>Aprovado Caixa</t>
        </is>
      </c>
      <c r="R1286" t="inlineStr">
        <is>
          <t>Pago</t>
        </is>
      </c>
      <c r="S1286" t="n">
        <v>183</v>
      </c>
      <c r="T1286" t="inlineStr">
        <is>
          <t>Arcos - Arcos Bar - Kamino</t>
        </is>
      </c>
    </row>
    <row r="1287">
      <c r="A1287" t="n">
        <v>147283</v>
      </c>
      <c r="B1287" t="n">
        <v>122</v>
      </c>
      <c r="C1287" t="inlineStr">
        <is>
          <t>Arcos</t>
        </is>
      </c>
      <c r="D1287" t="inlineStr">
        <is>
          <t>FG7 COMERCIO E DISTRIBUICAO DE BEBIDAS LTDA</t>
        </is>
      </c>
      <c r="E1287" t="n">
        <v>1797.84</v>
      </c>
      <c r="F1287" s="27" t="n">
        <v>45868</v>
      </c>
      <c r="G1287" s="27" t="n">
        <v>45866</v>
      </c>
      <c r="H1287" s="27" t="n">
        <v>45866</v>
      </c>
      <c r="I1287" s="27" t="n">
        <v>45839</v>
      </c>
      <c r="J1287" s="27" t="n">
        <v>45854</v>
      </c>
      <c r="K1287" t="inlineStr">
        <is>
          <t>Boleto Bancário</t>
        </is>
      </c>
      <c r="L1287" t="inlineStr">
        <is>
          <t>Custo Mercadoria Vendida</t>
        </is>
      </c>
      <c r="M1287" t="inlineStr">
        <is>
          <t>Insumos - Bebidas</t>
        </is>
      </c>
      <c r="N1287" t="inlineStr">
        <is>
          <t>634794</t>
        </is>
      </c>
      <c r="O1287" t="inlineStr">
        <is>
          <t>Documentação Aprovada</t>
        </is>
      </c>
      <c r="P1287" t="inlineStr">
        <is>
          <t>Aprovado Diretoria</t>
        </is>
      </c>
      <c r="Q1287" t="inlineStr">
        <is>
          <t>Aprovado Caixa</t>
        </is>
      </c>
      <c r="R1287" t="inlineStr">
        <is>
          <t>Pago</t>
        </is>
      </c>
      <c r="S1287" t="n">
        <v>183</v>
      </c>
      <c r="T1287" t="inlineStr">
        <is>
          <t>Arcos - Arcos Bar - Kamino</t>
        </is>
      </c>
    </row>
    <row r="1288">
      <c r="A1288" t="n">
        <v>147004</v>
      </c>
      <c r="B1288" t="n">
        <v>122</v>
      </c>
      <c r="C1288" t="inlineStr">
        <is>
          <t>Arcos</t>
        </is>
      </c>
      <c r="D1288" t="inlineStr">
        <is>
          <t>MN INSTALACOES E REPARACOES INDUSTRIAIS LTDA</t>
        </is>
      </c>
      <c r="E1288" t="n">
        <v>5200</v>
      </c>
      <c r="F1288" s="27" t="n">
        <v>45866</v>
      </c>
      <c r="G1288" s="27" t="n">
        <v>45866</v>
      </c>
      <c r="H1288" s="27" t="n">
        <v>45866</v>
      </c>
      <c r="I1288" s="27" t="n">
        <v>45845</v>
      </c>
      <c r="J1288" s="27" t="n">
        <v>45854</v>
      </c>
      <c r="K1288" t="inlineStr">
        <is>
          <t>Boleto Bancário</t>
        </is>
      </c>
      <c r="L1288" t="inlineStr">
        <is>
          <t>Manutenção</t>
        </is>
      </c>
      <c r="M1288" t="inlineStr">
        <is>
          <t>Manutenção de Equipamentos</t>
        </is>
      </c>
      <c r="N1288" t="inlineStr">
        <is>
          <t>429</t>
        </is>
      </c>
      <c r="O1288" t="inlineStr">
        <is>
          <t>Documentação Aprovada</t>
        </is>
      </c>
      <c r="P1288" t="inlineStr">
        <is>
          <t>Aprovado Diretoria</t>
        </is>
      </c>
      <c r="Q1288" t="inlineStr">
        <is>
          <t>Aprovado Caixa</t>
        </is>
      </c>
      <c r="R1288" t="inlineStr">
        <is>
          <t>Pago</t>
        </is>
      </c>
      <c r="S1288" t="n">
        <v>183</v>
      </c>
      <c r="T1288" t="inlineStr">
        <is>
          <t>Arcos - Arcos Bar - Kamino</t>
        </is>
      </c>
    </row>
    <row r="1289">
      <c r="A1289" t="n">
        <v>147292</v>
      </c>
      <c r="B1289" t="n">
        <v>122</v>
      </c>
      <c r="C1289" t="inlineStr">
        <is>
          <t>Arcos</t>
        </is>
      </c>
      <c r="D1289" t="inlineStr">
        <is>
          <t>WINES4U COMÉRCIO, IMPORTAÇÃO E EXPORTAÇÃO DE VINHOS LTDA</t>
        </is>
      </c>
      <c r="E1289" t="n">
        <v>1575</v>
      </c>
      <c r="F1289" s="27" t="n">
        <v>45868</v>
      </c>
      <c r="G1289" s="27" t="n">
        <v>45866</v>
      </c>
      <c r="H1289" s="27" t="n">
        <v>45866</v>
      </c>
      <c r="I1289" s="27" t="n">
        <v>45840</v>
      </c>
      <c r="J1289" s="27" t="n">
        <v>45854</v>
      </c>
      <c r="K1289" t="inlineStr">
        <is>
          <t>Boleto Bancário</t>
        </is>
      </c>
      <c r="L1289" t="inlineStr">
        <is>
          <t>Custo Mercadoria Vendida</t>
        </is>
      </c>
      <c r="M1289" t="inlineStr">
        <is>
          <t>Insumos - Bebidas</t>
        </is>
      </c>
      <c r="N1289" t="inlineStr">
        <is>
          <t>13893</t>
        </is>
      </c>
      <c r="O1289" t="inlineStr">
        <is>
          <t>Documentação Aprovada</t>
        </is>
      </c>
      <c r="P1289" t="inlineStr">
        <is>
          <t>Aprovado Diretoria</t>
        </is>
      </c>
      <c r="Q1289" t="inlineStr">
        <is>
          <t>Aprovado Caixa</t>
        </is>
      </c>
      <c r="R1289" t="inlineStr">
        <is>
          <t>Pago</t>
        </is>
      </c>
      <c r="S1289" t="n">
        <v>183</v>
      </c>
      <c r="T1289" t="inlineStr">
        <is>
          <t>Arcos - Arcos Bar - Kamino</t>
        </is>
      </c>
    </row>
    <row r="1290">
      <c r="A1290" t="n">
        <v>96749</v>
      </c>
      <c r="B1290" t="n">
        <v>122</v>
      </c>
      <c r="C1290" t="inlineStr">
        <is>
          <t>Arcos</t>
        </is>
      </c>
      <c r="D1290" t="inlineStr">
        <is>
          <t>PAULO CESAR MEDEIROS EYEZANIO</t>
        </is>
      </c>
      <c r="E1290" t="n">
        <v>3200</v>
      </c>
      <c r="F1290" s="27" t="n">
        <v>45868</v>
      </c>
      <c r="G1290" s="27" t="n">
        <v>45866</v>
      </c>
      <c r="H1290" s="27" t="n">
        <v>45866</v>
      </c>
      <c r="I1290" s="27" t="n">
        <v>45839</v>
      </c>
      <c r="J1290" s="27" t="n"/>
      <c r="K1290" t="inlineStr">
        <is>
          <t>Transferência Bancária ou Pix</t>
        </is>
      </c>
      <c r="L1290" t="inlineStr">
        <is>
          <t>Serviços de Terceiros</t>
        </is>
      </c>
      <c r="M1290" t="inlineStr">
        <is>
          <t>Assessoria Jurídica</t>
        </is>
      </c>
      <c r="N1290" t="inlineStr">
        <is>
          <t>RP1172025</t>
        </is>
      </c>
      <c r="O1290" t="inlineStr">
        <is>
          <t>Documentação Aprovada</t>
        </is>
      </c>
      <c r="P1290" t="inlineStr">
        <is>
          <t>Aprovado Diretoria</t>
        </is>
      </c>
      <c r="Q1290" t="inlineStr">
        <is>
          <t>Aprovado Caixa</t>
        </is>
      </c>
      <c r="R1290" t="inlineStr">
        <is>
          <t>Pago</t>
        </is>
      </c>
      <c r="S1290" t="n">
        <v>183</v>
      </c>
      <c r="T1290" t="inlineStr">
        <is>
          <t>Arcos - Arcos Bar - Kamino</t>
        </is>
      </c>
    </row>
    <row r="1291">
      <c r="A1291" t="n">
        <v>54845</v>
      </c>
      <c r="B1291" t="n">
        <v>122</v>
      </c>
      <c r="C1291" t="inlineStr">
        <is>
          <t>Arcos</t>
        </is>
      </c>
      <c r="D1291" t="inlineStr">
        <is>
          <t xml:space="preserve">MINISTERIO DA FAZENDA </t>
        </is>
      </c>
      <c r="E1291" t="n">
        <v>7488.05</v>
      </c>
      <c r="F1291" s="27" t="n">
        <v>45868</v>
      </c>
      <c r="G1291" s="27" t="n">
        <v>45866</v>
      </c>
      <c r="H1291" s="27" t="n">
        <v>45866</v>
      </c>
      <c r="I1291" s="27" t="n">
        <v>45413</v>
      </c>
      <c r="J1291" s="27" t="n"/>
      <c r="K1291" t="inlineStr">
        <is>
          <t>Boleto Bancário</t>
        </is>
      </c>
      <c r="L1291" t="inlineStr">
        <is>
          <t>Endividamento</t>
        </is>
      </c>
      <c r="M1291" t="inlineStr">
        <is>
          <t>Endividamento Geral</t>
        </is>
      </c>
      <c r="N1291" t="inlineStr">
        <is>
          <t>15/60</t>
        </is>
      </c>
      <c r="O1291" t="inlineStr">
        <is>
          <t>Documentação Aprovada</t>
        </is>
      </c>
      <c r="P1291" t="inlineStr">
        <is>
          <t>Aprovado Diretoria</t>
        </is>
      </c>
      <c r="Q1291" t="inlineStr">
        <is>
          <t>Aprovado Caixa</t>
        </is>
      </c>
      <c r="R1291" t="inlineStr">
        <is>
          <t>Pago</t>
        </is>
      </c>
      <c r="S1291" t="n">
        <v>183</v>
      </c>
      <c r="T1291" t="inlineStr">
        <is>
          <t>Arcos - Arcos Bar - Kamino</t>
        </is>
      </c>
    </row>
    <row r="1292">
      <c r="A1292" t="n">
        <v>51138</v>
      </c>
      <c r="B1292" t="n">
        <v>122</v>
      </c>
      <c r="C1292" t="inlineStr">
        <is>
          <t>Arcos</t>
        </is>
      </c>
      <c r="D1292" t="inlineStr">
        <is>
          <t>ICMS</t>
        </is>
      </c>
      <c r="E1292" t="n">
        <v>12346.37</v>
      </c>
      <c r="F1292" s="27" t="n">
        <v>45866</v>
      </c>
      <c r="G1292" s="27" t="n">
        <v>45866</v>
      </c>
      <c r="H1292" s="27" t="n">
        <v>45866</v>
      </c>
      <c r="I1292" s="27" t="n">
        <v>45406</v>
      </c>
      <c r="J1292" s="27" t="n"/>
      <c r="K1292" t="inlineStr">
        <is>
          <t>Boleto Bancário</t>
        </is>
      </c>
      <c r="L1292" t="inlineStr">
        <is>
          <t>Endividamento</t>
        </is>
      </c>
      <c r="M1292" t="inlineStr">
        <is>
          <t>Endividamento Geral</t>
        </is>
      </c>
      <c r="N1292" t="inlineStr">
        <is>
          <t>31/60</t>
        </is>
      </c>
      <c r="O1292" t="inlineStr">
        <is>
          <t>Documentação Aprovada</t>
        </is>
      </c>
      <c r="P1292" t="inlineStr">
        <is>
          <t>Aprovado Diretoria</t>
        </is>
      </c>
      <c r="Q1292" t="inlineStr">
        <is>
          <t>Aprovado Caixa</t>
        </is>
      </c>
      <c r="R1292" t="inlineStr">
        <is>
          <t>Pago</t>
        </is>
      </c>
      <c r="S1292" t="n">
        <v>183</v>
      </c>
      <c r="T1292" t="inlineStr">
        <is>
          <t>Arcos - Arcos Bar - Kamino</t>
        </is>
      </c>
    </row>
    <row r="1293">
      <c r="A1293" t="n">
        <v>26569</v>
      </c>
      <c r="B1293" t="n">
        <v>122</v>
      </c>
      <c r="C1293" t="inlineStr">
        <is>
          <t>Arcos</t>
        </is>
      </c>
      <c r="D1293" t="inlineStr">
        <is>
          <t xml:space="preserve">MINISTERIO DA FAZENDA </t>
        </is>
      </c>
      <c r="E1293" t="n">
        <v>5608.68</v>
      </c>
      <c r="F1293" s="27" t="n">
        <v>45866</v>
      </c>
      <c r="G1293" s="27" t="n">
        <v>45866</v>
      </c>
      <c r="H1293" s="27" t="n">
        <v>45866</v>
      </c>
      <c r="I1293" s="27" t="n">
        <v>44469</v>
      </c>
      <c r="J1293" s="27" t="n"/>
      <c r="K1293" t="inlineStr">
        <is>
          <t>Boleto Bancário</t>
        </is>
      </c>
      <c r="L1293" t="inlineStr">
        <is>
          <t>Endividamento</t>
        </is>
      </c>
      <c r="M1293" t="inlineStr">
        <is>
          <t>Endividamento Geral</t>
        </is>
      </c>
      <c r="N1293" t="inlineStr">
        <is>
          <t>43/145</t>
        </is>
      </c>
      <c r="O1293" t="inlineStr">
        <is>
          <t>Documentação Aprovada</t>
        </is>
      </c>
      <c r="P1293" t="inlineStr">
        <is>
          <t>Aprovado Diretoria</t>
        </is>
      </c>
      <c r="Q1293" t="inlineStr">
        <is>
          <t>Aprovado Caixa</t>
        </is>
      </c>
      <c r="R1293" t="inlineStr">
        <is>
          <t>Pago</t>
        </is>
      </c>
      <c r="S1293" t="n">
        <v>183</v>
      </c>
      <c r="T1293" t="inlineStr">
        <is>
          <t>Arcos - Arcos Bar - Kamino</t>
        </is>
      </c>
    </row>
    <row r="1294">
      <c r="A1294" t="n">
        <v>22665</v>
      </c>
      <c r="B1294" t="n">
        <v>122</v>
      </c>
      <c r="C1294" t="inlineStr">
        <is>
          <t>Arcos</t>
        </is>
      </c>
      <c r="D1294" t="inlineStr">
        <is>
          <t>INSS</t>
        </is>
      </c>
      <c r="E1294" t="n">
        <v>12155.6</v>
      </c>
      <c r="F1294" s="27" t="n">
        <v>45866</v>
      </c>
      <c r="G1294" s="27" t="n">
        <v>45866</v>
      </c>
      <c r="H1294" s="27" t="n">
        <v>45866</v>
      </c>
      <c r="I1294" s="27" t="n">
        <v>44469</v>
      </c>
      <c r="J1294" s="27" t="n"/>
      <c r="K1294" t="inlineStr">
        <is>
          <t>Boleto Bancário</t>
        </is>
      </c>
      <c r="L1294" t="inlineStr">
        <is>
          <t>Endividamento</t>
        </is>
      </c>
      <c r="M1294" t="inlineStr">
        <is>
          <t>Endividamento Geral</t>
        </is>
      </c>
      <c r="N1294" t="inlineStr">
        <is>
          <t>47/60</t>
        </is>
      </c>
      <c r="O1294" t="inlineStr">
        <is>
          <t>Documentação Aprovada</t>
        </is>
      </c>
      <c r="P1294" t="inlineStr">
        <is>
          <t>Aprovado Diretoria</t>
        </is>
      </c>
      <c r="Q1294" t="inlineStr">
        <is>
          <t>Aprovado Caixa</t>
        </is>
      </c>
      <c r="R1294" t="inlineStr">
        <is>
          <t>Pago</t>
        </is>
      </c>
      <c r="S1294" t="n">
        <v>183</v>
      </c>
      <c r="T1294" t="inlineStr">
        <is>
          <t>Arcos - Arcos Bar - Kamino</t>
        </is>
      </c>
    </row>
    <row r="1295">
      <c r="A1295" t="n">
        <v>147374</v>
      </c>
      <c r="B1295" t="n">
        <v>122</v>
      </c>
      <c r="C1295" t="inlineStr">
        <is>
          <t>Arcos</t>
        </is>
      </c>
      <c r="D1295" t="inlineStr">
        <is>
          <t>VALE TRANSPORTE</t>
        </is>
      </c>
      <c r="E1295" t="n">
        <v>120</v>
      </c>
      <c r="F1295" s="27" t="n">
        <v>45862</v>
      </c>
      <c r="G1295" s="27" t="n">
        <v>45862</v>
      </c>
      <c r="H1295" s="27" t="n">
        <v>45863</v>
      </c>
      <c r="I1295" s="27" t="n">
        <v>45839</v>
      </c>
      <c r="J1295" s="27" t="n">
        <v>45855</v>
      </c>
      <c r="K1295" t="inlineStr">
        <is>
          <t>Transferência Bancária ou Pix</t>
        </is>
      </c>
      <c r="L1295" t="inlineStr">
        <is>
          <t>Mão de Obra - Benefícios</t>
        </is>
      </c>
      <c r="M1295" t="inlineStr">
        <is>
          <t xml:space="preserve">  -  Vale-transporte</t>
        </is>
      </c>
      <c r="N1295" t="inlineStr">
        <is>
          <t>12000072025</t>
        </is>
      </c>
      <c r="O1295" t="inlineStr">
        <is>
          <t>Documentação Aprovada</t>
        </is>
      </c>
      <c r="P1295" t="inlineStr">
        <is>
          <t>Aprovado Diretoria</t>
        </is>
      </c>
      <c r="Q1295" t="inlineStr">
        <is>
          <t>Aprovado Caixa</t>
        </is>
      </c>
      <c r="R1295" t="inlineStr">
        <is>
          <t>Pago</t>
        </is>
      </c>
      <c r="S1295" t="n">
        <v>183</v>
      </c>
      <c r="T1295" t="inlineStr">
        <is>
          <t>Arcos - Arcos Bar - Kamino</t>
        </is>
      </c>
    </row>
    <row r="1296">
      <c r="A1296" t="n">
        <v>149368</v>
      </c>
      <c r="B1296" t="n">
        <v>122</v>
      </c>
      <c r="C1296" t="inlineStr">
        <is>
          <t>Arcos</t>
        </is>
      </c>
      <c r="D1296" t="inlineStr">
        <is>
          <t>BANCO DO BRASIL SA</t>
        </is>
      </c>
      <c r="E1296" t="n">
        <v>174.9</v>
      </c>
      <c r="F1296" s="27" t="n">
        <v>45863</v>
      </c>
      <c r="G1296" s="27" t="n"/>
      <c r="H1296" s="27" t="n">
        <v>45863</v>
      </c>
      <c r="I1296" s="27" t="n">
        <v>45863</v>
      </c>
      <c r="J1296" s="27" t="n">
        <v>45867</v>
      </c>
      <c r="K1296" t="inlineStr">
        <is>
          <t>Encontro de Contas</t>
        </is>
      </c>
      <c r="L1296" t="inlineStr">
        <is>
          <t>Despesas Financeiras</t>
        </is>
      </c>
      <c r="M1296" t="inlineStr">
        <is>
          <t>Tarifas Bancárias</t>
        </is>
      </c>
      <c r="N1296" t="inlineStr">
        <is>
          <t>072025</t>
        </is>
      </c>
      <c r="P1296" t="inlineStr">
        <is>
          <t>Aprovado Diretoria</t>
        </is>
      </c>
      <c r="R1296" t="inlineStr">
        <is>
          <t>Pago</t>
        </is>
      </c>
    </row>
    <row r="1297">
      <c r="A1297" t="n">
        <v>149369</v>
      </c>
      <c r="B1297" t="n">
        <v>122</v>
      </c>
      <c r="C1297" t="inlineStr">
        <is>
          <t>Arcos</t>
        </is>
      </c>
      <c r="D1297" t="inlineStr">
        <is>
          <t xml:space="preserve">KAMINO INSTITUICAO DE PAGAMENTO LTDA </t>
        </is>
      </c>
      <c r="E1297" t="n">
        <v>0.5</v>
      </c>
      <c r="F1297" s="27" t="n">
        <v>45863</v>
      </c>
      <c r="G1297" s="27" t="n"/>
      <c r="H1297" s="27" t="n">
        <v>45863</v>
      </c>
      <c r="I1297" s="27" t="n">
        <v>45863</v>
      </c>
      <c r="J1297" s="27" t="n">
        <v>45867</v>
      </c>
      <c r="K1297" t="inlineStr">
        <is>
          <t>Encontro de Contas</t>
        </is>
      </c>
      <c r="L1297" t="inlineStr">
        <is>
          <t>Despesas Financeiras</t>
        </is>
      </c>
      <c r="M1297" t="inlineStr">
        <is>
          <t>Tarifas Bancárias</t>
        </is>
      </c>
      <c r="N1297" t="inlineStr">
        <is>
          <t>072025</t>
        </is>
      </c>
      <c r="P1297" t="inlineStr">
        <is>
          <t>Aprovado Diretoria</t>
        </is>
      </c>
      <c r="R1297" t="inlineStr">
        <is>
          <t>Pago</t>
        </is>
      </c>
    </row>
    <row r="1298">
      <c r="A1298" t="n">
        <v>146219</v>
      </c>
      <c r="B1298" t="n">
        <v>122</v>
      </c>
      <c r="C1298" t="inlineStr">
        <is>
          <t>Arcos</t>
        </is>
      </c>
      <c r="D1298" t="inlineStr">
        <is>
          <t>VALE TRANSPORTE</t>
        </is>
      </c>
      <c r="E1298" t="n">
        <v>1495.86</v>
      </c>
      <c r="F1298" s="27" t="n">
        <v>45863</v>
      </c>
      <c r="G1298" s="27" t="n">
        <v>45862</v>
      </c>
      <c r="H1298" s="27" t="n">
        <v>45863</v>
      </c>
      <c r="I1298" s="27" t="n">
        <v>45839</v>
      </c>
      <c r="J1298" s="27" t="n">
        <v>45852</v>
      </c>
      <c r="K1298" t="inlineStr">
        <is>
          <t>Boleto Bancário</t>
        </is>
      </c>
      <c r="L1298" t="inlineStr">
        <is>
          <t>Mão de Obra - Benefícios</t>
        </is>
      </c>
      <c r="M1298" t="inlineStr">
        <is>
          <t xml:space="preserve">  -  Vale-transporte</t>
        </is>
      </c>
      <c r="N1298" t="inlineStr">
        <is>
          <t>12422857</t>
        </is>
      </c>
      <c r="O1298" t="inlineStr">
        <is>
          <t>Documentação Aprovada</t>
        </is>
      </c>
      <c r="P1298" t="inlineStr">
        <is>
          <t>Aprovado Diretoria</t>
        </is>
      </c>
      <c r="Q1298" t="inlineStr">
        <is>
          <t>Aprovado Caixa</t>
        </is>
      </c>
      <c r="R1298" t="inlineStr">
        <is>
          <t>Pago</t>
        </is>
      </c>
      <c r="S1298" t="n">
        <v>183</v>
      </c>
      <c r="T1298" t="inlineStr">
        <is>
          <t>Arcos - Arcos Bar - Kamino</t>
        </is>
      </c>
    </row>
    <row r="1299">
      <c r="A1299" t="n">
        <v>148727</v>
      </c>
      <c r="B1299" t="n">
        <v>122</v>
      </c>
      <c r="C1299" t="inlineStr">
        <is>
          <t>Arcos</t>
        </is>
      </c>
      <c r="D1299" t="inlineStr">
        <is>
          <t xml:space="preserve">MINISTERIO DA FAZENDA </t>
        </is>
      </c>
      <c r="E1299" t="n">
        <v>500</v>
      </c>
      <c r="F1299" s="27" t="n">
        <v>45862</v>
      </c>
      <c r="G1299" s="27" t="n">
        <v>45876</v>
      </c>
      <c r="H1299" s="27" t="n">
        <v>45862</v>
      </c>
      <c r="I1299" s="27" t="n">
        <v>45862</v>
      </c>
      <c r="J1299" s="27" t="n">
        <v>45862</v>
      </c>
      <c r="K1299" t="inlineStr">
        <is>
          <t>Dinheiro em Espécie</t>
        </is>
      </c>
      <c r="L1299" t="inlineStr">
        <is>
          <t>Endividamento</t>
        </is>
      </c>
      <c r="M1299" t="inlineStr">
        <is>
          <t>Processo Judicial</t>
        </is>
      </c>
      <c r="N1299" t="inlineStr">
        <is>
          <t>.</t>
        </is>
      </c>
      <c r="O1299" t="inlineStr">
        <is>
          <t>Documentação Aprovada</t>
        </is>
      </c>
      <c r="P1299" t="inlineStr">
        <is>
          <t>Aprovado Diretoria</t>
        </is>
      </c>
      <c r="Q1299" t="inlineStr">
        <is>
          <t>Aprovado Caixa</t>
        </is>
      </c>
      <c r="R1299" t="inlineStr">
        <is>
          <t>Pago</t>
        </is>
      </c>
      <c r="S1299" t="n">
        <v>143</v>
      </c>
      <c r="T1299" t="inlineStr">
        <is>
          <t>Tesouraria</t>
        </is>
      </c>
    </row>
    <row r="1300">
      <c r="A1300" t="n">
        <v>148895</v>
      </c>
      <c r="B1300" t="n">
        <v>122</v>
      </c>
      <c r="C1300" t="inlineStr">
        <is>
          <t>Arcos</t>
        </is>
      </c>
      <c r="D1300" t="inlineStr">
        <is>
          <t xml:space="preserve">KAMINO INSTITUICAO DE PAGAMENTO LTDA </t>
        </is>
      </c>
      <c r="E1300" t="n">
        <v>0.5</v>
      </c>
      <c r="F1300" s="27" t="n">
        <v>45861</v>
      </c>
      <c r="G1300" s="27" t="n"/>
      <c r="H1300" s="27" t="n">
        <v>45861</v>
      </c>
      <c r="I1300" s="27" t="n">
        <v>45861</v>
      </c>
      <c r="J1300" s="27" t="n">
        <v>45862</v>
      </c>
      <c r="K1300" t="inlineStr">
        <is>
          <t>Encontro de Contas</t>
        </is>
      </c>
      <c r="L1300" t="inlineStr">
        <is>
          <t>Despesas Financeiras</t>
        </is>
      </c>
      <c r="M1300" t="inlineStr">
        <is>
          <t>Tarifas Bancárias</t>
        </is>
      </c>
      <c r="N1300" t="inlineStr">
        <is>
          <t>072025</t>
        </is>
      </c>
      <c r="P1300" t="inlineStr">
        <is>
          <t>Aprovado Diretoria</t>
        </is>
      </c>
      <c r="R1300" t="inlineStr">
        <is>
          <t>Pago</t>
        </is>
      </c>
    </row>
    <row r="1301">
      <c r="A1301" t="n">
        <v>147366</v>
      </c>
      <c r="B1301" t="n">
        <v>122</v>
      </c>
      <c r="C1301" t="inlineStr">
        <is>
          <t>Arcos</t>
        </is>
      </c>
      <c r="D1301" t="inlineStr">
        <is>
          <t>T F CIUFF HORTIFRUTI LTDA</t>
        </is>
      </c>
      <c r="E1301" t="n">
        <v>445.5</v>
      </c>
      <c r="F1301" s="27" t="n">
        <v>45863</v>
      </c>
      <c r="G1301" s="27" t="n">
        <v>45861</v>
      </c>
      <c r="H1301" s="27" t="n">
        <v>45861</v>
      </c>
      <c r="I1301" s="27" t="n">
        <v>45848</v>
      </c>
      <c r="J1301" s="27" t="n">
        <v>45855</v>
      </c>
      <c r="K1301" t="inlineStr">
        <is>
          <t>Boleto Bancário</t>
        </is>
      </c>
      <c r="L1301" t="inlineStr">
        <is>
          <t>Custo Mercadoria Vendida</t>
        </is>
      </c>
      <c r="M1301" t="inlineStr">
        <is>
          <t>Insumos - Alimentos</t>
        </is>
      </c>
      <c r="N1301" t="inlineStr">
        <is>
          <t>24993</t>
        </is>
      </c>
      <c r="O1301" t="inlineStr">
        <is>
          <t>Documentação Aprovada</t>
        </is>
      </c>
      <c r="P1301" t="inlineStr">
        <is>
          <t>Aprovado Diretoria</t>
        </is>
      </c>
      <c r="Q1301" t="inlineStr">
        <is>
          <t>Aprovado Caixa</t>
        </is>
      </c>
      <c r="R1301" t="inlineStr">
        <is>
          <t>Pago</t>
        </is>
      </c>
      <c r="S1301" t="n">
        <v>183</v>
      </c>
      <c r="T1301" t="inlineStr">
        <is>
          <t>Arcos - Arcos Bar - Kamino</t>
        </is>
      </c>
    </row>
    <row r="1302">
      <c r="A1302" t="n">
        <v>147352</v>
      </c>
      <c r="B1302" t="n">
        <v>122</v>
      </c>
      <c r="C1302" t="inlineStr">
        <is>
          <t>Arcos</t>
        </is>
      </c>
      <c r="D1302" t="inlineStr">
        <is>
          <t>BATARD PADARIA ARTESANAL LTDA</t>
        </is>
      </c>
      <c r="E1302" t="n">
        <v>1077</v>
      </c>
      <c r="F1302" s="27" t="n">
        <v>45864</v>
      </c>
      <c r="G1302" s="27" t="n">
        <v>45861</v>
      </c>
      <c r="H1302" s="27" t="n">
        <v>45861</v>
      </c>
      <c r="I1302" s="27" t="n">
        <v>45847</v>
      </c>
      <c r="J1302" s="27" t="n">
        <v>45855</v>
      </c>
      <c r="K1302" t="inlineStr">
        <is>
          <t>Boleto Bancário</t>
        </is>
      </c>
      <c r="L1302" t="inlineStr">
        <is>
          <t>Custo Mercadoria Vendida</t>
        </is>
      </c>
      <c r="M1302" t="inlineStr">
        <is>
          <t>Insumos - Alimentos</t>
        </is>
      </c>
      <c r="N1302" t="inlineStr">
        <is>
          <t>11342</t>
        </is>
      </c>
      <c r="O1302" t="inlineStr">
        <is>
          <t>Documentação Aprovada</t>
        </is>
      </c>
      <c r="P1302" t="inlineStr">
        <is>
          <t>Aprovado Diretoria</t>
        </is>
      </c>
      <c r="Q1302" t="inlineStr">
        <is>
          <t>Aprovado Caixa</t>
        </is>
      </c>
      <c r="R1302" t="inlineStr">
        <is>
          <t>Pago</t>
        </is>
      </c>
      <c r="S1302" t="n">
        <v>183</v>
      </c>
      <c r="T1302" t="inlineStr">
        <is>
          <t>Arcos - Arcos Bar - Kamino</t>
        </is>
      </c>
    </row>
    <row r="1303">
      <c r="A1303" t="n">
        <v>147369</v>
      </c>
      <c r="B1303" t="n">
        <v>122</v>
      </c>
      <c r="C1303" t="inlineStr">
        <is>
          <t>Arcos</t>
        </is>
      </c>
      <c r="D1303" t="inlineStr">
        <is>
          <t>CEPEL COMERCIO DE PAPEIS E EMBALAGENS EIRELI</t>
        </is>
      </c>
      <c r="E1303" t="n">
        <v>1452.68</v>
      </c>
      <c r="F1303" s="27" t="n">
        <v>45863</v>
      </c>
      <c r="G1303" s="27" t="n">
        <v>45861</v>
      </c>
      <c r="H1303" s="27" t="n">
        <v>45861</v>
      </c>
      <c r="I1303" s="27" t="n">
        <v>45848</v>
      </c>
      <c r="J1303" s="27" t="n">
        <v>45855</v>
      </c>
      <c r="K1303" t="inlineStr">
        <is>
          <t>Boleto Bancário</t>
        </is>
      </c>
      <c r="L1303" t="inlineStr">
        <is>
          <t>Utilidades</t>
        </is>
      </c>
      <c r="M1303" t="inlineStr">
        <is>
          <t>Higiene e Limpeza</t>
        </is>
      </c>
      <c r="N1303" t="inlineStr">
        <is>
          <t>244166</t>
        </is>
      </c>
      <c r="O1303" t="inlineStr">
        <is>
          <t>Documentação Aprovada</t>
        </is>
      </c>
      <c r="P1303" t="inlineStr">
        <is>
          <t>Aprovado Diretoria</t>
        </is>
      </c>
      <c r="Q1303" t="inlineStr">
        <is>
          <t>Aprovado Caixa</t>
        </is>
      </c>
      <c r="R1303" t="inlineStr">
        <is>
          <t>Pago</t>
        </is>
      </c>
      <c r="S1303" t="n">
        <v>183</v>
      </c>
      <c r="T1303" t="inlineStr">
        <is>
          <t>Arcos - Arcos Bar - Kamino</t>
        </is>
      </c>
    </row>
    <row r="1304">
      <c r="A1304" t="n">
        <v>147370</v>
      </c>
      <c r="B1304" t="n">
        <v>122</v>
      </c>
      <c r="C1304" t="inlineStr">
        <is>
          <t>Arcos</t>
        </is>
      </c>
      <c r="D1304" t="inlineStr">
        <is>
          <t>KING COMERCIO E IMPORTACAO DE BEBIDAS LTDA</t>
        </is>
      </c>
      <c r="E1304" t="n">
        <v>897.33</v>
      </c>
      <c r="F1304" s="27" t="n">
        <v>45862</v>
      </c>
      <c r="G1304" s="27" t="n">
        <v>45861</v>
      </c>
      <c r="H1304" s="27" t="n">
        <v>45861</v>
      </c>
      <c r="I1304" s="27" t="n">
        <v>45848</v>
      </c>
      <c r="J1304" s="27" t="n">
        <v>45855</v>
      </c>
      <c r="K1304" t="inlineStr">
        <is>
          <t>Boleto Bancário</t>
        </is>
      </c>
      <c r="L1304" t="inlineStr">
        <is>
          <t>Custo Mercadoria Vendida</t>
        </is>
      </c>
      <c r="M1304" t="inlineStr">
        <is>
          <t>Insumos - Bebidas</t>
        </is>
      </c>
      <c r="N1304" t="inlineStr">
        <is>
          <t>119315</t>
        </is>
      </c>
      <c r="O1304" t="inlineStr">
        <is>
          <t>Documentação Aprovada</t>
        </is>
      </c>
      <c r="P1304" t="inlineStr">
        <is>
          <t>Aprovado Diretoria</t>
        </is>
      </c>
      <c r="Q1304" t="inlineStr">
        <is>
          <t>Aprovado Caixa</t>
        </is>
      </c>
      <c r="R1304" t="inlineStr">
        <is>
          <t>Pago</t>
        </is>
      </c>
      <c r="S1304" t="n">
        <v>183</v>
      </c>
      <c r="T1304" t="inlineStr">
        <is>
          <t>Arcos - Arcos Bar - Kamino</t>
        </is>
      </c>
    </row>
    <row r="1305">
      <c r="A1305" t="n">
        <v>147368</v>
      </c>
      <c r="B1305" t="n">
        <v>122</v>
      </c>
      <c r="C1305" t="inlineStr">
        <is>
          <t>Arcos</t>
        </is>
      </c>
      <c r="D1305" t="inlineStr">
        <is>
          <t xml:space="preserve">HORTIFRUTI DO CHEF LTDA </t>
        </is>
      </c>
      <c r="E1305" t="n">
        <v>550.8</v>
      </c>
      <c r="F1305" s="27" t="n">
        <v>45863</v>
      </c>
      <c r="G1305" s="27" t="n">
        <v>45861</v>
      </c>
      <c r="H1305" s="27" t="n">
        <v>45861</v>
      </c>
      <c r="I1305" s="27" t="n">
        <v>45848</v>
      </c>
      <c r="J1305" s="27" t="n">
        <v>45855</v>
      </c>
      <c r="K1305" t="inlineStr">
        <is>
          <t>Boleto Bancário</t>
        </is>
      </c>
      <c r="L1305" t="inlineStr">
        <is>
          <t>Custo Mercadoria Vendida</t>
        </is>
      </c>
      <c r="M1305" t="inlineStr">
        <is>
          <t>Insumos - Alimentos</t>
        </is>
      </c>
      <c r="N1305" t="inlineStr">
        <is>
          <t>27252</t>
        </is>
      </c>
      <c r="O1305" t="inlineStr">
        <is>
          <t>Documentação Aprovada</t>
        </is>
      </c>
      <c r="P1305" t="inlineStr">
        <is>
          <t>Aprovado Diretoria</t>
        </is>
      </c>
      <c r="Q1305" t="inlineStr">
        <is>
          <t>Aprovado Caixa</t>
        </is>
      </c>
      <c r="R1305" t="inlineStr">
        <is>
          <t>Pago</t>
        </is>
      </c>
      <c r="S1305" t="n">
        <v>183</v>
      </c>
      <c r="T1305" t="inlineStr">
        <is>
          <t>Arcos - Arcos Bar - Kamino</t>
        </is>
      </c>
    </row>
    <row r="1306">
      <c r="A1306" t="n">
        <v>147371</v>
      </c>
      <c r="B1306" t="n">
        <v>122</v>
      </c>
      <c r="C1306" t="inlineStr">
        <is>
          <t>Arcos</t>
        </is>
      </c>
      <c r="D1306" t="inlineStr">
        <is>
          <t>CECILIA TSUYACO ARAKI SILVA LTDA</t>
        </is>
      </c>
      <c r="E1306" t="n">
        <v>140</v>
      </c>
      <c r="F1306" s="27" t="n">
        <v>45862</v>
      </c>
      <c r="G1306" s="27" t="n">
        <v>45861</v>
      </c>
      <c r="H1306" s="27" t="n">
        <v>45861</v>
      </c>
      <c r="I1306" s="27" t="n">
        <v>45848</v>
      </c>
      <c r="J1306" s="27" t="n">
        <v>45855</v>
      </c>
      <c r="K1306" t="inlineStr">
        <is>
          <t>Boleto Bancário</t>
        </is>
      </c>
      <c r="L1306" t="inlineStr">
        <is>
          <t>Custo Mercadoria Vendida</t>
        </is>
      </c>
      <c r="M1306" t="inlineStr">
        <is>
          <t>Insumos - Alimentos</t>
        </is>
      </c>
      <c r="N1306" t="inlineStr">
        <is>
          <t>374305</t>
        </is>
      </c>
      <c r="O1306" t="inlineStr">
        <is>
          <t>Documentação Aprovada</t>
        </is>
      </c>
      <c r="P1306" t="inlineStr">
        <is>
          <t>Aprovado Diretoria</t>
        </is>
      </c>
      <c r="Q1306" t="inlineStr">
        <is>
          <t>Aprovado Caixa</t>
        </is>
      </c>
      <c r="R1306" t="inlineStr">
        <is>
          <t>Pago</t>
        </is>
      </c>
      <c r="S1306" t="n">
        <v>183</v>
      </c>
      <c r="T1306" t="inlineStr">
        <is>
          <t>Arcos - Arcos Bar - Kamino</t>
        </is>
      </c>
    </row>
    <row r="1307">
      <c r="A1307" t="n">
        <v>147372</v>
      </c>
      <c r="B1307" t="n">
        <v>122</v>
      </c>
      <c r="C1307" t="inlineStr">
        <is>
          <t>Arcos</t>
        </is>
      </c>
      <c r="D1307" t="inlineStr">
        <is>
          <t>CEPEL COMERCIO DE PAPEIS E EMBALAGENS EIRELI</t>
        </is>
      </c>
      <c r="E1307" t="n">
        <v>315</v>
      </c>
      <c r="F1307" s="27" t="n">
        <v>45863</v>
      </c>
      <c r="G1307" s="27" t="n">
        <v>45861</v>
      </c>
      <c r="H1307" s="27" t="n">
        <v>45861</v>
      </c>
      <c r="I1307" s="27" t="n">
        <v>45848</v>
      </c>
      <c r="J1307" s="27" t="n">
        <v>45855</v>
      </c>
      <c r="K1307" t="inlineStr">
        <is>
          <t>Boleto Bancário</t>
        </is>
      </c>
      <c r="L1307" t="inlineStr">
        <is>
          <t>Utilidades</t>
        </is>
      </c>
      <c r="M1307" t="inlineStr">
        <is>
          <t>Higiene e Limpeza</t>
        </is>
      </c>
      <c r="N1307" t="inlineStr">
        <is>
          <t>129810</t>
        </is>
      </c>
      <c r="O1307" t="inlineStr">
        <is>
          <t>Documentação Aprovada</t>
        </is>
      </c>
      <c r="P1307" t="inlineStr">
        <is>
          <t>Aprovado Diretoria</t>
        </is>
      </c>
      <c r="Q1307" t="inlineStr">
        <is>
          <t>Aprovado Caixa</t>
        </is>
      </c>
      <c r="R1307" t="inlineStr">
        <is>
          <t>Pago</t>
        </is>
      </c>
      <c r="S1307" t="n">
        <v>183</v>
      </c>
      <c r="T1307" t="inlineStr">
        <is>
          <t>Arcos - Arcos Bar - Kamino</t>
        </is>
      </c>
    </row>
    <row r="1308">
      <c r="A1308" t="n">
        <v>147295</v>
      </c>
      <c r="B1308" t="n">
        <v>122</v>
      </c>
      <c r="C1308" t="inlineStr">
        <is>
          <t>Arcos</t>
        </is>
      </c>
      <c r="D1308" t="inlineStr">
        <is>
          <t xml:space="preserve">EMPORIO MEL </t>
        </is>
      </c>
      <c r="E1308" t="n">
        <v>690</v>
      </c>
      <c r="F1308" s="27" t="n">
        <v>45863</v>
      </c>
      <c r="G1308" s="27" t="n">
        <v>45861</v>
      </c>
      <c r="H1308" s="27" t="n">
        <v>45861</v>
      </c>
      <c r="I1308" s="27" t="n">
        <v>45846</v>
      </c>
      <c r="J1308" s="27" t="n">
        <v>45854</v>
      </c>
      <c r="K1308" t="inlineStr">
        <is>
          <t>Boleto Bancário</t>
        </is>
      </c>
      <c r="L1308" t="inlineStr">
        <is>
          <t>Custo Mercadoria Vendida</t>
        </is>
      </c>
      <c r="M1308" t="inlineStr">
        <is>
          <t>Insumos - Alimentos</t>
        </is>
      </c>
      <c r="N1308" t="inlineStr">
        <is>
          <t>460462</t>
        </is>
      </c>
      <c r="O1308" t="inlineStr">
        <is>
          <t>Documentação Aprovada</t>
        </is>
      </c>
      <c r="P1308" t="inlineStr">
        <is>
          <t>Aprovado Diretoria</t>
        </is>
      </c>
      <c r="Q1308" t="inlineStr">
        <is>
          <t>Aprovado Caixa</t>
        </is>
      </c>
      <c r="R1308" t="inlineStr">
        <is>
          <t>Pago</t>
        </is>
      </c>
      <c r="S1308" t="n">
        <v>183</v>
      </c>
      <c r="T1308" t="inlineStr">
        <is>
          <t>Arcos - Arcos Bar - Kamino</t>
        </is>
      </c>
    </row>
    <row r="1309">
      <c r="A1309" t="n">
        <v>147373</v>
      </c>
      <c r="B1309" t="n">
        <v>122</v>
      </c>
      <c r="C1309" t="inlineStr">
        <is>
          <t>Arcos</t>
        </is>
      </c>
      <c r="D1309" t="inlineStr">
        <is>
          <t>MONTE ALTO ALIMENTOS LTDA</t>
        </is>
      </c>
      <c r="E1309" t="n">
        <v>129.6</v>
      </c>
      <c r="F1309" s="27" t="n">
        <v>45862</v>
      </c>
      <c r="G1309" s="27" t="n">
        <v>45861</v>
      </c>
      <c r="H1309" s="27" t="n">
        <v>45861</v>
      </c>
      <c r="I1309" s="27" t="n">
        <v>45848</v>
      </c>
      <c r="J1309" s="27" t="n">
        <v>45855</v>
      </c>
      <c r="K1309" t="inlineStr">
        <is>
          <t>Boleto Bancário</t>
        </is>
      </c>
      <c r="L1309" t="inlineStr">
        <is>
          <t>Custo Mercadoria Vendida</t>
        </is>
      </c>
      <c r="M1309" t="inlineStr">
        <is>
          <t>Insumos - Alimentos</t>
        </is>
      </c>
      <c r="N1309" t="inlineStr">
        <is>
          <t>167034</t>
        </is>
      </c>
      <c r="O1309" t="inlineStr">
        <is>
          <t>Documentação Aprovada</t>
        </is>
      </c>
      <c r="P1309" t="inlineStr">
        <is>
          <t>Aprovado Diretoria</t>
        </is>
      </c>
      <c r="Q1309" t="inlineStr">
        <is>
          <t>Aprovado Caixa</t>
        </is>
      </c>
      <c r="R1309" t="inlineStr">
        <is>
          <t>Pago</t>
        </is>
      </c>
      <c r="S1309" t="n">
        <v>183</v>
      </c>
      <c r="T1309" t="inlineStr">
        <is>
          <t>Arcos - Arcos Bar - Kamino</t>
        </is>
      </c>
    </row>
    <row r="1310">
      <c r="A1310" t="n">
        <v>147351</v>
      </c>
      <c r="B1310" t="n">
        <v>122</v>
      </c>
      <c r="C1310" t="inlineStr">
        <is>
          <t>Arcos</t>
        </is>
      </c>
      <c r="D1310" t="inlineStr">
        <is>
          <t>ANDREIA SANTOS FREITAS DUARTE</t>
        </is>
      </c>
      <c r="E1310" t="n">
        <v>1189.29</v>
      </c>
      <c r="F1310" s="27" t="n">
        <v>45862</v>
      </c>
      <c r="G1310" s="27" t="n">
        <v>45861</v>
      </c>
      <c r="H1310" s="27" t="n">
        <v>45861</v>
      </c>
      <c r="I1310" s="27" t="n">
        <v>45846</v>
      </c>
      <c r="J1310" s="27" t="n">
        <v>45855</v>
      </c>
      <c r="K1310" t="inlineStr">
        <is>
          <t>Boleto Bancário</t>
        </is>
      </c>
      <c r="L1310" t="inlineStr">
        <is>
          <t>Custo Mercadoria Vendida</t>
        </is>
      </c>
      <c r="M1310" t="inlineStr">
        <is>
          <t>Insumos - Alimentos</t>
        </is>
      </c>
      <c r="N1310" t="inlineStr">
        <is>
          <t>2149</t>
        </is>
      </c>
      <c r="O1310" t="inlineStr">
        <is>
          <t>Documentação Aprovada</t>
        </is>
      </c>
      <c r="P1310" t="inlineStr">
        <is>
          <t>Aprovado Diretoria</t>
        </is>
      </c>
      <c r="Q1310" t="inlineStr">
        <is>
          <t>Aprovado Caixa</t>
        </is>
      </c>
      <c r="R1310" t="inlineStr">
        <is>
          <t>Pago</t>
        </is>
      </c>
      <c r="S1310" t="n">
        <v>183</v>
      </c>
      <c r="T1310" t="inlineStr">
        <is>
          <t>Arcos - Arcos Bar - Kamino</t>
        </is>
      </c>
    </row>
    <row r="1311">
      <c r="A1311" t="n">
        <v>147350</v>
      </c>
      <c r="B1311" t="n">
        <v>122</v>
      </c>
      <c r="C1311" t="inlineStr">
        <is>
          <t>Arcos</t>
        </is>
      </c>
      <c r="D1311" t="inlineStr">
        <is>
          <t>ANDREIA SANTOS FREITAS DUARTE</t>
        </is>
      </c>
      <c r="E1311" t="n">
        <v>510.14</v>
      </c>
      <c r="F1311" s="27" t="n">
        <v>45862</v>
      </c>
      <c r="G1311" s="27" t="n">
        <v>45861</v>
      </c>
      <c r="H1311" s="27" t="n">
        <v>45861</v>
      </c>
      <c r="I1311" s="27" t="n">
        <v>45846</v>
      </c>
      <c r="J1311" s="27" t="n">
        <v>45855</v>
      </c>
      <c r="K1311" t="inlineStr">
        <is>
          <t>Boleto Bancário</t>
        </is>
      </c>
      <c r="L1311" t="inlineStr">
        <is>
          <t>Utilidades</t>
        </is>
      </c>
      <c r="M1311" t="inlineStr">
        <is>
          <t>Higiene e Limpeza</t>
        </is>
      </c>
      <c r="N1311" t="inlineStr">
        <is>
          <t>2150</t>
        </is>
      </c>
      <c r="O1311" t="inlineStr">
        <is>
          <t>Documentação Aprovada</t>
        </is>
      </c>
      <c r="P1311" t="inlineStr">
        <is>
          <t>Aprovado Diretoria</t>
        </is>
      </c>
      <c r="Q1311" t="inlineStr">
        <is>
          <t>Aprovado Caixa</t>
        </is>
      </c>
      <c r="R1311" t="inlineStr">
        <is>
          <t>Pago</t>
        </is>
      </c>
      <c r="S1311" t="n">
        <v>183</v>
      </c>
      <c r="T1311" t="inlineStr">
        <is>
          <t>Arcos - Arcos Bar - Kamino</t>
        </is>
      </c>
    </row>
    <row r="1312">
      <c r="A1312" t="n">
        <v>147367</v>
      </c>
      <c r="B1312" t="n">
        <v>122</v>
      </c>
      <c r="C1312" t="inlineStr">
        <is>
          <t>Arcos</t>
        </is>
      </c>
      <c r="D1312" t="inlineStr">
        <is>
          <t>CECILIA TSUYACO ARAKI SILVA LTDA</t>
        </is>
      </c>
      <c r="E1312" t="n">
        <v>946.95</v>
      </c>
      <c r="F1312" s="27" t="n">
        <v>45862</v>
      </c>
      <c r="G1312" s="27" t="n">
        <v>45861</v>
      </c>
      <c r="H1312" s="27" t="n">
        <v>45861</v>
      </c>
      <c r="I1312" s="27" t="n">
        <v>45848</v>
      </c>
      <c r="J1312" s="27" t="n">
        <v>45855</v>
      </c>
      <c r="K1312" t="inlineStr">
        <is>
          <t>Boleto Bancário</t>
        </is>
      </c>
      <c r="L1312" t="inlineStr">
        <is>
          <t>Custo Mercadoria Vendida</t>
        </is>
      </c>
      <c r="M1312" t="inlineStr">
        <is>
          <t>Insumos - Alimentos</t>
        </is>
      </c>
      <c r="N1312" t="inlineStr">
        <is>
          <t>374293</t>
        </is>
      </c>
      <c r="O1312" t="inlineStr">
        <is>
          <t>Documentação Aprovada</t>
        </is>
      </c>
      <c r="P1312" t="inlineStr">
        <is>
          <t>Aprovado Diretoria</t>
        </is>
      </c>
      <c r="Q1312" t="inlineStr">
        <is>
          <t>Aprovado Caixa</t>
        </is>
      </c>
      <c r="R1312" t="inlineStr">
        <is>
          <t>Pago</t>
        </is>
      </c>
      <c r="S1312" t="n">
        <v>183</v>
      </c>
      <c r="T1312" t="inlineStr">
        <is>
          <t>Arcos - Arcos Bar - Kamino</t>
        </is>
      </c>
    </row>
    <row r="1313">
      <c r="A1313" t="n">
        <v>147348</v>
      </c>
      <c r="B1313" t="n">
        <v>122</v>
      </c>
      <c r="C1313" t="inlineStr">
        <is>
          <t>Arcos</t>
        </is>
      </c>
      <c r="D1313" t="inlineStr">
        <is>
          <t>NA MORADA INDÚSTRIA E COMÉRCIO LTDA</t>
        </is>
      </c>
      <c r="E1313" t="n">
        <v>1814.17</v>
      </c>
      <c r="F1313" s="27" t="n">
        <v>45863</v>
      </c>
      <c r="G1313" s="27" t="n">
        <v>45861</v>
      </c>
      <c r="H1313" s="27" t="n">
        <v>45861</v>
      </c>
      <c r="I1313" s="27" t="n">
        <v>45848</v>
      </c>
      <c r="J1313" s="27" t="n">
        <v>45855</v>
      </c>
      <c r="K1313" t="inlineStr">
        <is>
          <t>Boleto Bancário</t>
        </is>
      </c>
      <c r="L1313" t="inlineStr">
        <is>
          <t>Custo Mercadoria Vendida</t>
        </is>
      </c>
      <c r="M1313" t="inlineStr">
        <is>
          <t>Insumos - Alimentos</t>
        </is>
      </c>
      <c r="N1313" t="inlineStr">
        <is>
          <t>279263</t>
        </is>
      </c>
      <c r="O1313" t="inlineStr">
        <is>
          <t>Documentação Aprovada</t>
        </is>
      </c>
      <c r="P1313" t="inlineStr">
        <is>
          <t>Aprovado Diretoria</t>
        </is>
      </c>
      <c r="Q1313" t="inlineStr">
        <is>
          <t>Aprovado Caixa</t>
        </is>
      </c>
      <c r="R1313" t="inlineStr">
        <is>
          <t>Pago</t>
        </is>
      </c>
      <c r="S1313" t="n">
        <v>183</v>
      </c>
      <c r="T1313" t="inlineStr">
        <is>
          <t>Arcos - Arcos Bar - Kamino</t>
        </is>
      </c>
    </row>
    <row r="1314">
      <c r="A1314" t="n">
        <v>147361</v>
      </c>
      <c r="B1314" t="n">
        <v>122</v>
      </c>
      <c r="C1314" t="inlineStr">
        <is>
          <t>Arcos</t>
        </is>
      </c>
      <c r="D1314" t="inlineStr">
        <is>
          <t>ANDREIA SANTOS FREITAS DUARTE</t>
        </is>
      </c>
      <c r="E1314" t="n">
        <v>870</v>
      </c>
      <c r="F1314" s="27" t="n">
        <v>45862</v>
      </c>
      <c r="G1314" s="27" t="n">
        <v>45861</v>
      </c>
      <c r="H1314" s="27" t="n">
        <v>45861</v>
      </c>
      <c r="I1314" s="27" t="n">
        <v>45846</v>
      </c>
      <c r="J1314" s="27" t="n">
        <v>45855</v>
      </c>
      <c r="K1314" t="inlineStr">
        <is>
          <t>Boleto Bancário</t>
        </is>
      </c>
      <c r="L1314" t="inlineStr">
        <is>
          <t>Custo Mercadoria Vendida</t>
        </is>
      </c>
      <c r="M1314" t="inlineStr">
        <is>
          <t>Insumos - Alimentos</t>
        </is>
      </c>
      <c r="N1314" t="inlineStr">
        <is>
          <t>2148</t>
        </is>
      </c>
      <c r="O1314" t="inlineStr">
        <is>
          <t>Documentação Aprovada</t>
        </is>
      </c>
      <c r="P1314" t="inlineStr">
        <is>
          <t>Aprovado Diretoria</t>
        </is>
      </c>
      <c r="Q1314" t="inlineStr">
        <is>
          <t>Aprovado Caixa</t>
        </is>
      </c>
      <c r="R1314" t="inlineStr">
        <is>
          <t>Pago</t>
        </is>
      </c>
      <c r="S1314" t="n">
        <v>183</v>
      </c>
      <c r="T1314" t="inlineStr">
        <is>
          <t>Arcos - Arcos Bar - Kamino</t>
        </is>
      </c>
    </row>
    <row r="1315">
      <c r="A1315" t="n">
        <v>147228</v>
      </c>
      <c r="B1315" t="n">
        <v>122</v>
      </c>
      <c r="C1315" t="inlineStr">
        <is>
          <t>Arcos</t>
        </is>
      </c>
      <c r="D1315" t="inlineStr">
        <is>
          <t>STGRAF ARTES GRAFICAS E EDITORA LTDA</t>
        </is>
      </c>
      <c r="E1315" t="n">
        <v>4540</v>
      </c>
      <c r="F1315" s="27" t="n">
        <v>45863</v>
      </c>
      <c r="G1315" s="27" t="n">
        <v>45861</v>
      </c>
      <c r="H1315" s="27" t="n">
        <v>45861</v>
      </c>
      <c r="I1315" s="27" t="n">
        <v>45839</v>
      </c>
      <c r="J1315" s="27" t="n">
        <v>45854</v>
      </c>
      <c r="K1315" t="inlineStr">
        <is>
          <t>Boleto Bancário</t>
        </is>
      </c>
      <c r="L1315" t="inlineStr">
        <is>
          <t>Marketing</t>
        </is>
      </c>
      <c r="M1315" t="inlineStr">
        <is>
          <t>Produção Gráfica e Material Institucional</t>
        </is>
      </c>
      <c r="N1315" t="inlineStr">
        <is>
          <t>9315</t>
        </is>
      </c>
      <c r="O1315" t="inlineStr">
        <is>
          <t>Documentação Aprovada</t>
        </is>
      </c>
      <c r="P1315" t="inlineStr">
        <is>
          <t>Aprovado Diretoria</t>
        </is>
      </c>
      <c r="Q1315" t="inlineStr">
        <is>
          <t>Aprovado Caixa</t>
        </is>
      </c>
      <c r="R1315" t="inlineStr">
        <is>
          <t>Pago</t>
        </is>
      </c>
      <c r="S1315" t="n">
        <v>183</v>
      </c>
      <c r="T1315" t="inlineStr">
        <is>
          <t>Arcos - Arcos Bar - Kamino</t>
        </is>
      </c>
    </row>
    <row r="1316">
      <c r="A1316" t="n">
        <v>147363</v>
      </c>
      <c r="B1316" t="n">
        <v>122</v>
      </c>
      <c r="C1316" t="inlineStr">
        <is>
          <t>Arcos</t>
        </is>
      </c>
      <c r="D1316" t="inlineStr">
        <is>
          <t xml:space="preserve">FORTE ALIMENTOS COM. IMPORTAÇÃO LTDA </t>
        </is>
      </c>
      <c r="E1316" t="n">
        <v>740.52</v>
      </c>
      <c r="F1316" s="27" t="n">
        <v>45862</v>
      </c>
      <c r="G1316" s="27" t="n">
        <v>45861</v>
      </c>
      <c r="H1316" s="27" t="n">
        <v>45861</v>
      </c>
      <c r="I1316" s="27" t="n">
        <v>45847</v>
      </c>
      <c r="J1316" s="27" t="n">
        <v>45855</v>
      </c>
      <c r="K1316" t="inlineStr">
        <is>
          <t>Boleto Bancário</t>
        </is>
      </c>
      <c r="L1316" t="inlineStr">
        <is>
          <t>Custo Mercadoria Vendida</t>
        </is>
      </c>
      <c r="M1316" t="inlineStr">
        <is>
          <t>Insumos - Alimentos</t>
        </is>
      </c>
      <c r="N1316" t="inlineStr">
        <is>
          <t>321173</t>
        </is>
      </c>
      <c r="O1316" t="inlineStr">
        <is>
          <t>Documentação Aprovada</t>
        </is>
      </c>
      <c r="P1316" t="inlineStr">
        <is>
          <t>Aprovado Diretoria</t>
        </is>
      </c>
      <c r="Q1316" t="inlineStr">
        <is>
          <t>Aprovado Caixa</t>
        </is>
      </c>
      <c r="R1316" t="inlineStr">
        <is>
          <t>Pago</t>
        </is>
      </c>
      <c r="S1316" t="n">
        <v>183</v>
      </c>
      <c r="T1316" t="inlineStr">
        <is>
          <t>Arcos - Arcos Bar - Kamino</t>
        </is>
      </c>
    </row>
    <row r="1317">
      <c r="A1317" t="n">
        <v>147224</v>
      </c>
      <c r="B1317" t="n">
        <v>122</v>
      </c>
      <c r="C1317" t="inlineStr">
        <is>
          <t>Arcos</t>
        </is>
      </c>
      <c r="D1317" t="inlineStr">
        <is>
          <t>CEM ENGENHARIA DA MANUTENCAO LTDA</t>
        </is>
      </c>
      <c r="E1317" t="n">
        <v>588.91</v>
      </c>
      <c r="F1317" s="27" t="n">
        <v>45863</v>
      </c>
      <c r="G1317" s="27" t="n">
        <v>45861</v>
      </c>
      <c r="H1317" s="27" t="n">
        <v>45861</v>
      </c>
      <c r="I1317" s="27" t="n">
        <v>45849</v>
      </c>
      <c r="J1317" s="27" t="n">
        <v>45854</v>
      </c>
      <c r="K1317" t="inlineStr">
        <is>
          <t>Boleto Bancário</t>
        </is>
      </c>
      <c r="L1317" t="inlineStr">
        <is>
          <t>Manutenção</t>
        </is>
      </c>
      <c r="M1317" t="inlineStr">
        <is>
          <t>Material de Manutenção</t>
        </is>
      </c>
      <c r="N1317" t="inlineStr">
        <is>
          <t>2514</t>
        </is>
      </c>
      <c r="O1317" t="inlineStr">
        <is>
          <t>Documentação Aprovada</t>
        </is>
      </c>
      <c r="P1317" t="inlineStr">
        <is>
          <t>Aprovado Diretoria</t>
        </is>
      </c>
      <c r="Q1317" t="inlineStr">
        <is>
          <t>Aprovado Caixa</t>
        </is>
      </c>
      <c r="R1317" t="inlineStr">
        <is>
          <t>Pago</t>
        </is>
      </c>
      <c r="S1317" t="n">
        <v>183</v>
      </c>
      <c r="T1317" t="inlineStr">
        <is>
          <t>Arcos - Arcos Bar - Kamino</t>
        </is>
      </c>
    </row>
    <row r="1318">
      <c r="A1318" t="n">
        <v>147349</v>
      </c>
      <c r="B1318" t="n">
        <v>122</v>
      </c>
      <c r="C1318" t="inlineStr">
        <is>
          <t>Arcos</t>
        </is>
      </c>
      <c r="D1318" t="inlineStr">
        <is>
          <t>BATALHA FABRICA DE PAES LTDA</t>
        </is>
      </c>
      <c r="E1318" t="n">
        <v>410.4</v>
      </c>
      <c r="F1318" s="27" t="n">
        <v>45865</v>
      </c>
      <c r="G1318" s="27" t="n">
        <v>45861</v>
      </c>
      <c r="H1318" s="27" t="n">
        <v>45861</v>
      </c>
      <c r="I1318" s="27" t="n">
        <v>45848</v>
      </c>
      <c r="J1318" s="27" t="n">
        <v>45855</v>
      </c>
      <c r="K1318" t="inlineStr">
        <is>
          <t>Boleto Bancário</t>
        </is>
      </c>
      <c r="L1318" t="inlineStr">
        <is>
          <t>Custo Mercadoria Vendida</t>
        </is>
      </c>
      <c r="M1318" t="inlineStr">
        <is>
          <t>Insumos - Alimentos</t>
        </is>
      </c>
      <c r="N1318" t="inlineStr">
        <is>
          <t>45462</t>
        </is>
      </c>
      <c r="O1318" t="inlineStr">
        <is>
          <t>Documentação Aprovada</t>
        </is>
      </c>
      <c r="P1318" t="inlineStr">
        <is>
          <t>Aprovado Diretoria</t>
        </is>
      </c>
      <c r="Q1318" t="inlineStr">
        <is>
          <t>Aprovado Caixa</t>
        </is>
      </c>
      <c r="R1318" t="inlineStr">
        <is>
          <t>Pago</t>
        </is>
      </c>
      <c r="S1318" t="n">
        <v>183</v>
      </c>
      <c r="T1318" t="inlineStr">
        <is>
          <t>Arcos - Arcos Bar - Kamino</t>
        </is>
      </c>
    </row>
    <row r="1319">
      <c r="A1319" t="n">
        <v>147220</v>
      </c>
      <c r="B1319" t="n">
        <v>122</v>
      </c>
      <c r="C1319" t="inlineStr">
        <is>
          <t>Arcos</t>
        </is>
      </c>
      <c r="D1319" t="inlineStr">
        <is>
          <t>CEM ENGENHARIA DA MANUTENCAO LTDA</t>
        </is>
      </c>
      <c r="E1319" t="n">
        <v>1171.1</v>
      </c>
      <c r="F1319" s="27" t="n">
        <v>45863</v>
      </c>
      <c r="G1319" s="27" t="n">
        <v>45861</v>
      </c>
      <c r="H1319" s="27" t="n">
        <v>45861</v>
      </c>
      <c r="I1319" s="27" t="n">
        <v>45849</v>
      </c>
      <c r="J1319" s="27" t="n">
        <v>45854</v>
      </c>
      <c r="K1319" t="inlineStr">
        <is>
          <t>Boleto Bancário</t>
        </is>
      </c>
      <c r="L1319" t="inlineStr">
        <is>
          <t>Manutenção</t>
        </is>
      </c>
      <c r="M1319" t="inlineStr">
        <is>
          <t>Material de Manutenção</t>
        </is>
      </c>
      <c r="N1319" t="inlineStr">
        <is>
          <t>2513</t>
        </is>
      </c>
      <c r="O1319" t="inlineStr">
        <is>
          <t>Documentação Aprovada</t>
        </is>
      </c>
      <c r="P1319" t="inlineStr">
        <is>
          <t>Aprovado Diretoria</t>
        </is>
      </c>
      <c r="Q1319" t="inlineStr">
        <is>
          <t>Aprovado Caixa</t>
        </is>
      </c>
      <c r="R1319" t="inlineStr">
        <is>
          <t>Pago</t>
        </is>
      </c>
      <c r="S1319" t="n">
        <v>183</v>
      </c>
      <c r="T1319" t="inlineStr">
        <is>
          <t>Arcos - Arcos Bar - Kamino</t>
        </is>
      </c>
    </row>
    <row r="1320">
      <c r="A1320" t="n">
        <v>147345</v>
      </c>
      <c r="B1320" t="n">
        <v>122</v>
      </c>
      <c r="C1320" t="inlineStr">
        <is>
          <t>Arcos</t>
        </is>
      </c>
      <c r="D1320" t="inlineStr">
        <is>
          <t>CECILIA TSUYACO ARAKI SILVA LTDA</t>
        </is>
      </c>
      <c r="E1320" t="n">
        <v>961.8</v>
      </c>
      <c r="F1320" s="27" t="n">
        <v>45863</v>
      </c>
      <c r="G1320" s="27" t="n">
        <v>45861</v>
      </c>
      <c r="H1320" s="27" t="n">
        <v>45861</v>
      </c>
      <c r="I1320" s="27" t="n">
        <v>45849</v>
      </c>
      <c r="J1320" s="27" t="n">
        <v>45855</v>
      </c>
      <c r="K1320" t="inlineStr">
        <is>
          <t>Boleto Bancário</t>
        </is>
      </c>
      <c r="L1320" t="inlineStr">
        <is>
          <t>Custo Mercadoria Vendida</t>
        </is>
      </c>
      <c r="M1320" t="inlineStr">
        <is>
          <t>Insumos - Alimentos</t>
        </is>
      </c>
      <c r="N1320" t="inlineStr">
        <is>
          <t>374358</t>
        </is>
      </c>
      <c r="O1320" t="inlineStr">
        <is>
          <t>Documentação Aprovada</t>
        </is>
      </c>
      <c r="P1320" t="inlineStr">
        <is>
          <t>Aprovado Diretoria</t>
        </is>
      </c>
      <c r="Q1320" t="inlineStr">
        <is>
          <t>Aprovado Caixa</t>
        </is>
      </c>
      <c r="R1320" t="inlineStr">
        <is>
          <t>Pago</t>
        </is>
      </c>
      <c r="S1320" t="n">
        <v>183</v>
      </c>
      <c r="T1320" t="inlineStr">
        <is>
          <t>Arcos - Arcos Bar - Kamino</t>
        </is>
      </c>
    </row>
    <row r="1321">
      <c r="A1321" t="n">
        <v>147346</v>
      </c>
      <c r="B1321" t="n">
        <v>122</v>
      </c>
      <c r="C1321" t="inlineStr">
        <is>
          <t>Arcos</t>
        </is>
      </c>
      <c r="D1321" t="inlineStr">
        <is>
          <t>MONTE ALTO ALIMENTOS LTDA</t>
        </is>
      </c>
      <c r="E1321" t="n">
        <v>3335.69</v>
      </c>
      <c r="F1321" s="27" t="n">
        <v>45863</v>
      </c>
      <c r="G1321" s="27" t="n">
        <v>45861</v>
      </c>
      <c r="H1321" s="27" t="n">
        <v>45861</v>
      </c>
      <c r="I1321" s="27" t="n">
        <v>45849</v>
      </c>
      <c r="J1321" s="27" t="n">
        <v>45855</v>
      </c>
      <c r="K1321" t="inlineStr">
        <is>
          <t>Boleto Bancário</t>
        </is>
      </c>
      <c r="L1321" t="inlineStr">
        <is>
          <t>Custo Mercadoria Vendida</t>
        </is>
      </c>
      <c r="M1321" t="inlineStr">
        <is>
          <t>Insumos - Alimentos</t>
        </is>
      </c>
      <c r="N1321" t="inlineStr">
        <is>
          <t>167090</t>
        </is>
      </c>
      <c r="O1321" t="inlineStr">
        <is>
          <t>Documentação Aprovada</t>
        </is>
      </c>
      <c r="P1321" t="inlineStr">
        <is>
          <t>Aprovado Diretoria</t>
        </is>
      </c>
      <c r="Q1321" t="inlineStr">
        <is>
          <t>Aprovado Caixa</t>
        </is>
      </c>
      <c r="R1321" t="inlineStr">
        <is>
          <t>Pago</t>
        </is>
      </c>
      <c r="S1321" t="n">
        <v>183</v>
      </c>
      <c r="T1321" t="inlineStr">
        <is>
          <t>Arcos - Arcos Bar - Kamino</t>
        </is>
      </c>
    </row>
    <row r="1322">
      <c r="A1322" t="n">
        <v>147347</v>
      </c>
      <c r="B1322" t="n">
        <v>122</v>
      </c>
      <c r="C1322" t="inlineStr">
        <is>
          <t>Arcos</t>
        </is>
      </c>
      <c r="D1322" t="inlineStr">
        <is>
          <t xml:space="preserve">CAROLINA AMANCIO </t>
        </is>
      </c>
      <c r="E1322" t="n">
        <v>328</v>
      </c>
      <c r="F1322" s="27" t="n">
        <v>45863</v>
      </c>
      <c r="G1322" s="27" t="n">
        <v>45861</v>
      </c>
      <c r="H1322" s="27" t="n">
        <v>45861</v>
      </c>
      <c r="I1322" s="27" t="n">
        <v>45849</v>
      </c>
      <c r="J1322" s="27" t="n">
        <v>45855</v>
      </c>
      <c r="K1322" t="inlineStr">
        <is>
          <t>Boleto Bancário</t>
        </is>
      </c>
      <c r="L1322" t="inlineStr">
        <is>
          <t>Custo Mercadoria Vendida</t>
        </is>
      </c>
      <c r="M1322" t="inlineStr">
        <is>
          <t>Insumos - Alimentos</t>
        </is>
      </c>
      <c r="N1322" t="inlineStr">
        <is>
          <t>59</t>
        </is>
      </c>
      <c r="O1322" t="inlineStr">
        <is>
          <t>Documentação Aprovada</t>
        </is>
      </c>
      <c r="P1322" t="inlineStr">
        <is>
          <t>Aprovado Diretoria</t>
        </is>
      </c>
      <c r="Q1322" t="inlineStr">
        <is>
          <t>Aprovado Caixa</t>
        </is>
      </c>
      <c r="R1322" t="inlineStr">
        <is>
          <t>Pago</t>
        </is>
      </c>
      <c r="S1322" t="n">
        <v>183</v>
      </c>
      <c r="T1322" t="inlineStr">
        <is>
          <t>Arcos - Arcos Bar - Kamino</t>
        </is>
      </c>
    </row>
    <row r="1323">
      <c r="A1323" t="n">
        <v>148362</v>
      </c>
      <c r="B1323" t="n">
        <v>122</v>
      </c>
      <c r="C1323" t="inlineStr">
        <is>
          <t>Arcos</t>
        </is>
      </c>
      <c r="D1323" t="inlineStr">
        <is>
          <t>ESTAFF SOLUCOES TECNOLOGICAS DE AGENCIAMENTO LTDA</t>
        </is>
      </c>
      <c r="E1323" t="n">
        <v>5500</v>
      </c>
      <c r="F1323" s="27" t="n">
        <v>45861</v>
      </c>
      <c r="G1323" s="27" t="n">
        <v>45861</v>
      </c>
      <c r="H1323" s="27" t="n">
        <v>45861</v>
      </c>
      <c r="I1323" s="27" t="n">
        <v>45861</v>
      </c>
      <c r="J1323" s="27" t="n">
        <v>45861</v>
      </c>
      <c r="K1323" t="inlineStr">
        <is>
          <t>Boleto Bancário</t>
        </is>
      </c>
      <c r="L1323" t="inlineStr">
        <is>
          <t>Mão de Obra - Extra</t>
        </is>
      </c>
      <c r="M1323" t="inlineStr">
        <is>
          <t>Mão de Obra Extra</t>
        </is>
      </c>
      <c r="N1323" t="inlineStr">
        <is>
          <t>601671765</t>
        </is>
      </c>
      <c r="O1323" t="inlineStr">
        <is>
          <t>Documentação Aprovada</t>
        </is>
      </c>
      <c r="P1323" t="inlineStr">
        <is>
          <t>Aprovado Diretoria</t>
        </is>
      </c>
      <c r="Q1323" t="inlineStr">
        <is>
          <t>Aprovado Caixa</t>
        </is>
      </c>
      <c r="R1323" t="inlineStr">
        <is>
          <t>Pago</t>
        </is>
      </c>
      <c r="S1323" t="n">
        <v>183</v>
      </c>
      <c r="T1323" t="inlineStr">
        <is>
          <t>Arcos - Arcos Bar - Kamino</t>
        </is>
      </c>
    </row>
    <row r="1324">
      <c r="A1324" t="n">
        <v>142401</v>
      </c>
      <c r="B1324" t="n">
        <v>122</v>
      </c>
      <c r="C1324" t="inlineStr">
        <is>
          <t>Arcos</t>
        </is>
      </c>
      <c r="D1324" t="inlineStr">
        <is>
          <t xml:space="preserve">LEITERIA CABRIOLA FROMAGES DE CHEVRE LTDA </t>
        </is>
      </c>
      <c r="E1324" t="n">
        <v>946.8</v>
      </c>
      <c r="F1324" s="27" t="n">
        <v>45862</v>
      </c>
      <c r="G1324" s="27" t="n">
        <v>45861</v>
      </c>
      <c r="H1324" s="27" t="n">
        <v>45861</v>
      </c>
      <c r="I1324" s="27" t="n">
        <v>45832</v>
      </c>
      <c r="J1324" s="27" t="n">
        <v>45835</v>
      </c>
      <c r="K1324" t="inlineStr">
        <is>
          <t>Boleto Bancário</t>
        </is>
      </c>
      <c r="L1324" t="inlineStr">
        <is>
          <t>Custo Mercadoria Vendida</t>
        </is>
      </c>
      <c r="M1324" t="inlineStr">
        <is>
          <t>Insumos - Alimentos</t>
        </is>
      </c>
      <c r="N1324" t="inlineStr">
        <is>
          <t>44005</t>
        </is>
      </c>
      <c r="O1324" t="inlineStr">
        <is>
          <t>Documentação Aprovada</t>
        </is>
      </c>
      <c r="P1324" t="inlineStr">
        <is>
          <t>Aprovado Diretoria</t>
        </is>
      </c>
      <c r="Q1324" t="inlineStr">
        <is>
          <t>Aprovado Caixa</t>
        </is>
      </c>
      <c r="R1324" t="inlineStr">
        <is>
          <t>Pago</t>
        </is>
      </c>
      <c r="S1324" t="n">
        <v>183</v>
      </c>
      <c r="T1324" t="inlineStr">
        <is>
          <t>Arcos - Arcos Bar - Kamino</t>
        </is>
      </c>
    </row>
    <row r="1325">
      <c r="A1325" t="n">
        <v>96634</v>
      </c>
      <c r="B1325" t="n">
        <v>122</v>
      </c>
      <c r="C1325" t="inlineStr">
        <is>
          <t>Arcos</t>
        </is>
      </c>
      <c r="D1325" t="inlineStr">
        <is>
          <t>COMPANHIA DE GAS DE SAO PAULO</t>
        </is>
      </c>
      <c r="E1325" t="n">
        <v>7300.11</v>
      </c>
      <c r="F1325" s="27" t="n">
        <v>45865</v>
      </c>
      <c r="G1325" s="27" t="n">
        <v>45861</v>
      </c>
      <c r="H1325" s="27" t="n">
        <v>45861</v>
      </c>
      <c r="I1325" s="27" t="n">
        <v>45839</v>
      </c>
      <c r="J1325" s="27" t="n"/>
      <c r="K1325" t="inlineStr">
        <is>
          <t>Boleto Bancário</t>
        </is>
      </c>
      <c r="L1325" t="inlineStr">
        <is>
          <t>Utilidades</t>
        </is>
      </c>
      <c r="M1325" t="inlineStr">
        <is>
          <t>Gas de Cozinha</t>
        </is>
      </c>
      <c r="N1325" t="inlineStr">
        <is>
          <t>127.968.594</t>
        </is>
      </c>
      <c r="O1325" t="inlineStr">
        <is>
          <t>Documentação Aprovada</t>
        </is>
      </c>
      <c r="P1325" t="inlineStr">
        <is>
          <t>Aprovado Diretoria</t>
        </is>
      </c>
      <c r="Q1325" t="inlineStr">
        <is>
          <t>Aprovado Caixa</t>
        </is>
      </c>
      <c r="R1325" t="inlineStr">
        <is>
          <t>Pago</t>
        </is>
      </c>
      <c r="S1325" t="n">
        <v>183</v>
      </c>
      <c r="T1325" t="inlineStr">
        <is>
          <t>Arcos - Arcos Bar - Kamino</t>
        </is>
      </c>
    </row>
    <row r="1326">
      <c r="A1326" t="n">
        <v>96663</v>
      </c>
      <c r="B1326" t="n">
        <v>122</v>
      </c>
      <c r="C1326" t="inlineStr">
        <is>
          <t>Arcos</t>
        </is>
      </c>
      <c r="D1326" t="inlineStr">
        <is>
          <t xml:space="preserve">EDUARDO TAKESHI MURANAKA </t>
        </is>
      </c>
      <c r="E1326" t="n">
        <v>1431</v>
      </c>
      <c r="F1326" s="27" t="n">
        <v>45862</v>
      </c>
      <c r="G1326" s="27" t="n">
        <v>45861</v>
      </c>
      <c r="H1326" s="27" t="n">
        <v>45861</v>
      </c>
      <c r="I1326" s="27" t="n">
        <v>45839</v>
      </c>
      <c r="J1326" s="27" t="n"/>
      <c r="K1326" t="inlineStr">
        <is>
          <t>Boleto Bancário</t>
        </is>
      </c>
      <c r="L1326" t="inlineStr">
        <is>
          <t>Custo Mercadoria Vendida</t>
        </is>
      </c>
      <c r="M1326" t="inlineStr">
        <is>
          <t>Insumos - Alimentos</t>
        </is>
      </c>
      <c r="N1326" t="inlineStr">
        <is>
          <t>072025</t>
        </is>
      </c>
      <c r="O1326" t="inlineStr">
        <is>
          <t>Documentação Aprovada</t>
        </is>
      </c>
      <c r="P1326" t="inlineStr">
        <is>
          <t>Aprovado Diretoria</t>
        </is>
      </c>
      <c r="Q1326" t="inlineStr">
        <is>
          <t>Aprovado Caixa</t>
        </is>
      </c>
      <c r="R1326" t="inlineStr">
        <is>
          <t>Pago</t>
        </is>
      </c>
      <c r="S1326" t="n">
        <v>183</v>
      </c>
      <c r="T1326" t="inlineStr">
        <is>
          <t>Arcos - Arcos Bar - Kamino</t>
        </is>
      </c>
    </row>
    <row r="1327">
      <c r="A1327" t="n">
        <v>91544</v>
      </c>
      <c r="B1327" t="n">
        <v>122</v>
      </c>
      <c r="C1327" t="inlineStr">
        <is>
          <t>Arcos</t>
        </is>
      </c>
      <c r="D1327" t="inlineStr">
        <is>
          <t>CULLIGAN SOLUTIONS COMERCIO DE INSUMOS PARA ESCRITORIOS LTDA</t>
        </is>
      </c>
      <c r="E1327" t="n">
        <v>1660.81</v>
      </c>
      <c r="F1327" s="27" t="n">
        <v>45863</v>
      </c>
      <c r="G1327" s="27" t="n">
        <v>45861</v>
      </c>
      <c r="H1327" s="27" t="n">
        <v>45861</v>
      </c>
      <c r="I1327" s="27" t="n">
        <v>45809</v>
      </c>
      <c r="J1327" s="27" t="n"/>
      <c r="K1327" t="inlineStr">
        <is>
          <t>Boleto Bancário</t>
        </is>
      </c>
      <c r="L1327" t="inlineStr">
        <is>
          <t>Locação de Equipamentos</t>
        </is>
      </c>
      <c r="M1327" t="inlineStr">
        <is>
          <t>Locações de Equipamentos - Operacionais</t>
        </is>
      </c>
      <c r="N1327" t="inlineStr">
        <is>
          <t>1045095</t>
        </is>
      </c>
      <c r="O1327" t="inlineStr">
        <is>
          <t>Documentação Aprovada</t>
        </is>
      </c>
      <c r="P1327" t="inlineStr">
        <is>
          <t>Aprovado Diretoria</t>
        </is>
      </c>
      <c r="Q1327" t="inlineStr">
        <is>
          <t>Aprovado Caixa</t>
        </is>
      </c>
      <c r="R1327" t="inlineStr">
        <is>
          <t>Pago</t>
        </is>
      </c>
      <c r="S1327" t="n">
        <v>183</v>
      </c>
      <c r="T1327" t="inlineStr">
        <is>
          <t>Arcos - Arcos Bar - Kamino</t>
        </is>
      </c>
    </row>
    <row r="1328">
      <c r="A1328" t="n">
        <v>91915</v>
      </c>
      <c r="B1328" t="n">
        <v>122</v>
      </c>
      <c r="C1328" t="inlineStr">
        <is>
          <t>Arcos</t>
        </is>
      </c>
      <c r="D1328" t="inlineStr">
        <is>
          <t>ESCRITORIO CENTRAL DE ARRECADACAO E DISTRIBUICAO ECAD</t>
        </is>
      </c>
      <c r="E1328" t="n">
        <v>861.08</v>
      </c>
      <c r="F1328" s="27" t="n">
        <v>45863</v>
      </c>
      <c r="G1328" s="27" t="n">
        <v>45861</v>
      </c>
      <c r="H1328" s="27" t="n">
        <v>45861</v>
      </c>
      <c r="I1328" s="27" t="n">
        <v>45839</v>
      </c>
      <c r="J1328" s="27" t="n"/>
      <c r="K1328" t="inlineStr">
        <is>
          <t>Boleto Bancário</t>
        </is>
      </c>
      <c r="L1328" t="inlineStr">
        <is>
          <t>Custos Artístico Geral</t>
        </is>
      </c>
      <c r="M1328" t="inlineStr">
        <is>
          <t>Taxas e Licenças - Artístico</t>
        </is>
      </c>
      <c r="N1328" t="inlineStr">
        <is>
          <t>9022248392</t>
        </is>
      </c>
      <c r="O1328" t="inlineStr">
        <is>
          <t>Documentação Aprovada</t>
        </is>
      </c>
      <c r="P1328" t="inlineStr">
        <is>
          <t>Aprovado Diretoria</t>
        </is>
      </c>
      <c r="Q1328" t="inlineStr">
        <is>
          <t>Aprovado Caixa</t>
        </is>
      </c>
      <c r="R1328" t="inlineStr">
        <is>
          <t>Pago</t>
        </is>
      </c>
      <c r="S1328" t="n">
        <v>183</v>
      </c>
      <c r="T1328" t="inlineStr">
        <is>
          <t>Arcos - Arcos Bar - Kamino</t>
        </is>
      </c>
    </row>
    <row r="1329">
      <c r="A1329" t="n">
        <v>93565</v>
      </c>
      <c r="B1329" t="n">
        <v>122</v>
      </c>
      <c r="C1329" t="inlineStr">
        <is>
          <t>Arcos</t>
        </is>
      </c>
      <c r="D1329" t="inlineStr">
        <is>
          <t>INVYE CAPITAL LTDA</t>
        </is>
      </c>
      <c r="E1329" t="n">
        <v>1315</v>
      </c>
      <c r="F1329" s="27" t="n">
        <v>45863</v>
      </c>
      <c r="G1329" s="27" t="n">
        <v>45861</v>
      </c>
      <c r="H1329" s="27" t="n">
        <v>45861</v>
      </c>
      <c r="I1329" s="27" t="n">
        <v>45844</v>
      </c>
      <c r="J1329" s="27" t="n"/>
      <c r="K1329" t="inlineStr">
        <is>
          <t>Boleto Bancário</t>
        </is>
      </c>
      <c r="L1329" t="inlineStr">
        <is>
          <t>Serviços de Terceiros</t>
        </is>
      </c>
      <c r="M1329" t="inlineStr">
        <is>
          <t>Assessoria em Geral</t>
        </is>
      </c>
      <c r="N1329" t="inlineStr">
        <is>
          <t>2739</t>
        </is>
      </c>
      <c r="O1329" t="inlineStr">
        <is>
          <t>Documentação Aprovada</t>
        </is>
      </c>
      <c r="P1329" t="inlineStr">
        <is>
          <t>Aprovado Diretoria</t>
        </is>
      </c>
      <c r="Q1329" t="inlineStr">
        <is>
          <t>Aprovado Caixa</t>
        </is>
      </c>
      <c r="R1329" t="inlineStr">
        <is>
          <t>Pago</t>
        </is>
      </c>
      <c r="S1329" t="n">
        <v>183</v>
      </c>
      <c r="T1329" t="inlineStr">
        <is>
          <t>Arcos - Arcos Bar - Kamino</t>
        </is>
      </c>
    </row>
    <row r="1330">
      <c r="A1330" t="n">
        <v>91558</v>
      </c>
      <c r="B1330" t="n">
        <v>122</v>
      </c>
      <c r="C1330" t="inlineStr">
        <is>
          <t>Arcos</t>
        </is>
      </c>
      <c r="D1330" t="inlineStr">
        <is>
          <t>CULLIGAN SOLUTIONS COMERCIO DE INSUMOS PARA ESCRITORIOS LTDA</t>
        </is>
      </c>
      <c r="E1330" t="n">
        <v>1769.49</v>
      </c>
      <c r="F1330" s="27" t="n">
        <v>45863</v>
      </c>
      <c r="G1330" s="27" t="n">
        <v>45861</v>
      </c>
      <c r="H1330" s="27" t="n">
        <v>45861</v>
      </c>
      <c r="I1330" s="27" t="n">
        <v>45809</v>
      </c>
      <c r="J1330" s="27" t="n"/>
      <c r="K1330" t="inlineStr">
        <is>
          <t>Boleto Bancário</t>
        </is>
      </c>
      <c r="L1330" t="inlineStr">
        <is>
          <t>Locação de Equipamentos</t>
        </is>
      </c>
      <c r="M1330" t="inlineStr">
        <is>
          <t>Locações de Equipamentos - Operacionais</t>
        </is>
      </c>
      <c r="N1330" t="inlineStr">
        <is>
          <t>1045093</t>
        </is>
      </c>
      <c r="O1330" t="inlineStr">
        <is>
          <t>Documentação Aprovada</t>
        </is>
      </c>
      <c r="P1330" t="inlineStr">
        <is>
          <t>Aprovado Diretoria</t>
        </is>
      </c>
      <c r="Q1330" t="inlineStr">
        <is>
          <t>Aprovado Caixa</t>
        </is>
      </c>
      <c r="R1330" t="inlineStr">
        <is>
          <t>Pago</t>
        </is>
      </c>
      <c r="S1330" t="n">
        <v>183</v>
      </c>
      <c r="T1330" t="inlineStr">
        <is>
          <t>Arcos - Arcos Bar - Kamino</t>
        </is>
      </c>
    </row>
    <row r="1331">
      <c r="A1331" t="n">
        <v>91851</v>
      </c>
      <c r="B1331" t="n">
        <v>122</v>
      </c>
      <c r="C1331" t="inlineStr">
        <is>
          <t>Arcos</t>
        </is>
      </c>
      <c r="D1331" t="inlineStr">
        <is>
          <t>ESTAFF SOLUCOES TECNOLOGICAS DE AGENCIAMENTO LTDA</t>
        </is>
      </c>
      <c r="E1331" t="n">
        <v>14894</v>
      </c>
      <c r="F1331" s="27" t="n">
        <v>45861</v>
      </c>
      <c r="G1331" s="27" t="n">
        <v>45861</v>
      </c>
      <c r="H1331" s="27" t="n">
        <v>45861</v>
      </c>
      <c r="I1331" s="27" t="n">
        <v>45852</v>
      </c>
      <c r="J1331" s="27" t="n"/>
      <c r="K1331" t="inlineStr">
        <is>
          <t>Boleto Bancário</t>
        </is>
      </c>
      <c r="L1331" t="inlineStr">
        <is>
          <t>Mão de Obra - Extra</t>
        </is>
      </c>
      <c r="M1331" t="inlineStr">
        <is>
          <t>Mão de Obra Extra</t>
        </is>
      </c>
      <c r="N1331" t="inlineStr">
        <is>
          <t>601670950</t>
        </is>
      </c>
      <c r="O1331" t="inlineStr">
        <is>
          <t>Documentação Aprovada</t>
        </is>
      </c>
      <c r="P1331" t="inlineStr">
        <is>
          <t>Aprovado Diretoria</t>
        </is>
      </c>
      <c r="Q1331" t="inlineStr">
        <is>
          <t>Aprovado Caixa</t>
        </is>
      </c>
      <c r="R1331" t="inlineStr">
        <is>
          <t>Pago</t>
        </is>
      </c>
      <c r="S1331" t="n">
        <v>183</v>
      </c>
      <c r="T1331" t="inlineStr">
        <is>
          <t>Arcos - Arcos Bar - Kamino</t>
        </is>
      </c>
    </row>
    <row r="1332">
      <c r="A1332" t="n">
        <v>91952</v>
      </c>
      <c r="B1332" t="n">
        <v>122</v>
      </c>
      <c r="C1332" t="inlineStr">
        <is>
          <t>Arcos</t>
        </is>
      </c>
      <c r="D1332" t="inlineStr">
        <is>
          <t>FABRICA DE BARES SERVICOS LTDA FB</t>
        </is>
      </c>
      <c r="E1332" t="n">
        <v>6134.53</v>
      </c>
      <c r="F1332" s="27" t="n">
        <v>45858</v>
      </c>
      <c r="G1332" s="27" t="n">
        <v>45861</v>
      </c>
      <c r="H1332" s="27" t="n">
        <v>45861</v>
      </c>
      <c r="I1332" s="27" t="n">
        <v>45809</v>
      </c>
      <c r="J1332" s="27" t="n"/>
      <c r="K1332" t="inlineStr">
        <is>
          <t>Transferência Bancária ou Pix</t>
        </is>
      </c>
      <c r="L1332" t="inlineStr">
        <is>
          <t>Mão de Obra - Benefícios</t>
        </is>
      </c>
      <c r="M1332" t="inlineStr">
        <is>
          <t xml:space="preserve">  -  Alimentação Funcionário</t>
        </is>
      </c>
      <c r="N1332" t="inlineStr">
        <is>
          <t>RP1212025</t>
        </is>
      </c>
      <c r="O1332" t="inlineStr">
        <is>
          <t>Documentação Aprovada</t>
        </is>
      </c>
      <c r="P1332" t="inlineStr">
        <is>
          <t>Aprovado Diretoria</t>
        </is>
      </c>
      <c r="Q1332" t="inlineStr">
        <is>
          <t>Aprovado Caixa</t>
        </is>
      </c>
      <c r="R1332" t="inlineStr">
        <is>
          <t>Pago</t>
        </is>
      </c>
      <c r="S1332" t="n">
        <v>183</v>
      </c>
      <c r="T1332" t="inlineStr">
        <is>
          <t>Arcos - Arcos Bar - Kamino</t>
        </is>
      </c>
    </row>
    <row r="1333">
      <c r="A1333" t="n">
        <v>97297</v>
      </c>
      <c r="B1333" t="n">
        <v>122</v>
      </c>
      <c r="C1333" t="inlineStr">
        <is>
          <t>Arcos</t>
        </is>
      </c>
      <c r="D1333" t="inlineStr">
        <is>
          <t>TELEFONICA BRASIL S/A</t>
        </is>
      </c>
      <c r="E1333" t="n">
        <v>130.53</v>
      </c>
      <c r="F1333" s="27" t="n">
        <v>45863</v>
      </c>
      <c r="G1333" s="27" t="n">
        <v>45861</v>
      </c>
      <c r="H1333" s="27" t="n">
        <v>45861</v>
      </c>
      <c r="I1333" s="27" t="n">
        <v>45809</v>
      </c>
      <c r="J1333" s="27" t="n"/>
      <c r="K1333" t="inlineStr">
        <is>
          <t>Boleto Bancário</t>
        </is>
      </c>
      <c r="L1333" t="inlineStr">
        <is>
          <t>Informática e TI</t>
        </is>
      </c>
      <c r="M1333" t="inlineStr">
        <is>
          <t>Internet</t>
        </is>
      </c>
      <c r="N1333" t="inlineStr">
        <is>
          <t>1973895975-0</t>
        </is>
      </c>
      <c r="O1333" t="inlineStr">
        <is>
          <t>Documentação Aprovada</t>
        </is>
      </c>
      <c r="P1333" t="inlineStr">
        <is>
          <t>Aprovado Diretoria</t>
        </is>
      </c>
      <c r="Q1333" t="inlineStr">
        <is>
          <t>Aprovado Caixa</t>
        </is>
      </c>
      <c r="R1333" t="inlineStr">
        <is>
          <t>Pago</t>
        </is>
      </c>
      <c r="S1333" t="n">
        <v>183</v>
      </c>
      <c r="T1333" t="inlineStr">
        <is>
          <t>Arcos - Arcos Bar - Kamino</t>
        </is>
      </c>
    </row>
    <row r="1334">
      <c r="A1334" t="n">
        <v>108181</v>
      </c>
      <c r="B1334" t="n">
        <v>122</v>
      </c>
      <c r="C1334" t="inlineStr">
        <is>
          <t>Arcos</t>
        </is>
      </c>
      <c r="D1334" t="inlineStr">
        <is>
          <t>DLOCAL BRASIL PAGAMENTOS LTDA  - DMK</t>
        </is>
      </c>
      <c r="E1334" t="n">
        <v>5000</v>
      </c>
      <c r="F1334" s="27" t="n">
        <v>45864</v>
      </c>
      <c r="G1334" s="27" t="n">
        <v>45861</v>
      </c>
      <c r="H1334" s="27" t="n">
        <v>45861</v>
      </c>
      <c r="I1334" s="27" t="n">
        <v>45853</v>
      </c>
      <c r="J1334" s="27" t="n"/>
      <c r="K1334" t="inlineStr">
        <is>
          <t>Boleto Bancário</t>
        </is>
      </c>
      <c r="L1334" t="inlineStr">
        <is>
          <t>Marketing</t>
        </is>
      </c>
      <c r="M1334" t="inlineStr">
        <is>
          <t>Publicidade e Propaganda</t>
        </is>
      </c>
      <c r="N1334" t="inlineStr">
        <is>
          <t>14595470713</t>
        </is>
      </c>
      <c r="O1334" t="inlineStr">
        <is>
          <t>Documentação Aprovada</t>
        </is>
      </c>
      <c r="P1334" t="inlineStr">
        <is>
          <t>Aprovado Diretoria</t>
        </is>
      </c>
      <c r="Q1334" t="inlineStr">
        <is>
          <t>Aprovado Caixa</t>
        </is>
      </c>
      <c r="R1334" t="inlineStr">
        <is>
          <t>Pago</t>
        </is>
      </c>
      <c r="S1334" t="n">
        <v>183</v>
      </c>
      <c r="T1334" t="inlineStr">
        <is>
          <t>Arcos - Arcos Bar - Kamino</t>
        </is>
      </c>
    </row>
    <row r="1335">
      <c r="A1335" t="n">
        <v>148879</v>
      </c>
      <c r="B1335" t="n">
        <v>122</v>
      </c>
      <c r="C1335" t="inlineStr">
        <is>
          <t>Arcos</t>
        </is>
      </c>
      <c r="D1335" t="inlineStr">
        <is>
          <t xml:space="preserve">KAMINO INSTITUICAO DE PAGAMENTO LTDA </t>
        </is>
      </c>
      <c r="E1335" t="n">
        <v>0.5</v>
      </c>
      <c r="F1335" s="27" t="n">
        <v>45860</v>
      </c>
      <c r="G1335" s="27" t="n"/>
      <c r="H1335" s="27" t="n">
        <v>45860</v>
      </c>
      <c r="I1335" s="27" t="n">
        <v>45860</v>
      </c>
      <c r="J1335" s="27" t="n">
        <v>45862</v>
      </c>
      <c r="K1335" t="inlineStr">
        <is>
          <t>Encontro de Contas</t>
        </is>
      </c>
      <c r="L1335" t="inlineStr">
        <is>
          <t>Despesas Financeiras</t>
        </is>
      </c>
      <c r="M1335" t="inlineStr">
        <is>
          <t>Tarifas Bancárias</t>
        </is>
      </c>
      <c r="N1335" t="inlineStr">
        <is>
          <t>072025</t>
        </is>
      </c>
      <c r="P1335" t="inlineStr">
        <is>
          <t>Aprovado Diretoria</t>
        </is>
      </c>
      <c r="R1335" t="inlineStr">
        <is>
          <t>Pago</t>
        </is>
      </c>
    </row>
    <row r="1336">
      <c r="A1336" t="n">
        <v>150000</v>
      </c>
      <c r="B1336" t="n">
        <v>122</v>
      </c>
      <c r="C1336" t="inlineStr">
        <is>
          <t>Arcos</t>
        </is>
      </c>
      <c r="D1336" t="inlineStr">
        <is>
          <t>AKASHIA FLORA COMÉRCIO IMPORTAÇÃO E EXPORTAÇÃO DE PROTUDOS NATURAIS</t>
        </is>
      </c>
      <c r="E1336" t="n">
        <v>120.92</v>
      </c>
      <c r="F1336" s="27" t="n">
        <v>45861</v>
      </c>
      <c r="G1336" s="27" t="n"/>
      <c r="H1336" s="27" t="n">
        <v>45860</v>
      </c>
      <c r="I1336" s="27" t="n">
        <v>45861</v>
      </c>
      <c r="J1336" s="27" t="n">
        <v>45868</v>
      </c>
      <c r="K1336" t="inlineStr">
        <is>
          <t>Transferência Bancária ou Pix</t>
        </is>
      </c>
      <c r="L1336" t="inlineStr">
        <is>
          <t>Custo Mercadoria Vendida</t>
        </is>
      </c>
      <c r="M1336" t="inlineStr">
        <is>
          <t>Insumos - Alimentos</t>
        </is>
      </c>
      <c r="N1336" t="inlineStr">
        <is>
          <t>6202</t>
        </is>
      </c>
      <c r="P1336" t="inlineStr">
        <is>
          <t>Aprovado Diretoria</t>
        </is>
      </c>
      <c r="R1336" t="inlineStr">
        <is>
          <t>Pago</t>
        </is>
      </c>
      <c r="S1336" t="n">
        <v>183</v>
      </c>
      <c r="T1336" t="inlineStr">
        <is>
          <t>Arcos - Arcos Bar - Kamino</t>
        </is>
      </c>
    </row>
    <row r="1337">
      <c r="A1337" t="n">
        <v>149999</v>
      </c>
      <c r="B1337" t="n">
        <v>122</v>
      </c>
      <c r="C1337" t="inlineStr">
        <is>
          <t>Arcos</t>
        </is>
      </c>
      <c r="D1337" t="inlineStr">
        <is>
          <t xml:space="preserve">CENTRAL DO SABOR - COMERCIAL IMPORTADORA E EXPORTADORA METAPUNTO LTDA </t>
        </is>
      </c>
      <c r="E1337" t="n">
        <v>599.7</v>
      </c>
      <c r="F1337" s="27" t="n">
        <v>45861</v>
      </c>
      <c r="G1337" s="27" t="n"/>
      <c r="H1337" s="27" t="n">
        <v>45860</v>
      </c>
      <c r="I1337" s="27" t="n">
        <v>45861</v>
      </c>
      <c r="J1337" s="27" t="n">
        <v>45868</v>
      </c>
      <c r="K1337" t="inlineStr">
        <is>
          <t>Transferência Bancária ou Pix</t>
        </is>
      </c>
      <c r="L1337" t="inlineStr">
        <is>
          <t>Custo Mercadoria Vendida</t>
        </is>
      </c>
      <c r="M1337" t="inlineStr">
        <is>
          <t>Insumos - Alimentos</t>
        </is>
      </c>
      <c r="N1337" t="inlineStr">
        <is>
          <t>37933</t>
        </is>
      </c>
      <c r="O1337" t="inlineStr">
        <is>
          <t>Documentação Aprovada</t>
        </is>
      </c>
      <c r="P1337" t="inlineStr">
        <is>
          <t>Aprovado Diretoria</t>
        </is>
      </c>
      <c r="R1337" t="inlineStr">
        <is>
          <t>Pago</t>
        </is>
      </c>
      <c r="S1337" t="n">
        <v>183</v>
      </c>
      <c r="T1337" t="inlineStr">
        <is>
          <t>Arcos - Arcos Bar - Kamino</t>
        </is>
      </c>
    </row>
    <row r="1338">
      <c r="A1338" t="n">
        <v>149983</v>
      </c>
      <c r="B1338" t="n">
        <v>122</v>
      </c>
      <c r="C1338" t="inlineStr">
        <is>
          <t>Arcos</t>
        </is>
      </c>
      <c r="D1338" t="inlineStr">
        <is>
          <t>EMBALARTE MANUSEIO E EMBALAGENS PROMOCIONAIS LTDA</t>
        </is>
      </c>
      <c r="E1338" t="n">
        <v>0</v>
      </c>
      <c r="F1338" s="27" t="n">
        <v>45860</v>
      </c>
      <c r="G1338" s="27" t="n">
        <v>45876</v>
      </c>
      <c r="H1338" s="27" t="n">
        <v>45860</v>
      </c>
      <c r="I1338" s="27" t="n">
        <v>45860</v>
      </c>
      <c r="J1338" s="27" t="n">
        <v>45868</v>
      </c>
      <c r="K1338" t="inlineStr">
        <is>
          <t xml:space="preserve">Nota Bonificada </t>
        </is>
      </c>
      <c r="L1338" t="inlineStr">
        <is>
          <t>Custo Mercadoria Vendida</t>
        </is>
      </c>
      <c r="M1338" t="inlineStr">
        <is>
          <t>Insumos - Bebidas</t>
        </is>
      </c>
      <c r="N1338" t="inlineStr">
        <is>
          <t>BONIFICAÇÃO67573</t>
        </is>
      </c>
      <c r="O1338" t="inlineStr">
        <is>
          <t>Documentação Aprovada</t>
        </is>
      </c>
      <c r="P1338" t="inlineStr">
        <is>
          <t>Aprovado Diretoria</t>
        </is>
      </c>
      <c r="Q1338" t="inlineStr">
        <is>
          <t>Aprovado Caixa</t>
        </is>
      </c>
      <c r="R1338" t="inlineStr">
        <is>
          <t>Pago</t>
        </is>
      </c>
      <c r="S1338" t="n">
        <v>183</v>
      </c>
      <c r="T1338" t="inlineStr">
        <is>
          <t>Arcos - Arcos Bar - Kamino</t>
        </is>
      </c>
    </row>
    <row r="1339">
      <c r="A1339" t="n">
        <v>142410</v>
      </c>
      <c r="B1339" t="n">
        <v>122</v>
      </c>
      <c r="C1339" t="inlineStr">
        <is>
          <t>Arcos</t>
        </is>
      </c>
      <c r="D1339" t="inlineStr">
        <is>
          <t>FG7 COMERCIO E DISTRIBUICAO DE BEBIDAS LTDA</t>
        </is>
      </c>
      <c r="E1339" t="n">
        <v>1226.79</v>
      </c>
      <c r="F1339" s="27" t="n">
        <v>45860</v>
      </c>
      <c r="G1339" s="27" t="n">
        <v>45859</v>
      </c>
      <c r="H1339" s="27" t="n">
        <v>45859</v>
      </c>
      <c r="I1339" s="27" t="n">
        <v>45831</v>
      </c>
      <c r="J1339" s="27" t="n">
        <v>45835</v>
      </c>
      <c r="K1339" t="inlineStr">
        <is>
          <t>Boleto Bancário</t>
        </is>
      </c>
      <c r="L1339" t="inlineStr">
        <is>
          <t>Custo Mercadoria Vendida</t>
        </is>
      </c>
      <c r="M1339" t="inlineStr">
        <is>
          <t>Insumos - Alimentos</t>
        </is>
      </c>
      <c r="N1339" t="inlineStr">
        <is>
          <t>630720</t>
        </is>
      </c>
      <c r="O1339" t="inlineStr">
        <is>
          <t>Documentação Aprovada</t>
        </is>
      </c>
      <c r="P1339" t="inlineStr">
        <is>
          <t>Aprovado Diretoria</t>
        </is>
      </c>
      <c r="Q1339" t="inlineStr">
        <is>
          <t>Aprovado Caixa</t>
        </is>
      </c>
      <c r="R1339" t="inlineStr">
        <is>
          <t>Pago</t>
        </is>
      </c>
      <c r="S1339" t="n">
        <v>113</v>
      </c>
      <c r="T1339" t="inlineStr">
        <is>
          <t>Arcos - Arcos Bar - Banco do Brasil</t>
        </is>
      </c>
    </row>
    <row r="1340">
      <c r="A1340" t="n">
        <v>142404</v>
      </c>
      <c r="B1340" t="n">
        <v>122</v>
      </c>
      <c r="C1340" t="inlineStr">
        <is>
          <t>Arcos</t>
        </is>
      </c>
      <c r="D1340" t="inlineStr">
        <is>
          <t>WINES4U COMÉRCIO, IMPORTAÇÃO E EXPORTAÇÃO DE VINHOS LTDA</t>
        </is>
      </c>
      <c r="E1340" t="n">
        <v>4581</v>
      </c>
      <c r="F1340" s="27" t="n">
        <v>45860</v>
      </c>
      <c r="G1340" s="27" t="n">
        <v>45859</v>
      </c>
      <c r="H1340" s="27" t="n">
        <v>45859</v>
      </c>
      <c r="I1340" s="27" t="n">
        <v>45832</v>
      </c>
      <c r="J1340" s="27" t="n">
        <v>45835</v>
      </c>
      <c r="K1340" t="inlineStr">
        <is>
          <t>Boleto Bancário</t>
        </is>
      </c>
      <c r="L1340" t="inlineStr">
        <is>
          <t>Custo Mercadoria Vendida</t>
        </is>
      </c>
      <c r="M1340" t="inlineStr">
        <is>
          <t>Insumos - Bebidas</t>
        </is>
      </c>
      <c r="N1340" t="inlineStr">
        <is>
          <t>13844</t>
        </is>
      </c>
      <c r="O1340" t="inlineStr">
        <is>
          <t>Documentação Aprovada</t>
        </is>
      </c>
      <c r="P1340" t="inlineStr">
        <is>
          <t>Aprovado Diretoria</t>
        </is>
      </c>
      <c r="Q1340" t="inlineStr">
        <is>
          <t>Aprovado Caixa</t>
        </is>
      </c>
      <c r="R1340" t="inlineStr">
        <is>
          <t>Pago</t>
        </is>
      </c>
      <c r="S1340" t="n">
        <v>113</v>
      </c>
      <c r="T1340" t="inlineStr">
        <is>
          <t>Arcos - Arcos Bar - Banco do Brasil</t>
        </is>
      </c>
    </row>
    <row r="1341">
      <c r="A1341" t="n">
        <v>142408</v>
      </c>
      <c r="B1341" t="n">
        <v>122</v>
      </c>
      <c r="C1341" t="inlineStr">
        <is>
          <t>Arcos</t>
        </is>
      </c>
      <c r="D1341" t="inlineStr">
        <is>
          <t xml:space="preserve">LEITERIA DELICARI INDUSTRIA E COMERCIO LTDA </t>
        </is>
      </c>
      <c r="E1341" t="n">
        <v>405.6</v>
      </c>
      <c r="F1341" s="27" t="n">
        <v>45859</v>
      </c>
      <c r="G1341" s="27" t="n">
        <v>45859</v>
      </c>
      <c r="H1341" s="27" t="n">
        <v>45859</v>
      </c>
      <c r="I1341" s="27" t="n">
        <v>45831</v>
      </c>
      <c r="J1341" s="27" t="n">
        <v>45835</v>
      </c>
      <c r="K1341" t="inlineStr">
        <is>
          <t>Boleto Bancário</t>
        </is>
      </c>
      <c r="L1341" t="inlineStr">
        <is>
          <t>Custo Mercadoria Vendida</t>
        </is>
      </c>
      <c r="M1341" t="inlineStr">
        <is>
          <t>Insumos - Alimentos</t>
        </is>
      </c>
      <c r="N1341" t="inlineStr">
        <is>
          <t>71287</t>
        </is>
      </c>
      <c r="O1341" t="inlineStr">
        <is>
          <t>Documentação Aprovada</t>
        </is>
      </c>
      <c r="P1341" t="inlineStr">
        <is>
          <t>Aprovado Diretoria</t>
        </is>
      </c>
      <c r="Q1341" t="inlineStr">
        <is>
          <t>Aprovado Caixa</t>
        </is>
      </c>
      <c r="R1341" t="inlineStr">
        <is>
          <t>Pago</t>
        </is>
      </c>
      <c r="S1341" t="n">
        <v>113</v>
      </c>
      <c r="T1341" t="inlineStr">
        <is>
          <t>Arcos - Arcos Bar - Banco do Brasil</t>
        </is>
      </c>
    </row>
    <row r="1342">
      <c r="A1342" t="n">
        <v>142384</v>
      </c>
      <c r="B1342" t="n">
        <v>122</v>
      </c>
      <c r="C1342" t="inlineStr">
        <is>
          <t>Arcos</t>
        </is>
      </c>
      <c r="D1342" t="inlineStr">
        <is>
          <t>QUEIJARIA ATALAIA</t>
        </is>
      </c>
      <c r="E1342" t="n">
        <v>1118.2</v>
      </c>
      <c r="F1342" s="27" t="n">
        <v>45860</v>
      </c>
      <c r="G1342" s="27" t="n">
        <v>45859</v>
      </c>
      <c r="H1342" s="27" t="n">
        <v>45859</v>
      </c>
      <c r="I1342" s="27" t="n">
        <v>45832</v>
      </c>
      <c r="J1342" s="27" t="n">
        <v>45835</v>
      </c>
      <c r="K1342" t="inlineStr">
        <is>
          <t>Boleto Bancário</t>
        </is>
      </c>
      <c r="L1342" t="inlineStr">
        <is>
          <t>Custo Mercadoria Vendida</t>
        </is>
      </c>
      <c r="M1342" t="inlineStr">
        <is>
          <t>Insumos - Alimentos</t>
        </is>
      </c>
      <c r="N1342" t="inlineStr">
        <is>
          <t>10592</t>
        </is>
      </c>
      <c r="O1342" t="inlineStr">
        <is>
          <t>Documentação Aprovada</t>
        </is>
      </c>
      <c r="P1342" t="inlineStr">
        <is>
          <t>Aprovado Diretoria</t>
        </is>
      </c>
      <c r="Q1342" t="inlineStr">
        <is>
          <t>Aprovado Caixa</t>
        </is>
      </c>
      <c r="R1342" t="inlineStr">
        <is>
          <t>Pago</t>
        </is>
      </c>
      <c r="S1342" t="n">
        <v>113</v>
      </c>
      <c r="T1342" t="inlineStr">
        <is>
          <t>Arcos - Arcos Bar - Banco do Brasil</t>
        </is>
      </c>
    </row>
    <row r="1343">
      <c r="A1343" t="n">
        <v>142411</v>
      </c>
      <c r="B1343" t="n">
        <v>122</v>
      </c>
      <c r="C1343" t="inlineStr">
        <is>
          <t>Arcos</t>
        </is>
      </c>
      <c r="D1343" t="inlineStr">
        <is>
          <t>FG7 COMERCIO E DISTRIBUICAO DE BEBIDAS LTDA</t>
        </is>
      </c>
      <c r="E1343" t="n">
        <v>894.96</v>
      </c>
      <c r="F1343" s="27" t="n">
        <v>45860</v>
      </c>
      <c r="G1343" s="27" t="n">
        <v>45859</v>
      </c>
      <c r="H1343" s="27" t="n">
        <v>45859</v>
      </c>
      <c r="I1343" s="27" t="n">
        <v>45831</v>
      </c>
      <c r="J1343" s="27" t="n">
        <v>45835</v>
      </c>
      <c r="K1343" t="inlineStr">
        <is>
          <t>Boleto Bancário</t>
        </is>
      </c>
      <c r="L1343" t="inlineStr">
        <is>
          <t>Custo Mercadoria Vendida</t>
        </is>
      </c>
      <c r="M1343" t="inlineStr">
        <is>
          <t>Insumos - Bebidas</t>
        </is>
      </c>
      <c r="N1343" t="inlineStr">
        <is>
          <t>630757</t>
        </is>
      </c>
      <c r="O1343" t="inlineStr">
        <is>
          <t>Documentação Aprovada</t>
        </is>
      </c>
      <c r="P1343" t="inlineStr">
        <is>
          <t>Aprovado Diretoria</t>
        </is>
      </c>
      <c r="Q1343" t="inlineStr">
        <is>
          <t>Aprovado Caixa</t>
        </is>
      </c>
      <c r="R1343" t="inlineStr">
        <is>
          <t>Pago</t>
        </is>
      </c>
      <c r="S1343" t="n">
        <v>113</v>
      </c>
      <c r="T1343" t="inlineStr">
        <is>
          <t>Arcos - Arcos Bar - Banco do Brasil</t>
        </is>
      </c>
    </row>
    <row r="1344">
      <c r="A1344" t="n">
        <v>142414</v>
      </c>
      <c r="B1344" t="n">
        <v>122</v>
      </c>
      <c r="C1344" t="inlineStr">
        <is>
          <t>Arcos</t>
        </is>
      </c>
      <c r="D1344" t="inlineStr">
        <is>
          <t>QUEIJARIA ATALAIA</t>
        </is>
      </c>
      <c r="E1344" t="n">
        <v>1320.47</v>
      </c>
      <c r="F1344" s="27" t="n">
        <v>45859</v>
      </c>
      <c r="G1344" s="27" t="n">
        <v>45859</v>
      </c>
      <c r="H1344" s="27" t="n">
        <v>45859</v>
      </c>
      <c r="I1344" s="27" t="n">
        <v>45831</v>
      </c>
      <c r="J1344" s="27" t="n">
        <v>45835</v>
      </c>
      <c r="K1344" t="inlineStr">
        <is>
          <t>Boleto Bancário</t>
        </is>
      </c>
      <c r="L1344" t="inlineStr">
        <is>
          <t>Custo Mercadoria Vendida</t>
        </is>
      </c>
      <c r="M1344" t="inlineStr">
        <is>
          <t>Insumos - Alimentos</t>
        </is>
      </c>
      <c r="N1344" t="inlineStr">
        <is>
          <t>10453</t>
        </is>
      </c>
      <c r="O1344" t="inlineStr">
        <is>
          <t>Documentação Aprovada</t>
        </is>
      </c>
      <c r="P1344" t="inlineStr">
        <is>
          <t>Aprovado Diretoria</t>
        </is>
      </c>
      <c r="Q1344" t="inlineStr">
        <is>
          <t>Aprovado Caixa</t>
        </is>
      </c>
      <c r="R1344" t="inlineStr">
        <is>
          <t>Pago</t>
        </is>
      </c>
      <c r="S1344" t="n">
        <v>113</v>
      </c>
      <c r="T1344" t="inlineStr">
        <is>
          <t>Arcos - Arcos Bar - Banco do Brasil</t>
        </is>
      </c>
    </row>
    <row r="1345">
      <c r="A1345" t="n">
        <v>142428</v>
      </c>
      <c r="B1345" t="n">
        <v>122</v>
      </c>
      <c r="C1345" t="inlineStr">
        <is>
          <t>Arcos</t>
        </is>
      </c>
      <c r="D1345" t="inlineStr">
        <is>
          <t>AMBEV S.A.</t>
        </is>
      </c>
      <c r="E1345" t="n">
        <v>3034.8</v>
      </c>
      <c r="F1345" s="27" t="n">
        <v>45859</v>
      </c>
      <c r="G1345" s="27" t="n">
        <v>45859</v>
      </c>
      <c r="H1345" s="27" t="n">
        <v>45859</v>
      </c>
      <c r="I1345" s="27" t="n">
        <v>45827</v>
      </c>
      <c r="J1345" s="27" t="n">
        <v>45835</v>
      </c>
      <c r="K1345" t="inlineStr">
        <is>
          <t>Boleto Bancário</t>
        </is>
      </c>
      <c r="L1345" t="inlineStr">
        <is>
          <t>Custo Mercadoria Vendida</t>
        </is>
      </c>
      <c r="M1345" t="inlineStr">
        <is>
          <t>Insumos - Bebidas</t>
        </is>
      </c>
      <c r="N1345" t="inlineStr">
        <is>
          <t>574633</t>
        </is>
      </c>
      <c r="O1345" t="inlineStr">
        <is>
          <t>Documentação Aprovada</t>
        </is>
      </c>
      <c r="P1345" t="inlineStr">
        <is>
          <t>Aprovado Diretoria</t>
        </is>
      </c>
      <c r="Q1345" t="inlineStr">
        <is>
          <t>Aprovado Caixa</t>
        </is>
      </c>
      <c r="R1345" t="inlineStr">
        <is>
          <t>Pago</t>
        </is>
      </c>
      <c r="S1345" t="n">
        <v>113</v>
      </c>
      <c r="T1345" t="inlineStr">
        <is>
          <t>Arcos - Arcos Bar - Banco do Brasil</t>
        </is>
      </c>
    </row>
    <row r="1346">
      <c r="A1346" t="n">
        <v>142424</v>
      </c>
      <c r="B1346" t="n">
        <v>122</v>
      </c>
      <c r="C1346" t="inlineStr">
        <is>
          <t>Arcos</t>
        </is>
      </c>
      <c r="D1346" t="inlineStr">
        <is>
          <t>AMBEV S.A.</t>
        </is>
      </c>
      <c r="E1346" t="n">
        <v>2728.6</v>
      </c>
      <c r="F1346" s="27" t="n">
        <v>45859</v>
      </c>
      <c r="G1346" s="27" t="n">
        <v>45859</v>
      </c>
      <c r="H1346" s="27" t="n">
        <v>45859</v>
      </c>
      <c r="I1346" s="27" t="n">
        <v>45827</v>
      </c>
      <c r="J1346" s="27" t="n">
        <v>45835</v>
      </c>
      <c r="K1346" t="inlineStr">
        <is>
          <t>Boleto Bancário</t>
        </is>
      </c>
      <c r="L1346" t="inlineStr">
        <is>
          <t>Custo Mercadoria Vendida</t>
        </is>
      </c>
      <c r="M1346" t="inlineStr">
        <is>
          <t>Insumos - Bebidas</t>
        </is>
      </c>
      <c r="N1346" t="inlineStr">
        <is>
          <t>574632</t>
        </is>
      </c>
      <c r="O1346" t="inlineStr">
        <is>
          <t>Documentação Aprovada</t>
        </is>
      </c>
      <c r="P1346" t="inlineStr">
        <is>
          <t>Aprovado Diretoria</t>
        </is>
      </c>
      <c r="Q1346" t="inlineStr">
        <is>
          <t>Aprovado Caixa</t>
        </is>
      </c>
      <c r="R1346" t="inlineStr">
        <is>
          <t>Pago</t>
        </is>
      </c>
      <c r="S1346" t="n">
        <v>113</v>
      </c>
      <c r="T1346" t="inlineStr">
        <is>
          <t>Arcos - Arcos Bar - Banco do Brasil</t>
        </is>
      </c>
    </row>
    <row r="1347">
      <c r="A1347" t="n">
        <v>141974</v>
      </c>
      <c r="B1347" t="n">
        <v>122</v>
      </c>
      <c r="C1347" t="inlineStr">
        <is>
          <t>Arcos</t>
        </is>
      </c>
      <c r="D1347" t="inlineStr">
        <is>
          <t>TOCAYA TORRADORES DE CAFE LTDA</t>
        </is>
      </c>
      <c r="E1347" t="n">
        <v>1057.43</v>
      </c>
      <c r="F1347" s="27" t="n">
        <v>45860</v>
      </c>
      <c r="G1347" s="27" t="n">
        <v>45859</v>
      </c>
      <c r="H1347" s="27" t="n">
        <v>45859</v>
      </c>
      <c r="I1347" s="27" t="n">
        <v>45832</v>
      </c>
      <c r="J1347" s="27" t="n">
        <v>45834</v>
      </c>
      <c r="K1347" t="inlineStr">
        <is>
          <t>Boleto Bancário</t>
        </is>
      </c>
      <c r="L1347" t="inlineStr">
        <is>
          <t>Custo Mercadoria Vendida</t>
        </is>
      </c>
      <c r="M1347" t="inlineStr">
        <is>
          <t>Insumos - Alimentos</t>
        </is>
      </c>
      <c r="N1347" t="inlineStr">
        <is>
          <t>21194</t>
        </is>
      </c>
      <c r="O1347" t="inlineStr">
        <is>
          <t>Documentação Aprovada</t>
        </is>
      </c>
      <c r="P1347" t="inlineStr">
        <is>
          <t>Aprovado Diretoria</t>
        </is>
      </c>
      <c r="Q1347" t="inlineStr">
        <is>
          <t>Aprovado Caixa</t>
        </is>
      </c>
      <c r="R1347" t="inlineStr">
        <is>
          <t>Pago</t>
        </is>
      </c>
      <c r="S1347" t="n">
        <v>113</v>
      </c>
      <c r="T1347" t="inlineStr">
        <is>
          <t>Arcos - Arcos Bar - Banco do Brasil</t>
        </is>
      </c>
    </row>
    <row r="1348">
      <c r="A1348" t="n">
        <v>148093</v>
      </c>
      <c r="B1348" t="n">
        <v>122</v>
      </c>
      <c r="C1348" t="inlineStr">
        <is>
          <t>Arcos</t>
        </is>
      </c>
      <c r="D1348" t="inlineStr">
        <is>
          <t xml:space="preserve">GOOGLE BRASIL INTERNET LTDA </t>
        </is>
      </c>
      <c r="E1348" t="n">
        <v>1000</v>
      </c>
      <c r="F1348" s="27" t="n">
        <v>45859</v>
      </c>
      <c r="G1348" s="27" t="n">
        <v>45859</v>
      </c>
      <c r="H1348" s="27" t="n">
        <v>45859</v>
      </c>
      <c r="I1348" s="27" t="n">
        <v>45839</v>
      </c>
      <c r="J1348" s="27" t="n">
        <v>45859</v>
      </c>
      <c r="K1348" t="inlineStr">
        <is>
          <t>Transferência Bancária ou Pix</t>
        </is>
      </c>
      <c r="L1348" t="inlineStr">
        <is>
          <t>Marketing</t>
        </is>
      </c>
      <c r="M1348" t="inlineStr">
        <is>
          <t>Publicidade e Propaganda</t>
        </is>
      </c>
      <c r="N1348" t="inlineStr">
        <is>
          <t>RP1202025</t>
        </is>
      </c>
      <c r="O1348" t="inlineStr">
        <is>
          <t>Documentação Aprovada</t>
        </is>
      </c>
      <c r="P1348" t="inlineStr">
        <is>
          <t>Aprovado Diretoria</t>
        </is>
      </c>
      <c r="Q1348" t="inlineStr">
        <is>
          <t>Aprovado Caixa</t>
        </is>
      </c>
      <c r="R1348" t="inlineStr">
        <is>
          <t>Pago</t>
        </is>
      </c>
      <c r="S1348" t="n">
        <v>113</v>
      </c>
      <c r="T1348" t="inlineStr">
        <is>
          <t>Arcos - Arcos Bar - Banco do Brasil</t>
        </is>
      </c>
    </row>
    <row r="1349">
      <c r="A1349" t="n">
        <v>148027</v>
      </c>
      <c r="B1349" t="n">
        <v>122</v>
      </c>
      <c r="C1349" t="inlineStr">
        <is>
          <t>Arcos</t>
        </is>
      </c>
      <c r="D1349" t="inlineStr">
        <is>
          <t>RAFAEL ALVES BATISTA 46218850811</t>
        </is>
      </c>
      <c r="E1349" t="n">
        <v>4657</v>
      </c>
      <c r="F1349" s="27" t="n">
        <v>45859</v>
      </c>
      <c r="G1349" s="27" t="n">
        <v>45859</v>
      </c>
      <c r="H1349" s="27" t="n">
        <v>45859</v>
      </c>
      <c r="I1349" s="27" t="n">
        <v>45859</v>
      </c>
      <c r="J1349" s="27" t="n">
        <v>45859</v>
      </c>
      <c r="K1349" t="inlineStr">
        <is>
          <t>Transferência Bancária ou Pix</t>
        </is>
      </c>
      <c r="L1349" t="inlineStr">
        <is>
          <t>Custos de Eventos</t>
        </is>
      </c>
      <c r="M1349" t="inlineStr">
        <is>
          <t>Artistas e Palestrantes - Eventos</t>
        </is>
      </c>
      <c r="N1349" t="inlineStr">
        <is>
          <t>34</t>
        </is>
      </c>
      <c r="O1349" t="inlineStr">
        <is>
          <t>Documentação Aprovada</t>
        </is>
      </c>
      <c r="P1349" t="inlineStr">
        <is>
          <t>Aprovado Diretoria</t>
        </is>
      </c>
      <c r="Q1349" t="inlineStr">
        <is>
          <t>Aprovado Caixa</t>
        </is>
      </c>
      <c r="R1349" t="inlineStr">
        <is>
          <t>Pago</t>
        </is>
      </c>
      <c r="S1349" t="n">
        <v>113</v>
      </c>
      <c r="T1349" t="inlineStr">
        <is>
          <t>Arcos - Arcos Bar - Banco do Brasil</t>
        </is>
      </c>
    </row>
    <row r="1350">
      <c r="A1350" t="n">
        <v>148225</v>
      </c>
      <c r="B1350" t="n">
        <v>122</v>
      </c>
      <c r="C1350" t="inlineStr">
        <is>
          <t>Arcos</t>
        </is>
      </c>
      <c r="D1350" t="inlineStr">
        <is>
          <t>BANCO DO BRASIL SA</t>
        </is>
      </c>
      <c r="E1350" t="n">
        <v>20</v>
      </c>
      <c r="F1350" s="27" t="n">
        <v>45859</v>
      </c>
      <c r="G1350" s="27" t="n"/>
      <c r="H1350" s="27" t="n">
        <v>45859</v>
      </c>
      <c r="I1350" s="27" t="n">
        <v>45859</v>
      </c>
      <c r="J1350" s="27" t="n">
        <v>45860</v>
      </c>
      <c r="K1350" t="inlineStr">
        <is>
          <t>Encontro de Contas</t>
        </is>
      </c>
      <c r="L1350" t="inlineStr">
        <is>
          <t>Despesas Financeiras</t>
        </is>
      </c>
      <c r="M1350" t="inlineStr">
        <is>
          <t>Tarifas Bancárias</t>
        </is>
      </c>
      <c r="N1350" t="inlineStr">
        <is>
          <t>072025</t>
        </is>
      </c>
      <c r="P1350" t="inlineStr">
        <is>
          <t>Aprovado Diretoria</t>
        </is>
      </c>
      <c r="R1350" t="inlineStr">
        <is>
          <t>Pago</t>
        </is>
      </c>
    </row>
    <row r="1351">
      <c r="A1351" t="n">
        <v>147293</v>
      </c>
      <c r="B1351" t="n">
        <v>122</v>
      </c>
      <c r="C1351" t="inlineStr">
        <is>
          <t>Arcos</t>
        </is>
      </c>
      <c r="D1351" t="inlineStr">
        <is>
          <t xml:space="preserve">EMPORIO MEL </t>
        </is>
      </c>
      <c r="E1351" t="n">
        <v>3664.56</v>
      </c>
      <c r="F1351" s="27" t="n">
        <v>45860</v>
      </c>
      <c r="G1351" s="27" t="n">
        <v>45859</v>
      </c>
      <c r="H1351" s="27" t="n">
        <v>45859</v>
      </c>
      <c r="I1351" s="27" t="n">
        <v>45839</v>
      </c>
      <c r="J1351" s="27" t="n">
        <v>45854</v>
      </c>
      <c r="K1351" t="inlineStr">
        <is>
          <t>Boleto Bancário</t>
        </is>
      </c>
      <c r="L1351" t="inlineStr">
        <is>
          <t>Custo Mercadoria Vendida</t>
        </is>
      </c>
      <c r="M1351" t="inlineStr">
        <is>
          <t>Insumos - Bebidas</t>
        </is>
      </c>
      <c r="N1351" t="inlineStr">
        <is>
          <t>459199</t>
        </is>
      </c>
      <c r="O1351" t="inlineStr">
        <is>
          <t>Documentação Aprovada</t>
        </is>
      </c>
      <c r="P1351" t="inlineStr">
        <is>
          <t>Aprovado Diretoria</t>
        </is>
      </c>
      <c r="Q1351" t="inlineStr">
        <is>
          <t>Aprovado Caixa</t>
        </is>
      </c>
      <c r="R1351" t="inlineStr">
        <is>
          <t>Pago</t>
        </is>
      </c>
      <c r="S1351" t="n">
        <v>113</v>
      </c>
      <c r="T1351" t="inlineStr">
        <is>
          <t>Arcos - Arcos Bar - Banco do Brasil</t>
        </is>
      </c>
    </row>
    <row r="1352">
      <c r="A1352" t="n">
        <v>147357</v>
      </c>
      <c r="B1352" t="n">
        <v>122</v>
      </c>
      <c r="C1352" t="inlineStr">
        <is>
          <t>Arcos</t>
        </is>
      </c>
      <c r="D1352" t="inlineStr">
        <is>
          <t>CECILIA TSUYACO ARAKI SILVA LTDA</t>
        </is>
      </c>
      <c r="E1352" t="n">
        <v>679.2</v>
      </c>
      <c r="F1352" s="27" t="n">
        <v>45859</v>
      </c>
      <c r="G1352" s="27" t="n">
        <v>45859</v>
      </c>
      <c r="H1352" s="27" t="n">
        <v>45859</v>
      </c>
      <c r="I1352" s="27" t="n">
        <v>45845</v>
      </c>
      <c r="J1352" s="27" t="n">
        <v>45855</v>
      </c>
      <c r="K1352" t="inlineStr">
        <is>
          <t>Boleto Bancário</t>
        </is>
      </c>
      <c r="L1352" t="inlineStr">
        <is>
          <t>Custo Mercadoria Vendida</t>
        </is>
      </c>
      <c r="M1352" t="inlineStr">
        <is>
          <t>Insumos - Alimentos</t>
        </is>
      </c>
      <c r="N1352" t="inlineStr">
        <is>
          <t>374065</t>
        </is>
      </c>
      <c r="O1352" t="inlineStr">
        <is>
          <t>Documentação Aprovada</t>
        </is>
      </c>
      <c r="P1352" t="inlineStr">
        <is>
          <t>Aprovado Diretoria</t>
        </is>
      </c>
      <c r="Q1352" t="inlineStr">
        <is>
          <t>Aprovado Caixa</t>
        </is>
      </c>
      <c r="R1352" t="inlineStr">
        <is>
          <t>Pago</t>
        </is>
      </c>
      <c r="S1352" t="n">
        <v>113</v>
      </c>
      <c r="T1352" t="inlineStr">
        <is>
          <t>Arcos - Arcos Bar - Banco do Brasil</t>
        </is>
      </c>
    </row>
    <row r="1353">
      <c r="A1353" t="n">
        <v>147353</v>
      </c>
      <c r="B1353" t="n">
        <v>122</v>
      </c>
      <c r="C1353" t="inlineStr">
        <is>
          <t>Arcos</t>
        </is>
      </c>
      <c r="D1353" t="inlineStr">
        <is>
          <t>VILA LEOPOLDINA DISTRIBUIDORA DE ALIMENTOS LTDA</t>
        </is>
      </c>
      <c r="E1353" t="n">
        <v>186.7</v>
      </c>
      <c r="F1353" s="27" t="n">
        <v>45860</v>
      </c>
      <c r="G1353" s="27" t="n">
        <v>45859</v>
      </c>
      <c r="H1353" s="27" t="n">
        <v>45859</v>
      </c>
      <c r="I1353" s="27" t="n">
        <v>45846</v>
      </c>
      <c r="J1353" s="27" t="n">
        <v>45855</v>
      </c>
      <c r="K1353" t="inlineStr">
        <is>
          <t>Boleto Bancário</t>
        </is>
      </c>
      <c r="L1353" t="inlineStr">
        <is>
          <t>Custo Mercadoria Vendida</t>
        </is>
      </c>
      <c r="M1353" t="inlineStr">
        <is>
          <t>Insumos - Alimentos</t>
        </is>
      </c>
      <c r="N1353" t="inlineStr">
        <is>
          <t>120960</t>
        </is>
      </c>
      <c r="O1353" t="inlineStr">
        <is>
          <t>Documentação Aprovada</t>
        </is>
      </c>
      <c r="P1353" t="inlineStr">
        <is>
          <t>Aprovado Diretoria</t>
        </is>
      </c>
      <c r="Q1353" t="inlineStr">
        <is>
          <t>Aprovado Caixa</t>
        </is>
      </c>
      <c r="R1353" t="inlineStr">
        <is>
          <t>Pago</t>
        </is>
      </c>
      <c r="S1353" t="n">
        <v>113</v>
      </c>
      <c r="T1353" t="inlineStr">
        <is>
          <t>Arcos - Arcos Bar - Banco do Brasil</t>
        </is>
      </c>
    </row>
    <row r="1354">
      <c r="A1354" t="n">
        <v>147356</v>
      </c>
      <c r="B1354" t="n">
        <v>122</v>
      </c>
      <c r="C1354" t="inlineStr">
        <is>
          <t>Arcos</t>
        </is>
      </c>
      <c r="D1354" t="inlineStr">
        <is>
          <t>ICE4PROS FABRICA DE GELO LTDA</t>
        </is>
      </c>
      <c r="E1354" t="n">
        <v>1239.68</v>
      </c>
      <c r="F1354" s="27" t="n">
        <v>45860</v>
      </c>
      <c r="G1354" s="27" t="n">
        <v>45859</v>
      </c>
      <c r="H1354" s="27" t="n">
        <v>45859</v>
      </c>
      <c r="I1354" s="27" t="n">
        <v>45845</v>
      </c>
      <c r="J1354" s="27" t="n">
        <v>45855</v>
      </c>
      <c r="K1354" t="inlineStr">
        <is>
          <t>Boleto Bancário</t>
        </is>
      </c>
      <c r="L1354" t="inlineStr">
        <is>
          <t>Custo Mercadoria Vendida</t>
        </is>
      </c>
      <c r="M1354" t="inlineStr">
        <is>
          <t>Insumos - Bebidas</t>
        </is>
      </c>
      <c r="N1354" t="inlineStr">
        <is>
          <t>82157</t>
        </is>
      </c>
      <c r="O1354" t="inlineStr">
        <is>
          <t>Documentação Aprovada</t>
        </is>
      </c>
      <c r="P1354" t="inlineStr">
        <is>
          <t>Aprovado Diretoria</t>
        </is>
      </c>
      <c r="Q1354" t="inlineStr">
        <is>
          <t>Aprovado Caixa</t>
        </is>
      </c>
      <c r="R1354" t="inlineStr">
        <is>
          <t>Pago</t>
        </is>
      </c>
      <c r="S1354" t="n">
        <v>113</v>
      </c>
      <c r="T1354" t="inlineStr">
        <is>
          <t>Arcos - Arcos Bar - Banco do Brasil</t>
        </is>
      </c>
    </row>
    <row r="1355">
      <c r="A1355" t="n">
        <v>147355</v>
      </c>
      <c r="B1355" t="n">
        <v>122</v>
      </c>
      <c r="C1355" t="inlineStr">
        <is>
          <t>Arcos</t>
        </is>
      </c>
      <c r="D1355" t="inlineStr">
        <is>
          <t xml:space="preserve">HORTIFRUTI DO CHEF LTDA </t>
        </is>
      </c>
      <c r="E1355" t="n">
        <v>195.8</v>
      </c>
      <c r="F1355" s="27" t="n">
        <v>45861</v>
      </c>
      <c r="G1355" s="27" t="n">
        <v>45859</v>
      </c>
      <c r="H1355" s="27" t="n">
        <v>45859</v>
      </c>
      <c r="I1355" s="27" t="n">
        <v>45846</v>
      </c>
      <c r="J1355" s="27" t="n">
        <v>45855</v>
      </c>
      <c r="K1355" t="inlineStr">
        <is>
          <t>Boleto Bancário</t>
        </is>
      </c>
      <c r="L1355" t="inlineStr">
        <is>
          <t>Custo Mercadoria Vendida</t>
        </is>
      </c>
      <c r="M1355" t="inlineStr">
        <is>
          <t>Insumos - Alimentos</t>
        </is>
      </c>
      <c r="N1355" t="inlineStr">
        <is>
          <t>27228</t>
        </is>
      </c>
      <c r="O1355" t="inlineStr">
        <is>
          <t>Documentação Aprovada</t>
        </is>
      </c>
      <c r="P1355" t="inlineStr">
        <is>
          <t>Aprovado Diretoria</t>
        </is>
      </c>
      <c r="Q1355" t="inlineStr">
        <is>
          <t>Aprovado Caixa</t>
        </is>
      </c>
      <c r="R1355" t="inlineStr">
        <is>
          <t>Pago</t>
        </is>
      </c>
      <c r="S1355" t="n">
        <v>113</v>
      </c>
      <c r="T1355" t="inlineStr">
        <is>
          <t>Arcos - Arcos Bar - Banco do Brasil</t>
        </is>
      </c>
    </row>
    <row r="1356">
      <c r="A1356" t="n">
        <v>147362</v>
      </c>
      <c r="B1356" t="n">
        <v>122</v>
      </c>
      <c r="C1356" t="inlineStr">
        <is>
          <t>Arcos</t>
        </is>
      </c>
      <c r="D1356" t="inlineStr">
        <is>
          <t>MONTE ALTO ALIMENTOS LTDA</t>
        </is>
      </c>
      <c r="E1356" t="n">
        <v>3216.9</v>
      </c>
      <c r="F1356" s="27" t="n">
        <v>45859</v>
      </c>
      <c r="G1356" s="27" t="n">
        <v>45859</v>
      </c>
      <c r="H1356" s="27" t="n">
        <v>45859</v>
      </c>
      <c r="I1356" s="27" t="n">
        <v>45845</v>
      </c>
      <c r="J1356" s="27" t="n">
        <v>45855</v>
      </c>
      <c r="K1356" t="inlineStr">
        <is>
          <t>Boleto Bancário</t>
        </is>
      </c>
      <c r="L1356" t="inlineStr">
        <is>
          <t>Custo Mercadoria Vendida</t>
        </is>
      </c>
      <c r="M1356" t="inlineStr">
        <is>
          <t>Insumos - Alimentos</t>
        </is>
      </c>
      <c r="N1356" t="inlineStr">
        <is>
          <t>166864</t>
        </is>
      </c>
      <c r="O1356" t="inlineStr">
        <is>
          <t>Documentação Aprovada</t>
        </is>
      </c>
      <c r="P1356" t="inlineStr">
        <is>
          <t>Aprovado Diretoria</t>
        </is>
      </c>
      <c r="Q1356" t="inlineStr">
        <is>
          <t>Aprovado Caixa</t>
        </is>
      </c>
      <c r="R1356" t="inlineStr">
        <is>
          <t>Pago</t>
        </is>
      </c>
      <c r="S1356" t="n">
        <v>113</v>
      </c>
      <c r="T1356" t="inlineStr">
        <is>
          <t>Arcos - Arcos Bar - Banco do Brasil</t>
        </is>
      </c>
    </row>
    <row r="1357">
      <c r="A1357" t="n">
        <v>147358</v>
      </c>
      <c r="B1357" t="n">
        <v>122</v>
      </c>
      <c r="C1357" t="inlineStr">
        <is>
          <t>Arcos</t>
        </is>
      </c>
      <c r="D1357" t="inlineStr">
        <is>
          <t xml:space="preserve">HORTIFRUTI DO CHEF LTDA </t>
        </is>
      </c>
      <c r="E1357" t="n">
        <v>136.92</v>
      </c>
      <c r="F1357" s="27" t="n">
        <v>45860</v>
      </c>
      <c r="G1357" s="27" t="n">
        <v>45859</v>
      </c>
      <c r="H1357" s="27" t="n">
        <v>45859</v>
      </c>
      <c r="I1357" s="27" t="n">
        <v>45845</v>
      </c>
      <c r="J1357" s="27" t="n">
        <v>45855</v>
      </c>
      <c r="K1357" t="inlineStr">
        <is>
          <t>Boleto Bancário</t>
        </is>
      </c>
      <c r="L1357" t="inlineStr">
        <is>
          <t>Custo Mercadoria Vendida</t>
        </is>
      </c>
      <c r="M1357" t="inlineStr">
        <is>
          <t>Insumos - Alimentos</t>
        </is>
      </c>
      <c r="N1357" t="inlineStr">
        <is>
          <t>27225</t>
        </is>
      </c>
      <c r="O1357" t="inlineStr">
        <is>
          <t>Documentação Aprovada</t>
        </is>
      </c>
      <c r="P1357" t="inlineStr">
        <is>
          <t>Aprovado Diretoria</t>
        </is>
      </c>
      <c r="Q1357" t="inlineStr">
        <is>
          <t>Aprovado Caixa</t>
        </is>
      </c>
      <c r="R1357" t="inlineStr">
        <is>
          <t>Pago</t>
        </is>
      </c>
      <c r="S1357" t="n">
        <v>113</v>
      </c>
      <c r="T1357" t="inlineStr">
        <is>
          <t>Arcos - Arcos Bar - Banco do Brasil</t>
        </is>
      </c>
    </row>
    <row r="1358">
      <c r="A1358" t="n">
        <v>147359</v>
      </c>
      <c r="B1358" t="n">
        <v>122</v>
      </c>
      <c r="C1358" t="inlineStr">
        <is>
          <t>Arcos</t>
        </is>
      </c>
      <c r="D1358" t="inlineStr">
        <is>
          <t xml:space="preserve">MAR DIRETO POC COMERCIO DE PEIXE EIRELI - ME </t>
        </is>
      </c>
      <c r="E1358" t="n">
        <v>1197</v>
      </c>
      <c r="F1358" s="27" t="n">
        <v>45860</v>
      </c>
      <c r="G1358" s="27" t="n">
        <v>45859</v>
      </c>
      <c r="H1358" s="27" t="n">
        <v>45859</v>
      </c>
      <c r="I1358" s="27" t="n">
        <v>45846</v>
      </c>
      <c r="J1358" s="27" t="n">
        <v>45855</v>
      </c>
      <c r="K1358" t="inlineStr">
        <is>
          <t>Boleto Bancário</t>
        </is>
      </c>
      <c r="L1358" t="inlineStr">
        <is>
          <t>Custo Mercadoria Vendida</t>
        </is>
      </c>
      <c r="M1358" t="inlineStr">
        <is>
          <t>Insumos - Alimentos</t>
        </is>
      </c>
      <c r="N1358" t="inlineStr">
        <is>
          <t>102180</t>
        </is>
      </c>
      <c r="O1358" t="inlineStr">
        <is>
          <t>Documentação Aprovada</t>
        </is>
      </c>
      <c r="P1358" t="inlineStr">
        <is>
          <t>Aprovado Diretoria</t>
        </is>
      </c>
      <c r="Q1358" t="inlineStr">
        <is>
          <t>Aprovado Caixa</t>
        </is>
      </c>
      <c r="R1358" t="inlineStr">
        <is>
          <t>Pago</t>
        </is>
      </c>
      <c r="S1358" t="n">
        <v>113</v>
      </c>
      <c r="T1358" t="inlineStr">
        <is>
          <t>Arcos - Arcos Bar - Banco do Brasil</t>
        </is>
      </c>
    </row>
    <row r="1359">
      <c r="A1359" t="n">
        <v>147360</v>
      </c>
      <c r="B1359" t="n">
        <v>122</v>
      </c>
      <c r="C1359" t="inlineStr">
        <is>
          <t>Arcos</t>
        </is>
      </c>
      <c r="D1359" t="inlineStr">
        <is>
          <t>B.B DISTRIBUIDORA DE CARNES LTDA</t>
        </is>
      </c>
      <c r="E1359" t="n">
        <v>6180.25</v>
      </c>
      <c r="F1359" s="27" t="n">
        <v>45859</v>
      </c>
      <c r="G1359" s="27" t="n">
        <v>45859</v>
      </c>
      <c r="H1359" s="27" t="n">
        <v>45859</v>
      </c>
      <c r="I1359" s="27" t="n">
        <v>45845</v>
      </c>
      <c r="J1359" s="27" t="n">
        <v>45855</v>
      </c>
      <c r="K1359" t="inlineStr">
        <is>
          <t>Boleto Bancário</t>
        </is>
      </c>
      <c r="L1359" t="inlineStr">
        <is>
          <t>Custo Mercadoria Vendida</t>
        </is>
      </c>
      <c r="M1359" t="inlineStr">
        <is>
          <t>Insumos - Alimentos</t>
        </is>
      </c>
      <c r="N1359" t="inlineStr">
        <is>
          <t>397069</t>
        </is>
      </c>
      <c r="O1359" t="inlineStr">
        <is>
          <t>Documentação Aprovada</t>
        </is>
      </c>
      <c r="P1359" t="inlineStr">
        <is>
          <t>Aprovado Diretoria</t>
        </is>
      </c>
      <c r="Q1359" t="inlineStr">
        <is>
          <t>Aprovado Caixa</t>
        </is>
      </c>
      <c r="R1359" t="inlineStr">
        <is>
          <t>Pago</t>
        </is>
      </c>
      <c r="S1359" t="n">
        <v>113</v>
      </c>
      <c r="T1359" t="inlineStr">
        <is>
          <t>Arcos - Arcos Bar - Banco do Brasil</t>
        </is>
      </c>
    </row>
    <row r="1360">
      <c r="A1360" t="n">
        <v>147354</v>
      </c>
      <c r="B1360" t="n">
        <v>122</v>
      </c>
      <c r="C1360" t="inlineStr">
        <is>
          <t>Arcos</t>
        </is>
      </c>
      <c r="D1360" t="inlineStr">
        <is>
          <t>CECILIA TSUYACO ARAKI SILVA LTDA</t>
        </is>
      </c>
      <c r="E1360" t="n">
        <v>1516.11</v>
      </c>
      <c r="F1360" s="27" t="n">
        <v>45860</v>
      </c>
      <c r="G1360" s="27" t="n">
        <v>45859</v>
      </c>
      <c r="H1360" s="27" t="n">
        <v>45859</v>
      </c>
      <c r="I1360" s="27" t="n">
        <v>45846</v>
      </c>
      <c r="J1360" s="27" t="n">
        <v>45855</v>
      </c>
      <c r="K1360" t="inlineStr">
        <is>
          <t>Boleto Bancário</t>
        </is>
      </c>
      <c r="L1360" t="inlineStr">
        <is>
          <t>Custo Mercadoria Vendida</t>
        </is>
      </c>
      <c r="M1360" t="inlineStr">
        <is>
          <t>Insumos - Alimentos</t>
        </is>
      </c>
      <c r="N1360" t="inlineStr">
        <is>
          <t>374148</t>
        </is>
      </c>
      <c r="O1360" t="inlineStr">
        <is>
          <t>Documentação Aprovada</t>
        </is>
      </c>
      <c r="P1360" t="inlineStr">
        <is>
          <t>Aprovado Diretoria</t>
        </is>
      </c>
      <c r="Q1360" t="inlineStr">
        <is>
          <t>Aprovado Caixa</t>
        </is>
      </c>
      <c r="R1360" t="inlineStr">
        <is>
          <t>Pago</t>
        </is>
      </c>
      <c r="S1360" t="n">
        <v>113</v>
      </c>
      <c r="T1360" t="inlineStr">
        <is>
          <t>Arcos - Arcos Bar - Banco do Brasil</t>
        </is>
      </c>
    </row>
    <row r="1361">
      <c r="A1361" t="n">
        <v>147290</v>
      </c>
      <c r="B1361" t="n">
        <v>122</v>
      </c>
      <c r="C1361" t="inlineStr">
        <is>
          <t>Arcos</t>
        </is>
      </c>
      <c r="D1361" t="inlineStr">
        <is>
          <t>CG FOOD´S DISTRIBUIDORA DE ALIMENTOS LTDA</t>
        </is>
      </c>
      <c r="E1361" t="n">
        <v>290.9</v>
      </c>
      <c r="F1361" s="27" t="n">
        <v>45859</v>
      </c>
      <c r="G1361" s="27" t="n">
        <v>45859</v>
      </c>
      <c r="H1361" s="27" t="n">
        <v>45859</v>
      </c>
      <c r="I1361" s="27" t="n">
        <v>45840</v>
      </c>
      <c r="J1361" s="27" t="n">
        <v>45854</v>
      </c>
      <c r="K1361" t="inlineStr">
        <is>
          <t>Boleto Bancário</t>
        </is>
      </c>
      <c r="L1361" t="inlineStr">
        <is>
          <t>Custo Mercadoria Vendida</t>
        </is>
      </c>
      <c r="M1361" t="inlineStr">
        <is>
          <t>Insumos - Alimentos</t>
        </is>
      </c>
      <c r="N1361" t="inlineStr">
        <is>
          <t>156392</t>
        </is>
      </c>
      <c r="O1361" t="inlineStr">
        <is>
          <t>Documentação Aprovada</t>
        </is>
      </c>
      <c r="P1361" t="inlineStr">
        <is>
          <t>Aprovado Diretoria</t>
        </is>
      </c>
      <c r="Q1361" t="inlineStr">
        <is>
          <t>Aprovado Caixa</t>
        </is>
      </c>
      <c r="R1361" t="inlineStr">
        <is>
          <t>Pago</t>
        </is>
      </c>
      <c r="S1361" t="n">
        <v>113</v>
      </c>
      <c r="T1361" t="inlineStr">
        <is>
          <t>Arcos - Arcos Bar - Banco do Brasil</t>
        </is>
      </c>
    </row>
    <row r="1362">
      <c r="A1362" t="n">
        <v>147365</v>
      </c>
      <c r="B1362" t="n">
        <v>122</v>
      </c>
      <c r="C1362" t="inlineStr">
        <is>
          <t>Arcos</t>
        </is>
      </c>
      <c r="D1362" t="inlineStr">
        <is>
          <t>PSS - CENTRAL DA LIMPEZA LTDA</t>
        </is>
      </c>
      <c r="E1362" t="n">
        <v>941</v>
      </c>
      <c r="F1362" s="27" t="n">
        <v>45861</v>
      </c>
      <c r="G1362" s="27" t="n">
        <v>45859</v>
      </c>
      <c r="H1362" s="27" t="n">
        <v>45859</v>
      </c>
      <c r="I1362" s="27" t="n">
        <v>45847</v>
      </c>
      <c r="J1362" s="27" t="n">
        <v>45855</v>
      </c>
      <c r="K1362" t="inlineStr">
        <is>
          <t>Boleto Bancário</t>
        </is>
      </c>
      <c r="L1362" t="inlineStr">
        <is>
          <t>Utilidades</t>
        </is>
      </c>
      <c r="M1362" t="inlineStr">
        <is>
          <t>Higiene e Limpeza</t>
        </is>
      </c>
      <c r="N1362" t="inlineStr">
        <is>
          <t>1923</t>
        </is>
      </c>
      <c r="O1362" t="inlineStr">
        <is>
          <t>Documentação Aprovada</t>
        </is>
      </c>
      <c r="P1362" t="inlineStr">
        <is>
          <t>Aprovado Diretoria</t>
        </is>
      </c>
      <c r="Q1362" t="inlineStr">
        <is>
          <t>Aprovado Caixa</t>
        </is>
      </c>
      <c r="R1362" t="inlineStr">
        <is>
          <t>Pago</t>
        </is>
      </c>
      <c r="S1362" t="n">
        <v>113</v>
      </c>
      <c r="T1362" t="inlineStr">
        <is>
          <t>Arcos - Arcos Bar - Banco do Brasil</t>
        </is>
      </c>
    </row>
    <row r="1363">
      <c r="A1363" t="n">
        <v>147289</v>
      </c>
      <c r="B1363" t="n">
        <v>122</v>
      </c>
      <c r="C1363" t="inlineStr">
        <is>
          <t>Arcos</t>
        </is>
      </c>
      <c r="D1363" t="inlineStr">
        <is>
          <t>DTK COMERCIO DE ALIMENTOS LTDA</t>
        </is>
      </c>
      <c r="E1363" t="n">
        <v>2182.45</v>
      </c>
      <c r="F1363" s="27" t="n">
        <v>45860</v>
      </c>
      <c r="G1363" s="27" t="n">
        <v>45859</v>
      </c>
      <c r="H1363" s="27" t="n">
        <v>45859</v>
      </c>
      <c r="I1363" s="27" t="n">
        <v>45839</v>
      </c>
      <c r="J1363" s="27" t="n">
        <v>45854</v>
      </c>
      <c r="K1363" t="inlineStr">
        <is>
          <t>Boleto Bancário</t>
        </is>
      </c>
      <c r="L1363" t="inlineStr">
        <is>
          <t>Custo Mercadoria Vendida</t>
        </is>
      </c>
      <c r="M1363" t="inlineStr">
        <is>
          <t>Insumos - Alimentos</t>
        </is>
      </c>
      <c r="N1363" t="inlineStr">
        <is>
          <t>35196</t>
        </is>
      </c>
      <c r="O1363" t="inlineStr">
        <is>
          <t>Documentação Aprovada</t>
        </is>
      </c>
      <c r="P1363" t="inlineStr">
        <is>
          <t>Aprovado Diretoria</t>
        </is>
      </c>
      <c r="Q1363" t="inlineStr">
        <is>
          <t>Aprovado Caixa</t>
        </is>
      </c>
      <c r="R1363" t="inlineStr">
        <is>
          <t>Pago</t>
        </is>
      </c>
      <c r="S1363" t="n">
        <v>113</v>
      </c>
      <c r="T1363" t="inlineStr">
        <is>
          <t>Arcos - Arcos Bar - Banco do Brasil</t>
        </is>
      </c>
    </row>
    <row r="1364">
      <c r="A1364" t="n">
        <v>147285</v>
      </c>
      <c r="B1364" t="n">
        <v>122</v>
      </c>
      <c r="C1364" t="inlineStr">
        <is>
          <t>Arcos</t>
        </is>
      </c>
      <c r="D1364" t="inlineStr">
        <is>
          <t>OPA PRODUTOS ALIMENTICIOS LTDA</t>
        </is>
      </c>
      <c r="E1364" t="n">
        <v>401.68</v>
      </c>
      <c r="F1364" s="27" t="n">
        <v>45861</v>
      </c>
      <c r="G1364" s="27" t="n">
        <v>45859</v>
      </c>
      <c r="H1364" s="27" t="n">
        <v>45859</v>
      </c>
      <c r="I1364" s="27" t="n">
        <v>45840</v>
      </c>
      <c r="J1364" s="27" t="n">
        <v>45854</v>
      </c>
      <c r="K1364" t="inlineStr">
        <is>
          <t>Boleto Bancário</t>
        </is>
      </c>
      <c r="L1364" t="inlineStr">
        <is>
          <t>Custo Mercadoria Vendida</t>
        </is>
      </c>
      <c r="M1364" t="inlineStr">
        <is>
          <t>Insumos - Alimentos</t>
        </is>
      </c>
      <c r="N1364" t="inlineStr">
        <is>
          <t>1464</t>
        </is>
      </c>
      <c r="O1364" t="inlineStr">
        <is>
          <t>Documentação Aprovada</t>
        </is>
      </c>
      <c r="P1364" t="inlineStr">
        <is>
          <t>Aprovado Diretoria</t>
        </is>
      </c>
      <c r="Q1364" t="inlineStr">
        <is>
          <t>Aprovado Caixa</t>
        </is>
      </c>
      <c r="R1364" t="inlineStr">
        <is>
          <t>Pago</t>
        </is>
      </c>
      <c r="S1364" t="n">
        <v>113</v>
      </c>
      <c r="T1364" t="inlineStr">
        <is>
          <t>Arcos - Arcos Bar - Banco do Brasil</t>
        </is>
      </c>
    </row>
    <row r="1365">
      <c r="A1365" t="n">
        <v>143433</v>
      </c>
      <c r="B1365" t="n">
        <v>122</v>
      </c>
      <c r="C1365" t="inlineStr">
        <is>
          <t>Arcos</t>
        </is>
      </c>
      <c r="D1365" t="inlineStr">
        <is>
          <t>ALLIMENTARI COMERCIO DE PRODUTOS ALIMENTICIOS</t>
        </is>
      </c>
      <c r="E1365" t="n">
        <v>327</v>
      </c>
      <c r="F1365" s="27" t="n">
        <v>45860</v>
      </c>
      <c r="G1365" s="27" t="n">
        <v>45859</v>
      </c>
      <c r="H1365" s="27" t="n">
        <v>45859</v>
      </c>
      <c r="I1365" s="27" t="n">
        <v>45832</v>
      </c>
      <c r="J1365" s="27" t="n">
        <v>45840</v>
      </c>
      <c r="K1365" t="inlineStr">
        <is>
          <t>Boleto Bancário</t>
        </is>
      </c>
      <c r="L1365" t="inlineStr">
        <is>
          <t>Custo Mercadoria Vendida</t>
        </is>
      </c>
      <c r="M1365" t="inlineStr">
        <is>
          <t>Insumos - Alimentos</t>
        </is>
      </c>
      <c r="N1365" t="inlineStr">
        <is>
          <t>23815</t>
        </is>
      </c>
      <c r="O1365" t="inlineStr">
        <is>
          <t>Documentação Aprovada</t>
        </is>
      </c>
      <c r="P1365" t="inlineStr">
        <is>
          <t>Aprovado Diretoria</t>
        </is>
      </c>
      <c r="Q1365" t="inlineStr">
        <is>
          <t>Aprovado Caixa</t>
        </is>
      </c>
      <c r="R1365" t="inlineStr">
        <is>
          <t>Pago</t>
        </is>
      </c>
      <c r="S1365" t="n">
        <v>113</v>
      </c>
      <c r="T1365" t="inlineStr">
        <is>
          <t>Arcos - Arcos Bar - Banco do Brasil</t>
        </is>
      </c>
    </row>
    <row r="1366">
      <c r="A1366" t="n">
        <v>103068</v>
      </c>
      <c r="B1366" t="n">
        <v>122</v>
      </c>
      <c r="C1366" t="inlineStr">
        <is>
          <t>Arcos</t>
        </is>
      </c>
      <c r="D1366" t="inlineStr">
        <is>
          <t>NELSON WILIANS E ADVOGADOS ASSOCIADOS - MATRIZ</t>
        </is>
      </c>
      <c r="E1366" t="n">
        <v>2947.69</v>
      </c>
      <c r="F1366" s="27" t="n">
        <v>45863</v>
      </c>
      <c r="G1366" s="27" t="n">
        <v>45861</v>
      </c>
      <c r="H1366" s="27" t="n">
        <v>45859</v>
      </c>
      <c r="I1366" s="27" t="n">
        <v>45839</v>
      </c>
      <c r="J1366" s="27" t="n"/>
      <c r="K1366" t="inlineStr">
        <is>
          <t>Boleto Bancário</t>
        </is>
      </c>
      <c r="L1366" t="inlineStr">
        <is>
          <t>Serviços de Terceiros</t>
        </is>
      </c>
      <c r="M1366" t="inlineStr">
        <is>
          <t>Assessoria Jurídica</t>
        </is>
      </c>
      <c r="N1366" t="inlineStr">
        <is>
          <t>96270</t>
        </is>
      </c>
      <c r="O1366" t="inlineStr">
        <is>
          <t>Documentação Aprovada</t>
        </is>
      </c>
      <c r="P1366" t="inlineStr">
        <is>
          <t>Aprovado Diretoria</t>
        </is>
      </c>
      <c r="Q1366" t="inlineStr">
        <is>
          <t>Aprovado Caixa</t>
        </is>
      </c>
      <c r="R1366" t="inlineStr">
        <is>
          <t>Pago</t>
        </is>
      </c>
      <c r="S1366" t="n">
        <v>113</v>
      </c>
      <c r="T1366" t="inlineStr">
        <is>
          <t>Arcos - Arcos Bar - Banco do Brasil</t>
        </is>
      </c>
    </row>
    <row r="1367">
      <c r="A1367" t="n">
        <v>97567</v>
      </c>
      <c r="B1367" t="n">
        <v>122</v>
      </c>
      <c r="C1367" t="inlineStr">
        <is>
          <t>Arcos</t>
        </is>
      </c>
      <c r="D1367" t="inlineStr">
        <is>
          <t>MACHINE SERVICE LTDA</t>
        </is>
      </c>
      <c r="E1367" t="n">
        <v>8360</v>
      </c>
      <c r="F1367" s="27" t="n">
        <v>45858</v>
      </c>
      <c r="G1367" s="27" t="n">
        <v>45859</v>
      </c>
      <c r="H1367" s="27" t="n">
        <v>45859</v>
      </c>
      <c r="I1367" s="27" t="n">
        <v>45839</v>
      </c>
      <c r="J1367" s="27" t="n"/>
      <c r="K1367" t="inlineStr">
        <is>
          <t>Transferência Bancária ou Pix</t>
        </is>
      </c>
      <c r="L1367" t="inlineStr">
        <is>
          <t>Serviços de Terceiros</t>
        </is>
      </c>
      <c r="M1367" t="inlineStr">
        <is>
          <t>Serviços de Segurança</t>
        </is>
      </c>
      <c r="N1367" t="inlineStr">
        <is>
          <t>RP1192025</t>
        </is>
      </c>
      <c r="O1367" t="inlineStr">
        <is>
          <t>Documentação Aprovada</t>
        </is>
      </c>
      <c r="P1367" t="inlineStr">
        <is>
          <t>Aprovado Diretoria</t>
        </is>
      </c>
      <c r="Q1367" t="inlineStr">
        <is>
          <t>Aprovado Caixa</t>
        </is>
      </c>
      <c r="R1367" t="inlineStr">
        <is>
          <t>Pago</t>
        </is>
      </c>
      <c r="S1367" t="n">
        <v>113</v>
      </c>
      <c r="T1367" t="inlineStr">
        <is>
          <t>Arcos - Arcos Bar - Banco do Brasil</t>
        </is>
      </c>
    </row>
    <row r="1368">
      <c r="A1368" t="n">
        <v>102685</v>
      </c>
      <c r="B1368" t="n">
        <v>122</v>
      </c>
      <c r="C1368" t="inlineStr">
        <is>
          <t>Arcos</t>
        </is>
      </c>
      <c r="D1368" t="inlineStr">
        <is>
          <t>PORTO SEGURO CIA DE SEGUROS GERAIS</t>
        </is>
      </c>
      <c r="E1368" t="n">
        <v>355.6</v>
      </c>
      <c r="F1368" s="27" t="n">
        <v>45860</v>
      </c>
      <c r="G1368" s="27" t="n">
        <v>45859</v>
      </c>
      <c r="H1368" s="27" t="n">
        <v>45859</v>
      </c>
      <c r="I1368" s="27" t="n">
        <v>45812</v>
      </c>
      <c r="J1368" s="27" t="n"/>
      <c r="K1368" t="inlineStr">
        <is>
          <t>Boleto Bancário</t>
        </is>
      </c>
      <c r="L1368" t="inlineStr">
        <is>
          <t>Mão de Obra - Benefícios</t>
        </is>
      </c>
      <c r="M1368" t="inlineStr">
        <is>
          <t xml:space="preserve">  -  Seguro de Vida</t>
        </is>
      </c>
      <c r="N1368" t="inlineStr">
        <is>
          <t>35560 062025</t>
        </is>
      </c>
      <c r="O1368" t="inlineStr">
        <is>
          <t>Documentação Aprovada</t>
        </is>
      </c>
      <c r="P1368" t="inlineStr">
        <is>
          <t>Aprovado Diretoria</t>
        </is>
      </c>
      <c r="Q1368" t="inlineStr">
        <is>
          <t>Aprovado Caixa</t>
        </is>
      </c>
      <c r="R1368" t="inlineStr">
        <is>
          <t>Pago</t>
        </is>
      </c>
      <c r="S1368" t="n">
        <v>113</v>
      </c>
      <c r="T1368" t="inlineStr">
        <is>
          <t>Arcos - Arcos Bar - Banco do Brasil</t>
        </is>
      </c>
    </row>
    <row r="1369">
      <c r="A1369" t="n">
        <v>91890</v>
      </c>
      <c r="B1369" t="n">
        <v>122</v>
      </c>
      <c r="C1369" t="inlineStr">
        <is>
          <t>Arcos</t>
        </is>
      </c>
      <c r="D1369" t="inlineStr">
        <is>
          <t xml:space="preserve">EDIMAR MOURA TARTAGLIONI SERVICOES DE DEDETIZACAO </t>
        </is>
      </c>
      <c r="E1369" t="n">
        <v>472</v>
      </c>
      <c r="F1369" s="27" t="n">
        <v>45859</v>
      </c>
      <c r="G1369" s="27" t="n">
        <v>45859</v>
      </c>
      <c r="H1369" s="27" t="n">
        <v>45859</v>
      </c>
      <c r="I1369" s="27" t="n">
        <v>45839</v>
      </c>
      <c r="J1369" s="27" t="n"/>
      <c r="K1369" t="inlineStr">
        <is>
          <t>Transferência Bancária ou Pix</t>
        </is>
      </c>
      <c r="L1369" t="inlineStr">
        <is>
          <t>Utilidades</t>
        </is>
      </c>
      <c r="M1369" t="inlineStr">
        <is>
          <t>Controle de Pragas</t>
        </is>
      </c>
      <c r="N1369" t="inlineStr">
        <is>
          <t>552</t>
        </is>
      </c>
      <c r="O1369" t="inlineStr">
        <is>
          <t>Documentação Aprovada</t>
        </is>
      </c>
      <c r="P1369" t="inlineStr">
        <is>
          <t>Aprovado Diretoria</t>
        </is>
      </c>
      <c r="Q1369" t="inlineStr">
        <is>
          <t>Aprovado Caixa</t>
        </is>
      </c>
      <c r="R1369" t="inlineStr">
        <is>
          <t>Pago</t>
        </is>
      </c>
      <c r="S1369" t="n">
        <v>113</v>
      </c>
      <c r="T1369" t="inlineStr">
        <is>
          <t>Arcos - Arcos Bar - Banco do Brasil</t>
        </is>
      </c>
    </row>
    <row r="1370">
      <c r="A1370" t="n">
        <v>91902</v>
      </c>
      <c r="B1370" t="n">
        <v>122</v>
      </c>
      <c r="C1370" t="inlineStr">
        <is>
          <t>Arcos</t>
        </is>
      </c>
      <c r="D1370" t="inlineStr">
        <is>
          <t xml:space="preserve">EDIMAR MOURA TARTAGLIONI SERVICOES DE DEDETIZACAO </t>
        </is>
      </c>
      <c r="E1370" t="n">
        <v>262</v>
      </c>
      <c r="F1370" s="27" t="n">
        <v>45859</v>
      </c>
      <c r="G1370" s="27" t="n">
        <v>45859</v>
      </c>
      <c r="H1370" s="27" t="n">
        <v>45859</v>
      </c>
      <c r="I1370" s="27" t="n">
        <v>45839</v>
      </c>
      <c r="J1370" s="27" t="n"/>
      <c r="K1370" t="inlineStr">
        <is>
          <t>Transferência Bancária ou Pix</t>
        </is>
      </c>
      <c r="L1370" t="inlineStr">
        <is>
          <t>Utilidades</t>
        </is>
      </c>
      <c r="M1370" t="inlineStr">
        <is>
          <t>Controle de Pragas</t>
        </is>
      </c>
      <c r="N1370" t="inlineStr">
        <is>
          <t>553</t>
        </is>
      </c>
      <c r="O1370" t="inlineStr">
        <is>
          <t>Documentação Aprovada</t>
        </is>
      </c>
      <c r="P1370" t="inlineStr">
        <is>
          <t>Aprovado Diretoria</t>
        </is>
      </c>
      <c r="Q1370" t="inlineStr">
        <is>
          <t>Aprovado Caixa</t>
        </is>
      </c>
      <c r="R1370" t="inlineStr">
        <is>
          <t>Pago</t>
        </is>
      </c>
      <c r="S1370" t="n">
        <v>113</v>
      </c>
      <c r="T1370" t="inlineStr">
        <is>
          <t>Arcos - Arcos Bar - Banco do Brasil</t>
        </is>
      </c>
    </row>
    <row r="1371">
      <c r="A1371" t="n">
        <v>96989</v>
      </c>
      <c r="B1371" t="n">
        <v>122</v>
      </c>
      <c r="C1371" t="inlineStr">
        <is>
          <t>Arcos</t>
        </is>
      </c>
      <c r="D1371" t="inlineStr">
        <is>
          <t>SOLUCOES TECNICAS AMBIENTAL LTDA - EPP</t>
        </is>
      </c>
      <c r="E1371" t="n">
        <v>5073.57</v>
      </c>
      <c r="F1371" s="27" t="n">
        <v>45860</v>
      </c>
      <c r="G1371" s="27" t="n">
        <v>45859</v>
      </c>
      <c r="H1371" s="27" t="n">
        <v>45859</v>
      </c>
      <c r="I1371" s="27" t="n">
        <v>45809</v>
      </c>
      <c r="J1371" s="27" t="n"/>
      <c r="K1371" t="inlineStr">
        <is>
          <t>Boleto Bancário</t>
        </is>
      </c>
      <c r="L1371" t="inlineStr">
        <is>
          <t>Utilidades</t>
        </is>
      </c>
      <c r="M1371" t="inlineStr">
        <is>
          <t>Coleta de lixo</t>
        </is>
      </c>
      <c r="N1371" t="inlineStr">
        <is>
          <t>15355</t>
        </is>
      </c>
      <c r="O1371" t="inlineStr">
        <is>
          <t>Documentação Aprovada</t>
        </is>
      </c>
      <c r="P1371" t="inlineStr">
        <is>
          <t>Aprovado Diretoria</t>
        </is>
      </c>
      <c r="Q1371" t="inlineStr">
        <is>
          <t>Aprovado Caixa</t>
        </is>
      </c>
      <c r="R1371" t="inlineStr">
        <is>
          <t>Pago</t>
        </is>
      </c>
      <c r="S1371" t="n">
        <v>113</v>
      </c>
      <c r="T1371" t="inlineStr">
        <is>
          <t>Arcos - Arcos Bar - Banco do Brasil</t>
        </is>
      </c>
    </row>
    <row r="1372">
      <c r="A1372" t="n">
        <v>142871</v>
      </c>
      <c r="B1372" t="n">
        <v>122</v>
      </c>
      <c r="C1372" t="inlineStr">
        <is>
          <t>Arcos</t>
        </is>
      </c>
      <c r="D1372" t="inlineStr">
        <is>
          <t>INSS</t>
        </is>
      </c>
      <c r="E1372" t="n">
        <v>28107.94</v>
      </c>
      <c r="F1372" s="27" t="n">
        <v>45856</v>
      </c>
      <c r="G1372" s="27" t="n">
        <v>45856</v>
      </c>
      <c r="H1372" s="27" t="n">
        <v>45856</v>
      </c>
      <c r="I1372" s="27" t="n">
        <v>45809</v>
      </c>
      <c r="J1372" s="27" t="n">
        <v>45840</v>
      </c>
      <c r="K1372" t="inlineStr">
        <is>
          <t>Boleto Bancário</t>
        </is>
      </c>
      <c r="L1372" t="inlineStr">
        <is>
          <t>Mão de Obra - Encargos e Provisões</t>
        </is>
      </c>
      <c r="M1372" t="inlineStr">
        <is>
          <t xml:space="preserve">  -  INSS Patronal</t>
        </is>
      </c>
      <c r="N1372" t="inlineStr">
        <is>
          <t>3310031 062025</t>
        </is>
      </c>
      <c r="O1372" t="inlineStr">
        <is>
          <t>Documentação Aprovada</t>
        </is>
      </c>
      <c r="P1372" t="inlineStr">
        <is>
          <t>Aprovado Diretoria</t>
        </is>
      </c>
      <c r="Q1372" t="inlineStr">
        <is>
          <t>Aprovado Caixa</t>
        </is>
      </c>
      <c r="R1372" t="inlineStr">
        <is>
          <t>Pago</t>
        </is>
      </c>
      <c r="S1372" t="n">
        <v>113</v>
      </c>
      <c r="T1372" t="inlineStr">
        <is>
          <t>Arcos - Arcos Bar - Banco do Brasil</t>
        </is>
      </c>
    </row>
    <row r="1373">
      <c r="A1373" t="n">
        <v>147331</v>
      </c>
      <c r="B1373" t="n">
        <v>122</v>
      </c>
      <c r="C1373" t="inlineStr">
        <is>
          <t>Arcos</t>
        </is>
      </c>
      <c r="D1373" t="inlineStr">
        <is>
          <t>FAB CANNE</t>
        </is>
      </c>
      <c r="E1373" t="n">
        <v>605.52</v>
      </c>
      <c r="F1373" s="27" t="n">
        <v>45855</v>
      </c>
      <c r="G1373" s="27" t="n">
        <v>45855</v>
      </c>
      <c r="H1373" s="27" t="n">
        <v>45855</v>
      </c>
      <c r="I1373" s="27" t="n">
        <v>45839</v>
      </c>
      <c r="J1373" s="27" t="n">
        <v>45855</v>
      </c>
      <c r="K1373" t="inlineStr">
        <is>
          <t>Transferência Bancária ou Pix</t>
        </is>
      </c>
      <c r="L1373" t="inlineStr">
        <is>
          <t>Mão de Obra - Salários</t>
        </is>
      </c>
      <c r="M1373" t="inlineStr">
        <is>
          <t>MDO CLT - Salário</t>
        </is>
      </c>
      <c r="N1373" t="inlineStr">
        <is>
          <t>60552072025</t>
        </is>
      </c>
      <c r="O1373" t="inlineStr">
        <is>
          <t>Documentação Aprovada</t>
        </is>
      </c>
      <c r="P1373" t="inlineStr">
        <is>
          <t>Aprovado Diretoria</t>
        </is>
      </c>
      <c r="Q1373" t="inlineStr">
        <is>
          <t>Aprovado Caixa</t>
        </is>
      </c>
      <c r="R1373" t="inlineStr">
        <is>
          <t>Pago</t>
        </is>
      </c>
      <c r="S1373" t="n">
        <v>113</v>
      </c>
      <c r="T1373" t="inlineStr">
        <is>
          <t>Arcos - Arcos Bar - Banco do Brasil</t>
        </is>
      </c>
    </row>
    <row r="1374">
      <c r="A1374" t="n">
        <v>147758</v>
      </c>
      <c r="B1374" t="n">
        <v>122</v>
      </c>
      <c r="C1374" t="inlineStr">
        <is>
          <t>Arcos</t>
        </is>
      </c>
      <c r="D1374" t="inlineStr">
        <is>
          <t>BANCO DO BRASIL SA</t>
        </is>
      </c>
      <c r="E1374" t="n">
        <v>13.5</v>
      </c>
      <c r="F1374" s="27" t="n">
        <v>45855</v>
      </c>
      <c r="G1374" s="27" t="n"/>
      <c r="H1374" s="27" t="n">
        <v>45855</v>
      </c>
      <c r="I1374" s="27" t="n">
        <v>45855</v>
      </c>
      <c r="J1374" s="27" t="n">
        <v>45856</v>
      </c>
      <c r="K1374" t="inlineStr">
        <is>
          <t>Encontro de Contas</t>
        </is>
      </c>
      <c r="L1374" t="inlineStr">
        <is>
          <t>Despesas Financeiras</t>
        </is>
      </c>
      <c r="M1374" t="inlineStr">
        <is>
          <t>Tarifas Bancárias</t>
        </is>
      </c>
      <c r="N1374" t="inlineStr">
        <is>
          <t>052025</t>
        </is>
      </c>
      <c r="P1374" t="inlineStr">
        <is>
          <t>Aprovado Diretoria</t>
        </is>
      </c>
      <c r="R1374" t="inlineStr">
        <is>
          <t>Pago</t>
        </is>
      </c>
    </row>
    <row r="1375">
      <c r="A1375" t="n">
        <v>147087</v>
      </c>
      <c r="B1375" t="n">
        <v>122</v>
      </c>
      <c r="C1375" t="inlineStr">
        <is>
          <t>Arcos</t>
        </is>
      </c>
      <c r="D1375" t="inlineStr">
        <is>
          <t>HIDEL MERCEARIA LTDA ME</t>
        </is>
      </c>
      <c r="E1375" t="n">
        <v>99.98999999999999</v>
      </c>
      <c r="F1375" s="27" t="n">
        <v>45854</v>
      </c>
      <c r="G1375" s="27" t="n">
        <v>45855</v>
      </c>
      <c r="H1375" s="27" t="n">
        <v>45855</v>
      </c>
      <c r="I1375" s="27" t="n">
        <v>45854</v>
      </c>
      <c r="J1375" s="27" t="n">
        <v>45854</v>
      </c>
      <c r="K1375" t="inlineStr">
        <is>
          <t>Dinheiro em Espécie</t>
        </is>
      </c>
      <c r="L1375" t="inlineStr">
        <is>
          <t>Custo Mercadoria Vendida</t>
        </is>
      </c>
      <c r="M1375" t="inlineStr">
        <is>
          <t>Insumos - Alimentos</t>
        </is>
      </c>
      <c r="N1375" t="inlineStr">
        <is>
          <t>18779</t>
        </is>
      </c>
      <c r="O1375" t="inlineStr">
        <is>
          <t>Documentação Aprovada</t>
        </is>
      </c>
      <c r="P1375" t="inlineStr">
        <is>
          <t>Aprovado Diretoria</t>
        </is>
      </c>
      <c r="Q1375" t="inlineStr">
        <is>
          <t>Aprovado Caixa</t>
        </is>
      </c>
      <c r="R1375" t="inlineStr">
        <is>
          <t>Pago</t>
        </is>
      </c>
      <c r="S1375" t="n">
        <v>119</v>
      </c>
      <c r="T1375" t="inlineStr">
        <is>
          <t>Arcos - Tesouraria</t>
        </is>
      </c>
    </row>
    <row r="1376">
      <c r="A1376" t="n">
        <v>91964</v>
      </c>
      <c r="B1376" t="n">
        <v>122</v>
      </c>
      <c r="C1376" t="inlineStr">
        <is>
          <t>Arcos</t>
        </is>
      </c>
      <c r="D1376" t="inlineStr">
        <is>
          <t>FABRICA DE BARES SERVICOS LTDA FB</t>
        </is>
      </c>
      <c r="E1376" t="n">
        <v>1550</v>
      </c>
      <c r="F1376" s="27" t="n">
        <v>45858</v>
      </c>
      <c r="G1376" s="27" t="n">
        <v>45855</v>
      </c>
      <c r="H1376" s="27" t="n">
        <v>45855</v>
      </c>
      <c r="I1376" s="27" t="n">
        <v>45809</v>
      </c>
      <c r="J1376" s="27" t="n"/>
      <c r="K1376" t="inlineStr">
        <is>
          <t>Transferência Bancária ou Pix</t>
        </is>
      </c>
      <c r="L1376" t="inlineStr">
        <is>
          <t>Serviços de Terceiros</t>
        </is>
      </c>
      <c r="M1376" t="inlineStr">
        <is>
          <t>Assessoria RH</t>
        </is>
      </c>
      <c r="N1376" t="inlineStr">
        <is>
          <t>118</t>
        </is>
      </c>
      <c r="O1376" t="inlineStr">
        <is>
          <t>Documentação Aprovada</t>
        </is>
      </c>
      <c r="P1376" t="inlineStr">
        <is>
          <t>Aprovado Diretoria</t>
        </is>
      </c>
      <c r="Q1376" t="inlineStr">
        <is>
          <t>Aprovado Caixa</t>
        </is>
      </c>
      <c r="R1376" t="inlineStr">
        <is>
          <t>Pago</t>
        </is>
      </c>
      <c r="S1376" t="n">
        <v>113</v>
      </c>
      <c r="T1376" t="inlineStr">
        <is>
          <t>Arcos - Arcos Bar - Banco do Brasil</t>
        </is>
      </c>
    </row>
    <row r="1377">
      <c r="A1377" t="n">
        <v>109208</v>
      </c>
      <c r="B1377" t="n">
        <v>122</v>
      </c>
      <c r="C1377" t="inlineStr">
        <is>
          <t>Arcos</t>
        </is>
      </c>
      <c r="D1377" t="inlineStr">
        <is>
          <t xml:space="preserve">KAMINO INSTITUICAO DE PAGAMENTO LTDA </t>
        </is>
      </c>
      <c r="E1377" t="n">
        <v>700</v>
      </c>
      <c r="F1377" s="27" t="n">
        <v>45856</v>
      </c>
      <c r="G1377" s="27" t="n">
        <v>45855</v>
      </c>
      <c r="H1377" s="27" t="n">
        <v>45855</v>
      </c>
      <c r="I1377" s="27" t="n">
        <v>45845</v>
      </c>
      <c r="J1377" s="27" t="n"/>
      <c r="K1377" t="inlineStr">
        <is>
          <t>Boleto Bancário</t>
        </is>
      </c>
      <c r="L1377" t="inlineStr">
        <is>
          <t>Despesas Financeiras</t>
        </is>
      </c>
      <c r="M1377" t="inlineStr">
        <is>
          <t>Tarifas Bancárias</t>
        </is>
      </c>
      <c r="N1377" t="inlineStr">
        <is>
          <t>4069</t>
        </is>
      </c>
      <c r="O1377" t="inlineStr">
        <is>
          <t>Documentação Aprovada</t>
        </is>
      </c>
      <c r="P1377" t="inlineStr">
        <is>
          <t>Aprovado Diretoria</t>
        </is>
      </c>
      <c r="Q1377" t="inlineStr">
        <is>
          <t>Aprovado Caixa</t>
        </is>
      </c>
      <c r="R1377" t="inlineStr">
        <is>
          <t>Pago</t>
        </is>
      </c>
      <c r="S1377" t="n">
        <v>113</v>
      </c>
      <c r="T1377" t="inlineStr">
        <is>
          <t>Arcos - Arcos Bar - Banco do Brasil</t>
        </is>
      </c>
    </row>
    <row r="1378">
      <c r="A1378" t="n">
        <v>91850</v>
      </c>
      <c r="B1378" t="n">
        <v>122</v>
      </c>
      <c r="C1378" t="inlineStr">
        <is>
          <t>Arcos</t>
        </is>
      </c>
      <c r="D1378" t="inlineStr">
        <is>
          <t>ESTAFF SOLUCOES TECNOLOGICAS DE AGENCIAMENTO LTDA</t>
        </is>
      </c>
      <c r="E1378" t="n">
        <v>17204</v>
      </c>
      <c r="F1378" s="27" t="n">
        <v>45854</v>
      </c>
      <c r="G1378" s="27" t="n">
        <v>45854</v>
      </c>
      <c r="H1378" s="27" t="n">
        <v>45854</v>
      </c>
      <c r="I1378" s="27" t="n">
        <v>45845</v>
      </c>
      <c r="J1378" s="27" t="n"/>
      <c r="K1378" t="inlineStr">
        <is>
          <t>Boleto Bancário</t>
        </is>
      </c>
      <c r="L1378" t="inlineStr">
        <is>
          <t>Mão de Obra - Extra</t>
        </is>
      </c>
      <c r="M1378" t="inlineStr">
        <is>
          <t>Mão de Obra Extra</t>
        </is>
      </c>
      <c r="N1378" t="inlineStr">
        <is>
          <t>598015525</t>
        </is>
      </c>
      <c r="O1378" t="inlineStr">
        <is>
          <t>Documentação Aprovada</t>
        </is>
      </c>
      <c r="P1378" t="inlineStr">
        <is>
          <t>Aprovado Diretoria</t>
        </is>
      </c>
      <c r="Q1378" t="inlineStr">
        <is>
          <t>Aprovado Caixa</t>
        </is>
      </c>
      <c r="R1378" t="inlineStr">
        <is>
          <t>Pago</t>
        </is>
      </c>
      <c r="S1378" t="n">
        <v>113</v>
      </c>
      <c r="T1378" t="inlineStr">
        <is>
          <t>Arcos - Arcos Bar - Banco do Brasil</t>
        </is>
      </c>
    </row>
    <row r="1379">
      <c r="A1379" t="n">
        <v>93577</v>
      </c>
      <c r="B1379" t="n">
        <v>122</v>
      </c>
      <c r="C1379" t="inlineStr">
        <is>
          <t>Arcos</t>
        </is>
      </c>
      <c r="D1379" t="inlineStr">
        <is>
          <t>ICMS</t>
        </is>
      </c>
      <c r="E1379" t="n">
        <v>28926.2</v>
      </c>
      <c r="F1379" s="27" t="n">
        <v>45858</v>
      </c>
      <c r="G1379" s="27" t="n">
        <v>45854</v>
      </c>
      <c r="H1379" s="27" t="n">
        <v>45854</v>
      </c>
      <c r="I1379" s="27" t="n">
        <v>45809</v>
      </c>
      <c r="J1379" s="27" t="n"/>
      <c r="K1379" t="inlineStr">
        <is>
          <t>Boleto Bancário</t>
        </is>
      </c>
      <c r="L1379" t="inlineStr">
        <is>
          <t>Impostos sobre Venda</t>
        </is>
      </c>
      <c r="M1379" t="inlineStr">
        <is>
          <t>ICMS</t>
        </is>
      </c>
      <c r="N1379" t="inlineStr">
        <is>
          <t>062025</t>
        </is>
      </c>
      <c r="O1379" t="inlineStr">
        <is>
          <t>Documentação Aprovada</t>
        </is>
      </c>
      <c r="P1379" t="inlineStr">
        <is>
          <t>Aprovado Diretoria</t>
        </is>
      </c>
      <c r="Q1379" t="inlineStr">
        <is>
          <t>Aprovado Caixa</t>
        </is>
      </c>
      <c r="R1379" t="inlineStr">
        <is>
          <t>Pago</t>
        </is>
      </c>
      <c r="S1379" t="n">
        <v>113</v>
      </c>
      <c r="T1379" t="inlineStr">
        <is>
          <t>Arcos - Arcos Bar - Banco do Brasil</t>
        </is>
      </c>
    </row>
    <row r="1380">
      <c r="A1380" t="n">
        <v>93547</v>
      </c>
      <c r="B1380" t="n">
        <v>122</v>
      </c>
      <c r="C1380" t="inlineStr">
        <is>
          <t>Arcos</t>
        </is>
      </c>
      <c r="D1380" t="inlineStr">
        <is>
          <t>IRRF</t>
        </is>
      </c>
      <c r="E1380" t="n">
        <v>139.08</v>
      </c>
      <c r="F1380" s="27" t="n">
        <v>45856</v>
      </c>
      <c r="G1380" s="27" t="n">
        <v>45854</v>
      </c>
      <c r="H1380" s="27" t="n">
        <v>45854</v>
      </c>
      <c r="I1380" s="27" t="n">
        <v>45809</v>
      </c>
      <c r="J1380" s="27" t="n"/>
      <c r="K1380" t="inlineStr">
        <is>
          <t>Boleto Bancário</t>
        </is>
      </c>
      <c r="L1380" t="inlineStr">
        <is>
          <t>Serviços de Terceiros</t>
        </is>
      </c>
      <c r="M1380" t="inlineStr">
        <is>
          <t>Assessoria Contabil</t>
        </is>
      </c>
      <c r="N1380" t="inlineStr">
        <is>
          <t>062025</t>
        </is>
      </c>
      <c r="O1380" t="inlineStr">
        <is>
          <t>Documentação Aprovada</t>
        </is>
      </c>
      <c r="P1380" t="inlineStr">
        <is>
          <t>Aprovado Diretoria</t>
        </is>
      </c>
      <c r="Q1380" t="inlineStr">
        <is>
          <t>Aprovado Caixa</t>
        </is>
      </c>
      <c r="R1380" t="inlineStr">
        <is>
          <t>Pago</t>
        </is>
      </c>
      <c r="S1380" t="n">
        <v>113</v>
      </c>
      <c r="T1380" t="inlineStr">
        <is>
          <t>Arcos - Arcos Bar - Banco do Brasil</t>
        </is>
      </c>
    </row>
    <row r="1381">
      <c r="A1381" t="n">
        <v>102669</v>
      </c>
      <c r="B1381" t="n">
        <v>122</v>
      </c>
      <c r="C1381" t="inlineStr">
        <is>
          <t>Arcos</t>
        </is>
      </c>
      <c r="D1381" t="inlineStr">
        <is>
          <t xml:space="preserve">MINISTERIO DA FAZENDA </t>
        </is>
      </c>
      <c r="E1381" t="n">
        <v>431.13</v>
      </c>
      <c r="F1381" s="27" t="n">
        <v>45858</v>
      </c>
      <c r="G1381" s="27" t="n">
        <v>45854</v>
      </c>
      <c r="H1381" s="27" t="n">
        <v>45854</v>
      </c>
      <c r="I1381" s="27" t="n">
        <v>45838</v>
      </c>
      <c r="J1381" s="27" t="n"/>
      <c r="K1381" t="inlineStr">
        <is>
          <t>Boleto Bancário</t>
        </is>
      </c>
      <c r="L1381" t="inlineStr">
        <is>
          <t>Serviços de Terceiros</t>
        </is>
      </c>
      <c r="M1381" t="inlineStr">
        <is>
          <t>Assessoria Contabil</t>
        </is>
      </c>
      <c r="N1381" t="inlineStr">
        <is>
          <t>062025</t>
        </is>
      </c>
      <c r="O1381" t="inlineStr">
        <is>
          <t>Documentação Aprovada</t>
        </is>
      </c>
      <c r="P1381" t="inlineStr">
        <is>
          <t>Aprovado Diretoria</t>
        </is>
      </c>
      <c r="Q1381" t="inlineStr">
        <is>
          <t>Aprovado Caixa</t>
        </is>
      </c>
      <c r="R1381" t="inlineStr">
        <is>
          <t>Pago</t>
        </is>
      </c>
      <c r="S1381" t="n">
        <v>113</v>
      </c>
      <c r="T1381" t="inlineStr">
        <is>
          <t>Arcos - Arcos Bar - Banco do Brasil</t>
        </is>
      </c>
    </row>
    <row r="1382">
      <c r="A1382" t="n">
        <v>97285</v>
      </c>
      <c r="B1382" t="n">
        <v>122</v>
      </c>
      <c r="C1382" t="inlineStr">
        <is>
          <t>Arcos</t>
        </is>
      </c>
      <c r="D1382" t="inlineStr">
        <is>
          <t>TELEFONICA BRASIL S/A</t>
        </is>
      </c>
      <c r="E1382" t="n">
        <v>116.34</v>
      </c>
      <c r="F1382" s="27" t="n">
        <v>45855</v>
      </c>
      <c r="G1382" s="27" t="n">
        <v>45854</v>
      </c>
      <c r="H1382" s="27" t="n">
        <v>45854</v>
      </c>
      <c r="I1382" s="27" t="n">
        <v>45809</v>
      </c>
      <c r="J1382" s="27" t="n"/>
      <c r="K1382" t="inlineStr">
        <is>
          <t>Boleto Bancário</t>
        </is>
      </c>
      <c r="L1382" t="inlineStr">
        <is>
          <t>Informática e TI</t>
        </is>
      </c>
      <c r="M1382" t="inlineStr">
        <is>
          <t>Internet</t>
        </is>
      </c>
      <c r="N1382" t="inlineStr">
        <is>
          <t xml:space="preserve">0447182606 </t>
        </is>
      </c>
      <c r="O1382" t="inlineStr">
        <is>
          <t>Documentação Aprovada</t>
        </is>
      </c>
      <c r="P1382" t="inlineStr">
        <is>
          <t>Aprovado Diretoria</t>
        </is>
      </c>
      <c r="Q1382" t="inlineStr">
        <is>
          <t>Aprovado Caixa</t>
        </is>
      </c>
      <c r="R1382" t="inlineStr">
        <is>
          <t>Pago</t>
        </is>
      </c>
      <c r="S1382" t="n">
        <v>113</v>
      </c>
      <c r="T1382" t="inlineStr">
        <is>
          <t>Arcos - Arcos Bar - Banco do Brasil</t>
        </is>
      </c>
    </row>
    <row r="1383">
      <c r="A1383" t="n">
        <v>147159</v>
      </c>
      <c r="B1383" t="n">
        <v>122</v>
      </c>
      <c r="C1383" t="inlineStr">
        <is>
          <t>Arcos</t>
        </is>
      </c>
      <c r="D1383" t="inlineStr">
        <is>
          <t>FACUNDO GUERRA RIVERO</t>
        </is>
      </c>
      <c r="E1383" t="n">
        <v>50000</v>
      </c>
      <c r="F1383" s="27" t="n">
        <v>45854</v>
      </c>
      <c r="G1383" s="27" t="n">
        <v>45854</v>
      </c>
      <c r="H1383" s="27" t="n">
        <v>45854</v>
      </c>
      <c r="I1383" s="27" t="n">
        <v>45854</v>
      </c>
      <c r="J1383" s="27" t="n">
        <v>45854</v>
      </c>
      <c r="K1383" t="inlineStr">
        <is>
          <t>Transferência Bancária ou Pix</t>
        </is>
      </c>
      <c r="L1383" t="inlineStr">
        <is>
          <t>Dividendos e Remunerações Variáveis</t>
        </is>
      </c>
      <c r="M1383" t="inlineStr">
        <is>
          <t>Dividendos</t>
        </is>
      </c>
      <c r="N1383" t="inlineStr">
        <is>
          <t>115</t>
        </is>
      </c>
      <c r="O1383" t="inlineStr">
        <is>
          <t>Documentação Aprovada</t>
        </is>
      </c>
      <c r="P1383" t="inlineStr">
        <is>
          <t>Aprovado Diretoria</t>
        </is>
      </c>
      <c r="Q1383" t="inlineStr">
        <is>
          <t>Aprovado Caixa</t>
        </is>
      </c>
      <c r="R1383" t="inlineStr">
        <is>
          <t>Pago</t>
        </is>
      </c>
      <c r="S1383" t="n">
        <v>113</v>
      </c>
      <c r="T1383" t="inlineStr">
        <is>
          <t>Arcos - Arcos Bar - Banco do Brasil</t>
        </is>
      </c>
    </row>
    <row r="1384">
      <c r="A1384" t="n">
        <v>147160</v>
      </c>
      <c r="B1384" t="n">
        <v>122</v>
      </c>
      <c r="C1384" t="inlineStr">
        <is>
          <t>Arcos</t>
        </is>
      </c>
      <c r="D1384" t="inlineStr">
        <is>
          <t>FABRICA DE BARES PARTICIPACOES LTDA</t>
        </is>
      </c>
      <c r="E1384" t="n">
        <v>100000</v>
      </c>
      <c r="F1384" s="27" t="n">
        <v>45854</v>
      </c>
      <c r="G1384" s="27" t="n">
        <v>45854</v>
      </c>
      <c r="H1384" s="27" t="n">
        <v>45854</v>
      </c>
      <c r="I1384" s="27" t="n">
        <v>45854</v>
      </c>
      <c r="J1384" s="27" t="n">
        <v>45854</v>
      </c>
      <c r="K1384" t="inlineStr">
        <is>
          <t>Transferência Bancária ou Pix</t>
        </is>
      </c>
      <c r="L1384" t="inlineStr">
        <is>
          <t>Dividendos e Remunerações Variáveis</t>
        </is>
      </c>
      <c r="M1384" t="inlineStr">
        <is>
          <t>Dividendos</t>
        </is>
      </c>
      <c r="N1384" t="inlineStr">
        <is>
          <t>116</t>
        </is>
      </c>
      <c r="O1384" t="inlineStr">
        <is>
          <t>Documentação Aprovada</t>
        </is>
      </c>
      <c r="P1384" t="inlineStr">
        <is>
          <t>Aprovado Diretoria</t>
        </is>
      </c>
      <c r="Q1384" t="inlineStr">
        <is>
          <t>Aprovado Caixa</t>
        </is>
      </c>
      <c r="R1384" t="inlineStr">
        <is>
          <t>Pago</t>
        </is>
      </c>
      <c r="S1384" t="n">
        <v>113</v>
      </c>
      <c r="T1384" t="inlineStr">
        <is>
          <t>Arcos - Arcos Bar - Banco do Brasil</t>
        </is>
      </c>
    </row>
    <row r="1385">
      <c r="A1385" t="n">
        <v>147693</v>
      </c>
      <c r="B1385" t="n">
        <v>122</v>
      </c>
      <c r="C1385" t="inlineStr">
        <is>
          <t>Arcos</t>
        </is>
      </c>
      <c r="D1385" t="inlineStr">
        <is>
          <t>BANCO DO BRASIL SA</t>
        </is>
      </c>
      <c r="E1385" t="n">
        <v>91</v>
      </c>
      <c r="F1385" s="27" t="n">
        <v>45854</v>
      </c>
      <c r="G1385" s="27" t="n"/>
      <c r="H1385" s="27" t="n">
        <v>45854</v>
      </c>
      <c r="I1385" s="27" t="n">
        <v>45854</v>
      </c>
      <c r="J1385" s="27" t="n">
        <v>45855</v>
      </c>
      <c r="K1385" t="inlineStr">
        <is>
          <t>Encontro de Contas</t>
        </is>
      </c>
      <c r="L1385" t="inlineStr">
        <is>
          <t>Despesas Financeiras</t>
        </is>
      </c>
      <c r="M1385" t="inlineStr">
        <is>
          <t>Tarifas Bancárias</t>
        </is>
      </c>
      <c r="N1385" t="inlineStr">
        <is>
          <t>072025</t>
        </is>
      </c>
      <c r="P1385" t="inlineStr">
        <is>
          <t>Aprovado Diretoria</t>
        </is>
      </c>
      <c r="R1385" t="inlineStr">
        <is>
          <t>Pago</t>
        </is>
      </c>
    </row>
    <row r="1386">
      <c r="A1386" t="n">
        <v>145696</v>
      </c>
      <c r="B1386" t="n">
        <v>122</v>
      </c>
      <c r="C1386" t="inlineStr">
        <is>
          <t>Arcos</t>
        </is>
      </c>
      <c r="D1386" t="inlineStr">
        <is>
          <t>HORTIFRUTIGRANJEIRO RODRIGUES LTDA</t>
        </is>
      </c>
      <c r="E1386" t="n">
        <v>549.3</v>
      </c>
      <c r="F1386" s="27" t="n">
        <v>45856</v>
      </c>
      <c r="G1386" s="27" t="n">
        <v>45854</v>
      </c>
      <c r="H1386" s="27" t="n">
        <v>45854</v>
      </c>
      <c r="I1386" s="27" t="n">
        <v>45848</v>
      </c>
      <c r="J1386" s="27" t="n">
        <v>45848</v>
      </c>
      <c r="K1386" t="inlineStr">
        <is>
          <t>Boleto Bancário</t>
        </is>
      </c>
      <c r="L1386" t="inlineStr">
        <is>
          <t>Custo Mercadoria Vendida</t>
        </is>
      </c>
      <c r="M1386" t="inlineStr">
        <is>
          <t>Insumos - Alimentos</t>
        </is>
      </c>
      <c r="N1386" t="inlineStr">
        <is>
          <t>11441</t>
        </is>
      </c>
      <c r="O1386" t="inlineStr">
        <is>
          <t>Documentação Aprovada</t>
        </is>
      </c>
      <c r="P1386" t="inlineStr">
        <is>
          <t>Aprovado Diretoria</t>
        </is>
      </c>
      <c r="Q1386" t="inlineStr">
        <is>
          <t>Aprovado Caixa</t>
        </is>
      </c>
      <c r="R1386" t="inlineStr">
        <is>
          <t>Pago</t>
        </is>
      </c>
      <c r="S1386" t="n">
        <v>113</v>
      </c>
      <c r="T1386" t="inlineStr">
        <is>
          <t>Arcos - Arcos Bar - Banco do Brasil</t>
        </is>
      </c>
    </row>
    <row r="1387">
      <c r="A1387" t="n">
        <v>145695</v>
      </c>
      <c r="B1387" t="n">
        <v>122</v>
      </c>
      <c r="C1387" t="inlineStr">
        <is>
          <t>Arcos</t>
        </is>
      </c>
      <c r="D1387" t="inlineStr">
        <is>
          <t>NOVA COMERCIAL DO PEIXE LTDA</t>
        </is>
      </c>
      <c r="E1387" t="n">
        <v>1120</v>
      </c>
      <c r="F1387" s="27" t="n">
        <v>45855</v>
      </c>
      <c r="G1387" s="27" t="n">
        <v>45854</v>
      </c>
      <c r="H1387" s="27" t="n">
        <v>45854</v>
      </c>
      <c r="I1387" s="27" t="n">
        <v>45841</v>
      </c>
      <c r="J1387" s="27" t="n">
        <v>45848</v>
      </c>
      <c r="K1387" t="inlineStr">
        <is>
          <t>Boleto Bancário</t>
        </is>
      </c>
      <c r="L1387" t="inlineStr">
        <is>
          <t>Custo Mercadoria Vendida</t>
        </is>
      </c>
      <c r="M1387" t="inlineStr">
        <is>
          <t>Insumos - Alimentos</t>
        </is>
      </c>
      <c r="N1387" t="inlineStr">
        <is>
          <t>26042</t>
        </is>
      </c>
      <c r="O1387" t="inlineStr">
        <is>
          <t>Documentação Aprovada</t>
        </is>
      </c>
      <c r="P1387" t="inlineStr">
        <is>
          <t>Aprovado Diretoria</t>
        </is>
      </c>
      <c r="Q1387" t="inlineStr">
        <is>
          <t>Aprovado Caixa</t>
        </is>
      </c>
      <c r="R1387" t="inlineStr">
        <is>
          <t>Pago</t>
        </is>
      </c>
      <c r="S1387" t="n">
        <v>113</v>
      </c>
      <c r="T1387" t="inlineStr">
        <is>
          <t>Arcos - Arcos Bar - Banco do Brasil</t>
        </is>
      </c>
    </row>
    <row r="1388">
      <c r="A1388" t="n">
        <v>145612</v>
      </c>
      <c r="B1388" t="n">
        <v>122</v>
      </c>
      <c r="C1388" t="inlineStr">
        <is>
          <t>Arcos</t>
        </is>
      </c>
      <c r="D1388" t="inlineStr">
        <is>
          <t>VALE TRANSPORTE</t>
        </is>
      </c>
      <c r="E1388" t="n">
        <v>423</v>
      </c>
      <c r="F1388" s="27" t="n">
        <v>45855</v>
      </c>
      <c r="G1388" s="27" t="n">
        <v>45854</v>
      </c>
      <c r="H1388" s="27" t="n">
        <v>45854</v>
      </c>
      <c r="I1388" s="27" t="n">
        <v>45839</v>
      </c>
      <c r="J1388" s="27" t="n">
        <v>45848</v>
      </c>
      <c r="K1388" t="inlineStr">
        <is>
          <t>Transferência Bancária ou Pix</t>
        </is>
      </c>
      <c r="L1388" t="inlineStr">
        <is>
          <t>Mão de Obra - Benefícios</t>
        </is>
      </c>
      <c r="M1388" t="inlineStr">
        <is>
          <t xml:space="preserve">  -  Vale-transporte</t>
        </is>
      </c>
      <c r="N1388" t="inlineStr">
        <is>
          <t>42300072025</t>
        </is>
      </c>
      <c r="O1388" t="inlineStr">
        <is>
          <t>Documentação Aprovada</t>
        </is>
      </c>
      <c r="P1388" t="inlineStr">
        <is>
          <t>Aprovado Diretoria</t>
        </is>
      </c>
      <c r="Q1388" t="inlineStr">
        <is>
          <t>Aprovado Caixa</t>
        </is>
      </c>
      <c r="R1388" t="inlineStr">
        <is>
          <t>Pago</t>
        </is>
      </c>
      <c r="S1388" t="n">
        <v>113</v>
      </c>
      <c r="T1388" t="inlineStr">
        <is>
          <t>Arcos - Arcos Bar - Banco do Brasil</t>
        </is>
      </c>
    </row>
    <row r="1389">
      <c r="A1389" t="n">
        <v>146431</v>
      </c>
      <c r="B1389" t="n">
        <v>122</v>
      </c>
      <c r="C1389" t="inlineStr">
        <is>
          <t>Arcos</t>
        </is>
      </c>
      <c r="D1389" t="inlineStr">
        <is>
          <t>LUCIANA DE LIRA SANTOS</t>
        </is>
      </c>
      <c r="E1389" t="n">
        <v>737.24</v>
      </c>
      <c r="F1389" s="27" t="n">
        <v>45856</v>
      </c>
      <c r="G1389" s="27" t="n">
        <v>45854</v>
      </c>
      <c r="H1389" s="27" t="n">
        <v>45854</v>
      </c>
      <c r="I1389" s="27" t="n">
        <v>45853</v>
      </c>
      <c r="J1389" s="27" t="n"/>
      <c r="L1389" t="inlineStr">
        <is>
          <t>Mão de Obra - Salários</t>
        </is>
      </c>
      <c r="M1389" t="inlineStr">
        <is>
          <t>MDO CLT - Salário</t>
        </is>
      </c>
      <c r="O1389" t="inlineStr">
        <is>
          <t>Documentação Aprovada</t>
        </is>
      </c>
      <c r="P1389" t="inlineStr">
        <is>
          <t>Aprovado Diretoria</t>
        </is>
      </c>
      <c r="Q1389" t="inlineStr">
        <is>
          <t>Aprovado Caixa</t>
        </is>
      </c>
      <c r="R1389" t="inlineStr">
        <is>
          <t>Pago</t>
        </is>
      </c>
      <c r="S1389" t="n">
        <v>113</v>
      </c>
      <c r="T1389" t="inlineStr">
        <is>
          <t>Arcos - Arcos Bar - Banco do Brasil</t>
        </is>
      </c>
    </row>
    <row r="1390">
      <c r="A1390" t="n">
        <v>146421</v>
      </c>
      <c r="B1390" t="n">
        <v>122</v>
      </c>
      <c r="C1390" t="inlineStr">
        <is>
          <t>Arcos</t>
        </is>
      </c>
      <c r="D1390" t="inlineStr">
        <is>
          <t>GUSTAVO LIMA MOLINA</t>
        </is>
      </c>
      <c r="E1390" t="n">
        <v>609.09</v>
      </c>
      <c r="F1390" s="27" t="n">
        <v>45856</v>
      </c>
      <c r="G1390" s="27" t="n">
        <v>45854</v>
      </c>
      <c r="H1390" s="27" t="n">
        <v>45854</v>
      </c>
      <c r="I1390" s="27" t="n">
        <v>45853</v>
      </c>
      <c r="J1390" s="27" t="n"/>
      <c r="L1390" t="inlineStr">
        <is>
          <t>Mão de Obra - Salários</t>
        </is>
      </c>
      <c r="M1390" t="inlineStr">
        <is>
          <t>MDO CLT - Salário</t>
        </is>
      </c>
      <c r="O1390" t="inlineStr">
        <is>
          <t>Documentação Aprovada</t>
        </is>
      </c>
      <c r="P1390" t="inlineStr">
        <is>
          <t>Aprovado Diretoria</t>
        </is>
      </c>
      <c r="Q1390" t="inlineStr">
        <is>
          <t>Aprovado Caixa</t>
        </is>
      </c>
      <c r="R1390" t="inlineStr">
        <is>
          <t>Pago</t>
        </is>
      </c>
      <c r="S1390" t="n">
        <v>113</v>
      </c>
      <c r="T1390" t="inlineStr">
        <is>
          <t>Arcos - Arcos Bar - Banco do Brasil</t>
        </is>
      </c>
    </row>
    <row r="1391">
      <c r="A1391" t="n">
        <v>146422</v>
      </c>
      <c r="B1391" t="n">
        <v>122</v>
      </c>
      <c r="C1391" t="inlineStr">
        <is>
          <t>Arcos</t>
        </is>
      </c>
      <c r="D1391" t="inlineStr">
        <is>
          <t>JACIARA DOS ANJOS BORGES</t>
        </is>
      </c>
      <c r="E1391" t="n">
        <v>686.38</v>
      </c>
      <c r="F1391" s="27" t="n">
        <v>45856</v>
      </c>
      <c r="G1391" s="27" t="n">
        <v>45854</v>
      </c>
      <c r="H1391" s="27" t="n">
        <v>45854</v>
      </c>
      <c r="I1391" s="27" t="n">
        <v>45853</v>
      </c>
      <c r="J1391" s="27" t="n"/>
      <c r="L1391" t="inlineStr">
        <is>
          <t>Mão de Obra - Salários</t>
        </is>
      </c>
      <c r="M1391" t="inlineStr">
        <is>
          <t>MDO CLT - Salário</t>
        </is>
      </c>
      <c r="O1391" t="inlineStr">
        <is>
          <t>Documentação Aprovada</t>
        </is>
      </c>
      <c r="P1391" t="inlineStr">
        <is>
          <t>Aprovado Diretoria</t>
        </is>
      </c>
      <c r="Q1391" t="inlineStr">
        <is>
          <t>Aprovado Caixa</t>
        </is>
      </c>
      <c r="R1391" t="inlineStr">
        <is>
          <t>Pago</t>
        </is>
      </c>
      <c r="S1391" t="n">
        <v>113</v>
      </c>
      <c r="T1391" t="inlineStr">
        <is>
          <t>Arcos - Arcos Bar - Banco do Brasil</t>
        </is>
      </c>
    </row>
    <row r="1392">
      <c r="A1392" t="n">
        <v>146423</v>
      </c>
      <c r="B1392" t="n">
        <v>122</v>
      </c>
      <c r="C1392" t="inlineStr">
        <is>
          <t>Arcos</t>
        </is>
      </c>
      <c r="D1392" t="inlineStr">
        <is>
          <t>JEANE DE FARIAS SCANFERLA</t>
        </is>
      </c>
      <c r="E1392" t="n">
        <v>710.9299999999999</v>
      </c>
      <c r="F1392" s="27" t="n">
        <v>45856</v>
      </c>
      <c r="G1392" s="27" t="n">
        <v>45854</v>
      </c>
      <c r="H1392" s="27" t="n">
        <v>45854</v>
      </c>
      <c r="I1392" s="27" t="n">
        <v>45853</v>
      </c>
      <c r="J1392" s="27" t="n"/>
      <c r="L1392" t="inlineStr">
        <is>
          <t>Mão de Obra - Salários</t>
        </is>
      </c>
      <c r="M1392" t="inlineStr">
        <is>
          <t>MDO CLT - Salário</t>
        </is>
      </c>
      <c r="O1392" t="inlineStr">
        <is>
          <t>Documentação Aprovada</t>
        </is>
      </c>
      <c r="P1392" t="inlineStr">
        <is>
          <t>Aprovado Diretoria</t>
        </is>
      </c>
      <c r="Q1392" t="inlineStr">
        <is>
          <t>Aprovado Caixa</t>
        </is>
      </c>
      <c r="R1392" t="inlineStr">
        <is>
          <t>Pago</t>
        </is>
      </c>
      <c r="S1392" t="n">
        <v>113</v>
      </c>
      <c r="T1392" t="inlineStr">
        <is>
          <t>Arcos - Arcos Bar - Banco do Brasil</t>
        </is>
      </c>
    </row>
    <row r="1393">
      <c r="A1393" t="n">
        <v>146424</v>
      </c>
      <c r="B1393" t="n">
        <v>122</v>
      </c>
      <c r="C1393" t="inlineStr">
        <is>
          <t>Arcos</t>
        </is>
      </c>
      <c r="D1393" t="inlineStr">
        <is>
          <t>JENNIFER DURAES ZACARIA</t>
        </is>
      </c>
      <c r="E1393" t="n">
        <v>674.67</v>
      </c>
      <c r="F1393" s="27" t="n">
        <v>45856</v>
      </c>
      <c r="G1393" s="27" t="n">
        <v>45854</v>
      </c>
      <c r="H1393" s="27" t="n">
        <v>45854</v>
      </c>
      <c r="I1393" s="27" t="n">
        <v>45853</v>
      </c>
      <c r="J1393" s="27" t="n"/>
      <c r="L1393" t="inlineStr">
        <is>
          <t>Mão de Obra - Salários</t>
        </is>
      </c>
      <c r="M1393" t="inlineStr">
        <is>
          <t>MDO CLT - Salário</t>
        </is>
      </c>
      <c r="O1393" t="inlineStr">
        <is>
          <t>Documentação Aprovada</t>
        </is>
      </c>
      <c r="P1393" t="inlineStr">
        <is>
          <t>Aprovado Diretoria</t>
        </is>
      </c>
      <c r="Q1393" t="inlineStr">
        <is>
          <t>Aprovado Caixa</t>
        </is>
      </c>
      <c r="R1393" t="inlineStr">
        <is>
          <t>Pago</t>
        </is>
      </c>
      <c r="S1393" t="n">
        <v>113</v>
      </c>
      <c r="T1393" t="inlineStr">
        <is>
          <t>Arcos - Arcos Bar - Banco do Brasil</t>
        </is>
      </c>
    </row>
    <row r="1394">
      <c r="A1394" t="n">
        <v>146425</v>
      </c>
      <c r="B1394" t="n">
        <v>122</v>
      </c>
      <c r="C1394" t="inlineStr">
        <is>
          <t>Arcos</t>
        </is>
      </c>
      <c r="D1394" t="inlineStr">
        <is>
          <t>JESSICA ALVES GONCALVES</t>
        </is>
      </c>
      <c r="E1394" t="n">
        <v>768.48</v>
      </c>
      <c r="F1394" s="27" t="n">
        <v>45856</v>
      </c>
      <c r="G1394" s="27" t="n">
        <v>45854</v>
      </c>
      <c r="H1394" s="27" t="n">
        <v>45854</v>
      </c>
      <c r="I1394" s="27" t="n">
        <v>45853</v>
      </c>
      <c r="J1394" s="27" t="n"/>
      <c r="L1394" t="inlineStr">
        <is>
          <t>Mão de Obra - Salários</t>
        </is>
      </c>
      <c r="M1394" t="inlineStr">
        <is>
          <t>MDO CLT - Salário</t>
        </is>
      </c>
      <c r="O1394" t="inlineStr">
        <is>
          <t>Documentação Aprovada</t>
        </is>
      </c>
      <c r="P1394" t="inlineStr">
        <is>
          <t>Aprovado Diretoria</t>
        </is>
      </c>
      <c r="Q1394" t="inlineStr">
        <is>
          <t>Aprovado Caixa</t>
        </is>
      </c>
      <c r="R1394" t="inlineStr">
        <is>
          <t>Pago</t>
        </is>
      </c>
      <c r="S1394" t="n">
        <v>113</v>
      </c>
      <c r="T1394" t="inlineStr">
        <is>
          <t>Arcos - Arcos Bar - Banco do Brasil</t>
        </is>
      </c>
    </row>
    <row r="1395">
      <c r="A1395" t="n">
        <v>146426</v>
      </c>
      <c r="B1395" t="n">
        <v>122</v>
      </c>
      <c r="C1395" t="inlineStr">
        <is>
          <t>Arcos</t>
        </is>
      </c>
      <c r="D1395" t="inlineStr">
        <is>
          <t>JOÃO PAULO DA SILVA MARCOLINO</t>
        </is>
      </c>
      <c r="E1395" t="n">
        <v>758.6</v>
      </c>
      <c r="F1395" s="27" t="n">
        <v>45856</v>
      </c>
      <c r="G1395" s="27" t="n">
        <v>45854</v>
      </c>
      <c r="H1395" s="27" t="n">
        <v>45854</v>
      </c>
      <c r="I1395" s="27" t="n">
        <v>45853</v>
      </c>
      <c r="J1395" s="27" t="n"/>
      <c r="L1395" t="inlineStr">
        <is>
          <t>Mão de Obra - Salários</t>
        </is>
      </c>
      <c r="M1395" t="inlineStr">
        <is>
          <t>MDO CLT - Salário</t>
        </is>
      </c>
      <c r="O1395" t="inlineStr">
        <is>
          <t>Documentação Aprovada</t>
        </is>
      </c>
      <c r="P1395" t="inlineStr">
        <is>
          <t>Aprovado Diretoria</t>
        </is>
      </c>
      <c r="Q1395" t="inlineStr">
        <is>
          <t>Aprovado Caixa</t>
        </is>
      </c>
      <c r="R1395" t="inlineStr">
        <is>
          <t>Pago</t>
        </is>
      </c>
      <c r="S1395" t="n">
        <v>113</v>
      </c>
      <c r="T1395" t="inlineStr">
        <is>
          <t>Arcos - Arcos Bar - Banco do Brasil</t>
        </is>
      </c>
    </row>
    <row r="1396">
      <c r="A1396" t="n">
        <v>146428</v>
      </c>
      <c r="B1396" t="n">
        <v>122</v>
      </c>
      <c r="C1396" t="inlineStr">
        <is>
          <t>Arcos</t>
        </is>
      </c>
      <c r="D1396" t="inlineStr">
        <is>
          <t>JOSE ALEXANDRE ABISSI JUNIOR</t>
        </is>
      </c>
      <c r="E1396" t="n">
        <v>626.66</v>
      </c>
      <c r="F1396" s="27" t="n">
        <v>45856</v>
      </c>
      <c r="G1396" s="27" t="n">
        <v>45854</v>
      </c>
      <c r="H1396" s="27" t="n">
        <v>45854</v>
      </c>
      <c r="I1396" s="27" t="n">
        <v>45853</v>
      </c>
      <c r="J1396" s="27" t="n"/>
      <c r="L1396" t="inlineStr">
        <is>
          <t>Mão de Obra - Salários</t>
        </is>
      </c>
      <c r="M1396" t="inlineStr">
        <is>
          <t>MDO CLT - Salário</t>
        </is>
      </c>
      <c r="O1396" t="inlineStr">
        <is>
          <t>Documentação Aprovada</t>
        </is>
      </c>
      <c r="P1396" t="inlineStr">
        <is>
          <t>Aprovado Diretoria</t>
        </is>
      </c>
      <c r="Q1396" t="inlineStr">
        <is>
          <t>Aprovado Caixa</t>
        </is>
      </c>
      <c r="R1396" t="inlineStr">
        <is>
          <t>Pago</t>
        </is>
      </c>
      <c r="S1396" t="n">
        <v>113</v>
      </c>
      <c r="T1396" t="inlineStr">
        <is>
          <t>Arcos - Arcos Bar - Banco do Brasil</t>
        </is>
      </c>
    </row>
    <row r="1397">
      <c r="A1397" t="n">
        <v>146429</v>
      </c>
      <c r="B1397" t="n">
        <v>122</v>
      </c>
      <c r="C1397" t="inlineStr">
        <is>
          <t>Arcos</t>
        </is>
      </c>
      <c r="D1397" t="inlineStr">
        <is>
          <t>JULIANE DE LIMA CORREIA</t>
        </is>
      </c>
      <c r="E1397" t="n">
        <v>611.38</v>
      </c>
      <c r="F1397" s="27" t="n">
        <v>45856</v>
      </c>
      <c r="G1397" s="27" t="n">
        <v>45854</v>
      </c>
      <c r="H1397" s="27" t="n">
        <v>45854</v>
      </c>
      <c r="I1397" s="27" t="n">
        <v>45853</v>
      </c>
      <c r="J1397" s="27" t="n"/>
      <c r="L1397" t="inlineStr">
        <is>
          <t>Mão de Obra - Salários</t>
        </is>
      </c>
      <c r="M1397" t="inlineStr">
        <is>
          <t>MDO CLT - Salário</t>
        </is>
      </c>
      <c r="O1397" t="inlineStr">
        <is>
          <t>Documentação Aprovada</t>
        </is>
      </c>
      <c r="P1397" t="inlineStr">
        <is>
          <t>Aprovado Diretoria</t>
        </is>
      </c>
      <c r="Q1397" t="inlineStr">
        <is>
          <t>Aprovado Caixa</t>
        </is>
      </c>
      <c r="R1397" t="inlineStr">
        <is>
          <t>Pago</t>
        </is>
      </c>
      <c r="S1397" t="n">
        <v>113</v>
      </c>
      <c r="T1397" t="inlineStr">
        <is>
          <t>Arcos - Arcos Bar - Banco do Brasil</t>
        </is>
      </c>
    </row>
    <row r="1398">
      <c r="A1398" t="n">
        <v>146430</v>
      </c>
      <c r="B1398" t="n">
        <v>122</v>
      </c>
      <c r="C1398" t="inlineStr">
        <is>
          <t>Arcos</t>
        </is>
      </c>
      <c r="D1398" t="inlineStr">
        <is>
          <t>KELVIN NASCIMENTO ROCHA</t>
        </is>
      </c>
      <c r="E1398" t="n">
        <v>939.9299999999999</v>
      </c>
      <c r="F1398" s="27" t="n">
        <v>45856</v>
      </c>
      <c r="G1398" s="27" t="n">
        <v>45854</v>
      </c>
      <c r="H1398" s="27" t="n">
        <v>45854</v>
      </c>
      <c r="I1398" s="27" t="n">
        <v>45853</v>
      </c>
      <c r="J1398" s="27" t="n"/>
      <c r="L1398" t="inlineStr">
        <is>
          <t>Mão de Obra - Salários</t>
        </is>
      </c>
      <c r="M1398" t="inlineStr">
        <is>
          <t>MDO CLT - Salário</t>
        </is>
      </c>
      <c r="O1398" t="inlineStr">
        <is>
          <t>Documentação Aprovada</t>
        </is>
      </c>
      <c r="P1398" t="inlineStr">
        <is>
          <t>Aprovado Diretoria</t>
        </is>
      </c>
      <c r="Q1398" t="inlineStr">
        <is>
          <t>Aprovado Caixa</t>
        </is>
      </c>
      <c r="R1398" t="inlineStr">
        <is>
          <t>Pago</t>
        </is>
      </c>
      <c r="S1398" t="n">
        <v>113</v>
      </c>
      <c r="T1398" t="inlineStr">
        <is>
          <t>Arcos - Arcos Bar - Banco do Brasil</t>
        </is>
      </c>
    </row>
    <row r="1399">
      <c r="A1399" t="n">
        <v>146427</v>
      </c>
      <c r="B1399" t="n">
        <v>122</v>
      </c>
      <c r="C1399" t="inlineStr">
        <is>
          <t>Arcos</t>
        </is>
      </c>
      <c r="D1399" t="inlineStr">
        <is>
          <t>JORDANA MELO DE CARVALHO</t>
        </is>
      </c>
      <c r="E1399" t="n">
        <v>737.24</v>
      </c>
      <c r="F1399" s="27" t="n">
        <v>45856</v>
      </c>
      <c r="G1399" s="27" t="n">
        <v>45854</v>
      </c>
      <c r="H1399" s="27" t="n">
        <v>45854</v>
      </c>
      <c r="I1399" s="27" t="n">
        <v>45853</v>
      </c>
      <c r="J1399" s="27" t="n"/>
      <c r="L1399" t="inlineStr">
        <is>
          <t>Mão de Obra - Salários</t>
        </is>
      </c>
      <c r="M1399" t="inlineStr">
        <is>
          <t>MDO CLT - Salário</t>
        </is>
      </c>
      <c r="O1399" t="inlineStr">
        <is>
          <t>Documentação Aprovada</t>
        </is>
      </c>
      <c r="P1399" t="inlineStr">
        <is>
          <t>Aprovado Diretoria</t>
        </is>
      </c>
      <c r="Q1399" t="inlineStr">
        <is>
          <t>Aprovado Caixa</t>
        </is>
      </c>
      <c r="R1399" t="inlineStr">
        <is>
          <t>Pago</t>
        </is>
      </c>
      <c r="S1399" t="n">
        <v>113</v>
      </c>
      <c r="T1399" t="inlineStr">
        <is>
          <t>Arcos - Arcos Bar - Banco do Brasil</t>
        </is>
      </c>
    </row>
    <row r="1400">
      <c r="A1400" t="n">
        <v>146432</v>
      </c>
      <c r="B1400" t="n">
        <v>122</v>
      </c>
      <c r="C1400" t="inlineStr">
        <is>
          <t>Arcos</t>
        </is>
      </c>
      <c r="D1400" t="inlineStr">
        <is>
          <t>LYRIEL FREITAS DOS REIS</t>
        </is>
      </c>
      <c r="E1400" t="n">
        <v>710.9299999999999</v>
      </c>
      <c r="F1400" s="27" t="n">
        <v>45856</v>
      </c>
      <c r="G1400" s="27" t="n">
        <v>45854</v>
      </c>
      <c r="H1400" s="27" t="n">
        <v>45854</v>
      </c>
      <c r="I1400" s="27" t="n">
        <v>45853</v>
      </c>
      <c r="J1400" s="27" t="n"/>
      <c r="L1400" t="inlineStr">
        <is>
          <t>Mão de Obra - Salários</t>
        </is>
      </c>
      <c r="M1400" t="inlineStr">
        <is>
          <t>MDO CLT - Salário</t>
        </is>
      </c>
      <c r="O1400" t="inlineStr">
        <is>
          <t>Documentação Aprovada</t>
        </is>
      </c>
      <c r="P1400" t="inlineStr">
        <is>
          <t>Aprovado Diretoria</t>
        </is>
      </c>
      <c r="Q1400" t="inlineStr">
        <is>
          <t>Aprovado Caixa</t>
        </is>
      </c>
      <c r="R1400" t="inlineStr">
        <is>
          <t>Pago</t>
        </is>
      </c>
      <c r="S1400" t="n">
        <v>113</v>
      </c>
      <c r="T1400" t="inlineStr">
        <is>
          <t>Arcos - Arcos Bar - Banco do Brasil</t>
        </is>
      </c>
    </row>
    <row r="1401">
      <c r="A1401" t="n">
        <v>146433</v>
      </c>
      <c r="B1401" t="n">
        <v>122</v>
      </c>
      <c r="C1401" t="inlineStr">
        <is>
          <t>Arcos</t>
        </is>
      </c>
      <c r="D1401" t="inlineStr">
        <is>
          <t>MATHEUS DOS SANTOS ROCHA</t>
        </is>
      </c>
      <c r="E1401" t="n">
        <v>610.91</v>
      </c>
      <c r="F1401" s="27" t="n">
        <v>45856</v>
      </c>
      <c r="G1401" s="27" t="n">
        <v>45854</v>
      </c>
      <c r="H1401" s="27" t="n">
        <v>45854</v>
      </c>
      <c r="I1401" s="27" t="n">
        <v>45853</v>
      </c>
      <c r="J1401" s="27" t="n"/>
      <c r="L1401" t="inlineStr">
        <is>
          <t>Mão de Obra - Salários</t>
        </is>
      </c>
      <c r="M1401" t="inlineStr">
        <is>
          <t>MDO CLT - Salário</t>
        </is>
      </c>
      <c r="O1401" t="inlineStr">
        <is>
          <t>Documentação Aprovada</t>
        </is>
      </c>
      <c r="P1401" t="inlineStr">
        <is>
          <t>Aprovado Diretoria</t>
        </is>
      </c>
      <c r="Q1401" t="inlineStr">
        <is>
          <t>Aprovado Caixa</t>
        </is>
      </c>
      <c r="R1401" t="inlineStr">
        <is>
          <t>Pago</t>
        </is>
      </c>
      <c r="S1401" t="n">
        <v>113</v>
      </c>
      <c r="T1401" t="inlineStr">
        <is>
          <t>Arcos - Arcos Bar - Banco do Brasil</t>
        </is>
      </c>
    </row>
    <row r="1402">
      <c r="A1402" t="n">
        <v>146434</v>
      </c>
      <c r="B1402" t="n">
        <v>122</v>
      </c>
      <c r="C1402" t="inlineStr">
        <is>
          <t>Arcos</t>
        </is>
      </c>
      <c r="D1402" t="inlineStr">
        <is>
          <t>PATRICIA BARRETO DE JESUS</t>
        </is>
      </c>
      <c r="E1402" t="n">
        <v>632.79</v>
      </c>
      <c r="F1402" s="27" t="n">
        <v>45856</v>
      </c>
      <c r="G1402" s="27" t="n">
        <v>45854</v>
      </c>
      <c r="H1402" s="27" t="n">
        <v>45854</v>
      </c>
      <c r="I1402" s="27" t="n">
        <v>45853</v>
      </c>
      <c r="J1402" s="27" t="n"/>
      <c r="L1402" t="inlineStr">
        <is>
          <t>Mão de Obra - Salários</t>
        </is>
      </c>
      <c r="M1402" t="inlineStr">
        <is>
          <t>MDO CLT - Salário</t>
        </is>
      </c>
      <c r="O1402" t="inlineStr">
        <is>
          <t>Documentação Aprovada</t>
        </is>
      </c>
      <c r="P1402" t="inlineStr">
        <is>
          <t>Aprovado Diretoria</t>
        </is>
      </c>
      <c r="Q1402" t="inlineStr">
        <is>
          <t>Aprovado Caixa</t>
        </is>
      </c>
      <c r="R1402" t="inlineStr">
        <is>
          <t>Pago</t>
        </is>
      </c>
      <c r="S1402" t="n">
        <v>113</v>
      </c>
      <c r="T1402" t="inlineStr">
        <is>
          <t>Arcos - Arcos Bar - Banco do Brasil</t>
        </is>
      </c>
    </row>
    <row r="1403">
      <c r="A1403" t="n">
        <v>146435</v>
      </c>
      <c r="B1403" t="n">
        <v>122</v>
      </c>
      <c r="C1403" t="inlineStr">
        <is>
          <t>Arcos</t>
        </is>
      </c>
      <c r="D1403" t="inlineStr">
        <is>
          <t>SABRINA MARIA MARCELINO</t>
        </is>
      </c>
      <c r="E1403" t="n">
        <v>631.52</v>
      </c>
      <c r="F1403" s="27" t="n">
        <v>45856</v>
      </c>
      <c r="G1403" s="27" t="n">
        <v>45854</v>
      </c>
      <c r="H1403" s="27" t="n">
        <v>45854</v>
      </c>
      <c r="I1403" s="27" t="n">
        <v>45853</v>
      </c>
      <c r="J1403" s="27" t="n"/>
      <c r="L1403" t="inlineStr">
        <is>
          <t>Mão de Obra - Salários</t>
        </is>
      </c>
      <c r="M1403" t="inlineStr">
        <is>
          <t>MDO CLT - Salário</t>
        </is>
      </c>
      <c r="O1403" t="inlineStr">
        <is>
          <t>Documentação Aprovada</t>
        </is>
      </c>
      <c r="P1403" t="inlineStr">
        <is>
          <t>Aprovado Diretoria</t>
        </is>
      </c>
      <c r="Q1403" t="inlineStr">
        <is>
          <t>Aprovado Caixa</t>
        </is>
      </c>
      <c r="R1403" t="inlineStr">
        <is>
          <t>Pago</t>
        </is>
      </c>
      <c r="S1403" t="n">
        <v>113</v>
      </c>
      <c r="T1403" t="inlineStr">
        <is>
          <t>Arcos - Arcos Bar - Banco do Brasil</t>
        </is>
      </c>
    </row>
    <row r="1404">
      <c r="A1404" t="n">
        <v>146436</v>
      </c>
      <c r="B1404" t="n">
        <v>122</v>
      </c>
      <c r="C1404" t="inlineStr">
        <is>
          <t>Arcos</t>
        </is>
      </c>
      <c r="D1404" t="inlineStr">
        <is>
          <t>SARAH SARAIVA DEL CASALE</t>
        </is>
      </c>
      <c r="E1404" t="n">
        <v>710.87</v>
      </c>
      <c r="F1404" s="27" t="n">
        <v>45856</v>
      </c>
      <c r="G1404" s="27" t="n">
        <v>45854</v>
      </c>
      <c r="H1404" s="27" t="n">
        <v>45854</v>
      </c>
      <c r="I1404" s="27" t="n">
        <v>45853</v>
      </c>
      <c r="J1404" s="27" t="n"/>
      <c r="L1404" t="inlineStr">
        <is>
          <t>Mão de Obra - Salários</t>
        </is>
      </c>
      <c r="M1404" t="inlineStr">
        <is>
          <t>MDO CLT - Salário</t>
        </is>
      </c>
      <c r="O1404" t="inlineStr">
        <is>
          <t>Documentação Aprovada</t>
        </is>
      </c>
      <c r="P1404" t="inlineStr">
        <is>
          <t>Aprovado Diretoria</t>
        </is>
      </c>
      <c r="Q1404" t="inlineStr">
        <is>
          <t>Aprovado Caixa</t>
        </is>
      </c>
      <c r="R1404" t="inlineStr">
        <is>
          <t>Pago</t>
        </is>
      </c>
      <c r="S1404" t="n">
        <v>113</v>
      </c>
      <c r="T1404" t="inlineStr">
        <is>
          <t>Arcos - Arcos Bar - Banco do Brasil</t>
        </is>
      </c>
    </row>
    <row r="1405">
      <c r="A1405" t="n">
        <v>146437</v>
      </c>
      <c r="B1405" t="n">
        <v>122</v>
      </c>
      <c r="C1405" t="inlineStr">
        <is>
          <t>Arcos</t>
        </is>
      </c>
      <c r="D1405" t="inlineStr">
        <is>
          <t>SHEILA ALVES DA SILVA</t>
        </is>
      </c>
      <c r="E1405" t="n">
        <v>816.65</v>
      </c>
      <c r="F1405" s="27" t="n">
        <v>45856</v>
      </c>
      <c r="G1405" s="27" t="n">
        <v>45854</v>
      </c>
      <c r="H1405" s="27" t="n">
        <v>45854</v>
      </c>
      <c r="I1405" s="27" t="n">
        <v>45853</v>
      </c>
      <c r="J1405" s="27" t="n"/>
      <c r="L1405" t="inlineStr">
        <is>
          <t>Mão de Obra - Salários</t>
        </is>
      </c>
      <c r="M1405" t="inlineStr">
        <is>
          <t>MDO CLT - Salário</t>
        </is>
      </c>
      <c r="O1405" t="inlineStr">
        <is>
          <t>Documentação Aprovada</t>
        </is>
      </c>
      <c r="P1405" t="inlineStr">
        <is>
          <t>Aprovado Diretoria</t>
        </is>
      </c>
      <c r="Q1405" t="inlineStr">
        <is>
          <t>Aprovado Caixa</t>
        </is>
      </c>
      <c r="R1405" t="inlineStr">
        <is>
          <t>Pago</t>
        </is>
      </c>
      <c r="S1405" t="n">
        <v>113</v>
      </c>
      <c r="T1405" t="inlineStr">
        <is>
          <t>Arcos - Arcos Bar - Banco do Brasil</t>
        </is>
      </c>
    </row>
    <row r="1406">
      <c r="A1406" t="n">
        <v>146438</v>
      </c>
      <c r="B1406" t="n">
        <v>122</v>
      </c>
      <c r="C1406" t="inlineStr">
        <is>
          <t>Arcos</t>
        </is>
      </c>
      <c r="D1406" t="inlineStr">
        <is>
          <t>SONIA DOS ANJOS RAMOS</t>
        </is>
      </c>
      <c r="E1406" t="n">
        <v>794.08</v>
      </c>
      <c r="F1406" s="27" t="n">
        <v>45856</v>
      </c>
      <c r="G1406" s="27" t="n">
        <v>45854</v>
      </c>
      <c r="H1406" s="27" t="n">
        <v>45854</v>
      </c>
      <c r="I1406" s="27" t="n">
        <v>45853</v>
      </c>
      <c r="J1406" s="27" t="n"/>
      <c r="L1406" t="inlineStr">
        <is>
          <t>Mão de Obra - Salários</t>
        </is>
      </c>
      <c r="M1406" t="inlineStr">
        <is>
          <t>MDO CLT - Salário</t>
        </is>
      </c>
      <c r="O1406" t="inlineStr">
        <is>
          <t>Documentação Aprovada</t>
        </is>
      </c>
      <c r="P1406" t="inlineStr">
        <is>
          <t>Aprovado Diretoria</t>
        </is>
      </c>
      <c r="Q1406" t="inlineStr">
        <is>
          <t>Aprovado Caixa</t>
        </is>
      </c>
      <c r="R1406" t="inlineStr">
        <is>
          <t>Pago</t>
        </is>
      </c>
      <c r="S1406" t="n">
        <v>113</v>
      </c>
      <c r="T1406" t="inlineStr">
        <is>
          <t>Arcos - Arcos Bar - Banco do Brasil</t>
        </is>
      </c>
    </row>
    <row r="1407">
      <c r="A1407" t="n">
        <v>146439</v>
      </c>
      <c r="B1407" t="n">
        <v>122</v>
      </c>
      <c r="C1407" t="inlineStr">
        <is>
          <t>Arcos</t>
        </is>
      </c>
      <c r="D1407" t="inlineStr">
        <is>
          <t>TARCIANA FERREIRA DO CARMO</t>
        </is>
      </c>
      <c r="E1407" t="n">
        <v>632.83</v>
      </c>
      <c r="F1407" s="27" t="n">
        <v>45856</v>
      </c>
      <c r="G1407" s="27" t="n">
        <v>45854</v>
      </c>
      <c r="H1407" s="27" t="n">
        <v>45854</v>
      </c>
      <c r="I1407" s="27" t="n">
        <v>45853</v>
      </c>
      <c r="J1407" s="27" t="n"/>
      <c r="L1407" t="inlineStr">
        <is>
          <t>Mão de Obra - Salários</t>
        </is>
      </c>
      <c r="M1407" t="inlineStr">
        <is>
          <t>MDO CLT - Salário</t>
        </is>
      </c>
      <c r="O1407" t="inlineStr">
        <is>
          <t>Documentação Aprovada</t>
        </is>
      </c>
      <c r="P1407" t="inlineStr">
        <is>
          <t>Aprovado Diretoria</t>
        </is>
      </c>
      <c r="Q1407" t="inlineStr">
        <is>
          <t>Aprovado Caixa</t>
        </is>
      </c>
      <c r="R1407" t="inlineStr">
        <is>
          <t>Pago</t>
        </is>
      </c>
      <c r="S1407" t="n">
        <v>113</v>
      </c>
      <c r="T1407" t="inlineStr">
        <is>
          <t>Arcos - Arcos Bar - Banco do Brasil</t>
        </is>
      </c>
    </row>
    <row r="1408">
      <c r="A1408" t="n">
        <v>146440</v>
      </c>
      <c r="B1408" t="n">
        <v>122</v>
      </c>
      <c r="C1408" t="inlineStr">
        <is>
          <t>Arcos</t>
        </is>
      </c>
      <c r="D1408" t="inlineStr">
        <is>
          <t>THIAGO HENRIQUE DE FARIAS</t>
        </is>
      </c>
      <c r="E1408" t="n">
        <v>766.8099999999999</v>
      </c>
      <c r="F1408" s="27" t="n">
        <v>45856</v>
      </c>
      <c r="G1408" s="27" t="n">
        <v>45854</v>
      </c>
      <c r="H1408" s="27" t="n">
        <v>45854</v>
      </c>
      <c r="I1408" s="27" t="n">
        <v>45853</v>
      </c>
      <c r="J1408" s="27" t="n"/>
      <c r="L1408" t="inlineStr">
        <is>
          <t>Mão de Obra - Salários</t>
        </is>
      </c>
      <c r="M1408" t="inlineStr">
        <is>
          <t>MDO CLT - Salário</t>
        </is>
      </c>
      <c r="O1408" t="inlineStr">
        <is>
          <t>Documentação Aprovada</t>
        </is>
      </c>
      <c r="P1408" t="inlineStr">
        <is>
          <t>Aprovado Diretoria</t>
        </is>
      </c>
      <c r="Q1408" t="inlineStr">
        <is>
          <t>Aprovado Caixa</t>
        </is>
      </c>
      <c r="R1408" t="inlineStr">
        <is>
          <t>Pago</t>
        </is>
      </c>
      <c r="S1408" t="n">
        <v>113</v>
      </c>
      <c r="T1408" t="inlineStr">
        <is>
          <t>Arcos - Arcos Bar - Banco do Brasil</t>
        </is>
      </c>
    </row>
    <row r="1409">
      <c r="A1409" t="n">
        <v>146441</v>
      </c>
      <c r="B1409" t="n">
        <v>122</v>
      </c>
      <c r="C1409" t="inlineStr">
        <is>
          <t>Arcos</t>
        </is>
      </c>
      <c r="D1409" t="inlineStr">
        <is>
          <t>THIAGO HENRIQUE SANTOS DA SILVA</t>
        </is>
      </c>
      <c r="E1409" t="n">
        <v>623.38</v>
      </c>
      <c r="F1409" s="27" t="n">
        <v>45856</v>
      </c>
      <c r="G1409" s="27" t="n">
        <v>45854</v>
      </c>
      <c r="H1409" s="27" t="n">
        <v>45854</v>
      </c>
      <c r="I1409" s="27" t="n">
        <v>45853</v>
      </c>
      <c r="J1409" s="27" t="n"/>
      <c r="L1409" t="inlineStr">
        <is>
          <t>Mão de Obra - Salários</t>
        </is>
      </c>
      <c r="M1409" t="inlineStr">
        <is>
          <t>MDO CLT - Salário</t>
        </is>
      </c>
      <c r="O1409" t="inlineStr">
        <is>
          <t>Documentação Aprovada</t>
        </is>
      </c>
      <c r="P1409" t="inlineStr">
        <is>
          <t>Aprovado Diretoria</t>
        </is>
      </c>
      <c r="Q1409" t="inlineStr">
        <is>
          <t>Aprovado Caixa</t>
        </is>
      </c>
      <c r="R1409" t="inlineStr">
        <is>
          <t>Pago</t>
        </is>
      </c>
      <c r="S1409" t="n">
        <v>113</v>
      </c>
      <c r="T1409" t="inlineStr">
        <is>
          <t>Arcos - Arcos Bar - Banco do Brasil</t>
        </is>
      </c>
    </row>
    <row r="1410">
      <c r="A1410" t="n">
        <v>146442</v>
      </c>
      <c r="B1410" t="n">
        <v>122</v>
      </c>
      <c r="C1410" t="inlineStr">
        <is>
          <t>Arcos</t>
        </is>
      </c>
      <c r="D1410" t="inlineStr">
        <is>
          <t>VICTOR ALE DE LIMA SOARES GONÇALVES</t>
        </is>
      </c>
      <c r="E1410" t="n">
        <v>833.38</v>
      </c>
      <c r="F1410" s="27" t="n">
        <v>45856</v>
      </c>
      <c r="G1410" s="27" t="n">
        <v>45854</v>
      </c>
      <c r="H1410" s="27" t="n">
        <v>45854</v>
      </c>
      <c r="I1410" s="27" t="n">
        <v>45853</v>
      </c>
      <c r="J1410" s="27" t="n"/>
      <c r="L1410" t="inlineStr">
        <is>
          <t>Mão de Obra - Salários</t>
        </is>
      </c>
      <c r="M1410" t="inlineStr">
        <is>
          <t>MDO CLT - Salário</t>
        </is>
      </c>
      <c r="O1410" t="inlineStr">
        <is>
          <t>Documentação Aprovada</t>
        </is>
      </c>
      <c r="P1410" t="inlineStr">
        <is>
          <t>Aprovado Diretoria</t>
        </is>
      </c>
      <c r="Q1410" t="inlineStr">
        <is>
          <t>Aprovado Caixa</t>
        </is>
      </c>
      <c r="R1410" t="inlineStr">
        <is>
          <t>Pago</t>
        </is>
      </c>
      <c r="S1410" t="n">
        <v>113</v>
      </c>
      <c r="T1410" t="inlineStr">
        <is>
          <t>Arcos - Arcos Bar - Banco do Brasil</t>
        </is>
      </c>
    </row>
    <row r="1411">
      <c r="A1411" t="n">
        <v>146419</v>
      </c>
      <c r="B1411" t="n">
        <v>122</v>
      </c>
      <c r="C1411" t="inlineStr">
        <is>
          <t>Arcos</t>
        </is>
      </c>
      <c r="D1411" t="inlineStr">
        <is>
          <t>GABRIELA LEDILENE DOS SANTOS SILVA</t>
        </is>
      </c>
      <c r="E1411" t="n">
        <v>695.98</v>
      </c>
      <c r="F1411" s="27" t="n">
        <v>45856</v>
      </c>
      <c r="G1411" s="27" t="n">
        <v>45854</v>
      </c>
      <c r="H1411" s="27" t="n">
        <v>45854</v>
      </c>
      <c r="I1411" s="27" t="n">
        <v>45853</v>
      </c>
      <c r="J1411" s="27" t="n"/>
      <c r="L1411" t="inlineStr">
        <is>
          <t>Mão de Obra - Salários</t>
        </is>
      </c>
      <c r="M1411" t="inlineStr">
        <is>
          <t>MDO CLT - Salário</t>
        </is>
      </c>
      <c r="O1411" t="inlineStr">
        <is>
          <t>Documentação Aprovada</t>
        </is>
      </c>
      <c r="P1411" t="inlineStr">
        <is>
          <t>Aprovado Diretoria</t>
        </is>
      </c>
      <c r="Q1411" t="inlineStr">
        <is>
          <t>Aprovado Caixa</t>
        </is>
      </c>
      <c r="R1411" t="inlineStr">
        <is>
          <t>Pago</t>
        </is>
      </c>
      <c r="S1411" t="n">
        <v>113</v>
      </c>
      <c r="T1411" t="inlineStr">
        <is>
          <t>Arcos - Arcos Bar - Banco do Brasil</t>
        </is>
      </c>
    </row>
    <row r="1412">
      <c r="A1412" t="n">
        <v>146418</v>
      </c>
      <c r="B1412" t="n">
        <v>122</v>
      </c>
      <c r="C1412" t="inlineStr">
        <is>
          <t>Arcos</t>
        </is>
      </c>
      <c r="D1412" t="inlineStr">
        <is>
          <t>DAIANE ALVES DA SILVA LIMA</t>
        </is>
      </c>
      <c r="E1412" t="n">
        <v>645.11</v>
      </c>
      <c r="F1412" s="27" t="n">
        <v>45856</v>
      </c>
      <c r="G1412" s="27" t="n">
        <v>45854</v>
      </c>
      <c r="H1412" s="27" t="n">
        <v>45854</v>
      </c>
      <c r="I1412" s="27" t="n">
        <v>45853</v>
      </c>
      <c r="J1412" s="27" t="n"/>
      <c r="L1412" t="inlineStr">
        <is>
          <t>Mão de Obra - Salários</t>
        </is>
      </c>
      <c r="M1412" t="inlineStr">
        <is>
          <t>MDO CLT - Salário</t>
        </is>
      </c>
      <c r="O1412" t="inlineStr">
        <is>
          <t>Documentação Aprovada</t>
        </is>
      </c>
      <c r="P1412" t="inlineStr">
        <is>
          <t>Aprovado Diretoria</t>
        </is>
      </c>
      <c r="Q1412" t="inlineStr">
        <is>
          <t>Aprovado Caixa</t>
        </is>
      </c>
      <c r="R1412" t="inlineStr">
        <is>
          <t>Pago</t>
        </is>
      </c>
      <c r="S1412" t="n">
        <v>113</v>
      </c>
      <c r="T1412" t="inlineStr">
        <is>
          <t>Arcos - Arcos Bar - Banco do Brasil</t>
        </is>
      </c>
    </row>
    <row r="1413">
      <c r="A1413" t="n">
        <v>146417</v>
      </c>
      <c r="B1413" t="n">
        <v>122</v>
      </c>
      <c r="C1413" t="inlineStr">
        <is>
          <t>Arcos</t>
        </is>
      </c>
      <c r="D1413" t="inlineStr">
        <is>
          <t>BIANCA KIMBERLY DE ALMEIDA COSMO</t>
        </is>
      </c>
      <c r="E1413" t="n">
        <v>604.98</v>
      </c>
      <c r="F1413" s="27" t="n">
        <v>45856</v>
      </c>
      <c r="G1413" s="27" t="n">
        <v>45854</v>
      </c>
      <c r="H1413" s="27" t="n">
        <v>45854</v>
      </c>
      <c r="I1413" s="27" t="n">
        <v>45853</v>
      </c>
      <c r="J1413" s="27" t="n"/>
      <c r="L1413" t="inlineStr">
        <is>
          <t>Mão de Obra - Salários</t>
        </is>
      </c>
      <c r="M1413" t="inlineStr">
        <is>
          <t>MDO CLT - Salário</t>
        </is>
      </c>
      <c r="O1413" t="inlineStr">
        <is>
          <t>Documentação Aprovada</t>
        </is>
      </c>
      <c r="P1413" t="inlineStr">
        <is>
          <t>Aprovado Diretoria</t>
        </is>
      </c>
      <c r="Q1413" t="inlineStr">
        <is>
          <t>Aprovado Caixa</t>
        </is>
      </c>
      <c r="R1413" t="inlineStr">
        <is>
          <t>Pago</t>
        </is>
      </c>
      <c r="S1413" t="n">
        <v>113</v>
      </c>
      <c r="T1413" t="inlineStr">
        <is>
          <t>Arcos - Arcos Bar - Banco do Brasil</t>
        </is>
      </c>
    </row>
    <row r="1414">
      <c r="A1414" t="n">
        <v>146416</v>
      </c>
      <c r="B1414" t="n">
        <v>122</v>
      </c>
      <c r="C1414" t="inlineStr">
        <is>
          <t>Arcos</t>
        </is>
      </c>
      <c r="D1414" t="inlineStr">
        <is>
          <t>BEATRIZ PACIANI MENDES</t>
        </is>
      </c>
      <c r="E1414" t="n">
        <v>620.4</v>
      </c>
      <c r="F1414" s="27" t="n">
        <v>45856</v>
      </c>
      <c r="G1414" s="27" t="n">
        <v>45854</v>
      </c>
      <c r="H1414" s="27" t="n">
        <v>45854</v>
      </c>
      <c r="I1414" s="27" t="n">
        <v>45853</v>
      </c>
      <c r="J1414" s="27" t="n"/>
      <c r="L1414" t="inlineStr">
        <is>
          <t>Mão de Obra - Salários</t>
        </is>
      </c>
      <c r="M1414" t="inlineStr">
        <is>
          <t>MDO CLT - Salário</t>
        </is>
      </c>
      <c r="O1414" t="inlineStr">
        <is>
          <t>Documentação Aprovada</t>
        </is>
      </c>
      <c r="P1414" t="inlineStr">
        <is>
          <t>Aprovado Diretoria</t>
        </is>
      </c>
      <c r="Q1414" t="inlineStr">
        <is>
          <t>Aprovado Caixa</t>
        </is>
      </c>
      <c r="R1414" t="inlineStr">
        <is>
          <t>Pago</t>
        </is>
      </c>
      <c r="S1414" t="n">
        <v>113</v>
      </c>
      <c r="T1414" t="inlineStr">
        <is>
          <t>Arcos - Arcos Bar - Banco do Brasil</t>
        </is>
      </c>
    </row>
    <row r="1415">
      <c r="A1415" t="n">
        <v>146415</v>
      </c>
      <c r="B1415" t="n">
        <v>122</v>
      </c>
      <c r="C1415" t="inlineStr">
        <is>
          <t>Arcos</t>
        </is>
      </c>
      <c r="D1415" t="inlineStr">
        <is>
          <t>ARIANA GABRIELA OLIVEIRA CRUZ</t>
        </is>
      </c>
      <c r="E1415" t="n">
        <v>710.9299999999999</v>
      </c>
      <c r="F1415" s="27" t="n">
        <v>45856</v>
      </c>
      <c r="G1415" s="27" t="n">
        <v>45854</v>
      </c>
      <c r="H1415" s="27" t="n">
        <v>45854</v>
      </c>
      <c r="I1415" s="27" t="n">
        <v>45853</v>
      </c>
      <c r="J1415" s="27" t="n"/>
      <c r="L1415" t="inlineStr">
        <is>
          <t>Mão de Obra - Salários</t>
        </is>
      </c>
      <c r="M1415" t="inlineStr">
        <is>
          <t>MDO CLT - Salário</t>
        </is>
      </c>
      <c r="O1415" t="inlineStr">
        <is>
          <t>Documentação Aprovada</t>
        </is>
      </c>
      <c r="P1415" t="inlineStr">
        <is>
          <t>Aprovado Diretoria</t>
        </is>
      </c>
      <c r="Q1415" t="inlineStr">
        <is>
          <t>Aprovado Caixa</t>
        </is>
      </c>
      <c r="R1415" t="inlineStr">
        <is>
          <t>Pago</t>
        </is>
      </c>
      <c r="S1415" t="n">
        <v>113</v>
      </c>
      <c r="T1415" t="inlineStr">
        <is>
          <t>Arcos - Arcos Bar - Banco do Brasil</t>
        </is>
      </c>
    </row>
    <row r="1416">
      <c r="A1416" t="n">
        <v>146414</v>
      </c>
      <c r="B1416" t="n">
        <v>122</v>
      </c>
      <c r="C1416" t="inlineStr">
        <is>
          <t>Arcos</t>
        </is>
      </c>
      <c r="D1416" t="inlineStr">
        <is>
          <t>ALINE MARTINS JARDIM</t>
        </is>
      </c>
      <c r="E1416" t="n">
        <v>624.5700000000001</v>
      </c>
      <c r="F1416" s="27" t="n">
        <v>45856</v>
      </c>
      <c r="G1416" s="27" t="n">
        <v>45854</v>
      </c>
      <c r="H1416" s="27" t="n">
        <v>45854</v>
      </c>
      <c r="I1416" s="27" t="n">
        <v>45853</v>
      </c>
      <c r="J1416" s="27" t="n"/>
      <c r="L1416" t="inlineStr">
        <is>
          <t>Mão de Obra - Salários</t>
        </is>
      </c>
      <c r="M1416" t="inlineStr">
        <is>
          <t>MDO CLT - Salário</t>
        </is>
      </c>
      <c r="O1416" t="inlineStr">
        <is>
          <t>Documentação Aprovada</t>
        </is>
      </c>
      <c r="P1416" t="inlineStr">
        <is>
          <t>Aprovado Diretoria</t>
        </is>
      </c>
      <c r="Q1416" t="inlineStr">
        <is>
          <t>Aprovado Caixa</t>
        </is>
      </c>
      <c r="R1416" t="inlineStr">
        <is>
          <t>Pago</t>
        </is>
      </c>
      <c r="S1416" t="n">
        <v>113</v>
      </c>
      <c r="T1416" t="inlineStr">
        <is>
          <t>Arcos - Arcos Bar - Banco do Brasil</t>
        </is>
      </c>
    </row>
    <row r="1417">
      <c r="A1417" t="n">
        <v>146420</v>
      </c>
      <c r="B1417" t="n">
        <v>122</v>
      </c>
      <c r="C1417" t="inlineStr">
        <is>
          <t>Arcos</t>
        </is>
      </c>
      <c r="D1417" t="inlineStr">
        <is>
          <t>GUILHERME GAK BARBOSA</t>
        </is>
      </c>
      <c r="E1417" t="n">
        <v>602.9</v>
      </c>
      <c r="F1417" s="27" t="n">
        <v>45856</v>
      </c>
      <c r="G1417" s="27" t="n">
        <v>45854</v>
      </c>
      <c r="H1417" s="27" t="n">
        <v>45854</v>
      </c>
      <c r="I1417" s="27" t="n">
        <v>45853</v>
      </c>
      <c r="J1417" s="27" t="n"/>
      <c r="L1417" t="inlineStr">
        <is>
          <t>Mão de Obra - Salários</t>
        </is>
      </c>
      <c r="M1417" t="inlineStr">
        <is>
          <t>MDO CLT - Salário</t>
        </is>
      </c>
      <c r="O1417" t="inlineStr">
        <is>
          <t>Documentação Aprovada</t>
        </is>
      </c>
      <c r="P1417" t="inlineStr">
        <is>
          <t>Aprovado Diretoria</t>
        </is>
      </c>
      <c r="Q1417" t="inlineStr">
        <is>
          <t>Aprovado Caixa</t>
        </is>
      </c>
      <c r="R1417" t="inlineStr">
        <is>
          <t>Pago</t>
        </is>
      </c>
      <c r="S1417" t="n">
        <v>113</v>
      </c>
      <c r="T1417" t="inlineStr">
        <is>
          <t>Arcos - Arcos Bar - Banco do Brasil</t>
        </is>
      </c>
    </row>
    <row r="1418">
      <c r="A1418" t="n">
        <v>149739</v>
      </c>
      <c r="B1418" t="n">
        <v>122</v>
      </c>
      <c r="C1418" t="inlineStr">
        <is>
          <t>Arcos</t>
        </is>
      </c>
      <c r="D1418" t="inlineStr">
        <is>
          <t xml:space="preserve">CENTRAL DO SABOR - COMERCIAL IMPORTADORA E EXPORTADORA METAPUNTO LTDA </t>
        </is>
      </c>
      <c r="E1418" t="n">
        <v>599.7</v>
      </c>
      <c r="F1418" s="27" t="n">
        <v>45854</v>
      </c>
      <c r="G1418" s="27" t="n"/>
      <c r="H1418" s="27" t="n">
        <v>45853</v>
      </c>
      <c r="I1418" s="27" t="n">
        <v>45854</v>
      </c>
      <c r="J1418" s="27" t="n">
        <v>45868</v>
      </c>
      <c r="K1418" t="inlineStr">
        <is>
          <t>Transferência Bancária ou Pix</t>
        </is>
      </c>
      <c r="L1418" t="inlineStr">
        <is>
          <t>Custo Mercadoria Vendida</t>
        </is>
      </c>
      <c r="M1418" t="inlineStr">
        <is>
          <t>Insumos - Alimentos</t>
        </is>
      </c>
      <c r="N1418" t="inlineStr">
        <is>
          <t>37780</t>
        </is>
      </c>
      <c r="P1418" t="inlineStr">
        <is>
          <t>Aprovado Diretoria</t>
        </is>
      </c>
      <c r="R1418" t="inlineStr">
        <is>
          <t>Pago</t>
        </is>
      </c>
      <c r="S1418" t="n">
        <v>183</v>
      </c>
      <c r="T1418" t="inlineStr">
        <is>
          <t>Arcos - Arcos Bar - Kamino</t>
        </is>
      </c>
    </row>
    <row r="1419">
      <c r="A1419" t="n">
        <v>135818</v>
      </c>
      <c r="B1419" t="n">
        <v>122</v>
      </c>
      <c r="C1419" t="inlineStr">
        <is>
          <t>Arcos</t>
        </is>
      </c>
      <c r="D1419" t="inlineStr">
        <is>
          <t>CIELO</t>
        </is>
      </c>
      <c r="E1419" t="n">
        <v>219.4</v>
      </c>
      <c r="F1419" s="27" t="n">
        <v>45838</v>
      </c>
      <c r="G1419" s="27" t="n"/>
      <c r="H1419" s="27" t="n">
        <v>45853</v>
      </c>
      <c r="I1419" s="27" t="n">
        <v>45838</v>
      </c>
      <c r="J1419" s="27" t="n">
        <v>45810</v>
      </c>
      <c r="K1419" t="inlineStr">
        <is>
          <t>Encontro de Contas</t>
        </is>
      </c>
      <c r="L1419" t="inlineStr">
        <is>
          <t>Informática e TI</t>
        </is>
      </c>
      <c r="M1419" t="inlineStr">
        <is>
          <t>Sistemas Gerais - Operacionais</t>
        </is>
      </c>
      <c r="N1419" t="inlineStr">
        <is>
          <t>062025</t>
        </is>
      </c>
      <c r="P1419" t="inlineStr">
        <is>
          <t>Aprovado Diretoria</t>
        </is>
      </c>
      <c r="R1419" t="inlineStr">
        <is>
          <t>Pago</t>
        </is>
      </c>
    </row>
    <row r="1420">
      <c r="A1420" t="n">
        <v>96848</v>
      </c>
      <c r="B1420" t="n">
        <v>122</v>
      </c>
      <c r="C1420" t="inlineStr">
        <is>
          <t>Arcos</t>
        </is>
      </c>
      <c r="D1420" t="inlineStr">
        <is>
          <t>PRESHH ALUGUEL DE MAQUINAS LTDA</t>
        </is>
      </c>
      <c r="E1420" t="n">
        <v>790.2</v>
      </c>
      <c r="F1420" s="27" t="n">
        <v>45848</v>
      </c>
      <c r="G1420" s="27" t="n">
        <v>45853</v>
      </c>
      <c r="H1420" s="27" t="n">
        <v>45853</v>
      </c>
      <c r="I1420" s="27" t="n">
        <v>45809</v>
      </c>
      <c r="J1420" s="27" t="n"/>
      <c r="K1420" t="inlineStr">
        <is>
          <t>Boleto Bancário</t>
        </is>
      </c>
      <c r="L1420" t="inlineStr">
        <is>
          <t>Locação de Equipamentos</t>
        </is>
      </c>
      <c r="M1420" t="inlineStr">
        <is>
          <t>Locações de Equipamentos - Operacionais</t>
        </is>
      </c>
      <c r="N1420" t="inlineStr">
        <is>
          <t>575097006</t>
        </is>
      </c>
      <c r="O1420" t="inlineStr">
        <is>
          <t>Documentação Aprovada</t>
        </is>
      </c>
      <c r="P1420" t="inlineStr">
        <is>
          <t>Aprovado Diretoria</t>
        </is>
      </c>
      <c r="Q1420" t="inlineStr">
        <is>
          <t>Aprovado Caixa</t>
        </is>
      </c>
      <c r="R1420" t="inlineStr">
        <is>
          <t>Pago</t>
        </is>
      </c>
      <c r="S1420" t="n">
        <v>183</v>
      </c>
      <c r="T1420" t="inlineStr">
        <is>
          <t>Arcos - Arcos Bar - Kamino</t>
        </is>
      </c>
    </row>
    <row r="1421">
      <c r="A1421" t="n">
        <v>96711</v>
      </c>
      <c r="B1421" t="n">
        <v>122</v>
      </c>
      <c r="C1421" t="inlineStr">
        <is>
          <t>Arcos</t>
        </is>
      </c>
      <c r="D1421" t="inlineStr">
        <is>
          <t>MACCHINE PER CAFFE MANUTENCAO COMERCIO E IMPORTACAO DE PRODUTOS INDUSTRIAIS LTDA</t>
        </is>
      </c>
      <c r="E1421" t="n">
        <v>1691</v>
      </c>
      <c r="F1421" s="27" t="n">
        <v>45853</v>
      </c>
      <c r="G1421" s="27" t="n">
        <v>45852</v>
      </c>
      <c r="H1421" s="27" t="n">
        <v>45852</v>
      </c>
      <c r="I1421" s="27" t="n">
        <v>45839</v>
      </c>
      <c r="J1421" s="27" t="n"/>
      <c r="K1421" t="inlineStr">
        <is>
          <t>Transferência Bancária ou Pix</t>
        </is>
      </c>
      <c r="L1421" t="inlineStr">
        <is>
          <t>Locação de Equipamentos</t>
        </is>
      </c>
      <c r="M1421" t="inlineStr">
        <is>
          <t>Locações de Equipamentos - Operacionais</t>
        </is>
      </c>
      <c r="N1421" t="inlineStr">
        <is>
          <t>RP010-2025</t>
        </is>
      </c>
      <c r="O1421" t="inlineStr">
        <is>
          <t>Documentação Aprovada</t>
        </is>
      </c>
      <c r="P1421" t="inlineStr">
        <is>
          <t>Aprovado Diretoria</t>
        </is>
      </c>
      <c r="Q1421" t="inlineStr">
        <is>
          <t>Aprovado Caixa</t>
        </is>
      </c>
      <c r="R1421" t="inlineStr">
        <is>
          <t>Pago</t>
        </is>
      </c>
      <c r="S1421" t="n">
        <v>183</v>
      </c>
      <c r="T1421" t="inlineStr">
        <is>
          <t>Arcos - Arcos Bar - Kamino</t>
        </is>
      </c>
    </row>
    <row r="1422">
      <c r="A1422" t="n">
        <v>97135</v>
      </c>
      <c r="B1422" t="n">
        <v>122</v>
      </c>
      <c r="C1422" t="inlineStr">
        <is>
          <t>Arcos</t>
        </is>
      </c>
      <c r="D1422" t="inlineStr">
        <is>
          <t>SUSTENIDOS ORGANIZACAO SOCIAL DE CULTURA</t>
        </is>
      </c>
      <c r="E1422" t="n">
        <v>32221.77</v>
      </c>
      <c r="F1422" s="27" t="n">
        <v>45848</v>
      </c>
      <c r="G1422" s="27" t="n">
        <v>45852</v>
      </c>
      <c r="H1422" s="27" t="n">
        <v>45852</v>
      </c>
      <c r="I1422" s="27" t="n">
        <v>45828</v>
      </c>
      <c r="J1422" s="27" t="n"/>
      <c r="K1422" t="inlineStr">
        <is>
          <t>Transferência Bancária ou Pix</t>
        </is>
      </c>
      <c r="L1422" t="inlineStr">
        <is>
          <t>Custo de Ocupação</t>
        </is>
      </c>
      <c r="M1422" t="inlineStr">
        <is>
          <t>Aluguel de Imoveis</t>
        </is>
      </c>
      <c r="N1422" t="inlineStr">
        <is>
          <t>113</t>
        </is>
      </c>
      <c r="O1422" t="inlineStr">
        <is>
          <t>Documentação Aprovada</t>
        </is>
      </c>
      <c r="P1422" t="inlineStr">
        <is>
          <t>Aprovado Diretoria</t>
        </is>
      </c>
      <c r="Q1422" t="inlineStr">
        <is>
          <t>Aprovado Caixa</t>
        </is>
      </c>
      <c r="R1422" t="inlineStr">
        <is>
          <t>Pago</t>
        </is>
      </c>
      <c r="S1422" t="n">
        <v>183</v>
      </c>
      <c r="T1422" t="inlineStr">
        <is>
          <t>Arcos - Arcos Bar - Kamino</t>
        </is>
      </c>
    </row>
    <row r="1423">
      <c r="A1423" t="n">
        <v>96732</v>
      </c>
      <c r="B1423" t="n">
        <v>122</v>
      </c>
      <c r="C1423" t="inlineStr">
        <is>
          <t>Arcos</t>
        </is>
      </c>
      <c r="D1423" t="inlineStr">
        <is>
          <t>MACRO CONTABILIDADE E CONSULTORIA LTDA</t>
        </is>
      </c>
      <c r="E1423" t="n">
        <v>2957.96</v>
      </c>
      <c r="F1423" s="27" t="n">
        <v>45853</v>
      </c>
      <c r="G1423" s="27" t="n">
        <v>45852</v>
      </c>
      <c r="H1423" s="27" t="n">
        <v>45852</v>
      </c>
      <c r="I1423" s="27" t="n">
        <v>45839</v>
      </c>
      <c r="J1423" s="27" t="n"/>
      <c r="K1423" t="inlineStr">
        <is>
          <t>Boleto Bancário</t>
        </is>
      </c>
      <c r="L1423" t="inlineStr">
        <is>
          <t>Serviços de Terceiros</t>
        </is>
      </c>
      <c r="M1423" t="inlineStr">
        <is>
          <t>Assessoria Contabil</t>
        </is>
      </c>
      <c r="N1423" t="inlineStr">
        <is>
          <t>8170</t>
        </is>
      </c>
      <c r="O1423" t="inlineStr">
        <is>
          <t>Documentação Aprovada</t>
        </is>
      </c>
      <c r="P1423" t="inlineStr">
        <is>
          <t>Aprovado Diretoria</t>
        </is>
      </c>
      <c r="Q1423" t="inlineStr">
        <is>
          <t>Aprovado Caixa</t>
        </is>
      </c>
      <c r="R1423" t="inlineStr">
        <is>
          <t>Pago</t>
        </is>
      </c>
      <c r="S1423" t="n">
        <v>183</v>
      </c>
      <c r="T1423" t="inlineStr">
        <is>
          <t>Arcos - Arcos Bar - Kamino</t>
        </is>
      </c>
    </row>
    <row r="1424">
      <c r="A1424" t="n">
        <v>91484</v>
      </c>
      <c r="B1424" t="n">
        <v>122</v>
      </c>
      <c r="C1424" t="inlineStr">
        <is>
          <t>Arcos</t>
        </is>
      </c>
      <c r="D1424" t="inlineStr">
        <is>
          <t xml:space="preserve">ABRASEL SAO PAULO </t>
        </is>
      </c>
      <c r="E1424" t="n">
        <v>185</v>
      </c>
      <c r="F1424" s="27" t="n">
        <v>45858</v>
      </c>
      <c r="G1424" s="27" t="n">
        <v>45852</v>
      </c>
      <c r="H1424" s="27" t="n">
        <v>45852</v>
      </c>
      <c r="I1424" s="27" t="n">
        <v>45855</v>
      </c>
      <c r="J1424" s="27" t="n"/>
      <c r="K1424" t="inlineStr">
        <is>
          <t>Boleto Bancário</t>
        </is>
      </c>
      <c r="L1424" t="inlineStr">
        <is>
          <t>Serviços de Terceiros</t>
        </is>
      </c>
      <c r="M1424" t="inlineStr">
        <is>
          <t>Assessoria Financeira</t>
        </is>
      </c>
      <c r="N1424" t="inlineStr">
        <is>
          <t>141451</t>
        </is>
      </c>
      <c r="O1424" t="inlineStr">
        <is>
          <t>Documentação Aprovada</t>
        </is>
      </c>
      <c r="P1424" t="inlineStr">
        <is>
          <t>Aprovado Diretoria</t>
        </is>
      </c>
      <c r="Q1424" t="inlineStr">
        <is>
          <t>Aprovado Caixa</t>
        </is>
      </c>
      <c r="R1424" t="inlineStr">
        <is>
          <t>Pago</t>
        </is>
      </c>
      <c r="S1424" t="n">
        <v>183</v>
      </c>
      <c r="T1424" t="inlineStr">
        <is>
          <t>Arcos - Arcos Bar - Kamino</t>
        </is>
      </c>
    </row>
    <row r="1425">
      <c r="A1425" t="n">
        <v>93489</v>
      </c>
      <c r="B1425" t="n">
        <v>122</v>
      </c>
      <c r="C1425" t="inlineStr">
        <is>
          <t>Arcos</t>
        </is>
      </c>
      <c r="D1425" t="inlineStr">
        <is>
          <t>HEADCHEF SEGURANCA DOS ALIM E GARANTIA D</t>
        </is>
      </c>
      <c r="E1425" t="n">
        <v>2490.94</v>
      </c>
      <c r="F1425" s="27" t="n">
        <v>45855</v>
      </c>
      <c r="G1425" s="27" t="n">
        <v>45852</v>
      </c>
      <c r="H1425" s="27" t="n">
        <v>45852</v>
      </c>
      <c r="I1425" s="27" t="n">
        <v>45809</v>
      </c>
      <c r="J1425" s="27" t="n"/>
      <c r="K1425" t="inlineStr">
        <is>
          <t>Boleto Bancário</t>
        </is>
      </c>
      <c r="L1425" t="inlineStr">
        <is>
          <t>Serviços de Terceiros</t>
        </is>
      </c>
      <c r="M1425" t="inlineStr">
        <is>
          <t>Assessoria de Alimentos e Bebidas</t>
        </is>
      </c>
      <c r="N1425" t="inlineStr">
        <is>
          <t>1375</t>
        </is>
      </c>
      <c r="O1425" t="inlineStr">
        <is>
          <t>Documentação Aprovada</t>
        </is>
      </c>
      <c r="P1425" t="inlineStr">
        <is>
          <t>Aprovado Diretoria</t>
        </is>
      </c>
      <c r="Q1425" t="inlineStr">
        <is>
          <t>Aprovado Caixa</t>
        </is>
      </c>
      <c r="R1425" t="inlineStr">
        <is>
          <t>Pago</t>
        </is>
      </c>
      <c r="S1425" t="n">
        <v>183</v>
      </c>
      <c r="T1425" t="inlineStr">
        <is>
          <t>Arcos - Arcos Bar - Kamino</t>
        </is>
      </c>
    </row>
    <row r="1426">
      <c r="A1426" t="n">
        <v>91927</v>
      </c>
      <c r="B1426" t="n">
        <v>122</v>
      </c>
      <c r="C1426" t="inlineStr">
        <is>
          <t>Arcos</t>
        </is>
      </c>
      <c r="D1426" t="inlineStr">
        <is>
          <t>EASY ICE SOLUTION LTDA-ME LOCAÇÃO</t>
        </is>
      </c>
      <c r="E1426" t="n">
        <v>4380</v>
      </c>
      <c r="F1426" s="27" t="n">
        <v>45853</v>
      </c>
      <c r="G1426" s="27" t="n">
        <v>45852</v>
      </c>
      <c r="H1426" s="27" t="n">
        <v>45852</v>
      </c>
      <c r="I1426" s="27" t="n">
        <v>45809</v>
      </c>
      <c r="J1426" s="27" t="n"/>
      <c r="K1426" t="inlineStr">
        <is>
          <t>Boleto Bancário</t>
        </is>
      </c>
      <c r="L1426" t="inlineStr">
        <is>
          <t>Locação de Equipamentos</t>
        </is>
      </c>
      <c r="M1426" t="inlineStr">
        <is>
          <t>Locações de Equipamentos - Operacionais</t>
        </is>
      </c>
      <c r="N1426" t="inlineStr">
        <is>
          <t>8576</t>
        </is>
      </c>
      <c r="O1426" t="inlineStr">
        <is>
          <t>Documentação Aprovada</t>
        </is>
      </c>
      <c r="P1426" t="inlineStr">
        <is>
          <t>Aprovado Diretoria</t>
        </is>
      </c>
      <c r="Q1426" t="inlineStr">
        <is>
          <t>Aprovado Caixa</t>
        </is>
      </c>
      <c r="R1426" t="inlineStr">
        <is>
          <t>Pago</t>
        </is>
      </c>
      <c r="S1426" t="n">
        <v>183</v>
      </c>
      <c r="T1426" t="inlineStr">
        <is>
          <t>Arcos - Arcos Bar - Kamino</t>
        </is>
      </c>
    </row>
    <row r="1427">
      <c r="A1427" t="n">
        <v>93465</v>
      </c>
      <c r="B1427" t="n">
        <v>122</v>
      </c>
      <c r="C1427" t="inlineStr">
        <is>
          <t>Arcos</t>
        </is>
      </c>
      <c r="D1427" t="inlineStr">
        <is>
          <t>GOMES D ELIA EQUIP. HIGIENE LTDA - WESCO</t>
        </is>
      </c>
      <c r="E1427" t="n">
        <v>335.21</v>
      </c>
      <c r="F1427" s="27" t="n">
        <v>45858</v>
      </c>
      <c r="G1427" s="27" t="n">
        <v>45852</v>
      </c>
      <c r="H1427" s="27" t="n">
        <v>45852</v>
      </c>
      <c r="I1427" s="27" t="n">
        <v>45821</v>
      </c>
      <c r="J1427" s="27" t="n"/>
      <c r="K1427" t="inlineStr">
        <is>
          <t>Boleto Bancário</t>
        </is>
      </c>
      <c r="L1427" t="inlineStr">
        <is>
          <t>Locação de Equipamentos</t>
        </is>
      </c>
      <c r="M1427" t="inlineStr">
        <is>
          <t>Locações de Equipamentos - Operacionais</t>
        </is>
      </c>
      <c r="N1427" t="inlineStr">
        <is>
          <t>179737</t>
        </is>
      </c>
      <c r="O1427" t="inlineStr">
        <is>
          <t>Documentação Aprovada</t>
        </is>
      </c>
      <c r="P1427" t="inlineStr">
        <is>
          <t>Aprovado Diretoria</t>
        </is>
      </c>
      <c r="Q1427" t="inlineStr">
        <is>
          <t>Aprovado Caixa</t>
        </is>
      </c>
      <c r="R1427" t="inlineStr">
        <is>
          <t>Pago</t>
        </is>
      </c>
      <c r="S1427" t="n">
        <v>183</v>
      </c>
      <c r="T1427" t="inlineStr">
        <is>
          <t>Arcos - Arcos Bar - Kamino</t>
        </is>
      </c>
    </row>
    <row r="1428">
      <c r="A1428" t="n">
        <v>93477</v>
      </c>
      <c r="B1428" t="n">
        <v>122</v>
      </c>
      <c r="C1428" t="inlineStr">
        <is>
          <t>Arcos</t>
        </is>
      </c>
      <c r="D1428" t="inlineStr">
        <is>
          <t>GET IN TECNOLOGIA S.A.</t>
        </is>
      </c>
      <c r="E1428" t="n">
        <v>219</v>
      </c>
      <c r="F1428" s="27" t="n">
        <v>45853</v>
      </c>
      <c r="G1428" s="27" t="n">
        <v>45852</v>
      </c>
      <c r="H1428" s="27" t="n">
        <v>45852</v>
      </c>
      <c r="I1428" s="27" t="n">
        <v>45809</v>
      </c>
      <c r="J1428" s="27" t="n"/>
      <c r="K1428" t="inlineStr">
        <is>
          <t>Boleto Bancário</t>
        </is>
      </c>
      <c r="L1428" t="inlineStr">
        <is>
          <t>Informática e TI</t>
        </is>
      </c>
      <c r="M1428" t="inlineStr">
        <is>
          <t>Sistemas Gerais - Comunicação e Marketing</t>
        </is>
      </c>
      <c r="N1428" t="inlineStr">
        <is>
          <t>63351</t>
        </is>
      </c>
      <c r="O1428" t="inlineStr">
        <is>
          <t>Documentação Aprovada</t>
        </is>
      </c>
      <c r="P1428" t="inlineStr">
        <is>
          <t>Aprovado Diretoria</t>
        </is>
      </c>
      <c r="Q1428" t="inlineStr">
        <is>
          <t>Aprovado Caixa</t>
        </is>
      </c>
      <c r="R1428" t="inlineStr">
        <is>
          <t>Pago</t>
        </is>
      </c>
      <c r="S1428" t="n">
        <v>183</v>
      </c>
      <c r="T1428" t="inlineStr">
        <is>
          <t>Arcos - Arcos Bar - Kamino</t>
        </is>
      </c>
    </row>
    <row r="1429">
      <c r="A1429" t="n">
        <v>97189</v>
      </c>
      <c r="B1429" t="n">
        <v>122</v>
      </c>
      <c r="C1429" t="inlineStr">
        <is>
          <t>Arcos</t>
        </is>
      </c>
      <c r="D1429" t="inlineStr">
        <is>
          <t>SUSTENIDOS ORGANIZACAO SOCIAL DE CULTURA</t>
        </is>
      </c>
      <c r="E1429" t="n">
        <v>8104.56</v>
      </c>
      <c r="F1429" s="27" t="n">
        <v>45848</v>
      </c>
      <c r="G1429" s="27" t="n">
        <v>45852</v>
      </c>
      <c r="H1429" s="27" t="n">
        <v>45852</v>
      </c>
      <c r="I1429" s="27" t="n">
        <v>45809</v>
      </c>
      <c r="J1429" s="27" t="n"/>
      <c r="K1429" t="inlineStr">
        <is>
          <t>Transferência Bancária ou Pix</t>
        </is>
      </c>
      <c r="L1429" t="inlineStr">
        <is>
          <t>Utilidades</t>
        </is>
      </c>
      <c r="M1429" t="inlineStr">
        <is>
          <t>Agua/Esgoto</t>
        </is>
      </c>
      <c r="N1429" t="inlineStr">
        <is>
          <t>112</t>
        </is>
      </c>
      <c r="O1429" t="inlineStr">
        <is>
          <t>Documentação Aprovada</t>
        </is>
      </c>
      <c r="P1429" t="inlineStr">
        <is>
          <t>Aprovado Diretoria</t>
        </is>
      </c>
      <c r="Q1429" t="inlineStr">
        <is>
          <t>Aprovado Caixa</t>
        </is>
      </c>
      <c r="R1429" t="inlineStr">
        <is>
          <t>Pago</t>
        </is>
      </c>
      <c r="S1429" t="n">
        <v>183</v>
      </c>
      <c r="T1429" t="inlineStr">
        <is>
          <t>Arcos - Arcos Bar - Kamino</t>
        </is>
      </c>
    </row>
    <row r="1430">
      <c r="A1430" t="n">
        <v>102652</v>
      </c>
      <c r="B1430" t="n">
        <v>122</v>
      </c>
      <c r="C1430" t="inlineStr">
        <is>
          <t>Arcos</t>
        </is>
      </c>
      <c r="D1430" t="inlineStr">
        <is>
          <t>JOSE CASSIO PREVEDEL SISTEMAS ME</t>
        </is>
      </c>
      <c r="E1430" t="n">
        <v>320</v>
      </c>
      <c r="F1430" s="27" t="n">
        <v>45853</v>
      </c>
      <c r="G1430" s="27" t="n">
        <v>45852</v>
      </c>
      <c r="H1430" s="27" t="n">
        <v>45852</v>
      </c>
      <c r="I1430" s="27" t="n">
        <v>45839</v>
      </c>
      <c r="J1430" s="27" t="n"/>
      <c r="K1430" t="inlineStr">
        <is>
          <t>Boleto Bancário</t>
        </is>
      </c>
      <c r="L1430" t="inlineStr">
        <is>
          <t>Serviços de Terceiros</t>
        </is>
      </c>
      <c r="M1430" t="inlineStr">
        <is>
          <t>Assessoria RH</t>
        </is>
      </c>
      <c r="N1430" t="inlineStr">
        <is>
          <t>19495</t>
        </is>
      </c>
      <c r="O1430" t="inlineStr">
        <is>
          <t>Documentação Aprovada</t>
        </is>
      </c>
      <c r="P1430" t="inlineStr">
        <is>
          <t>Aprovado Diretoria</t>
        </is>
      </c>
      <c r="Q1430" t="inlineStr">
        <is>
          <t>Aprovado Caixa</t>
        </is>
      </c>
      <c r="R1430" t="inlineStr">
        <is>
          <t>Pago</t>
        </is>
      </c>
      <c r="S1430" t="n">
        <v>183</v>
      </c>
      <c r="T1430" t="inlineStr">
        <is>
          <t>Arcos - Arcos Bar - Kamino</t>
        </is>
      </c>
    </row>
    <row r="1431">
      <c r="A1431" t="n">
        <v>129432</v>
      </c>
      <c r="B1431" t="n">
        <v>122</v>
      </c>
      <c r="C1431" t="inlineStr">
        <is>
          <t>Arcos</t>
        </is>
      </c>
      <c r="D1431" t="inlineStr">
        <is>
          <t>OPUS CONSULTORIA E PESQUISA LTDA</t>
        </is>
      </c>
      <c r="E1431" t="n">
        <v>300</v>
      </c>
      <c r="F1431" s="27" t="n">
        <v>45858</v>
      </c>
      <c r="G1431" s="27" t="n">
        <v>45852</v>
      </c>
      <c r="H1431" s="27" t="n">
        <v>45852</v>
      </c>
      <c r="I1431" s="27" t="n">
        <v>45844</v>
      </c>
      <c r="J1431" s="27" t="n"/>
      <c r="K1431" t="inlineStr">
        <is>
          <t>Boleto Bancário</t>
        </is>
      </c>
      <c r="L1431" t="inlineStr">
        <is>
          <t>Serviços de Terceiros</t>
        </is>
      </c>
      <c r="M1431" t="inlineStr">
        <is>
          <t>Assessoria em Geral</t>
        </is>
      </c>
      <c r="N1431" t="inlineStr">
        <is>
          <t>520</t>
        </is>
      </c>
      <c r="O1431" t="inlineStr">
        <is>
          <t>Documentação Aprovada</t>
        </is>
      </c>
      <c r="P1431" t="inlineStr">
        <is>
          <t>Aprovado Diretoria</t>
        </is>
      </c>
      <c r="Q1431" t="inlineStr">
        <is>
          <t>Aprovado Caixa</t>
        </is>
      </c>
      <c r="R1431" t="inlineStr">
        <is>
          <t>Pago</t>
        </is>
      </c>
      <c r="S1431" t="n">
        <v>183</v>
      </c>
      <c r="T1431" t="inlineStr">
        <is>
          <t>Arcos - Arcos Bar - Kamino</t>
        </is>
      </c>
    </row>
    <row r="1432">
      <c r="A1432" t="n">
        <v>146791</v>
      </c>
      <c r="B1432" t="n">
        <v>122</v>
      </c>
      <c r="C1432" t="inlineStr">
        <is>
          <t>Arcos</t>
        </is>
      </c>
      <c r="D1432" t="inlineStr">
        <is>
          <t xml:space="preserve">KAMINO INSTITUICAO DE PAGAMENTO LTDA </t>
        </is>
      </c>
      <c r="E1432" t="n">
        <v>2</v>
      </c>
      <c r="F1432" s="27" t="n">
        <v>45852</v>
      </c>
      <c r="G1432" s="27" t="n"/>
      <c r="H1432" s="27" t="n">
        <v>45852</v>
      </c>
      <c r="I1432" s="27" t="n">
        <v>45852</v>
      </c>
      <c r="J1432" s="27" t="n">
        <v>45853</v>
      </c>
      <c r="K1432" t="inlineStr">
        <is>
          <t>Encontro de Contas</t>
        </is>
      </c>
      <c r="L1432" t="inlineStr">
        <is>
          <t>Despesas Financeiras</t>
        </is>
      </c>
      <c r="M1432" t="inlineStr">
        <is>
          <t>Tarifas Bancárias</t>
        </is>
      </c>
      <c r="N1432" t="inlineStr">
        <is>
          <t>072025</t>
        </is>
      </c>
      <c r="P1432" t="inlineStr">
        <is>
          <t>Aprovado Diretoria</t>
        </is>
      </c>
      <c r="R1432" t="inlineStr">
        <is>
          <t>Pago</t>
        </is>
      </c>
    </row>
    <row r="1433">
      <c r="A1433" t="n">
        <v>146761</v>
      </c>
      <c r="B1433" t="n">
        <v>122</v>
      </c>
      <c r="C1433" t="inlineStr">
        <is>
          <t>Arcos</t>
        </is>
      </c>
      <c r="D1433" t="inlineStr">
        <is>
          <t>BANCO DO BRASIL SA</t>
        </is>
      </c>
      <c r="E1433" t="n">
        <v>7</v>
      </c>
      <c r="F1433" s="27" t="n">
        <v>45852</v>
      </c>
      <c r="G1433" s="27" t="n"/>
      <c r="H1433" s="27" t="n">
        <v>45852</v>
      </c>
      <c r="I1433" s="27" t="n">
        <v>45852</v>
      </c>
      <c r="J1433" s="27" t="n">
        <v>45853</v>
      </c>
      <c r="K1433" t="inlineStr">
        <is>
          <t>Encontro de Contas</t>
        </is>
      </c>
      <c r="L1433" t="inlineStr">
        <is>
          <t>Despesas Financeiras</t>
        </is>
      </c>
      <c r="M1433" t="inlineStr">
        <is>
          <t>Tarifas Bancárias</t>
        </is>
      </c>
      <c r="N1433" t="inlineStr">
        <is>
          <t>072025</t>
        </is>
      </c>
      <c r="P1433" t="inlineStr">
        <is>
          <t>Aprovado Diretoria</t>
        </is>
      </c>
      <c r="R1433" t="inlineStr">
        <is>
          <t>Pago</t>
        </is>
      </c>
    </row>
    <row r="1434">
      <c r="A1434" t="n">
        <v>145566</v>
      </c>
      <c r="B1434" t="n">
        <v>122</v>
      </c>
      <c r="C1434" t="inlineStr">
        <is>
          <t>Arcos</t>
        </is>
      </c>
      <c r="D1434" t="inlineStr">
        <is>
          <t>ANDREIA SANTOS FREITAS DUARTE</t>
        </is>
      </c>
      <c r="E1434" t="n">
        <v>391.02</v>
      </c>
      <c r="F1434" s="27" t="n">
        <v>45855</v>
      </c>
      <c r="G1434" s="27" t="n">
        <v>45852</v>
      </c>
      <c r="H1434" s="27" t="n">
        <v>45852</v>
      </c>
      <c r="I1434" s="27" t="n">
        <v>45840</v>
      </c>
      <c r="J1434" s="27" t="n">
        <v>45848</v>
      </c>
      <c r="K1434" t="inlineStr">
        <is>
          <t>Boleto Bancário</t>
        </is>
      </c>
      <c r="L1434" t="inlineStr">
        <is>
          <t>Custo Mercadoria Vendida</t>
        </is>
      </c>
      <c r="M1434" t="inlineStr">
        <is>
          <t>Insumos - Alimentos</t>
        </is>
      </c>
      <c r="N1434" t="inlineStr">
        <is>
          <t>2114</t>
        </is>
      </c>
      <c r="O1434" t="inlineStr">
        <is>
          <t>Documentação Aprovada</t>
        </is>
      </c>
      <c r="P1434" t="inlineStr">
        <is>
          <t>Aprovado Diretoria</t>
        </is>
      </c>
      <c r="Q1434" t="inlineStr">
        <is>
          <t>Aprovado Caixa</t>
        </is>
      </c>
      <c r="R1434" t="inlineStr">
        <is>
          <t>Pago</t>
        </is>
      </c>
      <c r="S1434" t="n">
        <v>183</v>
      </c>
      <c r="T1434" t="inlineStr">
        <is>
          <t>Arcos - Arcos Bar - Kamino</t>
        </is>
      </c>
    </row>
    <row r="1435">
      <c r="A1435" t="n">
        <v>145573</v>
      </c>
      <c r="B1435" t="n">
        <v>122</v>
      </c>
      <c r="C1435" t="inlineStr">
        <is>
          <t>Arcos</t>
        </is>
      </c>
      <c r="D1435" t="inlineStr">
        <is>
          <t>CECILIA TSUYACO ARAKI SILVA LTDA</t>
        </is>
      </c>
      <c r="E1435" t="n">
        <v>1409.45</v>
      </c>
      <c r="F1435" s="27" t="n">
        <v>45855</v>
      </c>
      <c r="G1435" s="27" t="n">
        <v>45852</v>
      </c>
      <c r="H1435" s="27" t="n">
        <v>45852</v>
      </c>
      <c r="I1435" s="27" t="n">
        <v>45841</v>
      </c>
      <c r="J1435" s="27" t="n">
        <v>45848</v>
      </c>
      <c r="K1435" t="inlineStr">
        <is>
          <t>Boleto Bancário</t>
        </is>
      </c>
      <c r="L1435" t="inlineStr">
        <is>
          <t>Custo Mercadoria Vendida</t>
        </is>
      </c>
      <c r="M1435" t="inlineStr">
        <is>
          <t>Insumos - Alimentos</t>
        </is>
      </c>
      <c r="N1435" t="inlineStr">
        <is>
          <t>373944</t>
        </is>
      </c>
      <c r="O1435" t="inlineStr">
        <is>
          <t>Documentação Aprovada</t>
        </is>
      </c>
      <c r="P1435" t="inlineStr">
        <is>
          <t>Aprovado Diretoria</t>
        </is>
      </c>
      <c r="Q1435" t="inlineStr">
        <is>
          <t>Aprovado Caixa</t>
        </is>
      </c>
      <c r="R1435" t="inlineStr">
        <is>
          <t>Pago</t>
        </is>
      </c>
      <c r="S1435" t="n">
        <v>183</v>
      </c>
      <c r="T1435" t="inlineStr">
        <is>
          <t>Arcos - Arcos Bar - Kamino</t>
        </is>
      </c>
    </row>
    <row r="1436">
      <c r="A1436" t="n">
        <v>145572</v>
      </c>
      <c r="B1436" t="n">
        <v>122</v>
      </c>
      <c r="C1436" t="inlineStr">
        <is>
          <t>Arcos</t>
        </is>
      </c>
      <c r="D1436" t="inlineStr">
        <is>
          <t>ICE4PROS FABRICA DE GELO LTDA</t>
        </is>
      </c>
      <c r="E1436" t="n">
        <v>1598.6</v>
      </c>
      <c r="F1436" s="27" t="n">
        <v>45856</v>
      </c>
      <c r="G1436" s="27" t="n">
        <v>45852</v>
      </c>
      <c r="H1436" s="27" t="n">
        <v>45852</v>
      </c>
      <c r="I1436" s="27" t="n">
        <v>45841</v>
      </c>
      <c r="J1436" s="27" t="n">
        <v>45848</v>
      </c>
      <c r="K1436" t="inlineStr">
        <is>
          <t>Boleto Bancário</t>
        </is>
      </c>
      <c r="L1436" t="inlineStr">
        <is>
          <t>Custo Mercadoria Vendida</t>
        </is>
      </c>
      <c r="M1436" t="inlineStr">
        <is>
          <t>Insumos - Bebidas</t>
        </is>
      </c>
      <c r="N1436" t="inlineStr">
        <is>
          <t>82057</t>
        </is>
      </c>
      <c r="O1436" t="inlineStr">
        <is>
          <t>Documentação Aprovada</t>
        </is>
      </c>
      <c r="P1436" t="inlineStr">
        <is>
          <t>Aprovado Diretoria</t>
        </is>
      </c>
      <c r="Q1436" t="inlineStr">
        <is>
          <t>Aprovado Caixa</t>
        </is>
      </c>
      <c r="R1436" t="inlineStr">
        <is>
          <t>Pago</t>
        </is>
      </c>
      <c r="S1436" t="n">
        <v>183</v>
      </c>
      <c r="T1436" t="inlineStr">
        <is>
          <t>Arcos - Arcos Bar - Kamino</t>
        </is>
      </c>
    </row>
    <row r="1437">
      <c r="A1437" t="n">
        <v>145570</v>
      </c>
      <c r="B1437" t="n">
        <v>122</v>
      </c>
      <c r="C1437" t="inlineStr">
        <is>
          <t>Arcos</t>
        </is>
      </c>
      <c r="D1437" t="inlineStr">
        <is>
          <t>HORTIFRUTIGRANJEIRO RODRIGUES LTDA</t>
        </is>
      </c>
      <c r="E1437" t="n">
        <v>338.9</v>
      </c>
      <c r="F1437" s="27" t="n">
        <v>45857</v>
      </c>
      <c r="G1437" s="27" t="n">
        <v>45852</v>
      </c>
      <c r="H1437" s="27" t="n">
        <v>45852</v>
      </c>
      <c r="I1437" s="27" t="n">
        <v>45841</v>
      </c>
      <c r="J1437" s="27" t="n">
        <v>45848</v>
      </c>
      <c r="K1437" t="inlineStr">
        <is>
          <t>Boleto Bancário</t>
        </is>
      </c>
      <c r="L1437" t="inlineStr">
        <is>
          <t>Custo Mercadoria Vendida</t>
        </is>
      </c>
      <c r="M1437" t="inlineStr">
        <is>
          <t>Insumos - Alimentos</t>
        </is>
      </c>
      <c r="N1437" t="inlineStr">
        <is>
          <t>11389</t>
        </is>
      </c>
      <c r="O1437" t="inlineStr">
        <is>
          <t>Documentação Aprovada</t>
        </is>
      </c>
      <c r="P1437" t="inlineStr">
        <is>
          <t>Aprovado Diretoria</t>
        </is>
      </c>
      <c r="Q1437" t="inlineStr">
        <is>
          <t>Aprovado Caixa</t>
        </is>
      </c>
      <c r="R1437" t="inlineStr">
        <is>
          <t>Pago</t>
        </is>
      </c>
      <c r="S1437" t="n">
        <v>183</v>
      </c>
      <c r="T1437" t="inlineStr">
        <is>
          <t>Arcos - Arcos Bar - Kamino</t>
        </is>
      </c>
    </row>
    <row r="1438">
      <c r="A1438" t="n">
        <v>145569</v>
      </c>
      <c r="B1438" t="n">
        <v>122</v>
      </c>
      <c r="C1438" t="inlineStr">
        <is>
          <t>Arcos</t>
        </is>
      </c>
      <c r="D1438" t="inlineStr">
        <is>
          <t xml:space="preserve">NOVA MIX </t>
        </is>
      </c>
      <c r="E1438" t="n">
        <v>411.6</v>
      </c>
      <c r="F1438" s="27" t="n">
        <v>45854</v>
      </c>
      <c r="G1438" s="27" t="n">
        <v>45852</v>
      </c>
      <c r="H1438" s="27" t="n">
        <v>45852</v>
      </c>
      <c r="I1438" s="27" t="n">
        <v>45840</v>
      </c>
      <c r="J1438" s="27" t="n">
        <v>45848</v>
      </c>
      <c r="K1438" t="inlineStr">
        <is>
          <t>Boleto Bancário</t>
        </is>
      </c>
      <c r="L1438" t="inlineStr">
        <is>
          <t>Custo Mercadoria Vendida</t>
        </is>
      </c>
      <c r="M1438" t="inlineStr">
        <is>
          <t>Insumos - Alimentos</t>
        </is>
      </c>
      <c r="N1438" t="inlineStr">
        <is>
          <t>2444092</t>
        </is>
      </c>
      <c r="O1438" t="inlineStr">
        <is>
          <t>Documentação Aprovada</t>
        </is>
      </c>
      <c r="P1438" t="inlineStr">
        <is>
          <t>Aprovado Diretoria</t>
        </is>
      </c>
      <c r="Q1438" t="inlineStr">
        <is>
          <t>Aprovado Caixa</t>
        </is>
      </c>
      <c r="R1438" t="inlineStr">
        <is>
          <t>Pago</t>
        </is>
      </c>
      <c r="S1438" t="n">
        <v>183</v>
      </c>
      <c r="T1438" t="inlineStr">
        <is>
          <t>Arcos - Arcos Bar - Kamino</t>
        </is>
      </c>
    </row>
    <row r="1439">
      <c r="A1439" t="n">
        <v>145568</v>
      </c>
      <c r="B1439" t="n">
        <v>122</v>
      </c>
      <c r="C1439" t="inlineStr">
        <is>
          <t>Arcos</t>
        </is>
      </c>
      <c r="D1439" t="inlineStr">
        <is>
          <t>WIDE STOCK COMERCIO E DISTRIBUICAO LTDA</t>
        </is>
      </c>
      <c r="E1439" t="n">
        <v>782.72</v>
      </c>
      <c r="F1439" s="27" t="n">
        <v>45854</v>
      </c>
      <c r="G1439" s="27" t="n">
        <v>45852</v>
      </c>
      <c r="H1439" s="27" t="n">
        <v>45852</v>
      </c>
      <c r="I1439" s="27" t="n">
        <v>45840</v>
      </c>
      <c r="J1439" s="27" t="n">
        <v>45848</v>
      </c>
      <c r="K1439" t="inlineStr">
        <is>
          <t>Boleto Bancário</t>
        </is>
      </c>
      <c r="L1439" t="inlineStr">
        <is>
          <t>Utilidades</t>
        </is>
      </c>
      <c r="M1439" t="inlineStr">
        <is>
          <t>Higiene e Limpeza</t>
        </is>
      </c>
      <c r="N1439" t="inlineStr">
        <is>
          <t>407471</t>
        </is>
      </c>
      <c r="O1439" t="inlineStr">
        <is>
          <t>Documentação Aprovada</t>
        </is>
      </c>
      <c r="P1439" t="inlineStr">
        <is>
          <t>Aprovado Diretoria</t>
        </is>
      </c>
      <c r="Q1439" t="inlineStr">
        <is>
          <t>Aprovado Caixa</t>
        </is>
      </c>
      <c r="R1439" t="inlineStr">
        <is>
          <t>Pago</t>
        </is>
      </c>
      <c r="S1439" t="n">
        <v>183</v>
      </c>
      <c r="T1439" t="inlineStr">
        <is>
          <t>Arcos - Arcos Bar - Kamino</t>
        </is>
      </c>
    </row>
    <row r="1440">
      <c r="A1440" t="n">
        <v>145567</v>
      </c>
      <c r="B1440" t="n">
        <v>122</v>
      </c>
      <c r="C1440" t="inlineStr">
        <is>
          <t>Arcos</t>
        </is>
      </c>
      <c r="D1440" t="inlineStr">
        <is>
          <t>ANDREIA SANTOS FREITAS DUARTE</t>
        </is>
      </c>
      <c r="E1440" t="n">
        <v>480.1</v>
      </c>
      <c r="F1440" s="27" t="n">
        <v>45854</v>
      </c>
      <c r="G1440" s="27" t="n">
        <v>45852</v>
      </c>
      <c r="H1440" s="27" t="n">
        <v>45852</v>
      </c>
      <c r="I1440" s="27" t="n">
        <v>45839</v>
      </c>
      <c r="J1440" s="27" t="n">
        <v>45848</v>
      </c>
      <c r="K1440" t="inlineStr">
        <is>
          <t>Boleto Bancário</t>
        </is>
      </c>
      <c r="L1440" t="inlineStr">
        <is>
          <t>Utilidades</t>
        </is>
      </c>
      <c r="M1440" t="inlineStr">
        <is>
          <t>Higiene e Limpeza</t>
        </is>
      </c>
      <c r="N1440" t="inlineStr">
        <is>
          <t>2103</t>
        </is>
      </c>
      <c r="O1440" t="inlineStr">
        <is>
          <t>Documentação Aprovada</t>
        </is>
      </c>
      <c r="P1440" t="inlineStr">
        <is>
          <t>Aprovado Diretoria</t>
        </is>
      </c>
      <c r="Q1440" t="inlineStr">
        <is>
          <t>Aprovado Caixa</t>
        </is>
      </c>
      <c r="R1440" t="inlineStr">
        <is>
          <t>Pago</t>
        </is>
      </c>
      <c r="S1440" t="n">
        <v>183</v>
      </c>
      <c r="T1440" t="inlineStr">
        <is>
          <t>Arcos - Arcos Bar - Kamino</t>
        </is>
      </c>
    </row>
    <row r="1441">
      <c r="A1441" t="n">
        <v>145436</v>
      </c>
      <c r="B1441" t="n">
        <v>122</v>
      </c>
      <c r="C1441" t="inlineStr">
        <is>
          <t>Arcos</t>
        </is>
      </c>
      <c r="D1441" t="inlineStr">
        <is>
          <t>VALE TRANSPORTE</t>
        </is>
      </c>
      <c r="E1441" t="n">
        <v>252.49</v>
      </c>
      <c r="F1441" s="27" t="n">
        <v>45852</v>
      </c>
      <c r="G1441" s="27" t="n">
        <v>45852</v>
      </c>
      <c r="H1441" s="27" t="n">
        <v>45852</v>
      </c>
      <c r="I1441" s="27" t="n">
        <v>45839</v>
      </c>
      <c r="J1441" s="27" t="n">
        <v>45846</v>
      </c>
      <c r="K1441" t="inlineStr">
        <is>
          <t>Boleto Bancário</t>
        </is>
      </c>
      <c r="L1441" t="inlineStr">
        <is>
          <t>Mão de Obra - Benefícios</t>
        </is>
      </c>
      <c r="M1441" t="inlineStr">
        <is>
          <t xml:space="preserve">  -  Vale-transporte</t>
        </is>
      </c>
      <c r="N1441" t="inlineStr">
        <is>
          <t>232848894</t>
        </is>
      </c>
      <c r="O1441" t="inlineStr">
        <is>
          <t>Documentação Aprovada</t>
        </is>
      </c>
      <c r="P1441" t="inlineStr">
        <is>
          <t>Aprovado Diretoria</t>
        </is>
      </c>
      <c r="Q1441" t="inlineStr">
        <is>
          <t>Aprovado Caixa</t>
        </is>
      </c>
      <c r="R1441" t="inlineStr">
        <is>
          <t>Pago</t>
        </is>
      </c>
      <c r="S1441" t="n">
        <v>183</v>
      </c>
      <c r="T1441" t="inlineStr">
        <is>
          <t>Arcos - Arcos Bar - Kamino</t>
        </is>
      </c>
    </row>
    <row r="1442">
      <c r="A1442" t="n">
        <v>145565</v>
      </c>
      <c r="B1442" t="n">
        <v>122</v>
      </c>
      <c r="C1442" t="inlineStr">
        <is>
          <t>Arcos</t>
        </is>
      </c>
      <c r="D1442" t="inlineStr">
        <is>
          <t xml:space="preserve">BELLNAY PAES ARTESANAIS LTDA </t>
        </is>
      </c>
      <c r="E1442" t="n">
        <v>382</v>
      </c>
      <c r="F1442" s="27" t="n">
        <v>45853</v>
      </c>
      <c r="G1442" s="27" t="n">
        <v>45852</v>
      </c>
      <c r="H1442" s="27" t="n">
        <v>45852</v>
      </c>
      <c r="I1442" s="27" t="n">
        <v>45839</v>
      </c>
      <c r="J1442" s="27" t="n">
        <v>45848</v>
      </c>
      <c r="K1442" t="inlineStr">
        <is>
          <t>Boleto Bancário</t>
        </is>
      </c>
      <c r="L1442" t="inlineStr">
        <is>
          <t>Custo Mercadoria Vendida</t>
        </is>
      </c>
      <c r="M1442" t="inlineStr">
        <is>
          <t>Insumos - Alimentos</t>
        </is>
      </c>
      <c r="N1442" t="inlineStr">
        <is>
          <t>2537</t>
        </is>
      </c>
      <c r="O1442" t="inlineStr">
        <is>
          <t>Documentação Aprovada</t>
        </is>
      </c>
      <c r="P1442" t="inlineStr">
        <is>
          <t>Aprovado Diretoria</t>
        </is>
      </c>
      <c r="Q1442" t="inlineStr">
        <is>
          <t>Aprovado Caixa</t>
        </is>
      </c>
      <c r="R1442" t="inlineStr">
        <is>
          <t>Pago</t>
        </is>
      </c>
      <c r="S1442" t="n">
        <v>183</v>
      </c>
      <c r="T1442" t="inlineStr">
        <is>
          <t>Arcos - Arcos Bar - Kamino</t>
        </is>
      </c>
    </row>
    <row r="1443">
      <c r="A1443" t="n">
        <v>145564</v>
      </c>
      <c r="B1443" t="n">
        <v>122</v>
      </c>
      <c r="C1443" t="inlineStr">
        <is>
          <t>Arcos</t>
        </is>
      </c>
      <c r="D1443" t="inlineStr">
        <is>
          <t>CECILIA TSUYACO ARAKI SILVA LTDA</t>
        </is>
      </c>
      <c r="E1443" t="n">
        <v>1486.8</v>
      </c>
      <c r="F1443" s="27" t="n">
        <v>45853</v>
      </c>
      <c r="G1443" s="27" t="n">
        <v>45852</v>
      </c>
      <c r="H1443" s="27" t="n">
        <v>45852</v>
      </c>
      <c r="I1443" s="27" t="n">
        <v>45839</v>
      </c>
      <c r="J1443" s="27" t="n">
        <v>45848</v>
      </c>
      <c r="K1443" t="inlineStr">
        <is>
          <t>Boleto Bancário</t>
        </is>
      </c>
      <c r="L1443" t="inlineStr">
        <is>
          <t>Custo Mercadoria Vendida</t>
        </is>
      </c>
      <c r="M1443" t="inlineStr">
        <is>
          <t>Insumos - Alimentos</t>
        </is>
      </c>
      <c r="N1443" t="inlineStr">
        <is>
          <t>373818</t>
        </is>
      </c>
      <c r="O1443" t="inlineStr">
        <is>
          <t>Documentação Aprovada</t>
        </is>
      </c>
      <c r="P1443" t="inlineStr">
        <is>
          <t>Aprovado Diretoria</t>
        </is>
      </c>
      <c r="Q1443" t="inlineStr">
        <is>
          <t>Aprovado Caixa</t>
        </is>
      </c>
      <c r="R1443" t="inlineStr">
        <is>
          <t>Pago</t>
        </is>
      </c>
      <c r="S1443" t="n">
        <v>183</v>
      </c>
      <c r="T1443" t="inlineStr">
        <is>
          <t>Arcos - Arcos Bar - Kamino</t>
        </is>
      </c>
    </row>
    <row r="1444">
      <c r="A1444" t="n">
        <v>145563</v>
      </c>
      <c r="B1444" t="n">
        <v>122</v>
      </c>
      <c r="C1444" t="inlineStr">
        <is>
          <t>Arcos</t>
        </is>
      </c>
      <c r="D1444" t="inlineStr">
        <is>
          <t>MONTE ALTO ALIMENTOS LTDA</t>
        </is>
      </c>
      <c r="E1444" t="n">
        <v>1316.7</v>
      </c>
      <c r="F1444" s="27" t="n">
        <v>45853</v>
      </c>
      <c r="G1444" s="27" t="n">
        <v>45852</v>
      </c>
      <c r="H1444" s="27" t="n">
        <v>45852</v>
      </c>
      <c r="I1444" s="27" t="n">
        <v>45839</v>
      </c>
      <c r="J1444" s="27" t="n">
        <v>45848</v>
      </c>
      <c r="K1444" t="inlineStr">
        <is>
          <t>Boleto Bancário</t>
        </is>
      </c>
      <c r="L1444" t="inlineStr">
        <is>
          <t>Custo Mercadoria Vendida</t>
        </is>
      </c>
      <c r="M1444" t="inlineStr">
        <is>
          <t>Insumos - Alimentos</t>
        </is>
      </c>
      <c r="N1444" t="inlineStr">
        <is>
          <t>166630</t>
        </is>
      </c>
      <c r="O1444" t="inlineStr">
        <is>
          <t>Documentação Aprovada</t>
        </is>
      </c>
      <c r="P1444" t="inlineStr">
        <is>
          <t>Aprovado Diretoria</t>
        </is>
      </c>
      <c r="Q1444" t="inlineStr">
        <is>
          <t>Aprovado Caixa</t>
        </is>
      </c>
      <c r="R1444" t="inlineStr">
        <is>
          <t>Pago</t>
        </is>
      </c>
      <c r="S1444" t="n">
        <v>183</v>
      </c>
      <c r="T1444" t="inlineStr">
        <is>
          <t>Arcos - Arcos Bar - Kamino</t>
        </is>
      </c>
    </row>
    <row r="1445">
      <c r="A1445" t="n">
        <v>145562</v>
      </c>
      <c r="B1445" t="n">
        <v>122</v>
      </c>
      <c r="C1445" t="inlineStr">
        <is>
          <t>Arcos</t>
        </is>
      </c>
      <c r="D1445" t="inlineStr">
        <is>
          <t>DELICIAS M DIST PROD ALIM LTDA</t>
        </is>
      </c>
      <c r="E1445" t="n">
        <v>568.5</v>
      </c>
      <c r="F1445" s="27" t="n">
        <v>45854</v>
      </c>
      <c r="G1445" s="27" t="n">
        <v>45852</v>
      </c>
      <c r="H1445" s="27" t="n">
        <v>45852</v>
      </c>
      <c r="I1445" s="27" t="n">
        <v>45839</v>
      </c>
      <c r="J1445" s="27" t="n">
        <v>45848</v>
      </c>
      <c r="K1445" t="inlineStr">
        <is>
          <t>Boleto Bancário</t>
        </is>
      </c>
      <c r="L1445" t="inlineStr">
        <is>
          <t>Custo Mercadoria Vendida</t>
        </is>
      </c>
      <c r="M1445" t="inlineStr">
        <is>
          <t>Insumos - Alimentos</t>
        </is>
      </c>
      <c r="N1445" t="inlineStr">
        <is>
          <t>16154</t>
        </is>
      </c>
      <c r="O1445" t="inlineStr">
        <is>
          <t>Documentação Aprovada</t>
        </is>
      </c>
      <c r="P1445" t="inlineStr">
        <is>
          <t>Aprovado Diretoria</t>
        </is>
      </c>
      <c r="Q1445" t="inlineStr">
        <is>
          <t>Aprovado Caixa</t>
        </is>
      </c>
      <c r="R1445" t="inlineStr">
        <is>
          <t>Pago</t>
        </is>
      </c>
      <c r="S1445" t="n">
        <v>183</v>
      </c>
      <c r="T1445" t="inlineStr">
        <is>
          <t>Arcos - Arcos Bar - Kamino</t>
        </is>
      </c>
    </row>
    <row r="1446">
      <c r="A1446" t="n">
        <v>145561</v>
      </c>
      <c r="B1446" t="n">
        <v>122</v>
      </c>
      <c r="C1446" t="inlineStr">
        <is>
          <t>Arcos</t>
        </is>
      </c>
      <c r="D1446" t="inlineStr">
        <is>
          <t xml:space="preserve">FORTE ALIMENTOS COM. IMPORTAÇÃO LTDA </t>
        </is>
      </c>
      <c r="E1446" t="n">
        <v>926.12</v>
      </c>
      <c r="F1446" s="27" t="n">
        <v>45854</v>
      </c>
      <c r="G1446" s="27" t="n">
        <v>45852</v>
      </c>
      <c r="H1446" s="27" t="n">
        <v>45852</v>
      </c>
      <c r="I1446" s="27" t="n">
        <v>45839</v>
      </c>
      <c r="J1446" s="27" t="n">
        <v>45848</v>
      </c>
      <c r="K1446" t="inlineStr">
        <is>
          <t>Boleto Bancário</t>
        </is>
      </c>
      <c r="L1446" t="inlineStr">
        <is>
          <t>Custo Mercadoria Vendida</t>
        </is>
      </c>
      <c r="M1446" t="inlineStr">
        <is>
          <t>Insumos - Alimentos</t>
        </is>
      </c>
      <c r="N1446" t="inlineStr">
        <is>
          <t>319713</t>
        </is>
      </c>
      <c r="O1446" t="inlineStr">
        <is>
          <t>Documentação Aprovada</t>
        </is>
      </c>
      <c r="P1446" t="inlineStr">
        <is>
          <t>Aprovado Diretoria</t>
        </is>
      </c>
      <c r="Q1446" t="inlineStr">
        <is>
          <t>Aprovado Caixa</t>
        </is>
      </c>
      <c r="R1446" t="inlineStr">
        <is>
          <t>Pago</t>
        </is>
      </c>
      <c r="S1446" t="n">
        <v>183</v>
      </c>
      <c r="T1446" t="inlineStr">
        <is>
          <t>Arcos - Arcos Bar - Kamino</t>
        </is>
      </c>
    </row>
    <row r="1447">
      <c r="A1447" t="n">
        <v>145560</v>
      </c>
      <c r="B1447" t="n">
        <v>122</v>
      </c>
      <c r="C1447" t="inlineStr">
        <is>
          <t>Arcos</t>
        </is>
      </c>
      <c r="D1447" t="inlineStr">
        <is>
          <t>VILA LEOPOLDINA DISTRIBUIDORA DE ALIMENTOS LTDA</t>
        </is>
      </c>
      <c r="E1447" t="n">
        <v>301.62</v>
      </c>
      <c r="F1447" s="27" t="n">
        <v>45853</v>
      </c>
      <c r="G1447" s="27" t="n">
        <v>45852</v>
      </c>
      <c r="H1447" s="27" t="n">
        <v>45852</v>
      </c>
      <c r="I1447" s="27" t="n">
        <v>45839</v>
      </c>
      <c r="J1447" s="27" t="n">
        <v>45848</v>
      </c>
      <c r="K1447" t="inlineStr">
        <is>
          <t>Boleto Bancário</t>
        </is>
      </c>
      <c r="L1447" t="inlineStr">
        <is>
          <t>Custo Mercadoria Vendida</t>
        </is>
      </c>
      <c r="M1447" t="inlineStr">
        <is>
          <t>Insumos - Alimentos</t>
        </is>
      </c>
      <c r="N1447" t="inlineStr">
        <is>
          <t>120479</t>
        </is>
      </c>
      <c r="O1447" t="inlineStr">
        <is>
          <t>Documentação Aprovada</t>
        </is>
      </c>
      <c r="P1447" t="inlineStr">
        <is>
          <t>Aprovado Diretoria</t>
        </is>
      </c>
      <c r="Q1447" t="inlineStr">
        <is>
          <t>Aprovado Caixa</t>
        </is>
      </c>
      <c r="R1447" t="inlineStr">
        <is>
          <t>Pago</t>
        </is>
      </c>
      <c r="S1447" t="n">
        <v>183</v>
      </c>
      <c r="T1447" t="inlineStr">
        <is>
          <t>Arcos - Arcos Bar - Kamino</t>
        </is>
      </c>
    </row>
    <row r="1448">
      <c r="A1448" t="n">
        <v>145559</v>
      </c>
      <c r="B1448" t="n">
        <v>122</v>
      </c>
      <c r="C1448" t="inlineStr">
        <is>
          <t>Arcos</t>
        </is>
      </c>
      <c r="D1448" t="inlineStr">
        <is>
          <t xml:space="preserve"> FAMIGERADA COMERCIO E EXPORTACAO DE BEBIDAS LTDA</t>
        </is>
      </c>
      <c r="E1448" t="n">
        <v>185</v>
      </c>
      <c r="F1448" s="27" t="n">
        <v>45853</v>
      </c>
      <c r="G1448" s="27" t="n">
        <v>45852</v>
      </c>
      <c r="H1448" s="27" t="n">
        <v>45852</v>
      </c>
      <c r="I1448" s="27" t="n">
        <v>45839</v>
      </c>
      <c r="J1448" s="27" t="n">
        <v>45848</v>
      </c>
      <c r="K1448" t="inlineStr">
        <is>
          <t>Boleto Bancário</t>
        </is>
      </c>
      <c r="L1448" t="inlineStr">
        <is>
          <t>Custo Mercadoria Vendida</t>
        </is>
      </c>
      <c r="M1448" t="inlineStr">
        <is>
          <t>Insumos - Bebidas</t>
        </is>
      </c>
      <c r="N1448" t="inlineStr">
        <is>
          <t>1661</t>
        </is>
      </c>
      <c r="O1448" t="inlineStr">
        <is>
          <t>Documentação Aprovada</t>
        </is>
      </c>
      <c r="P1448" t="inlineStr">
        <is>
          <t>Aprovado Diretoria</t>
        </is>
      </c>
      <c r="Q1448" t="inlineStr">
        <is>
          <t>Aprovado Caixa</t>
        </is>
      </c>
      <c r="R1448" t="inlineStr">
        <is>
          <t>Pago</t>
        </is>
      </c>
      <c r="S1448" t="n">
        <v>183</v>
      </c>
      <c r="T1448" t="inlineStr">
        <is>
          <t>Arcos - Arcos Bar - Kamino</t>
        </is>
      </c>
    </row>
    <row r="1449">
      <c r="A1449" t="n">
        <v>145574</v>
      </c>
      <c r="B1449" t="n">
        <v>122</v>
      </c>
      <c r="C1449" t="inlineStr">
        <is>
          <t>Arcos</t>
        </is>
      </c>
      <c r="D1449" t="inlineStr">
        <is>
          <t>CEPEL COMERCIO DE PAPEIS E EMBALAGENS EIRELI</t>
        </is>
      </c>
      <c r="E1449" t="n">
        <v>1555.48</v>
      </c>
      <c r="F1449" s="27" t="n">
        <v>45855</v>
      </c>
      <c r="G1449" s="27" t="n">
        <v>45852</v>
      </c>
      <c r="H1449" s="27" t="n">
        <v>45852</v>
      </c>
      <c r="I1449" s="27" t="n">
        <v>45840</v>
      </c>
      <c r="J1449" s="27" t="n">
        <v>45848</v>
      </c>
      <c r="K1449" t="inlineStr">
        <is>
          <t>Boleto Bancário</t>
        </is>
      </c>
      <c r="L1449" t="inlineStr">
        <is>
          <t>Utilidades</t>
        </is>
      </c>
      <c r="M1449" t="inlineStr">
        <is>
          <t>Higiene e Limpeza</t>
        </is>
      </c>
      <c r="N1449" t="inlineStr">
        <is>
          <t>243617</t>
        </is>
      </c>
      <c r="O1449" t="inlineStr">
        <is>
          <t>Documentação Aprovada</t>
        </is>
      </c>
      <c r="P1449" t="inlineStr">
        <is>
          <t>Aprovado Diretoria</t>
        </is>
      </c>
      <c r="Q1449" t="inlineStr">
        <is>
          <t>Aprovado Caixa</t>
        </is>
      </c>
      <c r="R1449" t="inlineStr">
        <is>
          <t>Pago</t>
        </is>
      </c>
      <c r="S1449" t="n">
        <v>183</v>
      </c>
      <c r="T1449" t="inlineStr">
        <is>
          <t>Arcos - Arcos Bar - Kamino</t>
        </is>
      </c>
    </row>
    <row r="1450">
      <c r="A1450" t="n">
        <v>145579</v>
      </c>
      <c r="B1450" t="n">
        <v>122</v>
      </c>
      <c r="C1450" t="inlineStr">
        <is>
          <t>Arcos</t>
        </is>
      </c>
      <c r="D1450" t="inlineStr">
        <is>
          <t>BATARD PADARIA ARTESANAL LTDA</t>
        </is>
      </c>
      <c r="E1450" t="n">
        <v>1432</v>
      </c>
      <c r="F1450" s="27" t="n">
        <v>45857</v>
      </c>
      <c r="G1450" s="27" t="n">
        <v>45852</v>
      </c>
      <c r="H1450" s="27" t="n">
        <v>45852</v>
      </c>
      <c r="I1450" s="27" t="n">
        <v>45841</v>
      </c>
      <c r="J1450" s="27" t="n">
        <v>45848</v>
      </c>
      <c r="K1450" t="inlineStr">
        <is>
          <t>Boleto Bancário</t>
        </is>
      </c>
      <c r="L1450" t="inlineStr">
        <is>
          <t>Custo Mercadoria Vendida</t>
        </is>
      </c>
      <c r="M1450" t="inlineStr">
        <is>
          <t>Insumos - Alimentos</t>
        </is>
      </c>
      <c r="N1450" t="inlineStr">
        <is>
          <t>11283</t>
        </is>
      </c>
      <c r="O1450" t="inlineStr">
        <is>
          <t>Documentação Aprovada</t>
        </is>
      </c>
      <c r="P1450" t="inlineStr">
        <is>
          <t>Aprovado Diretoria</t>
        </is>
      </c>
      <c r="Q1450" t="inlineStr">
        <is>
          <t>Aprovado Caixa</t>
        </is>
      </c>
      <c r="R1450" t="inlineStr">
        <is>
          <t>Pago</t>
        </is>
      </c>
      <c r="S1450" t="n">
        <v>183</v>
      </c>
      <c r="T1450" t="inlineStr">
        <is>
          <t>Arcos - Arcos Bar - Kamino</t>
        </is>
      </c>
    </row>
    <row r="1451">
      <c r="A1451" t="n">
        <v>145616</v>
      </c>
      <c r="B1451" t="n">
        <v>122</v>
      </c>
      <c r="C1451" t="inlineStr">
        <is>
          <t>Arcos</t>
        </is>
      </c>
      <c r="D1451" t="inlineStr">
        <is>
          <t>ALPHAGRAPHICS TATUAPÉ</t>
        </is>
      </c>
      <c r="E1451" t="n">
        <v>100</v>
      </c>
      <c r="F1451" s="27" t="n">
        <v>45852</v>
      </c>
      <c r="G1451" s="27" t="n">
        <v>45852</v>
      </c>
      <c r="H1451" s="27" t="n">
        <v>45852</v>
      </c>
      <c r="I1451" s="27" t="n">
        <v>45846</v>
      </c>
      <c r="J1451" s="27" t="n">
        <v>45848</v>
      </c>
      <c r="K1451" t="inlineStr">
        <is>
          <t>Transferência Bancária ou Pix</t>
        </is>
      </c>
      <c r="L1451" t="inlineStr">
        <is>
          <t>Marketing</t>
        </is>
      </c>
      <c r="M1451" t="inlineStr">
        <is>
          <t>Produção Gráfica e Material Institucional</t>
        </is>
      </c>
      <c r="N1451" t="inlineStr">
        <is>
          <t>RP1102025</t>
        </is>
      </c>
      <c r="O1451" t="inlineStr">
        <is>
          <t>Documentação Aprovada</t>
        </is>
      </c>
      <c r="P1451" t="inlineStr">
        <is>
          <t>Aprovado Diretoria</t>
        </is>
      </c>
      <c r="Q1451" t="inlineStr">
        <is>
          <t>Aprovado Caixa</t>
        </is>
      </c>
      <c r="R1451" t="inlineStr">
        <is>
          <t>Pago</t>
        </is>
      </c>
      <c r="S1451" t="n">
        <v>183</v>
      </c>
      <c r="T1451" t="inlineStr">
        <is>
          <t>Arcos - Arcos Bar - Kamino</t>
        </is>
      </c>
    </row>
    <row r="1452">
      <c r="A1452" t="n">
        <v>145610</v>
      </c>
      <c r="B1452" t="n">
        <v>122</v>
      </c>
      <c r="C1452" t="inlineStr">
        <is>
          <t>Arcos</t>
        </is>
      </c>
      <c r="D1452" t="inlineStr">
        <is>
          <t>NUCLEO DE INFORMAÇÃO E COORDENAÇÃO DO PONTO BR - NIC.BR</t>
        </is>
      </c>
      <c r="E1452" t="n">
        <v>364</v>
      </c>
      <c r="F1452" s="27" t="n">
        <v>45852</v>
      </c>
      <c r="G1452" s="27" t="n">
        <v>45852</v>
      </c>
      <c r="H1452" s="27" t="n">
        <v>45852</v>
      </c>
      <c r="I1452" s="27" t="n">
        <v>45839</v>
      </c>
      <c r="J1452" s="27" t="n">
        <v>45848</v>
      </c>
      <c r="K1452" t="inlineStr">
        <is>
          <t>Boleto Bancário</t>
        </is>
      </c>
      <c r="L1452" t="inlineStr">
        <is>
          <t>Informática e TI</t>
        </is>
      </c>
      <c r="M1452" t="inlineStr">
        <is>
          <t>Sistemas Gerais - Comunicação e Marketing</t>
        </is>
      </c>
      <c r="N1452" t="inlineStr">
        <is>
          <t>364 072025</t>
        </is>
      </c>
      <c r="O1452" t="inlineStr">
        <is>
          <t>Documentação Aprovada</t>
        </is>
      </c>
      <c r="P1452" t="inlineStr">
        <is>
          <t>Aprovado Diretoria</t>
        </is>
      </c>
      <c r="Q1452" t="inlineStr">
        <is>
          <t>Aprovado Caixa</t>
        </is>
      </c>
      <c r="R1452" t="inlineStr">
        <is>
          <t>Pago</t>
        </is>
      </c>
      <c r="S1452" t="n">
        <v>183</v>
      </c>
      <c r="T1452" t="inlineStr">
        <is>
          <t>Arcos - Arcos Bar - Kamino</t>
        </is>
      </c>
    </row>
    <row r="1453">
      <c r="A1453" t="n">
        <v>145599</v>
      </c>
      <c r="B1453" t="n">
        <v>122</v>
      </c>
      <c r="C1453" t="inlineStr">
        <is>
          <t>Arcos</t>
        </is>
      </c>
      <c r="D1453" t="inlineStr">
        <is>
          <t>CEM ENGENHARIA DA MANUTENCAO LTDA</t>
        </is>
      </c>
      <c r="E1453" t="n">
        <v>148.26</v>
      </c>
      <c r="F1453" s="27" t="n">
        <v>45854</v>
      </c>
      <c r="G1453" s="27" t="n">
        <v>45852</v>
      </c>
      <c r="H1453" s="27" t="n">
        <v>45852</v>
      </c>
      <c r="I1453" s="27" t="n">
        <v>45840</v>
      </c>
      <c r="J1453" s="27" t="n">
        <v>45848</v>
      </c>
      <c r="K1453" t="inlineStr">
        <is>
          <t>Boleto Bancário</t>
        </is>
      </c>
      <c r="L1453" t="inlineStr">
        <is>
          <t>Manutenção</t>
        </is>
      </c>
      <c r="M1453" t="inlineStr">
        <is>
          <t>Material de Manutenção</t>
        </is>
      </c>
      <c r="N1453" t="inlineStr">
        <is>
          <t>2474</t>
        </is>
      </c>
      <c r="O1453" t="inlineStr">
        <is>
          <t>Documentação Aprovada</t>
        </is>
      </c>
      <c r="P1453" t="inlineStr">
        <is>
          <t>Aprovado Diretoria</t>
        </is>
      </c>
      <c r="Q1453" t="inlineStr">
        <is>
          <t>Aprovado Caixa</t>
        </is>
      </c>
      <c r="R1453" t="inlineStr">
        <is>
          <t>Pago</t>
        </is>
      </c>
      <c r="S1453" t="n">
        <v>183</v>
      </c>
      <c r="T1453" t="inlineStr">
        <is>
          <t>Arcos - Arcos Bar - Kamino</t>
        </is>
      </c>
    </row>
    <row r="1454">
      <c r="A1454" t="n">
        <v>145593</v>
      </c>
      <c r="B1454" t="n">
        <v>122</v>
      </c>
      <c r="C1454" t="inlineStr">
        <is>
          <t>Arcos</t>
        </is>
      </c>
      <c r="D1454" t="inlineStr">
        <is>
          <t>PSS – CENTRAL DA LIMPEZA LTDA</t>
        </is>
      </c>
      <c r="E1454" t="n">
        <v>985</v>
      </c>
      <c r="F1454" s="27" t="n">
        <v>45855</v>
      </c>
      <c r="G1454" s="27" t="n">
        <v>45852</v>
      </c>
      <c r="H1454" s="27" t="n">
        <v>45852</v>
      </c>
      <c r="I1454" s="27" t="n">
        <v>45839</v>
      </c>
      <c r="J1454" s="27" t="n">
        <v>45848</v>
      </c>
      <c r="K1454" t="inlineStr">
        <is>
          <t>Boleto Bancário</t>
        </is>
      </c>
      <c r="L1454" t="inlineStr">
        <is>
          <t>Utilidades</t>
        </is>
      </c>
      <c r="M1454" t="inlineStr">
        <is>
          <t>Higiene e Limpeza</t>
        </is>
      </c>
      <c r="N1454" t="inlineStr">
        <is>
          <t>1869</t>
        </is>
      </c>
      <c r="O1454" t="inlineStr">
        <is>
          <t>Documentação Aprovada</t>
        </is>
      </c>
      <c r="P1454" t="inlineStr">
        <is>
          <t>Aprovado Diretoria</t>
        </is>
      </c>
      <c r="Q1454" t="inlineStr">
        <is>
          <t>Aprovado Caixa</t>
        </is>
      </c>
      <c r="R1454" t="inlineStr">
        <is>
          <t>Pago</t>
        </is>
      </c>
      <c r="S1454" t="n">
        <v>183</v>
      </c>
      <c r="T1454" t="inlineStr">
        <is>
          <t>Arcos - Arcos Bar - Kamino</t>
        </is>
      </c>
    </row>
    <row r="1455">
      <c r="A1455" t="n">
        <v>145590</v>
      </c>
      <c r="B1455" t="n">
        <v>122</v>
      </c>
      <c r="C1455" t="inlineStr">
        <is>
          <t>Arcos</t>
        </is>
      </c>
      <c r="D1455" t="inlineStr">
        <is>
          <t xml:space="preserve">HORTIFRUTI DO CHEF LTDA </t>
        </is>
      </c>
      <c r="E1455" t="n">
        <v>294</v>
      </c>
      <c r="F1455" s="27" t="n">
        <v>45856</v>
      </c>
      <c r="G1455" s="27" t="n">
        <v>45852</v>
      </c>
      <c r="H1455" s="27" t="n">
        <v>45852</v>
      </c>
      <c r="I1455" s="27" t="n">
        <v>45842</v>
      </c>
      <c r="J1455" s="27" t="n">
        <v>45848</v>
      </c>
      <c r="K1455" t="inlineStr">
        <is>
          <t>Boleto Bancário</t>
        </is>
      </c>
      <c r="L1455" t="inlineStr">
        <is>
          <t>Custo Mercadoria Vendida</t>
        </is>
      </c>
      <c r="M1455" t="inlineStr">
        <is>
          <t>Insumos - Alimentos</t>
        </is>
      </c>
      <c r="N1455" t="inlineStr">
        <is>
          <t>27206</t>
        </is>
      </c>
      <c r="O1455" t="inlineStr">
        <is>
          <t>Documentação Aprovada</t>
        </is>
      </c>
      <c r="P1455" t="inlineStr">
        <is>
          <t>Aprovado Diretoria</t>
        </is>
      </c>
      <c r="Q1455" t="inlineStr">
        <is>
          <t>Aprovado Caixa</t>
        </is>
      </c>
      <c r="R1455" t="inlineStr">
        <is>
          <t>Pago</t>
        </is>
      </c>
      <c r="S1455" t="n">
        <v>183</v>
      </c>
      <c r="T1455" t="inlineStr">
        <is>
          <t>Arcos - Arcos Bar - Kamino</t>
        </is>
      </c>
    </row>
    <row r="1456">
      <c r="A1456" t="n">
        <v>145589</v>
      </c>
      <c r="B1456" t="n">
        <v>122</v>
      </c>
      <c r="C1456" t="inlineStr">
        <is>
          <t>Arcos</t>
        </is>
      </c>
      <c r="D1456" t="inlineStr">
        <is>
          <t>CEPEL COMERCIO DE PAPEIS E EMBALAGENS EIRELI</t>
        </is>
      </c>
      <c r="E1456" t="n">
        <v>315</v>
      </c>
      <c r="F1456" s="27" t="n">
        <v>45855</v>
      </c>
      <c r="G1456" s="27" t="n">
        <v>45852</v>
      </c>
      <c r="H1456" s="27" t="n">
        <v>45852</v>
      </c>
      <c r="I1456" s="27" t="n">
        <v>45840</v>
      </c>
      <c r="J1456" s="27" t="n">
        <v>45848</v>
      </c>
      <c r="K1456" t="inlineStr">
        <is>
          <t>Boleto Bancário</t>
        </is>
      </c>
      <c r="L1456" t="inlineStr">
        <is>
          <t>Utilidades</t>
        </is>
      </c>
      <c r="M1456" t="inlineStr">
        <is>
          <t>Higiene e Limpeza</t>
        </is>
      </c>
      <c r="N1456" t="inlineStr">
        <is>
          <t>129724</t>
        </is>
      </c>
      <c r="O1456" t="inlineStr">
        <is>
          <t>Documentação Aprovada</t>
        </is>
      </c>
      <c r="P1456" t="inlineStr">
        <is>
          <t>Aprovado Diretoria</t>
        </is>
      </c>
      <c r="Q1456" t="inlineStr">
        <is>
          <t>Aprovado Caixa</t>
        </is>
      </c>
      <c r="R1456" t="inlineStr">
        <is>
          <t>Pago</t>
        </is>
      </c>
      <c r="S1456" t="n">
        <v>183</v>
      </c>
      <c r="T1456" t="inlineStr">
        <is>
          <t>Arcos - Arcos Bar - Kamino</t>
        </is>
      </c>
    </row>
    <row r="1457">
      <c r="A1457" t="n">
        <v>145578</v>
      </c>
      <c r="B1457" t="n">
        <v>122</v>
      </c>
      <c r="C1457" t="inlineStr">
        <is>
          <t>Arcos</t>
        </is>
      </c>
      <c r="D1457" t="inlineStr">
        <is>
          <t>BATALHA FABRICA DE PAES LTDA</t>
        </is>
      </c>
      <c r="E1457" t="n">
        <v>410.4</v>
      </c>
      <c r="F1457" s="27" t="n">
        <v>45856</v>
      </c>
      <c r="G1457" s="27" t="n">
        <v>45852</v>
      </c>
      <c r="H1457" s="27" t="n">
        <v>45852</v>
      </c>
      <c r="I1457" s="27" t="n">
        <v>45839</v>
      </c>
      <c r="J1457" s="27" t="n">
        <v>45848</v>
      </c>
      <c r="K1457" t="inlineStr">
        <is>
          <t>Boleto Bancário</t>
        </is>
      </c>
      <c r="L1457" t="inlineStr">
        <is>
          <t>Custo Mercadoria Vendida</t>
        </is>
      </c>
      <c r="M1457" t="inlineStr">
        <is>
          <t>Insumos - Alimentos</t>
        </is>
      </c>
      <c r="N1457" t="inlineStr">
        <is>
          <t>44535</t>
        </is>
      </c>
      <c r="O1457" t="inlineStr">
        <is>
          <t>Documentação Aprovada</t>
        </is>
      </c>
      <c r="P1457" t="inlineStr">
        <is>
          <t>Aprovado Diretoria</t>
        </is>
      </c>
      <c r="Q1457" t="inlineStr">
        <is>
          <t>Aprovado Caixa</t>
        </is>
      </c>
      <c r="R1457" t="inlineStr">
        <is>
          <t>Pago</t>
        </is>
      </c>
      <c r="S1457" t="n">
        <v>183</v>
      </c>
      <c r="T1457" t="inlineStr">
        <is>
          <t>Arcos - Arcos Bar - Kamino</t>
        </is>
      </c>
    </row>
    <row r="1458">
      <c r="A1458" t="n">
        <v>145588</v>
      </c>
      <c r="B1458" t="n">
        <v>122</v>
      </c>
      <c r="C1458" t="inlineStr">
        <is>
          <t>Arcos</t>
        </is>
      </c>
      <c r="D1458" t="inlineStr">
        <is>
          <t xml:space="preserve">CAROLINA AMANCIO </t>
        </is>
      </c>
      <c r="E1458" t="n">
        <v>325</v>
      </c>
      <c r="F1458" s="27" t="n">
        <v>45854</v>
      </c>
      <c r="G1458" s="27" t="n">
        <v>45852</v>
      </c>
      <c r="H1458" s="27" t="n">
        <v>45852</v>
      </c>
      <c r="I1458" s="27" t="n">
        <v>45840</v>
      </c>
      <c r="J1458" s="27" t="n">
        <v>45848</v>
      </c>
      <c r="K1458" t="inlineStr">
        <is>
          <t>Boleto Bancário</t>
        </is>
      </c>
      <c r="L1458" t="inlineStr">
        <is>
          <t>Custo Mercadoria Vendida</t>
        </is>
      </c>
      <c r="M1458" t="inlineStr">
        <is>
          <t>Insumos - Alimentos</t>
        </is>
      </c>
      <c r="N1458" t="inlineStr">
        <is>
          <t>57</t>
        </is>
      </c>
      <c r="O1458" t="inlineStr">
        <is>
          <t>Documentação Aprovada</t>
        </is>
      </c>
      <c r="P1458" t="inlineStr">
        <is>
          <t>Aprovado Diretoria</t>
        </is>
      </c>
      <c r="Q1458" t="inlineStr">
        <is>
          <t>Aprovado Caixa</t>
        </is>
      </c>
      <c r="R1458" t="inlineStr">
        <is>
          <t>Pago</t>
        </is>
      </c>
      <c r="S1458" t="n">
        <v>183</v>
      </c>
      <c r="T1458" t="inlineStr">
        <is>
          <t>Arcos - Arcos Bar - Kamino</t>
        </is>
      </c>
    </row>
    <row r="1459">
      <c r="A1459" t="n">
        <v>145587</v>
      </c>
      <c r="B1459" t="n">
        <v>122</v>
      </c>
      <c r="C1459" t="inlineStr">
        <is>
          <t>Arcos</t>
        </is>
      </c>
      <c r="D1459" t="inlineStr">
        <is>
          <t xml:space="preserve">HORTIFRUTI DO CHEF LTDA </t>
        </is>
      </c>
      <c r="E1459" t="n">
        <v>413.1</v>
      </c>
      <c r="F1459" s="27" t="n">
        <v>45856</v>
      </c>
      <c r="G1459" s="27" t="n">
        <v>45852</v>
      </c>
      <c r="H1459" s="27" t="n">
        <v>45852</v>
      </c>
      <c r="I1459" s="27" t="n">
        <v>45841</v>
      </c>
      <c r="J1459" s="27" t="n">
        <v>45848</v>
      </c>
      <c r="K1459" t="inlineStr">
        <is>
          <t>Boleto Bancário</t>
        </is>
      </c>
      <c r="L1459" t="inlineStr">
        <is>
          <t>Custo Mercadoria Vendida</t>
        </is>
      </c>
      <c r="M1459" t="inlineStr">
        <is>
          <t>Insumos - Alimentos</t>
        </is>
      </c>
      <c r="N1459" t="inlineStr">
        <is>
          <t>27190</t>
        </is>
      </c>
      <c r="O1459" t="inlineStr">
        <is>
          <t>Documentação Aprovada</t>
        </is>
      </c>
      <c r="P1459" t="inlineStr">
        <is>
          <t>Aprovado Diretoria</t>
        </is>
      </c>
      <c r="Q1459" t="inlineStr">
        <is>
          <t>Aprovado Caixa</t>
        </is>
      </c>
      <c r="R1459" t="inlineStr">
        <is>
          <t>Pago</t>
        </is>
      </c>
      <c r="S1459" t="n">
        <v>183</v>
      </c>
      <c r="T1459" t="inlineStr">
        <is>
          <t>Arcos - Arcos Bar - Kamino</t>
        </is>
      </c>
    </row>
    <row r="1460">
      <c r="A1460" t="n">
        <v>145585</v>
      </c>
      <c r="B1460" t="n">
        <v>122</v>
      </c>
      <c r="C1460" t="inlineStr">
        <is>
          <t>Arcos</t>
        </is>
      </c>
      <c r="D1460" t="inlineStr">
        <is>
          <t>BATARD PADARIA ARTESANAL LTDA</t>
        </is>
      </c>
      <c r="E1460" t="n">
        <v>19.32</v>
      </c>
      <c r="F1460" s="27" t="n">
        <v>45857</v>
      </c>
      <c r="G1460" s="27" t="n">
        <v>45852</v>
      </c>
      <c r="H1460" s="27" t="n">
        <v>45852</v>
      </c>
      <c r="I1460" s="27" t="n">
        <v>45840</v>
      </c>
      <c r="J1460" s="27" t="n">
        <v>45848</v>
      </c>
      <c r="K1460" t="inlineStr">
        <is>
          <t>Boleto Bancário</t>
        </is>
      </c>
      <c r="L1460" t="inlineStr">
        <is>
          <t>Custo Mercadoria Vendida</t>
        </is>
      </c>
      <c r="M1460" t="inlineStr">
        <is>
          <t>Insumos - Alimentos</t>
        </is>
      </c>
      <c r="N1460" t="inlineStr">
        <is>
          <t>11270</t>
        </is>
      </c>
      <c r="O1460" t="inlineStr">
        <is>
          <t>Documentação Aprovada</t>
        </is>
      </c>
      <c r="P1460" t="inlineStr">
        <is>
          <t>Aprovado Diretoria</t>
        </is>
      </c>
      <c r="Q1460" t="inlineStr">
        <is>
          <t>Aprovado Caixa</t>
        </is>
      </c>
      <c r="R1460" t="inlineStr">
        <is>
          <t>Pago</t>
        </is>
      </c>
      <c r="S1460" t="n">
        <v>183</v>
      </c>
      <c r="T1460" t="inlineStr">
        <is>
          <t>Arcos - Arcos Bar - Kamino</t>
        </is>
      </c>
    </row>
    <row r="1461">
      <c r="A1461" t="n">
        <v>145582</v>
      </c>
      <c r="B1461" t="n">
        <v>122</v>
      </c>
      <c r="C1461" t="inlineStr">
        <is>
          <t>Arcos</t>
        </is>
      </c>
      <c r="D1461" t="inlineStr">
        <is>
          <t>NA MORADA INDÚSTRIA E COMÉRCIO LTDA</t>
        </is>
      </c>
      <c r="E1461" t="n">
        <v>1563.44</v>
      </c>
      <c r="F1461" s="27" t="n">
        <v>45855</v>
      </c>
      <c r="G1461" s="27" t="n">
        <v>45852</v>
      </c>
      <c r="H1461" s="27" t="n">
        <v>45852</v>
      </c>
      <c r="I1461" s="27" t="n">
        <v>45840</v>
      </c>
      <c r="J1461" s="27" t="n">
        <v>45848</v>
      </c>
      <c r="K1461" t="inlineStr">
        <is>
          <t>Boleto Bancário</t>
        </is>
      </c>
      <c r="L1461" t="inlineStr">
        <is>
          <t>Custo Mercadoria Vendida</t>
        </is>
      </c>
      <c r="M1461" t="inlineStr">
        <is>
          <t>Insumos - Alimentos</t>
        </is>
      </c>
      <c r="N1461" t="inlineStr">
        <is>
          <t>278922</t>
        </is>
      </c>
      <c r="O1461" t="inlineStr">
        <is>
          <t>Documentação Aprovada</t>
        </is>
      </c>
      <c r="P1461" t="inlineStr">
        <is>
          <t>Aprovado Diretoria</t>
        </is>
      </c>
      <c r="Q1461" t="inlineStr">
        <is>
          <t>Aprovado Caixa</t>
        </is>
      </c>
      <c r="R1461" t="inlineStr">
        <is>
          <t>Pago</t>
        </is>
      </c>
      <c r="S1461" t="n">
        <v>113</v>
      </c>
      <c r="T1461" t="inlineStr">
        <is>
          <t>Arcos - Arcos Bar - Banco do Brasil</t>
        </is>
      </c>
    </row>
    <row r="1462">
      <c r="A1462" t="n">
        <v>145581</v>
      </c>
      <c r="B1462" t="n">
        <v>122</v>
      </c>
      <c r="C1462" t="inlineStr">
        <is>
          <t>Arcos</t>
        </is>
      </c>
      <c r="D1462" t="inlineStr">
        <is>
          <t xml:space="preserve">HORTIFRUTI DO CHEF LTDA </t>
        </is>
      </c>
      <c r="E1462" t="n">
        <v>480.62</v>
      </c>
      <c r="F1462" s="27" t="n">
        <v>45854</v>
      </c>
      <c r="G1462" s="27" t="n">
        <v>45852</v>
      </c>
      <c r="H1462" s="27" t="n">
        <v>45852</v>
      </c>
      <c r="I1462" s="27" t="n">
        <v>45839</v>
      </c>
      <c r="J1462" s="27" t="n">
        <v>45848</v>
      </c>
      <c r="K1462" t="inlineStr">
        <is>
          <t>Boleto Bancário</t>
        </is>
      </c>
      <c r="L1462" t="inlineStr">
        <is>
          <t>Custo Mercadoria Vendida</t>
        </is>
      </c>
      <c r="M1462" t="inlineStr">
        <is>
          <t>Insumos - Alimentos</t>
        </is>
      </c>
      <c r="N1462" t="inlineStr">
        <is>
          <t>27169</t>
        </is>
      </c>
      <c r="O1462" t="inlineStr">
        <is>
          <t>Documentação Aprovada</t>
        </is>
      </c>
      <c r="P1462" t="inlineStr">
        <is>
          <t>Aprovado Diretoria</t>
        </is>
      </c>
      <c r="Q1462" t="inlineStr">
        <is>
          <t>Aprovado Caixa</t>
        </is>
      </c>
      <c r="R1462" t="inlineStr">
        <is>
          <t>Pago</t>
        </is>
      </c>
      <c r="S1462" t="n">
        <v>183</v>
      </c>
      <c r="T1462" t="inlineStr">
        <is>
          <t>Arcos - Arcos Bar - Kamino</t>
        </is>
      </c>
    </row>
    <row r="1463">
      <c r="A1463" t="n">
        <v>145556</v>
      </c>
      <c r="B1463" t="n">
        <v>122</v>
      </c>
      <c r="C1463" t="inlineStr">
        <is>
          <t>Arcos</t>
        </is>
      </c>
      <c r="D1463" t="inlineStr">
        <is>
          <t>BATARD PADARIA ARTESANAL LTDA</t>
        </is>
      </c>
      <c r="E1463" t="n">
        <v>65.56</v>
      </c>
      <c r="F1463" s="27" t="n">
        <v>45855</v>
      </c>
      <c r="G1463" s="27" t="n">
        <v>45852</v>
      </c>
      <c r="H1463" s="27" t="n">
        <v>45852</v>
      </c>
      <c r="I1463" s="27" t="n">
        <v>45839</v>
      </c>
      <c r="J1463" s="27" t="n">
        <v>45848</v>
      </c>
      <c r="K1463" t="inlineStr">
        <is>
          <t>Boleto Bancário</t>
        </is>
      </c>
      <c r="L1463" t="inlineStr">
        <is>
          <t>Custo Mercadoria Vendida</t>
        </is>
      </c>
      <c r="M1463" t="inlineStr">
        <is>
          <t>Insumos - Alimentos</t>
        </is>
      </c>
      <c r="N1463" t="inlineStr">
        <is>
          <t>11261</t>
        </is>
      </c>
      <c r="O1463" t="inlineStr">
        <is>
          <t>Documentação Aprovada</t>
        </is>
      </c>
      <c r="P1463" t="inlineStr">
        <is>
          <t>Aprovado Diretoria</t>
        </is>
      </c>
      <c r="Q1463" t="inlineStr">
        <is>
          <t>Aprovado Caixa</t>
        </is>
      </c>
      <c r="R1463" t="inlineStr">
        <is>
          <t>Pago</t>
        </is>
      </c>
      <c r="S1463" t="n">
        <v>183</v>
      </c>
      <c r="T1463" t="inlineStr">
        <is>
          <t>Arcos - Arcos Bar - Kamino</t>
        </is>
      </c>
    </row>
    <row r="1464">
      <c r="A1464" t="n">
        <v>145555</v>
      </c>
      <c r="B1464" t="n">
        <v>122</v>
      </c>
      <c r="C1464" t="inlineStr">
        <is>
          <t>Arcos</t>
        </is>
      </c>
      <c r="D1464" t="inlineStr">
        <is>
          <t>PSS - CENTRAL DA LIMPEZA LTDA</t>
        </is>
      </c>
      <c r="E1464" t="n">
        <v>523.5</v>
      </c>
      <c r="F1464" s="27" t="n">
        <v>45855</v>
      </c>
      <c r="G1464" s="27" t="n">
        <v>45852</v>
      </c>
      <c r="H1464" s="27" t="n">
        <v>45852</v>
      </c>
      <c r="I1464" s="27" t="n">
        <v>45841</v>
      </c>
      <c r="J1464" s="27" t="n">
        <v>45848</v>
      </c>
      <c r="K1464" t="inlineStr">
        <is>
          <t>Boleto Bancário</t>
        </is>
      </c>
      <c r="L1464" t="inlineStr">
        <is>
          <t>Utilidades</t>
        </is>
      </c>
      <c r="M1464" t="inlineStr">
        <is>
          <t>Material de Escritorio</t>
        </is>
      </c>
      <c r="N1464" t="inlineStr">
        <is>
          <t>1881</t>
        </is>
      </c>
      <c r="O1464" t="inlineStr">
        <is>
          <t>Documentação Aprovada</t>
        </is>
      </c>
      <c r="P1464" t="inlineStr">
        <is>
          <t>Aprovado Diretoria</t>
        </is>
      </c>
      <c r="Q1464" t="inlineStr">
        <is>
          <t>Aprovado Caixa</t>
        </is>
      </c>
      <c r="R1464" t="inlineStr">
        <is>
          <t>Pago</t>
        </is>
      </c>
      <c r="S1464" t="n">
        <v>183</v>
      </c>
      <c r="T1464" t="inlineStr">
        <is>
          <t>Arcos - Arcos Bar - Kamino</t>
        </is>
      </c>
    </row>
    <row r="1465">
      <c r="A1465" t="n">
        <v>145545</v>
      </c>
      <c r="B1465" t="n">
        <v>122</v>
      </c>
      <c r="C1465" t="inlineStr">
        <is>
          <t>Arcos</t>
        </is>
      </c>
      <c r="D1465" t="inlineStr">
        <is>
          <t>FABLAB INOVACAO E SOLUCOES</t>
        </is>
      </c>
      <c r="E1465" t="n">
        <v>459</v>
      </c>
      <c r="F1465" s="27" t="n">
        <v>45853</v>
      </c>
      <c r="G1465" s="27" t="n">
        <v>45852</v>
      </c>
      <c r="H1465" s="27" t="n">
        <v>45852</v>
      </c>
      <c r="I1465" s="27" t="n">
        <v>45838</v>
      </c>
      <c r="J1465" s="27" t="n">
        <v>45847</v>
      </c>
      <c r="K1465" t="inlineStr">
        <is>
          <t>Boleto Bancário</t>
        </is>
      </c>
      <c r="L1465" t="inlineStr">
        <is>
          <t>Informática e TI</t>
        </is>
      </c>
      <c r="M1465" t="inlineStr">
        <is>
          <t>Sistemas Gerais - Financeiros</t>
        </is>
      </c>
      <c r="N1465" t="inlineStr">
        <is>
          <t>120</t>
        </is>
      </c>
      <c r="O1465" t="inlineStr">
        <is>
          <t>Documentação Aprovada</t>
        </is>
      </c>
      <c r="P1465" t="inlineStr">
        <is>
          <t>Aprovado Diretoria</t>
        </is>
      </c>
      <c r="Q1465" t="inlineStr">
        <is>
          <t>Aprovado Caixa</t>
        </is>
      </c>
      <c r="R1465" t="inlineStr">
        <is>
          <t>Pago</t>
        </is>
      </c>
      <c r="S1465" t="n">
        <v>183</v>
      </c>
      <c r="T1465" t="inlineStr">
        <is>
          <t>Arcos - Arcos Bar - Kamino</t>
        </is>
      </c>
    </row>
    <row r="1466">
      <c r="A1466" t="n">
        <v>145558</v>
      </c>
      <c r="B1466" t="n">
        <v>122</v>
      </c>
      <c r="C1466" t="inlineStr">
        <is>
          <t>Arcos</t>
        </is>
      </c>
      <c r="D1466" t="inlineStr">
        <is>
          <t>KING COMERCIO E IMPORTACAO DE BEBIDAS LTDA</t>
        </is>
      </c>
      <c r="E1466" t="n">
        <v>1428.59</v>
      </c>
      <c r="F1466" s="27" t="n">
        <v>45854</v>
      </c>
      <c r="G1466" s="27" t="n">
        <v>45852</v>
      </c>
      <c r="H1466" s="27" t="n">
        <v>45852</v>
      </c>
      <c r="I1466" s="27" t="n">
        <v>45840</v>
      </c>
      <c r="J1466" s="27" t="n">
        <v>45848</v>
      </c>
      <c r="K1466" t="inlineStr">
        <is>
          <t>Boleto Bancário</t>
        </is>
      </c>
      <c r="L1466" t="inlineStr">
        <is>
          <t>Custo Mercadoria Vendida</t>
        </is>
      </c>
      <c r="M1466" t="inlineStr">
        <is>
          <t>Insumos - Bebidas</t>
        </is>
      </c>
      <c r="N1466" t="inlineStr">
        <is>
          <t>119140</t>
        </is>
      </c>
      <c r="O1466" t="inlineStr">
        <is>
          <t>Documentação Aprovada</t>
        </is>
      </c>
      <c r="P1466" t="inlineStr">
        <is>
          <t>Aprovado Diretoria</t>
        </is>
      </c>
      <c r="Q1466" t="inlineStr">
        <is>
          <t>Aprovado Caixa</t>
        </is>
      </c>
      <c r="R1466" t="inlineStr">
        <is>
          <t>Pago</t>
        </is>
      </c>
      <c r="S1466" t="n">
        <v>183</v>
      </c>
      <c r="T1466" t="inlineStr">
        <is>
          <t>Arcos - Arcos Bar - Kamino</t>
        </is>
      </c>
    </row>
    <row r="1467">
      <c r="A1467" t="n">
        <v>143437</v>
      </c>
      <c r="B1467" t="n">
        <v>122</v>
      </c>
      <c r="C1467" t="inlineStr">
        <is>
          <t>Arcos</t>
        </is>
      </c>
      <c r="D1467" t="inlineStr">
        <is>
          <t>MONTE ALTO ALIMENTOS LTDA</t>
        </is>
      </c>
      <c r="E1467" t="n">
        <v>3032.9</v>
      </c>
      <c r="F1467" s="27" t="n">
        <v>45852</v>
      </c>
      <c r="G1467" s="27" t="n">
        <v>45852</v>
      </c>
      <c r="H1467" s="27" t="n">
        <v>45852</v>
      </c>
      <c r="I1467" s="27" t="n">
        <v>45838</v>
      </c>
      <c r="J1467" s="27" t="n">
        <v>45840</v>
      </c>
      <c r="K1467" t="inlineStr">
        <is>
          <t>Boleto Bancário</t>
        </is>
      </c>
      <c r="L1467" t="inlineStr">
        <is>
          <t>Custo Mercadoria Vendida</t>
        </is>
      </c>
      <c r="M1467" t="inlineStr">
        <is>
          <t>Insumos - Alimentos</t>
        </is>
      </c>
      <c r="N1467" t="inlineStr">
        <is>
          <t>166569</t>
        </is>
      </c>
      <c r="O1467" t="inlineStr">
        <is>
          <t>Documentação Aprovada</t>
        </is>
      </c>
      <c r="P1467" t="inlineStr">
        <is>
          <t>Aprovado Diretoria</t>
        </is>
      </c>
      <c r="Q1467" t="inlineStr">
        <is>
          <t>Aprovado Caixa</t>
        </is>
      </c>
      <c r="R1467" t="inlineStr">
        <is>
          <t>Pago</t>
        </is>
      </c>
      <c r="S1467" t="n">
        <v>183</v>
      </c>
      <c r="T1467" t="inlineStr">
        <is>
          <t>Arcos - Arcos Bar - Kamino</t>
        </is>
      </c>
    </row>
    <row r="1468">
      <c r="A1468" t="n">
        <v>142962</v>
      </c>
      <c r="B1468" t="n">
        <v>122</v>
      </c>
      <c r="C1468" t="inlineStr">
        <is>
          <t>Arcos</t>
        </is>
      </c>
      <c r="D1468" t="inlineStr">
        <is>
          <t>ICE4PROS FABRICA DE GELO LTDA</t>
        </is>
      </c>
      <c r="E1468" t="n">
        <v>1426.3</v>
      </c>
      <c r="F1468" s="27" t="n">
        <v>45845</v>
      </c>
      <c r="G1468" s="27" t="n">
        <v>45852</v>
      </c>
      <c r="H1468" s="27" t="n">
        <v>45852</v>
      </c>
      <c r="I1468" s="27" t="n">
        <v>45821</v>
      </c>
      <c r="J1468" s="27" t="n">
        <v>45840</v>
      </c>
      <c r="K1468" t="inlineStr">
        <is>
          <t>Boleto Bancário</t>
        </is>
      </c>
      <c r="L1468" t="inlineStr">
        <is>
          <t>Custo Mercadoria Vendida</t>
        </is>
      </c>
      <c r="M1468" t="inlineStr">
        <is>
          <t>Insumos - Bebidas</t>
        </is>
      </c>
      <c r="N1468" t="inlineStr">
        <is>
          <t>80950</t>
        </is>
      </c>
      <c r="O1468" t="inlineStr">
        <is>
          <t>Documentação Aprovada</t>
        </is>
      </c>
      <c r="P1468" t="inlineStr">
        <is>
          <t>Aprovado Diretoria</t>
        </is>
      </c>
      <c r="Q1468" t="inlineStr">
        <is>
          <t>Aprovado Caixa</t>
        </is>
      </c>
      <c r="R1468" t="inlineStr">
        <is>
          <t>Pago</t>
        </is>
      </c>
      <c r="S1468" t="n">
        <v>183</v>
      </c>
      <c r="T1468" t="inlineStr">
        <is>
          <t>Arcos - Arcos Bar - Kamino</t>
        </is>
      </c>
    </row>
    <row r="1469">
      <c r="A1469" t="n">
        <v>143441</v>
      </c>
      <c r="B1469" t="n">
        <v>122</v>
      </c>
      <c r="C1469" t="inlineStr">
        <is>
          <t>Arcos</t>
        </is>
      </c>
      <c r="D1469" t="inlineStr">
        <is>
          <t>NOVA COMERCIAL DO PEIXE LTDA</t>
        </is>
      </c>
      <c r="E1469" t="n">
        <v>1120</v>
      </c>
      <c r="F1469" s="27" t="n">
        <v>45852</v>
      </c>
      <c r="G1469" s="27" t="n">
        <v>45852</v>
      </c>
      <c r="H1469" s="27" t="n">
        <v>45852</v>
      </c>
      <c r="I1469" s="27" t="n">
        <v>45838</v>
      </c>
      <c r="J1469" s="27" t="n">
        <v>45840</v>
      </c>
      <c r="K1469" t="inlineStr">
        <is>
          <t>Boleto Bancário</t>
        </is>
      </c>
      <c r="L1469" t="inlineStr">
        <is>
          <t>Custo Mercadoria Vendida</t>
        </is>
      </c>
      <c r="M1469" t="inlineStr">
        <is>
          <t>Insumos - Alimentos</t>
        </is>
      </c>
      <c r="N1469" t="inlineStr">
        <is>
          <t>25911</t>
        </is>
      </c>
      <c r="O1469" t="inlineStr">
        <is>
          <t>Documentação Aprovada</t>
        </is>
      </c>
      <c r="P1469" t="inlineStr">
        <is>
          <t>Aprovado Diretoria</t>
        </is>
      </c>
      <c r="Q1469" t="inlineStr">
        <is>
          <t>Aprovado Caixa</t>
        </is>
      </c>
      <c r="R1469" t="inlineStr">
        <is>
          <t>Pago</t>
        </is>
      </c>
      <c r="S1469" t="n">
        <v>183</v>
      </c>
      <c r="T1469" t="inlineStr">
        <is>
          <t>Arcos - Arcos Bar - Kamino</t>
        </is>
      </c>
    </row>
    <row r="1470">
      <c r="A1470" t="n">
        <v>143442</v>
      </c>
      <c r="B1470" t="n">
        <v>122</v>
      </c>
      <c r="C1470" t="inlineStr">
        <is>
          <t>Arcos</t>
        </is>
      </c>
      <c r="D1470" t="inlineStr">
        <is>
          <t>ICE4PROS FABRICA DE GELO LTDA</t>
        </is>
      </c>
      <c r="E1470" t="n">
        <v>1598.6</v>
      </c>
      <c r="F1470" s="27" t="n">
        <v>45853</v>
      </c>
      <c r="G1470" s="27" t="n">
        <v>45852</v>
      </c>
      <c r="H1470" s="27" t="n">
        <v>45852</v>
      </c>
      <c r="I1470" s="27" t="n">
        <v>45838</v>
      </c>
      <c r="J1470" s="27" t="n">
        <v>45840</v>
      </c>
      <c r="K1470" t="inlineStr">
        <is>
          <t>Boleto Bancário</t>
        </is>
      </c>
      <c r="L1470" t="inlineStr">
        <is>
          <t>Custo Mercadoria Vendida</t>
        </is>
      </c>
      <c r="M1470" t="inlineStr">
        <is>
          <t>Insumos - Bebidas</t>
        </is>
      </c>
      <c r="N1470" t="inlineStr">
        <is>
          <t>81815</t>
        </is>
      </c>
      <c r="O1470" t="inlineStr">
        <is>
          <t>Documentação Aprovada</t>
        </is>
      </c>
      <c r="P1470" t="inlineStr">
        <is>
          <t>Aprovado Diretoria</t>
        </is>
      </c>
      <c r="Q1470" t="inlineStr">
        <is>
          <t>Aprovado Caixa</t>
        </is>
      </c>
      <c r="R1470" t="inlineStr">
        <is>
          <t>Pago</t>
        </is>
      </c>
      <c r="S1470" t="n">
        <v>183</v>
      </c>
      <c r="T1470" t="inlineStr">
        <is>
          <t>Arcos - Arcos Bar - Kamino</t>
        </is>
      </c>
    </row>
    <row r="1471">
      <c r="A1471" t="n">
        <v>143443</v>
      </c>
      <c r="B1471" t="n">
        <v>122</v>
      </c>
      <c r="C1471" t="inlineStr">
        <is>
          <t>Arcos</t>
        </is>
      </c>
      <c r="D1471" t="inlineStr">
        <is>
          <t xml:space="preserve">C TRADE COMERCIO LTDA </t>
        </is>
      </c>
      <c r="E1471" t="n">
        <v>536.4</v>
      </c>
      <c r="F1471" s="27" t="n">
        <v>45852</v>
      </c>
      <c r="G1471" s="27" t="n">
        <v>45852</v>
      </c>
      <c r="H1471" s="27" t="n">
        <v>45852</v>
      </c>
      <c r="I1471" s="27" t="n">
        <v>45838</v>
      </c>
      <c r="J1471" s="27" t="n">
        <v>45840</v>
      </c>
      <c r="K1471" t="inlineStr">
        <is>
          <t>Boleto Bancário</t>
        </is>
      </c>
      <c r="L1471" t="inlineStr">
        <is>
          <t>Custo Mercadoria Vendida</t>
        </is>
      </c>
      <c r="M1471" t="inlineStr">
        <is>
          <t>Insumos - Alimentos</t>
        </is>
      </c>
      <c r="N1471" t="inlineStr">
        <is>
          <t>60687</t>
        </is>
      </c>
      <c r="O1471" t="inlineStr">
        <is>
          <t>Documentação Aprovada</t>
        </is>
      </c>
      <c r="P1471" t="inlineStr">
        <is>
          <t>Aprovado Diretoria</t>
        </is>
      </c>
      <c r="Q1471" t="inlineStr">
        <is>
          <t>Aprovado Caixa</t>
        </is>
      </c>
      <c r="R1471" t="inlineStr">
        <is>
          <t>Pago</t>
        </is>
      </c>
      <c r="S1471" t="n">
        <v>183</v>
      </c>
      <c r="T1471" t="inlineStr">
        <is>
          <t>Arcos - Arcos Bar - Kamino</t>
        </is>
      </c>
    </row>
    <row r="1472">
      <c r="A1472" t="n">
        <v>143444</v>
      </c>
      <c r="B1472" t="n">
        <v>122</v>
      </c>
      <c r="C1472" t="inlineStr">
        <is>
          <t>Arcos</t>
        </is>
      </c>
      <c r="D1472" t="inlineStr">
        <is>
          <t>B.B DISTRIBUIDORA DE CARNES LTDA</t>
        </is>
      </c>
      <c r="E1472" t="n">
        <v>3696.5</v>
      </c>
      <c r="F1472" s="27" t="n">
        <v>45852</v>
      </c>
      <c r="G1472" s="27" t="n">
        <v>45852</v>
      </c>
      <c r="H1472" s="27" t="n">
        <v>45852</v>
      </c>
      <c r="I1472" s="27" t="n">
        <v>45838</v>
      </c>
      <c r="J1472" s="27" t="n">
        <v>45840</v>
      </c>
      <c r="K1472" t="inlineStr">
        <is>
          <t>Boleto Bancário</t>
        </is>
      </c>
      <c r="L1472" t="inlineStr">
        <is>
          <t>Custo Mercadoria Vendida</t>
        </is>
      </c>
      <c r="M1472" t="inlineStr">
        <is>
          <t>Insumos - Alimentos</t>
        </is>
      </c>
      <c r="N1472" t="inlineStr">
        <is>
          <t>396521</t>
        </is>
      </c>
      <c r="O1472" t="inlineStr">
        <is>
          <t>Documentação Aprovada</t>
        </is>
      </c>
      <c r="P1472" t="inlineStr">
        <is>
          <t>Aprovado Diretoria</t>
        </is>
      </c>
      <c r="Q1472" t="inlineStr">
        <is>
          <t>Aprovado Caixa</t>
        </is>
      </c>
      <c r="R1472" t="inlineStr">
        <is>
          <t>Pago</t>
        </is>
      </c>
      <c r="S1472" t="n">
        <v>183</v>
      </c>
      <c r="T1472" t="inlineStr">
        <is>
          <t>Arcos - Arcos Bar - Kamino</t>
        </is>
      </c>
    </row>
    <row r="1473">
      <c r="A1473" t="n">
        <v>143440</v>
      </c>
      <c r="B1473" t="n">
        <v>122</v>
      </c>
      <c r="C1473" t="inlineStr">
        <is>
          <t>Arcos</t>
        </is>
      </c>
      <c r="D1473" t="inlineStr">
        <is>
          <t>PORCO FELIZ COM DE CARNES LTDA</t>
        </is>
      </c>
      <c r="E1473" t="n">
        <v>1281.14</v>
      </c>
      <c r="F1473" s="27" t="n">
        <v>45853</v>
      </c>
      <c r="G1473" s="27" t="n">
        <v>45852</v>
      </c>
      <c r="H1473" s="27" t="n">
        <v>45852</v>
      </c>
      <c r="I1473" s="27" t="n">
        <v>45839</v>
      </c>
      <c r="J1473" s="27" t="n">
        <v>45840</v>
      </c>
      <c r="K1473" t="inlineStr">
        <is>
          <t>Boleto Bancário</t>
        </is>
      </c>
      <c r="L1473" t="inlineStr">
        <is>
          <t>Custo Mercadoria Vendida</t>
        </is>
      </c>
      <c r="M1473" t="inlineStr">
        <is>
          <t>Insumos - Alimentos</t>
        </is>
      </c>
      <c r="N1473" t="inlineStr">
        <is>
          <t>582898</t>
        </is>
      </c>
      <c r="O1473" t="inlineStr">
        <is>
          <t>Documentação Aprovada</t>
        </is>
      </c>
      <c r="P1473" t="inlineStr">
        <is>
          <t>Aprovado Diretoria</t>
        </is>
      </c>
      <c r="Q1473" t="inlineStr">
        <is>
          <t>Aprovado Caixa</t>
        </is>
      </c>
      <c r="R1473" t="inlineStr">
        <is>
          <t>Pago</t>
        </is>
      </c>
      <c r="S1473" t="n">
        <v>183</v>
      </c>
      <c r="T1473" t="inlineStr">
        <is>
          <t>Arcos - Arcos Bar - Kamino</t>
        </is>
      </c>
    </row>
    <row r="1474">
      <c r="A1474" t="n">
        <v>143446</v>
      </c>
      <c r="B1474" t="n">
        <v>122</v>
      </c>
      <c r="C1474" t="inlineStr">
        <is>
          <t>Arcos</t>
        </is>
      </c>
      <c r="D1474" t="inlineStr">
        <is>
          <t xml:space="preserve">HORTIFRUTI DO CHEF LTDA </t>
        </is>
      </c>
      <c r="E1474" t="n">
        <v>914.67</v>
      </c>
      <c r="F1474" s="27" t="n">
        <v>45853</v>
      </c>
      <c r="G1474" s="27" t="n">
        <v>45852</v>
      </c>
      <c r="H1474" s="27" t="n">
        <v>45852</v>
      </c>
      <c r="I1474" s="27" t="n">
        <v>45838</v>
      </c>
      <c r="J1474" s="27" t="n">
        <v>45840</v>
      </c>
      <c r="K1474" t="inlineStr">
        <is>
          <t>Boleto Bancário</t>
        </is>
      </c>
      <c r="L1474" t="inlineStr">
        <is>
          <t>Custo Mercadoria Vendida</t>
        </is>
      </c>
      <c r="M1474" t="inlineStr">
        <is>
          <t>Insumos - Alimentos</t>
        </is>
      </c>
      <c r="N1474" t="inlineStr">
        <is>
          <t>27155</t>
        </is>
      </c>
      <c r="O1474" t="inlineStr">
        <is>
          <t>Documentação Aprovada</t>
        </is>
      </c>
      <c r="P1474" t="inlineStr">
        <is>
          <t>Aprovado Diretoria</t>
        </is>
      </c>
      <c r="Q1474" t="inlineStr">
        <is>
          <t>Aprovado Caixa</t>
        </is>
      </c>
      <c r="R1474" t="inlineStr">
        <is>
          <t>Pago</t>
        </is>
      </c>
      <c r="S1474" t="n">
        <v>183</v>
      </c>
      <c r="T1474" t="inlineStr">
        <is>
          <t>Arcos - Arcos Bar - Kamino</t>
        </is>
      </c>
    </row>
    <row r="1475">
      <c r="A1475" t="n">
        <v>143439</v>
      </c>
      <c r="B1475" t="n">
        <v>122</v>
      </c>
      <c r="C1475" t="inlineStr">
        <is>
          <t>Arcos</t>
        </is>
      </c>
      <c r="D1475" t="inlineStr">
        <is>
          <t xml:space="preserve">MAR DIRETO POC COMERCIO DE PEIXE EIRELI - ME </t>
        </is>
      </c>
      <c r="E1475" t="n">
        <v>1500.5</v>
      </c>
      <c r="F1475" s="27" t="n">
        <v>45853</v>
      </c>
      <c r="G1475" s="27" t="n">
        <v>45852</v>
      </c>
      <c r="H1475" s="27" t="n">
        <v>45852</v>
      </c>
      <c r="I1475" s="27" t="n">
        <v>45839</v>
      </c>
      <c r="J1475" s="27" t="n">
        <v>45840</v>
      </c>
      <c r="K1475" t="inlineStr">
        <is>
          <t>Boleto Bancário</t>
        </is>
      </c>
      <c r="L1475" t="inlineStr">
        <is>
          <t>Custo Mercadoria Vendida</t>
        </is>
      </c>
      <c r="M1475" t="inlineStr">
        <is>
          <t>Insumos - Alimentos</t>
        </is>
      </c>
      <c r="N1475" t="inlineStr">
        <is>
          <t>101727</t>
        </is>
      </c>
      <c r="O1475" t="inlineStr">
        <is>
          <t>Documentação Aprovada</t>
        </is>
      </c>
      <c r="P1475" t="inlineStr">
        <is>
          <t>Aprovado Diretoria</t>
        </is>
      </c>
      <c r="Q1475" t="inlineStr">
        <is>
          <t>Aprovado Caixa</t>
        </is>
      </c>
      <c r="R1475" t="inlineStr">
        <is>
          <t>Pago</t>
        </is>
      </c>
      <c r="S1475" t="n">
        <v>183</v>
      </c>
      <c r="T1475" t="inlineStr">
        <is>
          <t>Arcos - Arcos Bar - Kamino</t>
        </is>
      </c>
    </row>
    <row r="1476">
      <c r="A1476" t="n">
        <v>143438</v>
      </c>
      <c r="B1476" t="n">
        <v>122</v>
      </c>
      <c r="C1476" t="inlineStr">
        <is>
          <t>Arcos</t>
        </is>
      </c>
      <c r="D1476" t="inlineStr">
        <is>
          <t>CECILIA TSUYACO ARAKI SILVA LTDA</t>
        </is>
      </c>
      <c r="E1476" t="n">
        <v>1198.45</v>
      </c>
      <c r="F1476" s="27" t="n">
        <v>45852</v>
      </c>
      <c r="G1476" s="27" t="n">
        <v>45852</v>
      </c>
      <c r="H1476" s="27" t="n">
        <v>45852</v>
      </c>
      <c r="I1476" s="27" t="n">
        <v>45838</v>
      </c>
      <c r="J1476" s="27" t="n">
        <v>45840</v>
      </c>
      <c r="K1476" t="inlineStr">
        <is>
          <t>Boleto Bancário</t>
        </is>
      </c>
      <c r="L1476" t="inlineStr">
        <is>
          <t>Custo Mercadoria Vendida</t>
        </is>
      </c>
      <c r="M1476" t="inlineStr">
        <is>
          <t>Insumos - Alimentos</t>
        </is>
      </c>
      <c r="N1476" t="inlineStr">
        <is>
          <t>373701</t>
        </is>
      </c>
      <c r="O1476" t="inlineStr">
        <is>
          <t>Documentação Aprovada</t>
        </is>
      </c>
      <c r="P1476" t="inlineStr">
        <is>
          <t>Aprovado Diretoria</t>
        </is>
      </c>
      <c r="Q1476" t="inlineStr">
        <is>
          <t>Aprovado Caixa</t>
        </is>
      </c>
      <c r="R1476" t="inlineStr">
        <is>
          <t>Pago</t>
        </is>
      </c>
      <c r="S1476" t="n">
        <v>183</v>
      </c>
      <c r="T1476" t="inlineStr">
        <is>
          <t>Arcos - Arcos Bar - Kamino</t>
        </is>
      </c>
    </row>
    <row r="1477">
      <c r="A1477" t="n">
        <v>143436</v>
      </c>
      <c r="B1477" t="n">
        <v>122</v>
      </c>
      <c r="C1477" t="inlineStr">
        <is>
          <t>Arcos</t>
        </is>
      </c>
      <c r="D1477" t="inlineStr">
        <is>
          <t>HNK BR IND DE BEBIDAS</t>
        </is>
      </c>
      <c r="E1477" t="n">
        <v>482.93</v>
      </c>
      <c r="F1477" s="27" t="n">
        <v>45853</v>
      </c>
      <c r="G1477" s="27" t="n">
        <v>45852</v>
      </c>
      <c r="H1477" s="27" t="n">
        <v>45852</v>
      </c>
      <c r="I1477" s="27" t="n">
        <v>45838</v>
      </c>
      <c r="J1477" s="27" t="n">
        <v>45840</v>
      </c>
      <c r="K1477" t="inlineStr">
        <is>
          <t>Boleto Bancário</t>
        </is>
      </c>
      <c r="L1477" t="inlineStr">
        <is>
          <t>Custo Mercadoria Vendida</t>
        </is>
      </c>
      <c r="M1477" t="inlineStr">
        <is>
          <t>Insumos - Bebidas</t>
        </is>
      </c>
      <c r="N1477" t="inlineStr">
        <is>
          <t>13939</t>
        </is>
      </c>
      <c r="O1477" t="inlineStr">
        <is>
          <t>Documentação Aprovada</t>
        </is>
      </c>
      <c r="P1477" t="inlineStr">
        <is>
          <t>Aprovado Diretoria</t>
        </is>
      </c>
      <c r="Q1477" t="inlineStr">
        <is>
          <t>Aprovado Caixa</t>
        </is>
      </c>
      <c r="R1477" t="inlineStr">
        <is>
          <t>Pago</t>
        </is>
      </c>
      <c r="S1477" t="n">
        <v>183</v>
      </c>
      <c r="T1477" t="inlineStr">
        <is>
          <t>Arcos - Arcos Bar - Kamino</t>
        </is>
      </c>
    </row>
    <row r="1478">
      <c r="A1478" t="n">
        <v>143434</v>
      </c>
      <c r="B1478" t="n">
        <v>122</v>
      </c>
      <c r="C1478" t="inlineStr">
        <is>
          <t>Arcos</t>
        </is>
      </c>
      <c r="D1478" t="inlineStr">
        <is>
          <t>PROAUTO INDUSTRIA QUIMICA EIRELI</t>
        </is>
      </c>
      <c r="E1478" t="n">
        <v>3135.94</v>
      </c>
      <c r="F1478" s="27" t="n">
        <v>45854</v>
      </c>
      <c r="G1478" s="27" t="n">
        <v>45852</v>
      </c>
      <c r="H1478" s="27" t="n">
        <v>45852</v>
      </c>
      <c r="I1478" s="27" t="n">
        <v>45833</v>
      </c>
      <c r="J1478" s="27" t="n">
        <v>45840</v>
      </c>
      <c r="K1478" t="inlineStr">
        <is>
          <t>Boleto Bancário</t>
        </is>
      </c>
      <c r="L1478" t="inlineStr">
        <is>
          <t>Utilidades</t>
        </is>
      </c>
      <c r="M1478" t="inlineStr">
        <is>
          <t>Higiene e Limpeza</t>
        </is>
      </c>
      <c r="N1478" t="inlineStr">
        <is>
          <t>140094</t>
        </is>
      </c>
      <c r="O1478" t="inlineStr">
        <is>
          <t>Documentação Aprovada</t>
        </is>
      </c>
      <c r="P1478" t="inlineStr">
        <is>
          <t>Aprovado Diretoria</t>
        </is>
      </c>
      <c r="Q1478" t="inlineStr">
        <is>
          <t>Aprovado Caixa</t>
        </is>
      </c>
      <c r="R1478" t="inlineStr">
        <is>
          <t>Pago</t>
        </is>
      </c>
      <c r="S1478" t="n">
        <v>183</v>
      </c>
      <c r="T1478" t="inlineStr">
        <is>
          <t>Arcos - Arcos Bar - Kamino</t>
        </is>
      </c>
    </row>
    <row r="1479">
      <c r="A1479" t="n">
        <v>143435</v>
      </c>
      <c r="B1479" t="n">
        <v>122</v>
      </c>
      <c r="C1479" t="inlineStr">
        <is>
          <t>Arcos</t>
        </is>
      </c>
      <c r="D1479" t="inlineStr">
        <is>
          <t>TOCAYA TORRADORES DE CAFE LTDA</t>
        </is>
      </c>
      <c r="E1479" t="n">
        <v>1057.43</v>
      </c>
      <c r="F1479" s="27" t="n">
        <v>45853</v>
      </c>
      <c r="G1479" s="27" t="n">
        <v>45852</v>
      </c>
      <c r="H1479" s="27" t="n">
        <v>45852</v>
      </c>
      <c r="I1479" s="27" t="n">
        <v>45825</v>
      </c>
      <c r="J1479" s="27" t="n">
        <v>45840</v>
      </c>
      <c r="K1479" t="inlineStr">
        <is>
          <t>Boleto Bancário</t>
        </is>
      </c>
      <c r="L1479" t="inlineStr">
        <is>
          <t>Custo Mercadoria Vendida</t>
        </is>
      </c>
      <c r="M1479" t="inlineStr">
        <is>
          <t>Insumos - Alimentos</t>
        </is>
      </c>
      <c r="N1479" t="inlineStr">
        <is>
          <t>21131</t>
        </is>
      </c>
      <c r="O1479" t="inlineStr">
        <is>
          <t>Documentação Aprovada</t>
        </is>
      </c>
      <c r="P1479" t="inlineStr">
        <is>
          <t>Aprovado Diretoria</t>
        </is>
      </c>
      <c r="Q1479" t="inlineStr">
        <is>
          <t>Aprovado Caixa</t>
        </is>
      </c>
      <c r="R1479" t="inlineStr">
        <is>
          <t>Pago</t>
        </is>
      </c>
      <c r="S1479" t="n">
        <v>183</v>
      </c>
      <c r="T1479" t="inlineStr">
        <is>
          <t>Arcos - Arcos Bar - Kamino</t>
        </is>
      </c>
    </row>
    <row r="1480">
      <c r="A1480" t="n">
        <v>142874</v>
      </c>
      <c r="B1480" t="n">
        <v>122</v>
      </c>
      <c r="C1480" t="inlineStr">
        <is>
          <t>Arcos</t>
        </is>
      </c>
      <c r="D1480" t="inlineStr">
        <is>
          <t>FGTS</t>
        </is>
      </c>
      <c r="E1480" t="n">
        <v>9880.530000000001</v>
      </c>
      <c r="F1480" s="27" t="n">
        <v>45856</v>
      </c>
      <c r="G1480" s="27" t="n">
        <v>45852</v>
      </c>
      <c r="H1480" s="27" t="n">
        <v>45852</v>
      </c>
      <c r="I1480" s="27" t="n">
        <v>45809</v>
      </c>
      <c r="J1480" s="27" t="n">
        <v>45840</v>
      </c>
      <c r="K1480" t="inlineStr">
        <is>
          <t>Transferência Bancária ou Pix</t>
        </is>
      </c>
      <c r="L1480" t="inlineStr">
        <is>
          <t>Mão de Obra - Encargos e Provisões</t>
        </is>
      </c>
      <c r="M1480" t="inlineStr">
        <is>
          <t xml:space="preserve">  -  FGTS</t>
        </is>
      </c>
      <c r="N1480" t="inlineStr">
        <is>
          <t>988053 062025</t>
        </is>
      </c>
      <c r="O1480" t="inlineStr">
        <is>
          <t>Documentação Aprovada</t>
        </is>
      </c>
      <c r="P1480" t="inlineStr">
        <is>
          <t>Aprovado Diretoria</t>
        </is>
      </c>
      <c r="Q1480" t="inlineStr">
        <is>
          <t>Aprovado Caixa</t>
        </is>
      </c>
      <c r="R1480" t="inlineStr">
        <is>
          <t>Pago</t>
        </is>
      </c>
      <c r="S1480" t="n">
        <v>183</v>
      </c>
      <c r="T1480" t="inlineStr">
        <is>
          <t>Arcos - Arcos Bar - Kamino</t>
        </is>
      </c>
    </row>
    <row r="1481">
      <c r="A1481" t="n">
        <v>142873</v>
      </c>
      <c r="B1481" t="n">
        <v>122</v>
      </c>
      <c r="C1481" t="inlineStr">
        <is>
          <t>Arcos</t>
        </is>
      </c>
      <c r="D1481" t="inlineStr">
        <is>
          <t>IRRF</t>
        </is>
      </c>
      <c r="E1481" t="n">
        <v>3638.3</v>
      </c>
      <c r="F1481" s="27" t="n">
        <v>45856</v>
      </c>
      <c r="G1481" s="27" t="n">
        <v>45852</v>
      </c>
      <c r="H1481" s="27" t="n">
        <v>45852</v>
      </c>
      <c r="I1481" s="27" t="n">
        <v>45809</v>
      </c>
      <c r="J1481" s="27" t="n">
        <v>45840</v>
      </c>
      <c r="K1481" t="inlineStr">
        <is>
          <t>Boleto Bancário</t>
        </is>
      </c>
      <c r="L1481" t="inlineStr">
        <is>
          <t>Mão de Obra - Encargos e Provisões</t>
        </is>
      </c>
      <c r="M1481" t="inlineStr">
        <is>
          <t>IRRF - MDO CLT - Salário</t>
        </is>
      </c>
      <c r="N1481" t="inlineStr">
        <is>
          <t>363830 062025</t>
        </is>
      </c>
      <c r="O1481" t="inlineStr">
        <is>
          <t>Documentação Aprovada</t>
        </is>
      </c>
      <c r="P1481" t="inlineStr">
        <is>
          <t>Aprovado Diretoria</t>
        </is>
      </c>
      <c r="Q1481" t="inlineStr">
        <is>
          <t>Aprovado Caixa</t>
        </is>
      </c>
      <c r="R1481" t="inlineStr">
        <is>
          <t>Pago</t>
        </is>
      </c>
      <c r="S1481" t="n">
        <v>183</v>
      </c>
      <c r="T1481" t="inlineStr">
        <is>
          <t>Arcos - Arcos Bar - Kamino</t>
        </is>
      </c>
    </row>
    <row r="1482">
      <c r="A1482" t="n">
        <v>143748</v>
      </c>
      <c r="B1482" t="n">
        <v>122</v>
      </c>
      <c r="C1482" t="inlineStr">
        <is>
          <t>Arcos</t>
        </is>
      </c>
      <c r="D1482" t="inlineStr">
        <is>
          <t xml:space="preserve">GILVAN DIAS CALSOLARI </t>
        </is>
      </c>
      <c r="E1482" t="n">
        <v>4500</v>
      </c>
      <c r="F1482" s="27" t="n">
        <v>45852</v>
      </c>
      <c r="G1482" s="27" t="n">
        <v>45852</v>
      </c>
      <c r="H1482" s="27" t="n">
        <v>45852</v>
      </c>
      <c r="I1482" s="27" t="n">
        <v>45839</v>
      </c>
      <c r="J1482" s="27" t="n">
        <v>45841</v>
      </c>
      <c r="K1482" t="inlineStr">
        <is>
          <t>Transferência Bancária ou Pix</t>
        </is>
      </c>
      <c r="L1482" t="inlineStr">
        <is>
          <t>Custos Artístico Geral</t>
        </is>
      </c>
      <c r="M1482" t="inlineStr">
        <is>
          <t>Cachê de Músicos e Artistas</t>
        </is>
      </c>
      <c r="N1482" t="inlineStr">
        <is>
          <t>30</t>
        </is>
      </c>
      <c r="O1482" t="inlineStr">
        <is>
          <t>Documentação Aprovada</t>
        </is>
      </c>
      <c r="P1482" t="inlineStr">
        <is>
          <t>Aprovado Diretoria</t>
        </is>
      </c>
      <c r="Q1482" t="inlineStr">
        <is>
          <t>Aprovado Caixa</t>
        </is>
      </c>
      <c r="R1482" t="inlineStr">
        <is>
          <t>Pago</t>
        </is>
      </c>
      <c r="S1482" t="n">
        <v>183</v>
      </c>
      <c r="T1482" t="inlineStr">
        <is>
          <t>Arcos - Arcos Bar - Kamino</t>
        </is>
      </c>
    </row>
    <row r="1483">
      <c r="A1483" t="n">
        <v>143575</v>
      </c>
      <c r="B1483" t="n">
        <v>122</v>
      </c>
      <c r="C1483" t="inlineStr">
        <is>
          <t>Arcos</t>
        </is>
      </c>
      <c r="D1483" t="inlineStr">
        <is>
          <t>LALAMOVE TECNOLOGIA (BRASIL) LTDA</t>
        </is>
      </c>
      <c r="E1483" t="n">
        <v>403.73</v>
      </c>
      <c r="F1483" s="27" t="n">
        <v>45855</v>
      </c>
      <c r="G1483" s="27" t="n">
        <v>45852</v>
      </c>
      <c r="H1483" s="27" t="n">
        <v>45852</v>
      </c>
      <c r="I1483" s="27" t="n">
        <v>45838</v>
      </c>
      <c r="J1483" s="27" t="n">
        <v>45841</v>
      </c>
      <c r="K1483" t="inlineStr">
        <is>
          <t>Transferência Bancária ou Pix</t>
        </is>
      </c>
      <c r="L1483" t="inlineStr">
        <is>
          <t>Despesas com Transporte / Hospedagem</t>
        </is>
      </c>
      <c r="M1483" t="inlineStr">
        <is>
          <t>Fretes e Carretos</t>
        </is>
      </c>
      <c r="N1483" t="inlineStr">
        <is>
          <t>RP1072025</t>
        </is>
      </c>
      <c r="O1483" t="inlineStr">
        <is>
          <t>Documentação Aprovada</t>
        </is>
      </c>
      <c r="P1483" t="inlineStr">
        <is>
          <t>Aprovado Diretoria</t>
        </is>
      </c>
      <c r="Q1483" t="inlineStr">
        <is>
          <t>Aprovado Caixa</t>
        </is>
      </c>
      <c r="R1483" t="inlineStr">
        <is>
          <t>Pago</t>
        </is>
      </c>
      <c r="S1483" t="n">
        <v>183</v>
      </c>
      <c r="T1483" t="inlineStr">
        <is>
          <t>Arcos - Arcos Bar - Kamino</t>
        </is>
      </c>
    </row>
    <row r="1484">
      <c r="A1484" t="n">
        <v>143581</v>
      </c>
      <c r="B1484" t="n">
        <v>122</v>
      </c>
      <c r="C1484" t="inlineStr">
        <is>
          <t>Arcos</t>
        </is>
      </c>
      <c r="D1484" t="inlineStr">
        <is>
          <t>CEM ENGENHARIA DA MANUTENCAO LTDA</t>
        </is>
      </c>
      <c r="E1484" t="n">
        <v>296.52</v>
      </c>
      <c r="F1484" s="27" t="n">
        <v>45854</v>
      </c>
      <c r="G1484" s="27" t="n">
        <v>45852</v>
      </c>
      <c r="H1484" s="27" t="n">
        <v>45852</v>
      </c>
      <c r="I1484" s="27" t="n">
        <v>45822</v>
      </c>
      <c r="J1484" s="27" t="n">
        <v>45841</v>
      </c>
      <c r="K1484" t="inlineStr">
        <is>
          <t>Boleto Bancário</t>
        </is>
      </c>
      <c r="L1484" t="inlineStr">
        <is>
          <t>Manutenção</t>
        </is>
      </c>
      <c r="M1484" t="inlineStr">
        <is>
          <t>Material de Manutenção</t>
        </is>
      </c>
      <c r="N1484" t="inlineStr">
        <is>
          <t>2469</t>
        </is>
      </c>
      <c r="O1484" t="inlineStr">
        <is>
          <t>Documentação Aprovada</t>
        </is>
      </c>
      <c r="P1484" t="inlineStr">
        <is>
          <t>Aprovado Diretoria</t>
        </is>
      </c>
      <c r="Q1484" t="inlineStr">
        <is>
          <t>Aprovado Caixa</t>
        </is>
      </c>
      <c r="R1484" t="inlineStr">
        <is>
          <t>Pago</t>
        </is>
      </c>
      <c r="S1484" t="n">
        <v>183</v>
      </c>
      <c r="T1484" t="inlineStr">
        <is>
          <t>Arcos - Arcos Bar - Kamino</t>
        </is>
      </c>
    </row>
    <row r="1485">
      <c r="A1485" t="n">
        <v>142419</v>
      </c>
      <c r="B1485" t="n">
        <v>122</v>
      </c>
      <c r="C1485" t="inlineStr">
        <is>
          <t>Arcos</t>
        </is>
      </c>
      <c r="D1485" t="inlineStr">
        <is>
          <t>CG FOOD´S DISTRIBUIDORA DE ALIMENTOS LTDA</t>
        </is>
      </c>
      <c r="E1485" t="n">
        <v>433.4</v>
      </c>
      <c r="F1485" s="27" t="n">
        <v>45852</v>
      </c>
      <c r="G1485" s="27" t="n">
        <v>45852</v>
      </c>
      <c r="H1485" s="27" t="n">
        <v>45852</v>
      </c>
      <c r="I1485" s="27" t="n">
        <v>45832</v>
      </c>
      <c r="J1485" s="27" t="n">
        <v>45835</v>
      </c>
      <c r="K1485" t="inlineStr">
        <is>
          <t>Boleto Bancário</t>
        </is>
      </c>
      <c r="L1485" t="inlineStr">
        <is>
          <t>Custo Mercadoria Vendida</t>
        </is>
      </c>
      <c r="M1485" t="inlineStr">
        <is>
          <t>Insumos - Alimentos</t>
        </is>
      </c>
      <c r="N1485" t="inlineStr">
        <is>
          <t>155617</t>
        </is>
      </c>
      <c r="O1485" t="inlineStr">
        <is>
          <t>Documentação Aprovada</t>
        </is>
      </c>
      <c r="P1485" t="inlineStr">
        <is>
          <t>Aprovado Diretoria</t>
        </is>
      </c>
      <c r="Q1485" t="inlineStr">
        <is>
          <t>Aprovado Caixa</t>
        </is>
      </c>
      <c r="R1485" t="inlineStr">
        <is>
          <t>Pago</t>
        </is>
      </c>
      <c r="S1485" t="n">
        <v>183</v>
      </c>
      <c r="T1485" t="inlineStr">
        <is>
          <t>Arcos - Arcos Bar - Kamino</t>
        </is>
      </c>
    </row>
    <row r="1486">
      <c r="A1486" t="n">
        <v>142374</v>
      </c>
      <c r="B1486" t="n">
        <v>122</v>
      </c>
      <c r="C1486" t="inlineStr">
        <is>
          <t>Arcos</t>
        </is>
      </c>
      <c r="D1486" t="inlineStr">
        <is>
          <t xml:space="preserve">LEITERIA CABRIOLA FROMAGES DE CHEVRE LTDA </t>
        </is>
      </c>
      <c r="E1486" t="n">
        <v>315.6</v>
      </c>
      <c r="F1486" s="27" t="n">
        <v>45854</v>
      </c>
      <c r="G1486" s="27" t="n">
        <v>45852</v>
      </c>
      <c r="H1486" s="27" t="n">
        <v>45852</v>
      </c>
      <c r="I1486" s="27" t="n">
        <v>45824</v>
      </c>
      <c r="J1486" s="27" t="n">
        <v>45835</v>
      </c>
      <c r="K1486" t="inlineStr">
        <is>
          <t>Boleto Bancário</t>
        </is>
      </c>
      <c r="L1486" t="inlineStr">
        <is>
          <t>Custo Mercadoria Vendida</t>
        </is>
      </c>
      <c r="M1486" t="inlineStr">
        <is>
          <t>Insumos - Alimentos</t>
        </is>
      </c>
      <c r="N1486" t="inlineStr">
        <is>
          <t>43854</t>
        </is>
      </c>
      <c r="O1486" t="inlineStr">
        <is>
          <t>Documentação Aprovada</t>
        </is>
      </c>
      <c r="P1486" t="inlineStr">
        <is>
          <t>Aprovado Diretoria</t>
        </is>
      </c>
      <c r="Q1486" t="inlineStr">
        <is>
          <t>Aprovado Caixa</t>
        </is>
      </c>
      <c r="R1486" t="inlineStr">
        <is>
          <t>Pago</t>
        </is>
      </c>
      <c r="S1486" t="n">
        <v>183</v>
      </c>
      <c r="T1486" t="inlineStr">
        <is>
          <t>Arcos - Arcos Bar - Kamino</t>
        </is>
      </c>
    </row>
    <row r="1487">
      <c r="A1487" t="n">
        <v>142448</v>
      </c>
      <c r="B1487" t="n">
        <v>122</v>
      </c>
      <c r="C1487" t="inlineStr">
        <is>
          <t>Arcos</t>
        </is>
      </c>
      <c r="D1487" t="inlineStr">
        <is>
          <t>DTK COMERCIO DE ALIMENTOS LTDA</t>
        </is>
      </c>
      <c r="E1487" t="n">
        <v>376.9</v>
      </c>
      <c r="F1487" s="27" t="n">
        <v>45852</v>
      </c>
      <c r="G1487" s="27" t="n">
        <v>45852</v>
      </c>
      <c r="H1487" s="27" t="n">
        <v>45852</v>
      </c>
      <c r="I1487" s="27" t="n">
        <v>45834</v>
      </c>
      <c r="J1487" s="27" t="n">
        <v>45835</v>
      </c>
      <c r="K1487" t="inlineStr">
        <is>
          <t>Boleto Bancário</t>
        </is>
      </c>
      <c r="L1487" t="inlineStr">
        <is>
          <t>Custo Mercadoria Vendida</t>
        </is>
      </c>
      <c r="M1487" t="inlineStr">
        <is>
          <t>Insumos - Alimentos</t>
        </is>
      </c>
      <c r="N1487" t="inlineStr">
        <is>
          <t>34804</t>
        </is>
      </c>
      <c r="O1487" t="inlineStr">
        <is>
          <t>Documentação Aprovada</t>
        </is>
      </c>
      <c r="P1487" t="inlineStr">
        <is>
          <t>Aprovado Diretoria</t>
        </is>
      </c>
      <c r="Q1487" t="inlineStr">
        <is>
          <t>Aprovado Caixa</t>
        </is>
      </c>
      <c r="R1487" t="inlineStr">
        <is>
          <t>Pago</t>
        </is>
      </c>
      <c r="S1487" t="n">
        <v>113</v>
      </c>
      <c r="T1487" t="inlineStr">
        <is>
          <t>Arcos - Arcos Bar - Banco do Brasil</t>
        </is>
      </c>
    </row>
    <row r="1488">
      <c r="A1488" t="n">
        <v>142418</v>
      </c>
      <c r="B1488" t="n">
        <v>122</v>
      </c>
      <c r="C1488" t="inlineStr">
        <is>
          <t>Arcos</t>
        </is>
      </c>
      <c r="D1488" t="inlineStr">
        <is>
          <t>DTK COMERCIO DE ALIMENTOS LTDA</t>
        </is>
      </c>
      <c r="E1488" t="n">
        <v>2281.54</v>
      </c>
      <c r="F1488" s="27" t="n">
        <v>45852</v>
      </c>
      <c r="G1488" s="27" t="n">
        <v>45852</v>
      </c>
      <c r="H1488" s="27" t="n">
        <v>45852</v>
      </c>
      <c r="I1488" s="27" t="n">
        <v>45831</v>
      </c>
      <c r="J1488" s="27" t="n">
        <v>45835</v>
      </c>
      <c r="K1488" t="inlineStr">
        <is>
          <t>Boleto Bancário</t>
        </is>
      </c>
      <c r="L1488" t="inlineStr">
        <is>
          <t>Custo Mercadoria Vendida</t>
        </is>
      </c>
      <c r="M1488" t="inlineStr">
        <is>
          <t>Insumos - Alimentos</t>
        </is>
      </c>
      <c r="N1488" t="inlineStr">
        <is>
          <t>34304</t>
        </is>
      </c>
      <c r="O1488" t="inlineStr">
        <is>
          <t>Documentação Aprovada</t>
        </is>
      </c>
      <c r="P1488" t="inlineStr">
        <is>
          <t>Aprovado Diretoria</t>
        </is>
      </c>
      <c r="Q1488" t="inlineStr">
        <is>
          <t>Aprovado Caixa</t>
        </is>
      </c>
      <c r="R1488" t="inlineStr">
        <is>
          <t>Pago</t>
        </is>
      </c>
      <c r="S1488" t="n">
        <v>113</v>
      </c>
      <c r="T1488" t="inlineStr">
        <is>
          <t>Arcos - Arcos Bar - Banco do Brasil</t>
        </is>
      </c>
    </row>
    <row r="1489">
      <c r="A1489" t="n">
        <v>142434</v>
      </c>
      <c r="B1489" t="n">
        <v>122</v>
      </c>
      <c r="C1489" t="inlineStr">
        <is>
          <t>Arcos</t>
        </is>
      </c>
      <c r="D1489" t="inlineStr">
        <is>
          <t>QUEIJARIA ATALAIA</t>
        </is>
      </c>
      <c r="E1489" t="n">
        <v>127.7</v>
      </c>
      <c r="F1489" s="27" t="n">
        <v>45853</v>
      </c>
      <c r="G1489" s="27" t="n">
        <v>45852</v>
      </c>
      <c r="H1489" s="27" t="n">
        <v>45852</v>
      </c>
      <c r="I1489" s="27" t="n">
        <v>45825</v>
      </c>
      <c r="J1489" s="27" t="n">
        <v>45835</v>
      </c>
      <c r="K1489" t="inlineStr">
        <is>
          <t>Boleto Bancário</t>
        </is>
      </c>
      <c r="L1489" t="inlineStr">
        <is>
          <t>Custo Mercadoria Vendida</t>
        </is>
      </c>
      <c r="M1489" t="inlineStr">
        <is>
          <t>Insumos - Alimentos</t>
        </is>
      </c>
      <c r="N1489" t="inlineStr">
        <is>
          <t>10260</t>
        </is>
      </c>
      <c r="O1489" t="inlineStr">
        <is>
          <t>Documentação Aprovada</t>
        </is>
      </c>
      <c r="P1489" t="inlineStr">
        <is>
          <t>Aprovado Diretoria</t>
        </is>
      </c>
      <c r="Q1489" t="inlineStr">
        <is>
          <t>Aprovado Caixa</t>
        </is>
      </c>
      <c r="R1489" t="inlineStr">
        <is>
          <t>Pago</t>
        </is>
      </c>
      <c r="S1489" t="n">
        <v>113</v>
      </c>
      <c r="T1489" t="inlineStr">
        <is>
          <t>Arcos - Arcos Bar - Banco do Brasil</t>
        </is>
      </c>
    </row>
    <row r="1490">
      <c r="A1490" t="n">
        <v>141965</v>
      </c>
      <c r="B1490" t="n">
        <v>122</v>
      </c>
      <c r="C1490" t="inlineStr">
        <is>
          <t>Arcos</t>
        </is>
      </c>
      <c r="D1490" t="inlineStr">
        <is>
          <t>SOUSA QUIMICA PRODUTOS E MANUTENCAO DE L LOCAÇÃO</t>
        </is>
      </c>
      <c r="E1490" t="n">
        <v>660</v>
      </c>
      <c r="F1490" s="27" t="n">
        <v>45858</v>
      </c>
      <c r="G1490" s="27" t="n">
        <v>45852</v>
      </c>
      <c r="H1490" s="27" t="n">
        <v>45852</v>
      </c>
      <c r="I1490" s="27" t="n">
        <v>45839</v>
      </c>
      <c r="J1490" s="27" t="n">
        <v>45834</v>
      </c>
      <c r="K1490" t="inlineStr">
        <is>
          <t>Boleto Bancário</t>
        </is>
      </c>
      <c r="L1490" t="inlineStr">
        <is>
          <t>Locação de Equipamentos</t>
        </is>
      </c>
      <c r="M1490" t="inlineStr">
        <is>
          <t>Locações de Equipamentos - Operacionais</t>
        </is>
      </c>
      <c r="N1490" t="inlineStr">
        <is>
          <t>07.2025-0067</t>
        </is>
      </c>
      <c r="O1490" t="inlineStr">
        <is>
          <t>Documentação Aprovada</t>
        </is>
      </c>
      <c r="P1490" t="inlineStr">
        <is>
          <t>Aprovado Diretoria</t>
        </is>
      </c>
      <c r="Q1490" t="inlineStr">
        <is>
          <t>Aprovado Caixa</t>
        </is>
      </c>
      <c r="R1490" t="inlineStr">
        <is>
          <t>Pago</t>
        </is>
      </c>
      <c r="S1490" t="n">
        <v>183</v>
      </c>
      <c r="T1490" t="inlineStr">
        <is>
          <t>Arcos - Arcos Bar - Kamino</t>
        </is>
      </c>
    </row>
    <row r="1491">
      <c r="A1491" t="n">
        <v>142435</v>
      </c>
      <c r="B1491" t="n">
        <v>122</v>
      </c>
      <c r="C1491" t="inlineStr">
        <is>
          <t>Arcos</t>
        </is>
      </c>
      <c r="D1491" t="inlineStr">
        <is>
          <t xml:space="preserve">CENTRAL DO SABOR - COMERCIAL IMPORTADORA E EXPORTADORA METAPUNTO LTDA </t>
        </is>
      </c>
      <c r="E1491" t="n">
        <v>417.2</v>
      </c>
      <c r="F1491" s="27" t="n">
        <v>45854</v>
      </c>
      <c r="G1491" s="27" t="n">
        <v>45852</v>
      </c>
      <c r="H1491" s="27" t="n">
        <v>45852</v>
      </c>
      <c r="I1491" s="27" t="n">
        <v>45826</v>
      </c>
      <c r="J1491" s="27" t="n">
        <v>45835</v>
      </c>
      <c r="K1491" t="inlineStr">
        <is>
          <t>Boleto Bancário</t>
        </is>
      </c>
      <c r="L1491" t="inlineStr">
        <is>
          <t>Custo Mercadoria Vendida</t>
        </is>
      </c>
      <c r="M1491" t="inlineStr">
        <is>
          <t>Insumos - Alimentos</t>
        </is>
      </c>
      <c r="N1491" t="inlineStr">
        <is>
          <t>37105</t>
        </is>
      </c>
      <c r="O1491" t="inlineStr">
        <is>
          <t>Documentação Aprovada</t>
        </is>
      </c>
      <c r="P1491" t="inlineStr">
        <is>
          <t>Aprovado Diretoria</t>
        </is>
      </c>
      <c r="Q1491" t="inlineStr">
        <is>
          <t>Aprovado Caixa</t>
        </is>
      </c>
      <c r="R1491" t="inlineStr">
        <is>
          <t>Pago</t>
        </is>
      </c>
      <c r="S1491" t="n">
        <v>183</v>
      </c>
      <c r="T1491" t="inlineStr">
        <is>
          <t>Arcos - Arcos Bar - Kamino</t>
        </is>
      </c>
    </row>
    <row r="1492">
      <c r="A1492" t="n">
        <v>141966</v>
      </c>
      <c r="B1492" t="n">
        <v>122</v>
      </c>
      <c r="C1492" t="inlineStr">
        <is>
          <t>Arcos</t>
        </is>
      </c>
      <c r="D1492" t="inlineStr">
        <is>
          <t>AZIMUTE TERCEIRIZACAO DE SERVICOS EIRELI</t>
        </is>
      </c>
      <c r="E1492" t="n">
        <v>3070.35</v>
      </c>
      <c r="F1492" s="27" t="n">
        <v>45856</v>
      </c>
      <c r="G1492" s="27" t="n">
        <v>45852</v>
      </c>
      <c r="H1492" s="27" t="n">
        <v>45852</v>
      </c>
      <c r="I1492" s="27" t="n">
        <v>45824</v>
      </c>
      <c r="J1492" s="27" t="n">
        <v>45834</v>
      </c>
      <c r="K1492" t="inlineStr">
        <is>
          <t>Boleto Bancário</t>
        </is>
      </c>
      <c r="L1492" t="inlineStr">
        <is>
          <t>Utilidades</t>
        </is>
      </c>
      <c r="M1492" t="inlineStr">
        <is>
          <t>Serviços de Limpeza</t>
        </is>
      </c>
      <c r="N1492" t="inlineStr">
        <is>
          <t>5585</t>
        </is>
      </c>
      <c r="O1492" t="inlineStr">
        <is>
          <t>Documentação Aprovada</t>
        </is>
      </c>
      <c r="P1492" t="inlineStr">
        <is>
          <t>Aprovado Diretoria</t>
        </is>
      </c>
      <c r="Q1492" t="inlineStr">
        <is>
          <t>Aprovado Caixa</t>
        </is>
      </c>
      <c r="R1492" t="inlineStr">
        <is>
          <t>Pago</t>
        </is>
      </c>
      <c r="S1492" t="n">
        <v>183</v>
      </c>
      <c r="T1492" t="inlineStr">
        <is>
          <t>Arcos - Arcos Bar - Kamino</t>
        </is>
      </c>
    </row>
    <row r="1493">
      <c r="A1493" t="n">
        <v>139827</v>
      </c>
      <c r="B1493" t="n">
        <v>122</v>
      </c>
      <c r="C1493" t="inlineStr">
        <is>
          <t>Arcos</t>
        </is>
      </c>
      <c r="D1493" t="inlineStr">
        <is>
          <t>BRH SAUDE OCUPACIONAL LTDA</t>
        </is>
      </c>
      <c r="E1493" t="n">
        <v>703.35</v>
      </c>
      <c r="F1493" s="27" t="n">
        <v>45854</v>
      </c>
      <c r="G1493" s="27" t="n">
        <v>45852</v>
      </c>
      <c r="H1493" s="27" t="n">
        <v>45852</v>
      </c>
      <c r="I1493" s="27" t="n">
        <v>45809</v>
      </c>
      <c r="J1493" s="27" t="n">
        <v>45824</v>
      </c>
      <c r="K1493" t="inlineStr">
        <is>
          <t>Boleto Bancário</t>
        </is>
      </c>
      <c r="L1493" t="inlineStr">
        <is>
          <t>Mão de Obra - Benefícios</t>
        </is>
      </c>
      <c r="M1493" t="inlineStr">
        <is>
          <t xml:space="preserve">  -  Exames Periódicos</t>
        </is>
      </c>
      <c r="N1493" t="inlineStr">
        <is>
          <t>79939</t>
        </is>
      </c>
      <c r="O1493" t="inlineStr">
        <is>
          <t>Documentação Aprovada</t>
        </is>
      </c>
      <c r="P1493" t="inlineStr">
        <is>
          <t>Aprovado Diretoria</t>
        </is>
      </c>
      <c r="Q1493" t="inlineStr">
        <is>
          <t>Aprovado Caixa</t>
        </is>
      </c>
      <c r="R1493" t="inlineStr">
        <is>
          <t>Pago</t>
        </is>
      </c>
      <c r="S1493" t="n">
        <v>183</v>
      </c>
      <c r="T1493" t="inlineStr">
        <is>
          <t>Arcos - Arcos Bar - Kamino</t>
        </is>
      </c>
    </row>
    <row r="1494">
      <c r="A1494" t="n">
        <v>138579</v>
      </c>
      <c r="B1494" t="n">
        <v>122</v>
      </c>
      <c r="C1494" t="inlineStr">
        <is>
          <t>Arcos</t>
        </is>
      </c>
      <c r="D1494" t="inlineStr">
        <is>
          <t>SONIA DOS ANJOS RAMOS</t>
        </is>
      </c>
      <c r="E1494" t="n">
        <v>4905.01</v>
      </c>
      <c r="F1494" s="27" t="n">
        <v>45856</v>
      </c>
      <c r="G1494" s="27" t="n">
        <v>45852</v>
      </c>
      <c r="H1494" s="27" t="n">
        <v>45852</v>
      </c>
      <c r="I1494" s="27" t="n">
        <v>45839</v>
      </c>
      <c r="J1494" s="27" t="n">
        <v>45817</v>
      </c>
      <c r="K1494" t="inlineStr">
        <is>
          <t>Transferência Bancária ou Pix</t>
        </is>
      </c>
      <c r="L1494" t="inlineStr">
        <is>
          <t>Mão de Obra - Encargos e Provisões</t>
        </is>
      </c>
      <c r="M1494" t="inlineStr">
        <is>
          <t xml:space="preserve">  -  Férias</t>
        </is>
      </c>
      <c r="N1494" t="inlineStr">
        <is>
          <t>490501072025</t>
        </is>
      </c>
      <c r="O1494" t="inlineStr">
        <is>
          <t>Documentação Aprovada</t>
        </is>
      </c>
      <c r="P1494" t="inlineStr">
        <is>
          <t>Aprovado Diretoria</t>
        </is>
      </c>
      <c r="Q1494" t="inlineStr">
        <is>
          <t>Aprovado Caixa</t>
        </is>
      </c>
      <c r="R1494" t="inlineStr">
        <is>
          <t>Pago</t>
        </is>
      </c>
      <c r="S1494" t="n">
        <v>113</v>
      </c>
      <c r="T1494" t="inlineStr">
        <is>
          <t>Arcos - Arcos Bar - Banco do Brasil</t>
        </is>
      </c>
    </row>
    <row r="1495">
      <c r="A1495" t="n">
        <v>138580</v>
      </c>
      <c r="B1495" t="n">
        <v>122</v>
      </c>
      <c r="C1495" t="inlineStr">
        <is>
          <t>Arcos</t>
        </is>
      </c>
      <c r="D1495" t="inlineStr">
        <is>
          <t>JACIARA DOS ANJOS BORGES</t>
        </is>
      </c>
      <c r="E1495" t="n">
        <v>796.91</v>
      </c>
      <c r="F1495" s="27" t="n">
        <v>45853</v>
      </c>
      <c r="G1495" s="27" t="n">
        <v>45852</v>
      </c>
      <c r="H1495" s="27" t="n">
        <v>45852</v>
      </c>
      <c r="I1495" s="27" t="n">
        <v>45839</v>
      </c>
      <c r="J1495" s="27" t="n">
        <v>45817</v>
      </c>
      <c r="K1495" t="inlineStr">
        <is>
          <t>Transferência Bancária ou Pix</t>
        </is>
      </c>
      <c r="L1495" t="inlineStr">
        <is>
          <t>Mão de Obra - Encargos e Provisões</t>
        </is>
      </c>
      <c r="M1495" t="inlineStr">
        <is>
          <t xml:space="preserve">  -  Férias</t>
        </is>
      </c>
      <c r="N1495" t="inlineStr">
        <is>
          <t>79691072025</t>
        </is>
      </c>
      <c r="O1495" t="inlineStr">
        <is>
          <t>Documentação Aprovada</t>
        </is>
      </c>
      <c r="P1495" t="inlineStr">
        <is>
          <t>Aprovado Diretoria</t>
        </is>
      </c>
      <c r="Q1495" t="inlineStr">
        <is>
          <t>Aprovado Caixa</t>
        </is>
      </c>
      <c r="R1495" t="inlineStr">
        <is>
          <t>Pago</t>
        </is>
      </c>
      <c r="S1495" t="n">
        <v>113</v>
      </c>
      <c r="T1495" t="inlineStr">
        <is>
          <t>Arcos - Arcos Bar - Banco do Brasil</t>
        </is>
      </c>
    </row>
    <row r="1496">
      <c r="A1496" t="n">
        <v>141454</v>
      </c>
      <c r="B1496" t="n">
        <v>122</v>
      </c>
      <c r="C1496" t="inlineStr">
        <is>
          <t>Arcos</t>
        </is>
      </c>
      <c r="D1496" t="inlineStr">
        <is>
          <t>JEANE DE FARIAS SCANFERLA</t>
        </is>
      </c>
      <c r="E1496" t="n">
        <v>2611.01</v>
      </c>
      <c r="F1496" s="27" t="n">
        <v>45856</v>
      </c>
      <c r="G1496" s="27" t="n">
        <v>45852</v>
      </c>
      <c r="H1496" s="27" t="n">
        <v>45852</v>
      </c>
      <c r="I1496" s="27" t="n">
        <v>45839</v>
      </c>
      <c r="J1496" s="27" t="n">
        <v>45833</v>
      </c>
      <c r="K1496" t="inlineStr">
        <is>
          <t>Transferência Bancária ou Pix</t>
        </is>
      </c>
      <c r="L1496" t="inlineStr">
        <is>
          <t>Mão de Obra - Encargos e Provisões</t>
        </is>
      </c>
      <c r="M1496" t="inlineStr">
        <is>
          <t xml:space="preserve">  -  Férias</t>
        </is>
      </c>
      <c r="N1496" t="inlineStr">
        <is>
          <t>261101072025</t>
        </is>
      </c>
      <c r="O1496" t="inlineStr">
        <is>
          <t>Documentação Aprovada</t>
        </is>
      </c>
      <c r="P1496" t="inlineStr">
        <is>
          <t>Aprovado Diretoria</t>
        </is>
      </c>
      <c r="Q1496" t="inlineStr">
        <is>
          <t>Aprovado Caixa</t>
        </is>
      </c>
      <c r="R1496" t="inlineStr">
        <is>
          <t>Pago</t>
        </is>
      </c>
      <c r="S1496" t="n">
        <v>113</v>
      </c>
      <c r="T1496" t="inlineStr">
        <is>
          <t>Arcos - Arcos Bar - Banco do Brasil</t>
        </is>
      </c>
    </row>
    <row r="1497">
      <c r="A1497" t="n">
        <v>146735</v>
      </c>
      <c r="B1497" t="n">
        <v>122</v>
      </c>
      <c r="C1497" t="inlineStr">
        <is>
          <t>Arcos</t>
        </is>
      </c>
      <c r="D1497" t="inlineStr">
        <is>
          <t>CIELO</t>
        </is>
      </c>
      <c r="E1497" t="n">
        <v>29.29</v>
      </c>
      <c r="F1497" s="27" t="n">
        <v>45849</v>
      </c>
      <c r="G1497" s="27" t="n"/>
      <c r="H1497" s="27" t="n">
        <v>45849</v>
      </c>
      <c r="I1497" s="27" t="n">
        <v>45849</v>
      </c>
      <c r="J1497" s="27" t="n">
        <v>45853</v>
      </c>
      <c r="K1497" t="inlineStr">
        <is>
          <t>Encontro de Contas</t>
        </is>
      </c>
      <c r="L1497" t="inlineStr">
        <is>
          <t>Despesas Financeiras</t>
        </is>
      </c>
      <c r="M1497" t="inlineStr">
        <is>
          <t>Tarifas Bancárias</t>
        </is>
      </c>
      <c r="N1497" t="inlineStr">
        <is>
          <t>072025</t>
        </is>
      </c>
      <c r="P1497" t="inlineStr">
        <is>
          <t>Aprovado Diretoria</t>
        </is>
      </c>
      <c r="R1497" t="inlineStr">
        <is>
          <t>Pago</t>
        </is>
      </c>
    </row>
    <row r="1498">
      <c r="A1498" t="n">
        <v>143461</v>
      </c>
      <c r="B1498" t="n">
        <v>122</v>
      </c>
      <c r="C1498" t="inlineStr">
        <is>
          <t>Arcos</t>
        </is>
      </c>
      <c r="D1498" t="inlineStr">
        <is>
          <t>MARIA EDUARDA RAMOS DE SOUSA</t>
        </is>
      </c>
      <c r="E1498" t="n">
        <v>638.97</v>
      </c>
      <c r="F1498" s="27" t="n">
        <v>45848</v>
      </c>
      <c r="G1498" s="27" t="n">
        <v>45848</v>
      </c>
      <c r="H1498" s="27" t="n">
        <v>45848</v>
      </c>
      <c r="I1498" s="27" t="n">
        <v>45809</v>
      </c>
      <c r="J1498" s="27" t="n">
        <v>45841</v>
      </c>
      <c r="K1498" t="inlineStr">
        <is>
          <t>Transferência Bancária ou Pix</t>
        </is>
      </c>
      <c r="L1498" t="inlineStr">
        <is>
          <t>Custos de Eventos</t>
        </is>
      </c>
      <c r="M1498" t="inlineStr">
        <is>
          <t>Comissões de Vendas - Eventos</t>
        </is>
      </c>
      <c r="N1498" t="inlineStr">
        <is>
          <t>51</t>
        </is>
      </c>
      <c r="O1498" t="inlineStr">
        <is>
          <t>Documentação Aprovada</t>
        </is>
      </c>
      <c r="P1498" t="inlineStr">
        <is>
          <t>Aprovado Diretoria</t>
        </is>
      </c>
      <c r="Q1498" t="inlineStr">
        <is>
          <t>Aprovado Caixa</t>
        </is>
      </c>
      <c r="R1498" t="inlineStr">
        <is>
          <t>Pago</t>
        </is>
      </c>
      <c r="S1498" t="n">
        <v>183</v>
      </c>
      <c r="T1498" t="inlineStr">
        <is>
          <t>Arcos - Arcos Bar - Kamino</t>
        </is>
      </c>
    </row>
    <row r="1499">
      <c r="A1499" t="n">
        <v>97026</v>
      </c>
      <c r="B1499" t="n">
        <v>122</v>
      </c>
      <c r="C1499" t="inlineStr">
        <is>
          <t>Arcos</t>
        </is>
      </c>
      <c r="D1499" t="inlineStr">
        <is>
          <t>STAR COPIAS COMERCIO E SERVICOS LTDA</t>
        </is>
      </c>
      <c r="E1499" t="n">
        <v>261.69</v>
      </c>
      <c r="F1499" s="27" t="n">
        <v>45852</v>
      </c>
      <c r="G1499" s="27" t="n">
        <v>45848</v>
      </c>
      <c r="H1499" s="27" t="n">
        <v>45848</v>
      </c>
      <c r="I1499" s="27" t="n">
        <v>45809</v>
      </c>
      <c r="J1499" s="27" t="n"/>
      <c r="K1499" t="inlineStr">
        <is>
          <t>Boleto Bancário</t>
        </is>
      </c>
      <c r="L1499" t="inlineStr">
        <is>
          <t>Locação de Equipamentos</t>
        </is>
      </c>
      <c r="M1499" t="inlineStr">
        <is>
          <t>Locação de Equipamentos - Informatica e TI</t>
        </is>
      </c>
      <c r="N1499" t="inlineStr">
        <is>
          <t>4231</t>
        </is>
      </c>
      <c r="O1499" t="inlineStr">
        <is>
          <t>Documentação Aprovada</t>
        </is>
      </c>
      <c r="P1499" t="inlineStr">
        <is>
          <t>Aprovado Diretoria</t>
        </is>
      </c>
      <c r="Q1499" t="inlineStr">
        <is>
          <t>Aprovado Caixa</t>
        </is>
      </c>
      <c r="R1499" t="inlineStr">
        <is>
          <t>Pago</t>
        </is>
      </c>
      <c r="S1499" t="n">
        <v>183</v>
      </c>
      <c r="T1499" t="inlineStr">
        <is>
          <t>Arcos - Arcos Bar - Kamino</t>
        </is>
      </c>
    </row>
    <row r="1500">
      <c r="A1500" t="n">
        <v>93522</v>
      </c>
      <c r="B1500" t="n">
        <v>122</v>
      </c>
      <c r="C1500" t="inlineStr">
        <is>
          <t>Arcos</t>
        </is>
      </c>
      <c r="D1500" t="inlineStr">
        <is>
          <t>ISS</t>
        </is>
      </c>
      <c r="E1500" t="n">
        <v>233.91</v>
      </c>
      <c r="F1500" s="27" t="n">
        <v>45848</v>
      </c>
      <c r="G1500" s="27" t="n">
        <v>45846</v>
      </c>
      <c r="H1500" s="27" t="n">
        <v>45846</v>
      </c>
      <c r="I1500" s="27" t="n">
        <v>45809</v>
      </c>
      <c r="J1500" s="27" t="n"/>
      <c r="K1500" t="inlineStr">
        <is>
          <t>Boleto Bancário</t>
        </is>
      </c>
      <c r="L1500" t="inlineStr">
        <is>
          <t>Utilidades</t>
        </is>
      </c>
      <c r="M1500" t="inlineStr">
        <is>
          <t>Coleta de lixo</t>
        </is>
      </c>
      <c r="N1500" t="inlineStr">
        <is>
          <t>062025</t>
        </is>
      </c>
      <c r="O1500" t="inlineStr">
        <is>
          <t>Documentação Aprovada</t>
        </is>
      </c>
      <c r="P1500" t="inlineStr">
        <is>
          <t>Aprovado Diretoria</t>
        </is>
      </c>
      <c r="Q1500" t="inlineStr">
        <is>
          <t>Aprovado Caixa</t>
        </is>
      </c>
      <c r="R1500" t="inlineStr">
        <is>
          <t>Pago</t>
        </is>
      </c>
      <c r="S1500" t="n">
        <v>113</v>
      </c>
      <c r="T1500" t="inlineStr">
        <is>
          <t>Arcos - Arcos Bar - Banco do Brasil</t>
        </is>
      </c>
    </row>
    <row r="1501">
      <c r="A1501" t="n">
        <v>91879</v>
      </c>
      <c r="B1501" t="n">
        <v>122</v>
      </c>
      <c r="C1501" t="inlineStr">
        <is>
          <t>Arcos</t>
        </is>
      </c>
      <c r="D1501" t="inlineStr">
        <is>
          <t>ESTAFF SOLUCOES TECNOLOGICAS DE AGENCIAMENTO LTDA</t>
        </is>
      </c>
      <c r="E1501" t="n">
        <v>17125.78</v>
      </c>
      <c r="F1501" s="27" t="n">
        <v>45847</v>
      </c>
      <c r="G1501" s="27" t="n">
        <v>45846</v>
      </c>
      <c r="H1501" s="27" t="n">
        <v>45846</v>
      </c>
      <c r="I1501" s="27" t="n">
        <v>45839</v>
      </c>
      <c r="J1501" s="27" t="n"/>
      <c r="K1501" t="inlineStr">
        <is>
          <t>Boleto Bancário</t>
        </is>
      </c>
      <c r="L1501" t="inlineStr">
        <is>
          <t>Mão de Obra - Extra</t>
        </is>
      </c>
      <c r="M1501" t="inlineStr">
        <is>
          <t>Mão de Obra Extra</t>
        </is>
      </c>
      <c r="N1501" t="inlineStr">
        <is>
          <t>593975015</t>
        </is>
      </c>
      <c r="O1501" t="inlineStr">
        <is>
          <t>Documentação Aprovada</t>
        </is>
      </c>
      <c r="P1501" t="inlineStr">
        <is>
          <t>Aprovado Diretoria</t>
        </is>
      </c>
      <c r="Q1501" t="inlineStr">
        <is>
          <t>Aprovado Caixa</t>
        </is>
      </c>
      <c r="R1501" t="inlineStr">
        <is>
          <t>Pago</t>
        </is>
      </c>
      <c r="S1501" t="n">
        <v>113</v>
      </c>
      <c r="T1501" t="inlineStr">
        <is>
          <t>Arcos - Arcos Bar - Banco do Brasil</t>
        </is>
      </c>
    </row>
    <row r="1502">
      <c r="A1502" t="n">
        <v>143593</v>
      </c>
      <c r="B1502" t="n">
        <v>122</v>
      </c>
      <c r="C1502" t="inlineStr">
        <is>
          <t>Arcos</t>
        </is>
      </c>
      <c r="D1502" t="inlineStr">
        <is>
          <t>PREFEITURA DE SÃO PAULO</t>
        </is>
      </c>
      <c r="E1502" t="n">
        <v>226.68</v>
      </c>
      <c r="F1502" s="27" t="n">
        <v>45848</v>
      </c>
      <c r="G1502" s="27" t="n">
        <v>45846</v>
      </c>
      <c r="H1502" s="27" t="n">
        <v>45846</v>
      </c>
      <c r="I1502" s="27" t="n">
        <v>45838</v>
      </c>
      <c r="J1502" s="27" t="n">
        <v>45841</v>
      </c>
      <c r="K1502" t="inlineStr">
        <is>
          <t>Boleto Bancário</t>
        </is>
      </c>
      <c r="L1502" t="inlineStr">
        <is>
          <t>Custo de Ocupação</t>
        </is>
      </c>
      <c r="M1502" t="inlineStr">
        <is>
          <t>Taxas publicas administrativas - Ocupação</t>
        </is>
      </c>
      <c r="N1502" t="inlineStr">
        <is>
          <t>062025</t>
        </is>
      </c>
      <c r="O1502" t="inlineStr">
        <is>
          <t>Documentação Aprovada</t>
        </is>
      </c>
      <c r="P1502" t="inlineStr">
        <is>
          <t>Aprovado Diretoria</t>
        </is>
      </c>
      <c r="Q1502" t="inlineStr">
        <is>
          <t>Aprovado Caixa</t>
        </is>
      </c>
      <c r="R1502" t="inlineStr">
        <is>
          <t>Pago</t>
        </is>
      </c>
      <c r="S1502" t="n">
        <v>113</v>
      </c>
      <c r="T1502" t="inlineStr">
        <is>
          <t>Arcos - Arcos Bar - Banco do Brasil</t>
        </is>
      </c>
    </row>
    <row r="1503">
      <c r="A1503" t="n">
        <v>143534</v>
      </c>
      <c r="B1503" t="n">
        <v>122</v>
      </c>
      <c r="C1503" t="inlineStr">
        <is>
          <t>Arcos</t>
        </is>
      </c>
      <c r="D1503" t="inlineStr">
        <is>
          <t>PRESHH ALUGUEL DE MAQUINAS LTDA</t>
        </is>
      </c>
      <c r="E1503" t="n">
        <v>594</v>
      </c>
      <c r="F1503" s="27" t="n">
        <v>45848</v>
      </c>
      <c r="G1503" s="27" t="n">
        <v>45846</v>
      </c>
      <c r="H1503" s="27" t="n">
        <v>45846</v>
      </c>
      <c r="I1503" s="27" t="n">
        <v>45838</v>
      </c>
      <c r="J1503" s="27" t="n">
        <v>45841</v>
      </c>
      <c r="K1503" t="inlineStr">
        <is>
          <t>Boleto Bancário</t>
        </is>
      </c>
      <c r="L1503" t="inlineStr">
        <is>
          <t>Utilidades</t>
        </is>
      </c>
      <c r="M1503" t="inlineStr">
        <is>
          <t>Material de Consumo - Gelo/ Gas CO2/ Carvao /Velas</t>
        </is>
      </c>
      <c r="N1503" t="inlineStr">
        <is>
          <t>T-30059</t>
        </is>
      </c>
      <c r="O1503" t="inlineStr">
        <is>
          <t>Documentação Aprovada</t>
        </is>
      </c>
      <c r="P1503" t="inlineStr">
        <is>
          <t>Aprovado Diretoria</t>
        </is>
      </c>
      <c r="Q1503" t="inlineStr">
        <is>
          <t>Aprovado Caixa</t>
        </is>
      </c>
      <c r="R1503" t="inlineStr">
        <is>
          <t>Pago</t>
        </is>
      </c>
      <c r="S1503" t="n">
        <v>113</v>
      </c>
      <c r="T1503" t="inlineStr">
        <is>
          <t>Arcos - Arcos Bar - Banco do Brasil</t>
        </is>
      </c>
    </row>
    <row r="1504">
      <c r="A1504" t="n">
        <v>141452</v>
      </c>
      <c r="B1504" t="n">
        <v>122</v>
      </c>
      <c r="C1504" t="inlineStr">
        <is>
          <t>Arcos</t>
        </is>
      </c>
      <c r="D1504" t="inlineStr">
        <is>
          <t>EMPRESA BRASILEIRA DE CORREIOS E TELEGRAFOS.</t>
        </is>
      </c>
      <c r="E1504" t="n">
        <v>42.43</v>
      </c>
      <c r="F1504" s="27" t="n">
        <v>45835</v>
      </c>
      <c r="G1504" s="27" t="n">
        <v>45846</v>
      </c>
      <c r="H1504" s="27" t="n">
        <v>45846</v>
      </c>
      <c r="I1504" s="27" t="n">
        <v>45809</v>
      </c>
      <c r="J1504" s="27" t="n">
        <v>45833</v>
      </c>
      <c r="K1504" t="inlineStr">
        <is>
          <t>Dinheiro em Espécie</t>
        </is>
      </c>
      <c r="L1504" t="inlineStr">
        <is>
          <t>Utilidades</t>
        </is>
      </c>
      <c r="M1504" t="inlineStr">
        <is>
          <t>Custas Cartório / Operação</t>
        </is>
      </c>
      <c r="N1504" t="inlineStr">
        <is>
          <t>4243062025</t>
        </is>
      </c>
      <c r="O1504" t="inlineStr">
        <is>
          <t>Documentação Aprovada</t>
        </is>
      </c>
      <c r="P1504" t="inlineStr">
        <is>
          <t>Aprovado Diretoria</t>
        </is>
      </c>
      <c r="Q1504" t="inlineStr">
        <is>
          <t>Aprovado Caixa</t>
        </is>
      </c>
      <c r="R1504" t="inlineStr">
        <is>
          <t>Pago</t>
        </is>
      </c>
      <c r="S1504" t="n">
        <v>143</v>
      </c>
      <c r="T1504" t="inlineStr">
        <is>
          <t>Tesouraria</t>
        </is>
      </c>
    </row>
    <row r="1505">
      <c r="A1505" t="n">
        <v>141411</v>
      </c>
      <c r="B1505" t="n">
        <v>122</v>
      </c>
      <c r="C1505" t="inlineStr">
        <is>
          <t>Arcos</t>
        </is>
      </c>
      <c r="D1505" t="inlineStr">
        <is>
          <t>PJ 00042021 - JOAO VICTOR MENDES SALUSTIANO</t>
        </is>
      </c>
      <c r="E1505" t="n">
        <v>8400</v>
      </c>
      <c r="F1505" s="27" t="n">
        <v>45846</v>
      </c>
      <c r="G1505" s="27" t="n">
        <v>45845</v>
      </c>
      <c r="H1505" s="27" t="n">
        <v>45845</v>
      </c>
      <c r="I1505" s="27" t="n">
        <v>45809</v>
      </c>
      <c r="J1505" s="27" t="n">
        <v>45833</v>
      </c>
      <c r="K1505" t="inlineStr">
        <is>
          <t>Transferência Bancária ou Pix</t>
        </is>
      </c>
      <c r="L1505" t="inlineStr">
        <is>
          <t>Mão de Obra - PJ</t>
        </is>
      </c>
      <c r="M1505" t="inlineStr">
        <is>
          <t>MDO PJ Fixo</t>
        </is>
      </c>
      <c r="N1505" t="inlineStr">
        <is>
          <t>159</t>
        </is>
      </c>
      <c r="O1505" t="inlineStr">
        <is>
          <t>Documentação Aprovada</t>
        </is>
      </c>
      <c r="P1505" t="inlineStr">
        <is>
          <t>Aprovado Diretoria</t>
        </is>
      </c>
      <c r="Q1505" t="inlineStr">
        <is>
          <t>Aprovado Caixa</t>
        </is>
      </c>
      <c r="R1505" t="inlineStr">
        <is>
          <t>Pago</t>
        </is>
      </c>
      <c r="S1505" t="n">
        <v>183</v>
      </c>
      <c r="T1505" t="inlineStr">
        <is>
          <t>Arcos - Arcos Bar - Kamino</t>
        </is>
      </c>
    </row>
    <row r="1506">
      <c r="A1506" t="n">
        <v>142420</v>
      </c>
      <c r="B1506" t="n">
        <v>122</v>
      </c>
      <c r="C1506" t="inlineStr">
        <is>
          <t>Arcos</t>
        </is>
      </c>
      <c r="D1506" t="inlineStr">
        <is>
          <t>GOMES D ELIA EQUIP. HIGIENE LTDA - WESCO</t>
        </is>
      </c>
      <c r="E1506" t="n">
        <v>654</v>
      </c>
      <c r="F1506" s="27" t="n">
        <v>45846</v>
      </c>
      <c r="G1506" s="27" t="n">
        <v>45845</v>
      </c>
      <c r="H1506" s="27" t="n">
        <v>45845</v>
      </c>
      <c r="I1506" s="27" t="n">
        <v>45831</v>
      </c>
      <c r="J1506" s="27" t="n">
        <v>45835</v>
      </c>
      <c r="K1506" t="inlineStr">
        <is>
          <t>Boleto Bancário</t>
        </is>
      </c>
      <c r="L1506" t="inlineStr">
        <is>
          <t>Utilidades</t>
        </is>
      </c>
      <c r="M1506" t="inlineStr">
        <is>
          <t>Higiene e Limpeza</t>
        </is>
      </c>
      <c r="N1506" t="inlineStr">
        <is>
          <t>223911</t>
        </is>
      </c>
      <c r="O1506" t="inlineStr">
        <is>
          <t>Documentação Aprovada</t>
        </is>
      </c>
      <c r="P1506" t="inlineStr">
        <is>
          <t>Aprovado Diretoria</t>
        </is>
      </c>
      <c r="Q1506" t="inlineStr">
        <is>
          <t>Aprovado Caixa</t>
        </is>
      </c>
      <c r="R1506" t="inlineStr">
        <is>
          <t>Pago</t>
        </is>
      </c>
      <c r="S1506" t="n">
        <v>183</v>
      </c>
      <c r="T1506" t="inlineStr">
        <is>
          <t>Arcos - Arcos Bar - Kamino</t>
        </is>
      </c>
    </row>
    <row r="1507">
      <c r="A1507" t="n">
        <v>142403</v>
      </c>
      <c r="B1507" t="n">
        <v>122</v>
      </c>
      <c r="C1507" t="inlineStr">
        <is>
          <t>Arcos</t>
        </is>
      </c>
      <c r="D1507" t="inlineStr">
        <is>
          <t>ZEUS COMERCIO ATACADISTA DE BEBIDAS LTDA</t>
        </is>
      </c>
      <c r="E1507" t="n">
        <v>1155.5</v>
      </c>
      <c r="F1507" s="27" t="n">
        <v>45845</v>
      </c>
      <c r="G1507" s="27" t="n">
        <v>45845</v>
      </c>
      <c r="H1507" s="27" t="n">
        <v>45845</v>
      </c>
      <c r="I1507" s="27" t="n">
        <v>45831</v>
      </c>
      <c r="J1507" s="27" t="n">
        <v>45835</v>
      </c>
      <c r="K1507" t="inlineStr">
        <is>
          <t>Boleto Bancário</t>
        </is>
      </c>
      <c r="L1507" t="inlineStr">
        <is>
          <t>Custo Mercadoria Vendida</t>
        </is>
      </c>
      <c r="M1507" t="inlineStr">
        <is>
          <t>Insumos - Bebidas</t>
        </is>
      </c>
      <c r="N1507" t="inlineStr">
        <is>
          <t>19977</t>
        </is>
      </c>
      <c r="O1507" t="inlineStr">
        <is>
          <t>Documentação Aprovada</t>
        </is>
      </c>
      <c r="P1507" t="inlineStr">
        <is>
          <t>Aprovado Diretoria</t>
        </is>
      </c>
      <c r="Q1507" t="inlineStr">
        <is>
          <t>Aprovado Caixa</t>
        </is>
      </c>
      <c r="R1507" t="inlineStr">
        <is>
          <t>Pago</t>
        </is>
      </c>
      <c r="S1507" t="n">
        <v>183</v>
      </c>
      <c r="T1507" t="inlineStr">
        <is>
          <t>Arcos - Arcos Bar - Kamino</t>
        </is>
      </c>
    </row>
    <row r="1508">
      <c r="A1508" t="n">
        <v>142405</v>
      </c>
      <c r="B1508" t="n">
        <v>122</v>
      </c>
      <c r="C1508" t="inlineStr">
        <is>
          <t>Arcos</t>
        </is>
      </c>
      <c r="D1508" t="inlineStr">
        <is>
          <t>KING COMERCIO E IMPORTACAO DE BEBIDAS LTDA</t>
        </is>
      </c>
      <c r="E1508" t="n">
        <v>1623.05</v>
      </c>
      <c r="F1508" s="27" t="n">
        <v>45845</v>
      </c>
      <c r="G1508" s="27" t="n">
        <v>45845</v>
      </c>
      <c r="H1508" s="27" t="n">
        <v>45845</v>
      </c>
      <c r="I1508" s="27" t="n">
        <v>45831</v>
      </c>
      <c r="J1508" s="27" t="n">
        <v>45835</v>
      </c>
      <c r="K1508" t="inlineStr">
        <is>
          <t>Boleto Bancário</t>
        </is>
      </c>
      <c r="L1508" t="inlineStr">
        <is>
          <t>Custo Mercadoria Vendida</t>
        </is>
      </c>
      <c r="M1508" t="inlineStr">
        <is>
          <t>Insumos - Bebidas</t>
        </is>
      </c>
      <c r="N1508" t="inlineStr">
        <is>
          <t>118863</t>
        </is>
      </c>
      <c r="O1508" t="inlineStr">
        <is>
          <t>Documentação Aprovada</t>
        </is>
      </c>
      <c r="P1508" t="inlineStr">
        <is>
          <t>Aprovado Diretoria</t>
        </is>
      </c>
      <c r="Q1508" t="inlineStr">
        <is>
          <t>Aprovado Caixa</t>
        </is>
      </c>
      <c r="R1508" t="inlineStr">
        <is>
          <t>Pago</t>
        </is>
      </c>
      <c r="S1508" t="n">
        <v>183</v>
      </c>
      <c r="T1508" t="inlineStr">
        <is>
          <t>Arcos - Arcos Bar - Kamino</t>
        </is>
      </c>
    </row>
    <row r="1509">
      <c r="A1509" t="n">
        <v>142406</v>
      </c>
      <c r="B1509" t="n">
        <v>122</v>
      </c>
      <c r="C1509" t="inlineStr">
        <is>
          <t>Arcos</t>
        </is>
      </c>
      <c r="D1509" t="inlineStr">
        <is>
          <t>PORCO FELIZ COM DE CARNES LTDA</t>
        </is>
      </c>
      <c r="E1509" t="n">
        <v>2411.32</v>
      </c>
      <c r="F1509" s="27" t="n">
        <v>45846</v>
      </c>
      <c r="G1509" s="27" t="n">
        <v>45845</v>
      </c>
      <c r="H1509" s="27" t="n">
        <v>45845</v>
      </c>
      <c r="I1509" s="27" t="n">
        <v>45832</v>
      </c>
      <c r="J1509" s="27" t="n">
        <v>45835</v>
      </c>
      <c r="K1509" t="inlineStr">
        <is>
          <t>Boleto Bancário</t>
        </is>
      </c>
      <c r="L1509" t="inlineStr">
        <is>
          <t>Custo Mercadoria Vendida</t>
        </is>
      </c>
      <c r="M1509" t="inlineStr">
        <is>
          <t>Insumos - Alimentos</t>
        </is>
      </c>
      <c r="N1509" t="inlineStr">
        <is>
          <t>582204</t>
        </is>
      </c>
      <c r="O1509" t="inlineStr">
        <is>
          <t>Documentação Aprovada</t>
        </is>
      </c>
      <c r="P1509" t="inlineStr">
        <is>
          <t>Aprovado Diretoria</t>
        </is>
      </c>
      <c r="Q1509" t="inlineStr">
        <is>
          <t>Aprovado Caixa</t>
        </is>
      </c>
      <c r="R1509" t="inlineStr">
        <is>
          <t>Pago</t>
        </is>
      </c>
      <c r="S1509" t="n">
        <v>183</v>
      </c>
      <c r="T1509" t="inlineStr">
        <is>
          <t>Arcos - Arcos Bar - Kamino</t>
        </is>
      </c>
    </row>
    <row r="1510">
      <c r="A1510" t="n">
        <v>142407</v>
      </c>
      <c r="B1510" t="n">
        <v>122</v>
      </c>
      <c r="C1510" t="inlineStr">
        <is>
          <t>Arcos</t>
        </is>
      </c>
      <c r="D1510" t="inlineStr">
        <is>
          <t>MONTE ALTO ALIMENTOS LTDA</t>
        </is>
      </c>
      <c r="E1510" t="n">
        <v>2554.86</v>
      </c>
      <c r="F1510" s="27" t="n">
        <v>45845</v>
      </c>
      <c r="G1510" s="27" t="n">
        <v>45845</v>
      </c>
      <c r="H1510" s="27" t="n">
        <v>45845</v>
      </c>
      <c r="I1510" s="27" t="n">
        <v>45831</v>
      </c>
      <c r="J1510" s="27" t="n">
        <v>45835</v>
      </c>
      <c r="K1510" t="inlineStr">
        <is>
          <t>Boleto Bancário</t>
        </is>
      </c>
      <c r="L1510" t="inlineStr">
        <is>
          <t>Custo Mercadoria Vendida</t>
        </is>
      </c>
      <c r="M1510" t="inlineStr">
        <is>
          <t>Insumos - Alimentos</t>
        </is>
      </c>
      <c r="N1510" t="inlineStr">
        <is>
          <t>166227</t>
        </is>
      </c>
      <c r="O1510" t="inlineStr">
        <is>
          <t>Documentação Aprovada</t>
        </is>
      </c>
      <c r="P1510" t="inlineStr">
        <is>
          <t>Aprovado Diretoria</t>
        </is>
      </c>
      <c r="Q1510" t="inlineStr">
        <is>
          <t>Aprovado Caixa</t>
        </is>
      </c>
      <c r="R1510" t="inlineStr">
        <is>
          <t>Pago</t>
        </is>
      </c>
      <c r="S1510" t="n">
        <v>183</v>
      </c>
      <c r="T1510" t="inlineStr">
        <is>
          <t>Arcos - Arcos Bar - Kamino</t>
        </is>
      </c>
    </row>
    <row r="1511">
      <c r="A1511" t="n">
        <v>142409</v>
      </c>
      <c r="B1511" t="n">
        <v>122</v>
      </c>
      <c r="C1511" t="inlineStr">
        <is>
          <t>Arcos</t>
        </is>
      </c>
      <c r="D1511" t="inlineStr">
        <is>
          <t xml:space="preserve">MAR DIRETO POC COMERCIO DE PEIXE EIRELI - ME </t>
        </is>
      </c>
      <c r="E1511" t="n">
        <v>988</v>
      </c>
      <c r="F1511" s="27" t="n">
        <v>45846</v>
      </c>
      <c r="G1511" s="27" t="n">
        <v>45845</v>
      </c>
      <c r="H1511" s="27" t="n">
        <v>45845</v>
      </c>
      <c r="I1511" s="27" t="n">
        <v>45832</v>
      </c>
      <c r="J1511" s="27" t="n">
        <v>45835</v>
      </c>
      <c r="K1511" t="inlineStr">
        <is>
          <t>Boleto Bancário</t>
        </is>
      </c>
      <c r="L1511" t="inlineStr">
        <is>
          <t>Custo Mercadoria Vendida</t>
        </is>
      </c>
      <c r="M1511" t="inlineStr">
        <is>
          <t>Insumos - Alimentos</t>
        </is>
      </c>
      <c r="N1511" t="inlineStr">
        <is>
          <t>101285</t>
        </is>
      </c>
      <c r="O1511" t="inlineStr">
        <is>
          <t>Documentação Aprovada</t>
        </is>
      </c>
      <c r="P1511" t="inlineStr">
        <is>
          <t>Aprovado Diretoria</t>
        </is>
      </c>
      <c r="Q1511" t="inlineStr">
        <is>
          <t>Aprovado Caixa</t>
        </is>
      </c>
      <c r="R1511" t="inlineStr">
        <is>
          <t>Pago</t>
        </is>
      </c>
      <c r="S1511" t="n">
        <v>183</v>
      </c>
      <c r="T1511" t="inlineStr">
        <is>
          <t>Arcos - Arcos Bar - Kamino</t>
        </is>
      </c>
    </row>
    <row r="1512">
      <c r="A1512" t="n">
        <v>142417</v>
      </c>
      <c r="B1512" t="n">
        <v>122</v>
      </c>
      <c r="C1512" t="inlineStr">
        <is>
          <t>Arcos</t>
        </is>
      </c>
      <c r="D1512" t="inlineStr">
        <is>
          <t>WIDE STOCK COMERCIO E DISTRIBUICAO LTDA</t>
        </is>
      </c>
      <c r="E1512" t="n">
        <v>593.75</v>
      </c>
      <c r="F1512" s="27" t="n">
        <v>45845</v>
      </c>
      <c r="G1512" s="27" t="n">
        <v>45845</v>
      </c>
      <c r="H1512" s="27" t="n">
        <v>45845</v>
      </c>
      <c r="I1512" s="27" t="n">
        <v>45831</v>
      </c>
      <c r="J1512" s="27" t="n">
        <v>45835</v>
      </c>
      <c r="K1512" t="inlineStr">
        <is>
          <t>Boleto Bancário</t>
        </is>
      </c>
      <c r="L1512" t="inlineStr">
        <is>
          <t>Utilidades</t>
        </is>
      </c>
      <c r="M1512" t="inlineStr">
        <is>
          <t>Higiene e Limpeza</t>
        </is>
      </c>
      <c r="N1512" t="inlineStr">
        <is>
          <t>406602</t>
        </is>
      </c>
      <c r="O1512" t="inlineStr">
        <is>
          <t>Documentação Aprovada</t>
        </is>
      </c>
      <c r="P1512" t="inlineStr">
        <is>
          <t>Aprovado Diretoria</t>
        </is>
      </c>
      <c r="Q1512" t="inlineStr">
        <is>
          <t>Aprovado Caixa</t>
        </is>
      </c>
      <c r="R1512" t="inlineStr">
        <is>
          <t>Pago</t>
        </is>
      </c>
      <c r="S1512" t="n">
        <v>183</v>
      </c>
      <c r="T1512" t="inlineStr">
        <is>
          <t>Arcos - Arcos Bar - Kamino</t>
        </is>
      </c>
    </row>
    <row r="1513">
      <c r="A1513" t="n">
        <v>142396</v>
      </c>
      <c r="B1513" t="n">
        <v>122</v>
      </c>
      <c r="C1513" t="inlineStr">
        <is>
          <t>Arcos</t>
        </is>
      </c>
      <c r="D1513" t="inlineStr">
        <is>
          <t>T F CIUFF HORTIFRUTI LTDA</t>
        </is>
      </c>
      <c r="E1513" t="n">
        <v>356.75</v>
      </c>
      <c r="F1513" s="27" t="n">
        <v>45848</v>
      </c>
      <c r="G1513" s="27" t="n">
        <v>45845</v>
      </c>
      <c r="H1513" s="27" t="n">
        <v>45845</v>
      </c>
      <c r="I1513" s="27" t="n">
        <v>45832</v>
      </c>
      <c r="J1513" s="27" t="n">
        <v>45835</v>
      </c>
      <c r="K1513" t="inlineStr">
        <is>
          <t>Boleto Bancário</t>
        </is>
      </c>
      <c r="L1513" t="inlineStr">
        <is>
          <t>Custo Mercadoria Vendida</t>
        </is>
      </c>
      <c r="M1513" t="inlineStr">
        <is>
          <t>Insumos - Alimentos</t>
        </is>
      </c>
      <c r="N1513" t="inlineStr">
        <is>
          <t>24514</t>
        </is>
      </c>
      <c r="O1513" t="inlineStr">
        <is>
          <t>Documentação Aprovada</t>
        </is>
      </c>
      <c r="P1513" t="inlineStr">
        <is>
          <t>Aprovado Diretoria</t>
        </is>
      </c>
      <c r="Q1513" t="inlineStr">
        <is>
          <t>Aprovado Caixa</t>
        </is>
      </c>
      <c r="R1513" t="inlineStr">
        <is>
          <t>Pago</t>
        </is>
      </c>
      <c r="S1513" t="n">
        <v>183</v>
      </c>
      <c r="T1513" t="inlineStr">
        <is>
          <t>Arcos - Arcos Bar - Kamino</t>
        </is>
      </c>
    </row>
    <row r="1514">
      <c r="A1514" t="n">
        <v>142416</v>
      </c>
      <c r="B1514" t="n">
        <v>122</v>
      </c>
      <c r="C1514" t="inlineStr">
        <is>
          <t>Arcos</t>
        </is>
      </c>
      <c r="D1514" t="inlineStr">
        <is>
          <t xml:space="preserve">FORTE ALIMENTOS COM. IMPORTAÇÃO LTDA </t>
        </is>
      </c>
      <c r="E1514" t="n">
        <v>1101.6</v>
      </c>
      <c r="F1514" s="27" t="n">
        <v>45846</v>
      </c>
      <c r="G1514" s="27" t="n">
        <v>45845</v>
      </c>
      <c r="H1514" s="27" t="n">
        <v>45845</v>
      </c>
      <c r="I1514" s="27" t="n">
        <v>45831</v>
      </c>
      <c r="J1514" s="27" t="n">
        <v>45835</v>
      </c>
      <c r="K1514" t="inlineStr">
        <is>
          <t>Boleto Bancário</t>
        </is>
      </c>
      <c r="L1514" t="inlineStr">
        <is>
          <t>Custo Mercadoria Vendida</t>
        </is>
      </c>
      <c r="M1514" t="inlineStr">
        <is>
          <t>Insumos - Alimentos</t>
        </is>
      </c>
      <c r="N1514" t="inlineStr">
        <is>
          <t>318333</t>
        </is>
      </c>
      <c r="O1514" t="inlineStr">
        <is>
          <t>Documentação Aprovada</t>
        </is>
      </c>
      <c r="P1514" t="inlineStr">
        <is>
          <t>Aprovado Diretoria</t>
        </is>
      </c>
      <c r="Q1514" t="inlineStr">
        <is>
          <t>Aprovado Caixa</t>
        </is>
      </c>
      <c r="R1514" t="inlineStr">
        <is>
          <t>Pago</t>
        </is>
      </c>
      <c r="S1514" t="n">
        <v>183</v>
      </c>
      <c r="T1514" t="inlineStr">
        <is>
          <t>Arcos - Arcos Bar - Kamino</t>
        </is>
      </c>
    </row>
    <row r="1515">
      <c r="A1515" t="n">
        <v>142412</v>
      </c>
      <c r="B1515" t="n">
        <v>122</v>
      </c>
      <c r="C1515" t="inlineStr">
        <is>
          <t>Arcos</t>
        </is>
      </c>
      <c r="D1515" t="inlineStr">
        <is>
          <t>NOVA COMERCIAL DO PEIXE LTDA</t>
        </is>
      </c>
      <c r="E1515" t="n">
        <v>1680</v>
      </c>
      <c r="F1515" s="27" t="n">
        <v>45845</v>
      </c>
      <c r="G1515" s="27" t="n">
        <v>45845</v>
      </c>
      <c r="H1515" s="27" t="n">
        <v>45845</v>
      </c>
      <c r="I1515" s="27" t="n">
        <v>45831</v>
      </c>
      <c r="J1515" s="27" t="n">
        <v>45835</v>
      </c>
      <c r="K1515" t="inlineStr">
        <is>
          <t>Boleto Bancário</t>
        </is>
      </c>
      <c r="L1515" t="inlineStr">
        <is>
          <t>Custo Mercadoria Vendida</t>
        </is>
      </c>
      <c r="M1515" t="inlineStr">
        <is>
          <t>Insumos - Alimentos</t>
        </is>
      </c>
      <c r="N1515" t="inlineStr">
        <is>
          <t>25756</t>
        </is>
      </c>
      <c r="O1515" t="inlineStr">
        <is>
          <t>Documentação Aprovada</t>
        </is>
      </c>
      <c r="P1515" t="inlineStr">
        <is>
          <t>Aprovado Diretoria</t>
        </is>
      </c>
      <c r="Q1515" t="inlineStr">
        <is>
          <t>Aprovado Caixa</t>
        </is>
      </c>
      <c r="R1515" t="inlineStr">
        <is>
          <t>Pago</t>
        </is>
      </c>
      <c r="S1515" t="n">
        <v>183</v>
      </c>
      <c r="T1515" t="inlineStr">
        <is>
          <t>Arcos - Arcos Bar - Kamino</t>
        </is>
      </c>
    </row>
    <row r="1516">
      <c r="A1516" t="n">
        <v>142415</v>
      </c>
      <c r="B1516" t="n">
        <v>122</v>
      </c>
      <c r="C1516" t="inlineStr">
        <is>
          <t>Arcos</t>
        </is>
      </c>
      <c r="D1516" t="inlineStr">
        <is>
          <t>DELICIAS M DIST PROD ALIM LTDA</t>
        </is>
      </c>
      <c r="E1516" t="n">
        <v>568.5</v>
      </c>
      <c r="F1516" s="27" t="n">
        <v>45846</v>
      </c>
      <c r="G1516" s="27" t="n">
        <v>45845</v>
      </c>
      <c r="H1516" s="27" t="n">
        <v>45845</v>
      </c>
      <c r="I1516" s="27" t="n">
        <v>45831</v>
      </c>
      <c r="J1516" s="27" t="n">
        <v>45835</v>
      </c>
      <c r="K1516" t="inlineStr">
        <is>
          <t>Boleto Bancário</t>
        </is>
      </c>
      <c r="L1516" t="inlineStr">
        <is>
          <t>Custo Mercadoria Vendida</t>
        </is>
      </c>
      <c r="M1516" t="inlineStr">
        <is>
          <t>Insumos - Alimentos</t>
        </is>
      </c>
      <c r="N1516" t="inlineStr">
        <is>
          <t>16126</t>
        </is>
      </c>
      <c r="O1516" t="inlineStr">
        <is>
          <t>Documentação Aprovada</t>
        </is>
      </c>
      <c r="P1516" t="inlineStr">
        <is>
          <t>Aprovado Diretoria</t>
        </is>
      </c>
      <c r="Q1516" t="inlineStr">
        <is>
          <t>Aprovado Caixa</t>
        </is>
      </c>
      <c r="R1516" t="inlineStr">
        <is>
          <t>Pago</t>
        </is>
      </c>
      <c r="S1516" t="n">
        <v>183</v>
      </c>
      <c r="T1516" t="inlineStr">
        <is>
          <t>Arcos - Arcos Bar - Kamino</t>
        </is>
      </c>
    </row>
    <row r="1517">
      <c r="A1517" t="n">
        <v>142371</v>
      </c>
      <c r="B1517" t="n">
        <v>122</v>
      </c>
      <c r="C1517" t="inlineStr">
        <is>
          <t>Arcos</t>
        </is>
      </c>
      <c r="D1517" t="inlineStr">
        <is>
          <t>CG FOOD´S DISTRIBUIDORA DE ALIMENTOS LTDA</t>
        </is>
      </c>
      <c r="E1517" t="n">
        <v>435.4</v>
      </c>
      <c r="F1517" s="27" t="n">
        <v>45845</v>
      </c>
      <c r="G1517" s="27" t="n">
        <v>45845</v>
      </c>
      <c r="H1517" s="27" t="n">
        <v>45845</v>
      </c>
      <c r="I1517" s="27" t="n">
        <v>45825</v>
      </c>
      <c r="J1517" s="27" t="n">
        <v>45835</v>
      </c>
      <c r="K1517" t="inlineStr">
        <is>
          <t>Boleto Bancário</t>
        </is>
      </c>
      <c r="L1517" t="inlineStr">
        <is>
          <t>Custo Mercadoria Vendida</t>
        </is>
      </c>
      <c r="M1517" t="inlineStr">
        <is>
          <t>Insumos - Alimentos</t>
        </is>
      </c>
      <c r="N1517" t="inlineStr">
        <is>
          <t>154956</t>
        </is>
      </c>
      <c r="O1517" t="inlineStr">
        <is>
          <t>Documentação Aprovada</t>
        </is>
      </c>
      <c r="P1517" t="inlineStr">
        <is>
          <t>Aprovado Diretoria</t>
        </is>
      </c>
      <c r="Q1517" t="inlineStr">
        <is>
          <t>Aprovado Caixa</t>
        </is>
      </c>
      <c r="R1517" t="inlineStr">
        <is>
          <t>Pago</t>
        </is>
      </c>
      <c r="S1517" t="n">
        <v>183</v>
      </c>
      <c r="T1517" t="inlineStr">
        <is>
          <t>Arcos - Arcos Bar - Kamino</t>
        </is>
      </c>
    </row>
    <row r="1518">
      <c r="A1518" t="n">
        <v>141977</v>
      </c>
      <c r="B1518" t="n">
        <v>122</v>
      </c>
      <c r="C1518" t="inlineStr">
        <is>
          <t>Arcos</t>
        </is>
      </c>
      <c r="D1518" t="inlineStr">
        <is>
          <t xml:space="preserve">EMPORIO MEL </t>
        </is>
      </c>
      <c r="E1518" t="n">
        <v>3560.67</v>
      </c>
      <c r="F1518" s="27" t="n">
        <v>45846</v>
      </c>
      <c r="G1518" s="27" t="n">
        <v>45845</v>
      </c>
      <c r="H1518" s="27" t="n">
        <v>45845</v>
      </c>
      <c r="I1518" s="27" t="n">
        <v>45825</v>
      </c>
      <c r="J1518" s="27" t="n">
        <v>45834</v>
      </c>
      <c r="K1518" t="inlineStr">
        <is>
          <t>Boleto Bancário</t>
        </is>
      </c>
      <c r="L1518" t="inlineStr">
        <is>
          <t>Custo Mercadoria Vendida</t>
        </is>
      </c>
      <c r="M1518" t="inlineStr">
        <is>
          <t>Insumos - Alimentos</t>
        </is>
      </c>
      <c r="N1518" t="inlineStr">
        <is>
          <t>457079</t>
        </is>
      </c>
      <c r="O1518" t="inlineStr">
        <is>
          <t>Documentação Aprovada</t>
        </is>
      </c>
      <c r="P1518" t="inlineStr">
        <is>
          <t>Aprovado Diretoria</t>
        </is>
      </c>
      <c r="Q1518" t="inlineStr">
        <is>
          <t>Aprovado Caixa</t>
        </is>
      </c>
      <c r="R1518" t="inlineStr">
        <is>
          <t>Pago</t>
        </is>
      </c>
      <c r="S1518" t="n">
        <v>183</v>
      </c>
      <c r="T1518" t="inlineStr">
        <is>
          <t>Arcos - Arcos Bar - Kamino</t>
        </is>
      </c>
    </row>
    <row r="1519">
      <c r="A1519" t="n">
        <v>141976</v>
      </c>
      <c r="B1519" t="n">
        <v>122</v>
      </c>
      <c r="C1519" t="inlineStr">
        <is>
          <t>Arcos</t>
        </is>
      </c>
      <c r="D1519" t="inlineStr">
        <is>
          <t xml:space="preserve">EMPORIO MEL </t>
        </is>
      </c>
      <c r="E1519" t="n">
        <v>944.8</v>
      </c>
      <c r="F1519" s="27" t="n">
        <v>45846</v>
      </c>
      <c r="G1519" s="27" t="n">
        <v>45845</v>
      </c>
      <c r="H1519" s="27" t="n">
        <v>45845</v>
      </c>
      <c r="I1519" s="27" t="n">
        <v>45825</v>
      </c>
      <c r="J1519" s="27" t="n">
        <v>45834</v>
      </c>
      <c r="K1519" t="inlineStr">
        <is>
          <t>Boleto Bancário</t>
        </is>
      </c>
      <c r="L1519" t="inlineStr">
        <is>
          <t>Custo Mercadoria Vendida</t>
        </is>
      </c>
      <c r="M1519" t="inlineStr">
        <is>
          <t>Insumos - Bebidas</t>
        </is>
      </c>
      <c r="N1519" t="inlineStr">
        <is>
          <t>457078</t>
        </is>
      </c>
      <c r="O1519" t="inlineStr">
        <is>
          <t>Documentação Aprovada</t>
        </is>
      </c>
      <c r="P1519" t="inlineStr">
        <is>
          <t>Aprovado Diretoria</t>
        </is>
      </c>
      <c r="Q1519" t="inlineStr">
        <is>
          <t>Aprovado Caixa</t>
        </is>
      </c>
      <c r="R1519" t="inlineStr">
        <is>
          <t>Pago</t>
        </is>
      </c>
      <c r="S1519" t="n">
        <v>183</v>
      </c>
      <c r="T1519" t="inlineStr">
        <is>
          <t>Arcos - Arcos Bar - Kamino</t>
        </is>
      </c>
    </row>
    <row r="1520">
      <c r="A1520" t="n">
        <v>142357</v>
      </c>
      <c r="B1520" t="n">
        <v>122</v>
      </c>
      <c r="C1520" t="inlineStr">
        <is>
          <t>Arcos</t>
        </is>
      </c>
      <c r="D1520" t="inlineStr">
        <is>
          <t xml:space="preserve">LEITERIA DELICARI INDUSTRIA E COMERCIO LTDA </t>
        </is>
      </c>
      <c r="E1520" t="n">
        <v>507</v>
      </c>
      <c r="F1520" s="27" t="n">
        <v>45846</v>
      </c>
      <c r="G1520" s="27" t="n">
        <v>45845</v>
      </c>
      <c r="H1520" s="27" t="n">
        <v>45845</v>
      </c>
      <c r="I1520" s="27" t="n">
        <v>45818</v>
      </c>
      <c r="J1520" s="27" t="n">
        <v>45835</v>
      </c>
      <c r="K1520" t="inlineStr">
        <is>
          <t>Boleto Bancário</t>
        </is>
      </c>
      <c r="L1520" t="inlineStr">
        <is>
          <t>Custo Mercadoria Vendida</t>
        </is>
      </c>
      <c r="M1520" t="inlineStr">
        <is>
          <t>Insumos - Alimentos</t>
        </is>
      </c>
      <c r="N1520" t="inlineStr">
        <is>
          <t>70710</t>
        </is>
      </c>
      <c r="O1520" t="inlineStr">
        <is>
          <t>Documentação Aprovada</t>
        </is>
      </c>
      <c r="P1520" t="inlineStr">
        <is>
          <t>Aprovado Diretoria</t>
        </is>
      </c>
      <c r="Q1520" t="inlineStr">
        <is>
          <t>Aprovado Caixa</t>
        </is>
      </c>
      <c r="R1520" t="inlineStr">
        <is>
          <t>Pago</t>
        </is>
      </c>
      <c r="S1520" t="n">
        <v>183</v>
      </c>
      <c r="T1520" t="inlineStr">
        <is>
          <t>Arcos - Arcos Bar - Kamino</t>
        </is>
      </c>
    </row>
    <row r="1521">
      <c r="A1521" t="n">
        <v>142358</v>
      </c>
      <c r="B1521" t="n">
        <v>122</v>
      </c>
      <c r="C1521" t="inlineStr">
        <is>
          <t>Arcos</t>
        </is>
      </c>
      <c r="D1521" t="inlineStr">
        <is>
          <t>QUEIJARIA ATALAIA</t>
        </is>
      </c>
      <c r="E1521" t="n">
        <v>133.85</v>
      </c>
      <c r="F1521" s="27" t="n">
        <v>45848</v>
      </c>
      <c r="G1521" s="27" t="n">
        <v>45845</v>
      </c>
      <c r="H1521" s="27" t="n">
        <v>45845</v>
      </c>
      <c r="I1521" s="27" t="n">
        <v>45820</v>
      </c>
      <c r="J1521" s="27" t="n">
        <v>45835</v>
      </c>
      <c r="K1521" t="inlineStr">
        <is>
          <t>Boleto Bancário</t>
        </is>
      </c>
      <c r="L1521" t="inlineStr">
        <is>
          <t>Custo Mercadoria Vendida</t>
        </is>
      </c>
      <c r="M1521" t="inlineStr">
        <is>
          <t>Insumos - Alimentos</t>
        </is>
      </c>
      <c r="N1521" t="inlineStr">
        <is>
          <t>9993</t>
        </is>
      </c>
      <c r="O1521" t="inlineStr">
        <is>
          <t>Documentação Aprovada</t>
        </is>
      </c>
      <c r="P1521" t="inlineStr">
        <is>
          <t>Aprovado Diretoria</t>
        </is>
      </c>
      <c r="Q1521" t="inlineStr">
        <is>
          <t>Aprovado Caixa</t>
        </is>
      </c>
      <c r="R1521" t="inlineStr">
        <is>
          <t>Pago</t>
        </is>
      </c>
      <c r="S1521" t="n">
        <v>183</v>
      </c>
      <c r="T1521" t="inlineStr">
        <is>
          <t>Arcos - Arcos Bar - Kamino</t>
        </is>
      </c>
    </row>
    <row r="1522">
      <c r="A1522" t="n">
        <v>142359</v>
      </c>
      <c r="B1522" t="n">
        <v>122</v>
      </c>
      <c r="C1522" t="inlineStr">
        <is>
          <t>Arcos</t>
        </is>
      </c>
      <c r="D1522" t="inlineStr">
        <is>
          <t>FG7 COMERCIO E DISTRIBUICAO DE BEBIDAS LTDA</t>
        </is>
      </c>
      <c r="E1522" t="n">
        <v>1295.79</v>
      </c>
      <c r="F1522" s="27" t="n">
        <v>45848</v>
      </c>
      <c r="G1522" s="27" t="n">
        <v>45845</v>
      </c>
      <c r="H1522" s="27" t="n">
        <v>45845</v>
      </c>
      <c r="I1522" s="27" t="n">
        <v>45819</v>
      </c>
      <c r="J1522" s="27" t="n">
        <v>45835</v>
      </c>
      <c r="K1522" t="inlineStr">
        <is>
          <t>Boleto Bancário</t>
        </is>
      </c>
      <c r="L1522" t="inlineStr">
        <is>
          <t>Custo Mercadoria Vendida</t>
        </is>
      </c>
      <c r="M1522" t="inlineStr">
        <is>
          <t>Insumos - Alimentos</t>
        </is>
      </c>
      <c r="N1522" t="inlineStr">
        <is>
          <t>625340</t>
        </is>
      </c>
      <c r="O1522" t="inlineStr">
        <is>
          <t>Documentação Aprovada</t>
        </is>
      </c>
      <c r="P1522" t="inlineStr">
        <is>
          <t>Aprovado Diretoria</t>
        </is>
      </c>
      <c r="Q1522" t="inlineStr">
        <is>
          <t>Aprovado Caixa</t>
        </is>
      </c>
      <c r="R1522" t="inlineStr">
        <is>
          <t>Pago</t>
        </is>
      </c>
      <c r="S1522" t="n">
        <v>183</v>
      </c>
      <c r="T1522" t="inlineStr">
        <is>
          <t>Arcos - Arcos Bar - Kamino</t>
        </is>
      </c>
    </row>
    <row r="1523">
      <c r="A1523" t="n">
        <v>142361</v>
      </c>
      <c r="B1523" t="n">
        <v>122</v>
      </c>
      <c r="C1523" t="inlineStr">
        <is>
          <t>Arcos</t>
        </is>
      </c>
      <c r="D1523" t="inlineStr">
        <is>
          <t>FG7 COMERCIO E DISTRIBUICAO DE BEBIDAS LTDA</t>
        </is>
      </c>
      <c r="E1523" t="n">
        <v>1425</v>
      </c>
      <c r="F1523" s="27" t="n">
        <v>45848</v>
      </c>
      <c r="G1523" s="27" t="n">
        <v>45845</v>
      </c>
      <c r="H1523" s="27" t="n">
        <v>45845</v>
      </c>
      <c r="I1523" s="27" t="n">
        <v>45819</v>
      </c>
      <c r="J1523" s="27" t="n">
        <v>45835</v>
      </c>
      <c r="K1523" t="inlineStr">
        <is>
          <t>Boleto Bancário</t>
        </is>
      </c>
      <c r="L1523" t="inlineStr">
        <is>
          <t>Custo Mercadoria Vendida</t>
        </is>
      </c>
      <c r="M1523" t="inlineStr">
        <is>
          <t>Insumos - Bebidas</t>
        </is>
      </c>
      <c r="N1523" t="inlineStr">
        <is>
          <t>625432</t>
        </is>
      </c>
      <c r="O1523" t="inlineStr">
        <is>
          <t>Documentação Aprovada</t>
        </is>
      </c>
      <c r="P1523" t="inlineStr">
        <is>
          <t>Aprovado Diretoria</t>
        </is>
      </c>
      <c r="Q1523" t="inlineStr">
        <is>
          <t>Aprovado Caixa</t>
        </is>
      </c>
      <c r="R1523" t="inlineStr">
        <is>
          <t>Pago</t>
        </is>
      </c>
      <c r="S1523" t="n">
        <v>183</v>
      </c>
      <c r="T1523" t="inlineStr">
        <is>
          <t>Arcos - Arcos Bar - Kamino</t>
        </is>
      </c>
    </row>
    <row r="1524">
      <c r="A1524" t="n">
        <v>142363</v>
      </c>
      <c r="B1524" t="n">
        <v>122</v>
      </c>
      <c r="C1524" t="inlineStr">
        <is>
          <t>Arcos</t>
        </is>
      </c>
      <c r="D1524" t="inlineStr">
        <is>
          <t xml:space="preserve">LEITERIA CABRIOLA FROMAGES DE CHEVRE LTDA </t>
        </is>
      </c>
      <c r="E1524" t="n">
        <v>394.5</v>
      </c>
      <c r="F1524" s="27" t="n">
        <v>45849</v>
      </c>
      <c r="G1524" s="27" t="n">
        <v>45845</v>
      </c>
      <c r="H1524" s="27" t="n">
        <v>45845</v>
      </c>
      <c r="I1524" s="27" t="n">
        <v>45819</v>
      </c>
      <c r="J1524" s="27" t="n">
        <v>45835</v>
      </c>
      <c r="K1524" t="inlineStr">
        <is>
          <t>Boleto Bancário</t>
        </is>
      </c>
      <c r="L1524" t="inlineStr">
        <is>
          <t>Custo Mercadoria Vendida</t>
        </is>
      </c>
      <c r="M1524" t="inlineStr">
        <is>
          <t>Insumos - Alimentos</t>
        </is>
      </c>
      <c r="N1524" t="inlineStr">
        <is>
          <t>43780</t>
        </is>
      </c>
      <c r="O1524" t="inlineStr">
        <is>
          <t>Documentação Aprovada</t>
        </is>
      </c>
      <c r="P1524" t="inlineStr">
        <is>
          <t>Aprovado Diretoria</t>
        </is>
      </c>
      <c r="Q1524" t="inlineStr">
        <is>
          <t>Aprovado Caixa</t>
        </is>
      </c>
      <c r="R1524" t="inlineStr">
        <is>
          <t>Pago</t>
        </is>
      </c>
      <c r="S1524" t="n">
        <v>183</v>
      </c>
      <c r="T1524" t="inlineStr">
        <is>
          <t>Arcos - Arcos Bar - Kamino</t>
        </is>
      </c>
    </row>
    <row r="1525">
      <c r="A1525" t="n">
        <v>142366</v>
      </c>
      <c r="B1525" t="n">
        <v>122</v>
      </c>
      <c r="C1525" t="inlineStr">
        <is>
          <t>Arcos</t>
        </is>
      </c>
      <c r="D1525" t="inlineStr">
        <is>
          <t>WINES4U COMÉRCIO, IMPORTAÇÃO E EXPORTAÇÃO DE VINHOS LTDA</t>
        </is>
      </c>
      <c r="E1525" t="n">
        <v>787.5</v>
      </c>
      <c r="F1525" s="27" t="n">
        <v>45846</v>
      </c>
      <c r="G1525" s="27" t="n">
        <v>45845</v>
      </c>
      <c r="H1525" s="27" t="n">
        <v>45845</v>
      </c>
      <c r="I1525" s="27" t="n">
        <v>45818</v>
      </c>
      <c r="J1525" s="27" t="n">
        <v>45835</v>
      </c>
      <c r="K1525" t="inlineStr">
        <is>
          <t>Boleto Bancário</t>
        </is>
      </c>
      <c r="L1525" t="inlineStr">
        <is>
          <t>Custo Mercadoria Vendida</t>
        </is>
      </c>
      <c r="M1525" t="inlineStr">
        <is>
          <t>Insumos - Bebidas</t>
        </is>
      </c>
      <c r="N1525" t="inlineStr">
        <is>
          <t>13783</t>
        </is>
      </c>
      <c r="O1525" t="inlineStr">
        <is>
          <t>Documentação Aprovada</t>
        </is>
      </c>
      <c r="P1525" t="inlineStr">
        <is>
          <t>Aprovado Diretoria</t>
        </is>
      </c>
      <c r="Q1525" t="inlineStr">
        <is>
          <t>Aprovado Caixa</t>
        </is>
      </c>
      <c r="R1525" t="inlineStr">
        <is>
          <t>Pago</t>
        </is>
      </c>
      <c r="S1525" t="n">
        <v>183</v>
      </c>
      <c r="T1525" t="inlineStr">
        <is>
          <t>Arcos - Arcos Bar - Kamino</t>
        </is>
      </c>
    </row>
    <row r="1526">
      <c r="A1526" t="n">
        <v>142367</v>
      </c>
      <c r="B1526" t="n">
        <v>122</v>
      </c>
      <c r="C1526" t="inlineStr">
        <is>
          <t>Arcos</t>
        </is>
      </c>
      <c r="D1526" t="inlineStr">
        <is>
          <t>AMBEV S.A.</t>
        </is>
      </c>
      <c r="E1526" t="n">
        <v>2694.24</v>
      </c>
      <c r="F1526" s="27" t="n">
        <v>45849</v>
      </c>
      <c r="G1526" s="27" t="n">
        <v>45845</v>
      </c>
      <c r="H1526" s="27" t="n">
        <v>45845</v>
      </c>
      <c r="I1526" s="27" t="n">
        <v>45818</v>
      </c>
      <c r="J1526" s="27" t="n">
        <v>45835</v>
      </c>
      <c r="K1526" t="inlineStr">
        <is>
          <t>Boleto Bancário</t>
        </is>
      </c>
      <c r="L1526" t="inlineStr">
        <is>
          <t>Custo Mercadoria Vendida</t>
        </is>
      </c>
      <c r="M1526" t="inlineStr">
        <is>
          <t>Insumos - Bebidas</t>
        </is>
      </c>
      <c r="N1526" t="inlineStr">
        <is>
          <t>559647</t>
        </is>
      </c>
      <c r="O1526" t="inlineStr">
        <is>
          <t>Documentação Aprovada</t>
        </is>
      </c>
      <c r="P1526" t="inlineStr">
        <is>
          <t>Aprovado Diretoria</t>
        </is>
      </c>
      <c r="Q1526" t="inlineStr">
        <is>
          <t>Aprovado Caixa</t>
        </is>
      </c>
      <c r="R1526" t="inlineStr">
        <is>
          <t>Pago</t>
        </is>
      </c>
      <c r="S1526" t="n">
        <v>183</v>
      </c>
      <c r="T1526" t="inlineStr">
        <is>
          <t>Arcos - Arcos Bar - Kamino</t>
        </is>
      </c>
    </row>
    <row r="1527">
      <c r="A1527" t="n">
        <v>142370</v>
      </c>
      <c r="B1527" t="n">
        <v>122</v>
      </c>
      <c r="C1527" t="inlineStr">
        <is>
          <t>Arcos</t>
        </is>
      </c>
      <c r="D1527" t="inlineStr">
        <is>
          <t>GEOFFROY ALAIN MARIE DE LA CROIX DE CHEVRIERES DE SAYVE LTDA</t>
        </is>
      </c>
      <c r="E1527" t="n">
        <v>1784.16</v>
      </c>
      <c r="F1527" s="27" t="n">
        <v>45847</v>
      </c>
      <c r="G1527" s="27" t="n">
        <v>45845</v>
      </c>
      <c r="H1527" s="27" t="n">
        <v>45845</v>
      </c>
      <c r="I1527" s="27" t="n">
        <v>45817</v>
      </c>
      <c r="J1527" s="27" t="n">
        <v>45835</v>
      </c>
      <c r="K1527" t="inlineStr">
        <is>
          <t>Boleto Bancário</t>
        </is>
      </c>
      <c r="L1527" t="inlineStr">
        <is>
          <t>Custo Mercadoria Vendida</t>
        </is>
      </c>
      <c r="M1527" t="inlineStr">
        <is>
          <t>Insumos - Bebidas</t>
        </is>
      </c>
      <c r="N1527" t="inlineStr">
        <is>
          <t>43114</t>
        </is>
      </c>
      <c r="O1527" t="inlineStr">
        <is>
          <t>Documentação Aprovada</t>
        </is>
      </c>
      <c r="P1527" t="inlineStr">
        <is>
          <t>Aprovado Diretoria</t>
        </is>
      </c>
      <c r="Q1527" t="inlineStr">
        <is>
          <t>Aprovado Caixa</t>
        </is>
      </c>
      <c r="R1527" t="inlineStr">
        <is>
          <t>Pago</t>
        </is>
      </c>
      <c r="S1527" t="n">
        <v>183</v>
      </c>
      <c r="T1527" t="inlineStr">
        <is>
          <t>Arcos - Arcos Bar - Kamino</t>
        </is>
      </c>
    </row>
    <row r="1528">
      <c r="A1528" t="n">
        <v>142402</v>
      </c>
      <c r="B1528" t="n">
        <v>122</v>
      </c>
      <c r="C1528" t="inlineStr">
        <is>
          <t>Arcos</t>
        </is>
      </c>
      <c r="D1528" t="inlineStr">
        <is>
          <t xml:space="preserve">NOVA MIX </t>
        </is>
      </c>
      <c r="E1528" t="n">
        <v>1012.22</v>
      </c>
      <c r="F1528" s="27" t="n">
        <v>45846</v>
      </c>
      <c r="G1528" s="27" t="n">
        <v>45845</v>
      </c>
      <c r="H1528" s="27" t="n">
        <v>45845</v>
      </c>
      <c r="I1528" s="27" t="n">
        <v>45832</v>
      </c>
      <c r="J1528" s="27" t="n">
        <v>45835</v>
      </c>
      <c r="K1528" t="inlineStr">
        <is>
          <t>Boleto Bancário</t>
        </is>
      </c>
      <c r="L1528" t="inlineStr">
        <is>
          <t>Custo Mercadoria Vendida</t>
        </is>
      </c>
      <c r="M1528" t="inlineStr">
        <is>
          <t>Insumos - Alimentos</t>
        </is>
      </c>
      <c r="N1528" t="inlineStr">
        <is>
          <t>2438292</t>
        </is>
      </c>
      <c r="O1528" t="inlineStr">
        <is>
          <t>Documentação Aprovada</t>
        </is>
      </c>
      <c r="P1528" t="inlineStr">
        <is>
          <t>Aprovado Diretoria</t>
        </is>
      </c>
      <c r="Q1528" t="inlineStr">
        <is>
          <t>Aprovado Caixa</t>
        </is>
      </c>
      <c r="R1528" t="inlineStr">
        <is>
          <t>Pago</t>
        </is>
      </c>
      <c r="S1528" t="n">
        <v>183</v>
      </c>
      <c r="T1528" t="inlineStr">
        <is>
          <t>Arcos - Arcos Bar - Kamino</t>
        </is>
      </c>
    </row>
    <row r="1529">
      <c r="A1529" t="n">
        <v>142377</v>
      </c>
      <c r="B1529" t="n">
        <v>122</v>
      </c>
      <c r="C1529" t="inlineStr">
        <is>
          <t>Arcos</t>
        </is>
      </c>
      <c r="D1529" t="inlineStr">
        <is>
          <t xml:space="preserve">HORTIFRUTI DO CHEF LTDA </t>
        </is>
      </c>
      <c r="E1529" t="n">
        <v>400.61</v>
      </c>
      <c r="F1529" s="27" t="n">
        <v>45845</v>
      </c>
      <c r="G1529" s="27" t="n">
        <v>45845</v>
      </c>
      <c r="H1529" s="27" t="n">
        <v>45845</v>
      </c>
      <c r="I1529" s="27" t="n">
        <v>45828</v>
      </c>
      <c r="J1529" s="27" t="n">
        <v>45835</v>
      </c>
      <c r="K1529" t="inlineStr">
        <is>
          <t>Boleto Bancário</t>
        </is>
      </c>
      <c r="L1529" t="inlineStr">
        <is>
          <t>Custo Mercadoria Vendida</t>
        </is>
      </c>
      <c r="M1529" t="inlineStr">
        <is>
          <t>Insumos - Alimentos</t>
        </is>
      </c>
      <c r="N1529" t="inlineStr">
        <is>
          <t>27074</t>
        </is>
      </c>
      <c r="O1529" t="inlineStr">
        <is>
          <t>Documentação Aprovada</t>
        </is>
      </c>
      <c r="P1529" t="inlineStr">
        <is>
          <t>Aprovado Diretoria</t>
        </is>
      </c>
      <c r="Q1529" t="inlineStr">
        <is>
          <t>Aprovado Caixa</t>
        </is>
      </c>
      <c r="R1529" t="inlineStr">
        <is>
          <t>Pago</t>
        </is>
      </c>
      <c r="S1529" t="n">
        <v>183</v>
      </c>
      <c r="T1529" t="inlineStr">
        <is>
          <t>Arcos - Arcos Bar - Kamino</t>
        </is>
      </c>
    </row>
    <row r="1530">
      <c r="A1530" t="n">
        <v>142378</v>
      </c>
      <c r="B1530" t="n">
        <v>122</v>
      </c>
      <c r="C1530" t="inlineStr">
        <is>
          <t>Arcos</t>
        </is>
      </c>
      <c r="D1530" t="inlineStr">
        <is>
          <t xml:space="preserve">CAROLINA AMANCIO </t>
        </is>
      </c>
      <c r="E1530" t="n">
        <v>325</v>
      </c>
      <c r="F1530" s="27" t="n">
        <v>45847</v>
      </c>
      <c r="G1530" s="27" t="n">
        <v>45845</v>
      </c>
      <c r="H1530" s="27" t="n">
        <v>45845</v>
      </c>
      <c r="I1530" s="27" t="n">
        <v>45833</v>
      </c>
      <c r="J1530" s="27" t="n">
        <v>45835</v>
      </c>
      <c r="K1530" t="inlineStr">
        <is>
          <t>Boleto Bancário</t>
        </is>
      </c>
      <c r="L1530" t="inlineStr">
        <is>
          <t>Custo Mercadoria Vendida</t>
        </is>
      </c>
      <c r="M1530" t="inlineStr">
        <is>
          <t>Insumos - Alimentos</t>
        </is>
      </c>
      <c r="N1530" t="inlineStr">
        <is>
          <t>054</t>
        </is>
      </c>
      <c r="O1530" t="inlineStr">
        <is>
          <t>Documentação Aprovada</t>
        </is>
      </c>
      <c r="P1530" t="inlineStr">
        <is>
          <t>Aprovado Diretoria</t>
        </is>
      </c>
      <c r="Q1530" t="inlineStr">
        <is>
          <t>Aprovado Caixa</t>
        </is>
      </c>
      <c r="R1530" t="inlineStr">
        <is>
          <t>Pago</t>
        </is>
      </c>
      <c r="S1530" t="n">
        <v>183</v>
      </c>
      <c r="T1530" t="inlineStr">
        <is>
          <t>Arcos - Arcos Bar - Kamino</t>
        </is>
      </c>
    </row>
    <row r="1531">
      <c r="A1531" t="n">
        <v>142380</v>
      </c>
      <c r="B1531" t="n">
        <v>122</v>
      </c>
      <c r="C1531" t="inlineStr">
        <is>
          <t>Arcos</t>
        </is>
      </c>
      <c r="D1531" t="inlineStr">
        <is>
          <t>CASANDRA DEVOTTO</t>
        </is>
      </c>
      <c r="E1531" t="n">
        <v>720</v>
      </c>
      <c r="F1531" s="27" t="n">
        <v>45848</v>
      </c>
      <c r="G1531" s="27" t="n">
        <v>45845</v>
      </c>
      <c r="H1531" s="27" t="n">
        <v>45845</v>
      </c>
      <c r="I1531" s="27" t="n">
        <v>45833</v>
      </c>
      <c r="J1531" s="27" t="n">
        <v>45835</v>
      </c>
      <c r="K1531" t="inlineStr">
        <is>
          <t>Boleto Bancário</t>
        </is>
      </c>
      <c r="L1531" t="inlineStr">
        <is>
          <t>Custo Mercadoria Vendida</t>
        </is>
      </c>
      <c r="M1531" t="inlineStr">
        <is>
          <t>Insumos - Alimentos</t>
        </is>
      </c>
      <c r="N1531" t="inlineStr">
        <is>
          <t>41</t>
        </is>
      </c>
      <c r="O1531" t="inlineStr">
        <is>
          <t>Documentação Aprovada</t>
        </is>
      </c>
      <c r="P1531" t="inlineStr">
        <is>
          <t>Aprovado Diretoria</t>
        </is>
      </c>
      <c r="Q1531" t="inlineStr">
        <is>
          <t>Aprovado Caixa</t>
        </is>
      </c>
      <c r="R1531" t="inlineStr">
        <is>
          <t>Pago</t>
        </is>
      </c>
      <c r="S1531" t="n">
        <v>183</v>
      </c>
      <c r="T1531" t="inlineStr">
        <is>
          <t>Arcos - Arcos Bar - Kamino</t>
        </is>
      </c>
    </row>
    <row r="1532">
      <c r="A1532" t="n">
        <v>142386</v>
      </c>
      <c r="B1532" t="n">
        <v>122</v>
      </c>
      <c r="C1532" t="inlineStr">
        <is>
          <t>Arcos</t>
        </is>
      </c>
      <c r="D1532" t="inlineStr">
        <is>
          <t xml:space="preserve">BELLNAY PAES ARTESANAIS LTDA </t>
        </is>
      </c>
      <c r="E1532" t="n">
        <v>429.75</v>
      </c>
      <c r="F1532" s="27" t="n">
        <v>45846</v>
      </c>
      <c r="G1532" s="27" t="n">
        <v>45845</v>
      </c>
      <c r="H1532" s="27" t="n">
        <v>45845</v>
      </c>
      <c r="I1532" s="27" t="n">
        <v>45832</v>
      </c>
      <c r="J1532" s="27" t="n">
        <v>45835</v>
      </c>
      <c r="K1532" t="inlineStr">
        <is>
          <t>Boleto Bancário</t>
        </is>
      </c>
      <c r="L1532" t="inlineStr">
        <is>
          <t>Custo Mercadoria Vendida</t>
        </is>
      </c>
      <c r="M1532" t="inlineStr">
        <is>
          <t>Insumos - Alimentos</t>
        </is>
      </c>
      <c r="N1532" t="inlineStr">
        <is>
          <t>2529</t>
        </is>
      </c>
      <c r="O1532" t="inlineStr">
        <is>
          <t>Documentação Aprovada</t>
        </is>
      </c>
      <c r="P1532" t="inlineStr">
        <is>
          <t>Aprovado Diretoria</t>
        </is>
      </c>
      <c r="Q1532" t="inlineStr">
        <is>
          <t>Aprovado Caixa</t>
        </is>
      </c>
      <c r="R1532" t="inlineStr">
        <is>
          <t>Pago</t>
        </is>
      </c>
      <c r="S1532" t="n">
        <v>183</v>
      </c>
      <c r="T1532" t="inlineStr">
        <is>
          <t>Arcos - Arcos Bar - Kamino</t>
        </is>
      </c>
    </row>
    <row r="1533">
      <c r="A1533" t="n">
        <v>142388</v>
      </c>
      <c r="B1533" t="n">
        <v>122</v>
      </c>
      <c r="C1533" t="inlineStr">
        <is>
          <t>Arcos</t>
        </is>
      </c>
      <c r="D1533" t="inlineStr">
        <is>
          <t>BATARD PADARIA ARTESANAL LTDA</t>
        </is>
      </c>
      <c r="E1533" t="n">
        <v>1995</v>
      </c>
      <c r="F1533" s="27" t="n">
        <v>45849</v>
      </c>
      <c r="G1533" s="27" t="n">
        <v>45845</v>
      </c>
      <c r="H1533" s="27" t="n">
        <v>45845</v>
      </c>
      <c r="I1533" s="27" t="n">
        <v>45833</v>
      </c>
      <c r="J1533" s="27" t="n">
        <v>45835</v>
      </c>
      <c r="K1533" t="inlineStr">
        <is>
          <t>Boleto Bancário</t>
        </is>
      </c>
      <c r="L1533" t="inlineStr">
        <is>
          <t>Custo Mercadoria Vendida</t>
        </is>
      </c>
      <c r="M1533" t="inlineStr">
        <is>
          <t>Insumos - Alimentos</t>
        </is>
      </c>
      <c r="N1533" t="inlineStr">
        <is>
          <t>11212</t>
        </is>
      </c>
      <c r="O1533" t="inlineStr">
        <is>
          <t>Documentação Aprovada</t>
        </is>
      </c>
      <c r="P1533" t="inlineStr">
        <is>
          <t>Aprovado Diretoria</t>
        </is>
      </c>
      <c r="Q1533" t="inlineStr">
        <is>
          <t>Aprovado Caixa</t>
        </is>
      </c>
      <c r="R1533" t="inlineStr">
        <is>
          <t>Pago</t>
        </is>
      </c>
      <c r="S1533" t="n">
        <v>183</v>
      </c>
      <c r="T1533" t="inlineStr">
        <is>
          <t>Arcos - Arcos Bar - Kamino</t>
        </is>
      </c>
    </row>
    <row r="1534">
      <c r="A1534" t="n">
        <v>142389</v>
      </c>
      <c r="B1534" t="n">
        <v>122</v>
      </c>
      <c r="C1534" t="inlineStr">
        <is>
          <t>Arcos</t>
        </is>
      </c>
      <c r="D1534" t="inlineStr">
        <is>
          <t>CECILIA TSUYACO ARAKI SILVA LTDA</t>
        </is>
      </c>
      <c r="E1534" t="n">
        <v>709.15</v>
      </c>
      <c r="F1534" s="27" t="n">
        <v>45846</v>
      </c>
      <c r="G1534" s="27" t="n">
        <v>45845</v>
      </c>
      <c r="H1534" s="27" t="n">
        <v>45845</v>
      </c>
      <c r="I1534" s="27" t="n">
        <v>45832</v>
      </c>
      <c r="J1534" s="27" t="n">
        <v>45835</v>
      </c>
      <c r="K1534" t="inlineStr">
        <is>
          <t>Boleto Bancário</t>
        </is>
      </c>
      <c r="L1534" t="inlineStr">
        <is>
          <t>Custo Mercadoria Vendida</t>
        </is>
      </c>
      <c r="M1534" t="inlineStr">
        <is>
          <t>Insumos - Alimentos</t>
        </is>
      </c>
      <c r="N1534" t="inlineStr">
        <is>
          <t>373426</t>
        </is>
      </c>
      <c r="O1534" t="inlineStr">
        <is>
          <t>Documentação Aprovada</t>
        </is>
      </c>
      <c r="P1534" t="inlineStr">
        <is>
          <t>Aprovado Diretoria</t>
        </is>
      </c>
      <c r="Q1534" t="inlineStr">
        <is>
          <t>Aprovado Caixa</t>
        </is>
      </c>
      <c r="R1534" t="inlineStr">
        <is>
          <t>Pago</t>
        </is>
      </c>
      <c r="S1534" t="n">
        <v>183</v>
      </c>
      <c r="T1534" t="inlineStr">
        <is>
          <t>Arcos - Arcos Bar - Kamino</t>
        </is>
      </c>
    </row>
    <row r="1535">
      <c r="A1535" t="n">
        <v>142423</v>
      </c>
      <c r="B1535" t="n">
        <v>122</v>
      </c>
      <c r="C1535" t="inlineStr">
        <is>
          <t>Arcos</t>
        </is>
      </c>
      <c r="D1535" t="inlineStr">
        <is>
          <t xml:space="preserve">CAROLINA AMANCIO </t>
        </is>
      </c>
      <c r="E1535" t="n">
        <v>325</v>
      </c>
      <c r="F1535" s="27" t="n">
        <v>45845</v>
      </c>
      <c r="G1535" s="27" t="n">
        <v>45845</v>
      </c>
      <c r="H1535" s="27" t="n">
        <v>45845</v>
      </c>
      <c r="I1535" s="27" t="n">
        <v>45831</v>
      </c>
      <c r="J1535" s="27" t="n">
        <v>45835</v>
      </c>
      <c r="K1535" t="inlineStr">
        <is>
          <t>Boleto Bancário</t>
        </is>
      </c>
      <c r="L1535" t="inlineStr">
        <is>
          <t>Custo Mercadoria Vendida</t>
        </is>
      </c>
      <c r="M1535" t="inlineStr">
        <is>
          <t>Insumos - Alimentos</t>
        </is>
      </c>
      <c r="N1535" t="inlineStr">
        <is>
          <t>52</t>
        </is>
      </c>
      <c r="O1535" t="inlineStr">
        <is>
          <t>Documentação Aprovada</t>
        </is>
      </c>
      <c r="P1535" t="inlineStr">
        <is>
          <t>Aprovado Diretoria</t>
        </is>
      </c>
      <c r="Q1535" t="inlineStr">
        <is>
          <t>Aprovado Caixa</t>
        </is>
      </c>
      <c r="R1535" t="inlineStr">
        <is>
          <t>Pago</t>
        </is>
      </c>
      <c r="S1535" t="n">
        <v>183</v>
      </c>
      <c r="T1535" t="inlineStr">
        <is>
          <t>Arcos - Arcos Bar - Kamino</t>
        </is>
      </c>
    </row>
    <row r="1536">
      <c r="A1536" t="n">
        <v>142398</v>
      </c>
      <c r="B1536" t="n">
        <v>122</v>
      </c>
      <c r="C1536" t="inlineStr">
        <is>
          <t>Arcos</t>
        </is>
      </c>
      <c r="D1536" t="inlineStr">
        <is>
          <t xml:space="preserve"> FAMIGERADA COMERCIO E EXPORTACAO DE BEBIDAS LTDA</t>
        </is>
      </c>
      <c r="E1536" t="n">
        <v>660</v>
      </c>
      <c r="F1536" s="27" t="n">
        <v>45846</v>
      </c>
      <c r="G1536" s="27" t="n">
        <v>45845</v>
      </c>
      <c r="H1536" s="27" t="n">
        <v>45845</v>
      </c>
      <c r="I1536" s="27" t="n">
        <v>45832</v>
      </c>
      <c r="J1536" s="27" t="n">
        <v>45835</v>
      </c>
      <c r="K1536" t="inlineStr">
        <is>
          <t>Boleto Bancário</t>
        </is>
      </c>
      <c r="L1536" t="inlineStr">
        <is>
          <t>Custo Mercadoria Vendida</t>
        </is>
      </c>
      <c r="M1536" t="inlineStr">
        <is>
          <t>Insumos - Bebidas</t>
        </is>
      </c>
      <c r="N1536" t="inlineStr">
        <is>
          <t>1647</t>
        </is>
      </c>
      <c r="O1536" t="inlineStr">
        <is>
          <t>Documentação Aprovada</t>
        </is>
      </c>
      <c r="P1536" t="inlineStr">
        <is>
          <t>Aprovado Diretoria</t>
        </is>
      </c>
      <c r="Q1536" t="inlineStr">
        <is>
          <t>Aprovado Caixa</t>
        </is>
      </c>
      <c r="R1536" t="inlineStr">
        <is>
          <t>Pago</t>
        </is>
      </c>
      <c r="S1536" t="n">
        <v>183</v>
      </c>
      <c r="T1536" t="inlineStr">
        <is>
          <t>Arcos - Arcos Bar - Kamino</t>
        </is>
      </c>
    </row>
    <row r="1537">
      <c r="A1537" t="n">
        <v>142399</v>
      </c>
      <c r="B1537" t="n">
        <v>122</v>
      </c>
      <c r="C1537" t="inlineStr">
        <is>
          <t>Arcos</t>
        </is>
      </c>
      <c r="D1537" t="inlineStr">
        <is>
          <t>NA MORADA INDÚSTRIA E COMÉRCIO LTDA</t>
        </is>
      </c>
      <c r="E1537" t="n">
        <v>3714.37</v>
      </c>
      <c r="F1537" s="27" t="n">
        <v>45847</v>
      </c>
      <c r="G1537" s="27" t="n">
        <v>45845</v>
      </c>
      <c r="H1537" s="27" t="n">
        <v>45845</v>
      </c>
      <c r="I1537" s="27" t="n">
        <v>45832</v>
      </c>
      <c r="J1537" s="27" t="n">
        <v>45835</v>
      </c>
      <c r="K1537" t="inlineStr">
        <is>
          <t>Boleto Bancário</t>
        </is>
      </c>
      <c r="L1537" t="inlineStr">
        <is>
          <t>Custo Mercadoria Vendida</t>
        </is>
      </c>
      <c r="M1537" t="inlineStr">
        <is>
          <t>Insumos - Alimentos</t>
        </is>
      </c>
      <c r="N1537" t="inlineStr">
        <is>
          <t>278527</t>
        </is>
      </c>
      <c r="O1537" t="inlineStr">
        <is>
          <t>Documentação Aprovada</t>
        </is>
      </c>
      <c r="P1537" t="inlineStr">
        <is>
          <t>Aprovado Diretoria</t>
        </is>
      </c>
      <c r="Q1537" t="inlineStr">
        <is>
          <t>Aprovado Caixa</t>
        </is>
      </c>
      <c r="R1537" t="inlineStr">
        <is>
          <t>Pago</t>
        </is>
      </c>
      <c r="S1537" t="n">
        <v>183</v>
      </c>
      <c r="T1537" t="inlineStr">
        <is>
          <t>Arcos - Arcos Bar - Kamino</t>
        </is>
      </c>
    </row>
    <row r="1538">
      <c r="A1538" t="n">
        <v>142400</v>
      </c>
      <c r="B1538" t="n">
        <v>122</v>
      </c>
      <c r="C1538" t="inlineStr">
        <is>
          <t>Arcos</t>
        </is>
      </c>
      <c r="D1538" t="inlineStr">
        <is>
          <t>HORTIFRUTIGRANJEIRO RODRIGUES LTDA</t>
        </is>
      </c>
      <c r="E1538" t="n">
        <v>249.1</v>
      </c>
      <c r="F1538" s="27" t="n">
        <v>45847</v>
      </c>
      <c r="G1538" s="27" t="n">
        <v>45845</v>
      </c>
      <c r="H1538" s="27" t="n">
        <v>45845</v>
      </c>
      <c r="I1538" s="27" t="n">
        <v>45832</v>
      </c>
      <c r="J1538" s="27" t="n">
        <v>45835</v>
      </c>
      <c r="K1538" t="inlineStr">
        <is>
          <t>Boleto Bancário</t>
        </is>
      </c>
      <c r="L1538" t="inlineStr">
        <is>
          <t>Custo Mercadoria Vendida</t>
        </is>
      </c>
      <c r="M1538" t="inlineStr">
        <is>
          <t>Insumos - Alimentos</t>
        </is>
      </c>
      <c r="N1538" t="inlineStr">
        <is>
          <t>11202</t>
        </is>
      </c>
      <c r="O1538" t="inlineStr">
        <is>
          <t>Documentação Aprovada</t>
        </is>
      </c>
      <c r="P1538" t="inlineStr">
        <is>
          <t>Aprovado Diretoria</t>
        </is>
      </c>
      <c r="Q1538" t="inlineStr">
        <is>
          <t>Aprovado Caixa</t>
        </is>
      </c>
      <c r="R1538" t="inlineStr">
        <is>
          <t>Pago</t>
        </is>
      </c>
      <c r="S1538" t="n">
        <v>183</v>
      </c>
      <c r="T1538" t="inlineStr">
        <is>
          <t>Arcos - Arcos Bar - Kamino</t>
        </is>
      </c>
    </row>
    <row r="1539">
      <c r="A1539" t="n">
        <v>142422</v>
      </c>
      <c r="B1539" t="n">
        <v>122</v>
      </c>
      <c r="C1539" t="inlineStr">
        <is>
          <t>Arcos</t>
        </is>
      </c>
      <c r="D1539" t="inlineStr">
        <is>
          <t>SOUSA QUIMICA PRODUTOS E MANUTENCAO DE L LOCAÇÃO</t>
        </is>
      </c>
      <c r="E1539" t="n">
        <v>360</v>
      </c>
      <c r="F1539" s="27" t="n">
        <v>45845</v>
      </c>
      <c r="G1539" s="27" t="n">
        <v>45845</v>
      </c>
      <c r="H1539" s="27" t="n">
        <v>45845</v>
      </c>
      <c r="I1539" s="27" t="n">
        <v>45831</v>
      </c>
      <c r="J1539" s="27" t="n">
        <v>45835</v>
      </c>
      <c r="K1539" t="inlineStr">
        <is>
          <t>Boleto Bancário</t>
        </is>
      </c>
      <c r="L1539" t="inlineStr">
        <is>
          <t>Utilidades</t>
        </is>
      </c>
      <c r="M1539" t="inlineStr">
        <is>
          <t>Higiene e Limpeza</t>
        </is>
      </c>
      <c r="N1539" t="inlineStr">
        <is>
          <t>6236</t>
        </is>
      </c>
      <c r="O1539" t="inlineStr">
        <is>
          <t>Documentação Aprovada</t>
        </is>
      </c>
      <c r="P1539" t="inlineStr">
        <is>
          <t>Aprovado Diretoria</t>
        </is>
      </c>
      <c r="Q1539" t="inlineStr">
        <is>
          <t>Aprovado Caixa</t>
        </is>
      </c>
      <c r="R1539" t="inlineStr">
        <is>
          <t>Pago</t>
        </is>
      </c>
      <c r="S1539" t="n">
        <v>183</v>
      </c>
      <c r="T1539" t="inlineStr">
        <is>
          <t>Arcos - Arcos Bar - Kamino</t>
        </is>
      </c>
    </row>
    <row r="1540">
      <c r="A1540" t="n">
        <v>142620</v>
      </c>
      <c r="B1540" t="n">
        <v>122</v>
      </c>
      <c r="C1540" t="inlineStr">
        <is>
          <t>Arcos</t>
        </is>
      </c>
      <c r="D1540" t="inlineStr">
        <is>
          <t>PETTY CASH ARCOS</t>
        </is>
      </c>
      <c r="E1540" t="n">
        <v>123.98</v>
      </c>
      <c r="F1540" s="27" t="n">
        <v>45843</v>
      </c>
      <c r="G1540" s="27" t="n">
        <v>45845</v>
      </c>
      <c r="H1540" s="27" t="n">
        <v>45845</v>
      </c>
      <c r="I1540" s="27" t="n">
        <v>45826</v>
      </c>
      <c r="J1540" s="27" t="n">
        <v>45838</v>
      </c>
      <c r="K1540" t="inlineStr">
        <is>
          <t>Cartão de Crédito</t>
        </is>
      </c>
      <c r="L1540" t="inlineStr">
        <is>
          <t>Manutenção</t>
        </is>
      </c>
      <c r="M1540" t="inlineStr">
        <is>
          <t>Material de Manutenção</t>
        </is>
      </c>
      <c r="N1540" t="inlineStr">
        <is>
          <t>12395 062025</t>
        </is>
      </c>
      <c r="O1540" t="inlineStr">
        <is>
          <t>Documentação Aprovada</t>
        </is>
      </c>
      <c r="P1540" t="inlineStr">
        <is>
          <t>Aprovado Diretoria</t>
        </is>
      </c>
      <c r="Q1540" t="inlineStr">
        <is>
          <t>Aprovado Caixa</t>
        </is>
      </c>
      <c r="R1540" t="inlineStr">
        <is>
          <t>Pago</t>
        </is>
      </c>
      <c r="S1540" t="n">
        <v>183</v>
      </c>
      <c r="T1540" t="inlineStr">
        <is>
          <t>Arcos - Arcos Bar - Kamino</t>
        </is>
      </c>
    </row>
    <row r="1541">
      <c r="A1541" t="n">
        <v>142621</v>
      </c>
      <c r="B1541" t="n">
        <v>122</v>
      </c>
      <c r="C1541" t="inlineStr">
        <is>
          <t>Arcos</t>
        </is>
      </c>
      <c r="D1541" t="inlineStr">
        <is>
          <t>PETTY CASH ARCOS</t>
        </is>
      </c>
      <c r="E1541" t="n">
        <v>183.5</v>
      </c>
      <c r="F1541" s="27" t="n">
        <v>45843</v>
      </c>
      <c r="G1541" s="27" t="n">
        <v>45845</v>
      </c>
      <c r="H1541" s="27" t="n">
        <v>45845</v>
      </c>
      <c r="I1541" s="27" t="n">
        <v>45831</v>
      </c>
      <c r="J1541" s="27" t="n">
        <v>45838</v>
      </c>
      <c r="K1541" t="inlineStr">
        <is>
          <t>Cartão de Crédito</t>
        </is>
      </c>
      <c r="L1541" t="inlineStr">
        <is>
          <t>Manutenção</t>
        </is>
      </c>
      <c r="M1541" t="inlineStr">
        <is>
          <t>Material de Manutenção</t>
        </is>
      </c>
      <c r="N1541" t="inlineStr">
        <is>
          <t>18350 062025</t>
        </is>
      </c>
      <c r="O1541" t="inlineStr">
        <is>
          <t>Documentação Aprovada</t>
        </is>
      </c>
      <c r="P1541" t="inlineStr">
        <is>
          <t>Aprovado Diretoria</t>
        </is>
      </c>
      <c r="Q1541" t="inlineStr">
        <is>
          <t>Aprovado Caixa</t>
        </is>
      </c>
      <c r="R1541" t="inlineStr">
        <is>
          <t>Pago</t>
        </is>
      </c>
      <c r="S1541" t="n">
        <v>183</v>
      </c>
      <c r="T1541" t="inlineStr">
        <is>
          <t>Arcos - Arcos Bar - Kamino</t>
        </is>
      </c>
    </row>
    <row r="1542">
      <c r="A1542" t="n">
        <v>142623</v>
      </c>
      <c r="B1542" t="n">
        <v>122</v>
      </c>
      <c r="C1542" t="inlineStr">
        <is>
          <t>Arcos</t>
        </is>
      </c>
      <c r="D1542" t="inlineStr">
        <is>
          <t>PETTY CASH ARCOS</t>
        </is>
      </c>
      <c r="E1542" t="n">
        <v>98.90000000000001</v>
      </c>
      <c r="F1542" s="27" t="n">
        <v>45843</v>
      </c>
      <c r="G1542" s="27" t="n">
        <v>45845</v>
      </c>
      <c r="H1542" s="27" t="n">
        <v>45845</v>
      </c>
      <c r="I1542" s="27" t="n">
        <v>45834</v>
      </c>
      <c r="J1542" s="27" t="n">
        <v>45838</v>
      </c>
      <c r="K1542" t="inlineStr">
        <is>
          <t>Cartão de Crédito</t>
        </is>
      </c>
      <c r="L1542" t="inlineStr">
        <is>
          <t>Manutenção</t>
        </is>
      </c>
      <c r="M1542" t="inlineStr">
        <is>
          <t>Material de Manutenção</t>
        </is>
      </c>
      <c r="N1542" t="inlineStr">
        <is>
          <t>9890 062025</t>
        </is>
      </c>
      <c r="O1542" t="inlineStr">
        <is>
          <t>Documentação Aprovada</t>
        </is>
      </c>
      <c r="P1542" t="inlineStr">
        <is>
          <t>Aprovado Diretoria</t>
        </is>
      </c>
      <c r="Q1542" t="inlineStr">
        <is>
          <t>Aprovado Caixa</t>
        </is>
      </c>
      <c r="R1542" t="inlineStr">
        <is>
          <t>Pago</t>
        </is>
      </c>
      <c r="S1542" t="n">
        <v>183</v>
      </c>
      <c r="T1542" t="inlineStr">
        <is>
          <t>Arcos - Arcos Bar - Kamino</t>
        </is>
      </c>
    </row>
    <row r="1543">
      <c r="A1543" t="n">
        <v>142421</v>
      </c>
      <c r="B1543" t="n">
        <v>122</v>
      </c>
      <c r="C1543" t="inlineStr">
        <is>
          <t>Arcos</t>
        </is>
      </c>
      <c r="D1543" t="inlineStr">
        <is>
          <t>B.B DISTRIBUIDORA DE CARNES LTDA</t>
        </is>
      </c>
      <c r="E1543" t="n">
        <v>4586.66</v>
      </c>
      <c r="F1543" s="27" t="n">
        <v>45845</v>
      </c>
      <c r="G1543" s="27" t="n">
        <v>45845</v>
      </c>
      <c r="H1543" s="27" t="n">
        <v>45845</v>
      </c>
      <c r="I1543" s="27" t="n">
        <v>45831</v>
      </c>
      <c r="J1543" s="27" t="n">
        <v>45835</v>
      </c>
      <c r="K1543" t="inlineStr">
        <is>
          <t>Boleto Bancário</t>
        </is>
      </c>
      <c r="L1543" t="inlineStr">
        <is>
          <t>Custo Mercadoria Vendida</t>
        </is>
      </c>
      <c r="M1543" t="inlineStr">
        <is>
          <t>Insumos - Alimentos</t>
        </is>
      </c>
      <c r="N1543" t="inlineStr">
        <is>
          <t>395992</t>
        </is>
      </c>
      <c r="O1543" t="inlineStr">
        <is>
          <t>Documentação Aprovada</t>
        </is>
      </c>
      <c r="P1543" t="inlineStr">
        <is>
          <t>Aprovado Diretoria</t>
        </is>
      </c>
      <c r="Q1543" t="inlineStr">
        <is>
          <t>Aprovado Caixa</t>
        </is>
      </c>
      <c r="R1543" t="inlineStr">
        <is>
          <t>Pago</t>
        </is>
      </c>
      <c r="S1543" t="n">
        <v>183</v>
      </c>
      <c r="T1543" t="inlineStr">
        <is>
          <t>Arcos - Arcos Bar - Kamino</t>
        </is>
      </c>
    </row>
    <row r="1544">
      <c r="A1544" t="n">
        <v>142449</v>
      </c>
      <c r="B1544" t="n">
        <v>122</v>
      </c>
      <c r="C1544" t="inlineStr">
        <is>
          <t>Arcos</t>
        </is>
      </c>
      <c r="D1544" t="inlineStr">
        <is>
          <t>ANDREIA SANTOS FREITAS DUARTE</t>
        </is>
      </c>
      <c r="E1544" t="n">
        <v>267.2</v>
      </c>
      <c r="F1544" s="27" t="n">
        <v>45848</v>
      </c>
      <c r="G1544" s="27" t="n">
        <v>45845</v>
      </c>
      <c r="H1544" s="27" t="n">
        <v>45845</v>
      </c>
      <c r="I1544" s="27" t="n">
        <v>45834</v>
      </c>
      <c r="J1544" s="27" t="n">
        <v>45835</v>
      </c>
      <c r="K1544" t="inlineStr">
        <is>
          <t>Boleto Bancário</t>
        </is>
      </c>
      <c r="L1544" t="inlineStr">
        <is>
          <t>Utilidades</t>
        </is>
      </c>
      <c r="M1544" t="inlineStr">
        <is>
          <t>Higiene e Limpeza</t>
        </is>
      </c>
      <c r="N1544" t="inlineStr">
        <is>
          <t>2085</t>
        </is>
      </c>
      <c r="O1544" t="inlineStr">
        <is>
          <t>Documentação Aprovada</t>
        </is>
      </c>
      <c r="P1544" t="inlineStr">
        <is>
          <t>Aprovado Diretoria</t>
        </is>
      </c>
      <c r="Q1544" t="inlineStr">
        <is>
          <t>Aprovado Caixa</t>
        </is>
      </c>
      <c r="R1544" t="inlineStr">
        <is>
          <t>Pago</t>
        </is>
      </c>
      <c r="S1544" t="n">
        <v>183</v>
      </c>
      <c r="T1544" t="inlineStr">
        <is>
          <t>Arcos - Arcos Bar - Kamino</t>
        </is>
      </c>
    </row>
    <row r="1545">
      <c r="A1545" t="n">
        <v>142447</v>
      </c>
      <c r="B1545" t="n">
        <v>122</v>
      </c>
      <c r="C1545" t="inlineStr">
        <is>
          <t>Arcos</t>
        </is>
      </c>
      <c r="D1545" t="inlineStr">
        <is>
          <t>ICE4PROS FABRICA DE GELO LTDA</t>
        </is>
      </c>
      <c r="E1545" t="n">
        <v>944.5599999999999</v>
      </c>
      <c r="F1545" s="27" t="n">
        <v>45849</v>
      </c>
      <c r="G1545" s="27" t="n">
        <v>45845</v>
      </c>
      <c r="H1545" s="27" t="n">
        <v>45845</v>
      </c>
      <c r="I1545" s="27" t="n">
        <v>45834</v>
      </c>
      <c r="J1545" s="27" t="n">
        <v>45835</v>
      </c>
      <c r="K1545" t="inlineStr">
        <is>
          <t>Boleto Bancário</t>
        </is>
      </c>
      <c r="L1545" t="inlineStr">
        <is>
          <t>Custo Mercadoria Vendida</t>
        </is>
      </c>
      <c r="M1545" t="inlineStr">
        <is>
          <t>Insumos - Bebidas</t>
        </is>
      </c>
      <c r="N1545" t="inlineStr">
        <is>
          <t>81638</t>
        </is>
      </c>
      <c r="O1545" t="inlineStr">
        <is>
          <t>Documentação Aprovada</t>
        </is>
      </c>
      <c r="P1545" t="inlineStr">
        <is>
          <t>Aprovado Diretoria</t>
        </is>
      </c>
      <c r="Q1545" t="inlineStr">
        <is>
          <t>Aprovado Caixa</t>
        </is>
      </c>
      <c r="R1545" t="inlineStr">
        <is>
          <t>Pago</t>
        </is>
      </c>
      <c r="S1545" t="n">
        <v>183</v>
      </c>
      <c r="T1545" t="inlineStr">
        <is>
          <t>Arcos - Arcos Bar - Kamino</t>
        </is>
      </c>
    </row>
    <row r="1546">
      <c r="A1546" t="n">
        <v>142446</v>
      </c>
      <c r="B1546" t="n">
        <v>122</v>
      </c>
      <c r="C1546" t="inlineStr">
        <is>
          <t>Arcos</t>
        </is>
      </c>
      <c r="D1546" t="inlineStr">
        <is>
          <t>HORTIFRUTIGRANJEIRO RODRIGUES LTDA</t>
        </is>
      </c>
      <c r="E1546" t="n">
        <v>925.55</v>
      </c>
      <c r="F1546" s="27" t="n">
        <v>45850</v>
      </c>
      <c r="G1546" s="27" t="n">
        <v>45845</v>
      </c>
      <c r="H1546" s="27" t="n">
        <v>45845</v>
      </c>
      <c r="I1546" s="27" t="n">
        <v>45834</v>
      </c>
      <c r="J1546" s="27" t="n">
        <v>45835</v>
      </c>
      <c r="K1546" t="inlineStr">
        <is>
          <t>Boleto Bancário</t>
        </is>
      </c>
      <c r="L1546" t="inlineStr">
        <is>
          <t>Custo Mercadoria Vendida</t>
        </is>
      </c>
      <c r="M1546" t="inlineStr">
        <is>
          <t>Insumos - Alimentos</t>
        </is>
      </c>
      <c r="N1546" t="inlineStr">
        <is>
          <t>11251</t>
        </is>
      </c>
      <c r="O1546" t="inlineStr">
        <is>
          <t>Documentação Aprovada</t>
        </is>
      </c>
      <c r="P1546" t="inlineStr">
        <is>
          <t>Aprovado Diretoria</t>
        </is>
      </c>
      <c r="Q1546" t="inlineStr">
        <is>
          <t>Aprovado Caixa</t>
        </is>
      </c>
      <c r="R1546" t="inlineStr">
        <is>
          <t>Pago</t>
        </is>
      </c>
      <c r="S1546" t="n">
        <v>183</v>
      </c>
      <c r="T1546" t="inlineStr">
        <is>
          <t>Arcos - Arcos Bar - Kamino</t>
        </is>
      </c>
    </row>
    <row r="1547">
      <c r="A1547" t="n">
        <v>142445</v>
      </c>
      <c r="B1547" t="n">
        <v>122</v>
      </c>
      <c r="C1547" t="inlineStr">
        <is>
          <t>Arcos</t>
        </is>
      </c>
      <c r="D1547" t="inlineStr">
        <is>
          <t>ICE4PROS FABRICA DE GELO LTDA</t>
        </is>
      </c>
      <c r="E1547" t="n">
        <v>1534.8</v>
      </c>
      <c r="F1547" s="27" t="n">
        <v>45849</v>
      </c>
      <c r="G1547" s="27" t="n">
        <v>45845</v>
      </c>
      <c r="H1547" s="27" t="n">
        <v>45845</v>
      </c>
      <c r="I1547" s="27" t="n">
        <v>45834</v>
      </c>
      <c r="J1547" s="27" t="n">
        <v>45835</v>
      </c>
      <c r="K1547" t="inlineStr">
        <is>
          <t>Boleto Bancário</t>
        </is>
      </c>
      <c r="L1547" t="inlineStr">
        <is>
          <t>Custo Mercadoria Vendida</t>
        </is>
      </c>
      <c r="M1547" t="inlineStr">
        <is>
          <t>Insumos - Bebidas</t>
        </is>
      </c>
      <c r="N1547" t="inlineStr">
        <is>
          <t>81639</t>
        </is>
      </c>
      <c r="O1547" t="inlineStr">
        <is>
          <t>Documentação Aprovada</t>
        </is>
      </c>
      <c r="P1547" t="inlineStr">
        <is>
          <t>Aprovado Diretoria</t>
        </is>
      </c>
      <c r="Q1547" t="inlineStr">
        <is>
          <t>Aprovado Caixa</t>
        </is>
      </c>
      <c r="R1547" t="inlineStr">
        <is>
          <t>Pago</t>
        </is>
      </c>
      <c r="S1547" t="n">
        <v>183</v>
      </c>
      <c r="T1547" t="inlineStr">
        <is>
          <t>Arcos - Arcos Bar - Kamino</t>
        </is>
      </c>
    </row>
    <row r="1548">
      <c r="A1548" t="n">
        <v>142444</v>
      </c>
      <c r="B1548" t="n">
        <v>122</v>
      </c>
      <c r="C1548" t="inlineStr">
        <is>
          <t>Arcos</t>
        </is>
      </c>
      <c r="D1548" t="inlineStr">
        <is>
          <t>CEPEL COMERCIO DE PAPEIS E EMBALAGENS EIRELI</t>
        </is>
      </c>
      <c r="E1548" t="n">
        <v>1396.21</v>
      </c>
      <c r="F1548" s="27" t="n">
        <v>45846</v>
      </c>
      <c r="G1548" s="27" t="n">
        <v>45845</v>
      </c>
      <c r="H1548" s="27" t="n">
        <v>45845</v>
      </c>
      <c r="I1548" s="27" t="n">
        <v>45831</v>
      </c>
      <c r="J1548" s="27" t="n">
        <v>45835</v>
      </c>
      <c r="K1548" t="inlineStr">
        <is>
          <t>Boleto Bancário</t>
        </is>
      </c>
      <c r="L1548" t="inlineStr">
        <is>
          <t>Utilidades</t>
        </is>
      </c>
      <c r="M1548" t="inlineStr">
        <is>
          <t>Higiene e Limpeza</t>
        </is>
      </c>
      <c r="N1548" t="inlineStr">
        <is>
          <t>243036</t>
        </is>
      </c>
      <c r="O1548" t="inlineStr">
        <is>
          <t>Documentação Aprovada</t>
        </is>
      </c>
      <c r="P1548" t="inlineStr">
        <is>
          <t>Aprovado Diretoria</t>
        </is>
      </c>
      <c r="Q1548" t="inlineStr">
        <is>
          <t>Aprovado Caixa</t>
        </is>
      </c>
      <c r="R1548" t="inlineStr">
        <is>
          <t>Pago</t>
        </is>
      </c>
      <c r="S1548" t="n">
        <v>183</v>
      </c>
      <c r="T1548" t="inlineStr">
        <is>
          <t>Arcos - Arcos Bar - Kamino</t>
        </is>
      </c>
    </row>
    <row r="1549">
      <c r="A1549" t="n">
        <v>142443</v>
      </c>
      <c r="B1549" t="n">
        <v>122</v>
      </c>
      <c r="C1549" t="inlineStr">
        <is>
          <t>Arcos</t>
        </is>
      </c>
      <c r="D1549" t="inlineStr">
        <is>
          <t>ANDREIA SANTOS FREITAS DUARTE</t>
        </is>
      </c>
      <c r="E1549" t="n">
        <v>938.34</v>
      </c>
      <c r="F1549" s="27" t="n">
        <v>45845</v>
      </c>
      <c r="G1549" s="27" t="n">
        <v>45845</v>
      </c>
      <c r="H1549" s="27" t="n">
        <v>45845</v>
      </c>
      <c r="I1549" s="27" t="n">
        <v>45831</v>
      </c>
      <c r="J1549" s="27" t="n">
        <v>45835</v>
      </c>
      <c r="K1549" t="inlineStr">
        <is>
          <t>Boleto Bancário</t>
        </is>
      </c>
      <c r="L1549" t="inlineStr">
        <is>
          <t>Utilidades</t>
        </is>
      </c>
      <c r="M1549" t="inlineStr">
        <is>
          <t>Higiene e Limpeza</t>
        </is>
      </c>
      <c r="N1549" t="inlineStr">
        <is>
          <t>2060</t>
        </is>
      </c>
      <c r="O1549" t="inlineStr">
        <is>
          <t>Documentação Aprovada</t>
        </is>
      </c>
      <c r="P1549" t="inlineStr">
        <is>
          <t>Aprovado Diretoria</t>
        </is>
      </c>
      <c r="Q1549" t="inlineStr">
        <is>
          <t>Aprovado Caixa</t>
        </is>
      </c>
      <c r="R1549" t="inlineStr">
        <is>
          <t>Pago</t>
        </is>
      </c>
      <c r="S1549" t="n">
        <v>183</v>
      </c>
      <c r="T1549" t="inlineStr">
        <is>
          <t>Arcos - Arcos Bar - Kamino</t>
        </is>
      </c>
    </row>
    <row r="1550">
      <c r="A1550" t="n">
        <v>142442</v>
      </c>
      <c r="B1550" t="n">
        <v>122</v>
      </c>
      <c r="C1550" t="inlineStr">
        <is>
          <t>Arcos</t>
        </is>
      </c>
      <c r="D1550" t="inlineStr">
        <is>
          <t>ANDREIA SANTOS FREITAS DUARTE</t>
        </is>
      </c>
      <c r="E1550" t="n">
        <v>393.74</v>
      </c>
      <c r="F1550" s="27" t="n">
        <v>45845</v>
      </c>
      <c r="G1550" s="27" t="n">
        <v>45845</v>
      </c>
      <c r="H1550" s="27" t="n">
        <v>45845</v>
      </c>
      <c r="I1550" s="27" t="n">
        <v>45831</v>
      </c>
      <c r="J1550" s="27" t="n">
        <v>45835</v>
      </c>
      <c r="K1550" t="inlineStr">
        <is>
          <t>Boleto Bancário</t>
        </is>
      </c>
      <c r="L1550" t="inlineStr">
        <is>
          <t>Custo Mercadoria Vendida</t>
        </is>
      </c>
      <c r="M1550" t="inlineStr">
        <is>
          <t>Insumos - Alimentos</t>
        </is>
      </c>
      <c r="N1550" t="inlineStr">
        <is>
          <t>2061</t>
        </is>
      </c>
      <c r="O1550" t="inlineStr">
        <is>
          <t>Documentação Aprovada</t>
        </is>
      </c>
      <c r="P1550" t="inlineStr">
        <is>
          <t>Aprovado Diretoria</t>
        </is>
      </c>
      <c r="Q1550" t="inlineStr">
        <is>
          <t>Aprovado Caixa</t>
        </is>
      </c>
      <c r="R1550" t="inlineStr">
        <is>
          <t>Pago</t>
        </is>
      </c>
      <c r="S1550" t="n">
        <v>183</v>
      </c>
      <c r="T1550" t="inlineStr">
        <is>
          <t>Arcos - Arcos Bar - Kamino</t>
        </is>
      </c>
    </row>
    <row r="1551">
      <c r="A1551" t="n">
        <v>142440</v>
      </c>
      <c r="B1551" t="n">
        <v>122</v>
      </c>
      <c r="C1551" t="inlineStr">
        <is>
          <t>Arcos</t>
        </is>
      </c>
      <c r="D1551" t="inlineStr">
        <is>
          <t>HNK BR IND DE BEBIDAS</t>
        </is>
      </c>
      <c r="E1551" t="n">
        <v>965.84</v>
      </c>
      <c r="F1551" s="27" t="n">
        <v>45847</v>
      </c>
      <c r="G1551" s="27" t="n">
        <v>45845</v>
      </c>
      <c r="H1551" s="27" t="n">
        <v>45845</v>
      </c>
      <c r="I1551" s="27" t="n">
        <v>45833</v>
      </c>
      <c r="J1551" s="27" t="n">
        <v>45835</v>
      </c>
      <c r="K1551" t="inlineStr">
        <is>
          <t>Boleto Bancário</t>
        </is>
      </c>
      <c r="L1551" t="inlineStr">
        <is>
          <t>Custo Mercadoria Vendida</t>
        </is>
      </c>
      <c r="M1551" t="inlineStr">
        <is>
          <t>Insumos - Bebidas</t>
        </is>
      </c>
      <c r="N1551" t="inlineStr">
        <is>
          <t>10961</t>
        </is>
      </c>
      <c r="O1551" t="inlineStr">
        <is>
          <t>Documentação Aprovada</t>
        </is>
      </c>
      <c r="P1551" t="inlineStr">
        <is>
          <t>Aprovado Diretoria</t>
        </is>
      </c>
      <c r="Q1551" t="inlineStr">
        <is>
          <t>Aprovado Caixa</t>
        </is>
      </c>
      <c r="R1551" t="inlineStr">
        <is>
          <t>Pago</t>
        </is>
      </c>
      <c r="S1551" t="n">
        <v>183</v>
      </c>
      <c r="T1551" t="inlineStr">
        <is>
          <t>Arcos - Arcos Bar - Kamino</t>
        </is>
      </c>
    </row>
    <row r="1552">
      <c r="A1552" t="n">
        <v>142438</v>
      </c>
      <c r="B1552" t="n">
        <v>122</v>
      </c>
      <c r="C1552" t="inlineStr">
        <is>
          <t>Arcos</t>
        </is>
      </c>
      <c r="D1552" t="inlineStr">
        <is>
          <t>BATALHA FABRICA DE PAES LTDA</t>
        </is>
      </c>
      <c r="E1552" t="n">
        <v>820.8</v>
      </c>
      <c r="F1552" s="27" t="n">
        <v>45849</v>
      </c>
      <c r="G1552" s="27" t="n">
        <v>45845</v>
      </c>
      <c r="H1552" s="27" t="n">
        <v>45845</v>
      </c>
      <c r="I1552" s="27" t="n">
        <v>45832</v>
      </c>
      <c r="J1552" s="27" t="n">
        <v>45835</v>
      </c>
      <c r="K1552" t="inlineStr">
        <is>
          <t>Boleto Bancário</t>
        </is>
      </c>
      <c r="L1552" t="inlineStr">
        <is>
          <t>Custo Mercadoria Vendida</t>
        </is>
      </c>
      <c r="M1552" t="inlineStr">
        <is>
          <t>Insumos - Alimentos</t>
        </is>
      </c>
      <c r="N1552" t="inlineStr">
        <is>
          <t>43812</t>
        </is>
      </c>
      <c r="O1552" t="inlineStr">
        <is>
          <t>Documentação Aprovada</t>
        </is>
      </c>
      <c r="P1552" t="inlineStr">
        <is>
          <t>Aprovado Diretoria</t>
        </is>
      </c>
      <c r="Q1552" t="inlineStr">
        <is>
          <t>Aprovado Caixa</t>
        </is>
      </c>
      <c r="R1552" t="inlineStr">
        <is>
          <t>Pago</t>
        </is>
      </c>
      <c r="S1552" t="n">
        <v>183</v>
      </c>
      <c r="T1552" t="inlineStr">
        <is>
          <t>Arcos - Arcos Bar - Kamino</t>
        </is>
      </c>
    </row>
    <row r="1553">
      <c r="A1553" t="n">
        <v>142436</v>
      </c>
      <c r="B1553" t="n">
        <v>122</v>
      </c>
      <c r="C1553" t="inlineStr">
        <is>
          <t>Arcos</t>
        </is>
      </c>
      <c r="D1553" t="inlineStr">
        <is>
          <t xml:space="preserve">HORTIFRUTI DO CHEF LTDA </t>
        </is>
      </c>
      <c r="E1553" t="n">
        <v>340.37</v>
      </c>
      <c r="F1553" s="27" t="n">
        <v>45847</v>
      </c>
      <c r="G1553" s="27" t="n">
        <v>45845</v>
      </c>
      <c r="H1553" s="27" t="n">
        <v>45845</v>
      </c>
      <c r="I1553" s="27" t="n">
        <v>45832</v>
      </c>
      <c r="J1553" s="27" t="n">
        <v>45835</v>
      </c>
      <c r="K1553" t="inlineStr">
        <is>
          <t>Boleto Bancário</t>
        </is>
      </c>
      <c r="L1553" t="inlineStr">
        <is>
          <t>Custo Mercadoria Vendida</t>
        </is>
      </c>
      <c r="M1553" t="inlineStr">
        <is>
          <t>Insumos - Alimentos</t>
        </is>
      </c>
      <c r="N1553" t="inlineStr">
        <is>
          <t>27103</t>
        </is>
      </c>
      <c r="O1553" t="inlineStr">
        <is>
          <t>Documentação Aprovada</t>
        </is>
      </c>
      <c r="P1553" t="inlineStr">
        <is>
          <t>Aprovado Diretoria</t>
        </is>
      </c>
      <c r="Q1553" t="inlineStr">
        <is>
          <t>Aprovado Caixa</t>
        </is>
      </c>
      <c r="R1553" t="inlineStr">
        <is>
          <t>Pago</t>
        </is>
      </c>
      <c r="S1553" t="n">
        <v>183</v>
      </c>
      <c r="T1553" t="inlineStr">
        <is>
          <t>Arcos - Arcos Bar - Kamino</t>
        </is>
      </c>
    </row>
    <row r="1554">
      <c r="A1554" t="n">
        <v>142433</v>
      </c>
      <c r="B1554" t="n">
        <v>122</v>
      </c>
      <c r="C1554" t="inlineStr">
        <is>
          <t>Arcos</t>
        </is>
      </c>
      <c r="D1554" t="inlineStr">
        <is>
          <t>TOCAYA TORRADORES DE CAFE LTDA</t>
        </is>
      </c>
      <c r="E1554" t="n">
        <v>1267.51</v>
      </c>
      <c r="F1554" s="27" t="n">
        <v>45847</v>
      </c>
      <c r="G1554" s="27" t="n">
        <v>45845</v>
      </c>
      <c r="H1554" s="27" t="n">
        <v>45845</v>
      </c>
      <c r="I1554" s="27" t="n">
        <v>45819</v>
      </c>
      <c r="J1554" s="27" t="n">
        <v>45835</v>
      </c>
      <c r="K1554" t="inlineStr">
        <is>
          <t>Boleto Bancário</t>
        </is>
      </c>
      <c r="L1554" t="inlineStr">
        <is>
          <t>Custo Mercadoria Vendida</t>
        </is>
      </c>
      <c r="M1554" t="inlineStr">
        <is>
          <t>Insumos - Alimentos</t>
        </is>
      </c>
      <c r="N1554" t="inlineStr">
        <is>
          <t>21053</t>
        </is>
      </c>
      <c r="O1554" t="inlineStr">
        <is>
          <t>Documentação Aprovada</t>
        </is>
      </c>
      <c r="P1554" t="inlineStr">
        <is>
          <t>Aprovado Diretoria</t>
        </is>
      </c>
      <c r="Q1554" t="inlineStr">
        <is>
          <t>Aprovado Caixa</t>
        </is>
      </c>
      <c r="R1554" t="inlineStr">
        <is>
          <t>Pago</t>
        </is>
      </c>
      <c r="S1554" t="n">
        <v>183</v>
      </c>
      <c r="T1554" t="inlineStr">
        <is>
          <t>Arcos - Arcos Bar - Kamino</t>
        </is>
      </c>
    </row>
    <row r="1555">
      <c r="A1555" t="n">
        <v>142432</v>
      </c>
      <c r="B1555" t="n">
        <v>122</v>
      </c>
      <c r="C1555" t="inlineStr">
        <is>
          <t>Arcos</t>
        </is>
      </c>
      <c r="D1555" t="inlineStr">
        <is>
          <t>ICE4PROS FABRICA DE GELO LTDA</t>
        </is>
      </c>
      <c r="E1555" t="n">
        <v>1263.38</v>
      </c>
      <c r="F1555" s="27" t="n">
        <v>45846</v>
      </c>
      <c r="G1555" s="27" t="n">
        <v>45845</v>
      </c>
      <c r="H1555" s="27" t="n">
        <v>45845</v>
      </c>
      <c r="I1555" s="27" t="n">
        <v>45831</v>
      </c>
      <c r="J1555" s="27" t="n">
        <v>45835</v>
      </c>
      <c r="K1555" t="inlineStr">
        <is>
          <t>Boleto Bancário</t>
        </is>
      </c>
      <c r="L1555" t="inlineStr">
        <is>
          <t>Custo Mercadoria Vendida</t>
        </is>
      </c>
      <c r="M1555" t="inlineStr">
        <is>
          <t>Insumos - Bebidas</t>
        </is>
      </c>
      <c r="N1555" t="inlineStr">
        <is>
          <t>81382</t>
        </is>
      </c>
      <c r="O1555" t="inlineStr">
        <is>
          <t>Documentação Aprovada</t>
        </is>
      </c>
      <c r="P1555" t="inlineStr">
        <is>
          <t>Aprovado Diretoria</t>
        </is>
      </c>
      <c r="Q1555" t="inlineStr">
        <is>
          <t>Aprovado Caixa</t>
        </is>
      </c>
      <c r="R1555" t="inlineStr">
        <is>
          <t>Pago</t>
        </is>
      </c>
      <c r="S1555" t="n">
        <v>183</v>
      </c>
      <c r="T1555" t="inlineStr">
        <is>
          <t>Arcos - Arcos Bar - Kamino</t>
        </is>
      </c>
    </row>
    <row r="1556">
      <c r="A1556" t="n">
        <v>142431</v>
      </c>
      <c r="B1556" t="n">
        <v>122</v>
      </c>
      <c r="C1556" t="inlineStr">
        <is>
          <t>Arcos</t>
        </is>
      </c>
      <c r="D1556" t="inlineStr">
        <is>
          <t>DTK COMERCIO DE ALIMENTOS LTDA</t>
        </is>
      </c>
      <c r="E1556" t="n">
        <v>1076.77</v>
      </c>
      <c r="F1556" s="27" t="n">
        <v>45845</v>
      </c>
      <c r="G1556" s="27" t="n">
        <v>45845</v>
      </c>
      <c r="H1556" s="27" t="n">
        <v>45845</v>
      </c>
      <c r="I1556" s="27" t="n">
        <v>45824</v>
      </c>
      <c r="J1556" s="27" t="n">
        <v>45835</v>
      </c>
      <c r="K1556" t="inlineStr">
        <is>
          <t>Boleto Bancário</t>
        </is>
      </c>
      <c r="L1556" t="inlineStr">
        <is>
          <t>Custo Mercadoria Vendida</t>
        </is>
      </c>
      <c r="M1556" t="inlineStr">
        <is>
          <t>Insumos - Alimentos</t>
        </is>
      </c>
      <c r="N1556" t="inlineStr">
        <is>
          <t>33813</t>
        </is>
      </c>
      <c r="O1556" t="inlineStr">
        <is>
          <t>Documentação Aprovada</t>
        </is>
      </c>
      <c r="P1556" t="inlineStr">
        <is>
          <t>Aprovado Diretoria</t>
        </is>
      </c>
      <c r="Q1556" t="inlineStr">
        <is>
          <t>Aprovado Caixa</t>
        </is>
      </c>
      <c r="R1556" t="inlineStr">
        <is>
          <t>Pago</t>
        </is>
      </c>
      <c r="S1556" t="n">
        <v>183</v>
      </c>
      <c r="T1556" t="inlineStr">
        <is>
          <t>Arcos - Arcos Bar - Kamino</t>
        </is>
      </c>
    </row>
    <row r="1557">
      <c r="A1557" t="n">
        <v>142430</v>
      </c>
      <c r="B1557" t="n">
        <v>122</v>
      </c>
      <c r="C1557" t="inlineStr">
        <is>
          <t>Arcos</t>
        </is>
      </c>
      <c r="D1557" t="inlineStr">
        <is>
          <t>ICE4PROS FABRICA DE GELO LTDA</t>
        </is>
      </c>
      <c r="E1557" t="n">
        <v>1426.3</v>
      </c>
      <c r="F1557" s="27" t="n">
        <v>45845</v>
      </c>
      <c r="G1557" s="27" t="n">
        <v>45845</v>
      </c>
      <c r="H1557" s="27" t="n">
        <v>45845</v>
      </c>
      <c r="I1557" s="27" t="n">
        <v>45828</v>
      </c>
      <c r="J1557" s="27" t="n">
        <v>45835</v>
      </c>
      <c r="K1557" t="inlineStr">
        <is>
          <t>Boleto Bancário</t>
        </is>
      </c>
      <c r="L1557" t="inlineStr">
        <is>
          <t>Custo Mercadoria Vendida</t>
        </is>
      </c>
      <c r="M1557" t="inlineStr">
        <is>
          <t>Insumos - Bebidas</t>
        </is>
      </c>
      <c r="N1557" t="inlineStr">
        <is>
          <t>81252</t>
        </is>
      </c>
      <c r="O1557" t="inlineStr">
        <is>
          <t>Documentação Aprovada</t>
        </is>
      </c>
      <c r="P1557" t="inlineStr">
        <is>
          <t>Aprovado Diretoria</t>
        </is>
      </c>
      <c r="Q1557" t="inlineStr">
        <is>
          <t>Aprovado Caixa</t>
        </is>
      </c>
      <c r="R1557" t="inlineStr">
        <is>
          <t>Pago</t>
        </is>
      </c>
      <c r="S1557" t="n">
        <v>183</v>
      </c>
      <c r="T1557" t="inlineStr">
        <is>
          <t>Arcos - Arcos Bar - Kamino</t>
        </is>
      </c>
    </row>
    <row r="1558">
      <c r="A1558" t="n">
        <v>142429</v>
      </c>
      <c r="B1558" t="n">
        <v>122</v>
      </c>
      <c r="C1558" t="inlineStr">
        <is>
          <t>Arcos</t>
        </is>
      </c>
      <c r="D1558" t="inlineStr">
        <is>
          <t>PROAUTO INDUSTRIA QUIMICA EIRELI</t>
        </is>
      </c>
      <c r="E1558" t="n">
        <v>2614.08</v>
      </c>
      <c r="F1558" s="27" t="n">
        <v>45847</v>
      </c>
      <c r="G1558" s="27" t="n">
        <v>45845</v>
      </c>
      <c r="H1558" s="27" t="n">
        <v>45845</v>
      </c>
      <c r="I1558" s="27" t="n">
        <v>45826</v>
      </c>
      <c r="J1558" s="27" t="n">
        <v>45835</v>
      </c>
      <c r="K1558" t="inlineStr">
        <is>
          <t>Boleto Bancário</t>
        </is>
      </c>
      <c r="L1558" t="inlineStr">
        <is>
          <t>Utilidades</t>
        </is>
      </c>
      <c r="M1558" t="inlineStr">
        <is>
          <t>Higiene e Limpeza</t>
        </is>
      </c>
      <c r="N1558" t="inlineStr">
        <is>
          <t>139835</t>
        </is>
      </c>
      <c r="O1558" t="inlineStr">
        <is>
          <t>Documentação Aprovada</t>
        </is>
      </c>
      <c r="P1558" t="inlineStr">
        <is>
          <t>Aprovado Diretoria</t>
        </is>
      </c>
      <c r="Q1558" t="inlineStr">
        <is>
          <t>Aprovado Caixa</t>
        </is>
      </c>
      <c r="R1558" t="inlineStr">
        <is>
          <t>Pago</t>
        </is>
      </c>
      <c r="S1558" t="n">
        <v>183</v>
      </c>
      <c r="T1558" t="inlineStr">
        <is>
          <t>Arcos - Arcos Bar - Kamino</t>
        </is>
      </c>
    </row>
    <row r="1559">
      <c r="A1559" t="n">
        <v>142427</v>
      </c>
      <c r="B1559" t="n">
        <v>122</v>
      </c>
      <c r="C1559" t="inlineStr">
        <is>
          <t>Arcos</t>
        </is>
      </c>
      <c r="D1559" t="inlineStr">
        <is>
          <t>ZAHIL IMPORTADORA LTDA</t>
        </is>
      </c>
      <c r="E1559" t="n">
        <v>2409.03</v>
      </c>
      <c r="F1559" s="27" t="n">
        <v>45845</v>
      </c>
      <c r="G1559" s="27" t="n">
        <v>45845</v>
      </c>
      <c r="H1559" s="27" t="n">
        <v>45845</v>
      </c>
      <c r="I1559" s="27" t="n">
        <v>45828</v>
      </c>
      <c r="J1559" s="27" t="n">
        <v>45835</v>
      </c>
      <c r="K1559" t="inlineStr">
        <is>
          <t>Boleto Bancário</t>
        </is>
      </c>
      <c r="L1559" t="inlineStr">
        <is>
          <t>Custo Mercadoria Vendida</t>
        </is>
      </c>
      <c r="M1559" t="inlineStr">
        <is>
          <t>Insumos - Bebidas</t>
        </is>
      </c>
      <c r="N1559" t="inlineStr">
        <is>
          <t>250077</t>
        </is>
      </c>
      <c r="O1559" t="inlineStr">
        <is>
          <t>Documentação Aprovada</t>
        </is>
      </c>
      <c r="P1559" t="inlineStr">
        <is>
          <t>Aprovado Diretoria</t>
        </is>
      </c>
      <c r="Q1559" t="inlineStr">
        <is>
          <t>Aprovado Caixa</t>
        </is>
      </c>
      <c r="R1559" t="inlineStr">
        <is>
          <t>Pago</t>
        </is>
      </c>
      <c r="S1559" t="n">
        <v>183</v>
      </c>
      <c r="T1559" t="inlineStr">
        <is>
          <t>Arcos - Arcos Bar - Kamino</t>
        </is>
      </c>
    </row>
    <row r="1560">
      <c r="A1560" t="n">
        <v>141913</v>
      </c>
      <c r="B1560" t="n">
        <v>122</v>
      </c>
      <c r="C1560" t="inlineStr">
        <is>
          <t>Arcos</t>
        </is>
      </c>
      <c r="D1560" t="inlineStr">
        <is>
          <t>PORTO SEGURO SEGURO SAUDE SA</t>
        </is>
      </c>
      <c r="E1560" t="n">
        <v>9018.190000000001</v>
      </c>
      <c r="F1560" s="27" t="n">
        <v>45848</v>
      </c>
      <c r="G1560" s="27" t="n">
        <v>45845</v>
      </c>
      <c r="H1560" s="27" t="n">
        <v>45845</v>
      </c>
      <c r="I1560" s="27" t="n">
        <v>45839</v>
      </c>
      <c r="J1560" s="27" t="n">
        <v>45834</v>
      </c>
      <c r="K1560" t="inlineStr">
        <is>
          <t>Boleto Bancário</t>
        </is>
      </c>
      <c r="L1560" t="inlineStr">
        <is>
          <t>Mão de Obra - Benefícios</t>
        </is>
      </c>
      <c r="M1560" t="inlineStr">
        <is>
          <t xml:space="preserve">  -  Assist. Médica</t>
        </is>
      </c>
      <c r="N1560" t="inlineStr">
        <is>
          <t>901819 072025</t>
        </is>
      </c>
      <c r="O1560" t="inlineStr">
        <is>
          <t>Documentação Aprovada</t>
        </is>
      </c>
      <c r="P1560" t="inlineStr">
        <is>
          <t>Aprovado Diretoria</t>
        </is>
      </c>
      <c r="Q1560" t="inlineStr">
        <is>
          <t>Aprovado Caixa</t>
        </is>
      </c>
      <c r="R1560" t="inlineStr">
        <is>
          <t>Pago</t>
        </is>
      </c>
      <c r="S1560" t="n">
        <v>183</v>
      </c>
      <c r="T1560" t="inlineStr">
        <is>
          <t>Arcos - Arcos Bar - Kamino</t>
        </is>
      </c>
    </row>
    <row r="1561">
      <c r="A1561" t="n">
        <v>142425</v>
      </c>
      <c r="B1561" t="n">
        <v>122</v>
      </c>
      <c r="C1561" t="inlineStr">
        <is>
          <t>Arcos</t>
        </is>
      </c>
      <c r="D1561" t="inlineStr">
        <is>
          <t>CASANDRA DEVOTTO</t>
        </is>
      </c>
      <c r="E1561" t="n">
        <v>1800</v>
      </c>
      <c r="F1561" s="27" t="n">
        <v>45845</v>
      </c>
      <c r="G1561" s="27" t="n">
        <v>45845</v>
      </c>
      <c r="H1561" s="27" t="n">
        <v>45845</v>
      </c>
      <c r="I1561" s="27" t="n">
        <v>45829</v>
      </c>
      <c r="J1561" s="27" t="n">
        <v>45835</v>
      </c>
      <c r="K1561" t="inlineStr">
        <is>
          <t>Boleto Bancário</t>
        </is>
      </c>
      <c r="L1561" t="inlineStr">
        <is>
          <t>Custo Mercadoria Vendida</t>
        </is>
      </c>
      <c r="M1561" t="inlineStr">
        <is>
          <t>Insumos - Alimentos</t>
        </is>
      </c>
      <c r="N1561" t="inlineStr">
        <is>
          <t>40</t>
        </is>
      </c>
      <c r="O1561" t="inlineStr">
        <is>
          <t>Documentação Aprovada</t>
        </is>
      </c>
      <c r="P1561" t="inlineStr">
        <is>
          <t>Aprovado Diretoria</t>
        </is>
      </c>
      <c r="Q1561" t="inlineStr">
        <is>
          <t>Aprovado Caixa</t>
        </is>
      </c>
      <c r="R1561" t="inlineStr">
        <is>
          <t>Pago</t>
        </is>
      </c>
      <c r="S1561" t="n">
        <v>183</v>
      </c>
      <c r="T1561" t="inlineStr">
        <is>
          <t>Arcos - Arcos Bar - Kamino</t>
        </is>
      </c>
    </row>
    <row r="1562">
      <c r="A1562" t="n">
        <v>142437</v>
      </c>
      <c r="B1562" t="n">
        <v>122</v>
      </c>
      <c r="C1562" t="inlineStr">
        <is>
          <t>Arcos</t>
        </is>
      </c>
      <c r="D1562" t="inlineStr">
        <is>
          <t>PSS - CENTRAL DA LIMPEZA LTDA</t>
        </is>
      </c>
      <c r="E1562" t="n">
        <v>999.87</v>
      </c>
      <c r="F1562" s="27" t="n">
        <v>45847</v>
      </c>
      <c r="G1562" s="27" t="n">
        <v>45845</v>
      </c>
      <c r="H1562" s="27" t="n">
        <v>45845</v>
      </c>
      <c r="I1562" s="27" t="n">
        <v>45833</v>
      </c>
      <c r="J1562" s="27" t="n">
        <v>45835</v>
      </c>
      <c r="K1562" t="inlineStr">
        <is>
          <t>Boleto Bancário</t>
        </is>
      </c>
      <c r="L1562" t="inlineStr">
        <is>
          <t>Utilidades</t>
        </is>
      </c>
      <c r="M1562" t="inlineStr">
        <is>
          <t>Higiene e Limpeza</t>
        </is>
      </c>
      <c r="N1562" t="inlineStr">
        <is>
          <t>1830</t>
        </is>
      </c>
      <c r="O1562" t="inlineStr">
        <is>
          <t>Documentação Aprovada</t>
        </is>
      </c>
      <c r="P1562" t="inlineStr">
        <is>
          <t>Aprovado Diretoria</t>
        </is>
      </c>
      <c r="Q1562" t="inlineStr">
        <is>
          <t>Aprovado Caixa</t>
        </is>
      </c>
      <c r="R1562" t="inlineStr">
        <is>
          <t>Pago</t>
        </is>
      </c>
      <c r="S1562" t="n">
        <v>183</v>
      </c>
      <c r="T1562" t="inlineStr">
        <is>
          <t>Arcos - Arcos Bar - Kamino</t>
        </is>
      </c>
    </row>
    <row r="1563">
      <c r="A1563" t="n">
        <v>142426</v>
      </c>
      <c r="B1563" t="n">
        <v>122</v>
      </c>
      <c r="C1563" t="inlineStr">
        <is>
          <t>Arcos</t>
        </is>
      </c>
      <c r="D1563" t="inlineStr">
        <is>
          <t>DTK COMERCIO DE ALIMENTOS LTDA</t>
        </is>
      </c>
      <c r="E1563" t="n">
        <v>171.8</v>
      </c>
      <c r="F1563" s="27" t="n">
        <v>45846</v>
      </c>
      <c r="G1563" s="27" t="n">
        <v>45845</v>
      </c>
      <c r="H1563" s="27" t="n">
        <v>45845</v>
      </c>
      <c r="I1563" s="27" t="n">
        <v>45825</v>
      </c>
      <c r="J1563" s="27" t="n">
        <v>45835</v>
      </c>
      <c r="K1563" t="inlineStr">
        <is>
          <t>Boleto Bancário</t>
        </is>
      </c>
      <c r="L1563" t="inlineStr">
        <is>
          <t>Custo Mercadoria Vendida</t>
        </is>
      </c>
      <c r="M1563" t="inlineStr">
        <is>
          <t>Insumos - Alimentos</t>
        </is>
      </c>
      <c r="N1563" t="inlineStr">
        <is>
          <t>33964</t>
        </is>
      </c>
      <c r="O1563" t="inlineStr">
        <is>
          <t>Documentação Aprovada</t>
        </is>
      </c>
      <c r="P1563" t="inlineStr">
        <is>
          <t>Aprovado Diretoria</t>
        </is>
      </c>
      <c r="Q1563" t="inlineStr">
        <is>
          <t>Aprovado Caixa</t>
        </is>
      </c>
      <c r="R1563" t="inlineStr">
        <is>
          <t>Pago</t>
        </is>
      </c>
      <c r="S1563" t="n">
        <v>183</v>
      </c>
      <c r="T1563" t="inlineStr">
        <is>
          <t>Arcos - Arcos Bar - Kamino</t>
        </is>
      </c>
    </row>
    <row r="1564">
      <c r="A1564" t="n">
        <v>140330</v>
      </c>
      <c r="B1564" t="n">
        <v>122</v>
      </c>
      <c r="C1564" t="inlineStr">
        <is>
          <t>Arcos</t>
        </is>
      </c>
      <c r="D1564" t="inlineStr">
        <is>
          <t>PETTY CASH ARCOS</t>
        </is>
      </c>
      <c r="E1564" t="n">
        <v>36</v>
      </c>
      <c r="F1564" s="27" t="n">
        <v>45843</v>
      </c>
      <c r="G1564" s="27" t="n">
        <v>45845</v>
      </c>
      <c r="H1564" s="27" t="n">
        <v>45845</v>
      </c>
      <c r="I1564" s="27" t="n">
        <v>45824</v>
      </c>
      <c r="J1564" s="27" t="n">
        <v>45825</v>
      </c>
      <c r="K1564" t="inlineStr">
        <is>
          <t>Cartão de Crédito</t>
        </is>
      </c>
      <c r="L1564" t="inlineStr">
        <is>
          <t>Manutenção</t>
        </is>
      </c>
      <c r="M1564" t="inlineStr">
        <is>
          <t>Material de Manutenção</t>
        </is>
      </c>
      <c r="N1564" t="inlineStr">
        <is>
          <t>3600 062025</t>
        </is>
      </c>
      <c r="O1564" t="inlineStr">
        <is>
          <t>Documentação Aprovada</t>
        </is>
      </c>
      <c r="P1564" t="inlineStr">
        <is>
          <t>Aprovado Diretoria</t>
        </is>
      </c>
      <c r="Q1564" t="inlineStr">
        <is>
          <t>Aprovado Caixa</t>
        </is>
      </c>
      <c r="R1564" t="inlineStr">
        <is>
          <t>Pago</t>
        </is>
      </c>
      <c r="S1564" t="n">
        <v>183</v>
      </c>
      <c r="T1564" t="inlineStr">
        <is>
          <t>Arcos - Arcos Bar - Kamino</t>
        </is>
      </c>
    </row>
    <row r="1565">
      <c r="A1565" t="n">
        <v>140329</v>
      </c>
      <c r="B1565" t="n">
        <v>122</v>
      </c>
      <c r="C1565" t="inlineStr">
        <is>
          <t>Arcos</t>
        </is>
      </c>
      <c r="D1565" t="inlineStr">
        <is>
          <t>PETTY CASH ARCOS</t>
        </is>
      </c>
      <c r="E1565" t="n">
        <v>147.02</v>
      </c>
      <c r="F1565" s="27" t="n">
        <v>45843</v>
      </c>
      <c r="G1565" s="27" t="n">
        <v>45845</v>
      </c>
      <c r="H1565" s="27" t="n">
        <v>45845</v>
      </c>
      <c r="I1565" s="27" t="n">
        <v>45824</v>
      </c>
      <c r="J1565" s="27" t="n">
        <v>45825</v>
      </c>
      <c r="K1565" t="inlineStr">
        <is>
          <t>Cartão de Crédito</t>
        </is>
      </c>
      <c r="L1565" t="inlineStr">
        <is>
          <t>Manutenção</t>
        </is>
      </c>
      <c r="M1565" t="inlineStr">
        <is>
          <t>Material de Manutenção</t>
        </is>
      </c>
      <c r="N1565" t="inlineStr">
        <is>
          <t>14702 062025</t>
        </is>
      </c>
      <c r="O1565" t="inlineStr">
        <is>
          <t>Documentação Aprovada</t>
        </is>
      </c>
      <c r="P1565" t="inlineStr">
        <is>
          <t>Aprovado Diretoria</t>
        </is>
      </c>
      <c r="Q1565" t="inlineStr">
        <is>
          <t>Aprovado Caixa</t>
        </is>
      </c>
      <c r="R1565" t="inlineStr">
        <is>
          <t>Pago</t>
        </is>
      </c>
      <c r="S1565" t="n">
        <v>183</v>
      </c>
      <c r="T1565" t="inlineStr">
        <is>
          <t>Arcos - Arcos Bar - Kamino</t>
        </is>
      </c>
    </row>
    <row r="1566">
      <c r="A1566" t="n">
        <v>140328</v>
      </c>
      <c r="B1566" t="n">
        <v>122</v>
      </c>
      <c r="C1566" t="inlineStr">
        <is>
          <t>Arcos</t>
        </is>
      </c>
      <c r="D1566" t="inlineStr">
        <is>
          <t>PETTY CASH ARCOS</t>
        </is>
      </c>
      <c r="E1566" t="n">
        <v>22.5</v>
      </c>
      <c r="F1566" s="27" t="n">
        <v>45843</v>
      </c>
      <c r="G1566" s="27" t="n">
        <v>45845</v>
      </c>
      <c r="H1566" s="27" t="n">
        <v>45845</v>
      </c>
      <c r="I1566" s="27" t="n">
        <v>45824</v>
      </c>
      <c r="J1566" s="27" t="n">
        <v>45825</v>
      </c>
      <c r="K1566" t="inlineStr">
        <is>
          <t>Cartão de Crédito</t>
        </is>
      </c>
      <c r="L1566" t="inlineStr">
        <is>
          <t>Manutenção</t>
        </is>
      </c>
      <c r="M1566" t="inlineStr">
        <is>
          <t>Material de Manutenção</t>
        </is>
      </c>
      <c r="N1566" t="inlineStr">
        <is>
          <t>2250 062025</t>
        </is>
      </c>
      <c r="O1566" t="inlineStr">
        <is>
          <t>Documentação Aprovada</t>
        </is>
      </c>
      <c r="P1566" t="inlineStr">
        <is>
          <t>Aprovado Diretoria</t>
        </is>
      </c>
      <c r="Q1566" t="inlineStr">
        <is>
          <t>Aprovado Caixa</t>
        </is>
      </c>
      <c r="R1566" t="inlineStr">
        <is>
          <t>Pago</t>
        </is>
      </c>
      <c r="S1566" t="n">
        <v>183</v>
      </c>
      <c r="T1566" t="inlineStr">
        <is>
          <t>Arcos - Arcos Bar - Kamino</t>
        </is>
      </c>
    </row>
    <row r="1567">
      <c r="A1567" t="n">
        <v>140327</v>
      </c>
      <c r="B1567" t="n">
        <v>122</v>
      </c>
      <c r="C1567" t="inlineStr">
        <is>
          <t>Arcos</t>
        </is>
      </c>
      <c r="D1567" t="inlineStr">
        <is>
          <t>PETTY CASH ARCOS</t>
        </is>
      </c>
      <c r="E1567" t="n">
        <v>52.6</v>
      </c>
      <c r="F1567" s="27" t="n">
        <v>45843</v>
      </c>
      <c r="G1567" s="27" t="n">
        <v>45845</v>
      </c>
      <c r="H1567" s="27" t="n">
        <v>45845</v>
      </c>
      <c r="I1567" s="27" t="n">
        <v>45818</v>
      </c>
      <c r="J1567" s="27" t="n">
        <v>45825</v>
      </c>
      <c r="K1567" t="inlineStr">
        <is>
          <t>Cartão de Crédito</t>
        </is>
      </c>
      <c r="L1567" t="inlineStr">
        <is>
          <t>Utilidades</t>
        </is>
      </c>
      <c r="M1567" t="inlineStr">
        <is>
          <t>Material de Escritorio</t>
        </is>
      </c>
      <c r="N1567" t="inlineStr">
        <is>
          <t>5260 062025</t>
        </is>
      </c>
      <c r="O1567" t="inlineStr">
        <is>
          <t>Documentação Aprovada</t>
        </is>
      </c>
      <c r="P1567" t="inlineStr">
        <is>
          <t>Aprovado Diretoria</t>
        </is>
      </c>
      <c r="Q1567" t="inlineStr">
        <is>
          <t>Aprovado Caixa</t>
        </is>
      </c>
      <c r="R1567" t="inlineStr">
        <is>
          <t>Pago</t>
        </is>
      </c>
      <c r="S1567" t="n">
        <v>183</v>
      </c>
      <c r="T1567" t="inlineStr">
        <is>
          <t>Arcos - Arcos Bar - Kamino</t>
        </is>
      </c>
    </row>
    <row r="1568">
      <c r="A1568" t="n">
        <v>137639</v>
      </c>
      <c r="B1568" t="n">
        <v>122</v>
      </c>
      <c r="C1568" t="inlineStr">
        <is>
          <t>Arcos</t>
        </is>
      </c>
      <c r="D1568" t="inlineStr">
        <is>
          <t>PJ 00192022 - FELIPE FERREIRA FRANCA</t>
        </is>
      </c>
      <c r="E1568" t="n">
        <v>6500</v>
      </c>
      <c r="F1568" s="27" t="n">
        <v>45848</v>
      </c>
      <c r="G1568" s="27" t="n">
        <v>45845</v>
      </c>
      <c r="H1568" s="27" t="n">
        <v>45845</v>
      </c>
      <c r="I1568" s="27" t="n">
        <v>45809</v>
      </c>
      <c r="J1568" s="27" t="n">
        <v>45812</v>
      </c>
      <c r="K1568" t="inlineStr">
        <is>
          <t>Transferência Bancária ou Pix</t>
        </is>
      </c>
      <c r="L1568" t="inlineStr">
        <is>
          <t>Mão de Obra - PJ</t>
        </is>
      </c>
      <c r="M1568" t="inlineStr">
        <is>
          <t>MDO PJ Fixo</t>
        </is>
      </c>
      <c r="N1568" t="inlineStr">
        <is>
          <t>60</t>
        </is>
      </c>
      <c r="O1568" t="inlineStr">
        <is>
          <t>Documentação Aprovada</t>
        </is>
      </c>
      <c r="P1568" t="inlineStr">
        <is>
          <t>Aprovado Diretoria</t>
        </is>
      </c>
      <c r="Q1568" t="inlineStr">
        <is>
          <t>Aprovado Caixa</t>
        </is>
      </c>
      <c r="R1568" t="inlineStr">
        <is>
          <t>Pago</t>
        </is>
      </c>
      <c r="S1568" t="n">
        <v>183</v>
      </c>
      <c r="T1568" t="inlineStr">
        <is>
          <t>Arcos - Arcos Bar - Kamino</t>
        </is>
      </c>
    </row>
    <row r="1569">
      <c r="A1569" t="n">
        <v>137646</v>
      </c>
      <c r="B1569" t="n">
        <v>122</v>
      </c>
      <c r="C1569" t="inlineStr">
        <is>
          <t>Arcos</t>
        </is>
      </c>
      <c r="D1569" t="inlineStr">
        <is>
          <t>PJ 00232022 - LUNA FIORELLA PINTO SILVA</t>
        </is>
      </c>
      <c r="E1569" t="n">
        <v>2700</v>
      </c>
      <c r="F1569" s="27" t="n">
        <v>45848</v>
      </c>
      <c r="G1569" s="27" t="n">
        <v>45845</v>
      </c>
      <c r="H1569" s="27" t="n">
        <v>45845</v>
      </c>
      <c r="I1569" s="27" t="n">
        <v>45809</v>
      </c>
      <c r="J1569" s="27" t="n">
        <v>45812</v>
      </c>
      <c r="K1569" t="inlineStr">
        <is>
          <t>Transferência Bancária ou Pix</t>
        </is>
      </c>
      <c r="L1569" t="inlineStr">
        <is>
          <t>Mão de Obra - PJ</t>
        </is>
      </c>
      <c r="M1569" t="inlineStr">
        <is>
          <t>MDO PJ Fixo</t>
        </is>
      </c>
      <c r="N1569" t="inlineStr">
        <is>
          <t>46</t>
        </is>
      </c>
      <c r="O1569" t="inlineStr">
        <is>
          <t>Documentação Aprovada</t>
        </is>
      </c>
      <c r="P1569" t="inlineStr">
        <is>
          <t>Aprovado Diretoria</t>
        </is>
      </c>
      <c r="Q1569" t="inlineStr">
        <is>
          <t>Aprovado Caixa</t>
        </is>
      </c>
      <c r="R1569" t="inlineStr">
        <is>
          <t>Pago</t>
        </is>
      </c>
      <c r="S1569" t="n">
        <v>183</v>
      </c>
      <c r="T1569" t="inlineStr">
        <is>
          <t>Arcos - Arcos Bar - Kamino</t>
        </is>
      </c>
    </row>
    <row r="1570">
      <c r="A1570" t="n">
        <v>137647</v>
      </c>
      <c r="B1570" t="n">
        <v>122</v>
      </c>
      <c r="C1570" t="inlineStr">
        <is>
          <t>Arcos</t>
        </is>
      </c>
      <c r="D1570" t="inlineStr">
        <is>
          <t>PJ 00392023 - LUANY SANTOS DA SILVA</t>
        </is>
      </c>
      <c r="E1570" t="n">
        <v>3850</v>
      </c>
      <c r="F1570" s="27" t="n">
        <v>45848</v>
      </c>
      <c r="G1570" s="27" t="n">
        <v>45845</v>
      </c>
      <c r="H1570" s="27" t="n">
        <v>45845</v>
      </c>
      <c r="I1570" s="27" t="n">
        <v>45809</v>
      </c>
      <c r="J1570" s="27" t="n">
        <v>45812</v>
      </c>
      <c r="K1570" t="inlineStr">
        <is>
          <t>Transferência Bancária ou Pix</t>
        </is>
      </c>
      <c r="L1570" t="inlineStr">
        <is>
          <t>Mão de Obra - PJ</t>
        </is>
      </c>
      <c r="M1570" t="inlineStr">
        <is>
          <t>MDO PJ Fixo</t>
        </is>
      </c>
      <c r="N1570" t="inlineStr">
        <is>
          <t>23</t>
        </is>
      </c>
      <c r="O1570" t="inlineStr">
        <is>
          <t>Documentação Aprovada</t>
        </is>
      </c>
      <c r="P1570" t="inlineStr">
        <is>
          <t>Aprovado Diretoria</t>
        </is>
      </c>
      <c r="Q1570" t="inlineStr">
        <is>
          <t>Aprovado Caixa</t>
        </is>
      </c>
      <c r="R1570" t="inlineStr">
        <is>
          <t>Pago</t>
        </is>
      </c>
      <c r="S1570" t="n">
        <v>183</v>
      </c>
      <c r="T1570" t="inlineStr">
        <is>
          <t>Arcos - Arcos Bar - Kamino</t>
        </is>
      </c>
    </row>
    <row r="1571">
      <c r="A1571" t="n">
        <v>137645</v>
      </c>
      <c r="B1571" t="n">
        <v>122</v>
      </c>
      <c r="C1571" t="inlineStr">
        <is>
          <t>Arcos</t>
        </is>
      </c>
      <c r="D1571" t="inlineStr">
        <is>
          <t xml:space="preserve">PJ 00452023 LAISA ROCHA LARANGEIRA </t>
        </is>
      </c>
      <c r="E1571" t="n">
        <v>2400</v>
      </c>
      <c r="F1571" s="27" t="n">
        <v>45848</v>
      </c>
      <c r="G1571" s="27" t="n">
        <v>45845</v>
      </c>
      <c r="H1571" s="27" t="n">
        <v>45845</v>
      </c>
      <c r="I1571" s="27" t="n">
        <v>45809</v>
      </c>
      <c r="J1571" s="27" t="n">
        <v>45812</v>
      </c>
      <c r="K1571" t="inlineStr">
        <is>
          <t>Transferência Bancária ou Pix</t>
        </is>
      </c>
      <c r="L1571" t="inlineStr">
        <is>
          <t>Mão de Obra - PJ</t>
        </is>
      </c>
      <c r="M1571" t="inlineStr">
        <is>
          <t>MDO PJ Fixo</t>
        </is>
      </c>
      <c r="N1571" t="inlineStr">
        <is>
          <t>74</t>
        </is>
      </c>
      <c r="O1571" t="inlineStr">
        <is>
          <t>Documentação Aprovada</t>
        </is>
      </c>
      <c r="P1571" t="inlineStr">
        <is>
          <t>Aprovado Diretoria</t>
        </is>
      </c>
      <c r="Q1571" t="inlineStr">
        <is>
          <t>Aprovado Caixa</t>
        </is>
      </c>
      <c r="R1571" t="inlineStr">
        <is>
          <t>Pago</t>
        </is>
      </c>
      <c r="S1571" t="n">
        <v>183</v>
      </c>
      <c r="T1571" t="inlineStr">
        <is>
          <t>Arcos - Arcos Bar - Kamino</t>
        </is>
      </c>
    </row>
    <row r="1572">
      <c r="A1572" t="n">
        <v>137660</v>
      </c>
      <c r="B1572" t="n">
        <v>122</v>
      </c>
      <c r="C1572" t="inlineStr">
        <is>
          <t>Arcos</t>
        </is>
      </c>
      <c r="D1572" t="inlineStr">
        <is>
          <t>MARIA EDUARDA RAMOS DE SOUSA</t>
        </is>
      </c>
      <c r="E1572" t="n">
        <v>2400</v>
      </c>
      <c r="F1572" s="27" t="n">
        <v>45848</v>
      </c>
      <c r="G1572" s="27" t="n">
        <v>45845</v>
      </c>
      <c r="H1572" s="27" t="n">
        <v>45845</v>
      </c>
      <c r="I1572" s="27" t="n">
        <v>45809</v>
      </c>
      <c r="J1572" s="27" t="n">
        <v>45812</v>
      </c>
      <c r="K1572" t="inlineStr">
        <is>
          <t>Transferência Bancária ou Pix</t>
        </is>
      </c>
      <c r="L1572" t="inlineStr">
        <is>
          <t>Mão de Obra - PJ</t>
        </is>
      </c>
      <c r="M1572" t="inlineStr">
        <is>
          <t>MDO PJ Fixo</t>
        </is>
      </c>
      <c r="N1572" t="inlineStr">
        <is>
          <t>44</t>
        </is>
      </c>
      <c r="O1572" t="inlineStr">
        <is>
          <t>Documentação Aprovada</t>
        </is>
      </c>
      <c r="P1572" t="inlineStr">
        <is>
          <t>Aprovado Diretoria</t>
        </is>
      </c>
      <c r="Q1572" t="inlineStr">
        <is>
          <t>Aprovado Caixa</t>
        </is>
      </c>
      <c r="R1572" t="inlineStr">
        <is>
          <t>Pago</t>
        </is>
      </c>
      <c r="S1572" t="n">
        <v>183</v>
      </c>
      <c r="T1572" t="inlineStr">
        <is>
          <t>Arcos - Arcos Bar - Kamino</t>
        </is>
      </c>
    </row>
    <row r="1573">
      <c r="A1573" t="n">
        <v>137661</v>
      </c>
      <c r="B1573" t="n">
        <v>122</v>
      </c>
      <c r="C1573" t="inlineStr">
        <is>
          <t>Arcos</t>
        </is>
      </c>
      <c r="D1573" t="inlineStr">
        <is>
          <t>PJ 00172021 - MATHEUS MONTEIRO ALMEIDA</t>
        </is>
      </c>
      <c r="E1573" t="n">
        <v>4650</v>
      </c>
      <c r="F1573" s="27" t="n">
        <v>45848</v>
      </c>
      <c r="G1573" s="27" t="n">
        <v>45845</v>
      </c>
      <c r="H1573" s="27" t="n">
        <v>45845</v>
      </c>
      <c r="I1573" s="27" t="n">
        <v>45809</v>
      </c>
      <c r="J1573" s="27" t="n">
        <v>45812</v>
      </c>
      <c r="K1573" t="inlineStr">
        <is>
          <t>Transferência Bancária ou Pix</t>
        </is>
      </c>
      <c r="L1573" t="inlineStr">
        <is>
          <t>Mão de Obra - PJ</t>
        </is>
      </c>
      <c r="M1573" t="inlineStr">
        <is>
          <t>MDO PJ Fixo</t>
        </is>
      </c>
      <c r="N1573" t="inlineStr">
        <is>
          <t>48</t>
        </is>
      </c>
      <c r="O1573" t="inlineStr">
        <is>
          <t>Documentação Aprovada</t>
        </is>
      </c>
      <c r="P1573" t="inlineStr">
        <is>
          <t>Aprovado Diretoria</t>
        </is>
      </c>
      <c r="Q1573" t="inlineStr">
        <is>
          <t>Aprovado Caixa</t>
        </is>
      </c>
      <c r="R1573" t="inlineStr">
        <is>
          <t>Pago</t>
        </is>
      </c>
      <c r="S1573" t="n">
        <v>183</v>
      </c>
      <c r="T1573" t="inlineStr">
        <is>
          <t>Arcos - Arcos Bar - Kamino</t>
        </is>
      </c>
    </row>
    <row r="1574">
      <c r="A1574" t="n">
        <v>137662</v>
      </c>
      <c r="B1574" t="n">
        <v>122</v>
      </c>
      <c r="C1574" t="inlineStr">
        <is>
          <t>Arcos</t>
        </is>
      </c>
      <c r="D1574" t="inlineStr">
        <is>
          <t>RAQUEL CRISTINA MACHADO DE SOUZA</t>
        </is>
      </c>
      <c r="E1574" t="n">
        <v>6600</v>
      </c>
      <c r="F1574" s="27" t="n">
        <v>45848</v>
      </c>
      <c r="G1574" s="27" t="n">
        <v>45845</v>
      </c>
      <c r="H1574" s="27" t="n">
        <v>45845</v>
      </c>
      <c r="I1574" s="27" t="n">
        <v>45809</v>
      </c>
      <c r="J1574" s="27" t="n">
        <v>45812</v>
      </c>
      <c r="K1574" t="inlineStr">
        <is>
          <t>Transferência Bancária ou Pix</t>
        </is>
      </c>
      <c r="L1574" t="inlineStr">
        <is>
          <t>Mão de Obra - PJ</t>
        </is>
      </c>
      <c r="M1574" t="inlineStr">
        <is>
          <t>MDO PJ Fixo</t>
        </is>
      </c>
      <c r="N1574" t="inlineStr">
        <is>
          <t>14</t>
        </is>
      </c>
      <c r="O1574" t="inlineStr">
        <is>
          <t>Documentação Aprovada</t>
        </is>
      </c>
      <c r="P1574" t="inlineStr">
        <is>
          <t>Aprovado Diretoria</t>
        </is>
      </c>
      <c r="Q1574" t="inlineStr">
        <is>
          <t>Aprovado Caixa</t>
        </is>
      </c>
      <c r="R1574" t="inlineStr">
        <is>
          <t>Pago</t>
        </is>
      </c>
      <c r="S1574" t="n">
        <v>183</v>
      </c>
      <c r="T1574" t="inlineStr">
        <is>
          <t>Arcos - Arcos Bar - Kamino</t>
        </is>
      </c>
    </row>
    <row r="1575">
      <c r="A1575" t="n">
        <v>137598</v>
      </c>
      <c r="B1575" t="n">
        <v>122</v>
      </c>
      <c r="C1575" t="inlineStr">
        <is>
          <t>Arcos</t>
        </is>
      </c>
      <c r="D1575" t="inlineStr">
        <is>
          <t>PJ 00472024 ALESSANDRA TELES DINIZ</t>
        </is>
      </c>
      <c r="E1575" t="n">
        <v>6000</v>
      </c>
      <c r="F1575" s="27" t="n">
        <v>45848</v>
      </c>
      <c r="G1575" s="27" t="n">
        <v>45845</v>
      </c>
      <c r="H1575" s="27" t="n">
        <v>45845</v>
      </c>
      <c r="I1575" s="27" t="n">
        <v>45809</v>
      </c>
      <c r="J1575" s="27" t="n">
        <v>45812</v>
      </c>
      <c r="K1575" t="inlineStr">
        <is>
          <t>Transferência Bancária ou Pix</t>
        </is>
      </c>
      <c r="L1575" t="inlineStr">
        <is>
          <t>Mão de Obra - PJ</t>
        </is>
      </c>
      <c r="M1575" t="inlineStr">
        <is>
          <t>MDO PJ Fixo</t>
        </is>
      </c>
      <c r="N1575" t="inlineStr">
        <is>
          <t>600000 062025</t>
        </is>
      </c>
      <c r="O1575" t="inlineStr">
        <is>
          <t>Documentação Aprovada</t>
        </is>
      </c>
      <c r="P1575" t="inlineStr">
        <is>
          <t>Aprovado Diretoria</t>
        </is>
      </c>
      <c r="Q1575" t="inlineStr">
        <is>
          <t>Aprovado Caixa</t>
        </is>
      </c>
      <c r="R1575" t="inlineStr">
        <is>
          <t>Pago</t>
        </is>
      </c>
      <c r="S1575" t="n">
        <v>183</v>
      </c>
      <c r="T1575" t="inlineStr">
        <is>
          <t>Arcos - Arcos Bar - Kamino</t>
        </is>
      </c>
    </row>
    <row r="1576">
      <c r="A1576" t="n">
        <v>137663</v>
      </c>
      <c r="B1576" t="n">
        <v>122</v>
      </c>
      <c r="C1576" t="inlineStr">
        <is>
          <t>Arcos</t>
        </is>
      </c>
      <c r="D1576" t="inlineStr">
        <is>
          <t>RENATA DIAS PERRONI</t>
        </is>
      </c>
      <c r="E1576" t="n">
        <v>3100</v>
      </c>
      <c r="F1576" s="27" t="n">
        <v>45848</v>
      </c>
      <c r="G1576" s="27" t="n">
        <v>45845</v>
      </c>
      <c r="H1576" s="27" t="n">
        <v>45845</v>
      </c>
      <c r="I1576" s="27" t="n">
        <v>45809</v>
      </c>
      <c r="J1576" s="27" t="n">
        <v>45812</v>
      </c>
      <c r="K1576" t="inlineStr">
        <is>
          <t>Transferência Bancária ou Pix</t>
        </is>
      </c>
      <c r="L1576" t="inlineStr">
        <is>
          <t>Mão de Obra - PJ</t>
        </is>
      </c>
      <c r="M1576" t="inlineStr">
        <is>
          <t>MDO PJ Fixo</t>
        </is>
      </c>
      <c r="N1576" t="inlineStr">
        <is>
          <t>8</t>
        </is>
      </c>
      <c r="O1576" t="inlineStr">
        <is>
          <t>Documentação Aprovada</t>
        </is>
      </c>
      <c r="P1576" t="inlineStr">
        <is>
          <t>Aprovado Diretoria</t>
        </is>
      </c>
      <c r="Q1576" t="inlineStr">
        <is>
          <t>Aprovado Caixa</t>
        </is>
      </c>
      <c r="R1576" t="inlineStr">
        <is>
          <t>Pago</t>
        </is>
      </c>
      <c r="S1576" t="n">
        <v>183</v>
      </c>
      <c r="T1576" t="inlineStr">
        <is>
          <t>Arcos - Arcos Bar - Kamino</t>
        </is>
      </c>
    </row>
    <row r="1577">
      <c r="A1577" t="n">
        <v>137638</v>
      </c>
      <c r="B1577" t="n">
        <v>122</v>
      </c>
      <c r="C1577" t="inlineStr">
        <is>
          <t>Arcos</t>
        </is>
      </c>
      <c r="D1577" t="inlineStr">
        <is>
          <t>PJ 00312023 - BRUNO TORRES PEREIRA CARLOS</t>
        </is>
      </c>
      <c r="E1577" t="n">
        <v>4800</v>
      </c>
      <c r="F1577" s="27" t="n">
        <v>45848</v>
      </c>
      <c r="G1577" s="27" t="n">
        <v>45845</v>
      </c>
      <c r="H1577" s="27" t="n">
        <v>45845</v>
      </c>
      <c r="I1577" s="27" t="n">
        <v>45809</v>
      </c>
      <c r="J1577" s="27" t="n">
        <v>45812</v>
      </c>
      <c r="K1577" t="inlineStr">
        <is>
          <t>Transferência Bancária ou Pix</t>
        </is>
      </c>
      <c r="L1577" t="inlineStr">
        <is>
          <t>Mão de Obra - PJ</t>
        </is>
      </c>
      <c r="M1577" t="inlineStr">
        <is>
          <t>MDO PJ Fixo</t>
        </is>
      </c>
      <c r="N1577" t="inlineStr">
        <is>
          <t>16</t>
        </is>
      </c>
      <c r="O1577" t="inlineStr">
        <is>
          <t>Documentação Aprovada</t>
        </is>
      </c>
      <c r="P1577" t="inlineStr">
        <is>
          <t>Aprovado Diretoria</t>
        </is>
      </c>
      <c r="Q1577" t="inlineStr">
        <is>
          <t>Aprovado Caixa</t>
        </is>
      </c>
      <c r="R1577" t="inlineStr">
        <is>
          <t>Pago</t>
        </is>
      </c>
      <c r="S1577" t="n">
        <v>183</v>
      </c>
      <c r="T1577" t="inlineStr">
        <is>
          <t>Arcos - Arcos Bar - Kamino</t>
        </is>
      </c>
    </row>
    <row r="1578">
      <c r="A1578" t="n">
        <v>136438</v>
      </c>
      <c r="B1578" t="n">
        <v>122</v>
      </c>
      <c r="C1578" t="inlineStr">
        <is>
          <t>Arcos</t>
        </is>
      </c>
      <c r="D1578" t="inlineStr">
        <is>
          <t>MICHELLY ROSSI COUTO</t>
        </is>
      </c>
      <c r="E1578" t="n">
        <v>5500</v>
      </c>
      <c r="F1578" s="27" t="n">
        <v>45848</v>
      </c>
      <c r="G1578" s="27" t="n">
        <v>45845</v>
      </c>
      <c r="H1578" s="27" t="n">
        <v>45845</v>
      </c>
      <c r="I1578" s="27" t="n">
        <v>45809</v>
      </c>
      <c r="J1578" s="27" t="n">
        <v>45811</v>
      </c>
      <c r="K1578" t="inlineStr">
        <is>
          <t>Transferência Bancária ou Pix</t>
        </is>
      </c>
      <c r="L1578" t="inlineStr">
        <is>
          <t>Serviços de Terceiros</t>
        </is>
      </c>
      <c r="M1578" t="inlineStr">
        <is>
          <t>Assessoria de Alimentos e Bebidas</t>
        </is>
      </c>
      <c r="N1578" t="inlineStr">
        <is>
          <t>255</t>
        </is>
      </c>
      <c r="O1578" t="inlineStr">
        <is>
          <t>Documentação Aprovada</t>
        </is>
      </c>
      <c r="P1578" t="inlineStr">
        <is>
          <t>Aprovado Diretoria</t>
        </is>
      </c>
      <c r="Q1578" t="inlineStr">
        <is>
          <t>Aprovado Caixa</t>
        </is>
      </c>
      <c r="R1578" t="inlineStr">
        <is>
          <t>Pago</t>
        </is>
      </c>
      <c r="S1578" t="n">
        <v>183</v>
      </c>
      <c r="T1578" t="inlineStr">
        <is>
          <t>Arcos - Arcos Bar - Kamino</t>
        </is>
      </c>
    </row>
    <row r="1579">
      <c r="A1579" t="n">
        <v>137665</v>
      </c>
      <c r="B1579" t="n">
        <v>122</v>
      </c>
      <c r="C1579" t="inlineStr">
        <is>
          <t>Arcos</t>
        </is>
      </c>
      <c r="D1579" t="inlineStr">
        <is>
          <t>PJ 00132021 - TELES DE ALMEIDA PINTO</t>
        </is>
      </c>
      <c r="E1579" t="n">
        <v>4000</v>
      </c>
      <c r="F1579" s="27" t="n">
        <v>45848</v>
      </c>
      <c r="G1579" s="27" t="n">
        <v>45845</v>
      </c>
      <c r="H1579" s="27" t="n">
        <v>45845</v>
      </c>
      <c r="I1579" s="27" t="n">
        <v>45809</v>
      </c>
      <c r="J1579" s="27" t="n">
        <v>45812</v>
      </c>
      <c r="K1579" t="inlineStr">
        <is>
          <t>Transferência Bancária ou Pix</t>
        </is>
      </c>
      <c r="L1579" t="inlineStr">
        <is>
          <t>Mão de Obra - PJ</t>
        </is>
      </c>
      <c r="M1579" t="inlineStr">
        <is>
          <t>MDO PJ Fixo</t>
        </is>
      </c>
      <c r="N1579" t="inlineStr">
        <is>
          <t>23</t>
        </is>
      </c>
      <c r="O1579" t="inlineStr">
        <is>
          <t>Documentação Aprovada</t>
        </is>
      </c>
      <c r="P1579" t="inlineStr">
        <is>
          <t>Aprovado Diretoria</t>
        </is>
      </c>
      <c r="Q1579" t="inlineStr">
        <is>
          <t>Aprovado Caixa</t>
        </is>
      </c>
      <c r="R1579" t="inlineStr">
        <is>
          <t>Pago</t>
        </is>
      </c>
      <c r="S1579" t="n">
        <v>183</v>
      </c>
      <c r="T1579" t="inlineStr">
        <is>
          <t>Arcos - Arcos Bar - Kamino</t>
        </is>
      </c>
    </row>
    <row r="1580">
      <c r="A1580" t="n">
        <v>137636</v>
      </c>
      <c r="B1580" t="n">
        <v>122</v>
      </c>
      <c r="C1580" t="inlineStr">
        <is>
          <t>Arcos</t>
        </is>
      </c>
      <c r="D1580" t="inlineStr">
        <is>
          <t xml:space="preserve">PJ 00482024  BARBARA SARMENTO ABIB </t>
        </is>
      </c>
      <c r="E1580" t="n">
        <v>4000</v>
      </c>
      <c r="F1580" s="27" t="n">
        <v>45848</v>
      </c>
      <c r="G1580" s="27" t="n">
        <v>45845</v>
      </c>
      <c r="H1580" s="27" t="n">
        <v>45845</v>
      </c>
      <c r="I1580" s="27" t="n">
        <v>45809</v>
      </c>
      <c r="J1580" s="27" t="n">
        <v>45812</v>
      </c>
      <c r="K1580" t="inlineStr">
        <is>
          <t>Transferência Bancária ou Pix</t>
        </is>
      </c>
      <c r="L1580" t="inlineStr">
        <is>
          <t>Mão de Obra - PJ</t>
        </is>
      </c>
      <c r="M1580" t="inlineStr">
        <is>
          <t>MDO PJ Fixo</t>
        </is>
      </c>
      <c r="N1580" t="inlineStr">
        <is>
          <t>38</t>
        </is>
      </c>
      <c r="O1580" t="inlineStr">
        <is>
          <t>Documentação Aprovada</t>
        </is>
      </c>
      <c r="P1580" t="inlineStr">
        <is>
          <t>Aprovado Diretoria</t>
        </is>
      </c>
      <c r="Q1580" t="inlineStr">
        <is>
          <t>Aprovado Caixa</t>
        </is>
      </c>
      <c r="R1580" t="inlineStr">
        <is>
          <t>Pago</t>
        </is>
      </c>
      <c r="S1580" t="n">
        <v>183</v>
      </c>
      <c r="T1580" t="inlineStr">
        <is>
          <t>Arcos - Arcos Bar - Kamino</t>
        </is>
      </c>
    </row>
    <row r="1581">
      <c r="A1581" t="n">
        <v>137635</v>
      </c>
      <c r="B1581" t="n">
        <v>122</v>
      </c>
      <c r="C1581" t="inlineStr">
        <is>
          <t>Arcos</t>
        </is>
      </c>
      <c r="D1581" t="inlineStr">
        <is>
          <t>PJ 00302023 - ANDRES LA ROSA</t>
        </is>
      </c>
      <c r="E1581" t="n">
        <v>4650</v>
      </c>
      <c r="F1581" s="27" t="n">
        <v>45848</v>
      </c>
      <c r="G1581" s="27" t="n">
        <v>45845</v>
      </c>
      <c r="H1581" s="27" t="n">
        <v>45845</v>
      </c>
      <c r="I1581" s="27" t="n">
        <v>45809</v>
      </c>
      <c r="J1581" s="27" t="n">
        <v>45812</v>
      </c>
      <c r="K1581" t="inlineStr">
        <is>
          <t>Transferência Bancária ou Pix</t>
        </is>
      </c>
      <c r="L1581" t="inlineStr">
        <is>
          <t>Mão de Obra - PJ</t>
        </is>
      </c>
      <c r="M1581" t="inlineStr">
        <is>
          <t>MDO PJ Fixo</t>
        </is>
      </c>
      <c r="N1581" t="inlineStr">
        <is>
          <t>57</t>
        </is>
      </c>
      <c r="O1581" t="inlineStr">
        <is>
          <t>Documentação Aprovada</t>
        </is>
      </c>
      <c r="P1581" t="inlineStr">
        <is>
          <t>Aprovado Diretoria</t>
        </is>
      </c>
      <c r="Q1581" t="inlineStr">
        <is>
          <t>Aprovado Caixa</t>
        </is>
      </c>
      <c r="R1581" t="inlineStr">
        <is>
          <t>Pago</t>
        </is>
      </c>
      <c r="S1581" t="n">
        <v>183</v>
      </c>
      <c r="T1581" t="inlineStr">
        <is>
          <t>Arcos - Arcos Bar - Kamino</t>
        </is>
      </c>
    </row>
    <row r="1582">
      <c r="A1582" t="n">
        <v>137667</v>
      </c>
      <c r="B1582" t="n">
        <v>122</v>
      </c>
      <c r="C1582" t="inlineStr">
        <is>
          <t>Arcos</t>
        </is>
      </c>
      <c r="D1582" t="inlineStr">
        <is>
          <t>PJ 00502024 THIAGO PINHEIRO DA SILVA</t>
        </is>
      </c>
      <c r="E1582" t="n">
        <v>1125</v>
      </c>
      <c r="F1582" s="27" t="n">
        <v>45848</v>
      </c>
      <c r="G1582" s="27" t="n">
        <v>45845</v>
      </c>
      <c r="H1582" s="27" t="n">
        <v>45845</v>
      </c>
      <c r="I1582" s="27" t="n">
        <v>45809</v>
      </c>
      <c r="J1582" s="27" t="n">
        <v>45812</v>
      </c>
      <c r="K1582" t="inlineStr">
        <is>
          <t>Transferência Bancária ou Pix</t>
        </is>
      </c>
      <c r="L1582" t="inlineStr">
        <is>
          <t>Mão de Obra - PJ</t>
        </is>
      </c>
      <c r="M1582" t="inlineStr">
        <is>
          <t>MDO PJ Fixo</t>
        </is>
      </c>
      <c r="N1582" t="inlineStr">
        <is>
          <t>50</t>
        </is>
      </c>
      <c r="O1582" t="inlineStr">
        <is>
          <t>Documentação Aprovada</t>
        </is>
      </c>
      <c r="P1582" t="inlineStr">
        <is>
          <t>Aprovado Diretoria</t>
        </is>
      </c>
      <c r="Q1582" t="inlineStr">
        <is>
          <t>Aprovado Caixa</t>
        </is>
      </c>
      <c r="R1582" t="inlineStr">
        <is>
          <t>Pago</t>
        </is>
      </c>
      <c r="S1582" t="n">
        <v>183</v>
      </c>
      <c r="T1582" t="inlineStr">
        <is>
          <t>Arcos - Arcos Bar - Kamino</t>
        </is>
      </c>
    </row>
    <row r="1583">
      <c r="A1583" t="n">
        <v>137641</v>
      </c>
      <c r="B1583" t="n">
        <v>122</v>
      </c>
      <c r="C1583" t="inlineStr">
        <is>
          <t>Arcos</t>
        </is>
      </c>
      <c r="D1583" t="inlineStr">
        <is>
          <t>PUXURI CONSULTORIA LTDA</t>
        </is>
      </c>
      <c r="E1583" t="n">
        <v>6000</v>
      </c>
      <c r="F1583" s="27" t="n">
        <v>45848</v>
      </c>
      <c r="G1583" s="27" t="n">
        <v>45845</v>
      </c>
      <c r="H1583" s="27" t="n">
        <v>45845</v>
      </c>
      <c r="I1583" s="27" t="n">
        <v>45809</v>
      </c>
      <c r="J1583" s="27" t="n">
        <v>45812</v>
      </c>
      <c r="K1583" t="inlineStr">
        <is>
          <t>Transferência Bancária ou Pix</t>
        </is>
      </c>
      <c r="L1583" t="inlineStr">
        <is>
          <t>Mão de Obra - PJ</t>
        </is>
      </c>
      <c r="M1583" t="inlineStr">
        <is>
          <t>MDO PJ Fixo</t>
        </is>
      </c>
      <c r="N1583" t="inlineStr">
        <is>
          <t>112</t>
        </is>
      </c>
      <c r="O1583" t="inlineStr">
        <is>
          <t>Documentação Aprovada</t>
        </is>
      </c>
      <c r="P1583" t="inlineStr">
        <is>
          <t>Aprovado Diretoria</t>
        </is>
      </c>
      <c r="Q1583" t="inlineStr">
        <is>
          <t>Aprovado Caixa</t>
        </is>
      </c>
      <c r="R1583" t="inlineStr">
        <is>
          <t>Pago</t>
        </is>
      </c>
      <c r="S1583" t="n">
        <v>183</v>
      </c>
      <c r="T1583" t="inlineStr">
        <is>
          <t>Arcos - Arcos Bar - Kamino</t>
        </is>
      </c>
    </row>
    <row r="1584">
      <c r="A1584" t="n">
        <v>137642</v>
      </c>
      <c r="B1584" t="n">
        <v>122</v>
      </c>
      <c r="C1584" t="inlineStr">
        <is>
          <t>Arcos</t>
        </is>
      </c>
      <c r="D1584" t="inlineStr">
        <is>
          <t>PJ 00492024 - ISABELLA FERNANDES GOMES</t>
        </is>
      </c>
      <c r="E1584" t="n">
        <v>1800</v>
      </c>
      <c r="F1584" s="27" t="n">
        <v>45848</v>
      </c>
      <c r="G1584" s="27" t="n">
        <v>45845</v>
      </c>
      <c r="H1584" s="27" t="n">
        <v>45845</v>
      </c>
      <c r="I1584" s="27" t="n">
        <v>45809</v>
      </c>
      <c r="J1584" s="27" t="n">
        <v>45812</v>
      </c>
      <c r="K1584" t="inlineStr">
        <is>
          <t>Transferência Bancária ou Pix</t>
        </is>
      </c>
      <c r="L1584" t="inlineStr">
        <is>
          <t>Mão de Obra - PJ</t>
        </is>
      </c>
      <c r="M1584" t="inlineStr">
        <is>
          <t>MDO PJ Fixo</t>
        </is>
      </c>
      <c r="N1584" t="inlineStr">
        <is>
          <t>54</t>
        </is>
      </c>
      <c r="O1584" t="inlineStr">
        <is>
          <t>Documentação Aprovada</t>
        </is>
      </c>
      <c r="P1584" t="inlineStr">
        <is>
          <t>Aprovado Diretoria</t>
        </is>
      </c>
      <c r="Q1584" t="inlineStr">
        <is>
          <t>Aprovado Caixa</t>
        </is>
      </c>
      <c r="R1584" t="inlineStr">
        <is>
          <t>Pago</t>
        </is>
      </c>
      <c r="S1584" t="n">
        <v>183</v>
      </c>
      <c r="T1584" t="inlineStr">
        <is>
          <t>Arcos - Arcos Bar - Kamino</t>
        </is>
      </c>
    </row>
    <row r="1585">
      <c r="A1585" t="n">
        <v>137643</v>
      </c>
      <c r="B1585" t="n">
        <v>122</v>
      </c>
      <c r="C1585" t="inlineStr">
        <is>
          <t>Arcos</t>
        </is>
      </c>
      <c r="D1585" t="inlineStr">
        <is>
          <t>PJ 00352023 - JESSICA IZABEL DE SOUZA</t>
        </is>
      </c>
      <c r="E1585" t="n">
        <v>1250</v>
      </c>
      <c r="F1585" s="27" t="n">
        <v>45848</v>
      </c>
      <c r="G1585" s="27" t="n">
        <v>45845</v>
      </c>
      <c r="H1585" s="27" t="n">
        <v>45845</v>
      </c>
      <c r="I1585" s="27" t="n">
        <v>45809</v>
      </c>
      <c r="J1585" s="27" t="n">
        <v>45812</v>
      </c>
      <c r="K1585" t="inlineStr">
        <is>
          <t>Transferência Bancária ou Pix</t>
        </is>
      </c>
      <c r="L1585" t="inlineStr">
        <is>
          <t>Mão de Obra - PJ</t>
        </is>
      </c>
      <c r="M1585" t="inlineStr">
        <is>
          <t>MDO PJ Fixo</t>
        </is>
      </c>
      <c r="N1585" t="inlineStr">
        <is>
          <t>79</t>
        </is>
      </c>
      <c r="O1585" t="inlineStr">
        <is>
          <t>Documentação Aprovada</t>
        </is>
      </c>
      <c r="P1585" t="inlineStr">
        <is>
          <t>Aprovado Diretoria</t>
        </is>
      </c>
      <c r="Q1585" t="inlineStr">
        <is>
          <t>Aprovado Caixa</t>
        </is>
      </c>
      <c r="R1585" t="inlineStr">
        <is>
          <t>Pago</t>
        </is>
      </c>
      <c r="S1585" t="n">
        <v>183</v>
      </c>
      <c r="T1585" t="inlineStr">
        <is>
          <t>Arcos - Arcos Bar - Kamino</t>
        </is>
      </c>
    </row>
    <row r="1586">
      <c r="A1586" t="n">
        <v>137604</v>
      </c>
      <c r="B1586" t="n">
        <v>122</v>
      </c>
      <c r="C1586" t="inlineStr">
        <is>
          <t>Arcos</t>
        </is>
      </c>
      <c r="D1586" t="inlineStr">
        <is>
          <t>ALISSON MARCELO DOS SANTOS OLIVEIRA</t>
        </is>
      </c>
      <c r="E1586" t="n">
        <v>4200</v>
      </c>
      <c r="F1586" s="27" t="n">
        <v>45848</v>
      </c>
      <c r="G1586" s="27" t="n">
        <v>45845</v>
      </c>
      <c r="H1586" s="27" t="n">
        <v>45845</v>
      </c>
      <c r="I1586" s="27" t="n">
        <v>45809</v>
      </c>
      <c r="J1586" s="27" t="n">
        <v>45812</v>
      </c>
      <c r="K1586" t="inlineStr">
        <is>
          <t>Transferência Bancária ou Pix</t>
        </is>
      </c>
      <c r="L1586" t="inlineStr">
        <is>
          <t>Mão de Obra - PJ</t>
        </is>
      </c>
      <c r="M1586" t="inlineStr">
        <is>
          <t>MDO PJ Fixo</t>
        </is>
      </c>
      <c r="N1586" t="inlineStr">
        <is>
          <t>9</t>
        </is>
      </c>
      <c r="O1586" t="inlineStr">
        <is>
          <t>Documentação Aprovada</t>
        </is>
      </c>
      <c r="P1586" t="inlineStr">
        <is>
          <t>Aprovado Diretoria</t>
        </is>
      </c>
      <c r="Q1586" t="inlineStr">
        <is>
          <t>Aprovado Caixa</t>
        </is>
      </c>
      <c r="R1586" t="inlineStr">
        <is>
          <t>Pago</t>
        </is>
      </c>
      <c r="S1586" t="n">
        <v>183</v>
      </c>
      <c r="T1586" t="inlineStr">
        <is>
          <t>Arcos - Arcos Bar - Kamino</t>
        </is>
      </c>
    </row>
    <row r="1587">
      <c r="A1587" t="n">
        <v>137668</v>
      </c>
      <c r="B1587" t="n">
        <v>122</v>
      </c>
      <c r="C1587" t="inlineStr">
        <is>
          <t>Arcos</t>
        </is>
      </c>
      <c r="D1587" t="inlineStr">
        <is>
          <t>PJ 00092021 - VANESSA FERREIRA DEL SANTO</t>
        </is>
      </c>
      <c r="E1587" t="n">
        <v>3000</v>
      </c>
      <c r="F1587" s="27" t="n">
        <v>45848</v>
      </c>
      <c r="G1587" s="27" t="n">
        <v>45845</v>
      </c>
      <c r="H1587" s="27" t="n">
        <v>45845</v>
      </c>
      <c r="I1587" s="27" t="n">
        <v>45809</v>
      </c>
      <c r="J1587" s="27" t="n">
        <v>45812</v>
      </c>
      <c r="K1587" t="inlineStr">
        <is>
          <t>Transferência Bancária ou Pix</t>
        </is>
      </c>
      <c r="L1587" t="inlineStr">
        <is>
          <t>Mão de Obra - PJ</t>
        </is>
      </c>
      <c r="M1587" t="inlineStr">
        <is>
          <t>MDO PJ Fixo</t>
        </is>
      </c>
      <c r="N1587" t="inlineStr">
        <is>
          <t>272</t>
        </is>
      </c>
      <c r="O1587" t="inlineStr">
        <is>
          <t>Documentação Aprovada</t>
        </is>
      </c>
      <c r="P1587" t="inlineStr">
        <is>
          <t>Aprovado Diretoria</t>
        </is>
      </c>
      <c r="Q1587" t="inlineStr">
        <is>
          <t>Aprovado Caixa</t>
        </is>
      </c>
      <c r="R1587" t="inlineStr">
        <is>
          <t>Pago</t>
        </is>
      </c>
      <c r="S1587" t="n">
        <v>183</v>
      </c>
      <c r="T1587" t="inlineStr">
        <is>
          <t>Arcos - Arcos Bar - Kamino</t>
        </is>
      </c>
    </row>
    <row r="1588">
      <c r="A1588" t="n">
        <v>137633</v>
      </c>
      <c r="B1588" t="n">
        <v>122</v>
      </c>
      <c r="C1588" t="inlineStr">
        <is>
          <t>Arcos</t>
        </is>
      </c>
      <c r="D1588" t="inlineStr">
        <is>
          <t>PJ 00222022 - AMANDA DE OLIVEIRA SANTOS</t>
        </is>
      </c>
      <c r="E1588" t="n">
        <v>2700</v>
      </c>
      <c r="F1588" s="27" t="n">
        <v>45848</v>
      </c>
      <c r="G1588" s="27" t="n">
        <v>45845</v>
      </c>
      <c r="H1588" s="27" t="n">
        <v>45845</v>
      </c>
      <c r="I1588" s="27" t="n">
        <v>45809</v>
      </c>
      <c r="J1588" s="27" t="n">
        <v>45812</v>
      </c>
      <c r="K1588" t="inlineStr">
        <is>
          <t>Transferência Bancária ou Pix</t>
        </is>
      </c>
      <c r="L1588" t="inlineStr">
        <is>
          <t>Mão de Obra - PJ</t>
        </is>
      </c>
      <c r="M1588" t="inlineStr">
        <is>
          <t>MDO PJ Fixo</t>
        </is>
      </c>
      <c r="N1588" t="inlineStr">
        <is>
          <t>69</t>
        </is>
      </c>
      <c r="O1588" t="inlineStr">
        <is>
          <t>Documentação Aprovada</t>
        </is>
      </c>
      <c r="P1588" t="inlineStr">
        <is>
          <t>Aprovado Diretoria</t>
        </is>
      </c>
      <c r="Q1588" t="inlineStr">
        <is>
          <t>Aprovado Caixa</t>
        </is>
      </c>
      <c r="R1588" t="inlineStr">
        <is>
          <t>Pago</t>
        </is>
      </c>
      <c r="S1588" t="n">
        <v>183</v>
      </c>
      <c r="T1588" t="inlineStr">
        <is>
          <t>Arcos - Arcos Bar - Kamino</t>
        </is>
      </c>
    </row>
    <row r="1589">
      <c r="A1589" t="n">
        <v>135753</v>
      </c>
      <c r="B1589" t="n">
        <v>122</v>
      </c>
      <c r="C1589" t="inlineStr">
        <is>
          <t>Arcos</t>
        </is>
      </c>
      <c r="D1589" t="inlineStr">
        <is>
          <t xml:space="preserve">RD GESTAO E SISTEMAS S.A </t>
        </is>
      </c>
      <c r="E1589" t="n">
        <v>1560</v>
      </c>
      <c r="F1589" s="27" t="n">
        <v>45845</v>
      </c>
      <c r="G1589" s="27" t="n">
        <v>45845</v>
      </c>
      <c r="H1589" s="27" t="n">
        <v>45845</v>
      </c>
      <c r="I1589" s="27" t="n">
        <v>45839</v>
      </c>
      <c r="J1589" s="27" t="n">
        <v>45810</v>
      </c>
      <c r="K1589" t="inlineStr">
        <is>
          <t>Transferência Bancária ou Pix</t>
        </is>
      </c>
      <c r="L1589" t="inlineStr">
        <is>
          <t>Marketing</t>
        </is>
      </c>
      <c r="M1589" t="inlineStr">
        <is>
          <t>Ferramentas de Marketing</t>
        </is>
      </c>
      <c r="N1589" t="inlineStr">
        <is>
          <t>072025</t>
        </is>
      </c>
      <c r="O1589" t="inlineStr">
        <is>
          <t>Documentação Aprovada</t>
        </is>
      </c>
      <c r="P1589" t="inlineStr">
        <is>
          <t>Aprovado Diretoria</t>
        </is>
      </c>
      <c r="Q1589" t="inlineStr">
        <is>
          <t>Aprovado Caixa</t>
        </is>
      </c>
      <c r="R1589" t="inlineStr">
        <is>
          <t>Pago</t>
        </is>
      </c>
      <c r="S1589" t="n">
        <v>183</v>
      </c>
      <c r="T1589" t="inlineStr">
        <is>
          <t>Arcos - Arcos Bar - Kamino</t>
        </is>
      </c>
    </row>
    <row r="1590">
      <c r="A1590" t="n">
        <v>135756</v>
      </c>
      <c r="B1590" t="n">
        <v>122</v>
      </c>
      <c r="C1590" t="inlineStr">
        <is>
          <t>Arcos</t>
        </is>
      </c>
      <c r="D1590" t="inlineStr">
        <is>
          <t xml:space="preserve">RD GESTAO E SISTEMAS S.A </t>
        </is>
      </c>
      <c r="E1590" t="n">
        <v>1560</v>
      </c>
      <c r="F1590" s="27" t="n">
        <v>45845</v>
      </c>
      <c r="G1590" s="27" t="n">
        <v>45845</v>
      </c>
      <c r="H1590" s="27" t="n">
        <v>45845</v>
      </c>
      <c r="I1590" s="27" t="n">
        <v>45810</v>
      </c>
      <c r="J1590" s="27" t="n">
        <v>45810</v>
      </c>
      <c r="K1590" t="inlineStr">
        <is>
          <t>Transferência Bancária ou Pix</t>
        </is>
      </c>
      <c r="L1590" t="inlineStr">
        <is>
          <t>Marketing</t>
        </is>
      </c>
      <c r="M1590" t="inlineStr">
        <is>
          <t>Ferramentas de Marketing</t>
        </is>
      </c>
      <c r="N1590" t="inlineStr">
        <is>
          <t>062025</t>
        </is>
      </c>
      <c r="O1590" t="inlineStr">
        <is>
          <t>Documentação Aprovada</t>
        </is>
      </c>
      <c r="P1590" t="inlineStr">
        <is>
          <t>Aprovado Diretoria</t>
        </is>
      </c>
      <c r="Q1590" t="inlineStr">
        <is>
          <t>Aprovado Caixa</t>
        </is>
      </c>
      <c r="R1590" t="inlineStr">
        <is>
          <t>Pago</t>
        </is>
      </c>
      <c r="S1590" t="n">
        <v>183</v>
      </c>
      <c r="T1590" t="inlineStr">
        <is>
          <t>Arcos - Arcos Bar - Kamino</t>
        </is>
      </c>
    </row>
    <row r="1591">
      <c r="A1591" t="n">
        <v>142973</v>
      </c>
      <c r="B1591" t="n">
        <v>122</v>
      </c>
      <c r="C1591" t="inlineStr">
        <is>
          <t>Arcos</t>
        </is>
      </c>
      <c r="D1591" t="inlineStr">
        <is>
          <t>CECILIA TSUYACO ARAKI SILVA LTDA</t>
        </is>
      </c>
      <c r="E1591" t="n">
        <v>954.35</v>
      </c>
      <c r="F1591" s="27" t="n">
        <v>45848</v>
      </c>
      <c r="G1591" s="27" t="n">
        <v>45845</v>
      </c>
      <c r="H1591" s="27" t="n">
        <v>45845</v>
      </c>
      <c r="I1591" s="27" t="n">
        <v>45834</v>
      </c>
      <c r="J1591" s="27" t="n">
        <v>45840</v>
      </c>
      <c r="K1591" t="inlineStr">
        <is>
          <t>Boleto Bancário</t>
        </is>
      </c>
      <c r="L1591" t="inlineStr">
        <is>
          <t>Custo Mercadoria Vendida</t>
        </is>
      </c>
      <c r="M1591" t="inlineStr">
        <is>
          <t>Insumos - Alimentos</t>
        </is>
      </c>
      <c r="N1591" t="inlineStr">
        <is>
          <t>373568</t>
        </is>
      </c>
      <c r="O1591" t="inlineStr">
        <is>
          <t>Documentação Aprovada</t>
        </is>
      </c>
      <c r="P1591" t="inlineStr">
        <is>
          <t>Aprovado Diretoria</t>
        </is>
      </c>
      <c r="Q1591" t="inlineStr">
        <is>
          <t>Aprovado Caixa</t>
        </is>
      </c>
      <c r="R1591" t="inlineStr">
        <is>
          <t>Pago</t>
        </is>
      </c>
      <c r="S1591" t="n">
        <v>183</v>
      </c>
      <c r="T1591" t="inlineStr">
        <is>
          <t>Arcos - Arcos Bar - Kamino</t>
        </is>
      </c>
    </row>
    <row r="1592">
      <c r="A1592" t="n">
        <v>142974</v>
      </c>
      <c r="B1592" t="n">
        <v>122</v>
      </c>
      <c r="C1592" t="inlineStr">
        <is>
          <t>Arcos</t>
        </is>
      </c>
      <c r="D1592" t="inlineStr">
        <is>
          <t>CASANDRA DEVOTTO</t>
        </is>
      </c>
      <c r="E1592" t="n">
        <v>540</v>
      </c>
      <c r="F1592" s="27" t="n">
        <v>45850</v>
      </c>
      <c r="G1592" s="27" t="n">
        <v>45845</v>
      </c>
      <c r="H1592" s="27" t="n">
        <v>45845</v>
      </c>
      <c r="I1592" s="27" t="n">
        <v>45834</v>
      </c>
      <c r="J1592" s="27" t="n">
        <v>45840</v>
      </c>
      <c r="K1592" t="inlineStr">
        <is>
          <t>Boleto Bancário</t>
        </is>
      </c>
      <c r="L1592" t="inlineStr">
        <is>
          <t>Custo Mercadoria Vendida</t>
        </is>
      </c>
      <c r="M1592" t="inlineStr">
        <is>
          <t>Insumos - Alimentos</t>
        </is>
      </c>
      <c r="N1592" t="inlineStr">
        <is>
          <t>42</t>
        </is>
      </c>
      <c r="O1592" t="inlineStr">
        <is>
          <t>Documentação Aprovada</t>
        </is>
      </c>
      <c r="P1592" t="inlineStr">
        <is>
          <t>Aprovado Diretoria</t>
        </is>
      </c>
      <c r="Q1592" t="inlineStr">
        <is>
          <t>Aprovado Caixa</t>
        </is>
      </c>
      <c r="R1592" t="inlineStr">
        <is>
          <t>Pago</t>
        </is>
      </c>
      <c r="S1592" t="n">
        <v>183</v>
      </c>
      <c r="T1592" t="inlineStr">
        <is>
          <t>Arcos - Arcos Bar - Kamino</t>
        </is>
      </c>
    </row>
    <row r="1593">
      <c r="A1593" t="n">
        <v>143429</v>
      </c>
      <c r="B1593" t="n">
        <v>122</v>
      </c>
      <c r="C1593" t="inlineStr">
        <is>
          <t>Arcos</t>
        </is>
      </c>
      <c r="D1593" t="inlineStr">
        <is>
          <t>MONTE ALTO ALIMENTOS LTDA</t>
        </is>
      </c>
      <c r="E1593" t="n">
        <v>3044.22</v>
      </c>
      <c r="F1593" s="27" t="n">
        <v>45847</v>
      </c>
      <c r="G1593" s="27" t="n">
        <v>45845</v>
      </c>
      <c r="H1593" s="27" t="n">
        <v>45845</v>
      </c>
      <c r="I1593" s="27" t="n">
        <v>45833</v>
      </c>
      <c r="J1593" s="27" t="n">
        <v>45840</v>
      </c>
      <c r="K1593" t="inlineStr">
        <is>
          <t>Boleto Bancário</t>
        </is>
      </c>
      <c r="L1593" t="inlineStr">
        <is>
          <t>Custo Mercadoria Vendida</t>
        </is>
      </c>
      <c r="M1593" t="inlineStr">
        <is>
          <t>Insumos - Alimentos</t>
        </is>
      </c>
      <c r="N1593" t="inlineStr">
        <is>
          <t>166359</t>
        </is>
      </c>
      <c r="O1593" t="inlineStr">
        <is>
          <t>Documentação Aprovada</t>
        </is>
      </c>
      <c r="P1593" t="inlineStr">
        <is>
          <t>Aprovado Diretoria</t>
        </is>
      </c>
      <c r="Q1593" t="inlineStr">
        <is>
          <t>Aprovado Caixa</t>
        </is>
      </c>
      <c r="R1593" t="inlineStr">
        <is>
          <t>Pago</t>
        </is>
      </c>
      <c r="S1593" t="n">
        <v>183</v>
      </c>
      <c r="T1593" t="inlineStr">
        <is>
          <t>Arcos - Arcos Bar - Kamino</t>
        </is>
      </c>
    </row>
    <row r="1594">
      <c r="A1594" t="n">
        <v>143056</v>
      </c>
      <c r="B1594" t="n">
        <v>122</v>
      </c>
      <c r="C1594" t="inlineStr">
        <is>
          <t>Arcos</t>
        </is>
      </c>
      <c r="D1594" t="inlineStr">
        <is>
          <t>PJ 00132021 - TELES DE ALMEIDA PINTO</t>
        </is>
      </c>
      <c r="E1594" t="n">
        <v>1913</v>
      </c>
      <c r="F1594" s="27" t="n">
        <v>45848</v>
      </c>
      <c r="G1594" s="27" t="n">
        <v>45845</v>
      </c>
      <c r="H1594" s="27" t="n">
        <v>45845</v>
      </c>
      <c r="I1594" s="27" t="n">
        <v>45809</v>
      </c>
      <c r="J1594" s="27" t="n">
        <v>45840</v>
      </c>
      <c r="K1594" t="inlineStr">
        <is>
          <t>Transferência Bancária ou Pix</t>
        </is>
      </c>
      <c r="L1594" t="inlineStr">
        <is>
          <t>Gorjeta</t>
        </is>
      </c>
      <c r="M1594" t="inlineStr">
        <is>
          <t xml:space="preserve">  -  Comissões e Gorjeta</t>
        </is>
      </c>
      <c r="N1594" t="inlineStr">
        <is>
          <t>26</t>
        </is>
      </c>
      <c r="O1594" t="inlineStr">
        <is>
          <t>Documentação Aprovada</t>
        </is>
      </c>
      <c r="P1594" t="inlineStr">
        <is>
          <t>Aprovado Diretoria</t>
        </is>
      </c>
      <c r="Q1594" t="inlineStr">
        <is>
          <t>Aprovado Caixa</t>
        </is>
      </c>
      <c r="R1594" t="inlineStr">
        <is>
          <t>Pago</t>
        </is>
      </c>
      <c r="S1594" t="n">
        <v>183</v>
      </c>
      <c r="T1594" t="inlineStr">
        <is>
          <t>Arcos - Arcos Bar - Kamino</t>
        </is>
      </c>
    </row>
    <row r="1595">
      <c r="A1595" t="n">
        <v>143054</v>
      </c>
      <c r="B1595" t="n">
        <v>122</v>
      </c>
      <c r="C1595" t="inlineStr">
        <is>
          <t>Arcos</t>
        </is>
      </c>
      <c r="D1595" t="inlineStr">
        <is>
          <t>RENATA DIAS PERRONI</t>
        </is>
      </c>
      <c r="E1595" t="n">
        <v>2113</v>
      </c>
      <c r="F1595" s="27" t="n">
        <v>45848</v>
      </c>
      <c r="G1595" s="27" t="n">
        <v>45845</v>
      </c>
      <c r="H1595" s="27" t="n">
        <v>45845</v>
      </c>
      <c r="I1595" s="27" t="n">
        <v>45809</v>
      </c>
      <c r="J1595" s="27" t="n">
        <v>45840</v>
      </c>
      <c r="K1595" t="inlineStr">
        <is>
          <t>Transferência Bancária ou Pix</t>
        </is>
      </c>
      <c r="L1595" t="inlineStr">
        <is>
          <t>Gorjeta</t>
        </is>
      </c>
      <c r="M1595" t="inlineStr">
        <is>
          <t xml:space="preserve">  -  Comissões e Gorjeta</t>
        </is>
      </c>
      <c r="N1595" t="inlineStr">
        <is>
          <t>9</t>
        </is>
      </c>
      <c r="O1595" t="inlineStr">
        <is>
          <t>Documentação Aprovada</t>
        </is>
      </c>
      <c r="P1595" t="inlineStr">
        <is>
          <t>Aprovado Diretoria</t>
        </is>
      </c>
      <c r="Q1595" t="inlineStr">
        <is>
          <t>Aprovado Caixa</t>
        </is>
      </c>
      <c r="R1595" t="inlineStr">
        <is>
          <t>Pago</t>
        </is>
      </c>
      <c r="S1595" t="n">
        <v>183</v>
      </c>
      <c r="T1595" t="inlineStr">
        <is>
          <t>Arcos - Arcos Bar - Kamino</t>
        </is>
      </c>
    </row>
    <row r="1596">
      <c r="A1596" t="n">
        <v>143037</v>
      </c>
      <c r="B1596" t="n">
        <v>122</v>
      </c>
      <c r="C1596" t="inlineStr">
        <is>
          <t>Arcos</t>
        </is>
      </c>
      <c r="D1596" t="inlineStr">
        <is>
          <t>PJ 00472024 ALESSANDRA TELES DINIZ</t>
        </is>
      </c>
      <c r="E1596" t="n">
        <v>1426</v>
      </c>
      <c r="F1596" s="27" t="n">
        <v>45848</v>
      </c>
      <c r="G1596" s="27" t="n">
        <v>45845</v>
      </c>
      <c r="H1596" s="27" t="n">
        <v>45845</v>
      </c>
      <c r="I1596" s="27" t="n">
        <v>45809</v>
      </c>
      <c r="J1596" s="27" t="n">
        <v>45840</v>
      </c>
      <c r="K1596" t="inlineStr">
        <is>
          <t>Transferência Bancária ou Pix</t>
        </is>
      </c>
      <c r="L1596" t="inlineStr">
        <is>
          <t>Gorjeta</t>
        </is>
      </c>
      <c r="M1596" t="inlineStr">
        <is>
          <t xml:space="preserve">  -  Comissões e Gorjeta</t>
        </is>
      </c>
      <c r="N1596" t="inlineStr">
        <is>
          <t>108</t>
        </is>
      </c>
      <c r="O1596" t="inlineStr">
        <is>
          <t>Documentação Aprovada</t>
        </is>
      </c>
      <c r="P1596" t="inlineStr">
        <is>
          <t>Aprovado Diretoria</t>
        </is>
      </c>
      <c r="Q1596" t="inlineStr">
        <is>
          <t>Aprovado Caixa</t>
        </is>
      </c>
      <c r="R1596" t="inlineStr">
        <is>
          <t>Pago</t>
        </is>
      </c>
      <c r="S1596" t="n">
        <v>183</v>
      </c>
      <c r="T1596" t="inlineStr">
        <is>
          <t>Arcos - Arcos Bar - Kamino</t>
        </is>
      </c>
    </row>
    <row r="1597">
      <c r="A1597" t="n">
        <v>143053</v>
      </c>
      <c r="B1597" t="n">
        <v>122</v>
      </c>
      <c r="C1597" t="inlineStr">
        <is>
          <t>Arcos</t>
        </is>
      </c>
      <c r="D1597" t="inlineStr">
        <is>
          <t>PJ 00172021 - MATHEUS MONTEIRO ALMEIDA</t>
        </is>
      </c>
      <c r="E1597" t="n">
        <v>1860</v>
      </c>
      <c r="F1597" s="27" t="n">
        <v>45848</v>
      </c>
      <c r="G1597" s="27" t="n">
        <v>45845</v>
      </c>
      <c r="H1597" s="27" t="n">
        <v>45845</v>
      </c>
      <c r="I1597" s="27" t="n">
        <v>45809</v>
      </c>
      <c r="J1597" s="27" t="n">
        <v>45840</v>
      </c>
      <c r="K1597" t="inlineStr">
        <is>
          <t>Transferência Bancária ou Pix</t>
        </is>
      </c>
      <c r="L1597" t="inlineStr">
        <is>
          <t>Gorjeta</t>
        </is>
      </c>
      <c r="M1597" t="inlineStr">
        <is>
          <t xml:space="preserve">  -  Comissões e Gorjeta</t>
        </is>
      </c>
      <c r="N1597" t="inlineStr">
        <is>
          <t>52</t>
        </is>
      </c>
      <c r="O1597" t="inlineStr">
        <is>
          <t>Documentação Aprovada</t>
        </is>
      </c>
      <c r="P1597" t="inlineStr">
        <is>
          <t>Aprovado Diretoria</t>
        </is>
      </c>
      <c r="Q1597" t="inlineStr">
        <is>
          <t>Aprovado Caixa</t>
        </is>
      </c>
      <c r="R1597" t="inlineStr">
        <is>
          <t>Pago</t>
        </is>
      </c>
      <c r="S1597" t="n">
        <v>183</v>
      </c>
      <c r="T1597" t="inlineStr">
        <is>
          <t>Arcos - Arcos Bar - Kamino</t>
        </is>
      </c>
    </row>
    <row r="1598">
      <c r="A1598" t="n">
        <v>143051</v>
      </c>
      <c r="B1598" t="n">
        <v>122</v>
      </c>
      <c r="C1598" t="inlineStr">
        <is>
          <t>Arcos</t>
        </is>
      </c>
      <c r="D1598" t="inlineStr">
        <is>
          <t>PJ 00232022 - LUNA FIORELLA PINTO SILVA</t>
        </is>
      </c>
      <c r="E1598" t="n">
        <v>1585</v>
      </c>
      <c r="F1598" s="27" t="n">
        <v>45848</v>
      </c>
      <c r="G1598" s="27" t="n">
        <v>45845</v>
      </c>
      <c r="H1598" s="27" t="n">
        <v>45845</v>
      </c>
      <c r="I1598" s="27" t="n">
        <v>45809</v>
      </c>
      <c r="J1598" s="27" t="n">
        <v>45840</v>
      </c>
      <c r="K1598" t="inlineStr">
        <is>
          <t>Transferência Bancária ou Pix</t>
        </is>
      </c>
      <c r="L1598" t="inlineStr">
        <is>
          <t>Gorjeta</t>
        </is>
      </c>
      <c r="M1598" t="inlineStr">
        <is>
          <t xml:space="preserve">  -  Comissões e Gorjeta</t>
        </is>
      </c>
      <c r="N1598" t="inlineStr">
        <is>
          <t>48</t>
        </is>
      </c>
      <c r="O1598" t="inlineStr">
        <is>
          <t>Documentação Aprovada</t>
        </is>
      </c>
      <c r="P1598" t="inlineStr">
        <is>
          <t>Aprovado Diretoria</t>
        </is>
      </c>
      <c r="Q1598" t="inlineStr">
        <is>
          <t>Aprovado Caixa</t>
        </is>
      </c>
      <c r="R1598" t="inlineStr">
        <is>
          <t>Pago</t>
        </is>
      </c>
      <c r="S1598" t="n">
        <v>183</v>
      </c>
      <c r="T1598" t="inlineStr">
        <is>
          <t>Arcos - Arcos Bar - Kamino</t>
        </is>
      </c>
    </row>
    <row r="1599">
      <c r="A1599" t="n">
        <v>143048</v>
      </c>
      <c r="B1599" t="n">
        <v>122</v>
      </c>
      <c r="C1599" t="inlineStr">
        <is>
          <t>Arcos</t>
        </is>
      </c>
      <c r="D1599" t="inlineStr">
        <is>
          <t>RAQUEL CRISTINA MACHADO DE SOUZA</t>
        </is>
      </c>
      <c r="E1599" t="n">
        <v>2251</v>
      </c>
      <c r="F1599" s="27" t="n">
        <v>45848</v>
      </c>
      <c r="G1599" s="27" t="n">
        <v>45845</v>
      </c>
      <c r="H1599" s="27" t="n">
        <v>45845</v>
      </c>
      <c r="I1599" s="27" t="n">
        <v>45809</v>
      </c>
      <c r="J1599" s="27" t="n">
        <v>45840</v>
      </c>
      <c r="K1599" t="inlineStr">
        <is>
          <t>Transferência Bancária ou Pix</t>
        </is>
      </c>
      <c r="L1599" t="inlineStr">
        <is>
          <t>Gorjeta</t>
        </is>
      </c>
      <c r="M1599" t="inlineStr">
        <is>
          <t xml:space="preserve">  -  Comissões e Gorjeta</t>
        </is>
      </c>
      <c r="N1599" t="inlineStr">
        <is>
          <t>18</t>
        </is>
      </c>
      <c r="O1599" t="inlineStr">
        <is>
          <t>Documentação Aprovada</t>
        </is>
      </c>
      <c r="P1599" t="inlineStr">
        <is>
          <t>Aprovado Diretoria</t>
        </is>
      </c>
      <c r="Q1599" t="inlineStr">
        <is>
          <t>Aprovado Caixa</t>
        </is>
      </c>
      <c r="R1599" t="inlineStr">
        <is>
          <t>Pago</t>
        </is>
      </c>
      <c r="S1599" t="n">
        <v>183</v>
      </c>
      <c r="T1599" t="inlineStr">
        <is>
          <t>Arcos - Arcos Bar - Kamino</t>
        </is>
      </c>
    </row>
    <row r="1600">
      <c r="A1600" t="n">
        <v>143047</v>
      </c>
      <c r="B1600" t="n">
        <v>122</v>
      </c>
      <c r="C1600" t="inlineStr">
        <is>
          <t>Arcos</t>
        </is>
      </c>
      <c r="D1600" t="inlineStr">
        <is>
          <t>PJ 00312023 - BRUNO TORRES PEREIRA CARLOS</t>
        </is>
      </c>
      <c r="E1600" t="n">
        <v>2026</v>
      </c>
      <c r="F1600" s="27" t="n">
        <v>45848</v>
      </c>
      <c r="G1600" s="27" t="n">
        <v>45845</v>
      </c>
      <c r="H1600" s="27" t="n">
        <v>45845</v>
      </c>
      <c r="I1600" s="27" t="n">
        <v>45809</v>
      </c>
      <c r="J1600" s="27" t="n">
        <v>45840</v>
      </c>
      <c r="K1600" t="inlineStr">
        <is>
          <t>Transferência Bancária ou Pix</t>
        </is>
      </c>
      <c r="L1600" t="inlineStr">
        <is>
          <t>Gorjeta</t>
        </is>
      </c>
      <c r="M1600" t="inlineStr">
        <is>
          <t xml:space="preserve">  -  Comissões e Gorjeta</t>
        </is>
      </c>
      <c r="N1600" t="inlineStr">
        <is>
          <t>17</t>
        </is>
      </c>
      <c r="O1600" t="inlineStr">
        <is>
          <t>Documentação Aprovada</t>
        </is>
      </c>
      <c r="P1600" t="inlineStr">
        <is>
          <t>Aprovado Diretoria</t>
        </is>
      </c>
      <c r="Q1600" t="inlineStr">
        <is>
          <t>Aprovado Caixa</t>
        </is>
      </c>
      <c r="R1600" t="inlineStr">
        <is>
          <t>Pago</t>
        </is>
      </c>
      <c r="S1600" t="n">
        <v>183</v>
      </c>
      <c r="T1600" t="inlineStr">
        <is>
          <t>Arcos - Arcos Bar - Kamino</t>
        </is>
      </c>
    </row>
    <row r="1601">
      <c r="A1601" t="n">
        <v>143038</v>
      </c>
      <c r="B1601" t="n">
        <v>122</v>
      </c>
      <c r="C1601" t="inlineStr">
        <is>
          <t>Arcos</t>
        </is>
      </c>
      <c r="D1601" t="inlineStr">
        <is>
          <t>ALISSON MARCELO DOS SANTOS OLIVEIRA</t>
        </is>
      </c>
      <c r="E1601" t="n">
        <v>2138</v>
      </c>
      <c r="F1601" s="27" t="n">
        <v>45848</v>
      </c>
      <c r="G1601" s="27" t="n">
        <v>45845</v>
      </c>
      <c r="H1601" s="27" t="n">
        <v>45845</v>
      </c>
      <c r="I1601" s="27" t="n">
        <v>45809</v>
      </c>
      <c r="J1601" s="27" t="n">
        <v>45840</v>
      </c>
      <c r="K1601" t="inlineStr">
        <is>
          <t>Transferência Bancária ou Pix</t>
        </is>
      </c>
      <c r="L1601" t="inlineStr">
        <is>
          <t>Gorjeta</t>
        </is>
      </c>
      <c r="M1601" t="inlineStr">
        <is>
          <t xml:space="preserve">  -  Comissões e Gorjeta</t>
        </is>
      </c>
      <c r="N1601" t="inlineStr">
        <is>
          <t>12</t>
        </is>
      </c>
      <c r="O1601" t="inlineStr">
        <is>
          <t>Documentação Aprovada</t>
        </is>
      </c>
      <c r="P1601" t="inlineStr">
        <is>
          <t>Aprovado Diretoria</t>
        </is>
      </c>
      <c r="Q1601" t="inlineStr">
        <is>
          <t>Aprovado Caixa</t>
        </is>
      </c>
      <c r="R1601" t="inlineStr">
        <is>
          <t>Pago</t>
        </is>
      </c>
      <c r="S1601" t="n">
        <v>183</v>
      </c>
      <c r="T1601" t="inlineStr">
        <is>
          <t>Arcos - Arcos Bar - Kamino</t>
        </is>
      </c>
    </row>
    <row r="1602">
      <c r="A1602" t="n">
        <v>143041</v>
      </c>
      <c r="B1602" t="n">
        <v>122</v>
      </c>
      <c r="C1602" t="inlineStr">
        <is>
          <t>Arcos</t>
        </is>
      </c>
      <c r="D1602" t="inlineStr">
        <is>
          <t>PJ 00222022 - AMANDA DE OLIVEIRA SANTOS</t>
        </is>
      </c>
      <c r="E1602" t="n">
        <v>1330</v>
      </c>
      <c r="F1602" s="27" t="n">
        <v>45848</v>
      </c>
      <c r="G1602" s="27" t="n">
        <v>45845</v>
      </c>
      <c r="H1602" s="27" t="n">
        <v>45845</v>
      </c>
      <c r="I1602" s="27" t="n">
        <v>45809</v>
      </c>
      <c r="J1602" s="27" t="n">
        <v>45840</v>
      </c>
      <c r="K1602" t="inlineStr">
        <is>
          <t>Transferência Bancária ou Pix</t>
        </is>
      </c>
      <c r="L1602" t="inlineStr">
        <is>
          <t>Gorjeta</t>
        </is>
      </c>
      <c r="M1602" t="inlineStr">
        <is>
          <t xml:space="preserve">  -  Comissões e Gorjeta</t>
        </is>
      </c>
      <c r="N1602" t="inlineStr">
        <is>
          <t>70</t>
        </is>
      </c>
      <c r="O1602" t="inlineStr">
        <is>
          <t>Documentação Aprovada</t>
        </is>
      </c>
      <c r="P1602" t="inlineStr">
        <is>
          <t>Aprovado Diretoria</t>
        </is>
      </c>
      <c r="Q1602" t="inlineStr">
        <is>
          <t>Aprovado Caixa</t>
        </is>
      </c>
      <c r="R1602" t="inlineStr">
        <is>
          <t>Pago</t>
        </is>
      </c>
      <c r="S1602" t="n">
        <v>183</v>
      </c>
      <c r="T1602" t="inlineStr">
        <is>
          <t>Arcos - Arcos Bar - Kamino</t>
        </is>
      </c>
    </row>
    <row r="1603">
      <c r="A1603" t="n">
        <v>143042</v>
      </c>
      <c r="B1603" t="n">
        <v>122</v>
      </c>
      <c r="C1603" t="inlineStr">
        <is>
          <t>Arcos</t>
        </is>
      </c>
      <c r="D1603" t="inlineStr">
        <is>
          <t>PJ 00302023 - ANDRES LA ROSA</t>
        </is>
      </c>
      <c r="E1603" t="n">
        <v>2138</v>
      </c>
      <c r="F1603" s="27" t="n">
        <v>45848</v>
      </c>
      <c r="G1603" s="27" t="n">
        <v>45845</v>
      </c>
      <c r="H1603" s="27" t="n">
        <v>45845</v>
      </c>
      <c r="I1603" s="27" t="n">
        <v>45809</v>
      </c>
      <c r="J1603" s="27" t="n">
        <v>45840</v>
      </c>
      <c r="K1603" t="inlineStr">
        <is>
          <t>Transferência Bancária ou Pix</t>
        </is>
      </c>
      <c r="L1603" t="inlineStr">
        <is>
          <t>Gorjeta</t>
        </is>
      </c>
      <c r="M1603" t="inlineStr">
        <is>
          <t xml:space="preserve">  -  Comissões e Gorjeta</t>
        </is>
      </c>
      <c r="N1603" t="inlineStr">
        <is>
          <t>58</t>
        </is>
      </c>
      <c r="O1603" t="inlineStr">
        <is>
          <t>Documentação Aprovada</t>
        </is>
      </c>
      <c r="P1603" t="inlineStr">
        <is>
          <t>Aprovado Diretoria</t>
        </is>
      </c>
      <c r="Q1603" t="inlineStr">
        <is>
          <t>Aprovado Caixa</t>
        </is>
      </c>
      <c r="R1603" t="inlineStr">
        <is>
          <t>Pago</t>
        </is>
      </c>
      <c r="S1603" t="n">
        <v>183</v>
      </c>
      <c r="T1603" t="inlineStr">
        <is>
          <t>Arcos - Arcos Bar - Kamino</t>
        </is>
      </c>
    </row>
    <row r="1604">
      <c r="A1604" t="n">
        <v>143046</v>
      </c>
      <c r="B1604" t="n">
        <v>122</v>
      </c>
      <c r="C1604" t="inlineStr">
        <is>
          <t>Arcos</t>
        </is>
      </c>
      <c r="D1604" t="inlineStr">
        <is>
          <t xml:space="preserve">PJ 00482024  BARBARA SARMENTO ABIB </t>
        </is>
      </c>
      <c r="E1604" t="n">
        <v>1913</v>
      </c>
      <c r="F1604" s="27" t="n">
        <v>45848</v>
      </c>
      <c r="G1604" s="27" t="n">
        <v>45845</v>
      </c>
      <c r="H1604" s="27" t="n">
        <v>45845</v>
      </c>
      <c r="I1604" s="27" t="n">
        <v>45809</v>
      </c>
      <c r="J1604" s="27" t="n">
        <v>45840</v>
      </c>
      <c r="K1604" t="inlineStr">
        <is>
          <t>Transferência Bancária ou Pix</t>
        </is>
      </c>
      <c r="L1604" t="inlineStr">
        <is>
          <t>Gorjeta</t>
        </is>
      </c>
      <c r="M1604" t="inlineStr">
        <is>
          <t xml:space="preserve">  -  Comissões e Gorjeta</t>
        </is>
      </c>
      <c r="N1604" t="inlineStr">
        <is>
          <t>40</t>
        </is>
      </c>
      <c r="O1604" t="inlineStr">
        <is>
          <t>Documentação Aprovada</t>
        </is>
      </c>
      <c r="P1604" t="inlineStr">
        <is>
          <t>Aprovado Diretoria</t>
        </is>
      </c>
      <c r="Q1604" t="inlineStr">
        <is>
          <t>Aprovado Caixa</t>
        </is>
      </c>
      <c r="R1604" t="inlineStr">
        <is>
          <t>Pago</t>
        </is>
      </c>
      <c r="S1604" t="n">
        <v>183</v>
      </c>
      <c r="T1604" t="inlineStr">
        <is>
          <t>Arcos - Arcos Bar - Kamino</t>
        </is>
      </c>
    </row>
    <row r="1605">
      <c r="A1605" t="n">
        <v>143430</v>
      </c>
      <c r="B1605" t="n">
        <v>122</v>
      </c>
      <c r="C1605" t="inlineStr">
        <is>
          <t>Arcos</t>
        </is>
      </c>
      <c r="D1605" t="inlineStr">
        <is>
          <t>CEPEL COMERCIO DE PAPEIS E EMBALAGENS EIRELI</t>
        </is>
      </c>
      <c r="E1605" t="n">
        <v>630</v>
      </c>
      <c r="F1605" s="27" t="n">
        <v>45846</v>
      </c>
      <c r="G1605" s="27" t="n">
        <v>45845</v>
      </c>
      <c r="H1605" s="27" t="n">
        <v>45845</v>
      </c>
      <c r="I1605" s="27" t="n">
        <v>45831</v>
      </c>
      <c r="J1605" s="27" t="n">
        <v>45840</v>
      </c>
      <c r="K1605" t="inlineStr">
        <is>
          <t>Boleto Bancário</t>
        </is>
      </c>
      <c r="L1605" t="inlineStr">
        <is>
          <t>Utilidades</t>
        </is>
      </c>
      <c r="M1605" t="inlineStr">
        <is>
          <t>Higiene e Limpeza</t>
        </is>
      </c>
      <c r="N1605" t="inlineStr">
        <is>
          <t>129657</t>
        </is>
      </c>
      <c r="O1605" t="inlineStr">
        <is>
          <t>Documentação Aprovada</t>
        </is>
      </c>
      <c r="P1605" t="inlineStr">
        <is>
          <t>Aprovado Diretoria</t>
        </is>
      </c>
      <c r="Q1605" t="inlineStr">
        <is>
          <t>Aprovado Caixa</t>
        </is>
      </c>
      <c r="R1605" t="inlineStr">
        <is>
          <t>Pago</t>
        </is>
      </c>
      <c r="S1605" t="n">
        <v>183</v>
      </c>
      <c r="T1605" t="inlineStr">
        <is>
          <t>Arcos - Arcos Bar - Kamino</t>
        </is>
      </c>
    </row>
    <row r="1606">
      <c r="A1606" t="n">
        <v>142836</v>
      </c>
      <c r="B1606" t="n">
        <v>122</v>
      </c>
      <c r="C1606" t="inlineStr">
        <is>
          <t>Arcos</t>
        </is>
      </c>
      <c r="D1606" t="inlineStr">
        <is>
          <t>DELICIAS M DIST PROD ALIM LTDA</t>
        </is>
      </c>
      <c r="E1606" t="n">
        <v>568.5</v>
      </c>
      <c r="F1606" s="27" t="n">
        <v>45845</v>
      </c>
      <c r="G1606" s="27" t="n">
        <v>45845</v>
      </c>
      <c r="H1606" s="27" t="n">
        <v>45845</v>
      </c>
      <c r="I1606" s="27" t="n">
        <v>45824</v>
      </c>
      <c r="J1606" s="27" t="n">
        <v>45839</v>
      </c>
      <c r="K1606" t="inlineStr">
        <is>
          <t>Boleto Bancário</t>
        </is>
      </c>
      <c r="L1606" t="inlineStr">
        <is>
          <t>Custo Mercadoria Vendida</t>
        </is>
      </c>
      <c r="M1606" t="inlineStr">
        <is>
          <t>Insumos - Alimentos</t>
        </is>
      </c>
      <c r="N1606" t="inlineStr">
        <is>
          <t>16093</t>
        </is>
      </c>
      <c r="O1606" t="inlineStr">
        <is>
          <t>Documentação Aprovada</t>
        </is>
      </c>
      <c r="P1606" t="inlineStr">
        <is>
          <t>Aprovado Diretoria</t>
        </is>
      </c>
      <c r="Q1606" t="inlineStr">
        <is>
          <t>Aprovado Caixa</t>
        </is>
      </c>
      <c r="R1606" t="inlineStr">
        <is>
          <t>Pago</t>
        </is>
      </c>
      <c r="S1606" t="n">
        <v>183</v>
      </c>
      <c r="T1606" t="inlineStr">
        <is>
          <t>Arcos - Arcos Bar - Kamino</t>
        </is>
      </c>
    </row>
    <row r="1607">
      <c r="A1607" t="n">
        <v>142951</v>
      </c>
      <c r="B1607" t="n">
        <v>122</v>
      </c>
      <c r="C1607" t="inlineStr">
        <is>
          <t>Arcos</t>
        </is>
      </c>
      <c r="D1607" t="inlineStr">
        <is>
          <t xml:space="preserve">CAROLINA AMANCIO </t>
        </is>
      </c>
      <c r="E1607" t="n">
        <v>325</v>
      </c>
      <c r="F1607" s="27" t="n">
        <v>45845</v>
      </c>
      <c r="G1607" s="27" t="n">
        <v>45845</v>
      </c>
      <c r="H1607" s="27" t="n">
        <v>45845</v>
      </c>
      <c r="I1607" s="27" t="n">
        <v>45821</v>
      </c>
      <c r="J1607" s="27" t="n">
        <v>45840</v>
      </c>
      <c r="K1607" t="inlineStr">
        <is>
          <t>Boleto Bancário</t>
        </is>
      </c>
      <c r="L1607" t="inlineStr">
        <is>
          <t>Custo Mercadoria Vendida</t>
        </is>
      </c>
      <c r="M1607" t="inlineStr">
        <is>
          <t>Insumos - Alimentos</t>
        </is>
      </c>
      <c r="N1607" t="inlineStr">
        <is>
          <t>49</t>
        </is>
      </c>
      <c r="O1607" t="inlineStr">
        <is>
          <t>Documentação Aprovada</t>
        </is>
      </c>
      <c r="P1607" t="inlineStr">
        <is>
          <t>Aprovado Diretoria</t>
        </is>
      </c>
      <c r="Q1607" t="inlineStr">
        <is>
          <t>Aprovado Caixa</t>
        </is>
      </c>
      <c r="R1607" t="inlineStr">
        <is>
          <t>Pago</t>
        </is>
      </c>
      <c r="S1607" t="n">
        <v>183</v>
      </c>
      <c r="T1607" t="inlineStr">
        <is>
          <t>Arcos - Arcos Bar - Kamino</t>
        </is>
      </c>
    </row>
    <row r="1608">
      <c r="A1608" t="n">
        <v>142944</v>
      </c>
      <c r="B1608" t="n">
        <v>122</v>
      </c>
      <c r="C1608" t="inlineStr">
        <is>
          <t>Arcos</t>
        </is>
      </c>
      <c r="D1608" t="inlineStr">
        <is>
          <t xml:space="preserve">EMPORIO MEL </t>
        </is>
      </c>
      <c r="E1608" t="n">
        <v>480</v>
      </c>
      <c r="F1608" s="27" t="n">
        <v>45845</v>
      </c>
      <c r="G1608" s="27" t="n">
        <v>45845</v>
      </c>
      <c r="H1608" s="27" t="n">
        <v>45845</v>
      </c>
      <c r="I1608" s="27" t="n">
        <v>45821</v>
      </c>
      <c r="J1608" s="27" t="n">
        <v>45840</v>
      </c>
      <c r="K1608" t="inlineStr">
        <is>
          <t>Transferência Bancária ou Pix</t>
        </is>
      </c>
      <c r="L1608" t="inlineStr">
        <is>
          <t>Custo Mercadoria Vendida</t>
        </is>
      </c>
      <c r="M1608" t="inlineStr">
        <is>
          <t>Insumos - Alimentos</t>
        </is>
      </c>
      <c r="N1608" t="inlineStr">
        <is>
          <t>456507</t>
        </is>
      </c>
      <c r="O1608" t="inlineStr">
        <is>
          <t>Documentação Aprovada</t>
        </is>
      </c>
      <c r="P1608" t="inlineStr">
        <is>
          <t>Aprovado Diretoria</t>
        </is>
      </c>
      <c r="Q1608" t="inlineStr">
        <is>
          <t>Aprovado Caixa</t>
        </is>
      </c>
      <c r="R1608" t="inlineStr">
        <is>
          <t>Pago</t>
        </is>
      </c>
      <c r="S1608" t="n">
        <v>183</v>
      </c>
      <c r="T1608" t="inlineStr">
        <is>
          <t>Arcos - Arcos Bar - Kamino</t>
        </is>
      </c>
    </row>
    <row r="1609">
      <c r="A1609" t="n">
        <v>142959</v>
      </c>
      <c r="B1609" t="n">
        <v>122</v>
      </c>
      <c r="C1609" t="inlineStr">
        <is>
          <t>Arcos</t>
        </is>
      </c>
      <c r="D1609" t="inlineStr">
        <is>
          <t>FG7 COMERCIO E DISTRIBUICAO DE BEBIDAS LTDA</t>
        </is>
      </c>
      <c r="E1609" t="n">
        <v>2714.6</v>
      </c>
      <c r="F1609" s="27" t="n">
        <v>45845</v>
      </c>
      <c r="G1609" s="27" t="n">
        <v>45845</v>
      </c>
      <c r="H1609" s="27" t="n">
        <v>45845</v>
      </c>
      <c r="I1609" s="27" t="n">
        <v>45813</v>
      </c>
      <c r="J1609" s="27" t="n">
        <v>45840</v>
      </c>
      <c r="K1609" t="inlineStr">
        <is>
          <t>Boleto Bancário</t>
        </is>
      </c>
      <c r="L1609" t="inlineStr">
        <is>
          <t>Custo Mercadoria Vendida</t>
        </is>
      </c>
      <c r="M1609" t="inlineStr">
        <is>
          <t>Insumos - Bebidas</t>
        </is>
      </c>
      <c r="N1609" t="inlineStr">
        <is>
          <t>622796</t>
        </is>
      </c>
      <c r="O1609" t="inlineStr">
        <is>
          <t>Documentação Aprovada</t>
        </is>
      </c>
      <c r="P1609" t="inlineStr">
        <is>
          <t>Aprovado Diretoria</t>
        </is>
      </c>
      <c r="Q1609" t="inlineStr">
        <is>
          <t>Aprovado Caixa</t>
        </is>
      </c>
      <c r="R1609" t="inlineStr">
        <is>
          <t>Pago</t>
        </is>
      </c>
      <c r="S1609" t="n">
        <v>183</v>
      </c>
      <c r="T1609" t="inlineStr">
        <is>
          <t>Arcos - Arcos Bar - Kamino</t>
        </is>
      </c>
    </row>
    <row r="1610">
      <c r="A1610" t="n">
        <v>143453</v>
      </c>
      <c r="B1610" t="n">
        <v>122</v>
      </c>
      <c r="C1610" t="inlineStr">
        <is>
          <t>Arcos</t>
        </is>
      </c>
      <c r="D1610" t="inlineStr">
        <is>
          <t>MICHELLY ROSSI COUTO</t>
        </is>
      </c>
      <c r="E1610" t="n">
        <v>179.07</v>
      </c>
      <c r="F1610" s="27" t="n">
        <v>45848</v>
      </c>
      <c r="G1610" s="27" t="n">
        <v>45845</v>
      </c>
      <c r="H1610" s="27" t="n">
        <v>45845</v>
      </c>
      <c r="I1610" s="27" t="n">
        <v>45838</v>
      </c>
      <c r="J1610" s="27" t="n">
        <v>45841</v>
      </c>
      <c r="K1610" t="inlineStr">
        <is>
          <t>Transferência Bancária ou Pix</t>
        </is>
      </c>
      <c r="L1610" t="inlineStr">
        <is>
          <t>Utilidades</t>
        </is>
      </c>
      <c r="M1610" t="inlineStr">
        <is>
          <t>Utensilios</t>
        </is>
      </c>
      <c r="N1610" t="inlineStr">
        <is>
          <t>RP1042025</t>
        </is>
      </c>
      <c r="O1610" t="inlineStr">
        <is>
          <t>Documentação Aprovada</t>
        </is>
      </c>
      <c r="P1610" t="inlineStr">
        <is>
          <t>Aprovado Diretoria</t>
        </is>
      </c>
      <c r="Q1610" t="inlineStr">
        <is>
          <t>Aprovado Caixa</t>
        </is>
      </c>
      <c r="R1610" t="inlineStr">
        <is>
          <t>Pago</t>
        </is>
      </c>
      <c r="S1610" t="n">
        <v>183</v>
      </c>
      <c r="T1610" t="inlineStr">
        <is>
          <t>Arcos - Arcos Bar - Kamino</t>
        </is>
      </c>
    </row>
    <row r="1611">
      <c r="A1611" t="n">
        <v>143452</v>
      </c>
      <c r="B1611" t="n">
        <v>122</v>
      </c>
      <c r="C1611" t="inlineStr">
        <is>
          <t>Arcos</t>
        </is>
      </c>
      <c r="D1611" t="inlineStr">
        <is>
          <t>FELIPE FERREIRA FRANCA 36496185832</t>
        </is>
      </c>
      <c r="E1611" t="n">
        <v>580</v>
      </c>
      <c r="F1611" s="27" t="n">
        <v>45848</v>
      </c>
      <c r="G1611" s="27" t="n">
        <v>45845</v>
      </c>
      <c r="H1611" s="27" t="n">
        <v>45845</v>
      </c>
      <c r="I1611" s="27" t="n">
        <v>45838</v>
      </c>
      <c r="J1611" s="27" t="n">
        <v>45841</v>
      </c>
      <c r="K1611" t="inlineStr">
        <is>
          <t>Transferência Bancária ou Pix</t>
        </is>
      </c>
      <c r="L1611" t="inlineStr">
        <is>
          <t>Utilidades</t>
        </is>
      </c>
      <c r="M1611" t="inlineStr">
        <is>
          <t>Descartaveis</t>
        </is>
      </c>
      <c r="N1611" t="inlineStr">
        <is>
          <t>RP1032025</t>
        </is>
      </c>
      <c r="O1611" t="inlineStr">
        <is>
          <t>Documentação Aprovada</t>
        </is>
      </c>
      <c r="P1611" t="inlineStr">
        <is>
          <t>Aprovado Diretoria</t>
        </is>
      </c>
      <c r="Q1611" t="inlineStr">
        <is>
          <t>Aprovado Caixa</t>
        </is>
      </c>
      <c r="R1611" t="inlineStr">
        <is>
          <t>Pago</t>
        </is>
      </c>
      <c r="S1611" t="n">
        <v>183</v>
      </c>
      <c r="T1611" t="inlineStr">
        <is>
          <t>Arcos - Arcos Bar - Kamino</t>
        </is>
      </c>
    </row>
    <row r="1612">
      <c r="A1612" t="n">
        <v>143451</v>
      </c>
      <c r="B1612" t="n">
        <v>122</v>
      </c>
      <c r="C1612" t="inlineStr">
        <is>
          <t>Arcos</t>
        </is>
      </c>
      <c r="D1612" t="inlineStr">
        <is>
          <t>FELIPE FERREIRA FRANCA 36496185832</t>
        </is>
      </c>
      <c r="E1612" t="n">
        <v>564.71</v>
      </c>
      <c r="F1612" s="27" t="n">
        <v>45848</v>
      </c>
      <c r="G1612" s="27" t="n">
        <v>45845</v>
      </c>
      <c r="H1612" s="27" t="n">
        <v>45845</v>
      </c>
      <c r="I1612" s="27" t="n">
        <v>45838</v>
      </c>
      <c r="J1612" s="27" t="n">
        <v>45841</v>
      </c>
      <c r="K1612" t="inlineStr">
        <is>
          <t>Transferência Bancária ou Pix</t>
        </is>
      </c>
      <c r="L1612" t="inlineStr">
        <is>
          <t>Utilidades</t>
        </is>
      </c>
      <c r="M1612" t="inlineStr">
        <is>
          <t>Utensilios</t>
        </is>
      </c>
      <c r="N1612" t="inlineStr">
        <is>
          <t>RP1032025</t>
        </is>
      </c>
      <c r="O1612" t="inlineStr">
        <is>
          <t>Documentação Aprovada</t>
        </is>
      </c>
      <c r="P1612" t="inlineStr">
        <is>
          <t>Aprovado Diretoria</t>
        </is>
      </c>
      <c r="Q1612" t="inlineStr">
        <is>
          <t>Aprovado Caixa</t>
        </is>
      </c>
      <c r="R1612" t="inlineStr">
        <is>
          <t>Pago</t>
        </is>
      </c>
      <c r="S1612" t="n">
        <v>183</v>
      </c>
      <c r="T1612" t="inlineStr">
        <is>
          <t>Arcos - Arcos Bar - Kamino</t>
        </is>
      </c>
    </row>
    <row r="1613">
      <c r="A1613" t="n">
        <v>142841</v>
      </c>
      <c r="B1613" t="n">
        <v>122</v>
      </c>
      <c r="C1613" t="inlineStr">
        <is>
          <t>Arcos</t>
        </is>
      </c>
      <c r="D1613" t="inlineStr">
        <is>
          <t>PROAUTO INDUSTRIA QUIMICA EIRELI</t>
        </is>
      </c>
      <c r="E1613" t="n">
        <v>2340.24</v>
      </c>
      <c r="F1613" s="27" t="n">
        <v>45845</v>
      </c>
      <c r="G1613" s="27" t="n">
        <v>45845</v>
      </c>
      <c r="H1613" s="27" t="n">
        <v>45845</v>
      </c>
      <c r="I1613" s="27" t="n">
        <v>45819</v>
      </c>
      <c r="J1613" s="27" t="n">
        <v>45839</v>
      </c>
      <c r="K1613" t="inlineStr">
        <is>
          <t>Boleto Bancário</t>
        </is>
      </c>
      <c r="L1613" t="inlineStr">
        <is>
          <t>Utilidades</t>
        </is>
      </c>
      <c r="M1613" t="inlineStr">
        <is>
          <t>Higiene e Limpeza</t>
        </is>
      </c>
      <c r="N1613" t="inlineStr">
        <is>
          <t>139489</t>
        </is>
      </c>
      <c r="O1613" t="inlineStr">
        <is>
          <t>Documentação Aprovada</t>
        </is>
      </c>
      <c r="P1613" t="inlineStr">
        <is>
          <t>Aprovado Diretoria</t>
        </is>
      </c>
      <c r="Q1613" t="inlineStr">
        <is>
          <t>Aprovado Caixa</t>
        </is>
      </c>
      <c r="R1613" t="inlineStr">
        <is>
          <t>Pago</t>
        </is>
      </c>
      <c r="S1613" t="n">
        <v>183</v>
      </c>
      <c r="T1613" t="inlineStr">
        <is>
          <t>Arcos - Arcos Bar - Kamino</t>
        </is>
      </c>
    </row>
    <row r="1614">
      <c r="A1614" t="n">
        <v>142840</v>
      </c>
      <c r="B1614" t="n">
        <v>122</v>
      </c>
      <c r="C1614" t="inlineStr">
        <is>
          <t>Arcos</t>
        </is>
      </c>
      <c r="D1614" t="inlineStr">
        <is>
          <t>CG FOOD´S DISTRIBUIDORA DE ALIMENTOS LTDA</t>
        </is>
      </c>
      <c r="E1614" t="n">
        <v>502.5</v>
      </c>
      <c r="F1614" s="27" t="n">
        <v>45845</v>
      </c>
      <c r="G1614" s="27" t="n">
        <v>45845</v>
      </c>
      <c r="H1614" s="27" t="n">
        <v>45845</v>
      </c>
      <c r="I1614" s="27" t="n">
        <v>45819</v>
      </c>
      <c r="J1614" s="27" t="n">
        <v>45839</v>
      </c>
      <c r="K1614" t="inlineStr">
        <is>
          <t>Boleto Bancário</t>
        </is>
      </c>
      <c r="L1614" t="inlineStr">
        <is>
          <t>Custo Mercadoria Vendida</t>
        </is>
      </c>
      <c r="M1614" t="inlineStr">
        <is>
          <t>Insumos - Alimentos</t>
        </is>
      </c>
      <c r="N1614" t="inlineStr">
        <is>
          <t>154356</t>
        </is>
      </c>
      <c r="O1614" t="inlineStr">
        <is>
          <t>Documentação Aprovada</t>
        </is>
      </c>
      <c r="P1614" t="inlineStr">
        <is>
          <t>Aprovado Diretoria</t>
        </is>
      </c>
      <c r="Q1614" t="inlineStr">
        <is>
          <t>Aprovado Caixa</t>
        </is>
      </c>
      <c r="R1614" t="inlineStr">
        <is>
          <t>Pago</t>
        </is>
      </c>
      <c r="S1614" t="n">
        <v>183</v>
      </c>
      <c r="T1614" t="inlineStr">
        <is>
          <t>Arcos - Arcos Bar - Kamino</t>
        </is>
      </c>
    </row>
    <row r="1615">
      <c r="A1615" t="n">
        <v>142839</v>
      </c>
      <c r="B1615" t="n">
        <v>122</v>
      </c>
      <c r="C1615" t="inlineStr">
        <is>
          <t>Arcos</t>
        </is>
      </c>
      <c r="D1615" t="inlineStr">
        <is>
          <t>HORTIFRUTIGRANJEIRO RODRIGUES LTDA</t>
        </is>
      </c>
      <c r="E1615" t="n">
        <v>204.2</v>
      </c>
      <c r="F1615" s="27" t="n">
        <v>45845</v>
      </c>
      <c r="G1615" s="27" t="n">
        <v>45845</v>
      </c>
      <c r="H1615" s="27" t="n">
        <v>45845</v>
      </c>
      <c r="I1615" s="27" t="n">
        <v>45821</v>
      </c>
      <c r="J1615" s="27" t="n">
        <v>45839</v>
      </c>
      <c r="K1615" t="inlineStr">
        <is>
          <t>Boleto Bancário</t>
        </is>
      </c>
      <c r="L1615" t="inlineStr">
        <is>
          <t>Custo Mercadoria Vendida</t>
        </is>
      </c>
      <c r="M1615" t="inlineStr">
        <is>
          <t>Insumos - Alimentos</t>
        </is>
      </c>
      <c r="N1615" t="inlineStr">
        <is>
          <t>11003</t>
        </is>
      </c>
      <c r="O1615" t="inlineStr">
        <is>
          <t>Documentação Aprovada</t>
        </is>
      </c>
      <c r="P1615" t="inlineStr">
        <is>
          <t>Aprovado Diretoria</t>
        </is>
      </c>
      <c r="Q1615" t="inlineStr">
        <is>
          <t>Aprovado Caixa</t>
        </is>
      </c>
      <c r="R1615" t="inlineStr">
        <is>
          <t>Pago</t>
        </is>
      </c>
      <c r="S1615" t="n">
        <v>183</v>
      </c>
      <c r="T1615" t="inlineStr">
        <is>
          <t>Arcos - Arcos Bar - Kamino</t>
        </is>
      </c>
    </row>
    <row r="1616">
      <c r="A1616" t="n">
        <v>142838</v>
      </c>
      <c r="B1616" t="n">
        <v>122</v>
      </c>
      <c r="C1616" t="inlineStr">
        <is>
          <t>Arcos</t>
        </is>
      </c>
      <c r="D1616" t="inlineStr">
        <is>
          <t>IMPERIAL BAKERY COMERCIO DE PRODUTOS ALIM LTDA</t>
        </is>
      </c>
      <c r="E1616" t="n">
        <v>282.27</v>
      </c>
      <c r="F1616" s="27" t="n">
        <v>45845</v>
      </c>
      <c r="G1616" s="27" t="n">
        <v>45845</v>
      </c>
      <c r="H1616" s="27" t="n">
        <v>45845</v>
      </c>
      <c r="I1616" s="27" t="n">
        <v>45810</v>
      </c>
      <c r="J1616" s="27" t="n">
        <v>45839</v>
      </c>
      <c r="K1616" t="inlineStr">
        <is>
          <t>Boleto Bancário</t>
        </is>
      </c>
      <c r="L1616" t="inlineStr">
        <is>
          <t>Custo Mercadoria Vendida</t>
        </is>
      </c>
      <c r="M1616" t="inlineStr">
        <is>
          <t>Insumos - Alimentos</t>
        </is>
      </c>
      <c r="N1616" t="inlineStr">
        <is>
          <t>1593945</t>
        </is>
      </c>
      <c r="O1616" t="inlineStr">
        <is>
          <t>Documentação Aprovada</t>
        </is>
      </c>
      <c r="P1616" t="inlineStr">
        <is>
          <t>Aprovado Diretoria</t>
        </is>
      </c>
      <c r="Q1616" t="inlineStr">
        <is>
          <t>Aprovado Caixa</t>
        </is>
      </c>
      <c r="R1616" t="inlineStr">
        <is>
          <t>Pago</t>
        </is>
      </c>
      <c r="S1616" t="n">
        <v>183</v>
      </c>
      <c r="T1616" t="inlineStr">
        <is>
          <t>Arcos - Arcos Bar - Kamino</t>
        </is>
      </c>
    </row>
    <row r="1617">
      <c r="A1617" t="n">
        <v>142837</v>
      </c>
      <c r="B1617" t="n">
        <v>122</v>
      </c>
      <c r="C1617" t="inlineStr">
        <is>
          <t>Arcos</t>
        </is>
      </c>
      <c r="D1617" t="inlineStr">
        <is>
          <t>DTK COMERCIO DE ALIMENTOS LTDA</t>
        </is>
      </c>
      <c r="E1617" t="n">
        <v>3413.72</v>
      </c>
      <c r="F1617" s="27" t="n">
        <v>45845</v>
      </c>
      <c r="G1617" s="27" t="n">
        <v>45845</v>
      </c>
      <c r="H1617" s="27" t="n">
        <v>45845</v>
      </c>
      <c r="I1617" s="27" t="n">
        <v>45818</v>
      </c>
      <c r="J1617" s="27" t="n">
        <v>45839</v>
      </c>
      <c r="K1617" t="inlineStr">
        <is>
          <t>Boleto Bancário</t>
        </is>
      </c>
      <c r="L1617" t="inlineStr">
        <is>
          <t>Custo Mercadoria Vendida</t>
        </is>
      </c>
      <c r="M1617" t="inlineStr">
        <is>
          <t>Insumos - Alimentos</t>
        </is>
      </c>
      <c r="N1617" t="inlineStr">
        <is>
          <t>33320</t>
        </is>
      </c>
      <c r="O1617" t="inlineStr">
        <is>
          <t>Documentação Aprovada</t>
        </is>
      </c>
      <c r="P1617" t="inlineStr">
        <is>
          <t>Aprovado Diretoria</t>
        </is>
      </c>
      <c r="Q1617" t="inlineStr">
        <is>
          <t>Aprovado Caixa</t>
        </is>
      </c>
      <c r="R1617" t="inlineStr">
        <is>
          <t>Pago</t>
        </is>
      </c>
      <c r="S1617" t="n">
        <v>183</v>
      </c>
      <c r="T1617" t="inlineStr">
        <is>
          <t>Arcos - Arcos Bar - Kamino</t>
        </is>
      </c>
    </row>
    <row r="1618">
      <c r="A1618" t="n">
        <v>142835</v>
      </c>
      <c r="B1618" t="n">
        <v>122</v>
      </c>
      <c r="C1618" t="inlineStr">
        <is>
          <t>Arcos</t>
        </is>
      </c>
      <c r="D1618" t="inlineStr">
        <is>
          <t>B.B DISTRIBUIDORA DE CARNES LTDA</t>
        </is>
      </c>
      <c r="E1618" t="n">
        <v>847.99</v>
      </c>
      <c r="F1618" s="27" t="n">
        <v>45845</v>
      </c>
      <c r="G1618" s="27" t="n">
        <v>45845</v>
      </c>
      <c r="H1618" s="27" t="n">
        <v>45845</v>
      </c>
      <c r="I1618" s="27" t="n">
        <v>45824</v>
      </c>
      <c r="J1618" s="27" t="n">
        <v>45839</v>
      </c>
      <c r="K1618" t="inlineStr">
        <is>
          <t>Boleto Bancário</t>
        </is>
      </c>
      <c r="L1618" t="inlineStr">
        <is>
          <t>Custo Mercadoria Vendida</t>
        </is>
      </c>
      <c r="M1618" t="inlineStr">
        <is>
          <t>Insumos - Alimentos</t>
        </is>
      </c>
      <c r="N1618" t="inlineStr">
        <is>
          <t>395566</t>
        </is>
      </c>
      <c r="O1618" t="inlineStr">
        <is>
          <t>Documentação Aprovada</t>
        </is>
      </c>
      <c r="P1618" t="inlineStr">
        <is>
          <t>Aprovado Diretoria</t>
        </is>
      </c>
      <c r="Q1618" t="inlineStr">
        <is>
          <t>Aprovado Caixa</t>
        </is>
      </c>
      <c r="R1618" t="inlineStr">
        <is>
          <t>Pago</t>
        </is>
      </c>
      <c r="S1618" t="n">
        <v>183</v>
      </c>
      <c r="T1618" t="inlineStr">
        <is>
          <t>Arcos - Arcos Bar - Kamino</t>
        </is>
      </c>
    </row>
    <row r="1619">
      <c r="A1619" t="n">
        <v>143450</v>
      </c>
      <c r="B1619" t="n">
        <v>122</v>
      </c>
      <c r="C1619" t="inlineStr">
        <is>
          <t>Arcos</t>
        </is>
      </c>
      <c r="D1619" t="inlineStr">
        <is>
          <t>FELIPE FERREIRA FRANCA 36496185832</t>
        </is>
      </c>
      <c r="E1619" t="n">
        <v>380</v>
      </c>
      <c r="F1619" s="27" t="n">
        <v>45848</v>
      </c>
      <c r="G1619" s="27" t="n">
        <v>45845</v>
      </c>
      <c r="H1619" s="27" t="n">
        <v>45845</v>
      </c>
      <c r="I1619" s="27" t="n">
        <v>45838</v>
      </c>
      <c r="J1619" s="27" t="n">
        <v>45841</v>
      </c>
      <c r="K1619" t="inlineStr">
        <is>
          <t>Transferência Bancária ou Pix</t>
        </is>
      </c>
      <c r="L1619" t="inlineStr">
        <is>
          <t>Manutenção</t>
        </is>
      </c>
      <c r="M1619" t="inlineStr">
        <is>
          <t>Material de Manutenção</t>
        </is>
      </c>
      <c r="N1619" t="inlineStr">
        <is>
          <t>RP1032025</t>
        </is>
      </c>
      <c r="O1619" t="inlineStr">
        <is>
          <t>Documentação Aprovada</t>
        </is>
      </c>
      <c r="P1619" t="inlineStr">
        <is>
          <t>Aprovado Diretoria</t>
        </is>
      </c>
      <c r="Q1619" t="inlineStr">
        <is>
          <t>Aprovado Caixa</t>
        </is>
      </c>
      <c r="R1619" t="inlineStr">
        <is>
          <t>Pago</t>
        </is>
      </c>
      <c r="S1619" t="n">
        <v>183</v>
      </c>
      <c r="T1619" t="inlineStr">
        <is>
          <t>Arcos - Arcos Bar - Kamino</t>
        </is>
      </c>
    </row>
    <row r="1620">
      <c r="A1620" t="n">
        <v>142834</v>
      </c>
      <c r="B1620" t="n">
        <v>122</v>
      </c>
      <c r="C1620" t="inlineStr">
        <is>
          <t>Arcos</t>
        </is>
      </c>
      <c r="D1620" t="inlineStr">
        <is>
          <t xml:space="preserve">ARENA VIP DISTRIBUIDORA DE BEBIDAS LTDA </t>
        </is>
      </c>
      <c r="E1620" t="n">
        <v>2462.22</v>
      </c>
      <c r="F1620" s="27" t="n">
        <v>45845</v>
      </c>
      <c r="G1620" s="27" t="n">
        <v>45845</v>
      </c>
      <c r="H1620" s="27" t="n">
        <v>45845</v>
      </c>
      <c r="I1620" s="27" t="n">
        <v>45824</v>
      </c>
      <c r="J1620" s="27" t="n">
        <v>45839</v>
      </c>
      <c r="K1620" t="inlineStr">
        <is>
          <t>Transferência Bancária ou Pix</t>
        </is>
      </c>
      <c r="L1620" t="inlineStr">
        <is>
          <t>Custo Mercadoria Vendida</t>
        </is>
      </c>
      <c r="M1620" t="inlineStr">
        <is>
          <t>Insumos - Bebidas</t>
        </is>
      </c>
      <c r="N1620" t="inlineStr">
        <is>
          <t>5387</t>
        </is>
      </c>
      <c r="O1620" t="inlineStr">
        <is>
          <t>Documentação Aprovada</t>
        </is>
      </c>
      <c r="P1620" t="inlineStr">
        <is>
          <t>Aprovado Diretoria</t>
        </is>
      </c>
      <c r="Q1620" t="inlineStr">
        <is>
          <t>Aprovado Caixa</t>
        </is>
      </c>
      <c r="R1620" t="inlineStr">
        <is>
          <t>Pago</t>
        </is>
      </c>
      <c r="S1620" t="n">
        <v>183</v>
      </c>
      <c r="T1620" t="inlineStr">
        <is>
          <t>Arcos - Arcos Bar - Kamino</t>
        </is>
      </c>
    </row>
    <row r="1621">
      <c r="A1621" t="n">
        <v>142833</v>
      </c>
      <c r="B1621" t="n">
        <v>122</v>
      </c>
      <c r="C1621" t="inlineStr">
        <is>
          <t>Arcos</t>
        </is>
      </c>
      <c r="D1621" t="inlineStr">
        <is>
          <t>MONTE ALTO ALIMENTOS LTDA</t>
        </is>
      </c>
      <c r="E1621" t="n">
        <v>1213.7</v>
      </c>
      <c r="F1621" s="27" t="n">
        <v>45845</v>
      </c>
      <c r="G1621" s="27" t="n">
        <v>45845</v>
      </c>
      <c r="H1621" s="27" t="n">
        <v>45845</v>
      </c>
      <c r="I1621" s="27" t="n">
        <v>45824</v>
      </c>
      <c r="J1621" s="27" t="n">
        <v>45839</v>
      </c>
      <c r="K1621" t="inlineStr">
        <is>
          <t>Boleto Bancário</t>
        </is>
      </c>
      <c r="L1621" t="inlineStr">
        <is>
          <t>Custo Mercadoria Vendida</t>
        </is>
      </c>
      <c r="M1621" t="inlineStr">
        <is>
          <t>Insumos - Alimentos</t>
        </is>
      </c>
      <c r="N1621" t="inlineStr">
        <is>
          <t>165966</t>
        </is>
      </c>
      <c r="O1621" t="inlineStr">
        <is>
          <t>Documentação Aprovada</t>
        </is>
      </c>
      <c r="P1621" t="inlineStr">
        <is>
          <t>Aprovado Diretoria</t>
        </is>
      </c>
      <c r="Q1621" t="inlineStr">
        <is>
          <t>Aprovado Caixa</t>
        </is>
      </c>
      <c r="R1621" t="inlineStr">
        <is>
          <t>Pago</t>
        </is>
      </c>
      <c r="S1621" t="n">
        <v>183</v>
      </c>
      <c r="T1621" t="inlineStr">
        <is>
          <t>Arcos - Arcos Bar - Kamino</t>
        </is>
      </c>
    </row>
    <row r="1622">
      <c r="A1622" t="n">
        <v>142832</v>
      </c>
      <c r="B1622" t="n">
        <v>122</v>
      </c>
      <c r="C1622" t="inlineStr">
        <is>
          <t>Arcos</t>
        </is>
      </c>
      <c r="D1622" t="inlineStr">
        <is>
          <t>PORCO FELIZ COM DE CARNES LTDA</t>
        </is>
      </c>
      <c r="E1622" t="n">
        <v>1373.75</v>
      </c>
      <c r="F1622" s="27" t="n">
        <v>45845</v>
      </c>
      <c r="G1622" s="27" t="n">
        <v>45845</v>
      </c>
      <c r="H1622" s="27" t="n">
        <v>45845</v>
      </c>
      <c r="I1622" s="27" t="n">
        <v>45825</v>
      </c>
      <c r="J1622" s="27" t="n">
        <v>45839</v>
      </c>
      <c r="K1622" t="inlineStr">
        <is>
          <t>Boleto Bancário</t>
        </is>
      </c>
      <c r="L1622" t="inlineStr">
        <is>
          <t>Custo Mercadoria Vendida</t>
        </is>
      </c>
      <c r="M1622" t="inlineStr">
        <is>
          <t>Insumos - Alimentos</t>
        </is>
      </c>
      <c r="N1622" t="inlineStr">
        <is>
          <t>581392</t>
        </is>
      </c>
      <c r="O1622" t="inlineStr">
        <is>
          <t>Documentação Aprovada</t>
        </is>
      </c>
      <c r="P1622" t="inlineStr">
        <is>
          <t>Aprovado Diretoria</t>
        </is>
      </c>
      <c r="Q1622" t="inlineStr">
        <is>
          <t>Aprovado Caixa</t>
        </is>
      </c>
      <c r="R1622" t="inlineStr">
        <is>
          <t>Pago</t>
        </is>
      </c>
      <c r="S1622" t="n">
        <v>183</v>
      </c>
      <c r="T1622" t="inlineStr">
        <is>
          <t>Arcos - Arcos Bar - Kamino</t>
        </is>
      </c>
    </row>
    <row r="1623">
      <c r="A1623" t="n">
        <v>142831</v>
      </c>
      <c r="B1623" t="n">
        <v>122</v>
      </c>
      <c r="C1623" t="inlineStr">
        <is>
          <t>Arcos</t>
        </is>
      </c>
      <c r="D1623" t="inlineStr">
        <is>
          <t xml:space="preserve">LEITERIA DELICARI INDUSTRIA E COMERCIO LTDA </t>
        </is>
      </c>
      <c r="E1623" t="n">
        <v>304.2</v>
      </c>
      <c r="F1623" s="27" t="n">
        <v>45845</v>
      </c>
      <c r="G1623" s="27" t="n">
        <v>45845</v>
      </c>
      <c r="H1623" s="27" t="n">
        <v>45845</v>
      </c>
      <c r="I1623" s="27" t="n">
        <v>45810</v>
      </c>
      <c r="J1623" s="27" t="n">
        <v>45839</v>
      </c>
      <c r="K1623" t="inlineStr">
        <is>
          <t>Transferência Bancária ou Pix</t>
        </is>
      </c>
      <c r="L1623" t="inlineStr">
        <is>
          <t>Custo Mercadoria Vendida</t>
        </is>
      </c>
      <c r="M1623" t="inlineStr">
        <is>
          <t>Insumos - Alimentos</t>
        </is>
      </c>
      <c r="N1623" t="inlineStr">
        <is>
          <t>70387</t>
        </is>
      </c>
      <c r="O1623" t="inlineStr">
        <is>
          <t>Documentação Aprovada</t>
        </is>
      </c>
      <c r="P1623" t="inlineStr">
        <is>
          <t>Aprovado Diretoria</t>
        </is>
      </c>
      <c r="Q1623" t="inlineStr">
        <is>
          <t>Aprovado Caixa</t>
        </is>
      </c>
      <c r="R1623" t="inlineStr">
        <is>
          <t>Pago</t>
        </is>
      </c>
      <c r="S1623" t="n">
        <v>183</v>
      </c>
      <c r="T1623" t="inlineStr">
        <is>
          <t>Arcos - Arcos Bar - Kamino</t>
        </is>
      </c>
    </row>
    <row r="1624">
      <c r="A1624" t="n">
        <v>143445</v>
      </c>
      <c r="B1624" t="n">
        <v>122</v>
      </c>
      <c r="C1624" t="inlineStr">
        <is>
          <t>Arcos</t>
        </is>
      </c>
      <c r="D1624" t="inlineStr">
        <is>
          <t xml:space="preserve">EDUARDO TAKESHI MURANAKA </t>
        </is>
      </c>
      <c r="E1624" t="n">
        <v>1314</v>
      </c>
      <c r="F1624" s="27" t="n">
        <v>45845</v>
      </c>
      <c r="G1624" s="27" t="n">
        <v>45845</v>
      </c>
      <c r="H1624" s="27" t="n">
        <v>45845</v>
      </c>
      <c r="I1624" s="27" t="n">
        <v>45838</v>
      </c>
      <c r="J1624" s="27" t="n">
        <v>45840</v>
      </c>
      <c r="K1624" t="inlineStr">
        <is>
          <t>Boleto Bancário</t>
        </is>
      </c>
      <c r="L1624" t="inlineStr">
        <is>
          <t>Custo Mercadoria Vendida</t>
        </is>
      </c>
      <c r="M1624" t="inlineStr">
        <is>
          <t>Insumos - Alimentos</t>
        </is>
      </c>
      <c r="N1624" t="inlineStr">
        <is>
          <t>062025</t>
        </is>
      </c>
      <c r="O1624" t="inlineStr">
        <is>
          <t>Documentação Aprovada</t>
        </is>
      </c>
      <c r="P1624" t="inlineStr">
        <is>
          <t>Aprovado Diretoria</t>
        </is>
      </c>
      <c r="Q1624" t="inlineStr">
        <is>
          <t>Aprovado Caixa</t>
        </is>
      </c>
      <c r="R1624" t="inlineStr">
        <is>
          <t>Pago</t>
        </is>
      </c>
      <c r="S1624" t="n">
        <v>183</v>
      </c>
      <c r="T1624" t="inlineStr">
        <is>
          <t>Arcos - Arcos Bar - Kamino</t>
        </is>
      </c>
    </row>
    <row r="1625">
      <c r="A1625" t="n">
        <v>142830</v>
      </c>
      <c r="B1625" t="n">
        <v>122</v>
      </c>
      <c r="C1625" t="inlineStr">
        <is>
          <t>Arcos</t>
        </is>
      </c>
      <c r="D1625" t="inlineStr">
        <is>
          <t>ALLIMENTARI COMERCIO DE PRODUTOS ALIMENTICIOS</t>
        </is>
      </c>
      <c r="E1625" t="n">
        <v>225</v>
      </c>
      <c r="F1625" s="27" t="n">
        <v>45845</v>
      </c>
      <c r="G1625" s="27" t="n">
        <v>45845</v>
      </c>
      <c r="H1625" s="27" t="n">
        <v>45845</v>
      </c>
      <c r="I1625" s="27" t="n">
        <v>45810</v>
      </c>
      <c r="J1625" s="27" t="n">
        <v>45839</v>
      </c>
      <c r="K1625" t="inlineStr">
        <is>
          <t>Boleto Bancário</t>
        </is>
      </c>
      <c r="L1625" t="inlineStr">
        <is>
          <t>Custo Mercadoria Vendida</t>
        </is>
      </c>
      <c r="M1625" t="inlineStr">
        <is>
          <t>Insumos - Alimentos</t>
        </is>
      </c>
      <c r="N1625" t="inlineStr">
        <is>
          <t>23163</t>
        </is>
      </c>
      <c r="O1625" t="inlineStr">
        <is>
          <t>Documentação Aprovada</t>
        </is>
      </c>
      <c r="P1625" t="inlineStr">
        <is>
          <t>Aprovado Diretoria</t>
        </is>
      </c>
      <c r="Q1625" t="inlineStr">
        <is>
          <t>Aprovado Caixa</t>
        </is>
      </c>
      <c r="R1625" t="inlineStr">
        <is>
          <t>Pago</t>
        </is>
      </c>
      <c r="S1625" t="n">
        <v>183</v>
      </c>
      <c r="T1625" t="inlineStr">
        <is>
          <t>Arcos - Arcos Bar - Kamino</t>
        </is>
      </c>
    </row>
    <row r="1626">
      <c r="A1626" t="n">
        <v>142964</v>
      </c>
      <c r="B1626" t="n">
        <v>122</v>
      </c>
      <c r="C1626" t="inlineStr">
        <is>
          <t>Arcos</t>
        </is>
      </c>
      <c r="D1626" t="inlineStr">
        <is>
          <t>ICE4PROS FABRICA DE GELO LTDA</t>
        </is>
      </c>
      <c r="E1626" t="n">
        <v>1115.82</v>
      </c>
      <c r="F1626" s="27" t="n">
        <v>45845</v>
      </c>
      <c r="G1626" s="27" t="n">
        <v>45845</v>
      </c>
      <c r="H1626" s="27" t="n">
        <v>45845</v>
      </c>
      <c r="I1626" s="27" t="n">
        <v>45824</v>
      </c>
      <c r="J1626" s="27" t="n">
        <v>45840</v>
      </c>
      <c r="K1626" t="inlineStr">
        <is>
          <t>Boleto Bancário</t>
        </is>
      </c>
      <c r="L1626" t="inlineStr">
        <is>
          <t>Custo Mercadoria Vendida</t>
        </is>
      </c>
      <c r="M1626" t="inlineStr">
        <is>
          <t>Insumos - Bebidas</t>
        </is>
      </c>
      <c r="N1626" t="inlineStr">
        <is>
          <t>81064</t>
        </is>
      </c>
      <c r="O1626" t="inlineStr">
        <is>
          <t>Documentação Aprovada</t>
        </is>
      </c>
      <c r="P1626" t="inlineStr">
        <is>
          <t>Aprovado Diretoria</t>
        </is>
      </c>
      <c r="Q1626" t="inlineStr">
        <is>
          <t>Aprovado Caixa</t>
        </is>
      </c>
      <c r="R1626" t="inlineStr">
        <is>
          <t>Pago</t>
        </is>
      </c>
      <c r="S1626" t="n">
        <v>183</v>
      </c>
      <c r="T1626" t="inlineStr">
        <is>
          <t>Arcos - Arcos Bar - Kamino</t>
        </is>
      </c>
    </row>
    <row r="1627">
      <c r="A1627" t="n">
        <v>142970</v>
      </c>
      <c r="B1627" t="n">
        <v>122</v>
      </c>
      <c r="C1627" t="inlineStr">
        <is>
          <t>Arcos</t>
        </is>
      </c>
      <c r="D1627" t="inlineStr">
        <is>
          <t xml:space="preserve">EMPORIO MEL </t>
        </is>
      </c>
      <c r="E1627" t="n">
        <v>282.02</v>
      </c>
      <c r="F1627" s="27" t="n">
        <v>45845</v>
      </c>
      <c r="G1627" s="27" t="n">
        <v>45845</v>
      </c>
      <c r="H1627" s="27" t="n">
        <v>45845</v>
      </c>
      <c r="I1627" s="27" t="n">
        <v>45818</v>
      </c>
      <c r="J1627" s="27" t="n">
        <v>45840</v>
      </c>
      <c r="K1627" t="inlineStr">
        <is>
          <t>Boleto Bancário</t>
        </is>
      </c>
      <c r="L1627" t="inlineStr">
        <is>
          <t>Custo Mercadoria Vendida</t>
        </is>
      </c>
      <c r="M1627" t="inlineStr">
        <is>
          <t>Insumos - Bebidas</t>
        </is>
      </c>
      <c r="N1627" t="inlineStr">
        <is>
          <t>455967</t>
        </is>
      </c>
      <c r="O1627" t="inlineStr">
        <is>
          <t>Documentação Aprovada</t>
        </is>
      </c>
      <c r="P1627" t="inlineStr">
        <is>
          <t>Aprovado Diretoria</t>
        </is>
      </c>
      <c r="Q1627" t="inlineStr">
        <is>
          <t>Aprovado Caixa</t>
        </is>
      </c>
      <c r="R1627" t="inlineStr">
        <is>
          <t>Pago</t>
        </is>
      </c>
      <c r="S1627" t="n">
        <v>183</v>
      </c>
      <c r="T1627" t="inlineStr">
        <is>
          <t>Arcos - Arcos Bar - Kamino</t>
        </is>
      </c>
    </row>
    <row r="1628">
      <c r="A1628" t="n">
        <v>145933</v>
      </c>
      <c r="B1628" t="n">
        <v>122</v>
      </c>
      <c r="C1628" t="inlineStr">
        <is>
          <t>Arcos</t>
        </is>
      </c>
      <c r="D1628" t="inlineStr">
        <is>
          <t xml:space="preserve">KAMINO INSTITUICAO DE PAGAMENTO LTDA </t>
        </is>
      </c>
      <c r="E1628" t="n">
        <v>6</v>
      </c>
      <c r="F1628" s="27" t="n">
        <v>45845</v>
      </c>
      <c r="G1628" s="27" t="n"/>
      <c r="H1628" s="27" t="n">
        <v>45845</v>
      </c>
      <c r="I1628" s="27" t="n">
        <v>45845</v>
      </c>
      <c r="J1628" s="27" t="n">
        <v>45849</v>
      </c>
      <c r="K1628" t="inlineStr">
        <is>
          <t>Encontro de Contas</t>
        </is>
      </c>
      <c r="L1628" t="inlineStr">
        <is>
          <t>Despesas Financeiras</t>
        </is>
      </c>
      <c r="M1628" t="inlineStr">
        <is>
          <t>Tarifas Bancárias</t>
        </is>
      </c>
      <c r="N1628" t="inlineStr">
        <is>
          <t>072025</t>
        </is>
      </c>
      <c r="P1628" t="inlineStr">
        <is>
          <t>Aprovado Diretoria</t>
        </is>
      </c>
      <c r="R1628" t="inlineStr">
        <is>
          <t>Pago</t>
        </is>
      </c>
    </row>
    <row r="1629">
      <c r="A1629" t="n">
        <v>91529</v>
      </c>
      <c r="B1629" t="n">
        <v>122</v>
      </c>
      <c r="C1629" t="inlineStr">
        <is>
          <t>Arcos</t>
        </is>
      </c>
      <c r="D1629" t="inlineStr">
        <is>
          <t>AMANDA FUCCIA DE SOUZA</t>
        </is>
      </c>
      <c r="E1629" t="n">
        <v>2450</v>
      </c>
      <c r="F1629" s="27" t="n">
        <v>45848</v>
      </c>
      <c r="G1629" s="27" t="n">
        <v>45845</v>
      </c>
      <c r="H1629" s="27" t="n">
        <v>45845</v>
      </c>
      <c r="I1629" s="27" t="n">
        <v>45839</v>
      </c>
      <c r="J1629" s="27" t="n"/>
      <c r="K1629" t="inlineStr">
        <is>
          <t>Transferência Bancária ou Pix</t>
        </is>
      </c>
      <c r="L1629" t="inlineStr">
        <is>
          <t>Manutenção</t>
        </is>
      </c>
      <c r="M1629" t="inlineStr">
        <is>
          <t>Decoração/Paisagismo e Jardinagem</t>
        </is>
      </c>
      <c r="N1629" t="inlineStr">
        <is>
          <t>60</t>
        </is>
      </c>
      <c r="O1629" t="inlineStr">
        <is>
          <t>Documentação Aprovada</t>
        </is>
      </c>
      <c r="P1629" t="inlineStr">
        <is>
          <t>Aprovado Diretoria</t>
        </is>
      </c>
      <c r="Q1629" t="inlineStr">
        <is>
          <t>Aprovado Caixa</t>
        </is>
      </c>
      <c r="R1629" t="inlineStr">
        <is>
          <t>Pago</t>
        </is>
      </c>
      <c r="S1629" t="n">
        <v>183</v>
      </c>
      <c r="T1629" t="inlineStr">
        <is>
          <t>Arcos - Arcos Bar - Kamino</t>
        </is>
      </c>
    </row>
    <row r="1630">
      <c r="A1630" t="n">
        <v>91941</v>
      </c>
      <c r="B1630" t="n">
        <v>122</v>
      </c>
      <c r="C1630" t="inlineStr">
        <is>
          <t>Arcos</t>
        </is>
      </c>
      <c r="D1630" t="inlineStr">
        <is>
          <t>FABRICA DE BARES SERVICOS LTDA FB</t>
        </is>
      </c>
      <c r="E1630" t="n">
        <v>697.0700000000001</v>
      </c>
      <c r="F1630" s="27" t="n">
        <v>45848</v>
      </c>
      <c r="G1630" s="27" t="n">
        <v>45845</v>
      </c>
      <c r="H1630" s="27" t="n">
        <v>45845</v>
      </c>
      <c r="I1630" s="27" t="n">
        <v>45839</v>
      </c>
      <c r="J1630" s="27" t="n"/>
      <c r="K1630" t="inlineStr">
        <is>
          <t>Transferência Bancária ou Pix</t>
        </is>
      </c>
      <c r="L1630" t="inlineStr">
        <is>
          <t>Mão de Obra - Benefícios</t>
        </is>
      </c>
      <c r="M1630" t="inlineStr">
        <is>
          <t xml:space="preserve">  -  Assist. Médica</t>
        </is>
      </c>
      <c r="N1630" t="inlineStr">
        <is>
          <t>RP006-2025</t>
        </is>
      </c>
      <c r="O1630" t="inlineStr">
        <is>
          <t>Documentação Aprovada</t>
        </is>
      </c>
      <c r="P1630" t="inlineStr">
        <is>
          <t>Aprovado Diretoria</t>
        </is>
      </c>
      <c r="Q1630" t="inlineStr">
        <is>
          <t>Aprovado Caixa</t>
        </is>
      </c>
      <c r="R1630" t="inlineStr">
        <is>
          <t>Pago</t>
        </is>
      </c>
      <c r="S1630" t="n">
        <v>183</v>
      </c>
      <c r="T1630" t="inlineStr">
        <is>
          <t>Arcos - Arcos Bar - Kamino</t>
        </is>
      </c>
    </row>
    <row r="1631">
      <c r="A1631" t="n">
        <v>96835</v>
      </c>
      <c r="B1631" t="n">
        <v>122</v>
      </c>
      <c r="C1631" t="inlineStr">
        <is>
          <t>Arcos</t>
        </is>
      </c>
      <c r="D1631" t="inlineStr">
        <is>
          <t>PRESHH ALUGUEL DE MAQUINAS LTDA</t>
        </is>
      </c>
      <c r="E1631" t="n">
        <v>198</v>
      </c>
      <c r="F1631" s="27" t="n">
        <v>45846</v>
      </c>
      <c r="G1631" s="27" t="n">
        <v>45845</v>
      </c>
      <c r="H1631" s="27" t="n">
        <v>45845</v>
      </c>
      <c r="I1631" s="27" t="n">
        <v>45809</v>
      </c>
      <c r="J1631" s="27" t="n"/>
      <c r="K1631" t="inlineStr">
        <is>
          <t>Boleto Bancário</t>
        </is>
      </c>
      <c r="L1631" t="inlineStr">
        <is>
          <t>Utilidades</t>
        </is>
      </c>
      <c r="M1631" t="inlineStr">
        <is>
          <t>Material de Consumo - Gelo/ Gas CO2/ Carvao /Velas</t>
        </is>
      </c>
      <c r="N1631" t="inlineStr">
        <is>
          <t>T-31237</t>
        </is>
      </c>
      <c r="O1631" t="inlineStr">
        <is>
          <t>Documentação Aprovada</t>
        </is>
      </c>
      <c r="P1631" t="inlineStr">
        <is>
          <t>Aprovado Diretoria</t>
        </is>
      </c>
      <c r="Q1631" t="inlineStr">
        <is>
          <t>Aprovado Caixa</t>
        </is>
      </c>
      <c r="R1631" t="inlineStr">
        <is>
          <t>Pago</t>
        </is>
      </c>
      <c r="S1631" t="n">
        <v>183</v>
      </c>
      <c r="T1631" t="inlineStr">
        <is>
          <t>Arcos - Arcos Bar - Kamino</t>
        </is>
      </c>
    </row>
    <row r="1632">
      <c r="A1632" t="n">
        <v>97149</v>
      </c>
      <c r="B1632" t="n">
        <v>122</v>
      </c>
      <c r="C1632" t="inlineStr">
        <is>
          <t>Arcos</t>
        </is>
      </c>
      <c r="D1632" t="inlineStr">
        <is>
          <t>SUSTENIDOS ORGANIZACAO SOCIAL DE CULTURA</t>
        </is>
      </c>
      <c r="E1632" t="n">
        <v>16000</v>
      </c>
      <c r="F1632" s="27" t="n">
        <v>45848</v>
      </c>
      <c r="G1632" s="27" t="n">
        <v>45845</v>
      </c>
      <c r="H1632" s="27" t="n">
        <v>45845</v>
      </c>
      <c r="I1632" s="27" t="n">
        <v>45809</v>
      </c>
      <c r="J1632" s="27" t="n"/>
      <c r="K1632" t="inlineStr">
        <is>
          <t>Transferência Bancária ou Pix</t>
        </is>
      </c>
      <c r="L1632" t="inlineStr">
        <is>
          <t>Custo de Ocupação</t>
        </is>
      </c>
      <c r="M1632" t="inlineStr">
        <is>
          <t>Aluguel de Imoveis</t>
        </is>
      </c>
      <c r="N1632" t="inlineStr">
        <is>
          <t>RP003-2025</t>
        </is>
      </c>
      <c r="O1632" t="inlineStr">
        <is>
          <t>Documentação Aprovada</t>
        </is>
      </c>
      <c r="P1632" t="inlineStr">
        <is>
          <t>Aprovado Diretoria</t>
        </is>
      </c>
      <c r="Q1632" t="inlineStr">
        <is>
          <t>Aprovado Caixa</t>
        </is>
      </c>
      <c r="R1632" t="inlineStr">
        <is>
          <t>Pago</t>
        </is>
      </c>
      <c r="S1632" t="n">
        <v>183</v>
      </c>
      <c r="T1632" t="inlineStr">
        <is>
          <t>Arcos - Arcos Bar - Kamino</t>
        </is>
      </c>
    </row>
    <row r="1633">
      <c r="A1633" t="n">
        <v>97217</v>
      </c>
      <c r="B1633" t="n">
        <v>122</v>
      </c>
      <c r="C1633" t="inlineStr">
        <is>
          <t>Arcos</t>
        </is>
      </c>
      <c r="D1633" t="inlineStr">
        <is>
          <t>SUSTENIDOS ORGANIZACAO SOCIAL DE CULTURA</t>
        </is>
      </c>
      <c r="E1633" t="n">
        <v>5000</v>
      </c>
      <c r="F1633" s="27" t="n">
        <v>45848</v>
      </c>
      <c r="G1633" s="27" t="n">
        <v>45845</v>
      </c>
      <c r="H1633" s="27" t="n">
        <v>45845</v>
      </c>
      <c r="I1633" s="27" t="n">
        <v>45809</v>
      </c>
      <c r="J1633" s="27" t="n"/>
      <c r="K1633" t="inlineStr">
        <is>
          <t>Transferência Bancária ou Pix</t>
        </is>
      </c>
      <c r="L1633" t="inlineStr">
        <is>
          <t>Utilidades</t>
        </is>
      </c>
      <c r="M1633" t="inlineStr">
        <is>
          <t>Agua/Esgoto</t>
        </is>
      </c>
      <c r="N1633" t="inlineStr">
        <is>
          <t>RP001-2025</t>
        </is>
      </c>
      <c r="O1633" t="inlineStr">
        <is>
          <t>Documentação Aprovada</t>
        </is>
      </c>
      <c r="P1633" t="inlineStr">
        <is>
          <t>Aprovado Diretoria</t>
        </is>
      </c>
      <c r="Q1633" t="inlineStr">
        <is>
          <t>Aprovado Caixa</t>
        </is>
      </c>
      <c r="R1633" t="inlineStr">
        <is>
          <t>Pago</t>
        </is>
      </c>
      <c r="S1633" t="n">
        <v>183</v>
      </c>
      <c r="T1633" t="inlineStr">
        <is>
          <t>Arcos - Arcos Bar - Kamino</t>
        </is>
      </c>
    </row>
    <row r="1634">
      <c r="A1634" t="n">
        <v>97264</v>
      </c>
      <c r="B1634" t="n">
        <v>122</v>
      </c>
      <c r="C1634" t="inlineStr">
        <is>
          <t>Arcos</t>
        </is>
      </c>
      <c r="D1634" t="inlineStr">
        <is>
          <t>SUSTENIDOS ORGANIZACAO SOCIAL DE CULTURA</t>
        </is>
      </c>
      <c r="E1634" t="n">
        <v>2100</v>
      </c>
      <c r="F1634" s="27" t="n">
        <v>45848</v>
      </c>
      <c r="G1634" s="27" t="n">
        <v>45845</v>
      </c>
      <c r="H1634" s="27" t="n">
        <v>45845</v>
      </c>
      <c r="I1634" s="27" t="n">
        <v>45809</v>
      </c>
      <c r="J1634" s="27" t="n"/>
      <c r="K1634" t="inlineStr">
        <is>
          <t>Transferência Bancária ou Pix</t>
        </is>
      </c>
      <c r="L1634" t="inlineStr">
        <is>
          <t>Utilidades</t>
        </is>
      </c>
      <c r="M1634" t="inlineStr">
        <is>
          <t>Energia Eletrica</t>
        </is>
      </c>
      <c r="N1634" t="inlineStr">
        <is>
          <t>RP005-2025</t>
        </is>
      </c>
      <c r="O1634" t="inlineStr">
        <is>
          <t>Documentação Aprovada</t>
        </is>
      </c>
      <c r="P1634" t="inlineStr">
        <is>
          <t>Aprovado Diretoria</t>
        </is>
      </c>
      <c r="Q1634" t="inlineStr">
        <is>
          <t>Aprovado Caixa</t>
        </is>
      </c>
      <c r="R1634" t="inlineStr">
        <is>
          <t>Pago</t>
        </is>
      </c>
      <c r="S1634" t="n">
        <v>183</v>
      </c>
      <c r="T1634" t="inlineStr">
        <is>
          <t>Arcos - Arcos Bar - Kamino</t>
        </is>
      </c>
    </row>
    <row r="1635">
      <c r="A1635" t="n">
        <v>97174</v>
      </c>
      <c r="B1635" t="n">
        <v>122</v>
      </c>
      <c r="C1635" t="inlineStr">
        <is>
          <t>Arcos</t>
        </is>
      </c>
      <c r="D1635" t="inlineStr">
        <is>
          <t>SUSTENIDOS ORGANIZACAO SOCIAL DE CULTURA</t>
        </is>
      </c>
      <c r="E1635" t="n">
        <v>14000</v>
      </c>
      <c r="F1635" s="27" t="n">
        <v>45848</v>
      </c>
      <c r="G1635" s="27" t="n">
        <v>45845</v>
      </c>
      <c r="H1635" s="27" t="n">
        <v>45845</v>
      </c>
      <c r="I1635" s="27" t="n">
        <v>45809</v>
      </c>
      <c r="J1635" s="27" t="n"/>
      <c r="K1635" t="inlineStr">
        <is>
          <t>Transferência Bancária ou Pix</t>
        </is>
      </c>
      <c r="L1635" t="inlineStr">
        <is>
          <t>Custo de Ocupação</t>
        </is>
      </c>
      <c r="M1635" t="inlineStr">
        <is>
          <t>Aluguel de Imoveis</t>
        </is>
      </c>
      <c r="N1635" t="inlineStr">
        <is>
          <t>RP002-2025</t>
        </is>
      </c>
      <c r="O1635" t="inlineStr">
        <is>
          <t>Documentação Aprovada</t>
        </is>
      </c>
      <c r="P1635" t="inlineStr">
        <is>
          <t>Aprovado Diretoria</t>
        </is>
      </c>
      <c r="Q1635" t="inlineStr">
        <is>
          <t>Aprovado Caixa</t>
        </is>
      </c>
      <c r="R1635" t="inlineStr">
        <is>
          <t>Pago</t>
        </is>
      </c>
      <c r="S1635" t="n">
        <v>183</v>
      </c>
      <c r="T1635" t="inlineStr">
        <is>
          <t>Arcos - Arcos Bar - Kamino</t>
        </is>
      </c>
    </row>
    <row r="1636">
      <c r="A1636" t="n">
        <v>97581</v>
      </c>
      <c r="B1636" t="n">
        <v>122</v>
      </c>
      <c r="C1636" t="inlineStr">
        <is>
          <t>Arcos</t>
        </is>
      </c>
      <c r="D1636" t="inlineStr">
        <is>
          <t>MACHINE SERVICE LTDA</t>
        </is>
      </c>
      <c r="E1636" t="n">
        <v>7600</v>
      </c>
      <c r="F1636" s="27" t="n">
        <v>45843</v>
      </c>
      <c r="G1636" s="27" t="n">
        <v>45845</v>
      </c>
      <c r="H1636" s="27" t="n">
        <v>45845</v>
      </c>
      <c r="I1636" s="27" t="n">
        <v>45809</v>
      </c>
      <c r="J1636" s="27" t="n"/>
      <c r="K1636" t="inlineStr">
        <is>
          <t>Transferência Bancária ou Pix</t>
        </is>
      </c>
      <c r="L1636" t="inlineStr">
        <is>
          <t>Serviços de Terceiros</t>
        </is>
      </c>
      <c r="M1636" t="inlineStr">
        <is>
          <t>Serviços de Segurança</t>
        </is>
      </c>
      <c r="N1636" t="inlineStr">
        <is>
          <t>RP1052025</t>
        </is>
      </c>
      <c r="O1636" t="inlineStr">
        <is>
          <t>Documentação Aprovada</t>
        </is>
      </c>
      <c r="P1636" t="inlineStr">
        <is>
          <t>Aprovado Diretoria</t>
        </is>
      </c>
      <c r="Q1636" t="inlineStr">
        <is>
          <t>Aprovado Caixa</t>
        </is>
      </c>
      <c r="R1636" t="inlineStr">
        <is>
          <t>Pago</t>
        </is>
      </c>
      <c r="S1636" t="n">
        <v>183</v>
      </c>
      <c r="T1636" t="inlineStr">
        <is>
          <t>Arcos - Arcos Bar - Kamino</t>
        </is>
      </c>
    </row>
    <row r="1637">
      <c r="A1637" t="n">
        <v>97249</v>
      </c>
      <c r="B1637" t="n">
        <v>122</v>
      </c>
      <c r="C1637" t="inlineStr">
        <is>
          <t>Arcos</t>
        </is>
      </c>
      <c r="D1637" t="inlineStr">
        <is>
          <t>SUSTENIDOS ORGANIZACAO SOCIAL DE CULTURA</t>
        </is>
      </c>
      <c r="E1637" t="n">
        <v>4500</v>
      </c>
      <c r="F1637" s="27" t="n">
        <v>45848</v>
      </c>
      <c r="G1637" s="27" t="n">
        <v>45845</v>
      </c>
      <c r="H1637" s="27" t="n">
        <v>45845</v>
      </c>
      <c r="I1637" s="27" t="n">
        <v>45809</v>
      </c>
      <c r="J1637" s="27" t="n"/>
      <c r="K1637" t="inlineStr">
        <is>
          <t>Transferência Bancária ou Pix</t>
        </is>
      </c>
      <c r="L1637" t="inlineStr">
        <is>
          <t>Utilidades</t>
        </is>
      </c>
      <c r="M1637" t="inlineStr">
        <is>
          <t>Energia Eletrica</t>
        </is>
      </c>
      <c r="N1637" t="inlineStr">
        <is>
          <t>RP004-2025</t>
        </is>
      </c>
      <c r="O1637" t="inlineStr">
        <is>
          <t>Documentação Aprovada</t>
        </is>
      </c>
      <c r="P1637" t="inlineStr">
        <is>
          <t>Aprovado Diretoria</t>
        </is>
      </c>
      <c r="Q1637" t="inlineStr">
        <is>
          <t>Aprovado Caixa</t>
        </is>
      </c>
      <c r="R1637" t="inlineStr">
        <is>
          <t>Pago</t>
        </is>
      </c>
      <c r="S1637" t="n">
        <v>183</v>
      </c>
      <c r="T1637" t="inlineStr">
        <is>
          <t>Arcos - Arcos Bar - Kamino</t>
        </is>
      </c>
    </row>
    <row r="1638">
      <c r="A1638" t="n">
        <v>142969</v>
      </c>
      <c r="B1638" t="n">
        <v>122</v>
      </c>
      <c r="C1638" t="inlineStr">
        <is>
          <t>Arcos</t>
        </is>
      </c>
      <c r="D1638" t="inlineStr">
        <is>
          <t>KELVIN NASCIMENTO ROCHA</t>
        </is>
      </c>
      <c r="E1638" t="n">
        <v>819.98</v>
      </c>
      <c r="F1638" s="27" t="n">
        <v>45842</v>
      </c>
      <c r="G1638" s="27" t="n">
        <v>45841</v>
      </c>
      <c r="H1638" s="27" t="n">
        <v>45841</v>
      </c>
      <c r="I1638" s="27" t="n">
        <v>45809</v>
      </c>
      <c r="J1638" s="27" t="n">
        <v>45840</v>
      </c>
      <c r="K1638" t="inlineStr">
        <is>
          <t>Transferência Bancária ou Pix</t>
        </is>
      </c>
      <c r="L1638" t="inlineStr">
        <is>
          <t>Mão de Obra - Salários</t>
        </is>
      </c>
      <c r="M1638" t="inlineStr">
        <is>
          <t>MDO CLT - Salário</t>
        </is>
      </c>
      <c r="N1638" t="inlineStr">
        <is>
          <t>81998 062025</t>
        </is>
      </c>
      <c r="O1638" t="inlineStr">
        <is>
          <t>Documentação Aprovada</t>
        </is>
      </c>
      <c r="P1638" t="inlineStr">
        <is>
          <t>Aprovado Diretoria</t>
        </is>
      </c>
      <c r="Q1638" t="inlineStr">
        <is>
          <t>Aprovado Caixa</t>
        </is>
      </c>
      <c r="R1638" t="inlineStr">
        <is>
          <t>Pago</t>
        </is>
      </c>
      <c r="S1638" t="n">
        <v>183</v>
      </c>
      <c r="T1638" t="inlineStr">
        <is>
          <t>Arcos - Arcos Bar - Kamino</t>
        </is>
      </c>
    </row>
    <row r="1639">
      <c r="A1639" t="n">
        <v>143174</v>
      </c>
      <c r="B1639" t="n">
        <v>122</v>
      </c>
      <c r="C1639" t="inlineStr">
        <is>
          <t>Arcos</t>
        </is>
      </c>
      <c r="D1639" t="inlineStr">
        <is>
          <t>SHEILA ALVES DA SILVA</t>
        </is>
      </c>
      <c r="E1639" t="n">
        <v>2991.48</v>
      </c>
      <c r="F1639" s="27" t="n">
        <v>45842</v>
      </c>
      <c r="G1639" s="27" t="n">
        <v>45841</v>
      </c>
      <c r="H1639" s="27" t="n">
        <v>45840</v>
      </c>
      <c r="I1639" s="27" t="n">
        <v>45838</v>
      </c>
      <c r="J1639" s="27" t="n"/>
      <c r="K1639" t="inlineStr">
        <is>
          <t>Transferência Bancária ou Pix</t>
        </is>
      </c>
      <c r="L1639" t="inlineStr">
        <is>
          <t>Mão de Obra - Salários</t>
        </is>
      </c>
      <c r="M1639" t="inlineStr">
        <is>
          <t>MDO CLT - Salário</t>
        </is>
      </c>
      <c r="N1639" t="inlineStr">
        <is>
          <t>062025</t>
        </is>
      </c>
      <c r="O1639" t="inlineStr">
        <is>
          <t>Documentação Aprovada</t>
        </is>
      </c>
      <c r="P1639" t="inlineStr">
        <is>
          <t>Aprovado Diretoria</t>
        </is>
      </c>
      <c r="Q1639" t="inlineStr">
        <is>
          <t>Aprovado Caixa</t>
        </is>
      </c>
      <c r="R1639" t="inlineStr">
        <is>
          <t>Pago</t>
        </is>
      </c>
      <c r="S1639" t="n">
        <v>113</v>
      </c>
      <c r="T1639" t="inlineStr">
        <is>
          <t>Arcos - Arcos Bar - Banco do Brasil</t>
        </is>
      </c>
    </row>
    <row r="1640">
      <c r="A1640" t="n">
        <v>143173</v>
      </c>
      <c r="B1640" t="n">
        <v>122</v>
      </c>
      <c r="C1640" t="inlineStr">
        <is>
          <t>Arcos</t>
        </is>
      </c>
      <c r="D1640" t="inlineStr">
        <is>
          <t>SARAH SARAIVA DEL CASALE</t>
        </is>
      </c>
      <c r="E1640" t="n">
        <v>2009.62</v>
      </c>
      <c r="F1640" s="27" t="n">
        <v>45842</v>
      </c>
      <c r="G1640" s="27" t="n">
        <v>45841</v>
      </c>
      <c r="H1640" s="27" t="n">
        <v>45840</v>
      </c>
      <c r="I1640" s="27" t="n">
        <v>45838</v>
      </c>
      <c r="J1640" s="27" t="n"/>
      <c r="K1640" t="inlineStr">
        <is>
          <t>Transferência Bancária ou Pix</t>
        </is>
      </c>
      <c r="L1640" t="inlineStr">
        <is>
          <t>Mão de Obra - Salários</t>
        </is>
      </c>
      <c r="M1640" t="inlineStr">
        <is>
          <t>MDO CLT - Salário</t>
        </is>
      </c>
      <c r="N1640" t="inlineStr">
        <is>
          <t>062025</t>
        </is>
      </c>
      <c r="O1640" t="inlineStr">
        <is>
          <t>Documentação Aprovada</t>
        </is>
      </c>
      <c r="P1640" t="inlineStr">
        <is>
          <t>Aprovado Diretoria</t>
        </is>
      </c>
      <c r="Q1640" t="inlineStr">
        <is>
          <t>Aprovado Caixa</t>
        </is>
      </c>
      <c r="R1640" t="inlineStr">
        <is>
          <t>Pago</t>
        </is>
      </c>
      <c r="S1640" t="n">
        <v>113</v>
      </c>
      <c r="T1640" t="inlineStr">
        <is>
          <t>Arcos - Arcos Bar - Banco do Brasil</t>
        </is>
      </c>
    </row>
    <row r="1641">
      <c r="A1641" t="n">
        <v>143175</v>
      </c>
      <c r="B1641" t="n">
        <v>122</v>
      </c>
      <c r="C1641" t="inlineStr">
        <is>
          <t>Arcos</t>
        </is>
      </c>
      <c r="D1641" t="inlineStr">
        <is>
          <t>SONIA DOS ANJOS RAMOS</t>
        </is>
      </c>
      <c r="E1641" t="n">
        <v>3263.04</v>
      </c>
      <c r="F1641" s="27" t="n">
        <v>45842</v>
      </c>
      <c r="G1641" s="27" t="n">
        <v>45841</v>
      </c>
      <c r="H1641" s="27" t="n">
        <v>45840</v>
      </c>
      <c r="I1641" s="27" t="n">
        <v>45838</v>
      </c>
      <c r="J1641" s="27" t="n"/>
      <c r="K1641" t="inlineStr">
        <is>
          <t>Transferência Bancária ou Pix</t>
        </is>
      </c>
      <c r="L1641" t="inlineStr">
        <is>
          <t>Mão de Obra - Salários</t>
        </is>
      </c>
      <c r="M1641" t="inlineStr">
        <is>
          <t>MDO CLT - Salário</t>
        </is>
      </c>
      <c r="N1641" t="inlineStr">
        <is>
          <t>062025</t>
        </is>
      </c>
      <c r="O1641" t="inlineStr">
        <is>
          <t>Documentação Aprovada</t>
        </is>
      </c>
      <c r="P1641" t="inlineStr">
        <is>
          <t>Aprovado Diretoria</t>
        </is>
      </c>
      <c r="Q1641" t="inlineStr">
        <is>
          <t>Aprovado Caixa</t>
        </is>
      </c>
      <c r="R1641" t="inlineStr">
        <is>
          <t>Pago</t>
        </is>
      </c>
      <c r="S1641" t="n">
        <v>113</v>
      </c>
      <c r="T1641" t="inlineStr">
        <is>
          <t>Arcos - Arcos Bar - Banco do Brasil</t>
        </is>
      </c>
    </row>
    <row r="1642">
      <c r="A1642" t="n">
        <v>143149</v>
      </c>
      <c r="B1642" t="n">
        <v>122</v>
      </c>
      <c r="C1642" t="inlineStr">
        <is>
          <t>Arcos</t>
        </is>
      </c>
      <c r="D1642" t="inlineStr">
        <is>
          <t>ALINE MARTINS JARDIM</t>
        </is>
      </c>
      <c r="E1642" t="n">
        <v>3134.52</v>
      </c>
      <c r="F1642" s="27" t="n">
        <v>45842</v>
      </c>
      <c r="G1642" s="27" t="n">
        <v>45841</v>
      </c>
      <c r="H1642" s="27" t="n">
        <v>45840</v>
      </c>
      <c r="I1642" s="27" t="n">
        <v>45838</v>
      </c>
      <c r="J1642" s="27" t="n"/>
      <c r="K1642" t="inlineStr">
        <is>
          <t>Transferência Bancária ou Pix</t>
        </is>
      </c>
      <c r="L1642" t="inlineStr">
        <is>
          <t>Mão de Obra - Salários</t>
        </is>
      </c>
      <c r="M1642" t="inlineStr">
        <is>
          <t>MDO CLT - Salário</t>
        </is>
      </c>
      <c r="N1642" t="inlineStr">
        <is>
          <t>062025</t>
        </is>
      </c>
      <c r="O1642" t="inlineStr">
        <is>
          <t>Documentação Aprovada</t>
        </is>
      </c>
      <c r="P1642" t="inlineStr">
        <is>
          <t>Aprovado Diretoria</t>
        </is>
      </c>
      <c r="Q1642" t="inlineStr">
        <is>
          <t>Aprovado Caixa</t>
        </is>
      </c>
      <c r="R1642" t="inlineStr">
        <is>
          <t>Pago</t>
        </is>
      </c>
      <c r="S1642" t="n">
        <v>113</v>
      </c>
      <c r="T1642" t="inlineStr">
        <is>
          <t>Arcos - Arcos Bar - Banco do Brasil</t>
        </is>
      </c>
    </row>
    <row r="1643">
      <c r="A1643" t="n">
        <v>143172</v>
      </c>
      <c r="B1643" t="n">
        <v>122</v>
      </c>
      <c r="C1643" t="inlineStr">
        <is>
          <t>Arcos</t>
        </is>
      </c>
      <c r="D1643" t="inlineStr">
        <is>
          <t>SABRINA MARIA MARCELINO</t>
        </is>
      </c>
      <c r="E1643" t="n">
        <v>3304.85</v>
      </c>
      <c r="F1643" s="27" t="n">
        <v>45842</v>
      </c>
      <c r="G1643" s="27" t="n">
        <v>45841</v>
      </c>
      <c r="H1643" s="27" t="n">
        <v>45840</v>
      </c>
      <c r="I1643" s="27" t="n">
        <v>45838</v>
      </c>
      <c r="J1643" s="27" t="n"/>
      <c r="K1643" t="inlineStr">
        <is>
          <t>Transferência Bancária ou Pix</t>
        </is>
      </c>
      <c r="L1643" t="inlineStr">
        <is>
          <t>Mão de Obra - Salários</t>
        </is>
      </c>
      <c r="M1643" t="inlineStr">
        <is>
          <t>MDO CLT - Salário</t>
        </is>
      </c>
      <c r="N1643" t="inlineStr">
        <is>
          <t>062025</t>
        </is>
      </c>
      <c r="O1643" t="inlineStr">
        <is>
          <t>Documentação Aprovada</t>
        </is>
      </c>
      <c r="P1643" t="inlineStr">
        <is>
          <t>Aprovado Diretoria</t>
        </is>
      </c>
      <c r="Q1643" t="inlineStr">
        <is>
          <t>Aprovado Caixa</t>
        </is>
      </c>
      <c r="R1643" t="inlineStr">
        <is>
          <t>Pago</t>
        </is>
      </c>
      <c r="S1643" t="n">
        <v>113</v>
      </c>
      <c r="T1643" t="inlineStr">
        <is>
          <t>Arcos - Arcos Bar - Banco do Brasil</t>
        </is>
      </c>
    </row>
    <row r="1644">
      <c r="A1644" t="n">
        <v>143176</v>
      </c>
      <c r="B1644" t="n">
        <v>122</v>
      </c>
      <c r="C1644" t="inlineStr">
        <is>
          <t>Arcos</t>
        </is>
      </c>
      <c r="D1644" t="inlineStr">
        <is>
          <t>TARCIANA FERREIRA DO CARMO</t>
        </is>
      </c>
      <c r="E1644" t="n">
        <v>2893.22</v>
      </c>
      <c r="F1644" s="27" t="n">
        <v>45842</v>
      </c>
      <c r="G1644" s="27" t="n">
        <v>45841</v>
      </c>
      <c r="H1644" s="27" t="n">
        <v>45840</v>
      </c>
      <c r="I1644" s="27" t="n">
        <v>45838</v>
      </c>
      <c r="J1644" s="27" t="n"/>
      <c r="K1644" t="inlineStr">
        <is>
          <t>Transferência Bancária ou Pix</t>
        </is>
      </c>
      <c r="L1644" t="inlineStr">
        <is>
          <t>Mão de Obra - Salários</t>
        </is>
      </c>
      <c r="M1644" t="inlineStr">
        <is>
          <t>MDO CLT - Salário</t>
        </is>
      </c>
      <c r="N1644" t="inlineStr">
        <is>
          <t>062025</t>
        </is>
      </c>
      <c r="O1644" t="inlineStr">
        <is>
          <t>Documentação Aprovada</t>
        </is>
      </c>
      <c r="P1644" t="inlineStr">
        <is>
          <t>Aprovado Diretoria</t>
        </is>
      </c>
      <c r="Q1644" t="inlineStr">
        <is>
          <t>Aprovado Caixa</t>
        </is>
      </c>
      <c r="R1644" t="inlineStr">
        <is>
          <t>Pago</t>
        </is>
      </c>
      <c r="S1644" t="n">
        <v>113</v>
      </c>
      <c r="T1644" t="inlineStr">
        <is>
          <t>Arcos - Arcos Bar - Banco do Brasil</t>
        </is>
      </c>
    </row>
    <row r="1645">
      <c r="A1645" t="n">
        <v>143177</v>
      </c>
      <c r="B1645" t="n">
        <v>122</v>
      </c>
      <c r="C1645" t="inlineStr">
        <is>
          <t>Arcos</t>
        </is>
      </c>
      <c r="D1645" t="inlineStr">
        <is>
          <t>THIAGO HENRIQUE DE FARIAS</t>
        </is>
      </c>
      <c r="E1645" t="n">
        <v>3463.53</v>
      </c>
      <c r="F1645" s="27" t="n">
        <v>45842</v>
      </c>
      <c r="G1645" s="27" t="n">
        <v>45841</v>
      </c>
      <c r="H1645" s="27" t="n">
        <v>45840</v>
      </c>
      <c r="I1645" s="27" t="n">
        <v>45838</v>
      </c>
      <c r="J1645" s="27" t="n"/>
      <c r="K1645" t="inlineStr">
        <is>
          <t>Transferência Bancária ou Pix</t>
        </is>
      </c>
      <c r="L1645" t="inlineStr">
        <is>
          <t>Mão de Obra - Salários</t>
        </is>
      </c>
      <c r="M1645" t="inlineStr">
        <is>
          <t>MDO CLT - Salário</t>
        </is>
      </c>
      <c r="N1645" t="inlineStr">
        <is>
          <t>062025</t>
        </is>
      </c>
      <c r="O1645" t="inlineStr">
        <is>
          <t>Documentação Aprovada</t>
        </is>
      </c>
      <c r="P1645" t="inlineStr">
        <is>
          <t>Aprovado Diretoria</t>
        </is>
      </c>
      <c r="Q1645" t="inlineStr">
        <is>
          <t>Aprovado Caixa</t>
        </is>
      </c>
      <c r="R1645" t="inlineStr">
        <is>
          <t>Pago</t>
        </is>
      </c>
      <c r="S1645" t="n">
        <v>113</v>
      </c>
      <c r="T1645" t="inlineStr">
        <is>
          <t>Arcos - Arcos Bar - Banco do Brasil</t>
        </is>
      </c>
    </row>
    <row r="1646">
      <c r="A1646" t="n">
        <v>143178</v>
      </c>
      <c r="B1646" t="n">
        <v>122</v>
      </c>
      <c r="C1646" t="inlineStr">
        <is>
          <t>Arcos</t>
        </is>
      </c>
      <c r="D1646" t="inlineStr">
        <is>
          <t>THIAGO HENRIQUE SANTOS DA SILVA</t>
        </is>
      </c>
      <c r="E1646" t="n">
        <v>2783.75</v>
      </c>
      <c r="F1646" s="27" t="n">
        <v>45842</v>
      </c>
      <c r="G1646" s="27" t="n">
        <v>45841</v>
      </c>
      <c r="H1646" s="27" t="n">
        <v>45840</v>
      </c>
      <c r="I1646" s="27" t="n">
        <v>45838</v>
      </c>
      <c r="J1646" s="27" t="n"/>
      <c r="K1646" t="inlineStr">
        <is>
          <t>Transferência Bancária ou Pix</t>
        </is>
      </c>
      <c r="L1646" t="inlineStr">
        <is>
          <t>Mão de Obra - Salários</t>
        </is>
      </c>
      <c r="M1646" t="inlineStr">
        <is>
          <t>MDO CLT - Salário</t>
        </is>
      </c>
      <c r="N1646" t="inlineStr">
        <is>
          <t>062025</t>
        </is>
      </c>
      <c r="O1646" t="inlineStr">
        <is>
          <t>Documentação Aprovada</t>
        </is>
      </c>
      <c r="P1646" t="inlineStr">
        <is>
          <t>Aprovado Diretoria</t>
        </is>
      </c>
      <c r="Q1646" t="inlineStr">
        <is>
          <t>Aprovado Caixa</t>
        </is>
      </c>
      <c r="R1646" t="inlineStr">
        <is>
          <t>Pago</t>
        </is>
      </c>
      <c r="S1646" t="n">
        <v>113</v>
      </c>
      <c r="T1646" t="inlineStr">
        <is>
          <t>Arcos - Arcos Bar - Banco do Brasil</t>
        </is>
      </c>
    </row>
    <row r="1647">
      <c r="A1647" t="n">
        <v>143179</v>
      </c>
      <c r="B1647" t="n">
        <v>122</v>
      </c>
      <c r="C1647" t="inlineStr">
        <is>
          <t>Arcos</t>
        </is>
      </c>
      <c r="D1647" t="inlineStr">
        <is>
          <t>VICTOR ALE DE LIMA SOARES GONÇALVES</t>
        </is>
      </c>
      <c r="E1647" t="n">
        <v>3873.26</v>
      </c>
      <c r="F1647" s="27" t="n">
        <v>45842</v>
      </c>
      <c r="G1647" s="27" t="n">
        <v>45841</v>
      </c>
      <c r="H1647" s="27" t="n">
        <v>45840</v>
      </c>
      <c r="I1647" s="27" t="n">
        <v>45838</v>
      </c>
      <c r="J1647" s="27" t="n"/>
      <c r="K1647" t="inlineStr">
        <is>
          <t>Transferência Bancária ou Pix</t>
        </is>
      </c>
      <c r="L1647" t="inlineStr">
        <is>
          <t>Mão de Obra - Salários</t>
        </is>
      </c>
      <c r="M1647" t="inlineStr">
        <is>
          <t>MDO CLT - Salário</t>
        </is>
      </c>
      <c r="N1647" t="inlineStr">
        <is>
          <t>062025</t>
        </is>
      </c>
      <c r="O1647" t="inlineStr">
        <is>
          <t>Documentação Aprovada</t>
        </is>
      </c>
      <c r="P1647" t="inlineStr">
        <is>
          <t>Aprovado Diretoria</t>
        </is>
      </c>
      <c r="Q1647" t="inlineStr">
        <is>
          <t>Aprovado Caixa</t>
        </is>
      </c>
      <c r="R1647" t="inlineStr">
        <is>
          <t>Pago</t>
        </is>
      </c>
      <c r="S1647" t="n">
        <v>113</v>
      </c>
      <c r="T1647" t="inlineStr">
        <is>
          <t>Arcos - Arcos Bar - Banco do Brasil</t>
        </is>
      </c>
    </row>
    <row r="1648">
      <c r="A1648" t="n">
        <v>142886</v>
      </c>
      <c r="B1648" t="n">
        <v>122</v>
      </c>
      <c r="C1648" t="inlineStr">
        <is>
          <t>Arcos</t>
        </is>
      </c>
      <c r="D1648" t="inlineStr">
        <is>
          <t>ESTAFF SOLUCOES TECNOLOGICAS DE AGENCIAMENTO LTDA</t>
        </is>
      </c>
      <c r="E1648" t="n">
        <v>1452</v>
      </c>
      <c r="F1648" s="27" t="n">
        <v>45840</v>
      </c>
      <c r="G1648" s="27" t="n">
        <v>45840</v>
      </c>
      <c r="H1648" s="27" t="n">
        <v>45840</v>
      </c>
      <c r="I1648" s="27" t="n">
        <v>45837</v>
      </c>
      <c r="J1648" s="27" t="n">
        <v>45840</v>
      </c>
      <c r="K1648" t="inlineStr">
        <is>
          <t>Boleto Bancário</t>
        </is>
      </c>
      <c r="L1648" t="inlineStr">
        <is>
          <t>Mão de Obra - Extra</t>
        </is>
      </c>
      <c r="M1648" t="inlineStr">
        <is>
          <t>Mão de Obra Extra</t>
        </is>
      </c>
      <c r="N1648" t="inlineStr">
        <is>
          <t>589598226</t>
        </is>
      </c>
      <c r="O1648" t="inlineStr">
        <is>
          <t>Documentação Aprovada</t>
        </is>
      </c>
      <c r="P1648" t="inlineStr">
        <is>
          <t>Aprovado Diretoria</t>
        </is>
      </c>
      <c r="Q1648" t="inlineStr">
        <is>
          <t>Aprovado Caixa</t>
        </is>
      </c>
      <c r="R1648" t="inlineStr">
        <is>
          <t>Pago</t>
        </is>
      </c>
      <c r="S1648" t="n">
        <v>183</v>
      </c>
      <c r="T1648" t="inlineStr">
        <is>
          <t>Arcos - Arcos Bar - Kamino</t>
        </is>
      </c>
    </row>
    <row r="1649">
      <c r="A1649" t="n">
        <v>143154</v>
      </c>
      <c r="B1649" t="n">
        <v>122</v>
      </c>
      <c r="C1649" t="inlineStr">
        <is>
          <t>Arcos</t>
        </is>
      </c>
      <c r="D1649" t="inlineStr">
        <is>
          <t>FAB CANNE</t>
        </is>
      </c>
      <c r="E1649" t="n">
        <v>3425.38</v>
      </c>
      <c r="F1649" s="27" t="n">
        <v>45842</v>
      </c>
      <c r="G1649" s="27" t="n">
        <v>45841</v>
      </c>
      <c r="H1649" s="27" t="n">
        <v>45840</v>
      </c>
      <c r="I1649" s="27" t="n">
        <v>45838</v>
      </c>
      <c r="J1649" s="27" t="n"/>
      <c r="K1649" t="inlineStr">
        <is>
          <t>Transferência Bancária ou Pix</t>
        </is>
      </c>
      <c r="L1649" t="inlineStr">
        <is>
          <t>Mão de Obra - Salários</t>
        </is>
      </c>
      <c r="M1649" t="inlineStr">
        <is>
          <t>MDO CLT - Salário</t>
        </is>
      </c>
      <c r="N1649" t="inlineStr">
        <is>
          <t>062025</t>
        </is>
      </c>
      <c r="O1649" t="inlineStr">
        <is>
          <t>Documentação Aprovada</t>
        </is>
      </c>
      <c r="P1649" t="inlineStr">
        <is>
          <t>Aprovado Diretoria</t>
        </is>
      </c>
      <c r="Q1649" t="inlineStr">
        <is>
          <t>Aprovado Caixa</t>
        </is>
      </c>
      <c r="R1649" t="inlineStr">
        <is>
          <t>Pago</t>
        </is>
      </c>
      <c r="S1649" t="n">
        <v>113</v>
      </c>
      <c r="T1649" t="inlineStr">
        <is>
          <t>Arcos - Arcos Bar - Banco do Brasil</t>
        </is>
      </c>
    </row>
    <row r="1650">
      <c r="A1650" t="n">
        <v>143153</v>
      </c>
      <c r="B1650" t="n">
        <v>122</v>
      </c>
      <c r="C1650" t="inlineStr">
        <is>
          <t>Arcos</t>
        </is>
      </c>
      <c r="D1650" t="inlineStr">
        <is>
          <t>DAIANE ALVES DA SILVA LIMA</t>
        </is>
      </c>
      <c r="E1650" t="n">
        <v>2783.45</v>
      </c>
      <c r="F1650" s="27" t="n">
        <v>45842</v>
      </c>
      <c r="G1650" s="27" t="n">
        <v>45841</v>
      </c>
      <c r="H1650" s="27" t="n">
        <v>45840</v>
      </c>
      <c r="I1650" s="27" t="n">
        <v>45838</v>
      </c>
      <c r="J1650" s="27" t="n"/>
      <c r="K1650" t="inlineStr">
        <is>
          <t>Transferência Bancária ou Pix</t>
        </is>
      </c>
      <c r="L1650" t="inlineStr">
        <is>
          <t>Mão de Obra - Salários</t>
        </is>
      </c>
      <c r="M1650" t="inlineStr">
        <is>
          <t>MDO CLT - Salário</t>
        </is>
      </c>
      <c r="N1650" t="inlineStr">
        <is>
          <t>062025</t>
        </is>
      </c>
      <c r="O1650" t="inlineStr">
        <is>
          <t>Documentação Aprovada</t>
        </is>
      </c>
      <c r="P1650" t="inlineStr">
        <is>
          <t>Aprovado Diretoria</t>
        </is>
      </c>
      <c r="Q1650" t="inlineStr">
        <is>
          <t>Aprovado Caixa</t>
        </is>
      </c>
      <c r="R1650" t="inlineStr">
        <is>
          <t>Pago</t>
        </is>
      </c>
      <c r="S1650" t="n">
        <v>113</v>
      </c>
      <c r="T1650" t="inlineStr">
        <is>
          <t>Arcos - Arcos Bar - Banco do Brasil</t>
        </is>
      </c>
    </row>
    <row r="1651">
      <c r="A1651" t="n">
        <v>143165</v>
      </c>
      <c r="B1651" t="n">
        <v>122</v>
      </c>
      <c r="C1651" t="inlineStr">
        <is>
          <t>Arcos</t>
        </is>
      </c>
      <c r="D1651" t="inlineStr">
        <is>
          <t>JOSE ALEXANDRE ABISSI JUNIOR</t>
        </is>
      </c>
      <c r="E1651" t="n">
        <v>3093.67</v>
      </c>
      <c r="F1651" s="27" t="n">
        <v>45842</v>
      </c>
      <c r="G1651" s="27" t="n">
        <v>45841</v>
      </c>
      <c r="H1651" s="27" t="n">
        <v>45840</v>
      </c>
      <c r="I1651" s="27" t="n">
        <v>45838</v>
      </c>
      <c r="J1651" s="27" t="n"/>
      <c r="K1651" t="inlineStr">
        <is>
          <t>Transferência Bancária ou Pix</t>
        </is>
      </c>
      <c r="L1651" t="inlineStr">
        <is>
          <t>Mão de Obra - Salários</t>
        </is>
      </c>
      <c r="M1651" t="inlineStr">
        <is>
          <t>MDO CLT - Salário</t>
        </is>
      </c>
      <c r="N1651" t="inlineStr">
        <is>
          <t>062025</t>
        </is>
      </c>
      <c r="O1651" t="inlineStr">
        <is>
          <t>Documentação Aprovada</t>
        </is>
      </c>
      <c r="P1651" t="inlineStr">
        <is>
          <t>Aprovado Diretoria</t>
        </is>
      </c>
      <c r="Q1651" t="inlineStr">
        <is>
          <t>Aprovado Caixa</t>
        </is>
      </c>
      <c r="R1651" t="inlineStr">
        <is>
          <t>Pago</t>
        </is>
      </c>
      <c r="S1651" t="n">
        <v>113</v>
      </c>
      <c r="T1651" t="inlineStr">
        <is>
          <t>Arcos - Arcos Bar - Banco do Brasil</t>
        </is>
      </c>
    </row>
    <row r="1652">
      <c r="A1652" t="n">
        <v>143171</v>
      </c>
      <c r="B1652" t="n">
        <v>122</v>
      </c>
      <c r="C1652" t="inlineStr">
        <is>
          <t>Arcos</t>
        </is>
      </c>
      <c r="D1652" t="inlineStr">
        <is>
          <t>PATRICIA BARRETO DE JESUS</t>
        </is>
      </c>
      <c r="E1652" t="n">
        <v>2915.63</v>
      </c>
      <c r="F1652" s="27" t="n">
        <v>45842</v>
      </c>
      <c r="G1652" s="27" t="n">
        <v>45841</v>
      </c>
      <c r="H1652" s="27" t="n">
        <v>45840</v>
      </c>
      <c r="I1652" s="27" t="n">
        <v>45838</v>
      </c>
      <c r="J1652" s="27" t="n"/>
      <c r="K1652" t="inlineStr">
        <is>
          <t>Transferência Bancária ou Pix</t>
        </is>
      </c>
      <c r="L1652" t="inlineStr">
        <is>
          <t>Mão de Obra - Salários</t>
        </is>
      </c>
      <c r="M1652" t="inlineStr">
        <is>
          <t>MDO CLT - Salário</t>
        </is>
      </c>
      <c r="N1652" t="inlineStr">
        <is>
          <t>062025</t>
        </is>
      </c>
      <c r="O1652" t="inlineStr">
        <is>
          <t>Documentação Aprovada</t>
        </is>
      </c>
      <c r="P1652" t="inlineStr">
        <is>
          <t>Aprovado Diretoria</t>
        </is>
      </c>
      <c r="Q1652" t="inlineStr">
        <is>
          <t>Aprovado Caixa</t>
        </is>
      </c>
      <c r="R1652" t="inlineStr">
        <is>
          <t>Pago</t>
        </is>
      </c>
      <c r="S1652" t="n">
        <v>113</v>
      </c>
      <c r="T1652" t="inlineStr">
        <is>
          <t>Arcos - Arcos Bar - Banco do Brasil</t>
        </is>
      </c>
    </row>
    <row r="1653">
      <c r="A1653" t="n">
        <v>143166</v>
      </c>
      <c r="B1653" t="n">
        <v>122</v>
      </c>
      <c r="C1653" t="inlineStr">
        <is>
          <t>Arcos</t>
        </is>
      </c>
      <c r="D1653" t="inlineStr">
        <is>
          <t>JULIANE DE LIMA CORREIA</t>
        </is>
      </c>
      <c r="E1653" t="n">
        <v>3369.96</v>
      </c>
      <c r="F1653" s="27" t="n">
        <v>45842</v>
      </c>
      <c r="G1653" s="27" t="n">
        <v>45841</v>
      </c>
      <c r="H1653" s="27" t="n">
        <v>45840</v>
      </c>
      <c r="I1653" s="27" t="n">
        <v>45838</v>
      </c>
      <c r="J1653" s="27" t="n"/>
      <c r="K1653" t="inlineStr">
        <is>
          <t>Transferência Bancária ou Pix</t>
        </is>
      </c>
      <c r="L1653" t="inlineStr">
        <is>
          <t>Mão de Obra - Salários</t>
        </is>
      </c>
      <c r="M1653" t="inlineStr">
        <is>
          <t>MDO CLT - Salário</t>
        </is>
      </c>
      <c r="N1653" t="inlineStr">
        <is>
          <t>062025</t>
        </is>
      </c>
      <c r="O1653" t="inlineStr">
        <is>
          <t>Documentação Aprovada</t>
        </is>
      </c>
      <c r="P1653" t="inlineStr">
        <is>
          <t>Aprovado Diretoria</t>
        </is>
      </c>
      <c r="Q1653" t="inlineStr">
        <is>
          <t>Aprovado Caixa</t>
        </is>
      </c>
      <c r="R1653" t="inlineStr">
        <is>
          <t>Pago</t>
        </is>
      </c>
      <c r="S1653" t="n">
        <v>113</v>
      </c>
      <c r="T1653" t="inlineStr">
        <is>
          <t>Arcos - Arcos Bar - Banco do Brasil</t>
        </is>
      </c>
    </row>
    <row r="1654">
      <c r="A1654" t="n">
        <v>143164</v>
      </c>
      <c r="B1654" t="n">
        <v>122</v>
      </c>
      <c r="C1654" t="inlineStr">
        <is>
          <t>Arcos</t>
        </is>
      </c>
      <c r="D1654" t="inlineStr">
        <is>
          <t>JOÃO PAULO DA SILVA MARCOLINO</t>
        </is>
      </c>
      <c r="E1654" t="n">
        <v>2937.32</v>
      </c>
      <c r="F1654" s="27" t="n">
        <v>45842</v>
      </c>
      <c r="G1654" s="27" t="n">
        <v>45841</v>
      </c>
      <c r="H1654" s="27" t="n">
        <v>45840</v>
      </c>
      <c r="I1654" s="27" t="n">
        <v>45838</v>
      </c>
      <c r="J1654" s="27" t="n"/>
      <c r="K1654" t="inlineStr">
        <is>
          <t>Transferência Bancária ou Pix</t>
        </is>
      </c>
      <c r="L1654" t="inlineStr">
        <is>
          <t>Mão de Obra - Salários</t>
        </is>
      </c>
      <c r="M1654" t="inlineStr">
        <is>
          <t>MDO CLT - Salário</t>
        </is>
      </c>
      <c r="N1654" t="inlineStr">
        <is>
          <t>062025</t>
        </is>
      </c>
      <c r="O1654" t="inlineStr">
        <is>
          <t>Documentação Aprovada</t>
        </is>
      </c>
      <c r="P1654" t="inlineStr">
        <is>
          <t>Aprovado Diretoria</t>
        </is>
      </c>
      <c r="Q1654" t="inlineStr">
        <is>
          <t>Aprovado Caixa</t>
        </is>
      </c>
      <c r="R1654" t="inlineStr">
        <is>
          <t>Pago</t>
        </is>
      </c>
      <c r="S1654" t="n">
        <v>113</v>
      </c>
      <c r="T1654" t="inlineStr">
        <is>
          <t>Arcos - Arcos Bar - Banco do Brasil</t>
        </is>
      </c>
    </row>
    <row r="1655">
      <c r="A1655" t="n">
        <v>143167</v>
      </c>
      <c r="B1655" t="n">
        <v>122</v>
      </c>
      <c r="C1655" t="inlineStr">
        <is>
          <t>Arcos</t>
        </is>
      </c>
      <c r="D1655" t="inlineStr">
        <is>
          <t>KELVIN NASCIMENTO ROCHA</t>
        </is>
      </c>
      <c r="E1655" t="n">
        <v>1602.92</v>
      </c>
      <c r="F1655" s="27" t="n">
        <v>45842</v>
      </c>
      <c r="G1655" s="27" t="n">
        <v>45841</v>
      </c>
      <c r="H1655" s="27" t="n">
        <v>45840</v>
      </c>
      <c r="I1655" s="27" t="n">
        <v>45838</v>
      </c>
      <c r="J1655" s="27" t="n"/>
      <c r="K1655" t="inlineStr">
        <is>
          <t>Transferência Bancária ou Pix</t>
        </is>
      </c>
      <c r="L1655" t="inlineStr">
        <is>
          <t>Mão de Obra - Salários</t>
        </is>
      </c>
      <c r="M1655" t="inlineStr">
        <is>
          <t>MDO CLT - Salário</t>
        </is>
      </c>
      <c r="N1655" t="inlineStr">
        <is>
          <t>062025</t>
        </is>
      </c>
      <c r="O1655" t="inlineStr">
        <is>
          <t>Documentação Aprovada</t>
        </is>
      </c>
      <c r="P1655" t="inlineStr">
        <is>
          <t>Aprovado Diretoria</t>
        </is>
      </c>
      <c r="Q1655" t="inlineStr">
        <is>
          <t>Aprovado Caixa</t>
        </is>
      </c>
      <c r="R1655" t="inlineStr">
        <is>
          <t>Pago</t>
        </is>
      </c>
      <c r="S1655" t="n">
        <v>113</v>
      </c>
      <c r="T1655" t="inlineStr">
        <is>
          <t>Arcos - Arcos Bar - Banco do Brasil</t>
        </is>
      </c>
    </row>
    <row r="1656">
      <c r="A1656" t="n">
        <v>143163</v>
      </c>
      <c r="B1656" t="n">
        <v>122</v>
      </c>
      <c r="C1656" t="inlineStr">
        <is>
          <t>Arcos</t>
        </is>
      </c>
      <c r="D1656" t="inlineStr">
        <is>
          <t>JESSICA ALVES GONCALVES</t>
        </is>
      </c>
      <c r="E1656" t="n">
        <v>2343</v>
      </c>
      <c r="F1656" s="27" t="n">
        <v>45842</v>
      </c>
      <c r="G1656" s="27" t="n">
        <v>45841</v>
      </c>
      <c r="H1656" s="27" t="n">
        <v>45840</v>
      </c>
      <c r="I1656" s="27" t="n">
        <v>45838</v>
      </c>
      <c r="J1656" s="27" t="n"/>
      <c r="K1656" t="inlineStr">
        <is>
          <t>Transferência Bancária ou Pix</t>
        </is>
      </c>
      <c r="L1656" t="inlineStr">
        <is>
          <t>Mão de Obra - Salários</t>
        </is>
      </c>
      <c r="M1656" t="inlineStr">
        <is>
          <t>MDO CLT - Salário</t>
        </is>
      </c>
      <c r="N1656" t="inlineStr">
        <is>
          <t>062025</t>
        </is>
      </c>
      <c r="O1656" t="inlineStr">
        <is>
          <t>Documentação Aprovada</t>
        </is>
      </c>
      <c r="P1656" t="inlineStr">
        <is>
          <t>Aprovado Diretoria</t>
        </is>
      </c>
      <c r="Q1656" t="inlineStr">
        <is>
          <t>Aprovado Caixa</t>
        </is>
      </c>
      <c r="R1656" t="inlineStr">
        <is>
          <t>Pago</t>
        </is>
      </c>
      <c r="S1656" t="n">
        <v>113</v>
      </c>
      <c r="T1656" t="inlineStr">
        <is>
          <t>Arcos - Arcos Bar - Banco do Brasil</t>
        </is>
      </c>
    </row>
    <row r="1657">
      <c r="A1657" t="n">
        <v>143162</v>
      </c>
      <c r="B1657" t="n">
        <v>122</v>
      </c>
      <c r="C1657" t="inlineStr">
        <is>
          <t>Arcos</t>
        </is>
      </c>
      <c r="D1657" t="inlineStr">
        <is>
          <t>JENNIFER DURAES ZACARIA</t>
        </is>
      </c>
      <c r="E1657" t="n">
        <v>2665.19</v>
      </c>
      <c r="F1657" s="27" t="n">
        <v>45842</v>
      </c>
      <c r="G1657" s="27" t="n">
        <v>45841</v>
      </c>
      <c r="H1657" s="27" t="n">
        <v>45840</v>
      </c>
      <c r="I1657" s="27" t="n">
        <v>45838</v>
      </c>
      <c r="J1657" s="27" t="n"/>
      <c r="K1657" t="inlineStr">
        <is>
          <t>Transferência Bancária ou Pix</t>
        </is>
      </c>
      <c r="L1657" t="inlineStr">
        <is>
          <t>Mão de Obra - Salários</t>
        </is>
      </c>
      <c r="M1657" t="inlineStr">
        <is>
          <t>MDO CLT - Salário</t>
        </is>
      </c>
      <c r="N1657" t="inlineStr">
        <is>
          <t>062025</t>
        </is>
      </c>
      <c r="O1657" t="inlineStr">
        <is>
          <t>Documentação Aprovada</t>
        </is>
      </c>
      <c r="P1657" t="inlineStr">
        <is>
          <t>Aprovado Diretoria</t>
        </is>
      </c>
      <c r="Q1657" t="inlineStr">
        <is>
          <t>Aprovado Caixa</t>
        </is>
      </c>
      <c r="R1657" t="inlineStr">
        <is>
          <t>Pago</t>
        </is>
      </c>
      <c r="S1657" t="n">
        <v>113</v>
      </c>
      <c r="T1657" t="inlineStr">
        <is>
          <t>Arcos - Arcos Bar - Banco do Brasil</t>
        </is>
      </c>
    </row>
    <row r="1658">
      <c r="A1658" t="n">
        <v>143168</v>
      </c>
      <c r="B1658" t="n">
        <v>122</v>
      </c>
      <c r="C1658" t="inlineStr">
        <is>
          <t>Arcos</t>
        </is>
      </c>
      <c r="D1658" t="inlineStr">
        <is>
          <t>LUCIANA DE LIRA SANTOS</t>
        </is>
      </c>
      <c r="E1658" t="n">
        <v>1765.95</v>
      </c>
      <c r="F1658" s="27" t="n">
        <v>45842</v>
      </c>
      <c r="G1658" s="27" t="n">
        <v>45841</v>
      </c>
      <c r="H1658" s="27" t="n">
        <v>45840</v>
      </c>
      <c r="I1658" s="27" t="n">
        <v>45838</v>
      </c>
      <c r="J1658" s="27" t="n"/>
      <c r="K1658" t="inlineStr">
        <is>
          <t>Transferência Bancária ou Pix</t>
        </is>
      </c>
      <c r="L1658" t="inlineStr">
        <is>
          <t>Mão de Obra - Salários</t>
        </is>
      </c>
      <c r="M1658" t="inlineStr">
        <is>
          <t>MDO CLT - Salário</t>
        </is>
      </c>
      <c r="N1658" t="inlineStr">
        <is>
          <t>062025</t>
        </is>
      </c>
      <c r="O1658" t="inlineStr">
        <is>
          <t>Documentação Aprovada</t>
        </is>
      </c>
      <c r="P1658" t="inlineStr">
        <is>
          <t>Aprovado Diretoria</t>
        </is>
      </c>
      <c r="Q1658" t="inlineStr">
        <is>
          <t>Aprovado Caixa</t>
        </is>
      </c>
      <c r="R1658" t="inlineStr">
        <is>
          <t>Pago</t>
        </is>
      </c>
      <c r="S1658" t="n">
        <v>113</v>
      </c>
      <c r="T1658" t="inlineStr">
        <is>
          <t>Arcos - Arcos Bar - Banco do Brasil</t>
        </is>
      </c>
    </row>
    <row r="1659">
      <c r="A1659" t="n">
        <v>143161</v>
      </c>
      <c r="B1659" t="n">
        <v>122</v>
      </c>
      <c r="C1659" t="inlineStr">
        <is>
          <t>Arcos</t>
        </is>
      </c>
      <c r="D1659" t="inlineStr">
        <is>
          <t>JEFERSON VICENTE DO NASCIMENTO</t>
        </is>
      </c>
      <c r="E1659" t="n">
        <v>969.4299999999999</v>
      </c>
      <c r="F1659" s="27" t="n">
        <v>45842</v>
      </c>
      <c r="G1659" s="27" t="n">
        <v>45841</v>
      </c>
      <c r="H1659" s="27" t="n">
        <v>45840</v>
      </c>
      <c r="I1659" s="27" t="n">
        <v>45838</v>
      </c>
      <c r="J1659" s="27" t="n"/>
      <c r="K1659" t="inlineStr">
        <is>
          <t>Transferência Bancária ou Pix</t>
        </is>
      </c>
      <c r="L1659" t="inlineStr">
        <is>
          <t>Mão de Obra - Salários</t>
        </is>
      </c>
      <c r="M1659" t="inlineStr">
        <is>
          <t>MDO CLT - Salário</t>
        </is>
      </c>
      <c r="N1659" t="inlineStr">
        <is>
          <t>062025</t>
        </is>
      </c>
      <c r="O1659" t="inlineStr">
        <is>
          <t>Documentação Aprovada</t>
        </is>
      </c>
      <c r="P1659" t="inlineStr">
        <is>
          <t>Aprovado Diretoria</t>
        </is>
      </c>
      <c r="Q1659" t="inlineStr">
        <is>
          <t>Aprovado Caixa</t>
        </is>
      </c>
      <c r="R1659" t="inlineStr">
        <is>
          <t>Pago</t>
        </is>
      </c>
      <c r="S1659" t="n">
        <v>113</v>
      </c>
      <c r="T1659" t="inlineStr">
        <is>
          <t>Arcos - Arcos Bar - Banco do Brasil</t>
        </is>
      </c>
    </row>
    <row r="1660">
      <c r="A1660" t="n">
        <v>143169</v>
      </c>
      <c r="B1660" t="n">
        <v>122</v>
      </c>
      <c r="C1660" t="inlineStr">
        <is>
          <t>Arcos</t>
        </is>
      </c>
      <c r="D1660" t="inlineStr">
        <is>
          <t>LYRIEL FREITAS DOS REIS</t>
        </is>
      </c>
      <c r="E1660" t="n">
        <v>1637.21</v>
      </c>
      <c r="F1660" s="27" t="n">
        <v>45842</v>
      </c>
      <c r="G1660" s="27" t="n">
        <v>45841</v>
      </c>
      <c r="H1660" s="27" t="n">
        <v>45840</v>
      </c>
      <c r="I1660" s="27" t="n">
        <v>45838</v>
      </c>
      <c r="J1660" s="27" t="n"/>
      <c r="K1660" t="inlineStr">
        <is>
          <t>Transferência Bancária ou Pix</t>
        </is>
      </c>
      <c r="L1660" t="inlineStr">
        <is>
          <t>Mão de Obra - Salários</t>
        </is>
      </c>
      <c r="M1660" t="inlineStr">
        <is>
          <t>MDO CLT - Salário</t>
        </is>
      </c>
      <c r="N1660" t="inlineStr">
        <is>
          <t>062025</t>
        </is>
      </c>
      <c r="O1660" t="inlineStr">
        <is>
          <t>Documentação Aprovada</t>
        </is>
      </c>
      <c r="P1660" t="inlineStr">
        <is>
          <t>Aprovado Diretoria</t>
        </is>
      </c>
      <c r="Q1660" t="inlineStr">
        <is>
          <t>Aprovado Caixa</t>
        </is>
      </c>
      <c r="R1660" t="inlineStr">
        <is>
          <t>Pago</t>
        </is>
      </c>
      <c r="S1660" t="n">
        <v>113</v>
      </c>
      <c r="T1660" t="inlineStr">
        <is>
          <t>Arcos - Arcos Bar - Banco do Brasil</t>
        </is>
      </c>
    </row>
    <row r="1661">
      <c r="A1661" t="n">
        <v>143170</v>
      </c>
      <c r="B1661" t="n">
        <v>122</v>
      </c>
      <c r="C1661" t="inlineStr">
        <is>
          <t>Arcos</t>
        </is>
      </c>
      <c r="D1661" t="inlineStr">
        <is>
          <t>MATHEUS DOS SANTOS ROCHA</t>
        </is>
      </c>
      <c r="E1661" t="n">
        <v>3241.81</v>
      </c>
      <c r="F1661" s="27" t="n">
        <v>45842</v>
      </c>
      <c r="G1661" s="27" t="n">
        <v>45841</v>
      </c>
      <c r="H1661" s="27" t="n">
        <v>45840</v>
      </c>
      <c r="I1661" s="27" t="n">
        <v>45838</v>
      </c>
      <c r="J1661" s="27" t="n"/>
      <c r="K1661" t="inlineStr">
        <is>
          <t>Transferência Bancária ou Pix</t>
        </is>
      </c>
      <c r="L1661" t="inlineStr">
        <is>
          <t>Mão de Obra - Salários</t>
        </is>
      </c>
      <c r="M1661" t="inlineStr">
        <is>
          <t>MDO CLT - Salário</t>
        </is>
      </c>
      <c r="N1661" t="inlineStr">
        <is>
          <t>062025</t>
        </is>
      </c>
      <c r="O1661" t="inlineStr">
        <is>
          <t>Documentação Aprovada</t>
        </is>
      </c>
      <c r="P1661" t="inlineStr">
        <is>
          <t>Aprovado Diretoria</t>
        </is>
      </c>
      <c r="Q1661" t="inlineStr">
        <is>
          <t>Aprovado Caixa</t>
        </is>
      </c>
      <c r="R1661" t="inlineStr">
        <is>
          <t>Pago</t>
        </is>
      </c>
      <c r="S1661" t="n">
        <v>113</v>
      </c>
      <c r="T1661" t="inlineStr">
        <is>
          <t>Arcos - Arcos Bar - Banco do Brasil</t>
        </is>
      </c>
    </row>
    <row r="1662">
      <c r="A1662" t="n">
        <v>143160</v>
      </c>
      <c r="B1662" t="n">
        <v>122</v>
      </c>
      <c r="C1662" t="inlineStr">
        <is>
          <t>Arcos</t>
        </is>
      </c>
      <c r="D1662" t="inlineStr">
        <is>
          <t>JEANE DE FARIAS SCANFERLA</t>
        </is>
      </c>
      <c r="E1662" t="n">
        <v>1413.37</v>
      </c>
      <c r="F1662" s="27" t="n">
        <v>45842</v>
      </c>
      <c r="G1662" s="27" t="n">
        <v>45841</v>
      </c>
      <c r="H1662" s="27" t="n">
        <v>45840</v>
      </c>
      <c r="I1662" s="27" t="n">
        <v>45838</v>
      </c>
      <c r="J1662" s="27" t="n"/>
      <c r="K1662" t="inlineStr">
        <is>
          <t>Transferência Bancária ou Pix</t>
        </is>
      </c>
      <c r="L1662" t="inlineStr">
        <is>
          <t>Mão de Obra - Salários</t>
        </is>
      </c>
      <c r="M1662" t="inlineStr">
        <is>
          <t>MDO CLT - Salário</t>
        </is>
      </c>
      <c r="N1662" t="inlineStr">
        <is>
          <t>062025</t>
        </is>
      </c>
      <c r="O1662" t="inlineStr">
        <is>
          <t>Documentação Aprovada</t>
        </is>
      </c>
      <c r="P1662" t="inlineStr">
        <is>
          <t>Aprovado Diretoria</t>
        </is>
      </c>
      <c r="Q1662" t="inlineStr">
        <is>
          <t>Aprovado Caixa</t>
        </is>
      </c>
      <c r="R1662" t="inlineStr">
        <is>
          <t>Pago</t>
        </is>
      </c>
      <c r="S1662" t="n">
        <v>113</v>
      </c>
      <c r="T1662" t="inlineStr">
        <is>
          <t>Arcos - Arcos Bar - Banco do Brasil</t>
        </is>
      </c>
    </row>
    <row r="1663">
      <c r="A1663" t="n">
        <v>143159</v>
      </c>
      <c r="B1663" t="n">
        <v>122</v>
      </c>
      <c r="C1663" t="inlineStr">
        <is>
          <t>Arcos</t>
        </is>
      </c>
      <c r="D1663" t="inlineStr">
        <is>
          <t>JACIARA DOS ANJOS BORGES</t>
        </is>
      </c>
      <c r="E1663" t="n">
        <v>2201.79</v>
      </c>
      <c r="F1663" s="27" t="n">
        <v>45842</v>
      </c>
      <c r="G1663" s="27" t="n">
        <v>45841</v>
      </c>
      <c r="H1663" s="27" t="n">
        <v>45840</v>
      </c>
      <c r="I1663" s="27" t="n">
        <v>45838</v>
      </c>
      <c r="J1663" s="27" t="n"/>
      <c r="K1663" t="inlineStr">
        <is>
          <t>Transferência Bancária ou Pix</t>
        </is>
      </c>
      <c r="L1663" t="inlineStr">
        <is>
          <t>Mão de Obra - Salários</t>
        </is>
      </c>
      <c r="M1663" t="inlineStr">
        <is>
          <t>MDO CLT - Salário</t>
        </is>
      </c>
      <c r="N1663" t="inlineStr">
        <is>
          <t>062025</t>
        </is>
      </c>
      <c r="O1663" t="inlineStr">
        <is>
          <t>Documentação Aprovada</t>
        </is>
      </c>
      <c r="P1663" t="inlineStr">
        <is>
          <t>Aprovado Diretoria</t>
        </is>
      </c>
      <c r="Q1663" t="inlineStr">
        <is>
          <t>Aprovado Caixa</t>
        </is>
      </c>
      <c r="R1663" t="inlineStr">
        <is>
          <t>Pago</t>
        </is>
      </c>
      <c r="S1663" t="n">
        <v>113</v>
      </c>
      <c r="T1663" t="inlineStr">
        <is>
          <t>Arcos - Arcos Bar - Banco do Brasil</t>
        </is>
      </c>
    </row>
    <row r="1664">
      <c r="A1664" t="n">
        <v>143152</v>
      </c>
      <c r="B1664" t="n">
        <v>122</v>
      </c>
      <c r="C1664" t="inlineStr">
        <is>
          <t>Arcos</t>
        </is>
      </c>
      <c r="D1664" t="inlineStr">
        <is>
          <t>BIANCA KIMBERLY DE ALMEIDA COSMO</t>
        </is>
      </c>
      <c r="E1664" t="n">
        <v>3303.25</v>
      </c>
      <c r="F1664" s="27" t="n">
        <v>45842</v>
      </c>
      <c r="G1664" s="27" t="n">
        <v>45841</v>
      </c>
      <c r="H1664" s="27" t="n">
        <v>45840</v>
      </c>
      <c r="I1664" s="27" t="n">
        <v>45838</v>
      </c>
      <c r="J1664" s="27" t="n"/>
      <c r="K1664" t="inlineStr">
        <is>
          <t>Transferência Bancária ou Pix</t>
        </is>
      </c>
      <c r="L1664" t="inlineStr">
        <is>
          <t>Mão de Obra - Salários</t>
        </is>
      </c>
      <c r="M1664" t="inlineStr">
        <is>
          <t>MDO CLT - Salário</t>
        </is>
      </c>
      <c r="N1664" t="inlineStr">
        <is>
          <t>062025</t>
        </is>
      </c>
      <c r="O1664" t="inlineStr">
        <is>
          <t>Documentação Aprovada</t>
        </is>
      </c>
      <c r="P1664" t="inlineStr">
        <is>
          <t>Aprovado Diretoria</t>
        </is>
      </c>
      <c r="Q1664" t="inlineStr">
        <is>
          <t>Aprovado Caixa</t>
        </is>
      </c>
      <c r="R1664" t="inlineStr">
        <is>
          <t>Pago</t>
        </is>
      </c>
      <c r="S1664" t="n">
        <v>113</v>
      </c>
      <c r="T1664" t="inlineStr">
        <is>
          <t>Arcos - Arcos Bar - Banco do Brasil</t>
        </is>
      </c>
    </row>
    <row r="1665">
      <c r="A1665" t="n">
        <v>143158</v>
      </c>
      <c r="B1665" t="n">
        <v>122</v>
      </c>
      <c r="C1665" t="inlineStr">
        <is>
          <t>Arcos</t>
        </is>
      </c>
      <c r="D1665" t="inlineStr">
        <is>
          <t>GUSTAVO LIMA MOLINA</t>
        </is>
      </c>
      <c r="E1665" t="n">
        <v>2937.15</v>
      </c>
      <c r="F1665" s="27" t="n">
        <v>45842</v>
      </c>
      <c r="G1665" s="27" t="n">
        <v>45841</v>
      </c>
      <c r="H1665" s="27" t="n">
        <v>45840</v>
      </c>
      <c r="I1665" s="27" t="n">
        <v>45838</v>
      </c>
      <c r="J1665" s="27" t="n"/>
      <c r="K1665" t="inlineStr">
        <is>
          <t>Transferência Bancária ou Pix</t>
        </is>
      </c>
      <c r="L1665" t="inlineStr">
        <is>
          <t>Mão de Obra - Salários</t>
        </is>
      </c>
      <c r="M1665" t="inlineStr">
        <is>
          <t>MDO CLT - Salário</t>
        </is>
      </c>
      <c r="N1665" t="inlineStr">
        <is>
          <t>062025</t>
        </is>
      </c>
      <c r="O1665" t="inlineStr">
        <is>
          <t>Documentação Aprovada</t>
        </is>
      </c>
      <c r="P1665" t="inlineStr">
        <is>
          <t>Aprovado Diretoria</t>
        </is>
      </c>
      <c r="Q1665" t="inlineStr">
        <is>
          <t>Aprovado Caixa</t>
        </is>
      </c>
      <c r="R1665" t="inlineStr">
        <is>
          <t>Pago</t>
        </is>
      </c>
      <c r="S1665" t="n">
        <v>113</v>
      </c>
      <c r="T1665" t="inlineStr">
        <is>
          <t>Arcos - Arcos Bar - Banco do Brasil</t>
        </is>
      </c>
    </row>
    <row r="1666">
      <c r="A1666" t="n">
        <v>143151</v>
      </c>
      <c r="B1666" t="n">
        <v>122</v>
      </c>
      <c r="C1666" t="inlineStr">
        <is>
          <t>Arcos</t>
        </is>
      </c>
      <c r="D1666" t="inlineStr">
        <is>
          <t>BEATRIZ PACIANI MENDES</t>
        </is>
      </c>
      <c r="E1666" t="n">
        <v>3284.57</v>
      </c>
      <c r="F1666" s="27" t="n">
        <v>45842</v>
      </c>
      <c r="G1666" s="27" t="n">
        <v>45841</v>
      </c>
      <c r="H1666" s="27" t="n">
        <v>45840</v>
      </c>
      <c r="I1666" s="27" t="n">
        <v>45838</v>
      </c>
      <c r="J1666" s="27" t="n"/>
      <c r="K1666" t="inlineStr">
        <is>
          <t>Transferência Bancária ou Pix</t>
        </is>
      </c>
      <c r="L1666" t="inlineStr">
        <is>
          <t>Mão de Obra - Salários</t>
        </is>
      </c>
      <c r="M1666" t="inlineStr">
        <is>
          <t>MDO CLT - Salário</t>
        </is>
      </c>
      <c r="N1666" t="inlineStr">
        <is>
          <t>062025</t>
        </is>
      </c>
      <c r="O1666" t="inlineStr">
        <is>
          <t>Documentação Aprovada</t>
        </is>
      </c>
      <c r="P1666" t="inlineStr">
        <is>
          <t>Aprovado Diretoria</t>
        </is>
      </c>
      <c r="Q1666" t="inlineStr">
        <is>
          <t>Aprovado Caixa</t>
        </is>
      </c>
      <c r="R1666" t="inlineStr">
        <is>
          <t>Pago</t>
        </is>
      </c>
      <c r="S1666" t="n">
        <v>113</v>
      </c>
      <c r="T1666" t="inlineStr">
        <is>
          <t>Arcos - Arcos Bar - Banco do Brasil</t>
        </is>
      </c>
    </row>
    <row r="1667">
      <c r="A1667" t="n">
        <v>143157</v>
      </c>
      <c r="B1667" t="n">
        <v>122</v>
      </c>
      <c r="C1667" t="inlineStr">
        <is>
          <t>Arcos</t>
        </is>
      </c>
      <c r="D1667" t="inlineStr">
        <is>
          <t>GUSTAVO BEZERRA DE LIMA</t>
        </is>
      </c>
      <c r="E1667" t="n">
        <v>1683.88</v>
      </c>
      <c r="F1667" s="27" t="n">
        <v>45842</v>
      </c>
      <c r="G1667" s="27" t="n">
        <v>45841</v>
      </c>
      <c r="H1667" s="27" t="n">
        <v>45840</v>
      </c>
      <c r="I1667" s="27" t="n">
        <v>45838</v>
      </c>
      <c r="J1667" s="27" t="n"/>
      <c r="K1667" t="inlineStr">
        <is>
          <t>Transferência Bancária ou Pix</t>
        </is>
      </c>
      <c r="L1667" t="inlineStr">
        <is>
          <t>Mão de Obra - Salários</t>
        </is>
      </c>
      <c r="M1667" t="inlineStr">
        <is>
          <t>MDO CLT - Salário</t>
        </is>
      </c>
      <c r="N1667" t="inlineStr">
        <is>
          <t>062025</t>
        </is>
      </c>
      <c r="O1667" t="inlineStr">
        <is>
          <t>Documentação Aprovada</t>
        </is>
      </c>
      <c r="P1667" t="inlineStr">
        <is>
          <t>Aprovado Diretoria</t>
        </is>
      </c>
      <c r="Q1667" t="inlineStr">
        <is>
          <t>Aprovado Caixa</t>
        </is>
      </c>
      <c r="R1667" t="inlineStr">
        <is>
          <t>Pago</t>
        </is>
      </c>
      <c r="S1667" t="n">
        <v>113</v>
      </c>
      <c r="T1667" t="inlineStr">
        <is>
          <t>Arcos - Arcos Bar - Banco do Brasil</t>
        </is>
      </c>
    </row>
    <row r="1668">
      <c r="A1668" t="n">
        <v>143156</v>
      </c>
      <c r="B1668" t="n">
        <v>122</v>
      </c>
      <c r="C1668" t="inlineStr">
        <is>
          <t>Arcos</t>
        </is>
      </c>
      <c r="D1668" t="inlineStr">
        <is>
          <t>GUILHERME GAK BARBOSA</t>
        </is>
      </c>
      <c r="E1668" t="n">
        <v>3450.15</v>
      </c>
      <c r="F1668" s="27" t="n">
        <v>45842</v>
      </c>
      <c r="G1668" s="27" t="n">
        <v>45841</v>
      </c>
      <c r="H1668" s="27" t="n">
        <v>45840</v>
      </c>
      <c r="I1668" s="27" t="n">
        <v>45838</v>
      </c>
      <c r="J1668" s="27" t="n"/>
      <c r="K1668" t="inlineStr">
        <is>
          <t>Transferência Bancária ou Pix</t>
        </is>
      </c>
      <c r="L1668" t="inlineStr">
        <is>
          <t>Mão de Obra - Salários</t>
        </is>
      </c>
      <c r="M1668" t="inlineStr">
        <is>
          <t>MDO CLT - Salário</t>
        </is>
      </c>
      <c r="N1668" t="inlineStr">
        <is>
          <t>062025</t>
        </is>
      </c>
      <c r="O1668" t="inlineStr">
        <is>
          <t>Documentação Aprovada</t>
        </is>
      </c>
      <c r="P1668" t="inlineStr">
        <is>
          <t>Aprovado Diretoria</t>
        </is>
      </c>
      <c r="Q1668" t="inlineStr">
        <is>
          <t>Aprovado Caixa</t>
        </is>
      </c>
      <c r="R1668" t="inlineStr">
        <is>
          <t>Pago</t>
        </is>
      </c>
      <c r="S1668" t="n">
        <v>113</v>
      </c>
      <c r="T1668" t="inlineStr">
        <is>
          <t>Arcos - Arcos Bar - Banco do Brasil</t>
        </is>
      </c>
    </row>
    <row r="1669">
      <c r="A1669" t="n">
        <v>143150</v>
      </c>
      <c r="B1669" t="n">
        <v>122</v>
      </c>
      <c r="C1669" t="inlineStr">
        <is>
          <t>Arcos</t>
        </is>
      </c>
      <c r="D1669" t="inlineStr">
        <is>
          <t>ARIANA GABRIELA OLIVEIRA CRUZ</t>
        </is>
      </c>
      <c r="E1669" t="n">
        <v>1638.64</v>
      </c>
      <c r="F1669" s="27" t="n">
        <v>45842</v>
      </c>
      <c r="G1669" s="27" t="n">
        <v>45841</v>
      </c>
      <c r="H1669" s="27" t="n">
        <v>45840</v>
      </c>
      <c r="I1669" s="27" t="n">
        <v>45838</v>
      </c>
      <c r="J1669" s="27" t="n"/>
      <c r="K1669" t="inlineStr">
        <is>
          <t>Transferência Bancária ou Pix</t>
        </is>
      </c>
      <c r="L1669" t="inlineStr">
        <is>
          <t>Mão de Obra - Salários</t>
        </is>
      </c>
      <c r="M1669" t="inlineStr">
        <is>
          <t>MDO CLT - Salário</t>
        </is>
      </c>
      <c r="N1669" t="inlineStr">
        <is>
          <t>062025</t>
        </is>
      </c>
      <c r="O1669" t="inlineStr">
        <is>
          <t>Documentação Aprovada</t>
        </is>
      </c>
      <c r="P1669" t="inlineStr">
        <is>
          <t>Aprovado Diretoria</t>
        </is>
      </c>
      <c r="Q1669" t="inlineStr">
        <is>
          <t>Aprovado Caixa</t>
        </is>
      </c>
      <c r="R1669" t="inlineStr">
        <is>
          <t>Pago</t>
        </is>
      </c>
      <c r="S1669" t="n">
        <v>113</v>
      </c>
      <c r="T1669" t="inlineStr">
        <is>
          <t>Arcos - Arcos Bar - Banco do Brasil</t>
        </is>
      </c>
    </row>
    <row r="1670">
      <c r="A1670" t="n">
        <v>143155</v>
      </c>
      <c r="B1670" t="n">
        <v>122</v>
      </c>
      <c r="C1670" t="inlineStr">
        <is>
          <t>Arcos</t>
        </is>
      </c>
      <c r="D1670" t="inlineStr">
        <is>
          <t>GABRIELA LEDILENE DOS SANTOS SILVA</t>
        </is>
      </c>
      <c r="E1670" t="n">
        <v>2085.6</v>
      </c>
      <c r="F1670" s="27" t="n">
        <v>45842</v>
      </c>
      <c r="G1670" s="27" t="n">
        <v>45841</v>
      </c>
      <c r="H1670" s="27" t="n">
        <v>45840</v>
      </c>
      <c r="I1670" s="27" t="n">
        <v>45838</v>
      </c>
      <c r="J1670" s="27" t="n"/>
      <c r="K1670" t="inlineStr">
        <is>
          <t>Transferência Bancária ou Pix</t>
        </is>
      </c>
      <c r="L1670" t="inlineStr">
        <is>
          <t>Mão de Obra - Salários</t>
        </is>
      </c>
      <c r="M1670" t="inlineStr">
        <is>
          <t>MDO CLT - Salário</t>
        </is>
      </c>
      <c r="N1670" t="inlineStr">
        <is>
          <t>062025</t>
        </is>
      </c>
      <c r="O1670" t="inlineStr">
        <is>
          <t>Documentação Aprovada</t>
        </is>
      </c>
      <c r="P1670" t="inlineStr">
        <is>
          <t>Aprovado Diretoria</t>
        </is>
      </c>
      <c r="Q1670" t="inlineStr">
        <is>
          <t>Aprovado Caixa</t>
        </is>
      </c>
      <c r="R1670" t="inlineStr">
        <is>
          <t>Pago</t>
        </is>
      </c>
      <c r="S1670" t="n">
        <v>113</v>
      </c>
      <c r="T1670" t="inlineStr">
        <is>
          <t>Arcos - Arcos Bar - Banco do Brasil</t>
        </is>
      </c>
    </row>
    <row r="1671">
      <c r="A1671" t="n">
        <v>143531</v>
      </c>
      <c r="B1671" t="n">
        <v>122</v>
      </c>
      <c r="C1671" t="inlineStr">
        <is>
          <t>Arcos</t>
        </is>
      </c>
      <c r="D1671" t="inlineStr">
        <is>
          <t>BANCO DO BRASIL SA</t>
        </is>
      </c>
      <c r="E1671" t="n">
        <v>70</v>
      </c>
      <c r="F1671" s="27" t="n">
        <v>45840</v>
      </c>
      <c r="G1671" s="27" t="n"/>
      <c r="H1671" s="27" t="n">
        <v>45840</v>
      </c>
      <c r="I1671" s="27" t="n">
        <v>45840</v>
      </c>
      <c r="J1671" s="27" t="n">
        <v>45841</v>
      </c>
      <c r="K1671" t="inlineStr">
        <is>
          <t>Encontro de Contas</t>
        </is>
      </c>
      <c r="L1671" t="inlineStr">
        <is>
          <t>Despesas Financeiras</t>
        </is>
      </c>
      <c r="M1671" t="inlineStr">
        <is>
          <t>Tarifas Bancárias</t>
        </is>
      </c>
      <c r="N1671" t="inlineStr">
        <is>
          <t>072025</t>
        </is>
      </c>
      <c r="P1671" t="inlineStr">
        <is>
          <t>Aprovado Diretoria</t>
        </is>
      </c>
      <c r="R1671" t="inlineStr">
        <is>
          <t>Pago</t>
        </is>
      </c>
    </row>
    <row r="1672">
      <c r="A1672" t="n">
        <v>142470</v>
      </c>
      <c r="B1672" t="n">
        <v>122</v>
      </c>
      <c r="C1672" t="inlineStr">
        <is>
          <t>Arcos</t>
        </is>
      </c>
      <c r="D1672" t="inlineStr">
        <is>
          <t>AMBEV S.A.</t>
        </is>
      </c>
      <c r="E1672" t="n">
        <v>2535.36</v>
      </c>
      <c r="F1672" s="27" t="n">
        <v>45841</v>
      </c>
      <c r="G1672" s="27" t="n">
        <v>45840</v>
      </c>
      <c r="H1672" s="27" t="n">
        <v>45840</v>
      </c>
      <c r="I1672" s="27" t="n">
        <v>45810</v>
      </c>
      <c r="J1672" s="27" t="n">
        <v>45838</v>
      </c>
      <c r="K1672" t="inlineStr">
        <is>
          <t>Boleto Bancário</t>
        </is>
      </c>
      <c r="L1672" t="inlineStr">
        <is>
          <t>Custo Mercadoria Vendida</t>
        </is>
      </c>
      <c r="M1672" t="inlineStr">
        <is>
          <t>Insumos - Bebidas</t>
        </is>
      </c>
      <c r="N1672" t="inlineStr">
        <is>
          <t>543833</t>
        </is>
      </c>
      <c r="O1672" t="inlineStr">
        <is>
          <t>Documentação Aprovada</t>
        </is>
      </c>
      <c r="P1672" t="inlineStr">
        <is>
          <t>Aprovado Diretoria</t>
        </is>
      </c>
      <c r="Q1672" t="inlineStr">
        <is>
          <t>Aprovado Caixa</t>
        </is>
      </c>
      <c r="R1672" t="inlineStr">
        <is>
          <t>Pago</t>
        </is>
      </c>
      <c r="S1672" t="n">
        <v>183</v>
      </c>
      <c r="T1672" t="inlineStr">
        <is>
          <t>Arcos - Arcos Bar - Kamino</t>
        </is>
      </c>
    </row>
    <row r="1673">
      <c r="A1673" t="n">
        <v>141717</v>
      </c>
      <c r="B1673" t="n">
        <v>122</v>
      </c>
      <c r="C1673" t="inlineStr">
        <is>
          <t>Arcos</t>
        </is>
      </c>
      <c r="D1673" t="inlineStr">
        <is>
          <t>HORTIFRUTIGRANJEIRO RODRIGUES LTDA</t>
        </is>
      </c>
      <c r="E1673" t="n">
        <v>694.8</v>
      </c>
      <c r="F1673" s="27" t="n">
        <v>45841</v>
      </c>
      <c r="G1673" s="27" t="n">
        <v>45840</v>
      </c>
      <c r="H1673" s="27" t="n">
        <v>45840</v>
      </c>
      <c r="I1673" s="27" t="n">
        <v>45827</v>
      </c>
      <c r="J1673" s="27" t="n">
        <v>45833</v>
      </c>
      <c r="K1673" t="inlineStr">
        <is>
          <t>Boleto Bancário</t>
        </is>
      </c>
      <c r="L1673" t="inlineStr">
        <is>
          <t>Custo Mercadoria Vendida</t>
        </is>
      </c>
      <c r="M1673" t="inlineStr">
        <is>
          <t>Insumos - Alimentos</t>
        </is>
      </c>
      <c r="N1673" t="inlineStr">
        <is>
          <t>11095</t>
        </is>
      </c>
      <c r="O1673" t="inlineStr">
        <is>
          <t>Documentação Aprovada</t>
        </is>
      </c>
      <c r="P1673" t="inlineStr">
        <is>
          <t>Aprovado Diretoria</t>
        </is>
      </c>
      <c r="Q1673" t="inlineStr">
        <is>
          <t>Aprovado Caixa</t>
        </is>
      </c>
      <c r="R1673" t="inlineStr">
        <is>
          <t>Pago</t>
        </is>
      </c>
      <c r="S1673" t="n">
        <v>183</v>
      </c>
      <c r="T1673" t="inlineStr">
        <is>
          <t>Arcos - Arcos Bar - Kamino</t>
        </is>
      </c>
    </row>
    <row r="1674">
      <c r="A1674" t="n">
        <v>141722</v>
      </c>
      <c r="B1674" t="n">
        <v>122</v>
      </c>
      <c r="C1674" t="inlineStr">
        <is>
          <t>Arcos</t>
        </is>
      </c>
      <c r="D1674" t="inlineStr">
        <is>
          <t>BATARD PADARIA ARTESANAL LTDA</t>
        </is>
      </c>
      <c r="E1674" t="n">
        <v>1040.25</v>
      </c>
      <c r="F1674" s="27" t="n">
        <v>45842</v>
      </c>
      <c r="G1674" s="27" t="n">
        <v>45840</v>
      </c>
      <c r="H1674" s="27" t="n">
        <v>45840</v>
      </c>
      <c r="I1674" s="27" t="n">
        <v>45826</v>
      </c>
      <c r="J1674" s="27" t="n">
        <v>45833</v>
      </c>
      <c r="K1674" t="inlineStr">
        <is>
          <t>Boleto Bancário</t>
        </is>
      </c>
      <c r="L1674" t="inlineStr">
        <is>
          <t>Custo Mercadoria Vendida</t>
        </is>
      </c>
      <c r="M1674" t="inlineStr">
        <is>
          <t>Insumos - Alimentos</t>
        </is>
      </c>
      <c r="N1674" t="inlineStr">
        <is>
          <t>11142</t>
        </is>
      </c>
      <c r="O1674" t="inlineStr">
        <is>
          <t>Documentação Aprovada</t>
        </is>
      </c>
      <c r="P1674" t="inlineStr">
        <is>
          <t>Aprovado Diretoria</t>
        </is>
      </c>
      <c r="Q1674" t="inlineStr">
        <is>
          <t>Aprovado Caixa</t>
        </is>
      </c>
      <c r="R1674" t="inlineStr">
        <is>
          <t>Pago</t>
        </is>
      </c>
      <c r="S1674" t="n">
        <v>183</v>
      </c>
      <c r="T1674" t="inlineStr">
        <is>
          <t>Arcos - Arcos Bar - Kamino</t>
        </is>
      </c>
    </row>
    <row r="1675">
      <c r="A1675" t="n">
        <v>141716</v>
      </c>
      <c r="B1675" t="n">
        <v>122</v>
      </c>
      <c r="C1675" t="inlineStr">
        <is>
          <t>Arcos</t>
        </is>
      </c>
      <c r="D1675" t="inlineStr">
        <is>
          <t>CECILIA TSUYACO ARAKI SILVA LTDA</t>
        </is>
      </c>
      <c r="E1675" t="n">
        <v>794.73</v>
      </c>
      <c r="F1675" s="27" t="n">
        <v>45842</v>
      </c>
      <c r="G1675" s="27" t="n">
        <v>45840</v>
      </c>
      <c r="H1675" s="27" t="n">
        <v>45840</v>
      </c>
      <c r="I1675" s="27" t="n">
        <v>45828</v>
      </c>
      <c r="J1675" s="27" t="n">
        <v>45833</v>
      </c>
      <c r="K1675" t="inlineStr">
        <is>
          <t>Boleto Bancário</t>
        </is>
      </c>
      <c r="L1675" t="inlineStr">
        <is>
          <t>Custo Mercadoria Vendida</t>
        </is>
      </c>
      <c r="M1675" t="inlineStr">
        <is>
          <t>Insumos - Alimentos</t>
        </is>
      </c>
      <c r="N1675" t="inlineStr">
        <is>
          <t>373228</t>
        </is>
      </c>
      <c r="O1675" t="inlineStr">
        <is>
          <t>Documentação Aprovada</t>
        </is>
      </c>
      <c r="P1675" t="inlineStr">
        <is>
          <t>Aprovado Diretoria</t>
        </is>
      </c>
      <c r="Q1675" t="inlineStr">
        <is>
          <t>Aprovado Caixa</t>
        </is>
      </c>
      <c r="R1675" t="inlineStr">
        <is>
          <t>Pago</t>
        </is>
      </c>
      <c r="S1675" t="n">
        <v>183</v>
      </c>
      <c r="T1675" t="inlineStr">
        <is>
          <t>Arcos - Arcos Bar - Kamino</t>
        </is>
      </c>
    </row>
    <row r="1676">
      <c r="A1676" t="n">
        <v>141714</v>
      </c>
      <c r="B1676" t="n">
        <v>122</v>
      </c>
      <c r="C1676" t="inlineStr">
        <is>
          <t>Arcos</t>
        </is>
      </c>
      <c r="D1676" t="inlineStr">
        <is>
          <t>ANDREIA SANTOS FREITAS DUARTE</t>
        </is>
      </c>
      <c r="E1676" t="n">
        <v>661.1</v>
      </c>
      <c r="F1676" s="27" t="n">
        <v>45841</v>
      </c>
      <c r="G1676" s="27" t="n">
        <v>45840</v>
      </c>
      <c r="H1676" s="27" t="n">
        <v>45840</v>
      </c>
      <c r="I1676" s="27" t="n">
        <v>45825</v>
      </c>
      <c r="J1676" s="27" t="n">
        <v>45833</v>
      </c>
      <c r="K1676" t="inlineStr">
        <is>
          <t>Boleto Bancário</t>
        </is>
      </c>
      <c r="L1676" t="inlineStr">
        <is>
          <t>Utilidades</t>
        </is>
      </c>
      <c r="M1676" t="inlineStr">
        <is>
          <t>Higiene e Limpeza</t>
        </is>
      </c>
      <c r="N1676" t="inlineStr">
        <is>
          <t>2044</t>
        </is>
      </c>
      <c r="O1676" t="inlineStr">
        <is>
          <t>Documentação Aprovada</t>
        </is>
      </c>
      <c r="P1676" t="inlineStr">
        <is>
          <t>Aprovado Diretoria</t>
        </is>
      </c>
      <c r="Q1676" t="inlineStr">
        <is>
          <t>Aprovado Caixa</t>
        </is>
      </c>
      <c r="R1676" t="inlineStr">
        <is>
          <t>Pago</t>
        </is>
      </c>
      <c r="S1676" t="n">
        <v>183</v>
      </c>
      <c r="T1676" t="inlineStr">
        <is>
          <t>Arcos - Arcos Bar - Kamino</t>
        </is>
      </c>
    </row>
    <row r="1677">
      <c r="A1677" t="n">
        <v>141713</v>
      </c>
      <c r="B1677" t="n">
        <v>122</v>
      </c>
      <c r="C1677" t="inlineStr">
        <is>
          <t>Arcos</t>
        </is>
      </c>
      <c r="D1677" t="inlineStr">
        <is>
          <t>ANDREIA SANTOS FREITAS DUARTE</t>
        </is>
      </c>
      <c r="E1677" t="n">
        <v>532.74</v>
      </c>
      <c r="F1677" s="27" t="n">
        <v>45841</v>
      </c>
      <c r="G1677" s="27" t="n">
        <v>45840</v>
      </c>
      <c r="H1677" s="27" t="n">
        <v>45840</v>
      </c>
      <c r="I1677" s="27" t="n">
        <v>45825</v>
      </c>
      <c r="J1677" s="27" t="n">
        <v>45833</v>
      </c>
      <c r="K1677" t="inlineStr">
        <is>
          <t>Boleto Bancário</t>
        </is>
      </c>
      <c r="L1677" t="inlineStr">
        <is>
          <t>Custo Mercadoria Vendida</t>
        </is>
      </c>
      <c r="M1677" t="inlineStr">
        <is>
          <t>Insumos - Alimentos</t>
        </is>
      </c>
      <c r="N1677" t="inlineStr">
        <is>
          <t>2043</t>
        </is>
      </c>
      <c r="O1677" t="inlineStr">
        <is>
          <t>Documentação Aprovada</t>
        </is>
      </c>
      <c r="P1677" t="inlineStr">
        <is>
          <t>Aprovado Diretoria</t>
        </is>
      </c>
      <c r="Q1677" t="inlineStr">
        <is>
          <t>Aprovado Caixa</t>
        </is>
      </c>
      <c r="R1677" t="inlineStr">
        <is>
          <t>Pago</t>
        </is>
      </c>
      <c r="S1677" t="n">
        <v>183</v>
      </c>
      <c r="T1677" t="inlineStr">
        <is>
          <t>Arcos - Arcos Bar - Kamino</t>
        </is>
      </c>
    </row>
    <row r="1678">
      <c r="A1678" t="n">
        <v>141709</v>
      </c>
      <c r="B1678" t="n">
        <v>122</v>
      </c>
      <c r="C1678" t="inlineStr">
        <is>
          <t>Arcos</t>
        </is>
      </c>
      <c r="D1678" t="inlineStr">
        <is>
          <t>BATALHA FABRICA DE PAES LTDA</t>
        </is>
      </c>
      <c r="E1678" t="n">
        <v>615.6</v>
      </c>
      <c r="F1678" s="27" t="n">
        <v>45844</v>
      </c>
      <c r="G1678" s="27" t="n">
        <v>45840</v>
      </c>
      <c r="H1678" s="27" t="n">
        <v>45840</v>
      </c>
      <c r="I1678" s="27" t="n">
        <v>45826</v>
      </c>
      <c r="J1678" s="27" t="n">
        <v>45833</v>
      </c>
      <c r="K1678" t="inlineStr">
        <is>
          <t>Boleto Bancário</t>
        </is>
      </c>
      <c r="L1678" t="inlineStr">
        <is>
          <t>Custo Mercadoria Vendida</t>
        </is>
      </c>
      <c r="M1678" t="inlineStr">
        <is>
          <t>Insumos - Alimentos</t>
        </is>
      </c>
      <c r="N1678" t="inlineStr">
        <is>
          <t>43292</t>
        </is>
      </c>
      <c r="O1678" t="inlineStr">
        <is>
          <t>Documentação Aprovada</t>
        </is>
      </c>
      <c r="P1678" t="inlineStr">
        <is>
          <t>Aprovado Diretoria</t>
        </is>
      </c>
      <c r="Q1678" t="inlineStr">
        <is>
          <t>Aprovado Caixa</t>
        </is>
      </c>
      <c r="R1678" t="inlineStr">
        <is>
          <t>Pago</t>
        </is>
      </c>
      <c r="S1678" t="n">
        <v>183</v>
      </c>
      <c r="T1678" t="inlineStr">
        <is>
          <t>Arcos - Arcos Bar - Kamino</t>
        </is>
      </c>
    </row>
    <row r="1679">
      <c r="A1679" t="n">
        <v>141698</v>
      </c>
      <c r="B1679" t="n">
        <v>122</v>
      </c>
      <c r="C1679" t="inlineStr">
        <is>
          <t>Arcos</t>
        </is>
      </c>
      <c r="D1679" t="inlineStr">
        <is>
          <t xml:space="preserve">HORTIFRUTI DO CHEF LTDA </t>
        </is>
      </c>
      <c r="E1679" t="n">
        <v>341.27</v>
      </c>
      <c r="F1679" s="27" t="n">
        <v>45842</v>
      </c>
      <c r="G1679" s="27" t="n">
        <v>45840</v>
      </c>
      <c r="H1679" s="27" t="n">
        <v>45840</v>
      </c>
      <c r="I1679" s="27" t="n">
        <v>45826</v>
      </c>
      <c r="J1679" s="27" t="n">
        <v>45833</v>
      </c>
      <c r="K1679" t="inlineStr">
        <is>
          <t>Boleto Bancário</t>
        </is>
      </c>
      <c r="L1679" t="inlineStr">
        <is>
          <t>Custo Mercadoria Vendida</t>
        </is>
      </c>
      <c r="M1679" t="inlineStr">
        <is>
          <t>Insumos - Alimentos</t>
        </is>
      </c>
      <c r="N1679" t="inlineStr">
        <is>
          <t>27063</t>
        </is>
      </c>
      <c r="O1679" t="inlineStr">
        <is>
          <t>Documentação Aprovada</t>
        </is>
      </c>
      <c r="P1679" t="inlineStr">
        <is>
          <t>Aprovado Diretoria</t>
        </is>
      </c>
      <c r="Q1679" t="inlineStr">
        <is>
          <t>Aprovado Caixa</t>
        </is>
      </c>
      <c r="R1679" t="inlineStr">
        <is>
          <t>Pago</t>
        </is>
      </c>
      <c r="S1679" t="n">
        <v>183</v>
      </c>
      <c r="T1679" t="inlineStr">
        <is>
          <t>Arcos - Arcos Bar - Kamino</t>
        </is>
      </c>
    </row>
    <row r="1680">
      <c r="A1680" t="n">
        <v>141704</v>
      </c>
      <c r="B1680" t="n">
        <v>122</v>
      </c>
      <c r="C1680" t="inlineStr">
        <is>
          <t>Arcos</t>
        </is>
      </c>
      <c r="D1680" t="inlineStr">
        <is>
          <t>CECILIA TSUYACO ARAKI SILVA LTDA</t>
        </is>
      </c>
      <c r="E1680" t="n">
        <v>75.84999999999999</v>
      </c>
      <c r="F1680" s="27" t="n">
        <v>45842</v>
      </c>
      <c r="G1680" s="27" t="n">
        <v>45840</v>
      </c>
      <c r="H1680" s="27" t="n">
        <v>45840</v>
      </c>
      <c r="I1680" s="27" t="n">
        <v>45828</v>
      </c>
      <c r="J1680" s="27" t="n">
        <v>45833</v>
      </c>
      <c r="K1680" t="inlineStr">
        <is>
          <t>Boleto Bancário</t>
        </is>
      </c>
      <c r="L1680" t="inlineStr">
        <is>
          <t>Custo Mercadoria Vendida</t>
        </is>
      </c>
      <c r="M1680" t="inlineStr">
        <is>
          <t>Insumos - Alimentos</t>
        </is>
      </c>
      <c r="N1680" t="inlineStr">
        <is>
          <t>373181</t>
        </is>
      </c>
      <c r="O1680" t="inlineStr">
        <is>
          <t>Documentação Aprovada</t>
        </is>
      </c>
      <c r="P1680" t="inlineStr">
        <is>
          <t>Aprovado Diretoria</t>
        </is>
      </c>
      <c r="Q1680" t="inlineStr">
        <is>
          <t>Aprovado Caixa</t>
        </is>
      </c>
      <c r="R1680" t="inlineStr">
        <is>
          <t>Pago</t>
        </is>
      </c>
      <c r="S1680" t="n">
        <v>183</v>
      </c>
      <c r="T1680" t="inlineStr">
        <is>
          <t>Arcos - Arcos Bar - Kamino</t>
        </is>
      </c>
    </row>
    <row r="1681">
      <c r="A1681" t="n">
        <v>141702</v>
      </c>
      <c r="B1681" t="n">
        <v>122</v>
      </c>
      <c r="C1681" t="inlineStr">
        <is>
          <t>Arcos</t>
        </is>
      </c>
      <c r="D1681" t="inlineStr">
        <is>
          <t>MULTIFRANGOS COMERCIO DE ALIMENTOS LTDA</t>
        </is>
      </c>
      <c r="E1681" t="n">
        <v>209.9</v>
      </c>
      <c r="F1681" s="27" t="n">
        <v>45842</v>
      </c>
      <c r="G1681" s="27" t="n">
        <v>45840</v>
      </c>
      <c r="H1681" s="27" t="n">
        <v>45840</v>
      </c>
      <c r="I1681" s="27" t="n">
        <v>45832</v>
      </c>
      <c r="J1681" s="27" t="n">
        <v>45833</v>
      </c>
      <c r="K1681" t="inlineStr">
        <is>
          <t>Boleto Bancário</t>
        </is>
      </c>
      <c r="L1681" t="inlineStr">
        <is>
          <t>Custo Mercadoria Vendida</t>
        </is>
      </c>
      <c r="M1681" t="inlineStr">
        <is>
          <t>Insumos - Alimentos</t>
        </is>
      </c>
      <c r="N1681" t="inlineStr">
        <is>
          <t>900072</t>
        </is>
      </c>
      <c r="O1681" t="inlineStr">
        <is>
          <t>Documentação Aprovada</t>
        </is>
      </c>
      <c r="P1681" t="inlineStr">
        <is>
          <t>Aprovado Diretoria</t>
        </is>
      </c>
      <c r="Q1681" t="inlineStr">
        <is>
          <t>Aprovado Caixa</t>
        </is>
      </c>
      <c r="R1681" t="inlineStr">
        <is>
          <t>Pago</t>
        </is>
      </c>
      <c r="S1681" t="n">
        <v>183</v>
      </c>
      <c r="T1681" t="inlineStr">
        <is>
          <t>Arcos - Arcos Bar - Kamino</t>
        </is>
      </c>
    </row>
    <row r="1682">
      <c r="A1682" t="n">
        <v>141708</v>
      </c>
      <c r="B1682" t="n">
        <v>122</v>
      </c>
      <c r="C1682" t="inlineStr">
        <is>
          <t>Arcos</t>
        </is>
      </c>
      <c r="D1682" t="inlineStr">
        <is>
          <t>CECILIA TSUYACO ARAKI SILVA LTDA</t>
        </is>
      </c>
      <c r="E1682" t="n">
        <v>1092.1</v>
      </c>
      <c r="F1682" s="27" t="n">
        <v>45841</v>
      </c>
      <c r="G1682" s="27" t="n">
        <v>45840</v>
      </c>
      <c r="H1682" s="27" t="n">
        <v>45840</v>
      </c>
      <c r="I1682" s="27" t="n">
        <v>45827</v>
      </c>
      <c r="J1682" s="27" t="n">
        <v>45833</v>
      </c>
      <c r="K1682" t="inlineStr">
        <is>
          <t>Boleto Bancário</t>
        </is>
      </c>
      <c r="L1682" t="inlineStr">
        <is>
          <t>Custo Mercadoria Vendida</t>
        </is>
      </c>
      <c r="M1682" t="inlineStr">
        <is>
          <t>Insumos - Alimentos</t>
        </is>
      </c>
      <c r="N1682" t="inlineStr">
        <is>
          <t>373152</t>
        </is>
      </c>
      <c r="O1682" t="inlineStr">
        <is>
          <t>Documentação Aprovada</t>
        </is>
      </c>
      <c r="P1682" t="inlineStr">
        <is>
          <t>Aprovado Diretoria</t>
        </is>
      </c>
      <c r="Q1682" t="inlineStr">
        <is>
          <t>Aprovado Caixa</t>
        </is>
      </c>
      <c r="R1682" t="inlineStr">
        <is>
          <t>Pago</t>
        </is>
      </c>
      <c r="S1682" t="n">
        <v>183</v>
      </c>
      <c r="T1682" t="inlineStr">
        <is>
          <t>Arcos - Arcos Bar - Kamino</t>
        </is>
      </c>
    </row>
    <row r="1683">
      <c r="A1683" t="n">
        <v>138578</v>
      </c>
      <c r="B1683" t="n">
        <v>122</v>
      </c>
      <c r="C1683" t="inlineStr">
        <is>
          <t>Arcos</t>
        </is>
      </c>
      <c r="D1683" t="inlineStr">
        <is>
          <t>FAB CANNE</t>
        </is>
      </c>
      <c r="E1683" t="n">
        <v>1510.51</v>
      </c>
      <c r="F1683" s="27" t="n">
        <v>45842</v>
      </c>
      <c r="G1683" s="27" t="n">
        <v>45840</v>
      </c>
      <c r="H1683" s="27" t="n">
        <v>45840</v>
      </c>
      <c r="I1683" s="27" t="n">
        <v>45839</v>
      </c>
      <c r="J1683" s="27" t="n">
        <v>45817</v>
      </c>
      <c r="K1683" t="inlineStr">
        <is>
          <t>Transferência Bancária ou Pix</t>
        </is>
      </c>
      <c r="L1683" t="inlineStr">
        <is>
          <t>Mão de Obra - Encargos e Provisões</t>
        </is>
      </c>
      <c r="M1683" t="inlineStr">
        <is>
          <t xml:space="preserve">  -  Férias</t>
        </is>
      </c>
      <c r="N1683" t="inlineStr">
        <is>
          <t>151051072025</t>
        </is>
      </c>
      <c r="O1683" t="inlineStr">
        <is>
          <t>Documentação Aprovada</t>
        </is>
      </c>
      <c r="P1683" t="inlineStr">
        <is>
          <t>Aprovado Diretoria</t>
        </is>
      </c>
      <c r="Q1683" t="inlineStr">
        <is>
          <t>Aprovado Caixa</t>
        </is>
      </c>
      <c r="R1683" t="inlineStr">
        <is>
          <t>Pago</t>
        </is>
      </c>
      <c r="S1683" t="n">
        <v>113</v>
      </c>
      <c r="T1683" t="inlineStr">
        <is>
          <t>Arcos - Arcos Bar - Banco do Brasil</t>
        </is>
      </c>
    </row>
    <row r="1684">
      <c r="A1684" t="n">
        <v>128294</v>
      </c>
      <c r="B1684" t="n">
        <v>122</v>
      </c>
      <c r="C1684" t="inlineStr">
        <is>
          <t>Arcos</t>
        </is>
      </c>
      <c r="D1684" t="inlineStr">
        <is>
          <t xml:space="preserve">MATEUS SILVEIRA CEZAR </t>
        </is>
      </c>
      <c r="E1684" t="n">
        <v>1800</v>
      </c>
      <c r="F1684" s="27" t="n">
        <v>45842</v>
      </c>
      <c r="G1684" s="27" t="n">
        <v>45840</v>
      </c>
      <c r="H1684" s="27" t="n">
        <v>45840</v>
      </c>
      <c r="I1684" s="27" t="n">
        <v>45828</v>
      </c>
      <c r="J1684" s="27" t="n">
        <v>45777</v>
      </c>
      <c r="K1684" t="inlineStr">
        <is>
          <t>Boleto Bancário</t>
        </is>
      </c>
      <c r="L1684" t="inlineStr">
        <is>
          <t>Marketing</t>
        </is>
      </c>
      <c r="M1684" t="inlineStr">
        <is>
          <t>Sessão de Fotos/Captação de Vídeo</t>
        </is>
      </c>
      <c r="N1684" t="inlineStr">
        <is>
          <t>17</t>
        </is>
      </c>
      <c r="O1684" t="inlineStr">
        <is>
          <t>Documentação Aprovada</t>
        </is>
      </c>
      <c r="P1684" t="inlineStr">
        <is>
          <t>Aprovado Diretoria</t>
        </is>
      </c>
      <c r="Q1684" t="inlineStr">
        <is>
          <t>Aprovado Caixa</t>
        </is>
      </c>
      <c r="R1684" t="inlineStr">
        <is>
          <t>Pago</t>
        </is>
      </c>
      <c r="S1684" t="n">
        <v>183</v>
      </c>
      <c r="T1684" t="inlineStr">
        <is>
          <t>Arcos - Arcos Bar - Kamino</t>
        </is>
      </c>
    </row>
    <row r="1685">
      <c r="A1685" t="n">
        <v>91513</v>
      </c>
      <c r="B1685" t="n">
        <v>122</v>
      </c>
      <c r="C1685" t="inlineStr">
        <is>
          <t>Arcos</t>
        </is>
      </c>
      <c r="D1685" t="inlineStr">
        <is>
          <t>AGENCIA BIOMA PUBLICIDADE E EVENTOS LTDA - FACUNDO</t>
        </is>
      </c>
      <c r="E1685" t="n">
        <v>10000</v>
      </c>
      <c r="F1685" s="27" t="n">
        <v>45843</v>
      </c>
      <c r="G1685" s="27" t="n">
        <v>45840</v>
      </c>
      <c r="H1685" s="27" t="n">
        <v>45840</v>
      </c>
      <c r="I1685" s="27" t="n">
        <v>45809</v>
      </c>
      <c r="J1685" s="27" t="n"/>
      <c r="K1685" t="inlineStr">
        <is>
          <t>Transferência Bancária ou Pix</t>
        </is>
      </c>
      <c r="L1685" t="inlineStr">
        <is>
          <t>Marketing</t>
        </is>
      </c>
      <c r="M1685" t="inlineStr">
        <is>
          <t>Agência de Propaganda</t>
        </is>
      </c>
      <c r="N1685" t="inlineStr">
        <is>
          <t>315</t>
        </is>
      </c>
      <c r="O1685" t="inlineStr">
        <is>
          <t>Documentação Aprovada</t>
        </is>
      </c>
      <c r="P1685" t="inlineStr">
        <is>
          <t>Aprovado Diretoria</t>
        </is>
      </c>
      <c r="Q1685" t="inlineStr">
        <is>
          <t>Aprovado Caixa</t>
        </is>
      </c>
      <c r="R1685" t="inlineStr">
        <is>
          <t>Pago</t>
        </is>
      </c>
      <c r="S1685" t="n">
        <v>183</v>
      </c>
      <c r="T1685" t="inlineStr">
        <is>
          <t>Arcos - Arcos Bar - Kamino</t>
        </is>
      </c>
    </row>
    <row r="1686">
      <c r="A1686" t="n">
        <v>91848</v>
      </c>
      <c r="B1686" t="n">
        <v>122</v>
      </c>
      <c r="C1686" t="inlineStr">
        <is>
          <t>Arcos</t>
        </is>
      </c>
      <c r="D1686" t="inlineStr">
        <is>
          <t>ESTAFF SOLUCOES TECNOLOGICAS DE AGENCIAMENTO LTDA</t>
        </is>
      </c>
      <c r="E1686" t="n">
        <v>15180</v>
      </c>
      <c r="F1686" s="27" t="n">
        <v>45840</v>
      </c>
      <c r="G1686" s="27" t="n">
        <v>45840</v>
      </c>
      <c r="H1686" s="27" t="n">
        <v>45840</v>
      </c>
      <c r="I1686" s="27" t="n">
        <v>45831</v>
      </c>
      <c r="J1686" s="27" t="n"/>
      <c r="K1686" t="inlineStr">
        <is>
          <t>Boleto Bancário</t>
        </is>
      </c>
      <c r="L1686" t="inlineStr">
        <is>
          <t>Mão de Obra - Extra</t>
        </is>
      </c>
      <c r="M1686" t="inlineStr">
        <is>
          <t>Mão de Obra Extra</t>
        </is>
      </c>
      <c r="N1686" t="inlineStr">
        <is>
          <t>589597822</t>
        </is>
      </c>
      <c r="O1686" t="inlineStr">
        <is>
          <t>Documentação Aprovada</t>
        </is>
      </c>
      <c r="P1686" t="inlineStr">
        <is>
          <t>Aprovado Diretoria</t>
        </is>
      </c>
      <c r="Q1686" t="inlineStr">
        <is>
          <t>Aprovado Caixa</t>
        </is>
      </c>
      <c r="R1686" t="inlineStr">
        <is>
          <t>Pago</t>
        </is>
      </c>
      <c r="S1686" t="n">
        <v>183</v>
      </c>
      <c r="T1686" t="inlineStr">
        <is>
          <t>Arcos - Arcos Bar - Kamino</t>
        </is>
      </c>
    </row>
    <row r="1687">
      <c r="A1687" t="n">
        <v>108180</v>
      </c>
      <c r="B1687" t="n">
        <v>122</v>
      </c>
      <c r="C1687" t="inlineStr">
        <is>
          <t>Arcos</t>
        </is>
      </c>
      <c r="D1687" t="inlineStr">
        <is>
          <t>DLOCAL BRASIL PAGAMENTOS LTDA  - DMK</t>
        </is>
      </c>
      <c r="E1687" t="n">
        <v>6000</v>
      </c>
      <c r="F1687" s="27" t="n">
        <v>45823</v>
      </c>
      <c r="G1687" s="27" t="n">
        <v>45840</v>
      </c>
      <c r="H1687" s="27" t="n">
        <v>45840</v>
      </c>
      <c r="I1687" s="27" t="n">
        <v>45823</v>
      </c>
      <c r="J1687" s="27" t="n"/>
      <c r="K1687" t="inlineStr">
        <is>
          <t>Boleto Bancário</t>
        </is>
      </c>
      <c r="L1687" t="inlineStr">
        <is>
          <t>Marketing</t>
        </is>
      </c>
      <c r="M1687" t="inlineStr">
        <is>
          <t>Publicidade e Propaganda</t>
        </is>
      </c>
      <c r="N1687" t="inlineStr">
        <is>
          <t>14264591953</t>
        </is>
      </c>
      <c r="O1687" t="inlineStr">
        <is>
          <t>Documentação Aprovada</t>
        </is>
      </c>
      <c r="P1687" t="inlineStr">
        <is>
          <t>Aprovado Diretoria</t>
        </is>
      </c>
      <c r="Q1687" t="inlineStr">
        <is>
          <t>Aprovado Caixa</t>
        </is>
      </c>
      <c r="R1687" t="inlineStr">
        <is>
          <t>Pago</t>
        </is>
      </c>
      <c r="S1687" t="n">
        <v>183</v>
      </c>
      <c r="T1687" t="inlineStr">
        <is>
          <t>Arcos - Arcos Bar - Kamino</t>
        </is>
      </c>
    </row>
    <row r="1688">
      <c r="A1688" t="n">
        <v>109279</v>
      </c>
      <c r="B1688" t="n">
        <v>122</v>
      </c>
      <c r="C1688" t="inlineStr">
        <is>
          <t>Arcos</t>
        </is>
      </c>
      <c r="D1688" t="inlineStr">
        <is>
          <t>DOCUMENNTA COMUNICAÇÃO</t>
        </is>
      </c>
      <c r="E1688" t="n">
        <v>7000</v>
      </c>
      <c r="F1688" s="27" t="n">
        <v>45839</v>
      </c>
      <c r="G1688" s="27" t="n">
        <v>45840</v>
      </c>
      <c r="H1688" s="27" t="n">
        <v>45840</v>
      </c>
      <c r="I1688" s="27" t="n">
        <v>45839</v>
      </c>
      <c r="J1688" s="27" t="n"/>
      <c r="K1688" t="inlineStr">
        <is>
          <t>Transferência Bancária ou Pix</t>
        </is>
      </c>
      <c r="L1688" t="inlineStr">
        <is>
          <t>Marketing</t>
        </is>
      </c>
      <c r="M1688" t="inlineStr">
        <is>
          <t>Assessoria de Relações Públicas</t>
        </is>
      </c>
      <c r="N1688" t="inlineStr">
        <is>
          <t>2497</t>
        </is>
      </c>
      <c r="O1688" t="inlineStr">
        <is>
          <t>Documentação Aprovada</t>
        </is>
      </c>
      <c r="P1688" t="inlineStr">
        <is>
          <t>Aprovado Diretoria</t>
        </is>
      </c>
      <c r="Q1688" t="inlineStr">
        <is>
          <t>Aprovado Caixa</t>
        </is>
      </c>
      <c r="R1688" t="inlineStr">
        <is>
          <t>Pago</t>
        </is>
      </c>
      <c r="S1688" t="n">
        <v>183</v>
      </c>
      <c r="T1688" t="inlineStr">
        <is>
          <t>Arcos - Arcos Bar - Kamino</t>
        </is>
      </c>
    </row>
    <row r="1689">
      <c r="A1689" t="n">
        <v>145557</v>
      </c>
      <c r="B1689" t="n">
        <v>122</v>
      </c>
      <c r="C1689" t="inlineStr">
        <is>
          <t>Arcos</t>
        </is>
      </c>
      <c r="D1689" t="inlineStr">
        <is>
          <t>MARINA CABRAL GONCALVES - CIA LTDA</t>
        </is>
      </c>
      <c r="E1689" t="n">
        <v>92</v>
      </c>
      <c r="F1689" s="27" t="n">
        <v>45840</v>
      </c>
      <c r="G1689" s="27" t="n"/>
      <c r="H1689" s="27" t="n">
        <v>45839</v>
      </c>
      <c r="I1689" s="27" t="n">
        <v>45840</v>
      </c>
      <c r="J1689" s="27" t="n">
        <v>45848</v>
      </c>
      <c r="K1689" t="inlineStr">
        <is>
          <t>Transferência Bancária ou Pix</t>
        </is>
      </c>
      <c r="L1689" t="inlineStr">
        <is>
          <t>Custo Mercadoria Vendida</t>
        </is>
      </c>
      <c r="M1689" t="inlineStr">
        <is>
          <t>Insumos - Alimentos</t>
        </is>
      </c>
      <c r="N1689" t="inlineStr">
        <is>
          <t>14370</t>
        </is>
      </c>
      <c r="P1689" t="inlineStr">
        <is>
          <t>Aprovado Diretoria</t>
        </is>
      </c>
      <c r="R1689" t="inlineStr">
        <is>
          <t>Pago</t>
        </is>
      </c>
      <c r="S1689" t="n">
        <v>183</v>
      </c>
      <c r="T1689" t="inlineStr">
        <is>
          <t>Arcos - Arcos Bar - Kamino</t>
        </is>
      </c>
    </row>
    <row r="1690">
      <c r="A1690" t="n">
        <v>156092</v>
      </c>
      <c r="B1690" t="n">
        <v>122</v>
      </c>
      <c r="C1690" t="inlineStr">
        <is>
          <t>Arcos</t>
        </is>
      </c>
      <c r="D1690" t="inlineStr">
        <is>
          <t>J H DE ARAUJO FERREIRA INFORMATICA</t>
        </is>
      </c>
      <c r="E1690" t="n">
        <v>704.52</v>
      </c>
      <c r="F1690" s="27" t="n">
        <v>45839</v>
      </c>
      <c r="G1690" s="27" t="n"/>
      <c r="H1690" s="27" t="n">
        <v>45839</v>
      </c>
      <c r="I1690" s="27" t="n">
        <v>45839</v>
      </c>
      <c r="J1690" s="27" t="n">
        <v>45890</v>
      </c>
      <c r="K1690" t="inlineStr">
        <is>
          <t>Transferência Bancária ou Pix</t>
        </is>
      </c>
      <c r="L1690" t="inlineStr">
        <is>
          <t>Utilidades</t>
        </is>
      </c>
      <c r="M1690" t="inlineStr">
        <is>
          <t>Material de Escritorio</t>
        </is>
      </c>
      <c r="N1690" t="inlineStr">
        <is>
          <t>A VISTA 24454</t>
        </is>
      </c>
      <c r="R1690" t="inlineStr">
        <is>
          <t>Pago</t>
        </is>
      </c>
      <c r="S1690" t="n">
        <v>183</v>
      </c>
      <c r="T1690" t="inlineStr">
        <is>
          <t>Arcos - Arcos Bar - Kamino</t>
        </is>
      </c>
    </row>
    <row r="1691">
      <c r="A1691" t="n">
        <v>156093</v>
      </c>
      <c r="B1691" t="n">
        <v>122</v>
      </c>
      <c r="C1691" t="inlineStr">
        <is>
          <t>Arcos</t>
        </is>
      </c>
      <c r="D1691" t="inlineStr">
        <is>
          <t>MERCADO PAGO.COM REPRESENTACOES LTDA</t>
        </is>
      </c>
      <c r="E1691" t="n">
        <v>773.98</v>
      </c>
      <c r="F1691" s="27" t="n">
        <v>45839</v>
      </c>
      <c r="G1691" s="27" t="n"/>
      <c r="H1691" s="27" t="n">
        <v>45839</v>
      </c>
      <c r="I1691" s="27" t="n">
        <v>45839</v>
      </c>
      <c r="J1691" s="27" t="n">
        <v>45890</v>
      </c>
      <c r="K1691" t="inlineStr">
        <is>
          <t>Transferência Bancária ou Pix</t>
        </is>
      </c>
      <c r="L1691" t="inlineStr">
        <is>
          <t>Custo Mercadoria Vendida</t>
        </is>
      </c>
      <c r="M1691" t="inlineStr">
        <is>
          <t>Insumos - Alimentos</t>
        </is>
      </c>
      <c r="N1691" t="inlineStr">
        <is>
          <t>A VISTA 484468</t>
        </is>
      </c>
      <c r="R1691" t="inlineStr">
        <is>
          <t>Pago</t>
        </is>
      </c>
      <c r="S1691" t="n">
        <v>183</v>
      </c>
      <c r="T1691" t="inlineStr">
        <is>
          <t>Arcos - Arcos Bar - Kamino</t>
        </is>
      </c>
    </row>
    <row r="1692">
      <c r="A1692" t="n">
        <v>142855</v>
      </c>
      <c r="B1692" t="n">
        <v>122</v>
      </c>
      <c r="C1692" t="inlineStr">
        <is>
          <t>Arcos</t>
        </is>
      </c>
      <c r="D1692" t="inlineStr">
        <is>
          <t>BANCO DO BRASIL SA</t>
        </is>
      </c>
      <c r="E1692" t="n">
        <v>10</v>
      </c>
      <c r="F1692" s="27" t="n">
        <v>45838</v>
      </c>
      <c r="G1692" s="27" t="n"/>
      <c r="H1692" s="27" t="n">
        <v>45838</v>
      </c>
      <c r="I1692" s="27" t="n">
        <v>45838</v>
      </c>
      <c r="J1692" s="27" t="n">
        <v>45840</v>
      </c>
      <c r="K1692" t="inlineStr">
        <is>
          <t>Encontro de Contas</t>
        </is>
      </c>
      <c r="L1692" t="inlineStr">
        <is>
          <t>Despesas Financeiras</t>
        </is>
      </c>
      <c r="M1692" t="inlineStr">
        <is>
          <t>Tarifas Bancárias</t>
        </is>
      </c>
      <c r="N1692" t="inlineStr">
        <is>
          <t>062025</t>
        </is>
      </c>
      <c r="P1692" t="inlineStr">
        <is>
          <t>Aprovado Diretoria</t>
        </is>
      </c>
      <c r="R1692" t="inlineStr">
        <is>
          <t>Pago</t>
        </is>
      </c>
    </row>
    <row r="1693">
      <c r="A1693" t="n">
        <v>142656</v>
      </c>
      <c r="B1693" t="n">
        <v>122</v>
      </c>
      <c r="C1693" t="inlineStr">
        <is>
          <t>Arcos</t>
        </is>
      </c>
      <c r="D1693" t="inlineStr">
        <is>
          <t>ALELO INSTITUICAO DE PAGAMENTO SA</t>
        </is>
      </c>
      <c r="E1693" t="n">
        <v>0</v>
      </c>
      <c r="F1693" s="27" t="n">
        <v>45838</v>
      </c>
      <c r="G1693" s="27" t="n"/>
      <c r="H1693" s="27" t="n">
        <v>45838</v>
      </c>
      <c r="I1693" s="27" t="n">
        <v>45838</v>
      </c>
      <c r="J1693" s="27" t="n">
        <v>45839</v>
      </c>
      <c r="K1693" t="inlineStr">
        <is>
          <t>Encontro de Contas</t>
        </is>
      </c>
      <c r="L1693" t="inlineStr">
        <is>
          <t>Deduções sobre Venda</t>
        </is>
      </c>
      <c r="M1693" t="inlineStr">
        <is>
          <t>Meios de pagamento</t>
        </is>
      </c>
      <c r="N1693" t="inlineStr">
        <is>
          <t>062025</t>
        </is>
      </c>
      <c r="P1693" t="inlineStr">
        <is>
          <t>Aprovado Diretoria</t>
        </is>
      </c>
      <c r="R1693" t="inlineStr">
        <is>
          <t>Pago</t>
        </is>
      </c>
    </row>
    <row r="1694">
      <c r="A1694" t="n">
        <v>142657</v>
      </c>
      <c r="B1694" t="n">
        <v>122</v>
      </c>
      <c r="C1694" t="inlineStr">
        <is>
          <t>Arcos</t>
        </is>
      </c>
      <c r="D1694" t="inlineStr">
        <is>
          <t>SODEXO</t>
        </is>
      </c>
      <c r="E1694" t="n">
        <v>0</v>
      </c>
      <c r="F1694" s="27" t="n">
        <v>45838</v>
      </c>
      <c r="G1694" s="27" t="n"/>
      <c r="H1694" s="27" t="n">
        <v>45838</v>
      </c>
      <c r="I1694" s="27" t="n">
        <v>45838</v>
      </c>
      <c r="J1694" s="27" t="n">
        <v>45839</v>
      </c>
      <c r="K1694" t="inlineStr">
        <is>
          <t>Encontro de Contas</t>
        </is>
      </c>
      <c r="L1694" t="inlineStr">
        <is>
          <t>Deduções sobre Venda</t>
        </is>
      </c>
      <c r="M1694" t="inlineStr">
        <is>
          <t>Meios de pagamento</t>
        </is>
      </c>
      <c r="N1694" t="inlineStr">
        <is>
          <t>062025</t>
        </is>
      </c>
      <c r="P1694" t="inlineStr">
        <is>
          <t>Aprovado Diretoria</t>
        </is>
      </c>
      <c r="R1694" t="inlineStr">
        <is>
          <t>Pago</t>
        </is>
      </c>
    </row>
    <row r="1695">
      <c r="A1695" t="n">
        <v>142755</v>
      </c>
      <c r="B1695" t="n">
        <v>122</v>
      </c>
      <c r="C1695" t="inlineStr">
        <is>
          <t>Arcos</t>
        </is>
      </c>
      <c r="D1695" t="inlineStr">
        <is>
          <t>TICKET</t>
        </is>
      </c>
      <c r="E1695" t="n">
        <v>0</v>
      </c>
      <c r="F1695" s="27" t="n">
        <v>45838</v>
      </c>
      <c r="G1695" s="27" t="n"/>
      <c r="H1695" s="27" t="n">
        <v>45838</v>
      </c>
      <c r="I1695" s="27" t="n">
        <v>45838</v>
      </c>
      <c r="J1695" s="27" t="n">
        <v>45839</v>
      </c>
      <c r="K1695" t="inlineStr">
        <is>
          <t>Encontro de Contas</t>
        </is>
      </c>
      <c r="L1695" t="inlineStr">
        <is>
          <t>Deduções sobre Venda</t>
        </is>
      </c>
      <c r="M1695" t="inlineStr">
        <is>
          <t>Meios de pagamento</t>
        </is>
      </c>
      <c r="N1695" t="inlineStr">
        <is>
          <t>062025</t>
        </is>
      </c>
      <c r="P1695" t="inlineStr">
        <is>
          <t>Aprovado Diretoria</t>
        </is>
      </c>
      <c r="R1695" t="inlineStr">
        <is>
          <t>Pago</t>
        </is>
      </c>
    </row>
    <row r="1696">
      <c r="A1696" t="n">
        <v>142862</v>
      </c>
      <c r="B1696" t="n">
        <v>122</v>
      </c>
      <c r="C1696" t="inlineStr">
        <is>
          <t>Arcos</t>
        </is>
      </c>
      <c r="D1696" t="inlineStr">
        <is>
          <t xml:space="preserve">KAMINO INSTITUICAO DE PAGAMENTO LTDA </t>
        </is>
      </c>
      <c r="E1696" t="n">
        <v>3</v>
      </c>
      <c r="F1696" s="27" t="n">
        <v>45838</v>
      </c>
      <c r="G1696" s="27" t="n"/>
      <c r="H1696" s="27" t="n">
        <v>45838</v>
      </c>
      <c r="I1696" s="27" t="n">
        <v>45838</v>
      </c>
      <c r="J1696" s="27" t="n">
        <v>45840</v>
      </c>
      <c r="K1696" t="inlineStr">
        <is>
          <t>Encontro de Contas</t>
        </is>
      </c>
      <c r="L1696" t="inlineStr">
        <is>
          <t>Despesas Financeiras</t>
        </is>
      </c>
      <c r="M1696" t="inlineStr">
        <is>
          <t>Tarifas Bancárias</t>
        </is>
      </c>
      <c r="N1696" t="inlineStr">
        <is>
          <t>062025</t>
        </is>
      </c>
      <c r="P1696" t="inlineStr">
        <is>
          <t>Aprovado Diretoria</t>
        </is>
      </c>
      <c r="R1696" t="inlineStr">
        <is>
          <t>Pago</t>
        </is>
      </c>
    </row>
    <row r="1697">
      <c r="A1697" t="n">
        <v>142887</v>
      </c>
      <c r="B1697" t="n">
        <v>122</v>
      </c>
      <c r="C1697" t="inlineStr">
        <is>
          <t>Arcos</t>
        </is>
      </c>
      <c r="D1697" t="inlineStr">
        <is>
          <t>ZIGPAY LTDAS -ME</t>
        </is>
      </c>
      <c r="E1697" t="n">
        <v>0</v>
      </c>
      <c r="F1697" s="27" t="n">
        <v>45838</v>
      </c>
      <c r="G1697" s="27" t="n"/>
      <c r="H1697" s="27" t="n">
        <v>45838</v>
      </c>
      <c r="I1697" s="27" t="n">
        <v>45838</v>
      </c>
      <c r="J1697" s="27" t="n"/>
      <c r="K1697" t="inlineStr">
        <is>
          <t>Encontro de Contas</t>
        </is>
      </c>
      <c r="L1697" t="inlineStr">
        <is>
          <t>Deduções sobre Venda</t>
        </is>
      </c>
      <c r="M1697" t="inlineStr">
        <is>
          <t>Meios de pagamento</t>
        </is>
      </c>
      <c r="N1697" t="inlineStr">
        <is>
          <t>062025</t>
        </is>
      </c>
      <c r="P1697" t="inlineStr">
        <is>
          <t>Aprovado Diretoria</t>
        </is>
      </c>
      <c r="R1697" t="inlineStr">
        <is>
          <t>Pago</t>
        </is>
      </c>
    </row>
    <row r="1698">
      <c r="A1698" t="n">
        <v>142467</v>
      </c>
      <c r="B1698" t="n">
        <v>122</v>
      </c>
      <c r="C1698" t="inlineStr">
        <is>
          <t>Arcos</t>
        </is>
      </c>
      <c r="D1698" t="inlineStr">
        <is>
          <t xml:space="preserve">HORTIFRUTI DO CHEF LTDA </t>
        </is>
      </c>
      <c r="E1698" t="n">
        <v>753.96</v>
      </c>
      <c r="F1698" s="27" t="n">
        <v>45838</v>
      </c>
      <c r="G1698" s="27" t="n">
        <v>45838</v>
      </c>
      <c r="H1698" s="27" t="n">
        <v>45838</v>
      </c>
      <c r="I1698" s="27" t="n">
        <v>45821</v>
      </c>
      <c r="J1698" s="27" t="n">
        <v>45838</v>
      </c>
      <c r="K1698" t="inlineStr">
        <is>
          <t>Boleto Bancário</t>
        </is>
      </c>
      <c r="L1698" t="inlineStr">
        <is>
          <t>Custo Mercadoria Vendida</t>
        </is>
      </c>
      <c r="M1698" t="inlineStr">
        <is>
          <t>Insumos - Alimentos</t>
        </is>
      </c>
      <c r="N1698" t="inlineStr">
        <is>
          <t>27013</t>
        </is>
      </c>
      <c r="O1698" t="inlineStr">
        <is>
          <t>Documentação Aprovada</t>
        </is>
      </c>
      <c r="P1698" t="inlineStr">
        <is>
          <t>Aprovado Diretoria</t>
        </is>
      </c>
      <c r="Q1698" t="inlineStr">
        <is>
          <t>Aprovado Caixa</t>
        </is>
      </c>
      <c r="R1698" t="inlineStr">
        <is>
          <t>Pago</t>
        </is>
      </c>
      <c r="S1698" t="n">
        <v>183</v>
      </c>
      <c r="T1698" t="inlineStr">
        <is>
          <t>Arcos - Arcos Bar - Kamino</t>
        </is>
      </c>
    </row>
    <row r="1699">
      <c r="A1699" t="n">
        <v>142468</v>
      </c>
      <c r="B1699" t="n">
        <v>122</v>
      </c>
      <c r="C1699" t="inlineStr">
        <is>
          <t>Arcos</t>
        </is>
      </c>
      <c r="D1699" t="inlineStr">
        <is>
          <t xml:space="preserve">NOVA MIX </t>
        </is>
      </c>
      <c r="E1699" t="n">
        <v>979.7</v>
      </c>
      <c r="F1699" s="27" t="n">
        <v>45838</v>
      </c>
      <c r="G1699" s="27" t="n">
        <v>45838</v>
      </c>
      <c r="H1699" s="27" t="n">
        <v>45838</v>
      </c>
      <c r="I1699" s="27" t="n">
        <v>45824</v>
      </c>
      <c r="J1699" s="27" t="n">
        <v>45838</v>
      </c>
      <c r="K1699" t="inlineStr">
        <is>
          <t>Boleto Bancário</t>
        </is>
      </c>
      <c r="L1699" t="inlineStr">
        <is>
          <t>Custo Mercadoria Vendida</t>
        </is>
      </c>
      <c r="M1699" t="inlineStr">
        <is>
          <t>Insumos - Alimentos</t>
        </is>
      </c>
      <c r="N1699" t="inlineStr">
        <is>
          <t>2432992</t>
        </is>
      </c>
      <c r="O1699" t="inlineStr">
        <is>
          <t>Documentação Aprovada</t>
        </is>
      </c>
      <c r="P1699" t="inlineStr">
        <is>
          <t>Aprovado Diretoria</t>
        </is>
      </c>
      <c r="Q1699" t="inlineStr">
        <is>
          <t>Aprovado Caixa</t>
        </is>
      </c>
      <c r="R1699" t="inlineStr">
        <is>
          <t>Pago</t>
        </is>
      </c>
      <c r="S1699" t="n">
        <v>183</v>
      </c>
      <c r="T1699" t="inlineStr">
        <is>
          <t>Arcos - Arcos Bar - Kamino</t>
        </is>
      </c>
    </row>
    <row r="1700">
      <c r="A1700" t="n">
        <v>139897</v>
      </c>
      <c r="B1700" t="n">
        <v>122</v>
      </c>
      <c r="C1700" t="inlineStr">
        <is>
          <t>Arcos</t>
        </is>
      </c>
      <c r="D1700" t="inlineStr">
        <is>
          <t>VALE TRANSPORTE</t>
        </is>
      </c>
      <c r="E1700" t="n">
        <v>129.43</v>
      </c>
      <c r="F1700" s="27" t="n">
        <v>45838</v>
      </c>
      <c r="G1700" s="27" t="n">
        <v>45838</v>
      </c>
      <c r="H1700" s="27" t="n">
        <v>45838</v>
      </c>
      <c r="I1700" s="27" t="n">
        <v>45809</v>
      </c>
      <c r="J1700" s="27" t="n">
        <v>45824</v>
      </c>
      <c r="K1700" t="inlineStr">
        <is>
          <t>Boleto Bancário</t>
        </is>
      </c>
      <c r="L1700" t="inlineStr">
        <is>
          <t>Mão de Obra - Benefícios</t>
        </is>
      </c>
      <c r="M1700" t="inlineStr">
        <is>
          <t xml:space="preserve">  -  Vale-transporte</t>
        </is>
      </c>
      <c r="N1700" t="inlineStr">
        <is>
          <t>231040336</t>
        </is>
      </c>
      <c r="O1700" t="inlineStr">
        <is>
          <t>Documentação Aprovada</t>
        </is>
      </c>
      <c r="P1700" t="inlineStr">
        <is>
          <t>Aprovado Diretoria</t>
        </is>
      </c>
      <c r="Q1700" t="inlineStr">
        <is>
          <t>Aprovado Caixa</t>
        </is>
      </c>
      <c r="R1700" t="inlineStr">
        <is>
          <t>Pago</t>
        </is>
      </c>
      <c r="S1700" t="n">
        <v>183</v>
      </c>
      <c r="T1700" t="inlineStr">
        <is>
          <t>Arcos - Arcos Bar - Kamino</t>
        </is>
      </c>
    </row>
    <row r="1701">
      <c r="A1701" t="n">
        <v>139896</v>
      </c>
      <c r="B1701" t="n">
        <v>122</v>
      </c>
      <c r="C1701" t="inlineStr">
        <is>
          <t>Arcos</t>
        </is>
      </c>
      <c r="D1701" t="inlineStr">
        <is>
          <t>VALE TRANSPORTE</t>
        </is>
      </c>
      <c r="E1701" t="n">
        <v>7617.76</v>
      </c>
      <c r="F1701" s="27" t="n">
        <v>45838</v>
      </c>
      <c r="G1701" s="27" t="n">
        <v>45838</v>
      </c>
      <c r="H1701" s="27" t="n">
        <v>45838</v>
      </c>
      <c r="I1701" s="27" t="n">
        <v>45809</v>
      </c>
      <c r="J1701" s="27" t="n">
        <v>45824</v>
      </c>
      <c r="K1701" t="inlineStr">
        <is>
          <t>Boleto Bancário</t>
        </is>
      </c>
      <c r="L1701" t="inlineStr">
        <is>
          <t>Mão de Obra - Benefícios</t>
        </is>
      </c>
      <c r="M1701" t="inlineStr">
        <is>
          <t xml:space="preserve">  -  Vale-transporte</t>
        </is>
      </c>
      <c r="N1701" t="inlineStr">
        <is>
          <t>231039572</t>
        </is>
      </c>
      <c r="O1701" t="inlineStr">
        <is>
          <t>Documentação Aprovada</t>
        </is>
      </c>
      <c r="P1701" t="inlineStr">
        <is>
          <t>Aprovado Diretoria</t>
        </is>
      </c>
      <c r="Q1701" t="inlineStr">
        <is>
          <t>Aprovado Caixa</t>
        </is>
      </c>
      <c r="R1701" t="inlineStr">
        <is>
          <t>Pago</t>
        </is>
      </c>
      <c r="S1701" t="n">
        <v>183</v>
      </c>
      <c r="T1701" t="inlineStr">
        <is>
          <t>Arcos - Arcos Bar - Kamino</t>
        </is>
      </c>
    </row>
    <row r="1702">
      <c r="A1702" t="n">
        <v>141721</v>
      </c>
      <c r="B1702" t="n">
        <v>122</v>
      </c>
      <c r="C1702" t="inlineStr">
        <is>
          <t>Arcos</t>
        </is>
      </c>
      <c r="D1702" t="inlineStr">
        <is>
          <t>ZEUS COMERCIO ATACADISTA DE BEBIDAS LTDA</t>
        </is>
      </c>
      <c r="E1702" t="n">
        <v>577.75</v>
      </c>
      <c r="F1702" s="27" t="n">
        <v>45839</v>
      </c>
      <c r="G1702" s="27" t="n">
        <v>45838</v>
      </c>
      <c r="H1702" s="27" t="n">
        <v>45838</v>
      </c>
      <c r="I1702" s="27" t="n">
        <v>45825</v>
      </c>
      <c r="J1702" s="27" t="n">
        <v>45833</v>
      </c>
      <c r="K1702" t="inlineStr">
        <is>
          <t>Boleto Bancário</t>
        </is>
      </c>
      <c r="L1702" t="inlineStr">
        <is>
          <t>Custo Mercadoria Vendida</t>
        </is>
      </c>
      <c r="M1702" t="inlineStr">
        <is>
          <t>Insumos - Bebidas</t>
        </is>
      </c>
      <c r="N1702" t="inlineStr">
        <is>
          <t>19573</t>
        </is>
      </c>
      <c r="O1702" t="inlineStr">
        <is>
          <t>Documentação Aprovada</t>
        </is>
      </c>
      <c r="P1702" t="inlineStr">
        <is>
          <t>Aprovado Diretoria</t>
        </is>
      </c>
      <c r="Q1702" t="inlineStr">
        <is>
          <t>Aprovado Caixa</t>
        </is>
      </c>
      <c r="R1702" t="inlineStr">
        <is>
          <t>Pago</t>
        </is>
      </c>
      <c r="S1702" t="n">
        <v>183</v>
      </c>
      <c r="T1702" t="inlineStr">
        <is>
          <t>Arcos - Arcos Bar - Kamino</t>
        </is>
      </c>
    </row>
    <row r="1703">
      <c r="A1703" t="n">
        <v>141751</v>
      </c>
      <c r="B1703" t="n">
        <v>122</v>
      </c>
      <c r="C1703" t="inlineStr">
        <is>
          <t>Arcos</t>
        </is>
      </c>
      <c r="D1703" t="inlineStr">
        <is>
          <t>RENATA ARTICO</t>
        </is>
      </c>
      <c r="E1703" t="n">
        <v>43.5</v>
      </c>
      <c r="F1703" s="27" t="n">
        <v>45838</v>
      </c>
      <c r="G1703" s="27" t="n">
        <v>45838</v>
      </c>
      <c r="H1703" s="27" t="n">
        <v>45838</v>
      </c>
      <c r="I1703" s="27" t="n">
        <v>45831</v>
      </c>
      <c r="J1703" s="27" t="n">
        <v>45834</v>
      </c>
      <c r="K1703" t="inlineStr">
        <is>
          <t>Transferência Bancária ou Pix</t>
        </is>
      </c>
      <c r="L1703" t="inlineStr">
        <is>
          <t>Deduções sobre Venda</t>
        </is>
      </c>
      <c r="M1703" t="inlineStr">
        <is>
          <t>Outros D</t>
        </is>
      </c>
      <c r="N1703" t="inlineStr">
        <is>
          <t>RP1022025</t>
        </is>
      </c>
      <c r="O1703" t="inlineStr">
        <is>
          <t>Documentação Aprovada</t>
        </is>
      </c>
      <c r="P1703" t="inlineStr">
        <is>
          <t>Aprovado Diretoria</t>
        </is>
      </c>
      <c r="Q1703" t="inlineStr">
        <is>
          <t>Aprovado Caixa</t>
        </is>
      </c>
      <c r="R1703" t="inlineStr">
        <is>
          <t>Pago</t>
        </is>
      </c>
      <c r="S1703" t="n">
        <v>183</v>
      </c>
      <c r="T1703" t="inlineStr">
        <is>
          <t>Arcos - Arcos Bar - Kamino</t>
        </is>
      </c>
    </row>
    <row r="1704">
      <c r="A1704" t="n">
        <v>141726</v>
      </c>
      <c r="B1704" t="n">
        <v>122</v>
      </c>
      <c r="C1704" t="inlineStr">
        <is>
          <t>Arcos</t>
        </is>
      </c>
      <c r="D1704" t="inlineStr">
        <is>
          <t xml:space="preserve">CAROLINA AMANCIO </t>
        </is>
      </c>
      <c r="E1704" t="n">
        <v>322.5</v>
      </c>
      <c r="F1704" s="27" t="n">
        <v>45838</v>
      </c>
      <c r="G1704" s="27" t="n">
        <v>45838</v>
      </c>
      <c r="H1704" s="27" t="n">
        <v>45838</v>
      </c>
      <c r="I1704" s="27" t="n">
        <v>45816</v>
      </c>
      <c r="J1704" s="27" t="n">
        <v>45833</v>
      </c>
      <c r="K1704" t="inlineStr">
        <is>
          <t>Boleto Bancário</t>
        </is>
      </c>
      <c r="L1704" t="inlineStr">
        <is>
          <t>Custo Mercadoria Vendida</t>
        </is>
      </c>
      <c r="M1704" t="inlineStr">
        <is>
          <t>Insumos - Alimentos</t>
        </is>
      </c>
      <c r="N1704" t="inlineStr">
        <is>
          <t>46</t>
        </is>
      </c>
      <c r="O1704" t="inlineStr">
        <is>
          <t>Documentação Aprovada</t>
        </is>
      </c>
      <c r="P1704" t="inlineStr">
        <is>
          <t>Aprovado Diretoria</t>
        </is>
      </c>
      <c r="Q1704" t="inlineStr">
        <is>
          <t>Aprovado Caixa</t>
        </is>
      </c>
      <c r="R1704" t="inlineStr">
        <is>
          <t>Pago</t>
        </is>
      </c>
      <c r="S1704" t="n">
        <v>183</v>
      </c>
      <c r="T1704" t="inlineStr">
        <is>
          <t>Arcos - Arcos Bar - Kamino</t>
        </is>
      </c>
    </row>
    <row r="1705">
      <c r="A1705" t="n">
        <v>141699</v>
      </c>
      <c r="B1705" t="n">
        <v>122</v>
      </c>
      <c r="C1705" t="inlineStr">
        <is>
          <t>Arcos</t>
        </is>
      </c>
      <c r="D1705" t="inlineStr">
        <is>
          <t xml:space="preserve">HORTIFRUTI DO CHEF LTDA </t>
        </is>
      </c>
      <c r="E1705" t="n">
        <v>325</v>
      </c>
      <c r="F1705" s="27" t="n">
        <v>45838</v>
      </c>
      <c r="G1705" s="27" t="n">
        <v>45838</v>
      </c>
      <c r="H1705" s="27" t="n">
        <v>45838</v>
      </c>
      <c r="I1705" s="27" t="n">
        <v>45824</v>
      </c>
      <c r="J1705" s="27" t="n">
        <v>45833</v>
      </c>
      <c r="K1705" t="inlineStr">
        <is>
          <t>Boleto Bancário</t>
        </is>
      </c>
      <c r="L1705" t="inlineStr">
        <is>
          <t>Custo Mercadoria Vendida</t>
        </is>
      </c>
      <c r="M1705" t="inlineStr">
        <is>
          <t>Insumos - Alimentos</t>
        </is>
      </c>
      <c r="N1705" t="inlineStr">
        <is>
          <t>27022</t>
        </is>
      </c>
      <c r="O1705" t="inlineStr">
        <is>
          <t>Documentação Aprovada</t>
        </is>
      </c>
      <c r="P1705" t="inlineStr">
        <is>
          <t>Aprovado Diretoria</t>
        </is>
      </c>
      <c r="Q1705" t="inlineStr">
        <is>
          <t>Aprovado Caixa</t>
        </is>
      </c>
      <c r="R1705" t="inlineStr">
        <is>
          <t>Pago</t>
        </is>
      </c>
      <c r="S1705" t="n">
        <v>183</v>
      </c>
      <c r="T1705" t="inlineStr">
        <is>
          <t>Arcos - Arcos Bar - Kamino</t>
        </is>
      </c>
    </row>
    <row r="1706">
      <c r="A1706" t="n">
        <v>141725</v>
      </c>
      <c r="B1706" t="n">
        <v>122</v>
      </c>
      <c r="C1706" t="inlineStr">
        <is>
          <t>Arcos</t>
        </is>
      </c>
      <c r="D1706" t="inlineStr">
        <is>
          <t xml:space="preserve">CAROLINA AMANCIO </t>
        </is>
      </c>
      <c r="E1706" t="n">
        <v>320.07</v>
      </c>
      <c r="F1706" s="27" t="n">
        <v>45838</v>
      </c>
      <c r="G1706" s="27" t="n">
        <v>45838</v>
      </c>
      <c r="H1706" s="27" t="n">
        <v>45838</v>
      </c>
      <c r="I1706" s="27" t="n">
        <v>45810</v>
      </c>
      <c r="J1706" s="27" t="n">
        <v>45833</v>
      </c>
      <c r="K1706" t="inlineStr">
        <is>
          <t>Boleto Bancário</t>
        </is>
      </c>
      <c r="L1706" t="inlineStr">
        <is>
          <t>Custo Mercadoria Vendida</t>
        </is>
      </c>
      <c r="M1706" t="inlineStr">
        <is>
          <t>Insumos - Alimentos</t>
        </is>
      </c>
      <c r="N1706" t="inlineStr">
        <is>
          <t>42</t>
        </is>
      </c>
      <c r="O1706" t="inlineStr">
        <is>
          <t>Documentação Aprovada</t>
        </is>
      </c>
      <c r="P1706" t="inlineStr">
        <is>
          <t>Aprovado Diretoria</t>
        </is>
      </c>
      <c r="Q1706" t="inlineStr">
        <is>
          <t>Aprovado Caixa</t>
        </is>
      </c>
      <c r="R1706" t="inlineStr">
        <is>
          <t>Pago</t>
        </is>
      </c>
      <c r="S1706" t="n">
        <v>183</v>
      </c>
      <c r="T1706" t="inlineStr">
        <is>
          <t>Arcos - Arcos Bar - Kamino</t>
        </is>
      </c>
    </row>
    <row r="1707">
      <c r="A1707" t="n">
        <v>141724</v>
      </c>
      <c r="B1707" t="n">
        <v>122</v>
      </c>
      <c r="C1707" t="inlineStr">
        <is>
          <t>Arcos</t>
        </is>
      </c>
      <c r="D1707" t="inlineStr">
        <is>
          <t>ARTE GELATI SORVETES LTDA</t>
        </is>
      </c>
      <c r="E1707" t="n">
        <v>386.44</v>
      </c>
      <c r="F1707" s="27" t="n">
        <v>45839</v>
      </c>
      <c r="G1707" s="27" t="n">
        <v>45838</v>
      </c>
      <c r="H1707" s="27" t="n">
        <v>45838</v>
      </c>
      <c r="I1707" s="27" t="n">
        <v>45825</v>
      </c>
      <c r="J1707" s="27" t="n">
        <v>45833</v>
      </c>
      <c r="K1707" t="inlineStr">
        <is>
          <t>Boleto Bancário</t>
        </is>
      </c>
      <c r="L1707" t="inlineStr">
        <is>
          <t>Custo Mercadoria Vendida</t>
        </is>
      </c>
      <c r="M1707" t="inlineStr">
        <is>
          <t>Insumos - Alimentos</t>
        </is>
      </c>
      <c r="N1707" t="inlineStr">
        <is>
          <t>37342</t>
        </is>
      </c>
      <c r="O1707" t="inlineStr">
        <is>
          <t>Documentação Aprovada</t>
        </is>
      </c>
      <c r="P1707" t="inlineStr">
        <is>
          <t>Aprovado Diretoria</t>
        </is>
      </c>
      <c r="Q1707" t="inlineStr">
        <is>
          <t>Aprovado Caixa</t>
        </is>
      </c>
      <c r="R1707" t="inlineStr">
        <is>
          <t>Pago</t>
        </is>
      </c>
      <c r="S1707" t="n">
        <v>183</v>
      </c>
      <c r="T1707" t="inlineStr">
        <is>
          <t>Arcos - Arcos Bar - Kamino</t>
        </is>
      </c>
    </row>
    <row r="1708">
      <c r="A1708" t="n">
        <v>141723</v>
      </c>
      <c r="B1708" t="n">
        <v>122</v>
      </c>
      <c r="C1708" t="inlineStr">
        <is>
          <t>Arcos</t>
        </is>
      </c>
      <c r="D1708" t="inlineStr">
        <is>
          <t xml:space="preserve">BELLNAY PAES ARTESANAIS LTDA </t>
        </is>
      </c>
      <c r="E1708" t="n">
        <v>716.25</v>
      </c>
      <c r="F1708" s="27" t="n">
        <v>45839</v>
      </c>
      <c r="G1708" s="27" t="n">
        <v>45838</v>
      </c>
      <c r="H1708" s="27" t="n">
        <v>45838</v>
      </c>
      <c r="I1708" s="27" t="n">
        <v>45825</v>
      </c>
      <c r="J1708" s="27" t="n">
        <v>45833</v>
      </c>
      <c r="K1708" t="inlineStr">
        <is>
          <t>Boleto Bancário</t>
        </is>
      </c>
      <c r="L1708" t="inlineStr">
        <is>
          <t>Custo Mercadoria Vendida</t>
        </is>
      </c>
      <c r="M1708" t="inlineStr">
        <is>
          <t>Insumos - Alimentos</t>
        </is>
      </c>
      <c r="N1708" t="inlineStr">
        <is>
          <t>2515</t>
        </is>
      </c>
      <c r="O1708" t="inlineStr">
        <is>
          <t>Documentação Aprovada</t>
        </is>
      </c>
      <c r="P1708" t="inlineStr">
        <is>
          <t>Aprovado Diretoria</t>
        </is>
      </c>
      <c r="Q1708" t="inlineStr">
        <is>
          <t>Aprovado Caixa</t>
        </is>
      </c>
      <c r="R1708" t="inlineStr">
        <is>
          <t>Pago</t>
        </is>
      </c>
      <c r="S1708" t="n">
        <v>183</v>
      </c>
      <c r="T1708" t="inlineStr">
        <is>
          <t>Arcos - Arcos Bar - Kamino</t>
        </is>
      </c>
    </row>
    <row r="1709">
      <c r="A1709" t="n">
        <v>141701</v>
      </c>
      <c r="B1709" t="n">
        <v>122</v>
      </c>
      <c r="C1709" t="inlineStr">
        <is>
          <t>Arcos</t>
        </is>
      </c>
      <c r="D1709" t="inlineStr">
        <is>
          <t xml:space="preserve">HORTIFRUTI DO CHEF LTDA </t>
        </is>
      </c>
      <c r="E1709" t="n">
        <v>1371.6</v>
      </c>
      <c r="F1709" s="27" t="n">
        <v>45840</v>
      </c>
      <c r="G1709" s="27" t="n">
        <v>45838</v>
      </c>
      <c r="H1709" s="27" t="n">
        <v>45838</v>
      </c>
      <c r="I1709" s="27" t="n">
        <v>45825</v>
      </c>
      <c r="J1709" s="27" t="n">
        <v>45833</v>
      </c>
      <c r="K1709" t="inlineStr">
        <is>
          <t>Boleto Bancário</t>
        </is>
      </c>
      <c r="L1709" t="inlineStr">
        <is>
          <t>Custo Mercadoria Vendida</t>
        </is>
      </c>
      <c r="M1709" t="inlineStr">
        <is>
          <t>Insumos - Alimentos</t>
        </is>
      </c>
      <c r="N1709" t="inlineStr">
        <is>
          <t>27036</t>
        </is>
      </c>
      <c r="O1709" t="inlineStr">
        <is>
          <t>Documentação Aprovada</t>
        </is>
      </c>
      <c r="P1709" t="inlineStr">
        <is>
          <t>Aprovado Diretoria</t>
        </is>
      </c>
      <c r="Q1709" t="inlineStr">
        <is>
          <t>Aprovado Caixa</t>
        </is>
      </c>
      <c r="R1709" t="inlineStr">
        <is>
          <t>Pago</t>
        </is>
      </c>
      <c r="S1709" t="n">
        <v>183</v>
      </c>
      <c r="T1709" t="inlineStr">
        <is>
          <t>Arcos - Arcos Bar - Kamino</t>
        </is>
      </c>
    </row>
    <row r="1710">
      <c r="A1710" t="n">
        <v>141720</v>
      </c>
      <c r="B1710" t="n">
        <v>122</v>
      </c>
      <c r="C1710" t="inlineStr">
        <is>
          <t>Arcos</t>
        </is>
      </c>
      <c r="D1710" t="inlineStr">
        <is>
          <t>CECILIA TSUYACO ARAKI SILVA LTDA</t>
        </is>
      </c>
      <c r="E1710" t="n">
        <v>469</v>
      </c>
      <c r="F1710" s="27" t="n">
        <v>45839</v>
      </c>
      <c r="G1710" s="27" t="n">
        <v>45838</v>
      </c>
      <c r="H1710" s="27" t="n">
        <v>45838</v>
      </c>
      <c r="I1710" s="27" t="n">
        <v>45825</v>
      </c>
      <c r="J1710" s="27" t="n">
        <v>45833</v>
      </c>
      <c r="K1710" t="inlineStr">
        <is>
          <t>Boleto Bancário</t>
        </is>
      </c>
      <c r="L1710" t="inlineStr">
        <is>
          <t>Custo Mercadoria Vendida</t>
        </is>
      </c>
      <c r="M1710" t="inlineStr">
        <is>
          <t>Insumos - Alimentos</t>
        </is>
      </c>
      <c r="N1710" t="inlineStr">
        <is>
          <t>373058</t>
        </is>
      </c>
      <c r="O1710" t="inlineStr">
        <is>
          <t>Documentação Aprovada</t>
        </is>
      </c>
      <c r="P1710" t="inlineStr">
        <is>
          <t>Aprovado Diretoria</t>
        </is>
      </c>
      <c r="Q1710" t="inlineStr">
        <is>
          <t>Aprovado Caixa</t>
        </is>
      </c>
      <c r="R1710" t="inlineStr">
        <is>
          <t>Pago</t>
        </is>
      </c>
      <c r="S1710" t="n">
        <v>183</v>
      </c>
      <c r="T1710" t="inlineStr">
        <is>
          <t>Arcos - Arcos Bar - Kamino</t>
        </is>
      </c>
    </row>
    <row r="1711">
      <c r="A1711" t="n">
        <v>141703</v>
      </c>
      <c r="B1711" t="n">
        <v>122</v>
      </c>
      <c r="C1711" t="inlineStr">
        <is>
          <t>Arcos</t>
        </is>
      </c>
      <c r="D1711" t="inlineStr">
        <is>
          <t>MULTIFOODS COM DE ALIM E BEBIDAS LTDA</t>
        </is>
      </c>
      <c r="E1711" t="n">
        <v>461.4</v>
      </c>
      <c r="F1711" s="27" t="n">
        <v>45839</v>
      </c>
      <c r="G1711" s="27" t="n">
        <v>45838</v>
      </c>
      <c r="H1711" s="27" t="n">
        <v>45838</v>
      </c>
      <c r="I1711" s="27" t="n">
        <v>45832</v>
      </c>
      <c r="J1711" s="27" t="n">
        <v>45833</v>
      </c>
      <c r="K1711" t="inlineStr">
        <is>
          <t>Boleto Bancário</t>
        </is>
      </c>
      <c r="L1711" t="inlineStr">
        <is>
          <t>Custo Mercadoria Vendida</t>
        </is>
      </c>
      <c r="M1711" t="inlineStr">
        <is>
          <t>Insumos - Bebidas</t>
        </is>
      </c>
      <c r="N1711" t="inlineStr">
        <is>
          <t>1817427</t>
        </is>
      </c>
      <c r="O1711" t="inlineStr">
        <is>
          <t>Documentação Aprovada</t>
        </is>
      </c>
      <c r="P1711" t="inlineStr">
        <is>
          <t>Aprovado Diretoria</t>
        </is>
      </c>
      <c r="Q1711" t="inlineStr">
        <is>
          <t>Aprovado Caixa</t>
        </is>
      </c>
      <c r="R1711" t="inlineStr">
        <is>
          <t>Pago</t>
        </is>
      </c>
      <c r="S1711" t="n">
        <v>183</v>
      </c>
      <c r="T1711" t="inlineStr">
        <is>
          <t>Arcos - Arcos Bar - Kamino</t>
        </is>
      </c>
    </row>
    <row r="1712">
      <c r="A1712" t="n">
        <v>141719</v>
      </c>
      <c r="B1712" t="n">
        <v>122</v>
      </c>
      <c r="C1712" t="inlineStr">
        <is>
          <t>Arcos</t>
        </is>
      </c>
      <c r="D1712" t="inlineStr">
        <is>
          <t xml:space="preserve">FORTE ALIMENTOS COM. IMPORTAÇÃO LTDA </t>
        </is>
      </c>
      <c r="E1712" t="n">
        <v>1110.38</v>
      </c>
      <c r="F1712" s="27" t="n">
        <v>45840</v>
      </c>
      <c r="G1712" s="27" t="n">
        <v>45838</v>
      </c>
      <c r="H1712" s="27" t="n">
        <v>45838</v>
      </c>
      <c r="I1712" s="27" t="n">
        <v>45825</v>
      </c>
      <c r="J1712" s="27" t="n">
        <v>45833</v>
      </c>
      <c r="K1712" t="inlineStr">
        <is>
          <t>Boleto Bancário</t>
        </is>
      </c>
      <c r="L1712" t="inlineStr">
        <is>
          <t>Custo Mercadoria Vendida</t>
        </is>
      </c>
      <c r="M1712" t="inlineStr">
        <is>
          <t>Insumos - Alimentos</t>
        </is>
      </c>
      <c r="N1712" t="inlineStr">
        <is>
          <t>317527</t>
        </is>
      </c>
      <c r="O1712" t="inlineStr">
        <is>
          <t>Documentação Aprovada</t>
        </is>
      </c>
      <c r="P1712" t="inlineStr">
        <is>
          <t>Aprovado Diretoria</t>
        </is>
      </c>
      <c r="Q1712" t="inlineStr">
        <is>
          <t>Aprovado Caixa</t>
        </is>
      </c>
      <c r="R1712" t="inlineStr">
        <is>
          <t>Pago</t>
        </is>
      </c>
      <c r="S1712" t="n">
        <v>183</v>
      </c>
      <c r="T1712" t="inlineStr">
        <is>
          <t>Arcos - Arcos Bar - Kamino</t>
        </is>
      </c>
    </row>
    <row r="1713">
      <c r="A1713" t="n">
        <v>141718</v>
      </c>
      <c r="B1713" t="n">
        <v>122</v>
      </c>
      <c r="C1713" t="inlineStr">
        <is>
          <t>Arcos</t>
        </is>
      </c>
      <c r="D1713" t="inlineStr">
        <is>
          <t>VILA LEOPOLDINA DISTRIBUIDORA DE ALIMENTOS LTDA</t>
        </is>
      </c>
      <c r="E1713" t="n">
        <v>581.48</v>
      </c>
      <c r="F1713" s="27" t="n">
        <v>45839</v>
      </c>
      <c r="G1713" s="27" t="n">
        <v>45838</v>
      </c>
      <c r="H1713" s="27" t="n">
        <v>45838</v>
      </c>
      <c r="I1713" s="27" t="n">
        <v>45825</v>
      </c>
      <c r="J1713" s="27" t="n">
        <v>45833</v>
      </c>
      <c r="K1713" t="inlineStr">
        <is>
          <t>Boleto Bancário</t>
        </is>
      </c>
      <c r="L1713" t="inlineStr">
        <is>
          <t>Custo Mercadoria Vendida</t>
        </is>
      </c>
      <c r="M1713" t="inlineStr">
        <is>
          <t>Insumos - Alimentos</t>
        </is>
      </c>
      <c r="N1713" t="inlineStr">
        <is>
          <t>119510</t>
        </is>
      </c>
      <c r="O1713" t="inlineStr">
        <is>
          <t>Documentação Aprovada</t>
        </is>
      </c>
      <c r="P1713" t="inlineStr">
        <is>
          <t>Aprovado Diretoria</t>
        </is>
      </c>
      <c r="Q1713" t="inlineStr">
        <is>
          <t>Aprovado Caixa</t>
        </is>
      </c>
      <c r="R1713" t="inlineStr">
        <is>
          <t>Pago</t>
        </is>
      </c>
      <c r="S1713" t="n">
        <v>183</v>
      </c>
      <c r="T1713" t="inlineStr">
        <is>
          <t>Arcos - Arcos Bar - Kamino</t>
        </is>
      </c>
    </row>
    <row r="1714">
      <c r="A1714" t="n">
        <v>141715</v>
      </c>
      <c r="B1714" t="n">
        <v>122</v>
      </c>
      <c r="C1714" t="inlineStr">
        <is>
          <t>Arcos</t>
        </is>
      </c>
      <c r="D1714" t="inlineStr">
        <is>
          <t xml:space="preserve"> FAMIGERADA COMERCIO E EXPORTACAO DE BEBIDAS LTDA</t>
        </is>
      </c>
      <c r="E1714" t="n">
        <v>330</v>
      </c>
      <c r="F1714" s="27" t="n">
        <v>45839</v>
      </c>
      <c r="G1714" s="27" t="n">
        <v>45838</v>
      </c>
      <c r="H1714" s="27" t="n">
        <v>45838</v>
      </c>
      <c r="I1714" s="27" t="n">
        <v>45825</v>
      </c>
      <c r="J1714" s="27" t="n">
        <v>45833</v>
      </c>
      <c r="K1714" t="inlineStr">
        <is>
          <t>Boleto Bancário</t>
        </is>
      </c>
      <c r="L1714" t="inlineStr">
        <is>
          <t>Custo Mercadoria Vendida</t>
        </is>
      </c>
      <c r="M1714" t="inlineStr">
        <is>
          <t>Insumos - Bebidas</t>
        </is>
      </c>
      <c r="N1714" t="inlineStr">
        <is>
          <t>1635</t>
        </is>
      </c>
      <c r="O1714" t="inlineStr">
        <is>
          <t>Documentação Aprovada</t>
        </is>
      </c>
      <c r="P1714" t="inlineStr">
        <is>
          <t>Aprovado Diretoria</t>
        </is>
      </c>
      <c r="Q1714" t="inlineStr">
        <is>
          <t>Aprovado Caixa</t>
        </is>
      </c>
      <c r="R1714" t="inlineStr">
        <is>
          <t>Pago</t>
        </is>
      </c>
      <c r="S1714" t="n">
        <v>183</v>
      </c>
      <c r="T1714" t="inlineStr">
        <is>
          <t>Arcos - Arcos Bar - Kamino</t>
        </is>
      </c>
    </row>
    <row r="1715">
      <c r="A1715" t="n">
        <v>141705</v>
      </c>
      <c r="B1715" t="n">
        <v>122</v>
      </c>
      <c r="C1715" t="inlineStr">
        <is>
          <t>Arcos</t>
        </is>
      </c>
      <c r="D1715" t="inlineStr">
        <is>
          <t>CEPEL COMERCIO DE PAPEIS E EMBALAGENS EIRELI</t>
        </is>
      </c>
      <c r="E1715" t="n">
        <v>315</v>
      </c>
      <c r="F1715" s="27" t="n">
        <v>45840</v>
      </c>
      <c r="G1715" s="27" t="n">
        <v>45838</v>
      </c>
      <c r="H1715" s="27" t="n">
        <v>45838</v>
      </c>
      <c r="I1715" s="27" t="n">
        <v>45825</v>
      </c>
      <c r="J1715" s="27" t="n">
        <v>45833</v>
      </c>
      <c r="K1715" t="inlineStr">
        <is>
          <t>Boleto Bancário</t>
        </is>
      </c>
      <c r="L1715" t="inlineStr">
        <is>
          <t>Utilidades</t>
        </is>
      </c>
      <c r="M1715" t="inlineStr">
        <is>
          <t>Higiene e Limpeza</t>
        </is>
      </c>
      <c r="N1715" t="inlineStr">
        <is>
          <t>129609</t>
        </is>
      </c>
      <c r="O1715" t="inlineStr">
        <is>
          <t>Documentação Aprovada</t>
        </is>
      </c>
      <c r="P1715" t="inlineStr">
        <is>
          <t>Aprovado Diretoria</t>
        </is>
      </c>
      <c r="Q1715" t="inlineStr">
        <is>
          <t>Aprovado Caixa</t>
        </is>
      </c>
      <c r="R1715" t="inlineStr">
        <is>
          <t>Pago</t>
        </is>
      </c>
      <c r="S1715" t="n">
        <v>183</v>
      </c>
      <c r="T1715" t="inlineStr">
        <is>
          <t>Arcos - Arcos Bar - Kamino</t>
        </is>
      </c>
    </row>
    <row r="1716">
      <c r="A1716" t="n">
        <v>141706</v>
      </c>
      <c r="B1716" t="n">
        <v>122</v>
      </c>
      <c r="C1716" t="inlineStr">
        <is>
          <t>Arcos</t>
        </is>
      </c>
      <c r="D1716" t="inlineStr">
        <is>
          <t>CEPEL COMERCIO DE PAPEIS E EMBALAGENS EIRELI</t>
        </is>
      </c>
      <c r="E1716" t="n">
        <v>1847.68</v>
      </c>
      <c r="F1716" s="27" t="n">
        <v>45840</v>
      </c>
      <c r="G1716" s="27" t="n">
        <v>45838</v>
      </c>
      <c r="H1716" s="27" t="n">
        <v>45838</v>
      </c>
      <c r="I1716" s="27" t="n">
        <v>45825</v>
      </c>
      <c r="J1716" s="27" t="n">
        <v>45833</v>
      </c>
      <c r="K1716" t="inlineStr">
        <is>
          <t>Boleto Bancário</t>
        </is>
      </c>
      <c r="L1716" t="inlineStr">
        <is>
          <t>Utilidades</t>
        </is>
      </c>
      <c r="M1716" t="inlineStr">
        <is>
          <t>Higiene e Limpeza</t>
        </is>
      </c>
      <c r="N1716" t="inlineStr">
        <is>
          <t>242712</t>
        </is>
      </c>
      <c r="O1716" t="inlineStr">
        <is>
          <t>Documentação Aprovada</t>
        </is>
      </c>
      <c r="P1716" t="inlineStr">
        <is>
          <t>Aprovado Diretoria</t>
        </is>
      </c>
      <c r="Q1716" t="inlineStr">
        <is>
          <t>Aprovado Caixa</t>
        </is>
      </c>
      <c r="R1716" t="inlineStr">
        <is>
          <t>Pago</t>
        </is>
      </c>
      <c r="S1716" t="n">
        <v>183</v>
      </c>
      <c r="T1716" t="inlineStr">
        <is>
          <t>Arcos - Arcos Bar - Kamino</t>
        </is>
      </c>
    </row>
    <row r="1717">
      <c r="A1717" t="n">
        <v>141712</v>
      </c>
      <c r="B1717" t="n">
        <v>122</v>
      </c>
      <c r="C1717" t="inlineStr">
        <is>
          <t>Arcos</t>
        </is>
      </c>
      <c r="D1717" t="inlineStr">
        <is>
          <t>PSS - CENTRAL DA LIMPEZA LTDA</t>
        </is>
      </c>
      <c r="E1717" t="n">
        <v>1329.27</v>
      </c>
      <c r="F1717" s="27" t="n">
        <v>45838</v>
      </c>
      <c r="G1717" s="27" t="n">
        <v>45838</v>
      </c>
      <c r="H1717" s="27" t="n">
        <v>45838</v>
      </c>
      <c r="I1717" s="27" t="n">
        <v>45826</v>
      </c>
      <c r="J1717" s="27" t="n">
        <v>45833</v>
      </c>
      <c r="K1717" t="inlineStr">
        <is>
          <t>Boleto Bancário</t>
        </is>
      </c>
      <c r="L1717" t="inlineStr">
        <is>
          <t>Utilidades</t>
        </is>
      </c>
      <c r="M1717" t="inlineStr">
        <is>
          <t>Higiene e Limpeza</t>
        </is>
      </c>
      <c r="N1717" t="inlineStr">
        <is>
          <t>1791</t>
        </is>
      </c>
      <c r="O1717" t="inlineStr">
        <is>
          <t>Documentação Aprovada</t>
        </is>
      </c>
      <c r="P1717" t="inlineStr">
        <is>
          <t>Aprovado Diretoria</t>
        </is>
      </c>
      <c r="Q1717" t="inlineStr">
        <is>
          <t>Aprovado Caixa</t>
        </is>
      </c>
      <c r="R1717" t="inlineStr">
        <is>
          <t>Pago</t>
        </is>
      </c>
      <c r="S1717" t="n">
        <v>183</v>
      </c>
      <c r="T1717" t="inlineStr">
        <is>
          <t>Arcos - Arcos Bar - Kamino</t>
        </is>
      </c>
    </row>
    <row r="1718">
      <c r="A1718" t="n">
        <v>141711</v>
      </c>
      <c r="B1718" t="n">
        <v>122</v>
      </c>
      <c r="C1718" t="inlineStr">
        <is>
          <t>Arcos</t>
        </is>
      </c>
      <c r="D1718" t="inlineStr">
        <is>
          <t xml:space="preserve">ARENA VIP DISTRIBUIDORA DE BEBIDAS LTDA </t>
        </is>
      </c>
      <c r="E1718" t="n">
        <v>386.45</v>
      </c>
      <c r="F1718" s="27" t="n">
        <v>45839</v>
      </c>
      <c r="G1718" s="27" t="n">
        <v>45838</v>
      </c>
      <c r="H1718" s="27" t="n">
        <v>45838</v>
      </c>
      <c r="I1718" s="27" t="n">
        <v>45825</v>
      </c>
      <c r="J1718" s="27" t="n">
        <v>45833</v>
      </c>
      <c r="K1718" t="inlineStr">
        <is>
          <t>Boleto Bancário</t>
        </is>
      </c>
      <c r="L1718" t="inlineStr">
        <is>
          <t>Custo Mercadoria Vendida</t>
        </is>
      </c>
      <c r="M1718" t="inlineStr">
        <is>
          <t>Insumos - Bebidas</t>
        </is>
      </c>
      <c r="N1718" t="inlineStr">
        <is>
          <t>5428</t>
        </is>
      </c>
      <c r="O1718" t="inlineStr">
        <is>
          <t>Documentação Aprovada</t>
        </is>
      </c>
      <c r="P1718" t="inlineStr">
        <is>
          <t>Aprovado Diretoria</t>
        </is>
      </c>
      <c r="Q1718" t="inlineStr">
        <is>
          <t>Aprovado Caixa</t>
        </is>
      </c>
      <c r="R1718" t="inlineStr">
        <is>
          <t>Pago</t>
        </is>
      </c>
      <c r="S1718" t="n">
        <v>183</v>
      </c>
      <c r="T1718" t="inlineStr">
        <is>
          <t>Arcos - Arcos Bar - Kamino</t>
        </is>
      </c>
    </row>
    <row r="1719">
      <c r="A1719" t="n">
        <v>141710</v>
      </c>
      <c r="B1719" t="n">
        <v>122</v>
      </c>
      <c r="C1719" t="inlineStr">
        <is>
          <t>Arcos</t>
        </is>
      </c>
      <c r="D1719" t="inlineStr">
        <is>
          <t>PORCO FELIZ COM DE CARNES LTDA</t>
        </is>
      </c>
      <c r="E1719" t="n">
        <v>234.84</v>
      </c>
      <c r="F1719" s="27" t="n">
        <v>45839</v>
      </c>
      <c r="G1719" s="27" t="n">
        <v>45838</v>
      </c>
      <c r="H1719" s="27" t="n">
        <v>45838</v>
      </c>
      <c r="I1719" s="27" t="n">
        <v>45825</v>
      </c>
      <c r="J1719" s="27" t="n">
        <v>45833</v>
      </c>
      <c r="K1719" t="inlineStr">
        <is>
          <t>Boleto Bancário</t>
        </is>
      </c>
      <c r="L1719" t="inlineStr">
        <is>
          <t>Custo Mercadoria Vendida</t>
        </is>
      </c>
      <c r="M1719" t="inlineStr">
        <is>
          <t>Insumos - Alimentos</t>
        </is>
      </c>
      <c r="N1719" t="inlineStr">
        <is>
          <t>581514</t>
        </is>
      </c>
      <c r="O1719" t="inlineStr">
        <is>
          <t>Documentação Aprovada</t>
        </is>
      </c>
      <c r="P1719" t="inlineStr">
        <is>
          <t>Aprovado Diretoria</t>
        </is>
      </c>
      <c r="Q1719" t="inlineStr">
        <is>
          <t>Aprovado Caixa</t>
        </is>
      </c>
      <c r="R1719" t="inlineStr">
        <is>
          <t>Pago</t>
        </is>
      </c>
      <c r="S1719" t="n">
        <v>183</v>
      </c>
      <c r="T1719" t="inlineStr">
        <is>
          <t>Arcos - Arcos Bar - Kamino</t>
        </is>
      </c>
    </row>
    <row r="1720">
      <c r="A1720" t="n">
        <v>141707</v>
      </c>
      <c r="B1720" t="n">
        <v>122</v>
      </c>
      <c r="C1720" t="inlineStr">
        <is>
          <t>Arcos</t>
        </is>
      </c>
      <c r="D1720" t="inlineStr">
        <is>
          <t>HORTIFRUTIGRANJEIRO RODRIGUES LTDA</t>
        </is>
      </c>
      <c r="E1720" t="n">
        <v>646.6</v>
      </c>
      <c r="F1720" s="27" t="n">
        <v>45838</v>
      </c>
      <c r="G1720" s="27" t="n">
        <v>45838</v>
      </c>
      <c r="H1720" s="27" t="n">
        <v>45838</v>
      </c>
      <c r="I1720" s="27" t="n">
        <v>45827</v>
      </c>
      <c r="J1720" s="27" t="n">
        <v>45833</v>
      </c>
      <c r="K1720" t="inlineStr">
        <is>
          <t>Boleto Bancário</t>
        </is>
      </c>
      <c r="L1720" t="inlineStr">
        <is>
          <t>Custo Mercadoria Vendida</t>
        </is>
      </c>
      <c r="M1720" t="inlineStr">
        <is>
          <t>Insumos - Alimentos</t>
        </is>
      </c>
      <c r="N1720" t="inlineStr">
        <is>
          <t>11092</t>
        </is>
      </c>
      <c r="O1720" t="inlineStr">
        <is>
          <t>Documentação Aprovada</t>
        </is>
      </c>
      <c r="P1720" t="inlineStr">
        <is>
          <t>Aprovado Diretoria</t>
        </is>
      </c>
      <c r="Q1720" t="inlineStr">
        <is>
          <t>Aprovado Caixa</t>
        </is>
      </c>
      <c r="R1720" t="inlineStr">
        <is>
          <t>Pago</t>
        </is>
      </c>
      <c r="S1720" t="n">
        <v>183</v>
      </c>
      <c r="T1720" t="inlineStr">
        <is>
          <t>Arcos - Arcos Bar - Kamino</t>
        </is>
      </c>
    </row>
    <row r="1721">
      <c r="A1721" t="n">
        <v>139168</v>
      </c>
      <c r="B1721" t="n">
        <v>122</v>
      </c>
      <c r="C1721" t="inlineStr">
        <is>
          <t>Arcos</t>
        </is>
      </c>
      <c r="D1721" t="inlineStr">
        <is>
          <t>STGRAF ARTES GRAFICAS E EDITORA LTDA</t>
        </is>
      </c>
      <c r="E1721" t="n">
        <v>1184</v>
      </c>
      <c r="F1721" s="27" t="n">
        <v>45840</v>
      </c>
      <c r="G1721" s="27" t="n">
        <v>45838</v>
      </c>
      <c r="H1721" s="27" t="n">
        <v>45838</v>
      </c>
      <c r="I1721" s="27" t="n">
        <v>45819</v>
      </c>
      <c r="J1721" s="27" t="n">
        <v>45820</v>
      </c>
      <c r="K1721" t="inlineStr">
        <is>
          <t>Boleto Bancário</t>
        </is>
      </c>
      <c r="L1721" t="inlineStr">
        <is>
          <t>Marketing</t>
        </is>
      </c>
      <c r="M1721" t="inlineStr">
        <is>
          <t>Produção Gráfica e Material Institucional</t>
        </is>
      </c>
      <c r="N1721" t="inlineStr">
        <is>
          <t>9139</t>
        </is>
      </c>
      <c r="O1721" t="inlineStr">
        <is>
          <t>Documentação Aprovada</t>
        </is>
      </c>
      <c r="P1721" t="inlineStr">
        <is>
          <t>Aprovado Diretoria</t>
        </is>
      </c>
      <c r="Q1721" t="inlineStr">
        <is>
          <t>Aprovado Caixa</t>
        </is>
      </c>
      <c r="R1721" t="inlineStr">
        <is>
          <t>Pago</t>
        </is>
      </c>
      <c r="S1721" t="n">
        <v>183</v>
      </c>
      <c r="T1721" t="inlineStr">
        <is>
          <t>Arcos - Arcos Bar - Kamino</t>
        </is>
      </c>
    </row>
    <row r="1722">
      <c r="A1722" t="n">
        <v>139169</v>
      </c>
      <c r="B1722" t="n">
        <v>122</v>
      </c>
      <c r="C1722" t="inlineStr">
        <is>
          <t>Arcos</t>
        </is>
      </c>
      <c r="D1722" t="inlineStr">
        <is>
          <t>STGRAF ARTES GRAFICAS E EDITORA LTDA</t>
        </is>
      </c>
      <c r="E1722" t="n">
        <v>1184</v>
      </c>
      <c r="F1722" s="27" t="n">
        <v>45840</v>
      </c>
      <c r="G1722" s="27" t="n">
        <v>45838</v>
      </c>
      <c r="H1722" s="27" t="n">
        <v>45838</v>
      </c>
      <c r="I1722" s="27" t="n">
        <v>45819</v>
      </c>
      <c r="J1722" s="27" t="n">
        <v>45820</v>
      </c>
      <c r="K1722" t="inlineStr">
        <is>
          <t>Boleto Bancário</t>
        </is>
      </c>
      <c r="L1722" t="inlineStr">
        <is>
          <t>Marketing</t>
        </is>
      </c>
      <c r="M1722" t="inlineStr">
        <is>
          <t>Produção Gráfica e Material Institucional</t>
        </is>
      </c>
      <c r="N1722" t="inlineStr">
        <is>
          <t>9143</t>
        </is>
      </c>
      <c r="O1722" t="inlineStr">
        <is>
          <t>Documentação Aprovada</t>
        </is>
      </c>
      <c r="P1722" t="inlineStr">
        <is>
          <t>Aprovado Diretoria</t>
        </is>
      </c>
      <c r="Q1722" t="inlineStr">
        <is>
          <t>Aprovado Caixa</t>
        </is>
      </c>
      <c r="R1722" t="inlineStr">
        <is>
          <t>Pago</t>
        </is>
      </c>
      <c r="S1722" t="n">
        <v>183</v>
      </c>
      <c r="T1722" t="inlineStr">
        <is>
          <t>Arcos - Arcos Bar - Kamino</t>
        </is>
      </c>
    </row>
    <row r="1723">
      <c r="A1723" t="n">
        <v>140563</v>
      </c>
      <c r="B1723" t="n">
        <v>122</v>
      </c>
      <c r="C1723" t="inlineStr">
        <is>
          <t>Arcos</t>
        </is>
      </c>
      <c r="D1723" t="inlineStr">
        <is>
          <t>CEM ENGENHARIA DA MANUTENCAO LTDA</t>
        </is>
      </c>
      <c r="E1723" t="n">
        <v>410</v>
      </c>
      <c r="F1723" s="27" t="n">
        <v>45839</v>
      </c>
      <c r="G1723" s="27" t="n">
        <v>45838</v>
      </c>
      <c r="H1723" s="27" t="n">
        <v>45838</v>
      </c>
      <c r="I1723" s="27" t="n">
        <v>45825</v>
      </c>
      <c r="J1723" s="27" t="n">
        <v>45826</v>
      </c>
      <c r="K1723" t="inlineStr">
        <is>
          <t>Boleto Bancário</t>
        </is>
      </c>
      <c r="L1723" t="inlineStr">
        <is>
          <t>Manutenção</t>
        </is>
      </c>
      <c r="M1723" t="inlineStr">
        <is>
          <t>Manutenção de Equipamentos</t>
        </is>
      </c>
      <c r="N1723" t="inlineStr">
        <is>
          <t>2418</t>
        </is>
      </c>
      <c r="O1723" t="inlineStr">
        <is>
          <t>Documentação Aprovada</t>
        </is>
      </c>
      <c r="P1723" t="inlineStr">
        <is>
          <t>Aprovado Diretoria</t>
        </is>
      </c>
      <c r="Q1723" t="inlineStr">
        <is>
          <t>Aprovado Caixa</t>
        </is>
      </c>
      <c r="R1723" t="inlineStr">
        <is>
          <t>Pago</t>
        </is>
      </c>
      <c r="S1723" t="n">
        <v>183</v>
      </c>
      <c r="T1723" t="inlineStr">
        <is>
          <t>Arcos - Arcos Bar - Kamino</t>
        </is>
      </c>
    </row>
    <row r="1724">
      <c r="A1724" t="n">
        <v>140576</v>
      </c>
      <c r="B1724" t="n">
        <v>122</v>
      </c>
      <c r="C1724" t="inlineStr">
        <is>
          <t>Arcos</t>
        </is>
      </c>
      <c r="D1724" t="inlineStr">
        <is>
          <t>PRESHH ALUGUEL DE MAQUINAS LTDA</t>
        </is>
      </c>
      <c r="E1724" t="n">
        <v>396</v>
      </c>
      <c r="F1724" s="27" t="n">
        <v>45839</v>
      </c>
      <c r="G1724" s="27" t="n">
        <v>45838</v>
      </c>
      <c r="H1724" s="27" t="n">
        <v>45838</v>
      </c>
      <c r="I1724" s="27" t="n">
        <v>45825</v>
      </c>
      <c r="J1724" s="27" t="n">
        <v>45826</v>
      </c>
      <c r="K1724" t="inlineStr">
        <is>
          <t>Boleto Bancário</t>
        </is>
      </c>
      <c r="L1724" t="inlineStr">
        <is>
          <t>Utilidades</t>
        </is>
      </c>
      <c r="M1724" t="inlineStr">
        <is>
          <t>Material de Consumo - Gelo/ Gas CO2/ Carvao /Velas</t>
        </is>
      </c>
      <c r="N1724" t="inlineStr">
        <is>
          <t>T-31693</t>
        </is>
      </c>
      <c r="O1724" t="inlineStr">
        <is>
          <t>Documentação Aprovada</t>
        </is>
      </c>
      <c r="P1724" t="inlineStr">
        <is>
          <t>Aprovado Diretoria</t>
        </is>
      </c>
      <c r="Q1724" t="inlineStr">
        <is>
          <t>Aprovado Caixa</t>
        </is>
      </c>
      <c r="R1724" t="inlineStr">
        <is>
          <t>Pago</t>
        </is>
      </c>
      <c r="S1724" t="n">
        <v>183</v>
      </c>
      <c r="T1724" t="inlineStr">
        <is>
          <t>Arcos - Arcos Bar - Kamino</t>
        </is>
      </c>
    </row>
    <row r="1725">
      <c r="A1725" t="n">
        <v>140557</v>
      </c>
      <c r="B1725" t="n">
        <v>122</v>
      </c>
      <c r="C1725" t="inlineStr">
        <is>
          <t>Arcos</t>
        </is>
      </c>
      <c r="D1725" t="inlineStr">
        <is>
          <t>CEM ENGENHARIA DA MANUTENCAO LTDA</t>
        </is>
      </c>
      <c r="E1725" t="n">
        <v>2564.51</v>
      </c>
      <c r="F1725" s="27" t="n">
        <v>45839</v>
      </c>
      <c r="G1725" s="27" t="n">
        <v>45838</v>
      </c>
      <c r="H1725" s="27" t="n">
        <v>45838</v>
      </c>
      <c r="I1725" s="27" t="n">
        <v>45825</v>
      </c>
      <c r="J1725" s="27" t="n">
        <v>45826</v>
      </c>
      <c r="K1725" t="inlineStr">
        <is>
          <t>Boleto Bancário</t>
        </is>
      </c>
      <c r="L1725" t="inlineStr">
        <is>
          <t>Manutenção</t>
        </is>
      </c>
      <c r="M1725" t="inlineStr">
        <is>
          <t>Material de Manutenção</t>
        </is>
      </c>
      <c r="N1725" t="inlineStr">
        <is>
          <t>2417</t>
        </is>
      </c>
      <c r="O1725" t="inlineStr">
        <is>
          <t>Documentação Aprovada</t>
        </is>
      </c>
      <c r="P1725" t="inlineStr">
        <is>
          <t>Aprovado Diretoria</t>
        </is>
      </c>
      <c r="Q1725" t="inlineStr">
        <is>
          <t>Aprovado Caixa</t>
        </is>
      </c>
      <c r="R1725" t="inlineStr">
        <is>
          <t>Pago</t>
        </is>
      </c>
      <c r="S1725" t="n">
        <v>183</v>
      </c>
      <c r="T1725" t="inlineStr">
        <is>
          <t>Arcos - Arcos Bar - Kamino</t>
        </is>
      </c>
    </row>
    <row r="1726">
      <c r="A1726" t="n">
        <v>133797</v>
      </c>
      <c r="B1726" t="n">
        <v>122</v>
      </c>
      <c r="C1726" t="inlineStr">
        <is>
          <t>Arcos</t>
        </is>
      </c>
      <c r="D1726" t="inlineStr">
        <is>
          <t xml:space="preserve">GILVAN DIAS CALSOLARI </t>
        </is>
      </c>
      <c r="E1726" t="n">
        <v>3600</v>
      </c>
      <c r="F1726" s="27" t="n">
        <v>45838</v>
      </c>
      <c r="G1726" s="27" t="n">
        <v>45838</v>
      </c>
      <c r="H1726" s="27" t="n">
        <v>45838</v>
      </c>
      <c r="I1726" s="27" t="n">
        <v>45809</v>
      </c>
      <c r="J1726" s="27" t="n">
        <v>45799</v>
      </c>
      <c r="K1726" t="inlineStr">
        <is>
          <t>Boleto Bancário</t>
        </is>
      </c>
      <c r="L1726" t="inlineStr">
        <is>
          <t>Custos Artístico Geral</t>
        </is>
      </c>
      <c r="M1726" t="inlineStr">
        <is>
          <t>Cachê de Músicos e Artistas</t>
        </is>
      </c>
      <c r="N1726" t="inlineStr">
        <is>
          <t>29</t>
        </is>
      </c>
      <c r="O1726" t="inlineStr">
        <is>
          <t>Documentação Aprovada</t>
        </is>
      </c>
      <c r="P1726" t="inlineStr">
        <is>
          <t>Aprovado Diretoria</t>
        </is>
      </c>
      <c r="Q1726" t="inlineStr">
        <is>
          <t>Aprovado Caixa</t>
        </is>
      </c>
      <c r="R1726" t="inlineStr">
        <is>
          <t>Pago</t>
        </is>
      </c>
      <c r="S1726" t="n">
        <v>183</v>
      </c>
      <c r="T1726" t="inlineStr">
        <is>
          <t>Arcos - Arcos Bar - Kamino</t>
        </is>
      </c>
    </row>
    <row r="1727">
      <c r="A1727" t="n">
        <v>133794</v>
      </c>
      <c r="B1727" t="n">
        <v>122</v>
      </c>
      <c r="C1727" t="inlineStr">
        <is>
          <t>Arcos</t>
        </is>
      </c>
      <c r="D1727" t="inlineStr">
        <is>
          <t>AURORA ALVORADA ESTACIONAMENTO E LANCHON</t>
        </is>
      </c>
      <c r="E1727" t="n">
        <v>871.16</v>
      </c>
      <c r="F1727" s="27" t="n">
        <v>45840</v>
      </c>
      <c r="G1727" s="27" t="n">
        <v>45838</v>
      </c>
      <c r="H1727" s="27" t="n">
        <v>45838</v>
      </c>
      <c r="I1727" s="27" t="n">
        <v>45809</v>
      </c>
      <c r="J1727" s="27" t="n">
        <v>45799</v>
      </c>
      <c r="K1727" t="inlineStr">
        <is>
          <t>Boleto Bancário</t>
        </is>
      </c>
      <c r="L1727" t="inlineStr">
        <is>
          <t>Custo Mercadoria Vendida</t>
        </is>
      </c>
      <c r="M1727" t="inlineStr">
        <is>
          <t>Insumos - Alimentos</t>
        </is>
      </c>
      <c r="N1727" t="inlineStr">
        <is>
          <t>87116 062025</t>
        </is>
      </c>
      <c r="O1727" t="inlineStr">
        <is>
          <t>Documentação Aprovada</t>
        </is>
      </c>
      <c r="P1727" t="inlineStr">
        <is>
          <t>Aprovado Diretoria</t>
        </is>
      </c>
      <c r="Q1727" t="inlineStr">
        <is>
          <t>Aprovado Caixa</t>
        </is>
      </c>
      <c r="R1727" t="inlineStr">
        <is>
          <t>Pago</t>
        </is>
      </c>
      <c r="S1727" t="n">
        <v>183</v>
      </c>
      <c r="T1727" t="inlineStr">
        <is>
          <t>Arcos - Arcos Bar - Kamino</t>
        </is>
      </c>
    </row>
    <row r="1728">
      <c r="A1728" t="n">
        <v>25296</v>
      </c>
      <c r="B1728" t="n">
        <v>122</v>
      </c>
      <c r="C1728" t="inlineStr">
        <is>
          <t>Arcos</t>
        </is>
      </c>
      <c r="D1728" t="inlineStr">
        <is>
          <t>INSS</t>
        </is>
      </c>
      <c r="E1728" t="n">
        <v>12062.44</v>
      </c>
      <c r="F1728" s="27" t="n">
        <v>45836</v>
      </c>
      <c r="G1728" s="27" t="n">
        <v>45838</v>
      </c>
      <c r="H1728" s="27" t="n">
        <v>45838</v>
      </c>
      <c r="I1728" s="27" t="n">
        <v>44469</v>
      </c>
      <c r="J1728" s="27" t="n"/>
      <c r="K1728" t="inlineStr">
        <is>
          <t>Boleto Bancário</t>
        </is>
      </c>
      <c r="L1728" t="inlineStr">
        <is>
          <t>Endividamento</t>
        </is>
      </c>
      <c r="M1728" t="inlineStr">
        <is>
          <t>Endividamento Geral</t>
        </is>
      </c>
      <c r="N1728" t="inlineStr">
        <is>
          <t>46/60</t>
        </is>
      </c>
      <c r="O1728" t="inlineStr">
        <is>
          <t>Documentação Aprovada</t>
        </is>
      </c>
      <c r="P1728" t="inlineStr">
        <is>
          <t>Aprovado Diretoria</t>
        </is>
      </c>
      <c r="Q1728" t="inlineStr">
        <is>
          <t>Aprovado Caixa</t>
        </is>
      </c>
      <c r="R1728" t="inlineStr">
        <is>
          <t>Pago</t>
        </is>
      </c>
      <c r="S1728" t="n">
        <v>183</v>
      </c>
      <c r="T1728" t="inlineStr">
        <is>
          <t>Arcos - Arcos Bar - Kamino</t>
        </is>
      </c>
    </row>
    <row r="1729">
      <c r="A1729" t="n">
        <v>22666</v>
      </c>
      <c r="B1729" t="n">
        <v>122</v>
      </c>
      <c r="C1729" t="inlineStr">
        <is>
          <t>Arcos</t>
        </is>
      </c>
      <c r="D1729" t="inlineStr">
        <is>
          <t xml:space="preserve">MINISTERIO DA FAZENDA </t>
        </is>
      </c>
      <c r="E1729" t="n">
        <v>5565.7</v>
      </c>
      <c r="F1729" s="27" t="n">
        <v>45836</v>
      </c>
      <c r="G1729" s="27" t="n">
        <v>45838</v>
      </c>
      <c r="H1729" s="27" t="n">
        <v>45838</v>
      </c>
      <c r="I1729" s="27" t="n">
        <v>44469</v>
      </c>
      <c r="J1729" s="27" t="n"/>
      <c r="K1729" t="inlineStr">
        <is>
          <t>Boleto Bancário</t>
        </is>
      </c>
      <c r="L1729" t="inlineStr">
        <is>
          <t>Endividamento</t>
        </is>
      </c>
      <c r="M1729" t="inlineStr">
        <is>
          <t>Endividamento Geral</t>
        </is>
      </c>
      <c r="N1729" t="inlineStr">
        <is>
          <t>42/145</t>
        </is>
      </c>
      <c r="O1729" t="inlineStr">
        <is>
          <t>Documentação Aprovada</t>
        </is>
      </c>
      <c r="P1729" t="inlineStr">
        <is>
          <t>Aprovado Diretoria</t>
        </is>
      </c>
      <c r="Q1729" t="inlineStr">
        <is>
          <t>Aprovado Caixa</t>
        </is>
      </c>
      <c r="R1729" t="inlineStr">
        <is>
          <t>Pago</t>
        </is>
      </c>
      <c r="S1729" t="n">
        <v>183</v>
      </c>
      <c r="T1729" t="inlineStr">
        <is>
          <t>Arcos - Arcos Bar - Kamino</t>
        </is>
      </c>
    </row>
    <row r="1730">
      <c r="A1730" t="n">
        <v>51133</v>
      </c>
      <c r="B1730" t="n">
        <v>122</v>
      </c>
      <c r="C1730" t="inlineStr">
        <is>
          <t>Arcos</t>
        </is>
      </c>
      <c r="D1730" t="inlineStr">
        <is>
          <t>ICMS</t>
        </is>
      </c>
      <c r="E1730" t="n">
        <v>12224.75</v>
      </c>
      <c r="F1730" s="27" t="n">
        <v>45836</v>
      </c>
      <c r="G1730" s="27" t="n">
        <v>45838</v>
      </c>
      <c r="H1730" s="27" t="n">
        <v>45838</v>
      </c>
      <c r="I1730" s="27" t="n">
        <v>45406</v>
      </c>
      <c r="J1730" s="27" t="n"/>
      <c r="K1730" t="inlineStr">
        <is>
          <t>Boleto Bancário</t>
        </is>
      </c>
      <c r="L1730" t="inlineStr">
        <is>
          <t>Endividamento</t>
        </is>
      </c>
      <c r="M1730" t="inlineStr">
        <is>
          <t>Endividamento Geral</t>
        </is>
      </c>
      <c r="N1730" t="inlineStr">
        <is>
          <t>30/60</t>
        </is>
      </c>
      <c r="O1730" t="inlineStr">
        <is>
          <t>Documentação Aprovada</t>
        </is>
      </c>
      <c r="P1730" t="inlineStr">
        <is>
          <t>Aprovado Diretoria</t>
        </is>
      </c>
      <c r="Q1730" t="inlineStr">
        <is>
          <t>Aprovado Caixa</t>
        </is>
      </c>
      <c r="R1730" t="inlineStr">
        <is>
          <t>Pago</t>
        </is>
      </c>
      <c r="S1730" t="n">
        <v>183</v>
      </c>
      <c r="T1730" t="inlineStr">
        <is>
          <t>Arcos - Arcos Bar - Kamino</t>
        </is>
      </c>
    </row>
    <row r="1731">
      <c r="A1731" t="n">
        <v>54844</v>
      </c>
      <c r="B1731" t="n">
        <v>122</v>
      </c>
      <c r="C1731" t="inlineStr">
        <is>
          <t>Arcos</t>
        </is>
      </c>
      <c r="D1731" t="inlineStr">
        <is>
          <t xml:space="preserve">MINISTERIO DA FAZENDA </t>
        </is>
      </c>
      <c r="E1731" t="n">
        <v>7415.37</v>
      </c>
      <c r="F1731" s="27" t="n">
        <v>45838</v>
      </c>
      <c r="G1731" s="27" t="n">
        <v>45838</v>
      </c>
      <c r="H1731" s="27" t="n">
        <v>45838</v>
      </c>
      <c r="I1731" s="27" t="n">
        <v>45413</v>
      </c>
      <c r="J1731" s="27" t="n"/>
      <c r="K1731" t="inlineStr">
        <is>
          <t>Boleto Bancário</t>
        </is>
      </c>
      <c r="L1731" t="inlineStr">
        <is>
          <t>Endividamento</t>
        </is>
      </c>
      <c r="M1731" t="inlineStr">
        <is>
          <t>Endividamento Geral</t>
        </is>
      </c>
      <c r="N1731" t="inlineStr">
        <is>
          <t>14/60</t>
        </is>
      </c>
      <c r="O1731" t="inlineStr">
        <is>
          <t>Documentação Aprovada</t>
        </is>
      </c>
      <c r="P1731" t="inlineStr">
        <is>
          <t>Aprovado Diretoria</t>
        </is>
      </c>
      <c r="Q1731" t="inlineStr">
        <is>
          <t>Aprovado Caixa</t>
        </is>
      </c>
      <c r="R1731" t="inlineStr">
        <is>
          <t>Pago</t>
        </is>
      </c>
      <c r="S1731" t="n">
        <v>183</v>
      </c>
      <c r="T1731" t="inlineStr">
        <is>
          <t>Arcos - Arcos Bar - Kamino</t>
        </is>
      </c>
    </row>
    <row r="1732">
      <c r="A1732" t="n">
        <v>96748</v>
      </c>
      <c r="B1732" t="n">
        <v>122</v>
      </c>
      <c r="C1732" t="inlineStr">
        <is>
          <t>Arcos</t>
        </is>
      </c>
      <c r="D1732" t="inlineStr">
        <is>
          <t>PAULO CESAR MEDEIROS EYEZANIO</t>
        </is>
      </c>
      <c r="E1732" t="n">
        <v>3200</v>
      </c>
      <c r="F1732" s="27" t="n">
        <v>45838</v>
      </c>
      <c r="G1732" s="27" t="n">
        <v>45838</v>
      </c>
      <c r="H1732" s="27" t="n">
        <v>45838</v>
      </c>
      <c r="I1732" s="27" t="n">
        <v>45809</v>
      </c>
      <c r="J1732" s="27" t="n"/>
      <c r="K1732" t="inlineStr">
        <is>
          <t>Transferência Bancária ou Pix</t>
        </is>
      </c>
      <c r="L1732" t="inlineStr">
        <is>
          <t>Serviços de Terceiros</t>
        </is>
      </c>
      <c r="M1732" t="inlineStr">
        <is>
          <t>Assessoria Jurídica</t>
        </is>
      </c>
      <c r="N1732" t="inlineStr">
        <is>
          <t>RP1012025</t>
        </is>
      </c>
      <c r="O1732" t="inlineStr">
        <is>
          <t>Documentação Aprovada</t>
        </is>
      </c>
      <c r="P1732" t="inlineStr">
        <is>
          <t>Aprovado Diretoria</t>
        </is>
      </c>
      <c r="Q1732" t="inlineStr">
        <is>
          <t>Aprovado Caixa</t>
        </is>
      </c>
      <c r="R1732" t="inlineStr">
        <is>
          <t>Pago</t>
        </is>
      </c>
      <c r="S1732" t="n">
        <v>183</v>
      </c>
      <c r="T1732" t="inlineStr">
        <is>
          <t>Arcos - Arcos Bar - Kamino</t>
        </is>
      </c>
    </row>
    <row r="1733">
      <c r="A1733" t="n">
        <v>141997</v>
      </c>
      <c r="B1733" t="n">
        <v>122</v>
      </c>
      <c r="C1733" t="inlineStr">
        <is>
          <t>Arcos</t>
        </is>
      </c>
      <c r="D1733" t="inlineStr">
        <is>
          <t>BANCO DO BRASIL SA</t>
        </is>
      </c>
      <c r="E1733" t="n">
        <v>17</v>
      </c>
      <c r="F1733" s="27" t="n">
        <v>45834</v>
      </c>
      <c r="G1733" s="27" t="n"/>
      <c r="H1733" s="27" t="n">
        <v>45834</v>
      </c>
      <c r="I1733" s="27" t="n">
        <v>45834</v>
      </c>
      <c r="J1733" s="27" t="n">
        <v>45835</v>
      </c>
      <c r="K1733" t="inlineStr">
        <is>
          <t>Encontro de Contas</t>
        </is>
      </c>
      <c r="L1733" t="inlineStr">
        <is>
          <t>Despesas Financeiras</t>
        </is>
      </c>
      <c r="M1733" t="inlineStr">
        <is>
          <t>Tarifas Bancárias</t>
        </is>
      </c>
      <c r="N1733" t="inlineStr">
        <is>
          <t>062025</t>
        </is>
      </c>
      <c r="P1733" t="inlineStr">
        <is>
          <t>Aprovado Diretoria</t>
        </is>
      </c>
      <c r="R1733" t="inlineStr">
        <is>
          <t>Pago</t>
        </is>
      </c>
    </row>
    <row r="1734">
      <c r="A1734" t="n">
        <v>140657</v>
      </c>
      <c r="B1734" t="n">
        <v>122</v>
      </c>
      <c r="C1734" t="inlineStr">
        <is>
          <t>Arcos</t>
        </is>
      </c>
      <c r="D1734" t="inlineStr">
        <is>
          <t>FG7 COMERCIO E DISTRIBUICAO DE BEBIDAS LTDA</t>
        </is>
      </c>
      <c r="E1734" t="n">
        <v>344.58</v>
      </c>
      <c r="F1734" s="27" t="n">
        <v>45834</v>
      </c>
      <c r="G1734" s="27" t="n">
        <v>45833</v>
      </c>
      <c r="H1734" s="27" t="n">
        <v>45833</v>
      </c>
      <c r="I1734" s="27" t="n">
        <v>45812</v>
      </c>
      <c r="J1734" s="27" t="n">
        <v>45827</v>
      </c>
      <c r="K1734" t="inlineStr">
        <is>
          <t>Boleto Bancário</t>
        </is>
      </c>
      <c r="L1734" t="inlineStr">
        <is>
          <t>Custo Mercadoria Vendida</t>
        </is>
      </c>
      <c r="M1734" t="inlineStr">
        <is>
          <t>Insumos - Bebidas</t>
        </is>
      </c>
      <c r="N1734" t="inlineStr">
        <is>
          <t>621850</t>
        </is>
      </c>
      <c r="O1734" t="inlineStr">
        <is>
          <t>Documentação Aprovada</t>
        </is>
      </c>
      <c r="P1734" t="inlineStr">
        <is>
          <t>Aprovado Diretoria</t>
        </is>
      </c>
      <c r="Q1734" t="inlineStr">
        <is>
          <t>Aprovado Caixa</t>
        </is>
      </c>
      <c r="R1734" t="inlineStr">
        <is>
          <t>Pago</t>
        </is>
      </c>
      <c r="S1734" t="n">
        <v>183</v>
      </c>
      <c r="T1734" t="inlineStr">
        <is>
          <t>Arcos - Arcos Bar - Kamino</t>
        </is>
      </c>
    </row>
    <row r="1735">
      <c r="A1735" t="n">
        <v>140684</v>
      </c>
      <c r="B1735" t="n">
        <v>122</v>
      </c>
      <c r="C1735" t="inlineStr">
        <is>
          <t>Arcos</t>
        </is>
      </c>
      <c r="D1735" t="inlineStr">
        <is>
          <t>CECILIA TSUYACO ARAKI SILVA LTDA</t>
        </is>
      </c>
      <c r="E1735" t="n">
        <v>532.75</v>
      </c>
      <c r="F1735" s="27" t="n">
        <v>45834</v>
      </c>
      <c r="G1735" s="27" t="n">
        <v>45833</v>
      </c>
      <c r="H1735" s="27" t="n">
        <v>45833</v>
      </c>
      <c r="I1735" s="27" t="n">
        <v>45820</v>
      </c>
      <c r="J1735" s="27" t="n">
        <v>45827</v>
      </c>
      <c r="K1735" t="inlineStr">
        <is>
          <t>Boleto Bancário</t>
        </is>
      </c>
      <c r="L1735" t="inlineStr">
        <is>
          <t>Custo Mercadoria Vendida</t>
        </is>
      </c>
      <c r="M1735" t="inlineStr">
        <is>
          <t>Insumos - Alimentos</t>
        </is>
      </c>
      <c r="N1735" t="inlineStr">
        <is>
          <t>372784</t>
        </is>
      </c>
      <c r="O1735" t="inlineStr">
        <is>
          <t>Documentação Aprovada</t>
        </is>
      </c>
      <c r="P1735" t="inlineStr">
        <is>
          <t>Aprovado Diretoria</t>
        </is>
      </c>
      <c r="Q1735" t="inlineStr">
        <is>
          <t>Aprovado Caixa</t>
        </is>
      </c>
      <c r="R1735" t="inlineStr">
        <is>
          <t>Pago</t>
        </is>
      </c>
      <c r="S1735" t="n">
        <v>183</v>
      </c>
      <c r="T1735" t="inlineStr">
        <is>
          <t>Arcos - Arcos Bar - Kamino</t>
        </is>
      </c>
    </row>
    <row r="1736">
      <c r="A1736" t="n">
        <v>140691</v>
      </c>
      <c r="B1736" t="n">
        <v>122</v>
      </c>
      <c r="C1736" t="inlineStr">
        <is>
          <t>Arcos</t>
        </is>
      </c>
      <c r="D1736" t="inlineStr">
        <is>
          <t>CECILIA TSUYACO ARAKI SILVA LTDA</t>
        </is>
      </c>
      <c r="E1736" t="n">
        <v>527.05</v>
      </c>
      <c r="F1736" s="27" t="n">
        <v>45835</v>
      </c>
      <c r="G1736" s="27" t="n">
        <v>45833</v>
      </c>
      <c r="H1736" s="27" t="n">
        <v>45833</v>
      </c>
      <c r="I1736" s="27" t="n">
        <v>45821</v>
      </c>
      <c r="J1736" s="27" t="n">
        <v>45827</v>
      </c>
      <c r="K1736" t="inlineStr">
        <is>
          <t>Boleto Bancário</t>
        </is>
      </c>
      <c r="L1736" t="inlineStr">
        <is>
          <t>Custo Mercadoria Vendida</t>
        </is>
      </c>
      <c r="M1736" t="inlineStr">
        <is>
          <t>Insumos - Alimentos</t>
        </is>
      </c>
      <c r="N1736" t="inlineStr">
        <is>
          <t>372859</t>
        </is>
      </c>
      <c r="O1736" t="inlineStr">
        <is>
          <t>Documentação Aprovada</t>
        </is>
      </c>
      <c r="P1736" t="inlineStr">
        <is>
          <t>Aprovado Diretoria</t>
        </is>
      </c>
      <c r="Q1736" t="inlineStr">
        <is>
          <t>Aprovado Caixa</t>
        </is>
      </c>
      <c r="R1736" t="inlineStr">
        <is>
          <t>Pago</t>
        </is>
      </c>
      <c r="S1736" t="n">
        <v>183</v>
      </c>
      <c r="T1736" t="inlineStr">
        <is>
          <t>Arcos - Arcos Bar - Kamino</t>
        </is>
      </c>
    </row>
    <row r="1737">
      <c r="A1737" t="n">
        <v>140658</v>
      </c>
      <c r="B1737" t="n">
        <v>122</v>
      </c>
      <c r="C1737" t="inlineStr">
        <is>
          <t>Arcos</t>
        </is>
      </c>
      <c r="D1737" t="inlineStr">
        <is>
          <t>INTERFOOD IMPORTACAO LTDA</t>
        </is>
      </c>
      <c r="E1737" t="n">
        <v>849.8</v>
      </c>
      <c r="F1737" s="27" t="n">
        <v>45837</v>
      </c>
      <c r="G1737" s="27" t="n">
        <v>45833</v>
      </c>
      <c r="H1737" s="27" t="n">
        <v>45833</v>
      </c>
      <c r="I1737" s="27" t="n">
        <v>45810</v>
      </c>
      <c r="J1737" s="27" t="n">
        <v>45827</v>
      </c>
      <c r="K1737" t="inlineStr">
        <is>
          <t>Boleto Bancário</t>
        </is>
      </c>
      <c r="L1737" t="inlineStr">
        <is>
          <t>Custo Mercadoria Vendida</t>
        </is>
      </c>
      <c r="M1737" t="inlineStr">
        <is>
          <t>Insumos - Bebidas</t>
        </is>
      </c>
      <c r="N1737" t="inlineStr">
        <is>
          <t>404739</t>
        </is>
      </c>
      <c r="O1737" t="inlineStr">
        <is>
          <t>Documentação Aprovada</t>
        </is>
      </c>
      <c r="P1737" t="inlineStr">
        <is>
          <t>Aprovado Diretoria</t>
        </is>
      </c>
      <c r="Q1737" t="inlineStr">
        <is>
          <t>Aprovado Caixa</t>
        </is>
      </c>
      <c r="R1737" t="inlineStr">
        <is>
          <t>Pago</t>
        </is>
      </c>
      <c r="S1737" t="n">
        <v>183</v>
      </c>
      <c r="T1737" t="inlineStr">
        <is>
          <t>Arcos - Arcos Bar - Kamino</t>
        </is>
      </c>
    </row>
    <row r="1738">
      <c r="A1738" t="n">
        <v>140664</v>
      </c>
      <c r="B1738" t="n">
        <v>122</v>
      </c>
      <c r="C1738" t="inlineStr">
        <is>
          <t>Arcos</t>
        </is>
      </c>
      <c r="D1738" t="inlineStr">
        <is>
          <t>CASANDRA DEVOTTO</t>
        </is>
      </c>
      <c r="E1738" t="n">
        <v>960</v>
      </c>
      <c r="F1738" s="27" t="n">
        <v>45837</v>
      </c>
      <c r="G1738" s="27" t="n">
        <v>45833</v>
      </c>
      <c r="H1738" s="27" t="n">
        <v>45833</v>
      </c>
      <c r="I1738" s="27" t="n">
        <v>45822</v>
      </c>
      <c r="J1738" s="27" t="n">
        <v>45827</v>
      </c>
      <c r="K1738" t="inlineStr">
        <is>
          <t>Boleto Bancário</t>
        </is>
      </c>
      <c r="L1738" t="inlineStr">
        <is>
          <t>Custo Mercadoria Vendida</t>
        </is>
      </c>
      <c r="M1738" t="inlineStr">
        <is>
          <t>Insumos - Alimentos</t>
        </is>
      </c>
      <c r="N1738" t="inlineStr">
        <is>
          <t>39</t>
        </is>
      </c>
      <c r="O1738" t="inlineStr">
        <is>
          <t>Documentação Aprovada</t>
        </is>
      </c>
      <c r="P1738" t="inlineStr">
        <is>
          <t>Aprovado Diretoria</t>
        </is>
      </c>
      <c r="Q1738" t="inlineStr">
        <is>
          <t>Aprovado Caixa</t>
        </is>
      </c>
      <c r="R1738" t="inlineStr">
        <is>
          <t>Pago</t>
        </is>
      </c>
      <c r="S1738" t="n">
        <v>183</v>
      </c>
      <c r="T1738" t="inlineStr">
        <is>
          <t>Arcos - Arcos Bar - Kamino</t>
        </is>
      </c>
    </row>
    <row r="1739">
      <c r="A1739" t="n">
        <v>140676</v>
      </c>
      <c r="B1739" t="n">
        <v>122</v>
      </c>
      <c r="C1739" t="inlineStr">
        <is>
          <t>Arcos</t>
        </is>
      </c>
      <c r="D1739" t="inlineStr">
        <is>
          <t>CEPEL COMERCIO DE PAPEIS E EMBALAGENS EIRELI</t>
        </is>
      </c>
      <c r="E1739" t="n">
        <v>1804.41</v>
      </c>
      <c r="F1739" s="27" t="n">
        <v>45834</v>
      </c>
      <c r="G1739" s="27" t="n">
        <v>45833</v>
      </c>
      <c r="H1739" s="27" t="n">
        <v>45833</v>
      </c>
      <c r="I1739" s="27" t="n">
        <v>45819</v>
      </c>
      <c r="J1739" s="27" t="n">
        <v>45827</v>
      </c>
      <c r="K1739" t="inlineStr">
        <is>
          <t>Boleto Bancário</t>
        </is>
      </c>
      <c r="L1739" t="inlineStr">
        <is>
          <t>Utilidades</t>
        </is>
      </c>
      <c r="M1739" t="inlineStr">
        <is>
          <t>Higiene e Limpeza</t>
        </is>
      </c>
      <c r="N1739" t="inlineStr">
        <is>
          <t>242337</t>
        </is>
      </c>
      <c r="O1739" t="inlineStr">
        <is>
          <t>Documentação Aprovada</t>
        </is>
      </c>
      <c r="P1739" t="inlineStr">
        <is>
          <t>Aprovado Diretoria</t>
        </is>
      </c>
      <c r="Q1739" t="inlineStr">
        <is>
          <t>Aprovado Caixa</t>
        </is>
      </c>
      <c r="R1739" t="inlineStr">
        <is>
          <t>Pago</t>
        </is>
      </c>
      <c r="S1739" t="n">
        <v>183</v>
      </c>
      <c r="T1739" t="inlineStr">
        <is>
          <t>Arcos - Arcos Bar - Kamino</t>
        </is>
      </c>
    </row>
    <row r="1740">
      <c r="A1740" t="n">
        <v>140678</v>
      </c>
      <c r="B1740" t="n">
        <v>122</v>
      </c>
      <c r="C1740" t="inlineStr">
        <is>
          <t>Arcos</t>
        </is>
      </c>
      <c r="D1740" t="inlineStr">
        <is>
          <t>ANDREIA SANTOS FREITAS DUARTE</t>
        </is>
      </c>
      <c r="E1740" t="n">
        <v>833.36</v>
      </c>
      <c r="F1740" s="27" t="n">
        <v>45834</v>
      </c>
      <c r="G1740" s="27" t="n">
        <v>45833</v>
      </c>
      <c r="H1740" s="27" t="n">
        <v>45833</v>
      </c>
      <c r="I1740" s="27" t="n">
        <v>45818</v>
      </c>
      <c r="J1740" s="27" t="n">
        <v>45827</v>
      </c>
      <c r="K1740" t="inlineStr">
        <is>
          <t>Boleto Bancário</t>
        </is>
      </c>
      <c r="L1740" t="inlineStr">
        <is>
          <t>Custo Mercadoria Vendida</t>
        </is>
      </c>
      <c r="M1740" t="inlineStr">
        <is>
          <t>Insumos - Alimentos</t>
        </is>
      </c>
      <c r="N1740" t="inlineStr">
        <is>
          <t>2006</t>
        </is>
      </c>
      <c r="O1740" t="inlineStr">
        <is>
          <t>Documentação Aprovada</t>
        </is>
      </c>
      <c r="P1740" t="inlineStr">
        <is>
          <t>Aprovado Diretoria</t>
        </is>
      </c>
      <c r="Q1740" t="inlineStr">
        <is>
          <t>Aprovado Caixa</t>
        </is>
      </c>
      <c r="R1740" t="inlineStr">
        <is>
          <t>Pago</t>
        </is>
      </c>
      <c r="S1740" t="n">
        <v>183</v>
      </c>
      <c r="T1740" t="inlineStr">
        <is>
          <t>Arcos - Arcos Bar - Kamino</t>
        </is>
      </c>
    </row>
    <row r="1741">
      <c r="A1741" t="n">
        <v>140652</v>
      </c>
      <c r="B1741" t="n">
        <v>122</v>
      </c>
      <c r="C1741" t="inlineStr">
        <is>
          <t>Arcos</t>
        </is>
      </c>
      <c r="D1741" t="inlineStr">
        <is>
          <t xml:space="preserve">EMPORIO MEL </t>
        </is>
      </c>
      <c r="E1741" t="n">
        <v>789</v>
      </c>
      <c r="F1741" s="27" t="n">
        <v>45835</v>
      </c>
      <c r="G1741" s="27" t="n">
        <v>45833</v>
      </c>
      <c r="H1741" s="27" t="n">
        <v>45833</v>
      </c>
      <c r="I1741" s="27" t="n">
        <v>45812</v>
      </c>
      <c r="J1741" s="27" t="n">
        <v>45827</v>
      </c>
      <c r="K1741" t="inlineStr">
        <is>
          <t>Boleto Bancário</t>
        </is>
      </c>
      <c r="L1741" t="inlineStr">
        <is>
          <t>Custo Mercadoria Vendida</t>
        </is>
      </c>
      <c r="M1741" t="inlineStr">
        <is>
          <t>Insumos - Alimentos</t>
        </is>
      </c>
      <c r="N1741" t="inlineStr">
        <is>
          <t>454845</t>
        </is>
      </c>
      <c r="O1741" t="inlineStr">
        <is>
          <t>Documentação Aprovada</t>
        </is>
      </c>
      <c r="P1741" t="inlineStr">
        <is>
          <t>Aprovado Diretoria</t>
        </is>
      </c>
      <c r="Q1741" t="inlineStr">
        <is>
          <t>Aprovado Caixa</t>
        </is>
      </c>
      <c r="R1741" t="inlineStr">
        <is>
          <t>Pago</t>
        </is>
      </c>
      <c r="S1741" t="n">
        <v>183</v>
      </c>
      <c r="T1741" t="inlineStr">
        <is>
          <t>Arcos - Arcos Bar - Kamino</t>
        </is>
      </c>
    </row>
    <row r="1742">
      <c r="A1742" t="n">
        <v>140651</v>
      </c>
      <c r="B1742" t="n">
        <v>122</v>
      </c>
      <c r="C1742" t="inlineStr">
        <is>
          <t>Arcos</t>
        </is>
      </c>
      <c r="D1742" t="inlineStr">
        <is>
          <t>DISTRIBUIDORA DPRO LTDA</t>
        </is>
      </c>
      <c r="E1742" t="n">
        <v>140</v>
      </c>
      <c r="F1742" s="27" t="n">
        <v>45835</v>
      </c>
      <c r="G1742" s="27" t="n">
        <v>45833</v>
      </c>
      <c r="H1742" s="27" t="n">
        <v>45833</v>
      </c>
      <c r="I1742" s="27" t="n">
        <v>45814</v>
      </c>
      <c r="J1742" s="27" t="n">
        <v>45827</v>
      </c>
      <c r="K1742" t="inlineStr">
        <is>
          <t>Boleto Bancário</t>
        </is>
      </c>
      <c r="L1742" t="inlineStr">
        <is>
          <t>Utilidades</t>
        </is>
      </c>
      <c r="M1742" t="inlineStr">
        <is>
          <t>Utensilios</t>
        </is>
      </c>
      <c r="N1742" t="inlineStr">
        <is>
          <t>331545</t>
        </is>
      </c>
      <c r="O1742" t="inlineStr">
        <is>
          <t>Documentação Aprovada</t>
        </is>
      </c>
      <c r="P1742" t="inlineStr">
        <is>
          <t>Aprovado Diretoria</t>
        </is>
      </c>
      <c r="Q1742" t="inlineStr">
        <is>
          <t>Aprovado Caixa</t>
        </is>
      </c>
      <c r="R1742" t="inlineStr">
        <is>
          <t>Pago</t>
        </is>
      </c>
      <c r="S1742" t="n">
        <v>183</v>
      </c>
      <c r="T1742" t="inlineStr">
        <is>
          <t>Arcos - Arcos Bar - Kamino</t>
        </is>
      </c>
    </row>
    <row r="1743">
      <c r="A1743" t="n">
        <v>140682</v>
      </c>
      <c r="B1743" t="n">
        <v>122</v>
      </c>
      <c r="C1743" t="inlineStr">
        <is>
          <t>Arcos</t>
        </is>
      </c>
      <c r="D1743" t="inlineStr">
        <is>
          <t>BATARD PADARIA ARTESANAL LTDA</t>
        </is>
      </c>
      <c r="E1743" t="n">
        <v>1103.25</v>
      </c>
      <c r="F1743" s="27" t="n">
        <v>45836</v>
      </c>
      <c r="G1743" s="27" t="n">
        <v>45833</v>
      </c>
      <c r="H1743" s="27" t="n">
        <v>45833</v>
      </c>
      <c r="I1743" s="27" t="n">
        <v>45820</v>
      </c>
      <c r="J1743" s="27" t="n">
        <v>45827</v>
      </c>
      <c r="K1743" t="inlineStr">
        <is>
          <t>Boleto Bancário</t>
        </is>
      </c>
      <c r="L1743" t="inlineStr">
        <is>
          <t>Custo Mercadoria Vendida</t>
        </is>
      </c>
      <c r="M1743" t="inlineStr">
        <is>
          <t>Insumos - Alimentos</t>
        </is>
      </c>
      <c r="N1743" t="inlineStr">
        <is>
          <t>11087</t>
        </is>
      </c>
      <c r="O1743" t="inlineStr">
        <is>
          <t>Documentação Aprovada</t>
        </is>
      </c>
      <c r="P1743" t="inlineStr">
        <is>
          <t>Aprovado Diretoria</t>
        </is>
      </c>
      <c r="Q1743" t="inlineStr">
        <is>
          <t>Aprovado Caixa</t>
        </is>
      </c>
      <c r="R1743" t="inlineStr">
        <is>
          <t>Pago</t>
        </is>
      </c>
      <c r="S1743" t="n">
        <v>183</v>
      </c>
      <c r="T1743" t="inlineStr">
        <is>
          <t>Arcos - Arcos Bar - Kamino</t>
        </is>
      </c>
    </row>
    <row r="1744">
      <c r="A1744" t="n">
        <v>140679</v>
      </c>
      <c r="B1744" t="n">
        <v>122</v>
      </c>
      <c r="C1744" t="inlineStr">
        <is>
          <t>Arcos</t>
        </is>
      </c>
      <c r="D1744" t="inlineStr">
        <is>
          <t>ANDREIA SANTOS FREITAS DUARTE</t>
        </is>
      </c>
      <c r="E1744" t="n">
        <v>941.16</v>
      </c>
      <c r="F1744" s="27" t="n">
        <v>45834</v>
      </c>
      <c r="G1744" s="27" t="n">
        <v>45833</v>
      </c>
      <c r="H1744" s="27" t="n">
        <v>45833</v>
      </c>
      <c r="I1744" s="27" t="n">
        <v>45818</v>
      </c>
      <c r="J1744" s="27" t="n">
        <v>45827</v>
      </c>
      <c r="K1744" t="inlineStr">
        <is>
          <t>Boleto Bancário</t>
        </is>
      </c>
      <c r="L1744" t="inlineStr">
        <is>
          <t>Utilidades</t>
        </is>
      </c>
      <c r="M1744" t="inlineStr">
        <is>
          <t>Higiene e Limpeza</t>
        </is>
      </c>
      <c r="N1744" t="inlineStr">
        <is>
          <t>2009</t>
        </is>
      </c>
      <c r="O1744" t="inlineStr">
        <is>
          <t>Documentação Aprovada</t>
        </is>
      </c>
      <c r="P1744" t="inlineStr">
        <is>
          <t>Aprovado Diretoria</t>
        </is>
      </c>
      <c r="Q1744" t="inlineStr">
        <is>
          <t>Aprovado Caixa</t>
        </is>
      </c>
      <c r="R1744" t="inlineStr">
        <is>
          <t>Pago</t>
        </is>
      </c>
      <c r="S1744" t="n">
        <v>183</v>
      </c>
      <c r="T1744" t="inlineStr">
        <is>
          <t>Arcos - Arcos Bar - Kamino</t>
        </is>
      </c>
    </row>
    <row r="1745">
      <c r="A1745" t="n">
        <v>140681</v>
      </c>
      <c r="B1745" t="n">
        <v>122</v>
      </c>
      <c r="C1745" t="inlineStr">
        <is>
          <t>Arcos</t>
        </is>
      </c>
      <c r="D1745" t="inlineStr">
        <is>
          <t>NA MORADA INDÚSTRIA E COMÉRCIO LTDA</t>
        </is>
      </c>
      <c r="E1745" t="n">
        <v>1815.66</v>
      </c>
      <c r="F1745" s="27" t="n">
        <v>45834</v>
      </c>
      <c r="G1745" s="27" t="n">
        <v>45833</v>
      </c>
      <c r="H1745" s="27" t="n">
        <v>45833</v>
      </c>
      <c r="I1745" s="27" t="n">
        <v>45819</v>
      </c>
      <c r="J1745" s="27" t="n">
        <v>45827</v>
      </c>
      <c r="K1745" t="inlineStr">
        <is>
          <t>Boleto Bancário</t>
        </is>
      </c>
      <c r="L1745" t="inlineStr">
        <is>
          <t>Custo Mercadoria Vendida</t>
        </is>
      </c>
      <c r="M1745" t="inlineStr">
        <is>
          <t>Insumos - Alimentos</t>
        </is>
      </c>
      <c r="N1745" t="inlineStr">
        <is>
          <t>277843</t>
        </is>
      </c>
      <c r="O1745" t="inlineStr">
        <is>
          <t>Documentação Aprovada</t>
        </is>
      </c>
      <c r="P1745" t="inlineStr">
        <is>
          <t>Aprovado Diretoria</t>
        </is>
      </c>
      <c r="Q1745" t="inlineStr">
        <is>
          <t>Aprovado Caixa</t>
        </is>
      </c>
      <c r="R1745" t="inlineStr">
        <is>
          <t>Pago</t>
        </is>
      </c>
      <c r="S1745" t="n">
        <v>183</v>
      </c>
      <c r="T1745" t="inlineStr">
        <is>
          <t>Arcos - Arcos Bar - Kamino</t>
        </is>
      </c>
    </row>
    <row r="1746">
      <c r="A1746" t="n">
        <v>140665</v>
      </c>
      <c r="B1746" t="n">
        <v>122</v>
      </c>
      <c r="C1746" t="inlineStr">
        <is>
          <t>Arcos</t>
        </is>
      </c>
      <c r="D1746" t="inlineStr">
        <is>
          <t xml:space="preserve">BGC COMERCIO DE UTENSILIOS </t>
        </is>
      </c>
      <c r="E1746" t="n">
        <v>293.7</v>
      </c>
      <c r="F1746" s="27" t="n">
        <v>45834</v>
      </c>
      <c r="G1746" s="27" t="n">
        <v>45833</v>
      </c>
      <c r="H1746" s="27" t="n">
        <v>45833</v>
      </c>
      <c r="I1746" s="27" t="n">
        <v>45820</v>
      </c>
      <c r="J1746" s="27" t="n">
        <v>45827</v>
      </c>
      <c r="K1746" t="inlineStr">
        <is>
          <t>Boleto Bancário</t>
        </is>
      </c>
      <c r="L1746" t="inlineStr">
        <is>
          <t>Utilidades</t>
        </is>
      </c>
      <c r="M1746" t="inlineStr">
        <is>
          <t>Utensilios</t>
        </is>
      </c>
      <c r="N1746" t="inlineStr">
        <is>
          <t>1402</t>
        </is>
      </c>
      <c r="O1746" t="inlineStr">
        <is>
          <t>Documentação Aprovada</t>
        </is>
      </c>
      <c r="P1746" t="inlineStr">
        <is>
          <t>Aprovado Diretoria</t>
        </is>
      </c>
      <c r="Q1746" t="inlineStr">
        <is>
          <t>Aprovado Caixa</t>
        </is>
      </c>
      <c r="R1746" t="inlineStr">
        <is>
          <t>Pago</t>
        </is>
      </c>
      <c r="S1746" t="n">
        <v>183</v>
      </c>
      <c r="T1746" t="inlineStr">
        <is>
          <t>Arcos - Arcos Bar - Kamino</t>
        </is>
      </c>
    </row>
    <row r="1747">
      <c r="A1747" t="n">
        <v>140689</v>
      </c>
      <c r="B1747" t="n">
        <v>122</v>
      </c>
      <c r="C1747" t="inlineStr">
        <is>
          <t>Arcos</t>
        </is>
      </c>
      <c r="D1747" t="inlineStr">
        <is>
          <t xml:space="preserve">HORTIFRUTI DO CHEF LTDA </t>
        </is>
      </c>
      <c r="E1747" t="n">
        <v>736.9</v>
      </c>
      <c r="F1747" s="27" t="n">
        <v>45835</v>
      </c>
      <c r="G1747" s="27" t="n">
        <v>45833</v>
      </c>
      <c r="H1747" s="27" t="n">
        <v>45833</v>
      </c>
      <c r="I1747" s="27" t="n">
        <v>45820</v>
      </c>
      <c r="J1747" s="27" t="n">
        <v>45827</v>
      </c>
      <c r="K1747" t="inlineStr">
        <is>
          <t>Boleto Bancário</t>
        </is>
      </c>
      <c r="L1747" t="inlineStr">
        <is>
          <t>Custo Mercadoria Vendida</t>
        </is>
      </c>
      <c r="M1747" t="inlineStr">
        <is>
          <t>Insumos - Alimentos</t>
        </is>
      </c>
      <c r="N1747" t="inlineStr">
        <is>
          <t>26991</t>
        </is>
      </c>
      <c r="O1747" t="inlineStr">
        <is>
          <t>Documentação Aprovada</t>
        </is>
      </c>
      <c r="P1747" t="inlineStr">
        <is>
          <t>Aprovado Diretoria</t>
        </is>
      </c>
      <c r="Q1747" t="inlineStr">
        <is>
          <t>Aprovado Caixa</t>
        </is>
      </c>
      <c r="R1747" t="inlineStr">
        <is>
          <t>Pago</t>
        </is>
      </c>
      <c r="S1747" t="n">
        <v>183</v>
      </c>
      <c r="T1747" t="inlineStr">
        <is>
          <t>Arcos - Arcos Bar - Kamino</t>
        </is>
      </c>
    </row>
    <row r="1748">
      <c r="A1748" t="n">
        <v>140688</v>
      </c>
      <c r="B1748" t="n">
        <v>122</v>
      </c>
      <c r="C1748" t="inlineStr">
        <is>
          <t>Arcos</t>
        </is>
      </c>
      <c r="D1748" t="inlineStr">
        <is>
          <t>PORCO FELIZ COM DE CARNES LTDA</t>
        </is>
      </c>
      <c r="E1748" t="n">
        <v>1189.87</v>
      </c>
      <c r="F1748" s="27" t="n">
        <v>45834</v>
      </c>
      <c r="G1748" s="27" t="n">
        <v>45833</v>
      </c>
      <c r="H1748" s="27" t="n">
        <v>45833</v>
      </c>
      <c r="I1748" s="27" t="n">
        <v>45820</v>
      </c>
      <c r="J1748" s="27" t="n">
        <v>45827</v>
      </c>
      <c r="K1748" t="inlineStr">
        <is>
          <t>Boleto Bancário</t>
        </is>
      </c>
      <c r="L1748" t="inlineStr">
        <is>
          <t>Custo Mercadoria Vendida</t>
        </is>
      </c>
      <c r="M1748" t="inlineStr">
        <is>
          <t>Insumos - Alimentos</t>
        </is>
      </c>
      <c r="N1748" t="inlineStr">
        <is>
          <t>580978</t>
        </is>
      </c>
      <c r="O1748" t="inlineStr">
        <is>
          <t>Documentação Aprovada</t>
        </is>
      </c>
      <c r="P1748" t="inlineStr">
        <is>
          <t>Aprovado Diretoria</t>
        </is>
      </c>
      <c r="Q1748" t="inlineStr">
        <is>
          <t>Aprovado Caixa</t>
        </is>
      </c>
      <c r="R1748" t="inlineStr">
        <is>
          <t>Pago</t>
        </is>
      </c>
      <c r="S1748" t="n">
        <v>183</v>
      </c>
      <c r="T1748" t="inlineStr">
        <is>
          <t>Arcos - Arcos Bar - Kamino</t>
        </is>
      </c>
    </row>
    <row r="1749">
      <c r="A1749" t="n">
        <v>140685</v>
      </c>
      <c r="B1749" t="n">
        <v>122</v>
      </c>
      <c r="C1749" t="inlineStr">
        <is>
          <t>Arcos</t>
        </is>
      </c>
      <c r="D1749" t="inlineStr">
        <is>
          <t>VILA LEOPOLDINA DISTRIBUIDORA DE ALIMENTOS LTDA</t>
        </is>
      </c>
      <c r="E1749" t="n">
        <v>223.48</v>
      </c>
      <c r="F1749" s="27" t="n">
        <v>45834</v>
      </c>
      <c r="G1749" s="27" t="n">
        <v>45833</v>
      </c>
      <c r="H1749" s="27" t="n">
        <v>45833</v>
      </c>
      <c r="I1749" s="27" t="n">
        <v>45820</v>
      </c>
      <c r="J1749" s="27" t="n">
        <v>45827</v>
      </c>
      <c r="K1749" t="inlineStr">
        <is>
          <t>Boleto Bancário</t>
        </is>
      </c>
      <c r="L1749" t="inlineStr">
        <is>
          <t>Custo Mercadoria Vendida</t>
        </is>
      </c>
      <c r="M1749" t="inlineStr">
        <is>
          <t>Insumos - Alimentos</t>
        </is>
      </c>
      <c r="N1749" t="inlineStr">
        <is>
          <t>119171</t>
        </is>
      </c>
      <c r="O1749" t="inlineStr">
        <is>
          <t>Documentação Aprovada</t>
        </is>
      </c>
      <c r="P1749" t="inlineStr">
        <is>
          <t>Aprovado Diretoria</t>
        </is>
      </c>
      <c r="Q1749" t="inlineStr">
        <is>
          <t>Aprovado Caixa</t>
        </is>
      </c>
      <c r="R1749" t="inlineStr">
        <is>
          <t>Pago</t>
        </is>
      </c>
      <c r="S1749" t="n">
        <v>183</v>
      </c>
      <c r="T1749" t="inlineStr">
        <is>
          <t>Arcos - Arcos Bar - Kamino</t>
        </is>
      </c>
    </row>
    <row r="1750">
      <c r="A1750" t="n">
        <v>138581</v>
      </c>
      <c r="B1750" t="n">
        <v>122</v>
      </c>
      <c r="C1750" t="inlineStr">
        <is>
          <t>Arcos</t>
        </is>
      </c>
      <c r="D1750" t="inlineStr">
        <is>
          <t>GABRIELA LEDILENE DOS SANTOS SILVA</t>
        </is>
      </c>
      <c r="E1750" t="n">
        <v>837.0599999999999</v>
      </c>
      <c r="F1750" s="27" t="n">
        <v>45835</v>
      </c>
      <c r="G1750" s="27" t="n">
        <v>45833</v>
      </c>
      <c r="H1750" s="27" t="n">
        <v>45833</v>
      </c>
      <c r="I1750" s="27" t="n">
        <v>45839</v>
      </c>
      <c r="J1750" s="27" t="n">
        <v>45817</v>
      </c>
      <c r="K1750" t="inlineStr">
        <is>
          <t>Transferência Bancária ou Pix</t>
        </is>
      </c>
      <c r="L1750" t="inlineStr">
        <is>
          <t>Mão de Obra - Encargos e Provisões</t>
        </is>
      </c>
      <c r="M1750" t="inlineStr">
        <is>
          <t xml:space="preserve">  -  Férias</t>
        </is>
      </c>
      <c r="N1750" t="inlineStr">
        <is>
          <t>83706072025</t>
        </is>
      </c>
      <c r="O1750" t="inlineStr">
        <is>
          <t>Documentação Aprovada</t>
        </is>
      </c>
      <c r="P1750" t="inlineStr">
        <is>
          <t>Aprovado Diretoria</t>
        </is>
      </c>
      <c r="Q1750" t="inlineStr">
        <is>
          <t>Aprovado Caixa</t>
        </is>
      </c>
      <c r="R1750" t="inlineStr">
        <is>
          <t>Pago</t>
        </is>
      </c>
      <c r="S1750" t="n">
        <v>113</v>
      </c>
      <c r="T1750" t="inlineStr">
        <is>
          <t>Arcos - Arcos Bar - Banco do Brasil</t>
        </is>
      </c>
    </row>
    <row r="1751">
      <c r="A1751" t="n">
        <v>136424</v>
      </c>
      <c r="B1751" t="n">
        <v>122</v>
      </c>
      <c r="C1751" t="inlineStr">
        <is>
          <t>Arcos</t>
        </is>
      </c>
      <c r="D1751" t="inlineStr">
        <is>
          <t>TOCAYA TORRADORES DE CAFE LTDA</t>
        </is>
      </c>
      <c r="E1751" t="n">
        <v>1057.43</v>
      </c>
      <c r="F1751" s="27" t="n">
        <v>45834</v>
      </c>
      <c r="G1751" s="27" t="n">
        <v>45833</v>
      </c>
      <c r="H1751" s="27" t="n">
        <v>45833</v>
      </c>
      <c r="I1751" s="27" t="n">
        <v>45806</v>
      </c>
      <c r="J1751" s="27" t="n">
        <v>45811</v>
      </c>
      <c r="K1751" t="inlineStr">
        <is>
          <t>Boleto Bancário</t>
        </is>
      </c>
      <c r="L1751" t="inlineStr">
        <is>
          <t>Custo Mercadoria Vendida</t>
        </is>
      </c>
      <c r="M1751" t="inlineStr">
        <is>
          <t>Insumos - Alimentos</t>
        </is>
      </c>
      <c r="N1751" t="inlineStr">
        <is>
          <t>20881</t>
        </is>
      </c>
      <c r="O1751" t="inlineStr">
        <is>
          <t>Documentação Aprovada</t>
        </is>
      </c>
      <c r="P1751" t="inlineStr">
        <is>
          <t>Aprovado Diretoria</t>
        </is>
      </c>
      <c r="Q1751" t="inlineStr">
        <is>
          <t>Aprovado Caixa</t>
        </is>
      </c>
      <c r="R1751" t="inlineStr">
        <is>
          <t>Pago</t>
        </is>
      </c>
      <c r="S1751" t="n">
        <v>183</v>
      </c>
      <c r="T1751" t="inlineStr">
        <is>
          <t>Arcos - Arcos Bar - Kamino</t>
        </is>
      </c>
    </row>
    <row r="1752">
      <c r="A1752" t="n">
        <v>139927</v>
      </c>
      <c r="B1752" t="n">
        <v>122</v>
      </c>
      <c r="C1752" t="inlineStr">
        <is>
          <t>Arcos</t>
        </is>
      </c>
      <c r="D1752" t="inlineStr">
        <is>
          <t>DOCUMENNTA COMUNICAÇÃO</t>
        </is>
      </c>
      <c r="E1752" t="n">
        <v>60.49</v>
      </c>
      <c r="F1752" s="27" t="n">
        <v>45836</v>
      </c>
      <c r="G1752" s="27" t="n">
        <v>45833</v>
      </c>
      <c r="H1752" s="27" t="n">
        <v>45833</v>
      </c>
      <c r="I1752" s="27" t="n">
        <v>45821</v>
      </c>
      <c r="J1752" s="27" t="n">
        <v>45824</v>
      </c>
      <c r="K1752" t="inlineStr">
        <is>
          <t>Transferência Bancária ou Pix</t>
        </is>
      </c>
      <c r="L1752" t="inlineStr">
        <is>
          <t>Marketing</t>
        </is>
      </c>
      <c r="M1752" t="inlineStr">
        <is>
          <t>Assessoria de Relações Públicas</t>
        </is>
      </c>
      <c r="N1752" t="inlineStr">
        <is>
          <t>2446</t>
        </is>
      </c>
      <c r="O1752" t="inlineStr">
        <is>
          <t>Documentação Aprovada</t>
        </is>
      </c>
      <c r="P1752" t="inlineStr">
        <is>
          <t>Aprovado Diretoria</t>
        </is>
      </c>
      <c r="Q1752" t="inlineStr">
        <is>
          <t>Aprovado Caixa</t>
        </is>
      </c>
      <c r="R1752" t="inlineStr">
        <is>
          <t>Pago</t>
        </is>
      </c>
      <c r="S1752" t="n">
        <v>183</v>
      </c>
      <c r="T1752" t="inlineStr">
        <is>
          <t>Arcos - Arcos Bar - Kamino</t>
        </is>
      </c>
    </row>
    <row r="1753">
      <c r="A1753" t="n">
        <v>141436</v>
      </c>
      <c r="B1753" t="n">
        <v>122</v>
      </c>
      <c r="C1753" t="inlineStr">
        <is>
          <t>Arcos</t>
        </is>
      </c>
      <c r="D1753" t="inlineStr">
        <is>
          <t>ESTAFF SOLUCOES TECNOLOGICAS DE AGENCIAMENTO LTDA</t>
        </is>
      </c>
      <c r="E1753" t="n">
        <v>4125</v>
      </c>
      <c r="F1753" s="27" t="n">
        <v>45833</v>
      </c>
      <c r="G1753" s="27" t="n">
        <v>45833</v>
      </c>
      <c r="H1753" s="27" t="n">
        <v>45833</v>
      </c>
      <c r="I1753" s="27" t="n">
        <v>45824</v>
      </c>
      <c r="J1753" s="27" t="n">
        <v>45833</v>
      </c>
      <c r="K1753" t="inlineStr">
        <is>
          <t>Boleto Bancário</t>
        </is>
      </c>
      <c r="L1753" t="inlineStr">
        <is>
          <t>Mão de Obra - Extra</t>
        </is>
      </c>
      <c r="M1753" t="inlineStr">
        <is>
          <t>Mão de Obra Extra</t>
        </is>
      </c>
      <c r="N1753" t="inlineStr">
        <is>
          <t>586057867</t>
        </is>
      </c>
      <c r="O1753" t="inlineStr">
        <is>
          <t>Documentação Aprovada</t>
        </is>
      </c>
      <c r="P1753" t="inlineStr">
        <is>
          <t>Aprovado Diretoria</t>
        </is>
      </c>
      <c r="Q1753" t="inlineStr">
        <is>
          <t>Aprovado Caixa</t>
        </is>
      </c>
      <c r="R1753" t="inlineStr">
        <is>
          <t>Pago</t>
        </is>
      </c>
      <c r="S1753" t="n">
        <v>183</v>
      </c>
      <c r="T1753" t="inlineStr">
        <is>
          <t>Arcos - Arcos Bar - Kamino</t>
        </is>
      </c>
    </row>
    <row r="1754">
      <c r="A1754" t="n">
        <v>141752</v>
      </c>
      <c r="B1754" t="n">
        <v>122</v>
      </c>
      <c r="C1754" t="inlineStr">
        <is>
          <t>Arcos</t>
        </is>
      </c>
      <c r="D1754" t="inlineStr">
        <is>
          <t>BANCO DO BRASIL SA</t>
        </is>
      </c>
      <c r="E1754" t="n">
        <v>174.9</v>
      </c>
      <c r="F1754" s="27" t="n">
        <v>45833</v>
      </c>
      <c r="G1754" s="27" t="n"/>
      <c r="H1754" s="27" t="n">
        <v>45833</v>
      </c>
      <c r="I1754" s="27" t="n">
        <v>45833</v>
      </c>
      <c r="J1754" s="27" t="n">
        <v>45834</v>
      </c>
      <c r="K1754" t="inlineStr">
        <is>
          <t>Encontro de Contas</t>
        </is>
      </c>
      <c r="L1754" t="inlineStr">
        <is>
          <t>Despesas Financeiras</t>
        </is>
      </c>
      <c r="M1754" t="inlineStr">
        <is>
          <t>Tarifas Bancárias</t>
        </is>
      </c>
      <c r="N1754" t="inlineStr">
        <is>
          <t>062025</t>
        </is>
      </c>
      <c r="P1754" t="inlineStr">
        <is>
          <t>Aprovado Diretoria</t>
        </is>
      </c>
      <c r="R1754" t="inlineStr">
        <is>
          <t>Pago</t>
        </is>
      </c>
    </row>
    <row r="1755">
      <c r="A1755" t="n">
        <v>141753</v>
      </c>
      <c r="B1755" t="n">
        <v>122</v>
      </c>
      <c r="C1755" t="inlineStr">
        <is>
          <t>Arcos</t>
        </is>
      </c>
      <c r="D1755" t="inlineStr">
        <is>
          <t xml:space="preserve">KAMINO INSTITUICAO DE PAGAMENTO LTDA </t>
        </is>
      </c>
      <c r="E1755" t="n">
        <v>1</v>
      </c>
      <c r="F1755" s="27" t="n">
        <v>45833</v>
      </c>
      <c r="G1755" s="27" t="n"/>
      <c r="H1755" s="27" t="n">
        <v>45833</v>
      </c>
      <c r="I1755" s="27" t="n">
        <v>45833</v>
      </c>
      <c r="J1755" s="27" t="n">
        <v>45834</v>
      </c>
      <c r="K1755" t="inlineStr">
        <is>
          <t>Encontro de Contas</t>
        </is>
      </c>
      <c r="L1755" t="inlineStr">
        <is>
          <t>Despesas Financeiras</t>
        </is>
      </c>
      <c r="M1755" t="inlineStr">
        <is>
          <t>Tarifas Bancárias</t>
        </is>
      </c>
      <c r="N1755" t="inlineStr">
        <is>
          <t>062025</t>
        </is>
      </c>
      <c r="P1755" t="inlineStr">
        <is>
          <t>Aprovado Diretoria</t>
        </is>
      </c>
      <c r="R1755" t="inlineStr">
        <is>
          <t>Pago</t>
        </is>
      </c>
    </row>
    <row r="1756">
      <c r="A1756" t="n">
        <v>134311</v>
      </c>
      <c r="B1756" t="n">
        <v>122</v>
      </c>
      <c r="C1756" t="inlineStr">
        <is>
          <t>Arcos</t>
        </is>
      </c>
      <c r="D1756" t="inlineStr">
        <is>
          <t>KELVIN NASCIMENTO ROCHA</t>
        </is>
      </c>
      <c r="E1756" t="n">
        <v>746.99</v>
      </c>
      <c r="F1756" s="27" t="n">
        <v>45835</v>
      </c>
      <c r="G1756" s="27" t="n">
        <v>45833</v>
      </c>
      <c r="H1756" s="27" t="n">
        <v>45833</v>
      </c>
      <c r="I1756" s="27" t="n">
        <v>45809</v>
      </c>
      <c r="J1756" s="27" t="n">
        <v>45803</v>
      </c>
      <c r="K1756" t="inlineStr">
        <is>
          <t>Transferência Bancária ou Pix</t>
        </is>
      </c>
      <c r="L1756" t="inlineStr">
        <is>
          <t>Mão de Obra - Encargos e Provisões</t>
        </is>
      </c>
      <c r="M1756" t="inlineStr">
        <is>
          <t xml:space="preserve">  -  Férias</t>
        </is>
      </c>
      <c r="N1756" t="inlineStr">
        <is>
          <t>74699062025</t>
        </is>
      </c>
      <c r="O1756" t="inlineStr">
        <is>
          <t>Documentação Aprovada</t>
        </is>
      </c>
      <c r="P1756" t="inlineStr">
        <is>
          <t>Aprovado Diretoria</t>
        </is>
      </c>
      <c r="Q1756" t="inlineStr">
        <is>
          <t>Aprovado Caixa</t>
        </is>
      </c>
      <c r="R1756" t="inlineStr">
        <is>
          <t>Pago</t>
        </is>
      </c>
      <c r="S1756" t="n">
        <v>113</v>
      </c>
      <c r="T1756" t="inlineStr">
        <is>
          <t>Arcos - Arcos Bar - Banco do Brasil</t>
        </is>
      </c>
    </row>
    <row r="1757">
      <c r="A1757" t="n">
        <v>134312</v>
      </c>
      <c r="B1757" t="n">
        <v>122</v>
      </c>
      <c r="C1757" t="inlineStr">
        <is>
          <t>Arcos</t>
        </is>
      </c>
      <c r="D1757" t="inlineStr">
        <is>
          <t>KELVIN NASCIMENTO ROCHA</t>
        </is>
      </c>
      <c r="E1757" t="n">
        <v>235.89</v>
      </c>
      <c r="F1757" s="27" t="n">
        <v>45835</v>
      </c>
      <c r="G1757" s="27" t="n">
        <v>45833</v>
      </c>
      <c r="H1757" s="27" t="n">
        <v>45833</v>
      </c>
      <c r="I1757" s="27" t="n">
        <v>45809</v>
      </c>
      <c r="J1757" s="27" t="n">
        <v>45803</v>
      </c>
      <c r="K1757" t="inlineStr">
        <is>
          <t>Transferência Bancária ou Pix</t>
        </is>
      </c>
      <c r="L1757" t="inlineStr">
        <is>
          <t>Mão de Obra - Encargos e Provisões</t>
        </is>
      </c>
      <c r="M1757" t="inlineStr">
        <is>
          <t xml:space="preserve">  -  Férias</t>
        </is>
      </c>
      <c r="N1757" t="inlineStr">
        <is>
          <t>235,89</t>
        </is>
      </c>
      <c r="O1757" t="inlineStr">
        <is>
          <t>Documentação Aprovada</t>
        </is>
      </c>
      <c r="P1757" t="inlineStr">
        <is>
          <t>Aprovado Diretoria</t>
        </is>
      </c>
      <c r="Q1757" t="inlineStr">
        <is>
          <t>Aprovado Caixa</t>
        </is>
      </c>
      <c r="R1757" t="inlineStr">
        <is>
          <t>Pago</t>
        </is>
      </c>
      <c r="S1757" t="n">
        <v>183</v>
      </c>
      <c r="T1757" t="inlineStr">
        <is>
          <t>Arcos - Arcos Bar - Kamino</t>
        </is>
      </c>
    </row>
    <row r="1758">
      <c r="A1758" t="n">
        <v>135595</v>
      </c>
      <c r="B1758" t="n">
        <v>122</v>
      </c>
      <c r="C1758" t="inlineStr">
        <is>
          <t>Arcos</t>
        </is>
      </c>
      <c r="D1758" t="inlineStr">
        <is>
          <t>AMBEV S.A.</t>
        </is>
      </c>
      <c r="E1758" t="n">
        <v>2585.52</v>
      </c>
      <c r="F1758" s="27" t="n">
        <v>45835</v>
      </c>
      <c r="G1758" s="27" t="n">
        <v>45833</v>
      </c>
      <c r="H1758" s="27" t="n">
        <v>45833</v>
      </c>
      <c r="I1758" s="27" t="n">
        <v>45804</v>
      </c>
      <c r="J1758" s="27" t="n">
        <v>45807</v>
      </c>
      <c r="K1758" t="inlineStr">
        <is>
          <t>Boleto Bancário</t>
        </is>
      </c>
      <c r="L1758" t="inlineStr">
        <is>
          <t>Custo Mercadoria Vendida</t>
        </is>
      </c>
      <c r="M1758" t="inlineStr">
        <is>
          <t>Insumos - Bebidas</t>
        </is>
      </c>
      <c r="N1758" t="inlineStr">
        <is>
          <t>532857</t>
        </is>
      </c>
      <c r="O1758" t="inlineStr">
        <is>
          <t>Documentação Aprovada</t>
        </is>
      </c>
      <c r="P1758" t="inlineStr">
        <is>
          <t>Aprovado Diretoria</t>
        </is>
      </c>
      <c r="Q1758" t="inlineStr">
        <is>
          <t>Aprovado Caixa</t>
        </is>
      </c>
      <c r="R1758" t="inlineStr">
        <is>
          <t>Pago</t>
        </is>
      </c>
      <c r="S1758" t="n">
        <v>183</v>
      </c>
      <c r="T1758" t="inlineStr">
        <is>
          <t>Arcos - Arcos Bar - Kamino</t>
        </is>
      </c>
    </row>
    <row r="1759">
      <c r="A1759" t="n">
        <v>135597</v>
      </c>
      <c r="B1759" t="n">
        <v>122</v>
      </c>
      <c r="C1759" t="inlineStr">
        <is>
          <t>Arcos</t>
        </is>
      </c>
      <c r="D1759" t="inlineStr">
        <is>
          <t xml:space="preserve">LEITERIA CABRIOLA FROMAGES DE CHEVRE LTDA </t>
        </is>
      </c>
      <c r="E1759" t="n">
        <v>394.5</v>
      </c>
      <c r="F1759" s="27" t="n">
        <v>45834</v>
      </c>
      <c r="G1759" s="27" t="n">
        <v>45833</v>
      </c>
      <c r="H1759" s="27" t="n">
        <v>45833</v>
      </c>
      <c r="I1759" s="27" t="n">
        <v>45804</v>
      </c>
      <c r="J1759" s="27" t="n">
        <v>45807</v>
      </c>
      <c r="K1759" t="inlineStr">
        <is>
          <t>Boleto Bancário</t>
        </is>
      </c>
      <c r="L1759" t="inlineStr">
        <is>
          <t>Custo Mercadoria Vendida</t>
        </is>
      </c>
      <c r="M1759" t="inlineStr">
        <is>
          <t>Insumos - Alimentos</t>
        </is>
      </c>
      <c r="N1759" t="inlineStr">
        <is>
          <t>43456</t>
        </is>
      </c>
      <c r="O1759" t="inlineStr">
        <is>
          <t>Documentação Aprovada</t>
        </is>
      </c>
      <c r="P1759" t="inlineStr">
        <is>
          <t>Aprovado Diretoria</t>
        </is>
      </c>
      <c r="Q1759" t="inlineStr">
        <is>
          <t>Aprovado Caixa</t>
        </is>
      </c>
      <c r="R1759" t="inlineStr">
        <is>
          <t>Pago</t>
        </is>
      </c>
      <c r="S1759" t="n">
        <v>183</v>
      </c>
      <c r="T1759" t="inlineStr">
        <is>
          <t>Arcos - Arcos Bar - Kamino</t>
        </is>
      </c>
    </row>
    <row r="1760">
      <c r="A1760" t="n">
        <v>96621</v>
      </c>
      <c r="B1760" t="n">
        <v>122</v>
      </c>
      <c r="C1760" t="inlineStr">
        <is>
          <t>Arcos</t>
        </is>
      </c>
      <c r="D1760" t="inlineStr">
        <is>
          <t>CEM ENGENHARIA DA MANUTENCAO LTDA</t>
        </is>
      </c>
      <c r="E1760" t="n">
        <v>6533.34</v>
      </c>
      <c r="F1760" s="27" t="n">
        <v>45835</v>
      </c>
      <c r="G1760" s="27" t="n">
        <v>45833</v>
      </c>
      <c r="H1760" s="27" t="n">
        <v>45833</v>
      </c>
      <c r="I1760" s="27" t="n">
        <v>45809</v>
      </c>
      <c r="J1760" s="27" t="n"/>
      <c r="K1760" t="inlineStr">
        <is>
          <t>Boleto Bancário</t>
        </is>
      </c>
      <c r="L1760" t="inlineStr">
        <is>
          <t>Manutenção</t>
        </is>
      </c>
      <c r="M1760" t="inlineStr">
        <is>
          <t>Manutenção Predial</t>
        </is>
      </c>
      <c r="N1760" t="inlineStr">
        <is>
          <t>2667</t>
        </is>
      </c>
      <c r="O1760" t="inlineStr">
        <is>
          <t>Documentação Aprovada</t>
        </is>
      </c>
      <c r="P1760" t="inlineStr">
        <is>
          <t>Aprovado Diretoria</t>
        </is>
      </c>
      <c r="Q1760" t="inlineStr">
        <is>
          <t>Aprovado Caixa</t>
        </is>
      </c>
      <c r="R1760" t="inlineStr">
        <is>
          <t>Pago</t>
        </is>
      </c>
      <c r="S1760" t="n">
        <v>183</v>
      </c>
      <c r="T1760" t="inlineStr">
        <is>
          <t>Arcos - Arcos Bar - Kamino</t>
        </is>
      </c>
    </row>
    <row r="1761">
      <c r="A1761" t="n">
        <v>91847</v>
      </c>
      <c r="B1761" t="n">
        <v>122</v>
      </c>
      <c r="C1761" t="inlineStr">
        <is>
          <t>Arcos</t>
        </is>
      </c>
      <c r="D1761" t="inlineStr">
        <is>
          <t>ESTAFF SOLUCOES TECNOLOGICAS DE AGENCIAMENTO LTDA</t>
        </is>
      </c>
      <c r="E1761" t="n">
        <v>15642</v>
      </c>
      <c r="F1761" s="27" t="n">
        <v>45833</v>
      </c>
      <c r="G1761" s="27" t="n">
        <v>45832</v>
      </c>
      <c r="H1761" s="27" t="n">
        <v>45833</v>
      </c>
      <c r="I1761" s="27" t="n">
        <v>45824</v>
      </c>
      <c r="J1761" s="27" t="n"/>
      <c r="K1761" t="inlineStr">
        <is>
          <t>Boleto Bancário</t>
        </is>
      </c>
      <c r="L1761" t="inlineStr">
        <is>
          <t>Mão de Obra - Extra</t>
        </is>
      </c>
      <c r="M1761" t="inlineStr">
        <is>
          <t>Mão de Obra Extra</t>
        </is>
      </c>
      <c r="N1761" t="inlineStr">
        <is>
          <t>586058216</t>
        </is>
      </c>
      <c r="O1761" t="inlineStr">
        <is>
          <t>Documentação Aprovada</t>
        </is>
      </c>
      <c r="P1761" t="inlineStr">
        <is>
          <t>Aprovado Diretoria</t>
        </is>
      </c>
      <c r="Q1761" t="inlineStr">
        <is>
          <t>Aprovado Caixa</t>
        </is>
      </c>
      <c r="R1761" t="inlineStr">
        <is>
          <t>Pago</t>
        </is>
      </c>
      <c r="S1761" t="n">
        <v>183</v>
      </c>
      <c r="T1761" t="inlineStr">
        <is>
          <t>Arcos - Arcos Bar - Kamino</t>
        </is>
      </c>
    </row>
    <row r="1762">
      <c r="A1762" t="n">
        <v>143432</v>
      </c>
      <c r="B1762" t="n">
        <v>122</v>
      </c>
      <c r="C1762" t="inlineStr">
        <is>
          <t>Arcos</t>
        </is>
      </c>
      <c r="D1762" t="inlineStr">
        <is>
          <t>AUROS QUIMICA INDUSTRIA E COMERCIO LTDA</t>
        </is>
      </c>
      <c r="E1762" t="n">
        <v>736.14</v>
      </c>
      <c r="F1762" s="27" t="n">
        <v>45834</v>
      </c>
      <c r="G1762" s="27" t="n"/>
      <c r="H1762" s="27" t="n">
        <v>45832</v>
      </c>
      <c r="I1762" s="27" t="n">
        <v>45834</v>
      </c>
      <c r="J1762" s="27" t="n">
        <v>45840</v>
      </c>
      <c r="K1762" t="inlineStr">
        <is>
          <t>Transferência Bancária ou Pix</t>
        </is>
      </c>
      <c r="L1762" t="inlineStr">
        <is>
          <t>Utilidades</t>
        </is>
      </c>
      <c r="M1762" t="inlineStr">
        <is>
          <t>Descartaveis</t>
        </is>
      </c>
      <c r="N1762" t="inlineStr">
        <is>
          <t>A VISTA31455</t>
        </is>
      </c>
      <c r="O1762" t="inlineStr">
        <is>
          <t>Documentação Aprovada</t>
        </is>
      </c>
      <c r="P1762" t="inlineStr">
        <is>
          <t>Aprovado Diretoria</t>
        </is>
      </c>
      <c r="Q1762" t="inlineStr">
        <is>
          <t>Aprovado Caixa</t>
        </is>
      </c>
      <c r="R1762" t="inlineStr">
        <is>
          <t>Pago</t>
        </is>
      </c>
      <c r="S1762" t="n">
        <v>183</v>
      </c>
      <c r="T1762" t="inlineStr">
        <is>
          <t>Arcos - Arcos Bar - Kamino</t>
        </is>
      </c>
    </row>
    <row r="1763">
      <c r="A1763" t="n">
        <v>148989</v>
      </c>
      <c r="B1763" t="n">
        <v>122</v>
      </c>
      <c r="C1763" t="inlineStr">
        <is>
          <t>Arcos</t>
        </is>
      </c>
      <c r="D1763" t="inlineStr">
        <is>
          <t xml:space="preserve">KAMINO INSTITUICAO DE PAGAMENTO LTDA </t>
        </is>
      </c>
      <c r="E1763" t="n">
        <v>0.5</v>
      </c>
      <c r="F1763" s="27" t="n">
        <v>45832</v>
      </c>
      <c r="G1763" s="27" t="n"/>
      <c r="H1763" s="27" t="n">
        <v>45832</v>
      </c>
      <c r="I1763" s="27" t="n">
        <v>45832</v>
      </c>
      <c r="J1763" s="27" t="n">
        <v>45863</v>
      </c>
      <c r="K1763" t="inlineStr">
        <is>
          <t>Encontro de Contas</t>
        </is>
      </c>
      <c r="L1763" t="inlineStr">
        <is>
          <t>Despesas Financeiras</t>
        </is>
      </c>
      <c r="M1763" t="inlineStr">
        <is>
          <t>Tarifas Bancárias</t>
        </is>
      </c>
      <c r="N1763" t="inlineStr">
        <is>
          <t>062025</t>
        </is>
      </c>
      <c r="P1763" t="inlineStr">
        <is>
          <t>Aprovado Diretoria</t>
        </is>
      </c>
      <c r="R1763" t="inlineStr">
        <is>
          <t>Pago</t>
        </is>
      </c>
    </row>
    <row r="1764">
      <c r="A1764" t="n">
        <v>135581</v>
      </c>
      <c r="B1764" t="n">
        <v>122</v>
      </c>
      <c r="C1764" t="inlineStr">
        <is>
          <t>Arcos</t>
        </is>
      </c>
      <c r="D1764" t="inlineStr">
        <is>
          <t>FG7 COMERCIO E DISTRIBUICAO DE BEBIDAS LTDA</t>
        </is>
      </c>
      <c r="E1764" t="n">
        <v>1295.78</v>
      </c>
      <c r="F1764" s="27" t="n">
        <v>45833</v>
      </c>
      <c r="G1764" s="27" t="n">
        <v>45831</v>
      </c>
      <c r="H1764" s="27" t="n">
        <v>45831</v>
      </c>
      <c r="I1764" s="27" t="n">
        <v>45804</v>
      </c>
      <c r="J1764" s="27" t="n">
        <v>45807</v>
      </c>
      <c r="K1764" t="inlineStr">
        <is>
          <t>Boleto Bancário</t>
        </is>
      </c>
      <c r="L1764" t="inlineStr">
        <is>
          <t>Custo Mercadoria Vendida</t>
        </is>
      </c>
      <c r="M1764" t="inlineStr">
        <is>
          <t>Insumos - Alimentos</t>
        </is>
      </c>
      <c r="N1764" t="inlineStr">
        <is>
          <t>618039</t>
        </is>
      </c>
      <c r="O1764" t="inlineStr">
        <is>
          <t>Documentação Aprovada</t>
        </is>
      </c>
      <c r="P1764" t="inlineStr">
        <is>
          <t>Aprovado Diretoria</t>
        </is>
      </c>
      <c r="Q1764" t="inlineStr">
        <is>
          <t>Aprovado Caixa</t>
        </is>
      </c>
      <c r="R1764" t="inlineStr">
        <is>
          <t>Pago</t>
        </is>
      </c>
      <c r="S1764" t="n">
        <v>183</v>
      </c>
      <c r="T1764" t="inlineStr">
        <is>
          <t>Arcos - Arcos Bar - Kamino</t>
        </is>
      </c>
    </row>
    <row r="1765">
      <c r="A1765" t="n">
        <v>135626</v>
      </c>
      <c r="B1765" t="n">
        <v>122</v>
      </c>
      <c r="C1765" t="inlineStr">
        <is>
          <t>Arcos</t>
        </is>
      </c>
      <c r="D1765" t="inlineStr">
        <is>
          <t>QUEIJARIA ATALAIA</t>
        </is>
      </c>
      <c r="E1765" t="n">
        <v>250.14</v>
      </c>
      <c r="F1765" s="27" t="n">
        <v>45833</v>
      </c>
      <c r="G1765" s="27" t="n">
        <v>45831</v>
      </c>
      <c r="H1765" s="27" t="n">
        <v>45831</v>
      </c>
      <c r="I1765" s="27" t="n">
        <v>45805</v>
      </c>
      <c r="J1765" s="27" t="n">
        <v>45807</v>
      </c>
      <c r="K1765" t="inlineStr">
        <is>
          <t>Boleto Bancário</t>
        </is>
      </c>
      <c r="L1765" t="inlineStr">
        <is>
          <t>Custo Mercadoria Vendida</t>
        </is>
      </c>
      <c r="M1765" t="inlineStr">
        <is>
          <t>Insumos - Alimentos</t>
        </is>
      </c>
      <c r="N1765" t="inlineStr">
        <is>
          <t>9177</t>
        </is>
      </c>
      <c r="O1765" t="inlineStr">
        <is>
          <t>Documentação Aprovada</t>
        </is>
      </c>
      <c r="P1765" t="inlineStr">
        <is>
          <t>Aprovado Diretoria</t>
        </is>
      </c>
      <c r="Q1765" t="inlineStr">
        <is>
          <t>Aprovado Caixa</t>
        </is>
      </c>
      <c r="R1765" t="inlineStr">
        <is>
          <t>Pago</t>
        </is>
      </c>
      <c r="S1765" t="n">
        <v>183</v>
      </c>
      <c r="T1765" t="inlineStr">
        <is>
          <t>Arcos - Arcos Bar - Kamino</t>
        </is>
      </c>
    </row>
    <row r="1766">
      <c r="A1766" t="n">
        <v>135596</v>
      </c>
      <c r="B1766" t="n">
        <v>122</v>
      </c>
      <c r="C1766" t="inlineStr">
        <is>
          <t>Arcos</t>
        </is>
      </c>
      <c r="D1766" t="inlineStr">
        <is>
          <t>IMPERIAL BAKERY COMERCIO DE PRODUTOS ALIM LTDA</t>
        </is>
      </c>
      <c r="E1766" t="n">
        <v>546</v>
      </c>
      <c r="F1766" s="27" t="n">
        <v>45833</v>
      </c>
      <c r="G1766" s="27" t="n">
        <v>45831</v>
      </c>
      <c r="H1766" s="27" t="n">
        <v>45831</v>
      </c>
      <c r="I1766" s="27" t="n">
        <v>45804</v>
      </c>
      <c r="J1766" s="27" t="n">
        <v>45807</v>
      </c>
      <c r="K1766" t="inlineStr">
        <is>
          <t>Boleto Bancário</t>
        </is>
      </c>
      <c r="L1766" t="inlineStr">
        <is>
          <t>Custo Mercadoria Vendida</t>
        </is>
      </c>
      <c r="M1766" t="inlineStr">
        <is>
          <t>Insumos - Alimentos</t>
        </is>
      </c>
      <c r="N1766" t="inlineStr">
        <is>
          <t>1592386</t>
        </is>
      </c>
      <c r="O1766" t="inlineStr">
        <is>
          <t>Documentação Aprovada</t>
        </is>
      </c>
      <c r="P1766" t="inlineStr">
        <is>
          <t>Aprovado Diretoria</t>
        </is>
      </c>
      <c r="Q1766" t="inlineStr">
        <is>
          <t>Aprovado Caixa</t>
        </is>
      </c>
      <c r="R1766" t="inlineStr">
        <is>
          <t>Pago</t>
        </is>
      </c>
      <c r="S1766" t="n">
        <v>183</v>
      </c>
      <c r="T1766" t="inlineStr">
        <is>
          <t>Arcos - Arcos Bar - Kamino</t>
        </is>
      </c>
    </row>
    <row r="1767">
      <c r="A1767" t="n">
        <v>135572</v>
      </c>
      <c r="B1767" t="n">
        <v>122</v>
      </c>
      <c r="C1767" t="inlineStr">
        <is>
          <t>Arcos</t>
        </is>
      </c>
      <c r="D1767" t="inlineStr">
        <is>
          <t>CG FOOD´S DISTRIBUIDORA DE ALIMENTOS LTDA</t>
        </is>
      </c>
      <c r="E1767" t="n">
        <v>751.9</v>
      </c>
      <c r="F1767" s="27" t="n">
        <v>45831</v>
      </c>
      <c r="G1767" s="27" t="n">
        <v>45831</v>
      </c>
      <c r="H1767" s="27" t="n">
        <v>45831</v>
      </c>
      <c r="I1767" s="27" t="n">
        <v>45805</v>
      </c>
      <c r="J1767" s="27" t="n">
        <v>45807</v>
      </c>
      <c r="K1767" t="inlineStr">
        <is>
          <t>Boleto Bancário</t>
        </is>
      </c>
      <c r="L1767" t="inlineStr">
        <is>
          <t>Custo Mercadoria Vendida</t>
        </is>
      </c>
      <c r="M1767" t="inlineStr">
        <is>
          <t>Insumos - Alimentos</t>
        </is>
      </c>
      <c r="N1767" t="inlineStr">
        <is>
          <t>152824</t>
        </is>
      </c>
      <c r="O1767" t="inlineStr">
        <is>
          <t>Documentação Aprovada</t>
        </is>
      </c>
      <c r="P1767" t="inlineStr">
        <is>
          <t>Aprovado Diretoria</t>
        </is>
      </c>
      <c r="Q1767" t="inlineStr">
        <is>
          <t>Aprovado Caixa</t>
        </is>
      </c>
      <c r="R1767" t="inlineStr">
        <is>
          <t>Pago</t>
        </is>
      </c>
      <c r="S1767" t="n">
        <v>183</v>
      </c>
      <c r="T1767" t="inlineStr">
        <is>
          <t>Arcos - Arcos Bar - Kamino</t>
        </is>
      </c>
    </row>
    <row r="1768">
      <c r="A1768" t="n">
        <v>135618</v>
      </c>
      <c r="B1768" t="n">
        <v>122</v>
      </c>
      <c r="C1768" t="inlineStr">
        <is>
          <t>Arcos</t>
        </is>
      </c>
      <c r="D1768" t="inlineStr">
        <is>
          <t>FG7 COMERCIO E DISTRIBUICAO DE BEBIDAS LTDA</t>
        </is>
      </c>
      <c r="E1768" t="n">
        <v>5125.43</v>
      </c>
      <c r="F1768" s="27" t="n">
        <v>45833</v>
      </c>
      <c r="G1768" s="27" t="n">
        <v>45831</v>
      </c>
      <c r="H1768" s="27" t="n">
        <v>45831</v>
      </c>
      <c r="I1768" s="27" t="n">
        <v>45804</v>
      </c>
      <c r="J1768" s="27" t="n">
        <v>45807</v>
      </c>
      <c r="K1768" t="inlineStr">
        <is>
          <t>Boleto Bancário</t>
        </is>
      </c>
      <c r="L1768" t="inlineStr">
        <is>
          <t>Custo Mercadoria Vendida</t>
        </is>
      </c>
      <c r="M1768" t="inlineStr">
        <is>
          <t>Insumos - Bebidas</t>
        </is>
      </c>
      <c r="N1768" t="inlineStr">
        <is>
          <t>618283</t>
        </is>
      </c>
      <c r="O1768" t="inlineStr">
        <is>
          <t>Documentação Aprovada</t>
        </is>
      </c>
      <c r="P1768" t="inlineStr">
        <is>
          <t>Aprovado Diretoria</t>
        </is>
      </c>
      <c r="Q1768" t="inlineStr">
        <is>
          <t>Aprovado Caixa</t>
        </is>
      </c>
      <c r="R1768" t="inlineStr">
        <is>
          <t>Pago</t>
        </is>
      </c>
      <c r="S1768" t="n">
        <v>183</v>
      </c>
      <c r="T1768" t="inlineStr">
        <is>
          <t>Arcos - Arcos Bar - Kamino</t>
        </is>
      </c>
    </row>
    <row r="1769">
      <c r="A1769" t="n">
        <v>135598</v>
      </c>
      <c r="B1769" t="n">
        <v>122</v>
      </c>
      <c r="C1769" t="inlineStr">
        <is>
          <t>Arcos</t>
        </is>
      </c>
      <c r="D1769" t="inlineStr">
        <is>
          <t>ALLIMENTARI COMERCIO DE PRODUTOS ALIMENTICIOS</t>
        </is>
      </c>
      <c r="E1769" t="n">
        <v>293</v>
      </c>
      <c r="F1769" s="27" t="n">
        <v>45832</v>
      </c>
      <c r="G1769" s="27" t="n">
        <v>45831</v>
      </c>
      <c r="H1769" s="27" t="n">
        <v>45831</v>
      </c>
      <c r="I1769" s="27" t="n">
        <v>45804</v>
      </c>
      <c r="J1769" s="27" t="n">
        <v>45807</v>
      </c>
      <c r="K1769" t="inlineStr">
        <is>
          <t>Boleto Bancário</t>
        </is>
      </c>
      <c r="L1769" t="inlineStr">
        <is>
          <t>Custo Mercadoria Vendida</t>
        </is>
      </c>
      <c r="M1769" t="inlineStr">
        <is>
          <t>Insumos - Alimentos</t>
        </is>
      </c>
      <c r="N1769" t="inlineStr">
        <is>
          <t>22950</t>
        </is>
      </c>
      <c r="O1769" t="inlineStr">
        <is>
          <t>Documentação Aprovada</t>
        </is>
      </c>
      <c r="P1769" t="inlineStr">
        <is>
          <t>Aprovado Diretoria</t>
        </is>
      </c>
      <c r="Q1769" t="inlineStr">
        <is>
          <t>Aprovado Caixa</t>
        </is>
      </c>
      <c r="R1769" t="inlineStr">
        <is>
          <t>Pago</t>
        </is>
      </c>
      <c r="S1769" t="n">
        <v>183</v>
      </c>
      <c r="T1769" t="inlineStr">
        <is>
          <t>Arcos - Arcos Bar - Kamino</t>
        </is>
      </c>
    </row>
    <row r="1770">
      <c r="A1770" t="n">
        <v>135592</v>
      </c>
      <c r="B1770" t="n">
        <v>122</v>
      </c>
      <c r="C1770" t="inlineStr">
        <is>
          <t>Arcos</t>
        </is>
      </c>
      <c r="D1770" t="inlineStr">
        <is>
          <t>FG7 COMERCIO E DISTRIBUICAO DE BEBIDAS LTDA</t>
        </is>
      </c>
      <c r="E1770" t="n">
        <v>2823.36</v>
      </c>
      <c r="F1770" s="27" t="n">
        <v>45833</v>
      </c>
      <c r="G1770" s="27" t="n">
        <v>45831</v>
      </c>
      <c r="H1770" s="27" t="n">
        <v>45831</v>
      </c>
      <c r="I1770" s="27" t="n">
        <v>45804</v>
      </c>
      <c r="J1770" s="27" t="n">
        <v>45807</v>
      </c>
      <c r="K1770" t="inlineStr">
        <is>
          <t>Boleto Bancário</t>
        </is>
      </c>
      <c r="L1770" t="inlineStr">
        <is>
          <t>Custo Mercadoria Vendida</t>
        </is>
      </c>
      <c r="M1770" t="inlineStr">
        <is>
          <t>Insumos - Bebidas</t>
        </is>
      </c>
      <c r="N1770" t="inlineStr">
        <is>
          <t>618289</t>
        </is>
      </c>
      <c r="O1770" t="inlineStr">
        <is>
          <t>Documentação Aprovada</t>
        </is>
      </c>
      <c r="P1770" t="inlineStr">
        <is>
          <t>Aprovado Diretoria</t>
        </is>
      </c>
      <c r="Q1770" t="inlineStr">
        <is>
          <t>Aprovado Caixa</t>
        </is>
      </c>
      <c r="R1770" t="inlineStr">
        <is>
          <t>Pago</t>
        </is>
      </c>
      <c r="S1770" t="n">
        <v>183</v>
      </c>
      <c r="T1770" t="inlineStr">
        <is>
          <t>Arcos - Arcos Bar - Kamino</t>
        </is>
      </c>
    </row>
    <row r="1771">
      <c r="A1771" t="n">
        <v>141534</v>
      </c>
      <c r="B1771" t="n">
        <v>122</v>
      </c>
      <c r="C1771" t="inlineStr">
        <is>
          <t>Arcos</t>
        </is>
      </c>
      <c r="D1771" t="inlineStr">
        <is>
          <t xml:space="preserve">KAMINO INSTITUICAO DE PAGAMENTO LTDA </t>
        </is>
      </c>
      <c r="E1771" t="n">
        <v>1</v>
      </c>
      <c r="F1771" s="27" t="n">
        <v>45831</v>
      </c>
      <c r="G1771" s="27" t="n"/>
      <c r="H1771" s="27" t="n">
        <v>45831</v>
      </c>
      <c r="I1771" s="27" t="n">
        <v>45831</v>
      </c>
      <c r="J1771" s="27" t="n">
        <v>45833</v>
      </c>
      <c r="K1771" t="inlineStr">
        <is>
          <t>Encontro de Contas</t>
        </is>
      </c>
      <c r="L1771" t="inlineStr">
        <is>
          <t>Despesas Financeiras</t>
        </is>
      </c>
      <c r="M1771" t="inlineStr">
        <is>
          <t>Tarifas Bancárias</t>
        </is>
      </c>
      <c r="N1771" t="inlineStr">
        <is>
          <t>062025</t>
        </is>
      </c>
      <c r="P1771" t="inlineStr">
        <is>
          <t>Aprovado Diretoria</t>
        </is>
      </c>
      <c r="R1771" t="inlineStr">
        <is>
          <t>Pago</t>
        </is>
      </c>
    </row>
    <row r="1772">
      <c r="A1772" t="n">
        <v>140655</v>
      </c>
      <c r="B1772" t="n">
        <v>122</v>
      </c>
      <c r="C1772" t="inlineStr">
        <is>
          <t>Arcos</t>
        </is>
      </c>
      <c r="D1772" t="inlineStr">
        <is>
          <t>ICE4PROS FABRICA DE GELO LTDA</t>
        </is>
      </c>
      <c r="E1772" t="n">
        <v>1257.4</v>
      </c>
      <c r="F1772" s="27" t="n">
        <v>45831</v>
      </c>
      <c r="G1772" s="27" t="n">
        <v>45831</v>
      </c>
      <c r="H1772" s="27" t="n">
        <v>45831</v>
      </c>
      <c r="I1772" s="27" t="n">
        <v>45814</v>
      </c>
      <c r="J1772" s="27" t="n">
        <v>45827</v>
      </c>
      <c r="K1772" t="inlineStr">
        <is>
          <t>Boleto Bancário</t>
        </is>
      </c>
      <c r="L1772" t="inlineStr">
        <is>
          <t>Custo Mercadoria Vendida</t>
        </is>
      </c>
      <c r="M1772" t="inlineStr">
        <is>
          <t>Insumos - Bebidas</t>
        </is>
      </c>
      <c r="N1772" t="inlineStr">
        <is>
          <t>80571</t>
        </is>
      </c>
      <c r="O1772" t="inlineStr">
        <is>
          <t>Documentação Aprovada</t>
        </is>
      </c>
      <c r="P1772" t="inlineStr">
        <is>
          <t>Aprovado Diretoria</t>
        </is>
      </c>
      <c r="Q1772" t="inlineStr">
        <is>
          <t>Aprovado Caixa</t>
        </is>
      </c>
      <c r="R1772" t="inlineStr">
        <is>
          <t>Pago</t>
        </is>
      </c>
      <c r="S1772" t="n">
        <v>183</v>
      </c>
      <c r="T1772" t="inlineStr">
        <is>
          <t>Arcos - Arcos Bar - Kamino</t>
        </is>
      </c>
    </row>
    <row r="1773">
      <c r="A1773" t="n">
        <v>140660</v>
      </c>
      <c r="B1773" t="n">
        <v>122</v>
      </c>
      <c r="C1773" t="inlineStr">
        <is>
          <t>Arcos</t>
        </is>
      </c>
      <c r="D1773" t="inlineStr">
        <is>
          <t>CG FOOD´S DISTRIBUIDORA DE ALIMENTOS LTDA</t>
        </is>
      </c>
      <c r="E1773" t="n">
        <v>608.5</v>
      </c>
      <c r="F1773" s="27" t="n">
        <v>45831</v>
      </c>
      <c r="G1773" s="27" t="n">
        <v>45831</v>
      </c>
      <c r="H1773" s="27" t="n">
        <v>45831</v>
      </c>
      <c r="I1773" s="27" t="n">
        <v>45812</v>
      </c>
      <c r="J1773" s="27" t="n">
        <v>45827</v>
      </c>
      <c r="K1773" t="inlineStr">
        <is>
          <t>Boleto Bancário</t>
        </is>
      </c>
      <c r="L1773" t="inlineStr">
        <is>
          <t>Custo Mercadoria Vendida</t>
        </is>
      </c>
      <c r="M1773" t="inlineStr">
        <is>
          <t>Insumos - Alimentos</t>
        </is>
      </c>
      <c r="N1773" t="inlineStr">
        <is>
          <t>153662</t>
        </is>
      </c>
      <c r="O1773" t="inlineStr">
        <is>
          <t>Documentação Aprovada</t>
        </is>
      </c>
      <c r="P1773" t="inlineStr">
        <is>
          <t>Aprovado Diretoria</t>
        </is>
      </c>
      <c r="Q1773" t="inlineStr">
        <is>
          <t>Aprovado Caixa</t>
        </is>
      </c>
      <c r="R1773" t="inlineStr">
        <is>
          <t>Pago</t>
        </is>
      </c>
      <c r="S1773" t="n">
        <v>183</v>
      </c>
      <c r="T1773" t="inlineStr">
        <is>
          <t>Arcos - Arcos Bar - Kamino</t>
        </is>
      </c>
    </row>
    <row r="1774">
      <c r="A1774" t="n">
        <v>140683</v>
      </c>
      <c r="B1774" t="n">
        <v>122</v>
      </c>
      <c r="C1774" t="inlineStr">
        <is>
          <t>Arcos</t>
        </is>
      </c>
      <c r="D1774" t="inlineStr">
        <is>
          <t>PSS – CENTRAL DA LIMPEZA LTDA</t>
        </is>
      </c>
      <c r="E1774" t="n">
        <v>215</v>
      </c>
      <c r="F1774" s="27" t="n">
        <v>45832</v>
      </c>
      <c r="G1774" s="27" t="n">
        <v>45831</v>
      </c>
      <c r="H1774" s="27" t="n">
        <v>45831</v>
      </c>
      <c r="I1774" s="27" t="n">
        <v>45819</v>
      </c>
      <c r="J1774" s="27" t="n">
        <v>45827</v>
      </c>
      <c r="K1774" t="inlineStr">
        <is>
          <t>Boleto Bancário</t>
        </is>
      </c>
      <c r="L1774" t="inlineStr">
        <is>
          <t>Utilidades</t>
        </is>
      </c>
      <c r="M1774" t="inlineStr">
        <is>
          <t>Higiene e Limpeza</t>
        </is>
      </c>
      <c r="N1774" t="inlineStr">
        <is>
          <t>1754</t>
        </is>
      </c>
      <c r="O1774" t="inlineStr">
        <is>
          <t>Documentação Aprovada</t>
        </is>
      </c>
      <c r="P1774" t="inlineStr">
        <is>
          <t>Aprovado Diretoria</t>
        </is>
      </c>
      <c r="Q1774" t="inlineStr">
        <is>
          <t>Aprovado Caixa</t>
        </is>
      </c>
      <c r="R1774" t="inlineStr">
        <is>
          <t>Pago</t>
        </is>
      </c>
      <c r="S1774" t="n">
        <v>183</v>
      </c>
      <c r="T1774" t="inlineStr">
        <is>
          <t>Arcos - Arcos Bar - Kamino</t>
        </is>
      </c>
    </row>
    <row r="1775">
      <c r="A1775" t="n">
        <v>140654</v>
      </c>
      <c r="B1775" t="n">
        <v>122</v>
      </c>
      <c r="C1775" t="inlineStr">
        <is>
          <t>Arcos</t>
        </is>
      </c>
      <c r="D1775" t="inlineStr">
        <is>
          <t>CG FOOD´S DISTRIBUIDORA DE ALIMENTOS LTDA</t>
        </is>
      </c>
      <c r="E1775" t="n">
        <v>332.8</v>
      </c>
      <c r="F1775" s="27" t="n">
        <v>45831</v>
      </c>
      <c r="G1775" s="27" t="n">
        <v>45831</v>
      </c>
      <c r="H1775" s="27" t="n">
        <v>45831</v>
      </c>
      <c r="I1775" s="27" t="n">
        <v>45814</v>
      </c>
      <c r="J1775" s="27" t="n">
        <v>45827</v>
      </c>
      <c r="K1775" t="inlineStr">
        <is>
          <t>Boleto Bancário</t>
        </is>
      </c>
      <c r="L1775" t="inlineStr">
        <is>
          <t>Custo Mercadoria Vendida</t>
        </is>
      </c>
      <c r="M1775" t="inlineStr">
        <is>
          <t>Insumos - Alimentos</t>
        </is>
      </c>
      <c r="N1775" t="inlineStr">
        <is>
          <t>153940</t>
        </is>
      </c>
      <c r="O1775" t="inlineStr">
        <is>
          <t>Documentação Aprovada</t>
        </is>
      </c>
      <c r="P1775" t="inlineStr">
        <is>
          <t>Aprovado Diretoria</t>
        </is>
      </c>
      <c r="Q1775" t="inlineStr">
        <is>
          <t>Aprovado Caixa</t>
        </is>
      </c>
      <c r="R1775" t="inlineStr">
        <is>
          <t>Pago</t>
        </is>
      </c>
      <c r="S1775" t="n">
        <v>183</v>
      </c>
      <c r="T1775" t="inlineStr">
        <is>
          <t>Arcos - Arcos Bar - Kamino</t>
        </is>
      </c>
    </row>
    <row r="1776">
      <c r="A1776" t="n">
        <v>140677</v>
      </c>
      <c r="B1776" t="n">
        <v>122</v>
      </c>
      <c r="C1776" t="inlineStr">
        <is>
          <t>Arcos</t>
        </is>
      </c>
      <c r="D1776" t="inlineStr">
        <is>
          <t xml:space="preserve">NOVA MIX </t>
        </is>
      </c>
      <c r="E1776" t="n">
        <v>411.6</v>
      </c>
      <c r="F1776" s="27" t="n">
        <v>45833</v>
      </c>
      <c r="G1776" s="27" t="n">
        <v>45831</v>
      </c>
      <c r="H1776" s="27" t="n">
        <v>45831</v>
      </c>
      <c r="I1776" s="27" t="n">
        <v>45819</v>
      </c>
      <c r="J1776" s="27" t="n">
        <v>45827</v>
      </c>
      <c r="K1776" t="inlineStr">
        <is>
          <t>Boleto Bancário</t>
        </is>
      </c>
      <c r="L1776" t="inlineStr">
        <is>
          <t>Custo Mercadoria Vendida</t>
        </is>
      </c>
      <c r="M1776" t="inlineStr">
        <is>
          <t>Insumos - Alimentos</t>
        </is>
      </c>
      <c r="N1776" t="inlineStr">
        <is>
          <t>2430066</t>
        </is>
      </c>
      <c r="O1776" t="inlineStr">
        <is>
          <t>Documentação Aprovada</t>
        </is>
      </c>
      <c r="P1776" t="inlineStr">
        <is>
          <t>Aprovado Diretoria</t>
        </is>
      </c>
      <c r="Q1776" t="inlineStr">
        <is>
          <t>Aprovado Caixa</t>
        </is>
      </c>
      <c r="R1776" t="inlineStr">
        <is>
          <t>Pago</t>
        </is>
      </c>
      <c r="S1776" t="n">
        <v>183</v>
      </c>
      <c r="T1776" t="inlineStr">
        <is>
          <t>Arcos - Arcos Bar - Kamino</t>
        </is>
      </c>
    </row>
    <row r="1777">
      <c r="A1777" t="n">
        <v>140653</v>
      </c>
      <c r="B1777" t="n">
        <v>122</v>
      </c>
      <c r="C1777" t="inlineStr">
        <is>
          <t>Arcos</t>
        </is>
      </c>
      <c r="D1777" t="inlineStr">
        <is>
          <t>DTK COMERCIO DE ALIMENTOS LTDA</t>
        </is>
      </c>
      <c r="E1777" t="n">
        <v>1104.5</v>
      </c>
      <c r="F1777" s="27" t="n">
        <v>45831</v>
      </c>
      <c r="G1777" s="27" t="n">
        <v>45831</v>
      </c>
      <c r="H1777" s="27" t="n">
        <v>45831</v>
      </c>
      <c r="I1777" s="27" t="n">
        <v>45811</v>
      </c>
      <c r="J1777" s="27" t="n">
        <v>45827</v>
      </c>
      <c r="K1777" t="inlineStr">
        <is>
          <t>Boleto Bancário</t>
        </is>
      </c>
      <c r="L1777" t="inlineStr">
        <is>
          <t>Custo Mercadoria Vendida</t>
        </is>
      </c>
      <c r="M1777" t="inlineStr">
        <is>
          <t>Insumos - Alimentos</t>
        </is>
      </c>
      <c r="N1777" t="inlineStr">
        <is>
          <t>32746</t>
        </is>
      </c>
      <c r="O1777" t="inlineStr">
        <is>
          <t>Documentação Aprovada</t>
        </is>
      </c>
      <c r="P1777" t="inlineStr">
        <is>
          <t>Aprovado Diretoria</t>
        </is>
      </c>
      <c r="Q1777" t="inlineStr">
        <is>
          <t>Aprovado Caixa</t>
        </is>
      </c>
      <c r="R1777" t="inlineStr">
        <is>
          <t>Pago</t>
        </is>
      </c>
      <c r="S1777" t="n">
        <v>183</v>
      </c>
      <c r="T1777" t="inlineStr">
        <is>
          <t>Arcos - Arcos Bar - Kamino</t>
        </is>
      </c>
    </row>
    <row r="1778">
      <c r="A1778" t="n">
        <v>140686</v>
      </c>
      <c r="B1778" t="n">
        <v>122</v>
      </c>
      <c r="C1778" t="inlineStr">
        <is>
          <t>Arcos</t>
        </is>
      </c>
      <c r="D1778" t="inlineStr">
        <is>
          <t>HORTIFRUTIGRANJEIRO RODRIGUES LTDA</t>
        </is>
      </c>
      <c r="E1778" t="n">
        <v>766</v>
      </c>
      <c r="F1778" s="27" t="n">
        <v>45831</v>
      </c>
      <c r="G1778" s="27" t="n">
        <v>45831</v>
      </c>
      <c r="H1778" s="27" t="n">
        <v>45831</v>
      </c>
      <c r="I1778" s="27" t="n">
        <v>45820</v>
      </c>
      <c r="J1778" s="27" t="n">
        <v>45827</v>
      </c>
      <c r="K1778" t="inlineStr">
        <is>
          <t>Boleto Bancário</t>
        </is>
      </c>
      <c r="L1778" t="inlineStr">
        <is>
          <t>Custo Mercadoria Vendida</t>
        </is>
      </c>
      <c r="M1778" t="inlineStr">
        <is>
          <t>Insumos - Alimentos</t>
        </is>
      </c>
      <c r="N1778" t="inlineStr">
        <is>
          <t>10976</t>
        </is>
      </c>
      <c r="O1778" t="inlineStr">
        <is>
          <t>Documentação Aprovada</t>
        </is>
      </c>
      <c r="P1778" t="inlineStr">
        <is>
          <t>Aprovado Diretoria</t>
        </is>
      </c>
      <c r="Q1778" t="inlineStr">
        <is>
          <t>Aprovado Caixa</t>
        </is>
      </c>
      <c r="R1778" t="inlineStr">
        <is>
          <t>Pago</t>
        </is>
      </c>
      <c r="S1778" t="n">
        <v>183</v>
      </c>
      <c r="T1778" t="inlineStr">
        <is>
          <t>Arcos - Arcos Bar - Kamino</t>
        </is>
      </c>
    </row>
    <row r="1779">
      <c r="A1779" t="n">
        <v>140667</v>
      </c>
      <c r="B1779" t="n">
        <v>122</v>
      </c>
      <c r="C1779" t="inlineStr">
        <is>
          <t>Arcos</t>
        </is>
      </c>
      <c r="D1779" t="inlineStr">
        <is>
          <t>MONTE ALTO ALIMENTOS LTDA</t>
        </is>
      </c>
      <c r="E1779" t="n">
        <v>3961.1</v>
      </c>
      <c r="F1779" s="27" t="n">
        <v>45832</v>
      </c>
      <c r="G1779" s="27" t="n">
        <v>45831</v>
      </c>
      <c r="H1779" s="27" t="n">
        <v>45831</v>
      </c>
      <c r="I1779" s="27" t="n">
        <v>45818</v>
      </c>
      <c r="J1779" s="27" t="n">
        <v>45827</v>
      </c>
      <c r="K1779" t="inlineStr">
        <is>
          <t>Boleto Bancário</t>
        </is>
      </c>
      <c r="L1779" t="inlineStr">
        <is>
          <t>Custo Mercadoria Vendida</t>
        </is>
      </c>
      <c r="M1779" t="inlineStr">
        <is>
          <t>Insumos - Alimentos</t>
        </is>
      </c>
      <c r="N1779" t="inlineStr">
        <is>
          <t>165727</t>
        </is>
      </c>
      <c r="O1779" t="inlineStr">
        <is>
          <t>Documentação Aprovada</t>
        </is>
      </c>
      <c r="P1779" t="inlineStr">
        <is>
          <t>Aprovado Diretoria</t>
        </is>
      </c>
      <c r="Q1779" t="inlineStr">
        <is>
          <t>Aprovado Caixa</t>
        </is>
      </c>
      <c r="R1779" t="inlineStr">
        <is>
          <t>Pago</t>
        </is>
      </c>
      <c r="S1779" t="n">
        <v>183</v>
      </c>
      <c r="T1779" t="inlineStr">
        <is>
          <t>Arcos - Arcos Bar - Kamino</t>
        </is>
      </c>
    </row>
    <row r="1780">
      <c r="A1780" t="n">
        <v>140650</v>
      </c>
      <c r="B1780" t="n">
        <v>122</v>
      </c>
      <c r="C1780" t="inlineStr">
        <is>
          <t>Arcos</t>
        </is>
      </c>
      <c r="D1780" t="inlineStr">
        <is>
          <t>ICE4PROS FABRICA DE GELO LTDA</t>
        </is>
      </c>
      <c r="E1780" t="n">
        <v>649.4400000000001</v>
      </c>
      <c r="F1780" s="27" t="n">
        <v>45832</v>
      </c>
      <c r="G1780" s="27" t="n">
        <v>45831</v>
      </c>
      <c r="H1780" s="27" t="n">
        <v>45831</v>
      </c>
      <c r="I1780" s="27" t="n">
        <v>45817</v>
      </c>
      <c r="J1780" s="27" t="n">
        <v>45827</v>
      </c>
      <c r="K1780" t="inlineStr">
        <is>
          <t>Boleto Bancário</t>
        </is>
      </c>
      <c r="L1780" t="inlineStr">
        <is>
          <t>Custo Mercadoria Vendida</t>
        </is>
      </c>
      <c r="M1780" t="inlineStr">
        <is>
          <t>Insumos - Bebidas</t>
        </is>
      </c>
      <c r="N1780" t="inlineStr">
        <is>
          <t>80690</t>
        </is>
      </c>
      <c r="O1780" t="inlineStr">
        <is>
          <t>Documentação Aprovada</t>
        </is>
      </c>
      <c r="P1780" t="inlineStr">
        <is>
          <t>Aprovado Diretoria</t>
        </is>
      </c>
      <c r="Q1780" t="inlineStr">
        <is>
          <t>Aprovado Caixa</t>
        </is>
      </c>
      <c r="R1780" t="inlineStr">
        <is>
          <t>Pago</t>
        </is>
      </c>
      <c r="S1780" t="n">
        <v>183</v>
      </c>
      <c r="T1780" t="inlineStr">
        <is>
          <t>Arcos - Arcos Bar - Kamino</t>
        </is>
      </c>
    </row>
    <row r="1781">
      <c r="A1781" t="n">
        <v>140666</v>
      </c>
      <c r="B1781" t="n">
        <v>122</v>
      </c>
      <c r="C1781" t="inlineStr">
        <is>
          <t>Arcos</t>
        </is>
      </c>
      <c r="D1781" t="inlineStr">
        <is>
          <t xml:space="preserve">MAR DIRETO POC COMERCIO DE PEIXE EIRELI - ME </t>
        </is>
      </c>
      <c r="E1781" t="n">
        <v>1073.5</v>
      </c>
      <c r="F1781" s="27" t="n">
        <v>45833</v>
      </c>
      <c r="G1781" s="27" t="n">
        <v>45831</v>
      </c>
      <c r="H1781" s="27" t="n">
        <v>45831</v>
      </c>
      <c r="I1781" s="27" t="n">
        <v>45819</v>
      </c>
      <c r="J1781" s="27" t="n">
        <v>45827</v>
      </c>
      <c r="K1781" t="inlineStr">
        <is>
          <t>Boleto Bancário</t>
        </is>
      </c>
      <c r="L1781" t="inlineStr">
        <is>
          <t>Custo Mercadoria Vendida</t>
        </is>
      </c>
      <c r="M1781" t="inlineStr">
        <is>
          <t>Insumos - Alimentos</t>
        </is>
      </c>
      <c r="N1781" t="inlineStr">
        <is>
          <t>100464</t>
        </is>
      </c>
      <c r="O1781" t="inlineStr">
        <is>
          <t>Documentação Aprovada</t>
        </is>
      </c>
      <c r="P1781" t="inlineStr">
        <is>
          <t>Aprovado Diretoria</t>
        </is>
      </c>
      <c r="Q1781" t="inlineStr">
        <is>
          <t>Aprovado Caixa</t>
        </is>
      </c>
      <c r="R1781" t="inlineStr">
        <is>
          <t>Pago</t>
        </is>
      </c>
      <c r="S1781" t="n">
        <v>183</v>
      </c>
      <c r="T1781" t="inlineStr">
        <is>
          <t>Arcos - Arcos Bar - Kamino</t>
        </is>
      </c>
    </row>
    <row r="1782">
      <c r="A1782" t="n">
        <v>140680</v>
      </c>
      <c r="B1782" t="n">
        <v>122</v>
      </c>
      <c r="C1782" t="inlineStr">
        <is>
          <t>Arcos</t>
        </is>
      </c>
      <c r="D1782" t="inlineStr">
        <is>
          <t>PSS - CENTRAL DA LIMPEZA LTDA</t>
        </is>
      </c>
      <c r="E1782" t="n">
        <v>883.0599999999999</v>
      </c>
      <c r="F1782" s="27" t="n">
        <v>45832</v>
      </c>
      <c r="G1782" s="27" t="n">
        <v>45831</v>
      </c>
      <c r="H1782" s="27" t="n">
        <v>45831</v>
      </c>
      <c r="I1782" s="27" t="n">
        <v>45819</v>
      </c>
      <c r="J1782" s="27" t="n">
        <v>45827</v>
      </c>
      <c r="K1782" t="inlineStr">
        <is>
          <t>Boleto Bancário</t>
        </is>
      </c>
      <c r="L1782" t="inlineStr">
        <is>
          <t>Utilidades</t>
        </is>
      </c>
      <c r="M1782" t="inlineStr">
        <is>
          <t>Higiene e Limpeza</t>
        </is>
      </c>
      <c r="N1782" t="inlineStr">
        <is>
          <t>1745</t>
        </is>
      </c>
      <c r="O1782" t="inlineStr">
        <is>
          <t>Documentação Aprovada</t>
        </is>
      </c>
      <c r="P1782" t="inlineStr">
        <is>
          <t>Aprovado Diretoria</t>
        </is>
      </c>
      <c r="Q1782" t="inlineStr">
        <is>
          <t>Aprovado Caixa</t>
        </is>
      </c>
      <c r="R1782" t="inlineStr">
        <is>
          <t>Pago</t>
        </is>
      </c>
      <c r="S1782" t="n">
        <v>183</v>
      </c>
      <c r="T1782" t="inlineStr">
        <is>
          <t>Arcos - Arcos Bar - Kamino</t>
        </is>
      </c>
    </row>
    <row r="1783">
      <c r="A1783" t="n">
        <v>140649</v>
      </c>
      <c r="B1783" t="n">
        <v>122</v>
      </c>
      <c r="C1783" t="inlineStr">
        <is>
          <t>Arcos</t>
        </is>
      </c>
      <c r="D1783" t="inlineStr">
        <is>
          <t>ICE4PROS FABRICA DE GELO LTDA</t>
        </is>
      </c>
      <c r="E1783" t="n">
        <v>1218.68</v>
      </c>
      <c r="F1783" s="27" t="n">
        <v>45832</v>
      </c>
      <c r="G1783" s="27" t="n">
        <v>45831</v>
      </c>
      <c r="H1783" s="27" t="n">
        <v>45831</v>
      </c>
      <c r="I1783" s="27" t="n">
        <v>45817</v>
      </c>
      <c r="J1783" s="27" t="n">
        <v>45827</v>
      </c>
      <c r="K1783" t="inlineStr">
        <is>
          <t>Boleto Bancário</t>
        </is>
      </c>
      <c r="L1783" t="inlineStr">
        <is>
          <t>Custo Mercadoria Vendida</t>
        </is>
      </c>
      <c r="M1783" t="inlineStr">
        <is>
          <t>Insumos - Bebidas</t>
        </is>
      </c>
      <c r="N1783" t="inlineStr">
        <is>
          <t>80691</t>
        </is>
      </c>
      <c r="O1783" t="inlineStr">
        <is>
          <t>Documentação Aprovada</t>
        </is>
      </c>
      <c r="P1783" t="inlineStr">
        <is>
          <t>Aprovado Diretoria</t>
        </is>
      </c>
      <c r="Q1783" t="inlineStr">
        <is>
          <t>Aprovado Caixa</t>
        </is>
      </c>
      <c r="R1783" t="inlineStr">
        <is>
          <t>Pago</t>
        </is>
      </c>
      <c r="S1783" t="n">
        <v>183</v>
      </c>
      <c r="T1783" t="inlineStr">
        <is>
          <t>Arcos - Arcos Bar - Kamino</t>
        </is>
      </c>
    </row>
    <row r="1784">
      <c r="A1784" t="n">
        <v>140648</v>
      </c>
      <c r="B1784" t="n">
        <v>122</v>
      </c>
      <c r="C1784" t="inlineStr">
        <is>
          <t>Arcos</t>
        </is>
      </c>
      <c r="D1784" t="inlineStr">
        <is>
          <t>T F CIUFF HORTIFRUTI LTDA</t>
        </is>
      </c>
      <c r="E1784" t="n">
        <v>546.95</v>
      </c>
      <c r="F1784" s="27" t="n">
        <v>45831</v>
      </c>
      <c r="G1784" s="27" t="n">
        <v>45831</v>
      </c>
      <c r="H1784" s="27" t="n">
        <v>45831</v>
      </c>
      <c r="I1784" s="27" t="n">
        <v>45815</v>
      </c>
      <c r="J1784" s="27" t="n">
        <v>45827</v>
      </c>
      <c r="K1784" t="inlineStr">
        <is>
          <t>Boleto Bancário</t>
        </is>
      </c>
      <c r="L1784" t="inlineStr">
        <is>
          <t>Custo Mercadoria Vendida</t>
        </is>
      </c>
      <c r="M1784" t="inlineStr">
        <is>
          <t>Insumos - Alimentos</t>
        </is>
      </c>
      <c r="N1784" t="inlineStr">
        <is>
          <t>23929</t>
        </is>
      </c>
      <c r="O1784" t="inlineStr">
        <is>
          <t>Documentação Aprovada</t>
        </is>
      </c>
      <c r="P1784" t="inlineStr">
        <is>
          <t>Aprovado Diretoria</t>
        </is>
      </c>
      <c r="Q1784" t="inlineStr">
        <is>
          <t>Aprovado Caixa</t>
        </is>
      </c>
      <c r="R1784" t="inlineStr">
        <is>
          <t>Pago</t>
        </is>
      </c>
      <c r="S1784" t="n">
        <v>183</v>
      </c>
      <c r="T1784" t="inlineStr">
        <is>
          <t>Arcos - Arcos Bar - Kamino</t>
        </is>
      </c>
    </row>
    <row r="1785">
      <c r="A1785" t="n">
        <v>140647</v>
      </c>
      <c r="B1785" t="n">
        <v>122</v>
      </c>
      <c r="C1785" t="inlineStr">
        <is>
          <t>Arcos</t>
        </is>
      </c>
      <c r="D1785" t="inlineStr">
        <is>
          <t xml:space="preserve">HORTIFRUTI DO CHEF LTDA </t>
        </is>
      </c>
      <c r="E1785" t="n">
        <v>145.86</v>
      </c>
      <c r="F1785" s="27" t="n">
        <v>45831</v>
      </c>
      <c r="G1785" s="27" t="n">
        <v>45831</v>
      </c>
      <c r="H1785" s="27" t="n">
        <v>45831</v>
      </c>
      <c r="I1785" s="27" t="n">
        <v>45814</v>
      </c>
      <c r="J1785" s="27" t="n">
        <v>45827</v>
      </c>
      <c r="K1785" t="inlineStr">
        <is>
          <t>Boleto Bancário</t>
        </is>
      </c>
      <c r="L1785" t="inlineStr">
        <is>
          <t>Custo Mercadoria Vendida</t>
        </is>
      </c>
      <c r="M1785" t="inlineStr">
        <is>
          <t>Insumos - Alimentos</t>
        </is>
      </c>
      <c r="N1785" t="inlineStr">
        <is>
          <t>26948</t>
        </is>
      </c>
      <c r="O1785" t="inlineStr">
        <is>
          <t>Documentação Aprovada</t>
        </is>
      </c>
      <c r="P1785" t="inlineStr">
        <is>
          <t>Aprovado Diretoria</t>
        </is>
      </c>
      <c r="Q1785" t="inlineStr">
        <is>
          <t>Aprovado Caixa</t>
        </is>
      </c>
      <c r="R1785" t="inlineStr">
        <is>
          <t>Pago</t>
        </is>
      </c>
      <c r="S1785" t="n">
        <v>183</v>
      </c>
      <c r="T1785" t="inlineStr">
        <is>
          <t>Arcos - Arcos Bar - Kamino</t>
        </is>
      </c>
    </row>
    <row r="1786">
      <c r="A1786" t="n">
        <v>140659</v>
      </c>
      <c r="B1786" t="n">
        <v>122</v>
      </c>
      <c r="C1786" t="inlineStr">
        <is>
          <t>Arcos</t>
        </is>
      </c>
      <c r="D1786" t="inlineStr">
        <is>
          <t>PROAUTO INDUSTRIA QUIMICA EIRELI</t>
        </is>
      </c>
      <c r="E1786" t="n">
        <v>2036.46</v>
      </c>
      <c r="F1786" s="27" t="n">
        <v>45832</v>
      </c>
      <c r="G1786" s="27" t="n">
        <v>45831</v>
      </c>
      <c r="H1786" s="27" t="n">
        <v>45831</v>
      </c>
      <c r="I1786" s="27" t="n">
        <v>45811</v>
      </c>
      <c r="J1786" s="27" t="n">
        <v>45827</v>
      </c>
      <c r="K1786" t="inlineStr">
        <is>
          <t>Boleto Bancário</t>
        </is>
      </c>
      <c r="L1786" t="inlineStr">
        <is>
          <t>Utilidades</t>
        </is>
      </c>
      <c r="M1786" t="inlineStr">
        <is>
          <t>Higiene e Limpeza</t>
        </is>
      </c>
      <c r="N1786" t="inlineStr">
        <is>
          <t>139098</t>
        </is>
      </c>
      <c r="O1786" t="inlineStr">
        <is>
          <t>Documentação Aprovada</t>
        </is>
      </c>
      <c r="P1786" t="inlineStr">
        <is>
          <t>Aprovado Diretoria</t>
        </is>
      </c>
      <c r="Q1786" t="inlineStr">
        <is>
          <t>Aprovado Caixa</t>
        </is>
      </c>
      <c r="R1786" t="inlineStr">
        <is>
          <t>Pago</t>
        </is>
      </c>
      <c r="S1786" t="n">
        <v>183</v>
      </c>
      <c r="T1786" t="inlineStr">
        <is>
          <t>Arcos - Arcos Bar - Kamino</t>
        </is>
      </c>
    </row>
    <row r="1787">
      <c r="A1787" t="n">
        <v>140694</v>
      </c>
      <c r="B1787" t="n">
        <v>122</v>
      </c>
      <c r="C1787" t="inlineStr">
        <is>
          <t>Arcos</t>
        </is>
      </c>
      <c r="D1787" t="inlineStr">
        <is>
          <t>PIRAMIDES COMERCIO DE AGUAS MINEIRAIS E BEBIDAS EM GERAL LTDA</t>
        </is>
      </c>
      <c r="E1787" t="n">
        <v>384.12</v>
      </c>
      <c r="F1787" s="27" t="n">
        <v>45832</v>
      </c>
      <c r="G1787" s="27" t="n">
        <v>45831</v>
      </c>
      <c r="H1787" s="27" t="n">
        <v>45831</v>
      </c>
      <c r="I1787" s="27" t="n">
        <v>45825</v>
      </c>
      <c r="J1787" s="27" t="n">
        <v>45827</v>
      </c>
      <c r="K1787" t="inlineStr">
        <is>
          <t>Boleto Bancário</t>
        </is>
      </c>
      <c r="L1787" t="inlineStr">
        <is>
          <t>Custo Mercadoria Vendida</t>
        </is>
      </c>
      <c r="M1787" t="inlineStr">
        <is>
          <t>Insumos - Bebidas</t>
        </is>
      </c>
      <c r="N1787" t="inlineStr">
        <is>
          <t>103741</t>
        </is>
      </c>
      <c r="O1787" t="inlineStr">
        <is>
          <t>Documentação Aprovada</t>
        </is>
      </c>
      <c r="P1787" t="inlineStr">
        <is>
          <t>Aprovado Diretoria</t>
        </is>
      </c>
      <c r="Q1787" t="inlineStr">
        <is>
          <t>Aprovado Caixa</t>
        </is>
      </c>
      <c r="R1787" t="inlineStr">
        <is>
          <t>Pago</t>
        </is>
      </c>
      <c r="S1787" t="n">
        <v>183</v>
      </c>
      <c r="T1787" t="inlineStr">
        <is>
          <t>Arcos - Arcos Bar - Kamino</t>
        </is>
      </c>
    </row>
    <row r="1788">
      <c r="A1788" t="n">
        <v>140668</v>
      </c>
      <c r="B1788" t="n">
        <v>122</v>
      </c>
      <c r="C1788" t="inlineStr">
        <is>
          <t>Arcos</t>
        </is>
      </c>
      <c r="D1788" t="inlineStr">
        <is>
          <t xml:space="preserve">ARENA VIP DISTRIBUIDORA DE BEBIDAS LTDA </t>
        </is>
      </c>
      <c r="E1788" t="n">
        <v>1444.6</v>
      </c>
      <c r="F1788" s="27" t="n">
        <v>45832</v>
      </c>
      <c r="G1788" s="27" t="n">
        <v>45831</v>
      </c>
      <c r="H1788" s="27" t="n">
        <v>45831</v>
      </c>
      <c r="I1788" s="27" t="n">
        <v>45818</v>
      </c>
      <c r="J1788" s="27" t="n">
        <v>45827</v>
      </c>
      <c r="K1788" t="inlineStr">
        <is>
          <t>Boleto Bancário</t>
        </is>
      </c>
      <c r="L1788" t="inlineStr">
        <is>
          <t>Custo Mercadoria Vendida</t>
        </is>
      </c>
      <c r="M1788" t="inlineStr">
        <is>
          <t>Insumos - Bebidas</t>
        </is>
      </c>
      <c r="N1788" t="inlineStr">
        <is>
          <t>5052</t>
        </is>
      </c>
      <c r="O1788" t="inlineStr">
        <is>
          <t>Documentação Aprovada</t>
        </is>
      </c>
      <c r="P1788" t="inlineStr">
        <is>
          <t>Aprovado Diretoria</t>
        </is>
      </c>
      <c r="Q1788" t="inlineStr">
        <is>
          <t>Aprovado Caixa</t>
        </is>
      </c>
      <c r="R1788" t="inlineStr">
        <is>
          <t>Pago</t>
        </is>
      </c>
      <c r="S1788" t="n">
        <v>183</v>
      </c>
      <c r="T1788" t="inlineStr">
        <is>
          <t>Arcos - Arcos Bar - Kamino</t>
        </is>
      </c>
    </row>
    <row r="1789">
      <c r="A1789" t="n">
        <v>140656</v>
      </c>
      <c r="B1789" t="n">
        <v>122</v>
      </c>
      <c r="C1789" t="inlineStr">
        <is>
          <t>Arcos</t>
        </is>
      </c>
      <c r="D1789" t="inlineStr">
        <is>
          <t>DTK COMERCIO DE ALIMENTOS LTDA</t>
        </is>
      </c>
      <c r="E1789" t="n">
        <v>1790.78</v>
      </c>
      <c r="F1789" s="27" t="n">
        <v>45831</v>
      </c>
      <c r="G1789" s="27" t="n">
        <v>45831</v>
      </c>
      <c r="H1789" s="27" t="n">
        <v>45831</v>
      </c>
      <c r="I1789" s="27" t="n">
        <v>45810</v>
      </c>
      <c r="J1789" s="27" t="n">
        <v>45827</v>
      </c>
      <c r="K1789" t="inlineStr">
        <is>
          <t>Boleto Bancário</t>
        </is>
      </c>
      <c r="L1789" t="inlineStr">
        <is>
          <t>Custo Mercadoria Vendida</t>
        </is>
      </c>
      <c r="M1789" t="inlineStr">
        <is>
          <t>Insumos - Alimentos</t>
        </is>
      </c>
      <c r="N1789" t="inlineStr">
        <is>
          <t>32459</t>
        </is>
      </c>
      <c r="O1789" t="inlineStr">
        <is>
          <t>Documentação Aprovada</t>
        </is>
      </c>
      <c r="P1789" t="inlineStr">
        <is>
          <t>Aprovado Diretoria</t>
        </is>
      </c>
      <c r="Q1789" t="inlineStr">
        <is>
          <t>Aprovado Caixa</t>
        </is>
      </c>
      <c r="R1789" t="inlineStr">
        <is>
          <t>Pago</t>
        </is>
      </c>
      <c r="S1789" t="n">
        <v>183</v>
      </c>
      <c r="T1789" t="inlineStr">
        <is>
          <t>Arcos - Arcos Bar - Kamino</t>
        </is>
      </c>
    </row>
    <row r="1790">
      <c r="A1790" t="n">
        <v>140687</v>
      </c>
      <c r="B1790" t="n">
        <v>122</v>
      </c>
      <c r="C1790" t="inlineStr">
        <is>
          <t>Arcos</t>
        </is>
      </c>
      <c r="D1790" t="inlineStr">
        <is>
          <t>ZEUS COMERCIO ATACADISTA DE BEBIDAS LTDA</t>
        </is>
      </c>
      <c r="E1790" t="n">
        <v>578.76</v>
      </c>
      <c r="F1790" s="27" t="n">
        <v>45832</v>
      </c>
      <c r="G1790" s="27" t="n">
        <v>45831</v>
      </c>
      <c r="H1790" s="27" t="n">
        <v>45831</v>
      </c>
      <c r="I1790" s="27" t="n">
        <v>45818</v>
      </c>
      <c r="J1790" s="27" t="n">
        <v>45827</v>
      </c>
      <c r="K1790" t="inlineStr">
        <is>
          <t>Boleto Bancário</t>
        </is>
      </c>
      <c r="L1790" t="inlineStr">
        <is>
          <t>Custo Mercadoria Vendida</t>
        </is>
      </c>
      <c r="M1790" t="inlineStr">
        <is>
          <t>Insumos - Bebidas</t>
        </is>
      </c>
      <c r="N1790" t="inlineStr">
        <is>
          <t>19151</t>
        </is>
      </c>
      <c r="O1790" t="inlineStr">
        <is>
          <t>Documentação Aprovada</t>
        </is>
      </c>
      <c r="P1790" t="inlineStr">
        <is>
          <t>Aprovado Diretoria</t>
        </is>
      </c>
      <c r="Q1790" t="inlineStr">
        <is>
          <t>Aprovado Caixa</t>
        </is>
      </c>
      <c r="R1790" t="inlineStr">
        <is>
          <t>Pago</t>
        </is>
      </c>
      <c r="S1790" t="n">
        <v>183</v>
      </c>
      <c r="T1790" t="inlineStr">
        <is>
          <t>Arcos - Arcos Bar - Kamino</t>
        </is>
      </c>
    </row>
    <row r="1791">
      <c r="A1791" t="n">
        <v>140669</v>
      </c>
      <c r="B1791" t="n">
        <v>122</v>
      </c>
      <c r="C1791" t="inlineStr">
        <is>
          <t>Arcos</t>
        </is>
      </c>
      <c r="D1791" t="inlineStr">
        <is>
          <t>WPP COMERCIO DE CARNES LTDA</t>
        </is>
      </c>
      <c r="E1791" t="n">
        <v>403.5</v>
      </c>
      <c r="F1791" s="27" t="n">
        <v>45833</v>
      </c>
      <c r="G1791" s="27" t="n">
        <v>45831</v>
      </c>
      <c r="H1791" s="27" t="n">
        <v>45831</v>
      </c>
      <c r="I1791" s="27" t="n">
        <v>45819</v>
      </c>
      <c r="J1791" s="27" t="n">
        <v>45827</v>
      </c>
      <c r="K1791" t="inlineStr">
        <is>
          <t>Boleto Bancário</t>
        </is>
      </c>
      <c r="L1791" t="inlineStr">
        <is>
          <t>Custo Mercadoria Vendida</t>
        </is>
      </c>
      <c r="M1791" t="inlineStr">
        <is>
          <t>Insumos - Alimentos</t>
        </is>
      </c>
      <c r="N1791" t="inlineStr">
        <is>
          <t>72944</t>
        </is>
      </c>
      <c r="O1791" t="inlineStr">
        <is>
          <t>Documentação Aprovada</t>
        </is>
      </c>
      <c r="P1791" t="inlineStr">
        <is>
          <t>Aprovado Diretoria</t>
        </is>
      </c>
      <c r="Q1791" t="inlineStr">
        <is>
          <t>Aprovado Caixa</t>
        </is>
      </c>
      <c r="R1791" t="inlineStr">
        <is>
          <t>Pago</t>
        </is>
      </c>
      <c r="S1791" t="n">
        <v>183</v>
      </c>
      <c r="T1791" t="inlineStr">
        <is>
          <t>Arcos - Arcos Bar - Kamino</t>
        </is>
      </c>
    </row>
    <row r="1792">
      <c r="A1792" t="n">
        <v>140675</v>
      </c>
      <c r="B1792" t="n">
        <v>122</v>
      </c>
      <c r="C1792" t="inlineStr">
        <is>
          <t>Arcos</t>
        </is>
      </c>
      <c r="D1792" t="inlineStr">
        <is>
          <t>WIDE STOCK COMERCIO E DISTRIBUICAO LTDA</t>
        </is>
      </c>
      <c r="E1792" t="n">
        <v>314.35</v>
      </c>
      <c r="F1792" s="27" t="n">
        <v>45832</v>
      </c>
      <c r="G1792" s="27" t="n">
        <v>45831</v>
      </c>
      <c r="H1792" s="27" t="n">
        <v>45831</v>
      </c>
      <c r="I1792" s="27" t="n">
        <v>45818</v>
      </c>
      <c r="J1792" s="27" t="n">
        <v>45827</v>
      </c>
      <c r="K1792" t="inlineStr">
        <is>
          <t>Boleto Bancário</t>
        </is>
      </c>
      <c r="L1792" t="inlineStr">
        <is>
          <t>Utilidades</t>
        </is>
      </c>
      <c r="M1792" t="inlineStr">
        <is>
          <t>Higiene e Limpeza</t>
        </is>
      </c>
      <c r="N1792" t="inlineStr">
        <is>
          <t>405570</t>
        </is>
      </c>
      <c r="O1792" t="inlineStr">
        <is>
          <t>Documentação Aprovada</t>
        </is>
      </c>
      <c r="P1792" t="inlineStr">
        <is>
          <t>Aprovado Diretoria</t>
        </is>
      </c>
      <c r="Q1792" t="inlineStr">
        <is>
          <t>Aprovado Caixa</t>
        </is>
      </c>
      <c r="R1792" t="inlineStr">
        <is>
          <t>Pago</t>
        </is>
      </c>
      <c r="S1792" t="n">
        <v>183</v>
      </c>
      <c r="T1792" t="inlineStr">
        <is>
          <t>Arcos - Arcos Bar - Kamino</t>
        </is>
      </c>
    </row>
    <row r="1793">
      <c r="A1793" t="n">
        <v>140674</v>
      </c>
      <c r="B1793" t="n">
        <v>122</v>
      </c>
      <c r="C1793" t="inlineStr">
        <is>
          <t>Arcos</t>
        </is>
      </c>
      <c r="D1793" t="inlineStr">
        <is>
          <t>CECILIA TSUYACO ARAKI SILVA LTDA</t>
        </is>
      </c>
      <c r="E1793" t="n">
        <v>668.5</v>
      </c>
      <c r="F1793" s="27" t="n">
        <v>45832</v>
      </c>
      <c r="G1793" s="27" t="n">
        <v>45831</v>
      </c>
      <c r="H1793" s="27" t="n">
        <v>45831</v>
      </c>
      <c r="I1793" s="27" t="n">
        <v>45818</v>
      </c>
      <c r="J1793" s="27" t="n">
        <v>45827</v>
      </c>
      <c r="K1793" t="inlineStr">
        <is>
          <t>Boleto Bancário</t>
        </is>
      </c>
      <c r="L1793" t="inlineStr">
        <is>
          <t>Custo Mercadoria Vendida</t>
        </is>
      </c>
      <c r="M1793" t="inlineStr">
        <is>
          <t>Insumos - Alimentos</t>
        </is>
      </c>
      <c r="N1793" t="inlineStr">
        <is>
          <t>372663</t>
        </is>
      </c>
      <c r="O1793" t="inlineStr">
        <is>
          <t>Documentação Aprovada</t>
        </is>
      </c>
      <c r="P1793" t="inlineStr">
        <is>
          <t>Aprovado Diretoria</t>
        </is>
      </c>
      <c r="Q1793" t="inlineStr">
        <is>
          <t>Aprovado Caixa</t>
        </is>
      </c>
      <c r="R1793" t="inlineStr">
        <is>
          <t>Pago</t>
        </is>
      </c>
      <c r="S1793" t="n">
        <v>183</v>
      </c>
      <c r="T1793" t="inlineStr">
        <is>
          <t>Arcos - Arcos Bar - Kamino</t>
        </is>
      </c>
    </row>
    <row r="1794">
      <c r="A1794" t="n">
        <v>140673</v>
      </c>
      <c r="B1794" t="n">
        <v>122</v>
      </c>
      <c r="C1794" t="inlineStr">
        <is>
          <t>Arcos</t>
        </is>
      </c>
      <c r="D1794" t="inlineStr">
        <is>
          <t>DELICIAS M DIST PROD ALIM LTDA</t>
        </is>
      </c>
      <c r="E1794" t="n">
        <v>568.5</v>
      </c>
      <c r="F1794" s="27" t="n">
        <v>45833</v>
      </c>
      <c r="G1794" s="27" t="n">
        <v>45831</v>
      </c>
      <c r="H1794" s="27" t="n">
        <v>45831</v>
      </c>
      <c r="I1794" s="27" t="n">
        <v>45818</v>
      </c>
      <c r="J1794" s="27" t="n">
        <v>45827</v>
      </c>
      <c r="K1794" t="inlineStr">
        <is>
          <t>Boleto Bancário</t>
        </is>
      </c>
      <c r="L1794" t="inlineStr">
        <is>
          <t>Custo Mercadoria Vendida</t>
        </is>
      </c>
      <c r="M1794" t="inlineStr">
        <is>
          <t>Insumos - Alimentos</t>
        </is>
      </c>
      <c r="N1794" t="inlineStr">
        <is>
          <t>16084</t>
        </is>
      </c>
      <c r="O1794" t="inlineStr">
        <is>
          <t>Documentação Aprovada</t>
        </is>
      </c>
      <c r="P1794" t="inlineStr">
        <is>
          <t>Aprovado Diretoria</t>
        </is>
      </c>
      <c r="Q1794" t="inlineStr">
        <is>
          <t>Aprovado Caixa</t>
        </is>
      </c>
      <c r="R1794" t="inlineStr">
        <is>
          <t>Pago</t>
        </is>
      </c>
      <c r="S1794" t="n">
        <v>183</v>
      </c>
      <c r="T1794" t="inlineStr">
        <is>
          <t>Arcos - Arcos Bar - Kamino</t>
        </is>
      </c>
    </row>
    <row r="1795">
      <c r="A1795" t="n">
        <v>140690</v>
      </c>
      <c r="B1795" t="n">
        <v>122</v>
      </c>
      <c r="C1795" t="inlineStr">
        <is>
          <t>Arcos</t>
        </is>
      </c>
      <c r="D1795" t="inlineStr">
        <is>
          <t xml:space="preserve">HORTIFRUTI DO CHEF LTDA </t>
        </is>
      </c>
      <c r="E1795" t="n">
        <v>787.3</v>
      </c>
      <c r="F1795" s="27" t="n">
        <v>45833</v>
      </c>
      <c r="G1795" s="27" t="n">
        <v>45831</v>
      </c>
      <c r="H1795" s="27" t="n">
        <v>45831</v>
      </c>
      <c r="I1795" s="27" t="n">
        <v>45818</v>
      </c>
      <c r="J1795" s="27" t="n">
        <v>45827</v>
      </c>
      <c r="K1795" t="inlineStr">
        <is>
          <t>Boleto Bancário</t>
        </is>
      </c>
      <c r="L1795" t="inlineStr">
        <is>
          <t>Custo Mercadoria Vendida</t>
        </is>
      </c>
      <c r="M1795" t="inlineStr">
        <is>
          <t>Insumos - Alimentos</t>
        </is>
      </c>
      <c r="N1795" t="inlineStr">
        <is>
          <t>26975</t>
        </is>
      </c>
      <c r="O1795" t="inlineStr">
        <is>
          <t>Documentação Aprovada</t>
        </is>
      </c>
      <c r="P1795" t="inlineStr">
        <is>
          <t>Aprovado Diretoria</t>
        </is>
      </c>
      <c r="Q1795" t="inlineStr">
        <is>
          <t>Aprovado Caixa</t>
        </is>
      </c>
      <c r="R1795" t="inlineStr">
        <is>
          <t>Pago</t>
        </is>
      </c>
      <c r="S1795" t="n">
        <v>183</v>
      </c>
      <c r="T1795" t="inlineStr">
        <is>
          <t>Arcos - Arcos Bar - Kamino</t>
        </is>
      </c>
    </row>
    <row r="1796">
      <c r="A1796" t="n">
        <v>140672</v>
      </c>
      <c r="B1796" t="n">
        <v>122</v>
      </c>
      <c r="C1796" t="inlineStr">
        <is>
          <t>Arcos</t>
        </is>
      </c>
      <c r="D1796" t="inlineStr">
        <is>
          <t>B.B DISTRIBUIDORA DE CARNES LTDA</t>
        </is>
      </c>
      <c r="E1796" t="n">
        <v>6978.4</v>
      </c>
      <c r="F1796" s="27" t="n">
        <v>45832</v>
      </c>
      <c r="G1796" s="27" t="n">
        <v>45831</v>
      </c>
      <c r="H1796" s="27" t="n">
        <v>45831</v>
      </c>
      <c r="I1796" s="27" t="n">
        <v>45818</v>
      </c>
      <c r="J1796" s="27" t="n">
        <v>45827</v>
      </c>
      <c r="K1796" t="inlineStr">
        <is>
          <t>Boleto Bancário</t>
        </is>
      </c>
      <c r="L1796" t="inlineStr">
        <is>
          <t>Custo Mercadoria Vendida</t>
        </is>
      </c>
      <c r="M1796" t="inlineStr">
        <is>
          <t>Insumos - Alimentos</t>
        </is>
      </c>
      <c r="N1796" t="inlineStr">
        <is>
          <t>395171</t>
        </is>
      </c>
      <c r="O1796" t="inlineStr">
        <is>
          <t>Documentação Aprovada</t>
        </is>
      </c>
      <c r="P1796" t="inlineStr">
        <is>
          <t>Aprovado Diretoria</t>
        </is>
      </c>
      <c r="Q1796" t="inlineStr">
        <is>
          <t>Aprovado Caixa</t>
        </is>
      </c>
      <c r="R1796" t="inlineStr">
        <is>
          <t>Pago</t>
        </is>
      </c>
      <c r="S1796" t="n">
        <v>183</v>
      </c>
      <c r="T1796" t="inlineStr">
        <is>
          <t>Arcos - Arcos Bar - Kamino</t>
        </is>
      </c>
    </row>
    <row r="1797">
      <c r="A1797" t="n">
        <v>140670</v>
      </c>
      <c r="B1797" t="n">
        <v>122</v>
      </c>
      <c r="C1797" t="inlineStr">
        <is>
          <t>Arcos</t>
        </is>
      </c>
      <c r="D1797" t="inlineStr">
        <is>
          <t>GOMES D ELIA EQUIP. HIGIENE LTDA - WESCO</t>
        </is>
      </c>
      <c r="E1797" t="n">
        <v>374.5</v>
      </c>
      <c r="F1797" s="27" t="n">
        <v>45833</v>
      </c>
      <c r="G1797" s="27" t="n">
        <v>45831</v>
      </c>
      <c r="H1797" s="27" t="n">
        <v>45831</v>
      </c>
      <c r="I1797" s="27" t="n">
        <v>45818</v>
      </c>
      <c r="J1797" s="27" t="n">
        <v>45827</v>
      </c>
      <c r="K1797" t="inlineStr">
        <is>
          <t>Boleto Bancário</t>
        </is>
      </c>
      <c r="L1797" t="inlineStr">
        <is>
          <t>Utilidades</t>
        </is>
      </c>
      <c r="M1797" t="inlineStr">
        <is>
          <t>Higiene e Limpeza</t>
        </is>
      </c>
      <c r="N1797" t="inlineStr">
        <is>
          <t>223233</t>
        </is>
      </c>
      <c r="O1797" t="inlineStr">
        <is>
          <t>Documentação Aprovada</t>
        </is>
      </c>
      <c r="P1797" t="inlineStr">
        <is>
          <t>Aprovado Diretoria</t>
        </is>
      </c>
      <c r="Q1797" t="inlineStr">
        <is>
          <t>Aprovado Caixa</t>
        </is>
      </c>
      <c r="R1797" t="inlineStr">
        <is>
          <t>Pago</t>
        </is>
      </c>
      <c r="S1797" t="n">
        <v>183</v>
      </c>
      <c r="T1797" t="inlineStr">
        <is>
          <t>Arcos - Arcos Bar - Kamino</t>
        </is>
      </c>
    </row>
    <row r="1798">
      <c r="A1798" t="n">
        <v>140671</v>
      </c>
      <c r="B1798" t="n">
        <v>122</v>
      </c>
      <c r="C1798" t="inlineStr">
        <is>
          <t>Arcos</t>
        </is>
      </c>
      <c r="D1798" t="inlineStr">
        <is>
          <t>HNK BR IND DE BEBIDAS</t>
        </is>
      </c>
      <c r="E1798" t="n">
        <v>724.39</v>
      </c>
      <c r="F1798" s="27" t="n">
        <v>45833</v>
      </c>
      <c r="G1798" s="27" t="n">
        <v>45831</v>
      </c>
      <c r="H1798" s="27" t="n">
        <v>45831</v>
      </c>
      <c r="I1798" s="27" t="n">
        <v>45818</v>
      </c>
      <c r="J1798" s="27" t="n">
        <v>45827</v>
      </c>
      <c r="K1798" t="inlineStr">
        <is>
          <t>Boleto Bancário</t>
        </is>
      </c>
      <c r="L1798" t="inlineStr">
        <is>
          <t>Custo Mercadoria Vendida</t>
        </is>
      </c>
      <c r="M1798" t="inlineStr">
        <is>
          <t>Insumos - Bebidas</t>
        </is>
      </c>
      <c r="N1798" t="inlineStr">
        <is>
          <t>3721</t>
        </is>
      </c>
      <c r="O1798" t="inlineStr">
        <is>
          <t>Documentação Aprovada</t>
        </is>
      </c>
      <c r="P1798" t="inlineStr">
        <is>
          <t>Aprovado Diretoria</t>
        </is>
      </c>
      <c r="Q1798" t="inlineStr">
        <is>
          <t>Aprovado Caixa</t>
        </is>
      </c>
      <c r="R1798" t="inlineStr">
        <is>
          <t>Pago</t>
        </is>
      </c>
      <c r="S1798" t="n">
        <v>183</v>
      </c>
      <c r="T1798" t="inlineStr">
        <is>
          <t>Arcos - Arcos Bar - Kamino</t>
        </is>
      </c>
    </row>
    <row r="1799">
      <c r="A1799" t="n">
        <v>139898</v>
      </c>
      <c r="B1799" t="n">
        <v>122</v>
      </c>
      <c r="C1799" t="inlineStr">
        <is>
          <t>Arcos</t>
        </is>
      </c>
      <c r="D1799" t="inlineStr">
        <is>
          <t>VALE TRANSPORTE</t>
        </is>
      </c>
      <c r="E1799" t="n">
        <v>605.77</v>
      </c>
      <c r="F1799" s="27" t="n">
        <v>45832</v>
      </c>
      <c r="G1799" s="27" t="n">
        <v>45831</v>
      </c>
      <c r="H1799" s="27" t="n">
        <v>45831</v>
      </c>
      <c r="I1799" s="27" t="n">
        <v>45809</v>
      </c>
      <c r="J1799" s="27" t="n">
        <v>45824</v>
      </c>
      <c r="K1799" t="inlineStr">
        <is>
          <t>Boleto Bancário</t>
        </is>
      </c>
      <c r="L1799" t="inlineStr">
        <is>
          <t>Mão de Obra - Benefícios</t>
        </is>
      </c>
      <c r="M1799" t="inlineStr">
        <is>
          <t xml:space="preserve">  -  Vale-transporte</t>
        </is>
      </c>
      <c r="N1799" t="inlineStr">
        <is>
          <t>12400437</t>
        </is>
      </c>
      <c r="O1799" t="inlineStr">
        <is>
          <t>Documentação Aprovada</t>
        </is>
      </c>
      <c r="P1799" t="inlineStr">
        <is>
          <t>Aprovado Diretoria</t>
        </is>
      </c>
      <c r="Q1799" t="inlineStr">
        <is>
          <t>Aprovado Caixa</t>
        </is>
      </c>
      <c r="R1799" t="inlineStr">
        <is>
          <t>Pago</t>
        </is>
      </c>
      <c r="S1799" t="n">
        <v>183</v>
      </c>
      <c r="T1799" t="inlineStr">
        <is>
          <t>Arcos - Arcos Bar - Kamino</t>
        </is>
      </c>
    </row>
    <row r="1800">
      <c r="A1800" t="n">
        <v>93564</v>
      </c>
      <c r="B1800" t="n">
        <v>122</v>
      </c>
      <c r="C1800" t="inlineStr">
        <is>
          <t>Arcos</t>
        </is>
      </c>
      <c r="D1800" t="inlineStr">
        <is>
          <t>INVYE CAPITAL LTDA</t>
        </is>
      </c>
      <c r="E1800" t="n">
        <v>1250</v>
      </c>
      <c r="F1800" s="27" t="n">
        <v>45833</v>
      </c>
      <c r="G1800" s="27" t="n">
        <v>45831</v>
      </c>
      <c r="H1800" s="27" t="n">
        <v>45831</v>
      </c>
      <c r="I1800" s="27" t="n">
        <v>45814</v>
      </c>
      <c r="J1800" s="27" t="n"/>
      <c r="K1800" t="inlineStr">
        <is>
          <t>Boleto Bancário</t>
        </is>
      </c>
      <c r="L1800" t="inlineStr">
        <is>
          <t>Serviços de Terceiros</t>
        </is>
      </c>
      <c r="M1800" t="inlineStr">
        <is>
          <t>Assessoria em Geral</t>
        </is>
      </c>
      <c r="N1800" t="inlineStr">
        <is>
          <t>2600</t>
        </is>
      </c>
      <c r="O1800" t="inlineStr">
        <is>
          <t>Documentação Aprovada</t>
        </is>
      </c>
      <c r="P1800" t="inlineStr">
        <is>
          <t>Aprovado Diretoria</t>
        </is>
      </c>
      <c r="Q1800" t="inlineStr">
        <is>
          <t>Aprovado Caixa</t>
        </is>
      </c>
      <c r="R1800" t="inlineStr">
        <is>
          <t>Pago</t>
        </is>
      </c>
      <c r="S1800" t="n">
        <v>183</v>
      </c>
      <c r="T1800" t="inlineStr">
        <is>
          <t>Arcos - Arcos Bar - Kamino</t>
        </is>
      </c>
    </row>
    <row r="1801">
      <c r="A1801" t="n">
        <v>91543</v>
      </c>
      <c r="B1801" t="n">
        <v>122</v>
      </c>
      <c r="C1801" t="inlineStr">
        <is>
          <t>Arcos</t>
        </is>
      </c>
      <c r="D1801" t="inlineStr">
        <is>
          <t>CULLIGAN SOLUTIONS COMERCIO DE INSUMOS PARA ESCRITORIOS LTDA</t>
        </is>
      </c>
      <c r="E1801" t="n">
        <v>1573.78</v>
      </c>
      <c r="F1801" s="27" t="n">
        <v>45833</v>
      </c>
      <c r="G1801" s="27" t="n">
        <v>45831</v>
      </c>
      <c r="H1801" s="27" t="n">
        <v>45831</v>
      </c>
      <c r="I1801" s="27" t="n">
        <v>45778</v>
      </c>
      <c r="J1801" s="27" t="n"/>
      <c r="K1801" t="inlineStr">
        <is>
          <t>Boleto Bancário</t>
        </is>
      </c>
      <c r="L1801" t="inlineStr">
        <is>
          <t>Locação de Equipamentos</t>
        </is>
      </c>
      <c r="M1801" t="inlineStr">
        <is>
          <t>Locações de Equipamentos - Operacionais</t>
        </is>
      </c>
      <c r="N1801" t="inlineStr">
        <is>
          <t>1044620</t>
        </is>
      </c>
      <c r="O1801" t="inlineStr">
        <is>
          <t>Documentação Aprovada</t>
        </is>
      </c>
      <c r="P1801" t="inlineStr">
        <is>
          <t>Aprovado Diretoria</t>
        </is>
      </c>
      <c r="Q1801" t="inlineStr">
        <is>
          <t>Aprovado Caixa</t>
        </is>
      </c>
      <c r="R1801" t="inlineStr">
        <is>
          <t>Pago</t>
        </is>
      </c>
      <c r="S1801" t="n">
        <v>183</v>
      </c>
      <c r="T1801" t="inlineStr">
        <is>
          <t>Arcos - Arcos Bar - Kamino</t>
        </is>
      </c>
    </row>
    <row r="1802">
      <c r="A1802" t="n">
        <v>91557</v>
      </c>
      <c r="B1802" t="n">
        <v>122</v>
      </c>
      <c r="C1802" t="inlineStr">
        <is>
          <t>Arcos</t>
        </is>
      </c>
      <c r="D1802" t="inlineStr">
        <is>
          <t>CULLIGAN SOLUTIONS COMERCIO DE INSUMOS PARA ESCRITORIOS LTDA</t>
        </is>
      </c>
      <c r="E1802" t="n">
        <v>1769.49</v>
      </c>
      <c r="F1802" s="27" t="n">
        <v>45833</v>
      </c>
      <c r="G1802" s="27" t="n">
        <v>45831</v>
      </c>
      <c r="H1802" s="27" t="n">
        <v>45831</v>
      </c>
      <c r="I1802" s="27" t="n">
        <v>45778</v>
      </c>
      <c r="J1802" s="27" t="n"/>
      <c r="K1802" t="inlineStr">
        <is>
          <t>Boleto Bancário</t>
        </is>
      </c>
      <c r="L1802" t="inlineStr">
        <is>
          <t>Locação de Equipamentos</t>
        </is>
      </c>
      <c r="M1802" t="inlineStr">
        <is>
          <t>Locações de Equipamentos - Operacionais</t>
        </is>
      </c>
      <c r="N1802" t="inlineStr">
        <is>
          <t>1044618</t>
        </is>
      </c>
      <c r="O1802" t="inlineStr">
        <is>
          <t>Documentação Aprovada</t>
        </is>
      </c>
      <c r="P1802" t="inlineStr">
        <is>
          <t>Aprovado Diretoria</t>
        </is>
      </c>
      <c r="Q1802" t="inlineStr">
        <is>
          <t>Aprovado Caixa</t>
        </is>
      </c>
      <c r="R1802" t="inlineStr">
        <is>
          <t>Pago</t>
        </is>
      </c>
      <c r="S1802" t="n">
        <v>183</v>
      </c>
      <c r="T1802" t="inlineStr">
        <is>
          <t>Arcos - Arcos Bar - Kamino</t>
        </is>
      </c>
    </row>
    <row r="1803">
      <c r="A1803" t="n">
        <v>91914</v>
      </c>
      <c r="B1803" t="n">
        <v>122</v>
      </c>
      <c r="C1803" t="inlineStr">
        <is>
          <t>Arcos</t>
        </is>
      </c>
      <c r="D1803" t="inlineStr">
        <is>
          <t>ESCRITORIO CENTRAL DE ARRECADACAO E DISTRIBUICAO ECAD</t>
        </is>
      </c>
      <c r="E1803" t="n">
        <v>861.08</v>
      </c>
      <c r="F1803" s="27" t="n">
        <v>45833</v>
      </c>
      <c r="G1803" s="27" t="n">
        <v>45831</v>
      </c>
      <c r="H1803" s="27" t="n">
        <v>45831</v>
      </c>
      <c r="I1803" s="27" t="n">
        <v>45809</v>
      </c>
      <c r="J1803" s="27" t="n"/>
      <c r="K1803" t="inlineStr">
        <is>
          <t>Boleto Bancário</t>
        </is>
      </c>
      <c r="L1803" t="inlineStr">
        <is>
          <t>Custos Artístico Geral</t>
        </is>
      </c>
      <c r="M1803" t="inlineStr">
        <is>
          <t>Taxas e Licenças - Artístico</t>
        </is>
      </c>
      <c r="N1803" t="inlineStr">
        <is>
          <t>9022152439</t>
        </is>
      </c>
      <c r="O1803" t="inlineStr">
        <is>
          <t>Documentação Aprovada</t>
        </is>
      </c>
      <c r="P1803" t="inlineStr">
        <is>
          <t>Aprovado Diretoria</t>
        </is>
      </c>
      <c r="Q1803" t="inlineStr">
        <is>
          <t>Aprovado Caixa</t>
        </is>
      </c>
      <c r="R1803" t="inlineStr">
        <is>
          <t>Pago</t>
        </is>
      </c>
      <c r="S1803" t="n">
        <v>183</v>
      </c>
      <c r="T1803" t="inlineStr">
        <is>
          <t>Arcos - Arcos Bar - Kamino</t>
        </is>
      </c>
    </row>
    <row r="1804">
      <c r="A1804" t="n">
        <v>96988</v>
      </c>
      <c r="B1804" t="n">
        <v>122</v>
      </c>
      <c r="C1804" t="inlineStr">
        <is>
          <t>Arcos</t>
        </is>
      </c>
      <c r="D1804" t="inlineStr">
        <is>
          <t>SOLUCOES TECNICAS AMBIENTAL LTDA - EPP</t>
        </is>
      </c>
      <c r="E1804" t="n">
        <v>4444.29</v>
      </c>
      <c r="F1804" s="27" t="n">
        <v>45832</v>
      </c>
      <c r="G1804" s="27" t="n">
        <v>45831</v>
      </c>
      <c r="H1804" s="27" t="n">
        <v>45831</v>
      </c>
      <c r="I1804" s="27" t="n">
        <v>45778</v>
      </c>
      <c r="J1804" s="27" t="n"/>
      <c r="K1804" t="inlineStr">
        <is>
          <t>Boleto Bancário</t>
        </is>
      </c>
      <c r="L1804" t="inlineStr">
        <is>
          <t>Utilidades</t>
        </is>
      </c>
      <c r="M1804" t="inlineStr">
        <is>
          <t>Coleta de lixo</t>
        </is>
      </c>
      <c r="N1804" t="inlineStr">
        <is>
          <t>001510011</t>
        </is>
      </c>
      <c r="O1804" t="inlineStr">
        <is>
          <t>Documentação Aprovada</t>
        </is>
      </c>
      <c r="P1804" t="inlineStr">
        <is>
          <t>Aprovado Diretoria</t>
        </is>
      </c>
      <c r="Q1804" t="inlineStr">
        <is>
          <t>Aprovado Caixa</t>
        </is>
      </c>
      <c r="R1804" t="inlineStr">
        <is>
          <t>Pago</t>
        </is>
      </c>
      <c r="S1804" t="n">
        <v>183</v>
      </c>
      <c r="T1804" t="inlineStr">
        <is>
          <t>Arcos - Arcos Bar - Kamino</t>
        </is>
      </c>
    </row>
    <row r="1805">
      <c r="A1805" t="n">
        <v>96633</v>
      </c>
      <c r="B1805" t="n">
        <v>122</v>
      </c>
      <c r="C1805" t="inlineStr">
        <is>
          <t>Arcos</t>
        </is>
      </c>
      <c r="D1805" t="inlineStr">
        <is>
          <t>COMPANHIA DE GAS DE SAO PAULO</t>
        </is>
      </c>
      <c r="E1805" t="n">
        <v>6469.39</v>
      </c>
      <c r="F1805" s="27" t="n">
        <v>45832</v>
      </c>
      <c r="G1805" s="27" t="n">
        <v>45831</v>
      </c>
      <c r="H1805" s="27" t="n">
        <v>45831</v>
      </c>
      <c r="I1805" s="27" t="n">
        <v>45809</v>
      </c>
      <c r="J1805" s="27" t="n"/>
      <c r="K1805" t="inlineStr">
        <is>
          <t>Boleto Bancário</t>
        </is>
      </c>
      <c r="L1805" t="inlineStr">
        <is>
          <t>Utilidades</t>
        </is>
      </c>
      <c r="M1805" t="inlineStr">
        <is>
          <t>Gas de Cozinha</t>
        </is>
      </c>
      <c r="N1805" t="inlineStr">
        <is>
          <t>126.249.298</t>
        </is>
      </c>
      <c r="O1805" t="inlineStr">
        <is>
          <t>Documentação Aprovada</t>
        </is>
      </c>
      <c r="P1805" t="inlineStr">
        <is>
          <t>Aprovado Diretoria</t>
        </is>
      </c>
      <c r="Q1805" t="inlineStr">
        <is>
          <t>Aprovado Caixa</t>
        </is>
      </c>
      <c r="R1805" t="inlineStr">
        <is>
          <t>Pago</t>
        </is>
      </c>
      <c r="S1805" t="n">
        <v>183</v>
      </c>
      <c r="T1805" t="inlineStr">
        <is>
          <t>Arcos - Arcos Bar - Kamino</t>
        </is>
      </c>
    </row>
    <row r="1806">
      <c r="A1806" t="n">
        <v>103067</v>
      </c>
      <c r="B1806" t="n">
        <v>122</v>
      </c>
      <c r="C1806" t="inlineStr">
        <is>
          <t>Arcos</t>
        </is>
      </c>
      <c r="D1806" t="inlineStr">
        <is>
          <t>NELSON WILIANS E ADVOGADOS ASSOCIADOS - MATRIZ</t>
        </is>
      </c>
      <c r="E1806" t="n">
        <v>5743.41</v>
      </c>
      <c r="F1806" s="27" t="n">
        <v>45833</v>
      </c>
      <c r="G1806" s="27" t="n">
        <v>45831</v>
      </c>
      <c r="H1806" s="27" t="n">
        <v>45831</v>
      </c>
      <c r="I1806" s="27" t="n">
        <v>45809</v>
      </c>
      <c r="J1806" s="27" t="n"/>
      <c r="K1806" t="inlineStr">
        <is>
          <t>Boleto Bancário</t>
        </is>
      </c>
      <c r="L1806" t="inlineStr">
        <is>
          <t>Serviços de Terceiros</t>
        </is>
      </c>
      <c r="M1806" t="inlineStr">
        <is>
          <t>Assessoria Jurídica</t>
        </is>
      </c>
      <c r="N1806" t="inlineStr">
        <is>
          <t>00095280</t>
        </is>
      </c>
      <c r="O1806" t="inlineStr">
        <is>
          <t>Documentação Aprovada</t>
        </is>
      </c>
      <c r="P1806" t="inlineStr">
        <is>
          <t>Aprovado Diretoria</t>
        </is>
      </c>
      <c r="Q1806" t="inlineStr">
        <is>
          <t>Aprovado Caixa</t>
        </is>
      </c>
      <c r="R1806" t="inlineStr">
        <is>
          <t>Pago</t>
        </is>
      </c>
      <c r="S1806" t="n">
        <v>183</v>
      </c>
      <c r="T1806" t="inlineStr">
        <is>
          <t>Arcos - Arcos Bar - Kamino</t>
        </is>
      </c>
    </row>
    <row r="1807">
      <c r="A1807" t="n">
        <v>97566</v>
      </c>
      <c r="B1807" t="n">
        <v>122</v>
      </c>
      <c r="C1807" t="inlineStr">
        <is>
          <t>Arcos</t>
        </is>
      </c>
      <c r="D1807" t="inlineStr">
        <is>
          <t>MACHINE SERVICE LTDA</t>
        </is>
      </c>
      <c r="E1807" t="n">
        <v>7410</v>
      </c>
      <c r="F1807" s="27" t="n">
        <v>45828</v>
      </c>
      <c r="G1807" s="27" t="n">
        <v>45831</v>
      </c>
      <c r="H1807" s="27" t="n">
        <v>45831</v>
      </c>
      <c r="I1807" s="27" t="n">
        <v>45809</v>
      </c>
      <c r="J1807" s="27" t="n"/>
      <c r="K1807" t="inlineStr">
        <is>
          <t>Transferência Bancária ou Pix</t>
        </is>
      </c>
      <c r="L1807" t="inlineStr">
        <is>
          <t>Serviços de Terceiros</t>
        </is>
      </c>
      <c r="M1807" t="inlineStr">
        <is>
          <t>Serviços de Segurança</t>
        </is>
      </c>
      <c r="N1807" t="inlineStr">
        <is>
          <t>RP1002025</t>
        </is>
      </c>
      <c r="O1807" t="inlineStr">
        <is>
          <t>Documentação Aprovada</t>
        </is>
      </c>
      <c r="P1807" t="inlineStr">
        <is>
          <t>Aprovado Diretoria</t>
        </is>
      </c>
      <c r="Q1807" t="inlineStr">
        <is>
          <t>Aprovado Caixa</t>
        </is>
      </c>
      <c r="R1807" t="inlineStr">
        <is>
          <t>Pago</t>
        </is>
      </c>
      <c r="S1807" t="n">
        <v>183</v>
      </c>
      <c r="T1807" t="inlineStr">
        <is>
          <t>Arcos - Arcos Bar - Kamino</t>
        </is>
      </c>
    </row>
    <row r="1808">
      <c r="A1808" t="n">
        <v>97296</v>
      </c>
      <c r="B1808" t="n">
        <v>122</v>
      </c>
      <c r="C1808" t="inlineStr">
        <is>
          <t>Arcos</t>
        </is>
      </c>
      <c r="D1808" t="inlineStr">
        <is>
          <t>TELEFONICA BRASIL S/A</t>
        </is>
      </c>
      <c r="E1808" t="n">
        <v>130.53</v>
      </c>
      <c r="F1808" s="27" t="n">
        <v>45833</v>
      </c>
      <c r="G1808" s="27" t="n">
        <v>45831</v>
      </c>
      <c r="H1808" s="27" t="n">
        <v>45831</v>
      </c>
      <c r="I1808" s="27" t="n">
        <v>45778</v>
      </c>
      <c r="J1808" s="27" t="n"/>
      <c r="K1808" t="inlineStr">
        <is>
          <t>Boleto Bancário</t>
        </is>
      </c>
      <c r="L1808" t="inlineStr">
        <is>
          <t>Informática e TI</t>
        </is>
      </c>
      <c r="M1808" t="inlineStr">
        <is>
          <t>Internet</t>
        </is>
      </c>
      <c r="N1808" t="inlineStr">
        <is>
          <t>1966520747-0</t>
        </is>
      </c>
      <c r="O1808" t="inlineStr">
        <is>
          <t>Documentação Aprovada</t>
        </is>
      </c>
      <c r="P1808" t="inlineStr">
        <is>
          <t>Aprovado Diretoria</t>
        </is>
      </c>
      <c r="Q1808" t="inlineStr">
        <is>
          <t>Aprovado Caixa</t>
        </is>
      </c>
      <c r="R1808" t="inlineStr">
        <is>
          <t>Pago</t>
        </is>
      </c>
      <c r="S1808" t="n">
        <v>183</v>
      </c>
      <c r="T1808" t="inlineStr">
        <is>
          <t>Arcos - Arcos Bar - Kamino</t>
        </is>
      </c>
    </row>
    <row r="1809">
      <c r="A1809" t="n">
        <v>97284</v>
      </c>
      <c r="B1809" t="n">
        <v>122</v>
      </c>
      <c r="C1809" t="inlineStr">
        <is>
          <t>Arcos</t>
        </is>
      </c>
      <c r="D1809" t="inlineStr">
        <is>
          <t>TELEFONICA BRASIL S/A</t>
        </is>
      </c>
      <c r="E1809" t="n">
        <v>114.05</v>
      </c>
      <c r="F1809" s="27" t="n">
        <v>45825</v>
      </c>
      <c r="G1809" s="27" t="n">
        <v>45824</v>
      </c>
      <c r="H1809" s="27" t="n">
        <v>45826</v>
      </c>
      <c r="I1809" s="27" t="n">
        <v>45778</v>
      </c>
      <c r="J1809" s="27" t="n"/>
      <c r="K1809" t="inlineStr">
        <is>
          <t>Boleto Bancário</t>
        </is>
      </c>
      <c r="L1809" t="inlineStr">
        <is>
          <t>Informática e TI</t>
        </is>
      </c>
      <c r="M1809" t="inlineStr">
        <is>
          <t>Internet</t>
        </is>
      </c>
      <c r="N1809" t="inlineStr">
        <is>
          <t>11405 052025</t>
        </is>
      </c>
      <c r="O1809" t="inlineStr">
        <is>
          <t>Documentação Aprovada</t>
        </is>
      </c>
      <c r="P1809" t="inlineStr">
        <is>
          <t>Aprovado Diretoria</t>
        </is>
      </c>
      <c r="Q1809" t="inlineStr">
        <is>
          <t>Aprovado Caixa</t>
        </is>
      </c>
      <c r="R1809" t="inlineStr">
        <is>
          <t>Pago</t>
        </is>
      </c>
      <c r="S1809" t="n">
        <v>183</v>
      </c>
      <c r="T1809" t="inlineStr">
        <is>
          <t>Arcos - Arcos Bar - Kamino</t>
        </is>
      </c>
    </row>
    <row r="1810">
      <c r="A1810" t="n">
        <v>100920</v>
      </c>
      <c r="B1810" t="n">
        <v>122</v>
      </c>
      <c r="C1810" t="inlineStr">
        <is>
          <t>Arcos</t>
        </is>
      </c>
      <c r="D1810" t="inlineStr">
        <is>
          <t>SOUSA QUIMICA PRODUTOS E MANUTENCAO DE L LOCAÇÃO</t>
        </is>
      </c>
      <c r="E1810" t="n">
        <v>660</v>
      </c>
      <c r="F1810" s="27" t="n">
        <v>45828</v>
      </c>
      <c r="G1810" s="27" t="n">
        <v>45826</v>
      </c>
      <c r="H1810" s="27" t="n">
        <v>45826</v>
      </c>
      <c r="I1810" s="27" t="n">
        <v>45809</v>
      </c>
      <c r="J1810" s="27" t="n">
        <v>45666</v>
      </c>
      <c r="K1810" t="inlineStr">
        <is>
          <t>Boleto Bancário</t>
        </is>
      </c>
      <c r="L1810" t="inlineStr">
        <is>
          <t>Locação de Equipamentos</t>
        </is>
      </c>
      <c r="M1810" t="inlineStr">
        <is>
          <t>Locações de Equipamentos - Operacionais</t>
        </is>
      </c>
      <c r="N1810" t="inlineStr">
        <is>
          <t>06.2025-0067</t>
        </is>
      </c>
      <c r="O1810" t="inlineStr">
        <is>
          <t>Documentação Aprovada</t>
        </is>
      </c>
      <c r="P1810" t="inlineStr">
        <is>
          <t>Aprovado Diretoria</t>
        </is>
      </c>
      <c r="Q1810" t="inlineStr">
        <is>
          <t>Aprovado Caixa</t>
        </is>
      </c>
      <c r="R1810" t="inlineStr">
        <is>
          <t>Pago</t>
        </is>
      </c>
      <c r="S1810" t="n">
        <v>183</v>
      </c>
      <c r="T1810" t="inlineStr">
        <is>
          <t>Arcos - Arcos Bar - Kamino</t>
        </is>
      </c>
    </row>
    <row r="1811">
      <c r="A1811" t="n">
        <v>102684</v>
      </c>
      <c r="B1811" t="n">
        <v>122</v>
      </c>
      <c r="C1811" t="inlineStr">
        <is>
          <t>Arcos</t>
        </is>
      </c>
      <c r="D1811" t="inlineStr">
        <is>
          <t>PORTO SEGURO CIA DE SEGUROS GERAIS</t>
        </is>
      </c>
      <c r="E1811" t="n">
        <v>304.38</v>
      </c>
      <c r="F1811" s="27" t="n">
        <v>45830</v>
      </c>
      <c r="G1811" s="27" t="n">
        <v>45826</v>
      </c>
      <c r="H1811" s="27" t="n">
        <v>45826</v>
      </c>
      <c r="I1811" s="27" t="n">
        <v>45781</v>
      </c>
      <c r="J1811" s="27" t="n"/>
      <c r="K1811" t="inlineStr">
        <is>
          <t>Boleto Bancário</t>
        </is>
      </c>
      <c r="L1811" t="inlineStr">
        <is>
          <t>Mão de Obra - Benefícios</t>
        </is>
      </c>
      <c r="M1811" t="inlineStr">
        <is>
          <t xml:space="preserve">  -  Seguro de Vida</t>
        </is>
      </c>
      <c r="N1811" t="inlineStr">
        <is>
          <t>30438 052025</t>
        </is>
      </c>
      <c r="O1811" t="inlineStr">
        <is>
          <t>Documentação Aprovada</t>
        </is>
      </c>
      <c r="P1811" t="inlineStr">
        <is>
          <t>Aprovado Diretoria</t>
        </is>
      </c>
      <c r="Q1811" t="inlineStr">
        <is>
          <t>Aprovado Caixa</t>
        </is>
      </c>
      <c r="R1811" t="inlineStr">
        <is>
          <t>Pago</t>
        </is>
      </c>
      <c r="S1811" t="n">
        <v>183</v>
      </c>
      <c r="T1811" t="inlineStr">
        <is>
          <t>Arcos - Arcos Bar - Kamino</t>
        </is>
      </c>
    </row>
    <row r="1812">
      <c r="A1812" t="n">
        <v>102668</v>
      </c>
      <c r="B1812" t="n">
        <v>122</v>
      </c>
      <c r="C1812" t="inlineStr">
        <is>
          <t>Arcos</t>
        </is>
      </c>
      <c r="D1812" t="inlineStr">
        <is>
          <t xml:space="preserve">MINISTERIO DA FAZENDA </t>
        </is>
      </c>
      <c r="E1812" t="n">
        <v>437.1</v>
      </c>
      <c r="F1812" s="27" t="n">
        <v>45828</v>
      </c>
      <c r="G1812" s="27" t="n">
        <v>45826</v>
      </c>
      <c r="H1812" s="27" t="n">
        <v>45826</v>
      </c>
      <c r="I1812" s="27" t="n">
        <v>45808</v>
      </c>
      <c r="J1812" s="27" t="n"/>
      <c r="K1812" t="inlineStr">
        <is>
          <t>Boleto Bancário</t>
        </is>
      </c>
      <c r="L1812" t="inlineStr">
        <is>
          <t>Serviços de Terceiros</t>
        </is>
      </c>
      <c r="M1812" t="inlineStr">
        <is>
          <t>Assessoria Contabil</t>
        </is>
      </c>
      <c r="N1812" t="inlineStr">
        <is>
          <t>052025</t>
        </is>
      </c>
      <c r="O1812" t="inlineStr">
        <is>
          <t>Documentação Aprovada</t>
        </is>
      </c>
      <c r="P1812" t="inlineStr">
        <is>
          <t>Aprovado Diretoria</t>
        </is>
      </c>
      <c r="Q1812" t="inlineStr">
        <is>
          <t>Aprovado Caixa</t>
        </is>
      </c>
      <c r="R1812" t="inlineStr">
        <is>
          <t>Pago</t>
        </is>
      </c>
      <c r="S1812" t="n">
        <v>183</v>
      </c>
      <c r="T1812" t="inlineStr">
        <is>
          <t>Arcos - Arcos Bar - Kamino</t>
        </is>
      </c>
    </row>
    <row r="1813">
      <c r="A1813" t="n">
        <v>96662</v>
      </c>
      <c r="B1813" t="n">
        <v>122</v>
      </c>
      <c r="C1813" t="inlineStr">
        <is>
          <t>Arcos</t>
        </is>
      </c>
      <c r="D1813" t="inlineStr">
        <is>
          <t xml:space="preserve">EDUARDO TAKESHI MURANAKA </t>
        </is>
      </c>
      <c r="E1813" t="n">
        <v>855</v>
      </c>
      <c r="F1813" s="27" t="n">
        <v>45830</v>
      </c>
      <c r="G1813" s="27" t="n">
        <v>45826</v>
      </c>
      <c r="H1813" s="27" t="n">
        <v>45826</v>
      </c>
      <c r="I1813" s="27" t="n">
        <v>45809</v>
      </c>
      <c r="J1813" s="27" t="n"/>
      <c r="K1813" t="inlineStr">
        <is>
          <t>Boleto Bancário</t>
        </is>
      </c>
      <c r="L1813" t="inlineStr">
        <is>
          <t>Custo Mercadoria Vendida</t>
        </is>
      </c>
      <c r="M1813" t="inlineStr">
        <is>
          <t>Insumos - Alimentos</t>
        </is>
      </c>
      <c r="N1813" t="inlineStr">
        <is>
          <t>170610002</t>
        </is>
      </c>
      <c r="O1813" t="inlineStr">
        <is>
          <t>Documentação Aprovada</t>
        </is>
      </c>
      <c r="P1813" t="inlineStr">
        <is>
          <t>Aprovado Diretoria</t>
        </is>
      </c>
      <c r="Q1813" t="inlineStr">
        <is>
          <t>Aprovado Caixa</t>
        </is>
      </c>
      <c r="R1813" t="inlineStr">
        <is>
          <t>Pago</t>
        </is>
      </c>
      <c r="S1813" t="n">
        <v>183</v>
      </c>
      <c r="T1813" t="inlineStr">
        <is>
          <t>Arcos - Arcos Bar - Kamino</t>
        </is>
      </c>
    </row>
    <row r="1814">
      <c r="A1814" t="n">
        <v>93464</v>
      </c>
      <c r="B1814" t="n">
        <v>122</v>
      </c>
      <c r="C1814" t="inlineStr">
        <is>
          <t>Arcos</t>
        </is>
      </c>
      <c r="D1814" t="inlineStr">
        <is>
          <t>GOMES D ELIA EQUIP. HIGIENE LTDA - WESCO</t>
        </is>
      </c>
      <c r="E1814" t="n">
        <v>335.19</v>
      </c>
      <c r="F1814" s="27" t="n">
        <v>45828</v>
      </c>
      <c r="G1814" s="27" t="n">
        <v>45826</v>
      </c>
      <c r="H1814" s="27" t="n">
        <v>45826</v>
      </c>
      <c r="I1814" s="27" t="n">
        <v>45790</v>
      </c>
      <c r="J1814" s="27" t="n"/>
      <c r="K1814" t="inlineStr">
        <is>
          <t>Boleto Bancário</t>
        </is>
      </c>
      <c r="L1814" t="inlineStr">
        <is>
          <t>Locação de Equipamentos</t>
        </is>
      </c>
      <c r="M1814" t="inlineStr">
        <is>
          <t>Locações de Equipamentos - Operacionais</t>
        </is>
      </c>
      <c r="N1814" t="inlineStr">
        <is>
          <t>178608</t>
        </is>
      </c>
      <c r="O1814" t="inlineStr">
        <is>
          <t>Documentação Aprovada</t>
        </is>
      </c>
      <c r="P1814" t="inlineStr">
        <is>
          <t>Aprovado Diretoria</t>
        </is>
      </c>
      <c r="Q1814" t="inlineStr">
        <is>
          <t>Aprovado Caixa</t>
        </is>
      </c>
      <c r="R1814" t="inlineStr">
        <is>
          <t>Pago</t>
        </is>
      </c>
      <c r="S1814" t="n">
        <v>183</v>
      </c>
      <c r="T1814" t="inlineStr">
        <is>
          <t>Arcos - Arcos Bar - Kamino</t>
        </is>
      </c>
    </row>
    <row r="1815">
      <c r="A1815" t="n">
        <v>93546</v>
      </c>
      <c r="B1815" t="n">
        <v>122</v>
      </c>
      <c r="C1815" t="inlineStr">
        <is>
          <t>Arcos</t>
        </is>
      </c>
      <c r="D1815" t="inlineStr">
        <is>
          <t>IRRF</t>
        </is>
      </c>
      <c r="E1815" t="n">
        <v>141</v>
      </c>
      <c r="F1815" s="27" t="n">
        <v>45827</v>
      </c>
      <c r="G1815" s="27" t="n">
        <v>45826</v>
      </c>
      <c r="H1815" s="27" t="n">
        <v>45826</v>
      </c>
      <c r="I1815" s="27" t="n">
        <v>45778</v>
      </c>
      <c r="J1815" s="27" t="n"/>
      <c r="K1815" t="inlineStr">
        <is>
          <t>Boleto Bancário</t>
        </is>
      </c>
      <c r="L1815" t="inlineStr">
        <is>
          <t>Serviços de Terceiros</t>
        </is>
      </c>
      <c r="M1815" t="inlineStr">
        <is>
          <t>Assessoria Contabil</t>
        </is>
      </c>
      <c r="N1815" t="inlineStr">
        <is>
          <t>052025</t>
        </is>
      </c>
      <c r="O1815" t="inlineStr">
        <is>
          <t>Documentação Aprovada</t>
        </is>
      </c>
      <c r="P1815" t="inlineStr">
        <is>
          <t>Aprovado Diretoria</t>
        </is>
      </c>
      <c r="Q1815" t="inlineStr">
        <is>
          <t>Aprovado Caixa</t>
        </is>
      </c>
      <c r="R1815" t="inlineStr">
        <is>
          <t>Pago</t>
        </is>
      </c>
      <c r="S1815" t="n">
        <v>183</v>
      </c>
      <c r="T1815" t="inlineStr">
        <is>
          <t>Arcos - Arcos Bar - Kamino</t>
        </is>
      </c>
    </row>
    <row r="1816">
      <c r="A1816" t="n">
        <v>93576</v>
      </c>
      <c r="B1816" t="n">
        <v>122</v>
      </c>
      <c r="C1816" t="inlineStr">
        <is>
          <t>Arcos</t>
        </is>
      </c>
      <c r="D1816" t="inlineStr">
        <is>
          <t>ICMS</t>
        </is>
      </c>
      <c r="E1816" t="n">
        <v>30333.17</v>
      </c>
      <c r="F1816" s="27" t="n">
        <v>45828</v>
      </c>
      <c r="G1816" s="27" t="n">
        <v>45826</v>
      </c>
      <c r="H1816" s="27" t="n">
        <v>45826</v>
      </c>
      <c r="I1816" s="27" t="n">
        <v>45778</v>
      </c>
      <c r="J1816" s="27" t="n"/>
      <c r="K1816" t="inlineStr">
        <is>
          <t>Boleto Bancário</t>
        </is>
      </c>
      <c r="L1816" t="inlineStr">
        <is>
          <t>Impostos sobre Venda</t>
        </is>
      </c>
      <c r="M1816" t="inlineStr">
        <is>
          <t>ICMS</t>
        </is>
      </c>
      <c r="N1816" t="inlineStr">
        <is>
          <t>052025</t>
        </is>
      </c>
      <c r="O1816" t="inlineStr">
        <is>
          <t>Documentação Aprovada</t>
        </is>
      </c>
      <c r="P1816" t="inlineStr">
        <is>
          <t>Aprovado Diretoria</t>
        </is>
      </c>
      <c r="Q1816" t="inlineStr">
        <is>
          <t>Aprovado Caixa</t>
        </is>
      </c>
      <c r="R1816" t="inlineStr">
        <is>
          <t>Pago</t>
        </is>
      </c>
      <c r="S1816" t="n">
        <v>183</v>
      </c>
      <c r="T1816" t="inlineStr">
        <is>
          <t>Arcos - Arcos Bar - Kamino</t>
        </is>
      </c>
    </row>
    <row r="1817">
      <c r="A1817" t="n">
        <v>91846</v>
      </c>
      <c r="B1817" t="n">
        <v>122</v>
      </c>
      <c r="C1817" t="inlineStr">
        <is>
          <t>Arcos</t>
        </is>
      </c>
      <c r="D1817" t="inlineStr">
        <is>
          <t>ESTAFF SOLUCOES TECNOLOGICAS DE AGENCIAMENTO LTDA</t>
        </is>
      </c>
      <c r="E1817" t="n">
        <v>17021.9</v>
      </c>
      <c r="F1817" s="27" t="n">
        <v>45826</v>
      </c>
      <c r="G1817" s="27" t="n">
        <v>45824</v>
      </c>
      <c r="H1817" s="27" t="n">
        <v>45826</v>
      </c>
      <c r="I1817" s="27" t="n">
        <v>45817</v>
      </c>
      <c r="J1817" s="27" t="n"/>
      <c r="K1817" t="inlineStr">
        <is>
          <t>Boleto Bancário</t>
        </is>
      </c>
      <c r="L1817" t="inlineStr">
        <is>
          <t>Mão de Obra - Extra</t>
        </is>
      </c>
      <c r="M1817" t="inlineStr">
        <is>
          <t>Mão de Obra Extra</t>
        </is>
      </c>
      <c r="N1817" t="inlineStr">
        <is>
          <t>582962944</t>
        </is>
      </c>
      <c r="O1817" t="inlineStr">
        <is>
          <t>Documentação Aprovada</t>
        </is>
      </c>
      <c r="P1817" t="inlineStr">
        <is>
          <t>Aprovado Diretoria</t>
        </is>
      </c>
      <c r="Q1817" t="inlineStr">
        <is>
          <t>Aprovado Caixa</t>
        </is>
      </c>
      <c r="R1817" t="inlineStr">
        <is>
          <t>Pago</t>
        </is>
      </c>
      <c r="S1817" t="n">
        <v>183</v>
      </c>
      <c r="T1817" t="inlineStr">
        <is>
          <t>Arcos - Arcos Bar - Kamino</t>
        </is>
      </c>
    </row>
    <row r="1818">
      <c r="A1818" t="n">
        <v>91951</v>
      </c>
      <c r="B1818" t="n">
        <v>122</v>
      </c>
      <c r="C1818" t="inlineStr">
        <is>
          <t>Arcos</t>
        </is>
      </c>
      <c r="D1818" t="inlineStr">
        <is>
          <t>FABRICA DE BARES SERVICOS LTDA FB</t>
        </is>
      </c>
      <c r="E1818" t="n">
        <v>9643.690000000001</v>
      </c>
      <c r="F1818" s="27" t="n">
        <v>45828</v>
      </c>
      <c r="G1818" s="27" t="n">
        <v>45826</v>
      </c>
      <c r="H1818" s="27" t="n">
        <v>45826</v>
      </c>
      <c r="I1818" s="27" t="n">
        <v>45778</v>
      </c>
      <c r="J1818" s="27" t="n"/>
      <c r="K1818" t="inlineStr">
        <is>
          <t>Transferência Bancária ou Pix</t>
        </is>
      </c>
      <c r="L1818" t="inlineStr">
        <is>
          <t>Mão de Obra - Benefícios</t>
        </is>
      </c>
      <c r="M1818" t="inlineStr">
        <is>
          <t xml:space="preserve">  -  Alimentação Funcionário</t>
        </is>
      </c>
      <c r="N1818" t="inlineStr">
        <is>
          <t>RP0992025</t>
        </is>
      </c>
      <c r="O1818" t="inlineStr">
        <is>
          <t>Documentação Aprovada</t>
        </is>
      </c>
      <c r="P1818" t="inlineStr">
        <is>
          <t>Aprovado Diretoria</t>
        </is>
      </c>
      <c r="Q1818" t="inlineStr">
        <is>
          <t>Aprovado Caixa</t>
        </is>
      </c>
      <c r="R1818" t="inlineStr">
        <is>
          <t>Pago</t>
        </is>
      </c>
      <c r="S1818" t="n">
        <v>183</v>
      </c>
      <c r="T1818" t="inlineStr">
        <is>
          <t>Arcos - Arcos Bar - Kamino</t>
        </is>
      </c>
    </row>
    <row r="1819">
      <c r="A1819" t="n">
        <v>91963</v>
      </c>
      <c r="B1819" t="n">
        <v>122</v>
      </c>
      <c r="C1819" t="inlineStr">
        <is>
          <t>Arcos</t>
        </is>
      </c>
      <c r="D1819" t="inlineStr">
        <is>
          <t>FABRICA DE BARES SERVICOS LTDA FB</t>
        </is>
      </c>
      <c r="E1819" t="n">
        <v>1550</v>
      </c>
      <c r="F1819" s="27" t="n">
        <v>45825</v>
      </c>
      <c r="G1819" s="27" t="n">
        <v>45826</v>
      </c>
      <c r="H1819" s="27" t="n">
        <v>45826</v>
      </c>
      <c r="I1819" s="27" t="n">
        <v>45778</v>
      </c>
      <c r="J1819" s="27" t="n"/>
      <c r="K1819" t="inlineStr">
        <is>
          <t>Transferência Bancária ou Pix</t>
        </is>
      </c>
      <c r="L1819" t="inlineStr">
        <is>
          <t>Serviços de Terceiros</t>
        </is>
      </c>
      <c r="M1819" t="inlineStr">
        <is>
          <t>Assessoria RH</t>
        </is>
      </c>
      <c r="N1819" t="inlineStr">
        <is>
          <t>RP097-2025</t>
        </is>
      </c>
      <c r="O1819" t="inlineStr">
        <is>
          <t>Documentação Aprovada</t>
        </is>
      </c>
      <c r="P1819" t="inlineStr">
        <is>
          <t>Aprovado Diretoria</t>
        </is>
      </c>
      <c r="Q1819" t="inlineStr">
        <is>
          <t>Aprovado Caixa</t>
        </is>
      </c>
      <c r="R1819" t="inlineStr">
        <is>
          <t>Pago</t>
        </is>
      </c>
      <c r="S1819" t="n">
        <v>183</v>
      </c>
      <c r="T1819" t="inlineStr">
        <is>
          <t>Arcos - Arcos Bar - Kamino</t>
        </is>
      </c>
    </row>
    <row r="1820">
      <c r="A1820" t="n">
        <v>91483</v>
      </c>
      <c r="B1820" t="n">
        <v>122</v>
      </c>
      <c r="C1820" t="inlineStr">
        <is>
          <t>Arcos</t>
        </is>
      </c>
      <c r="D1820" t="inlineStr">
        <is>
          <t xml:space="preserve">ABRASEL SAO PAULO </t>
        </is>
      </c>
      <c r="E1820" t="n">
        <v>185</v>
      </c>
      <c r="F1820" s="27" t="n">
        <v>45828</v>
      </c>
      <c r="G1820" s="27" t="n">
        <v>45826</v>
      </c>
      <c r="H1820" s="27" t="n">
        <v>45826</v>
      </c>
      <c r="I1820" s="27" t="n">
        <v>45825</v>
      </c>
      <c r="J1820" s="27" t="n"/>
      <c r="K1820" t="inlineStr">
        <is>
          <t>Boleto Bancário</t>
        </is>
      </c>
      <c r="L1820" t="inlineStr">
        <is>
          <t>Serviços de Terceiros</t>
        </is>
      </c>
      <c r="M1820" t="inlineStr">
        <is>
          <t>Assessoria Financeira</t>
        </is>
      </c>
      <c r="N1820" t="inlineStr">
        <is>
          <t>137961</t>
        </is>
      </c>
      <c r="O1820" t="inlineStr">
        <is>
          <t>Documentação Aprovada</t>
        </is>
      </c>
      <c r="P1820" t="inlineStr">
        <is>
          <t>Aprovado Diretoria</t>
        </is>
      </c>
      <c r="Q1820" t="inlineStr">
        <is>
          <t>Aprovado Caixa</t>
        </is>
      </c>
      <c r="R1820" t="inlineStr">
        <is>
          <t>Pago</t>
        </is>
      </c>
      <c r="S1820" t="n">
        <v>183</v>
      </c>
      <c r="T1820" t="inlineStr">
        <is>
          <t>Arcos - Arcos Bar - Kamino</t>
        </is>
      </c>
    </row>
    <row r="1821">
      <c r="A1821" t="n">
        <v>139469</v>
      </c>
      <c r="B1821" t="n">
        <v>122</v>
      </c>
      <c r="C1821" t="inlineStr">
        <is>
          <t>Arcos</t>
        </is>
      </c>
      <c r="D1821" t="inlineStr">
        <is>
          <t>JOÃO PAULO DA SILVA MARCOLINO</t>
        </is>
      </c>
      <c r="E1821" t="n">
        <v>739.6</v>
      </c>
      <c r="F1821" s="27" t="n">
        <v>45828</v>
      </c>
      <c r="G1821" s="27" t="n">
        <v>45826</v>
      </c>
      <c r="H1821" s="27" t="n">
        <v>45826</v>
      </c>
      <c r="I1821" s="27" t="n">
        <v>45823</v>
      </c>
      <c r="J1821" s="27" t="n"/>
      <c r="K1821" t="inlineStr">
        <is>
          <t>Transferência Bancária ou Pix</t>
        </is>
      </c>
      <c r="L1821" t="inlineStr">
        <is>
          <t>Mão de Obra - Salários</t>
        </is>
      </c>
      <c r="M1821" t="inlineStr">
        <is>
          <t>MDO CLT - Salário</t>
        </is>
      </c>
      <c r="N1821" t="inlineStr">
        <is>
          <t>062025</t>
        </is>
      </c>
      <c r="O1821" t="inlineStr">
        <is>
          <t>Documentação Aprovada</t>
        </is>
      </c>
      <c r="P1821" t="inlineStr">
        <is>
          <t>Aprovado Diretoria</t>
        </is>
      </c>
      <c r="Q1821" t="inlineStr">
        <is>
          <t>Aprovado Caixa</t>
        </is>
      </c>
      <c r="R1821" t="inlineStr">
        <is>
          <t>Pago</t>
        </is>
      </c>
      <c r="S1821" t="n">
        <v>113</v>
      </c>
      <c r="T1821" t="inlineStr">
        <is>
          <t>Arcos - Arcos Bar - Banco do Brasil</t>
        </is>
      </c>
    </row>
    <row r="1822">
      <c r="A1822" t="n">
        <v>139457</v>
      </c>
      <c r="B1822" t="n">
        <v>122</v>
      </c>
      <c r="C1822" t="inlineStr">
        <is>
          <t>Arcos</t>
        </is>
      </c>
      <c r="D1822" t="inlineStr">
        <is>
          <t>BIANCA KIMBERLY DE ALMEIDA COSMO</t>
        </is>
      </c>
      <c r="E1822" t="n">
        <v>626.66</v>
      </c>
      <c r="F1822" s="27" t="n">
        <v>45828</v>
      </c>
      <c r="G1822" s="27" t="n">
        <v>45826</v>
      </c>
      <c r="H1822" s="27" t="n">
        <v>45826</v>
      </c>
      <c r="I1822" s="27" t="n">
        <v>45823</v>
      </c>
      <c r="J1822" s="27" t="n"/>
      <c r="K1822" t="inlineStr">
        <is>
          <t>Transferência Bancária ou Pix</t>
        </is>
      </c>
      <c r="L1822" t="inlineStr">
        <is>
          <t>Mão de Obra - Salários</t>
        </is>
      </c>
      <c r="M1822" t="inlineStr">
        <is>
          <t>MDO CLT - Salário</t>
        </is>
      </c>
      <c r="N1822" t="inlineStr">
        <is>
          <t>062025</t>
        </is>
      </c>
      <c r="O1822" t="inlineStr">
        <is>
          <t>Documentação Aprovada</t>
        </is>
      </c>
      <c r="P1822" t="inlineStr">
        <is>
          <t>Aprovado Diretoria</t>
        </is>
      </c>
      <c r="Q1822" t="inlineStr">
        <is>
          <t>Aprovado Caixa</t>
        </is>
      </c>
      <c r="R1822" t="inlineStr">
        <is>
          <t>Pago</t>
        </is>
      </c>
      <c r="S1822" t="n">
        <v>113</v>
      </c>
      <c r="T1822" t="inlineStr">
        <is>
          <t>Arcos - Arcos Bar - Banco do Brasil</t>
        </is>
      </c>
    </row>
    <row r="1823">
      <c r="A1823" t="n">
        <v>139458</v>
      </c>
      <c r="B1823" t="n">
        <v>122</v>
      </c>
      <c r="C1823" t="inlineStr">
        <is>
          <t>Arcos</t>
        </is>
      </c>
      <c r="D1823" t="inlineStr">
        <is>
          <t>DAIANE ALVES DA SILVA LIMA</t>
        </is>
      </c>
      <c r="E1823" t="n">
        <v>694.47</v>
      </c>
      <c r="F1823" s="27" t="n">
        <v>45828</v>
      </c>
      <c r="G1823" s="27" t="n">
        <v>45826</v>
      </c>
      <c r="H1823" s="27" t="n">
        <v>45826</v>
      </c>
      <c r="I1823" s="27" t="n">
        <v>45823</v>
      </c>
      <c r="J1823" s="27" t="n"/>
      <c r="K1823" t="inlineStr">
        <is>
          <t>Transferência Bancária ou Pix</t>
        </is>
      </c>
      <c r="L1823" t="inlineStr">
        <is>
          <t>Mão de Obra - Salários</t>
        </is>
      </c>
      <c r="M1823" t="inlineStr">
        <is>
          <t>MDO CLT - Salário</t>
        </is>
      </c>
      <c r="N1823" t="inlineStr">
        <is>
          <t>062025</t>
        </is>
      </c>
      <c r="O1823" t="inlineStr">
        <is>
          <t>Documentação Aprovada</t>
        </is>
      </c>
      <c r="P1823" t="inlineStr">
        <is>
          <t>Aprovado Diretoria</t>
        </is>
      </c>
      <c r="Q1823" t="inlineStr">
        <is>
          <t>Aprovado Caixa</t>
        </is>
      </c>
      <c r="R1823" t="inlineStr">
        <is>
          <t>Pago</t>
        </is>
      </c>
      <c r="S1823" t="n">
        <v>113</v>
      </c>
      <c r="T1823" t="inlineStr">
        <is>
          <t>Arcos - Arcos Bar - Banco do Brasil</t>
        </is>
      </c>
    </row>
    <row r="1824">
      <c r="A1824" t="n">
        <v>139459</v>
      </c>
      <c r="B1824" t="n">
        <v>122</v>
      </c>
      <c r="C1824" t="inlineStr">
        <is>
          <t>Arcos</t>
        </is>
      </c>
      <c r="D1824" t="inlineStr">
        <is>
          <t>FAB CANNE</t>
        </is>
      </c>
      <c r="E1824" t="n">
        <v>626.66</v>
      </c>
      <c r="F1824" s="27" t="n">
        <v>45828</v>
      </c>
      <c r="G1824" s="27" t="n">
        <v>45826</v>
      </c>
      <c r="H1824" s="27" t="n">
        <v>45826</v>
      </c>
      <c r="I1824" s="27" t="n">
        <v>45823</v>
      </c>
      <c r="J1824" s="27" t="n"/>
      <c r="K1824" t="inlineStr">
        <is>
          <t>Transferência Bancária ou Pix</t>
        </is>
      </c>
      <c r="L1824" t="inlineStr">
        <is>
          <t>Mão de Obra - Salários</t>
        </is>
      </c>
      <c r="M1824" t="inlineStr">
        <is>
          <t>MDO CLT - Salário</t>
        </is>
      </c>
      <c r="N1824" t="inlineStr">
        <is>
          <t>062025</t>
        </is>
      </c>
      <c r="O1824" t="inlineStr">
        <is>
          <t>Documentação Aprovada</t>
        </is>
      </c>
      <c r="P1824" t="inlineStr">
        <is>
          <t>Aprovado Diretoria</t>
        </is>
      </c>
      <c r="Q1824" t="inlineStr">
        <is>
          <t>Aprovado Caixa</t>
        </is>
      </c>
      <c r="R1824" t="inlineStr">
        <is>
          <t>Pago</t>
        </is>
      </c>
      <c r="S1824" t="n">
        <v>113</v>
      </c>
      <c r="T1824" t="inlineStr">
        <is>
          <t>Arcos - Arcos Bar - Banco do Brasil</t>
        </is>
      </c>
    </row>
    <row r="1825">
      <c r="A1825" t="n">
        <v>139460</v>
      </c>
      <c r="B1825" t="n">
        <v>122</v>
      </c>
      <c r="C1825" t="inlineStr">
        <is>
          <t>Arcos</t>
        </is>
      </c>
      <c r="D1825" t="inlineStr">
        <is>
          <t>GABRIELA LEDILENE DOS SANTOS SILVA</t>
        </is>
      </c>
      <c r="E1825" t="n">
        <v>687.13</v>
      </c>
      <c r="F1825" s="27" t="n">
        <v>45828</v>
      </c>
      <c r="G1825" s="27" t="n">
        <v>45826</v>
      </c>
      <c r="H1825" s="27" t="n">
        <v>45826</v>
      </c>
      <c r="I1825" s="27" t="n">
        <v>45823</v>
      </c>
      <c r="J1825" s="27" t="n"/>
      <c r="K1825" t="inlineStr">
        <is>
          <t>Transferência Bancária ou Pix</t>
        </is>
      </c>
      <c r="L1825" t="inlineStr">
        <is>
          <t>Mão de Obra - Salários</t>
        </is>
      </c>
      <c r="M1825" t="inlineStr">
        <is>
          <t>MDO CLT - Salário</t>
        </is>
      </c>
      <c r="N1825" t="inlineStr">
        <is>
          <t>062025</t>
        </is>
      </c>
      <c r="O1825" t="inlineStr">
        <is>
          <t>Documentação Aprovada</t>
        </is>
      </c>
      <c r="P1825" t="inlineStr">
        <is>
          <t>Aprovado Diretoria</t>
        </is>
      </c>
      <c r="Q1825" t="inlineStr">
        <is>
          <t>Aprovado Caixa</t>
        </is>
      </c>
      <c r="R1825" t="inlineStr">
        <is>
          <t>Pago</t>
        </is>
      </c>
      <c r="S1825" t="n">
        <v>113</v>
      </c>
      <c r="T1825" t="inlineStr">
        <is>
          <t>Arcos - Arcos Bar - Banco do Brasil</t>
        </is>
      </c>
    </row>
    <row r="1826">
      <c r="A1826" t="n">
        <v>139461</v>
      </c>
      <c r="B1826" t="n">
        <v>122</v>
      </c>
      <c r="C1826" t="inlineStr">
        <is>
          <t>Arcos</t>
        </is>
      </c>
      <c r="D1826" t="inlineStr">
        <is>
          <t>GUILHERME GAK BARBOSA</t>
        </is>
      </c>
      <c r="E1826" t="n">
        <v>626.66</v>
      </c>
      <c r="F1826" s="27" t="n">
        <v>45828</v>
      </c>
      <c r="G1826" s="27" t="n">
        <v>45826</v>
      </c>
      <c r="H1826" s="27" t="n">
        <v>45826</v>
      </c>
      <c r="I1826" s="27" t="n">
        <v>45823</v>
      </c>
      <c r="J1826" s="27" t="n"/>
      <c r="K1826" t="inlineStr">
        <is>
          <t>Transferência Bancária ou Pix</t>
        </is>
      </c>
      <c r="L1826" t="inlineStr">
        <is>
          <t>Mão de Obra - Salários</t>
        </is>
      </c>
      <c r="M1826" t="inlineStr">
        <is>
          <t>MDO CLT - Salário</t>
        </is>
      </c>
      <c r="N1826" t="inlineStr">
        <is>
          <t>062025</t>
        </is>
      </c>
      <c r="O1826" t="inlineStr">
        <is>
          <t>Documentação Aprovada</t>
        </is>
      </c>
      <c r="P1826" t="inlineStr">
        <is>
          <t>Aprovado Diretoria</t>
        </is>
      </c>
      <c r="Q1826" t="inlineStr">
        <is>
          <t>Aprovado Caixa</t>
        </is>
      </c>
      <c r="R1826" t="inlineStr">
        <is>
          <t>Pago</t>
        </is>
      </c>
      <c r="S1826" t="n">
        <v>113</v>
      </c>
      <c r="T1826" t="inlineStr">
        <is>
          <t>Arcos - Arcos Bar - Banco do Brasil</t>
        </is>
      </c>
    </row>
    <row r="1827">
      <c r="A1827" t="n">
        <v>139462</v>
      </c>
      <c r="B1827" t="n">
        <v>122</v>
      </c>
      <c r="C1827" t="inlineStr">
        <is>
          <t>Arcos</t>
        </is>
      </c>
      <c r="D1827" t="inlineStr">
        <is>
          <t>GUSTAVO BEZERRA DE LIMA</t>
        </is>
      </c>
      <c r="E1827" t="n">
        <v>706.29</v>
      </c>
      <c r="F1827" s="27" t="n">
        <v>45828</v>
      </c>
      <c r="G1827" s="27" t="n">
        <v>45826</v>
      </c>
      <c r="H1827" s="27" t="n">
        <v>45826</v>
      </c>
      <c r="I1827" s="27" t="n">
        <v>45823</v>
      </c>
      <c r="J1827" s="27" t="n"/>
      <c r="K1827" t="inlineStr">
        <is>
          <t>Transferência Bancária ou Pix</t>
        </is>
      </c>
      <c r="L1827" t="inlineStr">
        <is>
          <t>Mão de Obra - Salários</t>
        </is>
      </c>
      <c r="M1827" t="inlineStr">
        <is>
          <t>MDO CLT - Salário</t>
        </is>
      </c>
      <c r="N1827" t="inlineStr">
        <is>
          <t>062025</t>
        </is>
      </c>
      <c r="O1827" t="inlineStr">
        <is>
          <t>Documentação Aprovada</t>
        </is>
      </c>
      <c r="P1827" t="inlineStr">
        <is>
          <t>Aprovado Diretoria</t>
        </is>
      </c>
      <c r="Q1827" t="inlineStr">
        <is>
          <t>Aprovado Caixa</t>
        </is>
      </c>
      <c r="R1827" t="inlineStr">
        <is>
          <t>Pago</t>
        </is>
      </c>
      <c r="S1827" t="n">
        <v>113</v>
      </c>
      <c r="T1827" t="inlineStr">
        <is>
          <t>Arcos - Arcos Bar - Banco do Brasil</t>
        </is>
      </c>
    </row>
    <row r="1828">
      <c r="A1828" t="n">
        <v>139463</v>
      </c>
      <c r="B1828" t="n">
        <v>122</v>
      </c>
      <c r="C1828" t="inlineStr">
        <is>
          <t>Arcos</t>
        </is>
      </c>
      <c r="D1828" t="inlineStr">
        <is>
          <t>GUSTAVO LIMA MOLINA</t>
        </is>
      </c>
      <c r="E1828" t="n">
        <v>650.0599999999999</v>
      </c>
      <c r="F1828" s="27" t="n">
        <v>45828</v>
      </c>
      <c r="G1828" s="27" t="n">
        <v>45826</v>
      </c>
      <c r="H1828" s="27" t="n">
        <v>45826</v>
      </c>
      <c r="I1828" s="27" t="n">
        <v>45823</v>
      </c>
      <c r="J1828" s="27" t="n"/>
      <c r="K1828" t="inlineStr">
        <is>
          <t>Transferência Bancária ou Pix</t>
        </is>
      </c>
      <c r="L1828" t="inlineStr">
        <is>
          <t>Mão de Obra - Salários</t>
        </is>
      </c>
      <c r="M1828" t="inlineStr">
        <is>
          <t>MDO CLT - Salário</t>
        </is>
      </c>
      <c r="N1828" t="inlineStr">
        <is>
          <t>062025</t>
        </is>
      </c>
      <c r="O1828" t="inlineStr">
        <is>
          <t>Documentação Aprovada</t>
        </is>
      </c>
      <c r="P1828" t="inlineStr">
        <is>
          <t>Aprovado Diretoria</t>
        </is>
      </c>
      <c r="Q1828" t="inlineStr">
        <is>
          <t>Aprovado Caixa</t>
        </is>
      </c>
      <c r="R1828" t="inlineStr">
        <is>
          <t>Pago</t>
        </is>
      </c>
      <c r="S1828" t="n">
        <v>113</v>
      </c>
      <c r="T1828" t="inlineStr">
        <is>
          <t>Arcos - Arcos Bar - Banco do Brasil</t>
        </is>
      </c>
    </row>
    <row r="1829">
      <c r="A1829" t="n">
        <v>139464</v>
      </c>
      <c r="B1829" t="n">
        <v>122</v>
      </c>
      <c r="C1829" t="inlineStr">
        <is>
          <t>Arcos</t>
        </is>
      </c>
      <c r="D1829" t="inlineStr">
        <is>
          <t>JACIARA DOS ANJOS BORGES</t>
        </is>
      </c>
      <c r="E1829" t="n">
        <v>705.8099999999999</v>
      </c>
      <c r="F1829" s="27" t="n">
        <v>45828</v>
      </c>
      <c r="G1829" s="27" t="n">
        <v>45826</v>
      </c>
      <c r="H1829" s="27" t="n">
        <v>45826</v>
      </c>
      <c r="I1829" s="27" t="n">
        <v>45823</v>
      </c>
      <c r="J1829" s="27" t="n"/>
      <c r="K1829" t="inlineStr">
        <is>
          <t>Transferência Bancária ou Pix</t>
        </is>
      </c>
      <c r="L1829" t="inlineStr">
        <is>
          <t>Mão de Obra - Salários</t>
        </is>
      </c>
      <c r="M1829" t="inlineStr">
        <is>
          <t>MDO CLT - Salário</t>
        </is>
      </c>
      <c r="N1829" t="inlineStr">
        <is>
          <t>062025</t>
        </is>
      </c>
      <c r="O1829" t="inlineStr">
        <is>
          <t>Documentação Aprovada</t>
        </is>
      </c>
      <c r="P1829" t="inlineStr">
        <is>
          <t>Aprovado Diretoria</t>
        </is>
      </c>
      <c r="Q1829" t="inlineStr">
        <is>
          <t>Aprovado Caixa</t>
        </is>
      </c>
      <c r="R1829" t="inlineStr">
        <is>
          <t>Pago</t>
        </is>
      </c>
      <c r="S1829" t="n">
        <v>113</v>
      </c>
      <c r="T1829" t="inlineStr">
        <is>
          <t>Arcos - Arcos Bar - Banco do Brasil</t>
        </is>
      </c>
    </row>
    <row r="1830">
      <c r="A1830" t="n">
        <v>139465</v>
      </c>
      <c r="B1830" t="n">
        <v>122</v>
      </c>
      <c r="C1830" t="inlineStr">
        <is>
          <t>Arcos</t>
        </is>
      </c>
      <c r="D1830" t="inlineStr">
        <is>
          <t>JEANE DE FARIAS SCANFERLA</t>
        </is>
      </c>
      <c r="E1830" t="n">
        <v>710.9299999999999</v>
      </c>
      <c r="F1830" s="27" t="n">
        <v>45828</v>
      </c>
      <c r="G1830" s="27" t="n">
        <v>45826</v>
      </c>
      <c r="H1830" s="27" t="n">
        <v>45826</v>
      </c>
      <c r="I1830" s="27" t="n">
        <v>45823</v>
      </c>
      <c r="J1830" s="27" t="n"/>
      <c r="K1830" t="inlineStr">
        <is>
          <t>Transferência Bancária ou Pix</t>
        </is>
      </c>
      <c r="L1830" t="inlineStr">
        <is>
          <t>Mão de Obra - Salários</t>
        </is>
      </c>
      <c r="M1830" t="inlineStr">
        <is>
          <t>MDO CLT - Salário</t>
        </is>
      </c>
      <c r="N1830" t="inlineStr">
        <is>
          <t>062025</t>
        </is>
      </c>
      <c r="O1830" t="inlineStr">
        <is>
          <t>Documentação Aprovada</t>
        </is>
      </c>
      <c r="P1830" t="inlineStr">
        <is>
          <t>Aprovado Diretoria</t>
        </is>
      </c>
      <c r="Q1830" t="inlineStr">
        <is>
          <t>Aprovado Caixa</t>
        </is>
      </c>
      <c r="R1830" t="inlineStr">
        <is>
          <t>Pago</t>
        </is>
      </c>
      <c r="S1830" t="n">
        <v>113</v>
      </c>
      <c r="T1830" t="inlineStr">
        <is>
          <t>Arcos - Arcos Bar - Banco do Brasil</t>
        </is>
      </c>
    </row>
    <row r="1831">
      <c r="A1831" t="n">
        <v>139466</v>
      </c>
      <c r="B1831" t="n">
        <v>122</v>
      </c>
      <c r="C1831" t="inlineStr">
        <is>
          <t>Arcos</t>
        </is>
      </c>
      <c r="D1831" t="inlineStr">
        <is>
          <t>JEFERSON VICENTE DO NASCIMENTO</t>
        </is>
      </c>
      <c r="E1831" t="n">
        <v>737.24</v>
      </c>
      <c r="F1831" s="27" t="n">
        <v>45828</v>
      </c>
      <c r="G1831" s="27" t="n">
        <v>45826</v>
      </c>
      <c r="H1831" s="27" t="n">
        <v>45826</v>
      </c>
      <c r="I1831" s="27" t="n">
        <v>45823</v>
      </c>
      <c r="J1831" s="27" t="n"/>
      <c r="K1831" t="inlineStr">
        <is>
          <t>Transferência Bancária ou Pix</t>
        </is>
      </c>
      <c r="L1831" t="inlineStr">
        <is>
          <t>Mão de Obra - Salários</t>
        </is>
      </c>
      <c r="M1831" t="inlineStr">
        <is>
          <t>MDO CLT - Salário</t>
        </is>
      </c>
      <c r="N1831" t="inlineStr">
        <is>
          <t>062025</t>
        </is>
      </c>
      <c r="O1831" t="inlineStr">
        <is>
          <t>Documentação Aprovada</t>
        </is>
      </c>
      <c r="P1831" t="inlineStr">
        <is>
          <t>Aprovado Diretoria</t>
        </is>
      </c>
      <c r="Q1831" t="inlineStr">
        <is>
          <t>Aprovado Caixa</t>
        </is>
      </c>
      <c r="R1831" t="inlineStr">
        <is>
          <t>Pago</t>
        </is>
      </c>
      <c r="S1831" t="n">
        <v>113</v>
      </c>
      <c r="T1831" t="inlineStr">
        <is>
          <t>Arcos - Arcos Bar - Banco do Brasil</t>
        </is>
      </c>
    </row>
    <row r="1832">
      <c r="A1832" t="n">
        <v>139467</v>
      </c>
      <c r="B1832" t="n">
        <v>122</v>
      </c>
      <c r="C1832" t="inlineStr">
        <is>
          <t>Arcos</t>
        </is>
      </c>
      <c r="D1832" t="inlineStr">
        <is>
          <t>JENNIFER DURAES ZACARIA</t>
        </is>
      </c>
      <c r="E1832" t="n">
        <v>676.47</v>
      </c>
      <c r="F1832" s="27" t="n">
        <v>45828</v>
      </c>
      <c r="G1832" s="27" t="n">
        <v>45826</v>
      </c>
      <c r="H1832" s="27" t="n">
        <v>45826</v>
      </c>
      <c r="I1832" s="27" t="n">
        <v>45823</v>
      </c>
      <c r="J1832" s="27" t="n"/>
      <c r="K1832" t="inlineStr">
        <is>
          <t>Transferência Bancária ou Pix</t>
        </is>
      </c>
      <c r="L1832" t="inlineStr">
        <is>
          <t>Mão de Obra - Salários</t>
        </is>
      </c>
      <c r="M1832" t="inlineStr">
        <is>
          <t>MDO CLT - Salário</t>
        </is>
      </c>
      <c r="N1832" t="inlineStr">
        <is>
          <t>062025</t>
        </is>
      </c>
      <c r="O1832" t="inlineStr">
        <is>
          <t>Documentação Aprovada</t>
        </is>
      </c>
      <c r="P1832" t="inlineStr">
        <is>
          <t>Aprovado Diretoria</t>
        </is>
      </c>
      <c r="Q1832" t="inlineStr">
        <is>
          <t>Aprovado Caixa</t>
        </is>
      </c>
      <c r="R1832" t="inlineStr">
        <is>
          <t>Pago</t>
        </is>
      </c>
      <c r="S1832" t="n">
        <v>113</v>
      </c>
      <c r="T1832" t="inlineStr">
        <is>
          <t>Arcos - Arcos Bar - Banco do Brasil</t>
        </is>
      </c>
    </row>
    <row r="1833">
      <c r="A1833" t="n">
        <v>139468</v>
      </c>
      <c r="B1833" t="n">
        <v>122</v>
      </c>
      <c r="C1833" t="inlineStr">
        <is>
          <t>Arcos</t>
        </is>
      </c>
      <c r="D1833" t="inlineStr">
        <is>
          <t>JESSICA ALVES GONCALVES</t>
        </is>
      </c>
      <c r="E1833" t="n">
        <v>780.3099999999999</v>
      </c>
      <c r="F1833" s="27" t="n">
        <v>45828</v>
      </c>
      <c r="G1833" s="27" t="n">
        <v>45826</v>
      </c>
      <c r="H1833" s="27" t="n">
        <v>45826</v>
      </c>
      <c r="I1833" s="27" t="n">
        <v>45823</v>
      </c>
      <c r="J1833" s="27" t="n"/>
      <c r="K1833" t="inlineStr">
        <is>
          <t>Transferência Bancária ou Pix</t>
        </is>
      </c>
      <c r="L1833" t="inlineStr">
        <is>
          <t>Mão de Obra - Salários</t>
        </is>
      </c>
      <c r="M1833" t="inlineStr">
        <is>
          <t>MDO CLT - Salário</t>
        </is>
      </c>
      <c r="N1833" t="inlineStr">
        <is>
          <t>062025</t>
        </is>
      </c>
      <c r="O1833" t="inlineStr">
        <is>
          <t>Documentação Aprovada</t>
        </is>
      </c>
      <c r="P1833" t="inlineStr">
        <is>
          <t>Aprovado Diretoria</t>
        </is>
      </c>
      <c r="Q1833" t="inlineStr">
        <is>
          <t>Aprovado Caixa</t>
        </is>
      </c>
      <c r="R1833" t="inlineStr">
        <is>
          <t>Pago</t>
        </is>
      </c>
      <c r="S1833" t="n">
        <v>113</v>
      </c>
      <c r="T1833" t="inlineStr">
        <is>
          <t>Arcos - Arcos Bar - Banco do Brasil</t>
        </is>
      </c>
    </row>
    <row r="1834">
      <c r="A1834" t="n">
        <v>139454</v>
      </c>
      <c r="B1834" t="n">
        <v>122</v>
      </c>
      <c r="C1834" t="inlineStr">
        <is>
          <t>Arcos</t>
        </is>
      </c>
      <c r="D1834" t="inlineStr">
        <is>
          <t>ALINE MARTINS JARDIM</t>
        </is>
      </c>
      <c r="E1834" t="n">
        <v>631.16</v>
      </c>
      <c r="F1834" s="27" t="n">
        <v>45828</v>
      </c>
      <c r="G1834" s="27" t="n">
        <v>45826</v>
      </c>
      <c r="H1834" s="27" t="n">
        <v>45826</v>
      </c>
      <c r="I1834" s="27" t="n">
        <v>45823</v>
      </c>
      <c r="J1834" s="27" t="n"/>
      <c r="K1834" t="inlineStr">
        <is>
          <t>Transferência Bancária ou Pix</t>
        </is>
      </c>
      <c r="L1834" t="inlineStr">
        <is>
          <t>Mão de Obra - Salários</t>
        </is>
      </c>
      <c r="M1834" t="inlineStr">
        <is>
          <t>MDO CLT - Salário</t>
        </is>
      </c>
      <c r="N1834" t="inlineStr">
        <is>
          <t>062025</t>
        </is>
      </c>
      <c r="O1834" t="inlineStr">
        <is>
          <t>Documentação Aprovada</t>
        </is>
      </c>
      <c r="P1834" t="inlineStr">
        <is>
          <t>Aprovado Diretoria</t>
        </is>
      </c>
      <c r="Q1834" t="inlineStr">
        <is>
          <t>Aprovado Caixa</t>
        </is>
      </c>
      <c r="R1834" t="inlineStr">
        <is>
          <t>Pago</t>
        </is>
      </c>
      <c r="S1834" t="n">
        <v>113</v>
      </c>
      <c r="T1834" t="inlineStr">
        <is>
          <t>Arcos - Arcos Bar - Banco do Brasil</t>
        </is>
      </c>
    </row>
    <row r="1835">
      <c r="A1835" t="n">
        <v>139470</v>
      </c>
      <c r="B1835" t="n">
        <v>122</v>
      </c>
      <c r="C1835" t="inlineStr">
        <is>
          <t>Arcos</t>
        </is>
      </c>
      <c r="D1835" t="inlineStr">
        <is>
          <t>JOSE ALEXANDRE ABISSI JUNIOR</t>
        </is>
      </c>
      <c r="E1835" t="n">
        <v>687.35</v>
      </c>
      <c r="F1835" s="27" t="n">
        <v>45828</v>
      </c>
      <c r="G1835" s="27" t="n">
        <v>45826</v>
      </c>
      <c r="H1835" s="27" t="n">
        <v>45826</v>
      </c>
      <c r="I1835" s="27" t="n">
        <v>45823</v>
      </c>
      <c r="J1835" s="27" t="n"/>
      <c r="K1835" t="inlineStr">
        <is>
          <t>Transferência Bancária ou Pix</t>
        </is>
      </c>
      <c r="L1835" t="inlineStr">
        <is>
          <t>Mão de Obra - Salários</t>
        </is>
      </c>
      <c r="M1835" t="inlineStr">
        <is>
          <t>MDO CLT - Salário</t>
        </is>
      </c>
      <c r="N1835" t="inlineStr">
        <is>
          <t>062025</t>
        </is>
      </c>
      <c r="O1835" t="inlineStr">
        <is>
          <t>Documentação Aprovada</t>
        </is>
      </c>
      <c r="P1835" t="inlineStr">
        <is>
          <t>Aprovado Diretoria</t>
        </is>
      </c>
      <c r="Q1835" t="inlineStr">
        <is>
          <t>Aprovado Caixa</t>
        </is>
      </c>
      <c r="R1835" t="inlineStr">
        <is>
          <t>Pago</t>
        </is>
      </c>
      <c r="S1835" t="n">
        <v>113</v>
      </c>
      <c r="T1835" t="inlineStr">
        <is>
          <t>Arcos - Arcos Bar - Banco do Brasil</t>
        </is>
      </c>
    </row>
    <row r="1836">
      <c r="A1836" t="n">
        <v>139471</v>
      </c>
      <c r="B1836" t="n">
        <v>122</v>
      </c>
      <c r="C1836" t="inlineStr">
        <is>
          <t>Arcos</t>
        </is>
      </c>
      <c r="D1836" t="inlineStr">
        <is>
          <t>JULIANE DE LIMA CORREIA</t>
        </is>
      </c>
      <c r="E1836" t="n">
        <v>626.66</v>
      </c>
      <c r="F1836" s="27" t="n">
        <v>45828</v>
      </c>
      <c r="G1836" s="27" t="n">
        <v>45826</v>
      </c>
      <c r="H1836" s="27" t="n">
        <v>45826</v>
      </c>
      <c r="I1836" s="27" t="n">
        <v>45823</v>
      </c>
      <c r="J1836" s="27" t="n"/>
      <c r="K1836" t="inlineStr">
        <is>
          <t>Transferência Bancária ou Pix</t>
        </is>
      </c>
      <c r="L1836" t="inlineStr">
        <is>
          <t>Mão de Obra - Salários</t>
        </is>
      </c>
      <c r="M1836" t="inlineStr">
        <is>
          <t>MDO CLT - Salário</t>
        </is>
      </c>
      <c r="N1836" t="inlineStr">
        <is>
          <t>062025</t>
        </is>
      </c>
      <c r="O1836" t="inlineStr">
        <is>
          <t>Documentação Aprovada</t>
        </is>
      </c>
      <c r="P1836" t="inlineStr">
        <is>
          <t>Aprovado Diretoria</t>
        </is>
      </c>
      <c r="Q1836" t="inlineStr">
        <is>
          <t>Aprovado Caixa</t>
        </is>
      </c>
      <c r="R1836" t="inlineStr">
        <is>
          <t>Pago</t>
        </is>
      </c>
      <c r="S1836" t="n">
        <v>113</v>
      </c>
      <c r="T1836" t="inlineStr">
        <is>
          <t>Arcos - Arcos Bar - Banco do Brasil</t>
        </is>
      </c>
    </row>
    <row r="1837">
      <c r="A1837" t="n">
        <v>139472</v>
      </c>
      <c r="B1837" t="n">
        <v>122</v>
      </c>
      <c r="C1837" t="inlineStr">
        <is>
          <t>Arcos</t>
        </is>
      </c>
      <c r="D1837" t="inlineStr">
        <is>
          <t>KELVIN NASCIMENTO ROCHA</t>
        </is>
      </c>
      <c r="E1837" t="n">
        <v>939.9299999999999</v>
      </c>
      <c r="F1837" s="27" t="n">
        <v>45828</v>
      </c>
      <c r="G1837" s="27" t="n">
        <v>45826</v>
      </c>
      <c r="H1837" s="27" t="n">
        <v>45826</v>
      </c>
      <c r="I1837" s="27" t="n">
        <v>45823</v>
      </c>
      <c r="J1837" s="27" t="n"/>
      <c r="K1837" t="inlineStr">
        <is>
          <t>Transferência Bancária ou Pix</t>
        </is>
      </c>
      <c r="L1837" t="inlineStr">
        <is>
          <t>Mão de Obra - Salários</t>
        </is>
      </c>
      <c r="M1837" t="inlineStr">
        <is>
          <t>MDO CLT - Salário</t>
        </is>
      </c>
      <c r="N1837" t="inlineStr">
        <is>
          <t>062025</t>
        </is>
      </c>
      <c r="O1837" t="inlineStr">
        <is>
          <t>Documentação Aprovada</t>
        </is>
      </c>
      <c r="P1837" t="inlineStr">
        <is>
          <t>Aprovado Diretoria</t>
        </is>
      </c>
      <c r="Q1837" t="inlineStr">
        <is>
          <t>Aprovado Caixa</t>
        </is>
      </c>
      <c r="R1837" t="inlineStr">
        <is>
          <t>Pago</t>
        </is>
      </c>
      <c r="S1837" t="n">
        <v>113</v>
      </c>
      <c r="T1837" t="inlineStr">
        <is>
          <t>Arcos - Arcos Bar - Banco do Brasil</t>
        </is>
      </c>
    </row>
    <row r="1838">
      <c r="A1838" t="n">
        <v>139473</v>
      </c>
      <c r="B1838" t="n">
        <v>122</v>
      </c>
      <c r="C1838" t="inlineStr">
        <is>
          <t>Arcos</t>
        </is>
      </c>
      <c r="D1838" t="inlineStr">
        <is>
          <t>LUCIANA DE LIRA SANTOS</t>
        </is>
      </c>
      <c r="E1838" t="n">
        <v>717.55</v>
      </c>
      <c r="F1838" s="27" t="n">
        <v>45828</v>
      </c>
      <c r="G1838" s="27" t="n">
        <v>45826</v>
      </c>
      <c r="H1838" s="27" t="n">
        <v>45826</v>
      </c>
      <c r="I1838" s="27" t="n">
        <v>45823</v>
      </c>
      <c r="J1838" s="27" t="n"/>
      <c r="K1838" t="inlineStr">
        <is>
          <t>Transferência Bancária ou Pix</t>
        </is>
      </c>
      <c r="L1838" t="inlineStr">
        <is>
          <t>Mão de Obra - Salários</t>
        </is>
      </c>
      <c r="M1838" t="inlineStr">
        <is>
          <t>MDO CLT - Salário</t>
        </is>
      </c>
      <c r="N1838" t="inlineStr">
        <is>
          <t>062025</t>
        </is>
      </c>
      <c r="O1838" t="inlineStr">
        <is>
          <t>Documentação Aprovada</t>
        </is>
      </c>
      <c r="P1838" t="inlineStr">
        <is>
          <t>Aprovado Diretoria</t>
        </is>
      </c>
      <c r="Q1838" t="inlineStr">
        <is>
          <t>Aprovado Caixa</t>
        </is>
      </c>
      <c r="R1838" t="inlineStr">
        <is>
          <t>Pago</t>
        </is>
      </c>
      <c r="S1838" t="n">
        <v>113</v>
      </c>
      <c r="T1838" t="inlineStr">
        <is>
          <t>Arcos - Arcos Bar - Banco do Brasil</t>
        </is>
      </c>
    </row>
    <row r="1839">
      <c r="A1839" t="n">
        <v>139474</v>
      </c>
      <c r="B1839" t="n">
        <v>122</v>
      </c>
      <c r="C1839" t="inlineStr">
        <is>
          <t>Arcos</t>
        </is>
      </c>
      <c r="D1839" t="inlineStr">
        <is>
          <t>LYRIEL FREITAS DOS REIS</t>
        </is>
      </c>
      <c r="E1839" t="n">
        <v>710.9299999999999</v>
      </c>
      <c r="F1839" s="27" t="n">
        <v>45828</v>
      </c>
      <c r="G1839" s="27" t="n">
        <v>45826</v>
      </c>
      <c r="H1839" s="27" t="n">
        <v>45826</v>
      </c>
      <c r="I1839" s="27" t="n">
        <v>45823</v>
      </c>
      <c r="J1839" s="27" t="n"/>
      <c r="K1839" t="inlineStr">
        <is>
          <t>Transferência Bancária ou Pix</t>
        </is>
      </c>
      <c r="L1839" t="inlineStr">
        <is>
          <t>Mão de Obra - Salários</t>
        </is>
      </c>
      <c r="M1839" t="inlineStr">
        <is>
          <t>MDO CLT - Salário</t>
        </is>
      </c>
      <c r="N1839" t="inlineStr">
        <is>
          <t>062025</t>
        </is>
      </c>
      <c r="O1839" t="inlineStr">
        <is>
          <t>Documentação Aprovada</t>
        </is>
      </c>
      <c r="P1839" t="inlineStr">
        <is>
          <t>Aprovado Diretoria</t>
        </is>
      </c>
      <c r="Q1839" t="inlineStr">
        <is>
          <t>Aprovado Caixa</t>
        </is>
      </c>
      <c r="R1839" t="inlineStr">
        <is>
          <t>Pago</t>
        </is>
      </c>
      <c r="S1839" t="n">
        <v>113</v>
      </c>
      <c r="T1839" t="inlineStr">
        <is>
          <t>Arcos - Arcos Bar - Banco do Brasil</t>
        </is>
      </c>
    </row>
    <row r="1840">
      <c r="A1840" t="n">
        <v>139475</v>
      </c>
      <c r="B1840" t="n">
        <v>122</v>
      </c>
      <c r="C1840" t="inlineStr">
        <is>
          <t>Arcos</t>
        </is>
      </c>
      <c r="D1840" t="inlineStr">
        <is>
          <t>MATHEUS DOS SANTOS ROCHA</t>
        </is>
      </c>
      <c r="E1840" t="n">
        <v>638.08</v>
      </c>
      <c r="F1840" s="27" t="n">
        <v>45828</v>
      </c>
      <c r="G1840" s="27" t="n">
        <v>45826</v>
      </c>
      <c r="H1840" s="27" t="n">
        <v>45826</v>
      </c>
      <c r="I1840" s="27" t="n">
        <v>45823</v>
      </c>
      <c r="J1840" s="27" t="n"/>
      <c r="K1840" t="inlineStr">
        <is>
          <t>Transferência Bancária ou Pix</t>
        </is>
      </c>
      <c r="L1840" t="inlineStr">
        <is>
          <t>Mão de Obra - Salários</t>
        </is>
      </c>
      <c r="M1840" t="inlineStr">
        <is>
          <t>MDO CLT - Salário</t>
        </is>
      </c>
      <c r="N1840" t="inlineStr">
        <is>
          <t>062025</t>
        </is>
      </c>
      <c r="O1840" t="inlineStr">
        <is>
          <t>Documentação Aprovada</t>
        </is>
      </c>
      <c r="P1840" t="inlineStr">
        <is>
          <t>Aprovado Diretoria</t>
        </is>
      </c>
      <c r="Q1840" t="inlineStr">
        <is>
          <t>Aprovado Caixa</t>
        </is>
      </c>
      <c r="R1840" t="inlineStr">
        <is>
          <t>Pago</t>
        </is>
      </c>
      <c r="S1840" t="n">
        <v>113</v>
      </c>
      <c r="T1840" t="inlineStr">
        <is>
          <t>Arcos - Arcos Bar - Banco do Brasil</t>
        </is>
      </c>
    </row>
    <row r="1841">
      <c r="A1841" t="n">
        <v>139476</v>
      </c>
      <c r="B1841" t="n">
        <v>122</v>
      </c>
      <c r="C1841" t="inlineStr">
        <is>
          <t>Arcos</t>
        </is>
      </c>
      <c r="D1841" t="inlineStr">
        <is>
          <t>PATRICIA BARRETO DE JESUS</t>
        </is>
      </c>
      <c r="E1841" t="n">
        <v>698.14</v>
      </c>
      <c r="F1841" s="27" t="n">
        <v>45828</v>
      </c>
      <c r="G1841" s="27" t="n">
        <v>45826</v>
      </c>
      <c r="H1841" s="27" t="n">
        <v>45826</v>
      </c>
      <c r="I1841" s="27" t="n">
        <v>45823</v>
      </c>
      <c r="J1841" s="27" t="n"/>
      <c r="K1841" t="inlineStr">
        <is>
          <t>Transferência Bancária ou Pix</t>
        </is>
      </c>
      <c r="L1841" t="inlineStr">
        <is>
          <t>Mão de Obra - Salários</t>
        </is>
      </c>
      <c r="M1841" t="inlineStr">
        <is>
          <t>MDO CLT - Salário</t>
        </is>
      </c>
      <c r="N1841" t="inlineStr">
        <is>
          <t>062025</t>
        </is>
      </c>
      <c r="O1841" t="inlineStr">
        <is>
          <t>Documentação Aprovada</t>
        </is>
      </c>
      <c r="P1841" t="inlineStr">
        <is>
          <t>Aprovado Diretoria</t>
        </is>
      </c>
      <c r="Q1841" t="inlineStr">
        <is>
          <t>Aprovado Caixa</t>
        </is>
      </c>
      <c r="R1841" t="inlineStr">
        <is>
          <t>Pago</t>
        </is>
      </c>
      <c r="S1841" t="n">
        <v>113</v>
      </c>
      <c r="T1841" t="inlineStr">
        <is>
          <t>Arcos - Arcos Bar - Banco do Brasil</t>
        </is>
      </c>
    </row>
    <row r="1842">
      <c r="A1842" t="n">
        <v>139455</v>
      </c>
      <c r="B1842" t="n">
        <v>122</v>
      </c>
      <c r="C1842" t="inlineStr">
        <is>
          <t>Arcos</t>
        </is>
      </c>
      <c r="D1842" t="inlineStr">
        <is>
          <t>ARIANA GABRIELA OLIVEIRA CRUZ</t>
        </is>
      </c>
      <c r="E1842" t="n">
        <v>692.26</v>
      </c>
      <c r="F1842" s="27" t="n">
        <v>45828</v>
      </c>
      <c r="G1842" s="27" t="n">
        <v>45826</v>
      </c>
      <c r="H1842" s="27" t="n">
        <v>45826</v>
      </c>
      <c r="I1842" s="27" t="n">
        <v>45823</v>
      </c>
      <c r="J1842" s="27" t="n"/>
      <c r="K1842" t="inlineStr">
        <is>
          <t>Transferência Bancária ou Pix</t>
        </is>
      </c>
      <c r="L1842" t="inlineStr">
        <is>
          <t>Mão de Obra - Salários</t>
        </is>
      </c>
      <c r="M1842" t="inlineStr">
        <is>
          <t>MDO CLT - Salário</t>
        </is>
      </c>
      <c r="N1842" t="inlineStr">
        <is>
          <t>062025</t>
        </is>
      </c>
      <c r="O1842" t="inlineStr">
        <is>
          <t>Documentação Aprovada</t>
        </is>
      </c>
      <c r="P1842" t="inlineStr">
        <is>
          <t>Aprovado Diretoria</t>
        </is>
      </c>
      <c r="Q1842" t="inlineStr">
        <is>
          <t>Aprovado Caixa</t>
        </is>
      </c>
      <c r="R1842" t="inlineStr">
        <is>
          <t>Pago</t>
        </is>
      </c>
      <c r="S1842" t="n">
        <v>113</v>
      </c>
      <c r="T1842" t="inlineStr">
        <is>
          <t>Arcos - Arcos Bar - Banco do Brasil</t>
        </is>
      </c>
    </row>
    <row r="1843">
      <c r="A1843" t="n">
        <v>139477</v>
      </c>
      <c r="B1843" t="n">
        <v>122</v>
      </c>
      <c r="C1843" t="inlineStr">
        <is>
          <t>Arcos</t>
        </is>
      </c>
      <c r="D1843" t="inlineStr">
        <is>
          <t>SABRINA MARIA MARCELINO</t>
        </is>
      </c>
      <c r="E1843" t="n">
        <v>637.0700000000001</v>
      </c>
      <c r="F1843" s="27" t="n">
        <v>45828</v>
      </c>
      <c r="G1843" s="27" t="n">
        <v>45826</v>
      </c>
      <c r="H1843" s="27" t="n">
        <v>45826</v>
      </c>
      <c r="I1843" s="27" t="n">
        <v>45823</v>
      </c>
      <c r="J1843" s="27" t="n"/>
      <c r="K1843" t="inlineStr">
        <is>
          <t>Transferência Bancária ou Pix</t>
        </is>
      </c>
      <c r="L1843" t="inlineStr">
        <is>
          <t>Mão de Obra - Salários</t>
        </is>
      </c>
      <c r="M1843" t="inlineStr">
        <is>
          <t>MDO CLT - Salário</t>
        </is>
      </c>
      <c r="N1843" t="inlineStr">
        <is>
          <t>062025</t>
        </is>
      </c>
      <c r="O1843" t="inlineStr">
        <is>
          <t>Documentação Aprovada</t>
        </is>
      </c>
      <c r="P1843" t="inlineStr">
        <is>
          <t>Aprovado Diretoria</t>
        </is>
      </c>
      <c r="Q1843" t="inlineStr">
        <is>
          <t>Aprovado Caixa</t>
        </is>
      </c>
      <c r="R1843" t="inlineStr">
        <is>
          <t>Pago</t>
        </is>
      </c>
      <c r="S1843" t="n">
        <v>113</v>
      </c>
      <c r="T1843" t="inlineStr">
        <is>
          <t>Arcos - Arcos Bar - Banco do Brasil</t>
        </is>
      </c>
    </row>
    <row r="1844">
      <c r="A1844" t="n">
        <v>139478</v>
      </c>
      <c r="B1844" t="n">
        <v>122</v>
      </c>
      <c r="C1844" t="inlineStr">
        <is>
          <t>Arcos</t>
        </is>
      </c>
      <c r="D1844" t="inlineStr">
        <is>
          <t>SARAH SARAIVA DEL CASALE</t>
        </is>
      </c>
      <c r="E1844" t="n">
        <v>683.08</v>
      </c>
      <c r="F1844" s="27" t="n">
        <v>45828</v>
      </c>
      <c r="G1844" s="27" t="n">
        <v>45826</v>
      </c>
      <c r="H1844" s="27" t="n">
        <v>45826</v>
      </c>
      <c r="I1844" s="27" t="n">
        <v>45823</v>
      </c>
      <c r="J1844" s="27" t="n"/>
      <c r="K1844" t="inlineStr">
        <is>
          <t>Transferência Bancária ou Pix</t>
        </is>
      </c>
      <c r="L1844" t="inlineStr">
        <is>
          <t>Mão de Obra - Salários</t>
        </is>
      </c>
      <c r="M1844" t="inlineStr">
        <is>
          <t>MDO CLT - Salário</t>
        </is>
      </c>
      <c r="N1844" t="inlineStr">
        <is>
          <t>062025</t>
        </is>
      </c>
      <c r="O1844" t="inlineStr">
        <is>
          <t>Documentação Aprovada</t>
        </is>
      </c>
      <c r="P1844" t="inlineStr">
        <is>
          <t>Aprovado Diretoria</t>
        </is>
      </c>
      <c r="Q1844" t="inlineStr">
        <is>
          <t>Aprovado Caixa</t>
        </is>
      </c>
      <c r="R1844" t="inlineStr">
        <is>
          <t>Pago</t>
        </is>
      </c>
      <c r="S1844" t="n">
        <v>113</v>
      </c>
      <c r="T1844" t="inlineStr">
        <is>
          <t>Arcos - Arcos Bar - Banco do Brasil</t>
        </is>
      </c>
    </row>
    <row r="1845">
      <c r="A1845" t="n">
        <v>139479</v>
      </c>
      <c r="B1845" t="n">
        <v>122</v>
      </c>
      <c r="C1845" t="inlineStr">
        <is>
          <t>Arcos</t>
        </is>
      </c>
      <c r="D1845" t="inlineStr">
        <is>
          <t>SHEILA ALVES DA SILVA</t>
        </is>
      </c>
      <c r="E1845" t="n">
        <v>850.83</v>
      </c>
      <c r="F1845" s="27" t="n">
        <v>45828</v>
      </c>
      <c r="G1845" s="27" t="n">
        <v>45826</v>
      </c>
      <c r="H1845" s="27" t="n">
        <v>45826</v>
      </c>
      <c r="I1845" s="27" t="n">
        <v>45823</v>
      </c>
      <c r="J1845" s="27" t="n"/>
      <c r="K1845" t="inlineStr">
        <is>
          <t>Transferência Bancária ou Pix</t>
        </is>
      </c>
      <c r="L1845" t="inlineStr">
        <is>
          <t>Mão de Obra - Salários</t>
        </is>
      </c>
      <c r="M1845" t="inlineStr">
        <is>
          <t>MDO CLT - Salário</t>
        </is>
      </c>
      <c r="N1845" t="inlineStr">
        <is>
          <t>062025</t>
        </is>
      </c>
      <c r="O1845" t="inlineStr">
        <is>
          <t>Documentação Aprovada</t>
        </is>
      </c>
      <c r="P1845" t="inlineStr">
        <is>
          <t>Aprovado Diretoria</t>
        </is>
      </c>
      <c r="Q1845" t="inlineStr">
        <is>
          <t>Aprovado Caixa</t>
        </is>
      </c>
      <c r="R1845" t="inlineStr">
        <is>
          <t>Pago</t>
        </is>
      </c>
      <c r="S1845" t="n">
        <v>113</v>
      </c>
      <c r="T1845" t="inlineStr">
        <is>
          <t>Arcos - Arcos Bar - Banco do Brasil</t>
        </is>
      </c>
    </row>
    <row r="1846">
      <c r="A1846" t="n">
        <v>139480</v>
      </c>
      <c r="B1846" t="n">
        <v>122</v>
      </c>
      <c r="C1846" t="inlineStr">
        <is>
          <t>Arcos</t>
        </is>
      </c>
      <c r="D1846" t="inlineStr">
        <is>
          <t>SONIA DOS ANJOS RAMOS</t>
        </is>
      </c>
      <c r="E1846" t="n">
        <v>812.27</v>
      </c>
      <c r="F1846" s="27" t="n">
        <v>45828</v>
      </c>
      <c r="G1846" s="27" t="n">
        <v>45826</v>
      </c>
      <c r="H1846" s="27" t="n">
        <v>45826</v>
      </c>
      <c r="I1846" s="27" t="n">
        <v>45823</v>
      </c>
      <c r="J1846" s="27" t="n"/>
      <c r="K1846" t="inlineStr">
        <is>
          <t>Transferência Bancária ou Pix</t>
        </is>
      </c>
      <c r="L1846" t="inlineStr">
        <is>
          <t>Mão de Obra - Salários</t>
        </is>
      </c>
      <c r="M1846" t="inlineStr">
        <is>
          <t>MDO CLT - Salário</t>
        </is>
      </c>
      <c r="N1846" t="inlineStr">
        <is>
          <t>062025</t>
        </is>
      </c>
      <c r="O1846" t="inlineStr">
        <is>
          <t>Documentação Aprovada</t>
        </is>
      </c>
      <c r="P1846" t="inlineStr">
        <is>
          <t>Aprovado Diretoria</t>
        </is>
      </c>
      <c r="Q1846" t="inlineStr">
        <is>
          <t>Aprovado Caixa</t>
        </is>
      </c>
      <c r="R1846" t="inlineStr">
        <is>
          <t>Pago</t>
        </is>
      </c>
      <c r="S1846" t="n">
        <v>113</v>
      </c>
      <c r="T1846" t="inlineStr">
        <is>
          <t>Arcos - Arcos Bar - Banco do Brasil</t>
        </is>
      </c>
    </row>
    <row r="1847">
      <c r="A1847" t="n">
        <v>139481</v>
      </c>
      <c r="B1847" t="n">
        <v>122</v>
      </c>
      <c r="C1847" t="inlineStr">
        <is>
          <t>Arcos</t>
        </is>
      </c>
      <c r="D1847" t="inlineStr">
        <is>
          <t>TARCIANA FERREIRA DO CARMO</t>
        </is>
      </c>
      <c r="E1847" t="n">
        <v>672.39</v>
      </c>
      <c r="F1847" s="27" t="n">
        <v>45828</v>
      </c>
      <c r="G1847" s="27" t="n">
        <v>45826</v>
      </c>
      <c r="H1847" s="27" t="n">
        <v>45826</v>
      </c>
      <c r="I1847" s="27" t="n">
        <v>45823</v>
      </c>
      <c r="J1847" s="27" t="n"/>
      <c r="K1847" t="inlineStr">
        <is>
          <t>Transferência Bancária ou Pix</t>
        </is>
      </c>
      <c r="L1847" t="inlineStr">
        <is>
          <t>Mão de Obra - Salários</t>
        </is>
      </c>
      <c r="M1847" t="inlineStr">
        <is>
          <t>MDO CLT - Salário</t>
        </is>
      </c>
      <c r="N1847" t="inlineStr">
        <is>
          <t>062025</t>
        </is>
      </c>
      <c r="O1847" t="inlineStr">
        <is>
          <t>Documentação Aprovada</t>
        </is>
      </c>
      <c r="P1847" t="inlineStr">
        <is>
          <t>Aprovado Diretoria</t>
        </is>
      </c>
      <c r="Q1847" t="inlineStr">
        <is>
          <t>Aprovado Caixa</t>
        </is>
      </c>
      <c r="R1847" t="inlineStr">
        <is>
          <t>Pago</t>
        </is>
      </c>
      <c r="S1847" t="n">
        <v>113</v>
      </c>
      <c r="T1847" t="inlineStr">
        <is>
          <t>Arcos - Arcos Bar - Banco do Brasil</t>
        </is>
      </c>
    </row>
    <row r="1848">
      <c r="A1848" t="n">
        <v>139482</v>
      </c>
      <c r="B1848" t="n">
        <v>122</v>
      </c>
      <c r="C1848" t="inlineStr">
        <is>
          <t>Arcos</t>
        </is>
      </c>
      <c r="D1848" t="inlineStr">
        <is>
          <t>THIAGO HENRIQUE DE FARIAS</t>
        </is>
      </c>
      <c r="E1848" t="n">
        <v>789.1799999999999</v>
      </c>
      <c r="F1848" s="27" t="n">
        <v>45828</v>
      </c>
      <c r="G1848" s="27" t="n">
        <v>45826</v>
      </c>
      <c r="H1848" s="27" t="n">
        <v>45826</v>
      </c>
      <c r="I1848" s="27" t="n">
        <v>45823</v>
      </c>
      <c r="J1848" s="27" t="n"/>
      <c r="K1848" t="inlineStr">
        <is>
          <t>Transferência Bancária ou Pix</t>
        </is>
      </c>
      <c r="L1848" t="inlineStr">
        <is>
          <t>Mão de Obra - Salários</t>
        </is>
      </c>
      <c r="M1848" t="inlineStr">
        <is>
          <t>MDO CLT - Salário</t>
        </is>
      </c>
      <c r="N1848" t="inlineStr">
        <is>
          <t>062025</t>
        </is>
      </c>
      <c r="O1848" t="inlineStr">
        <is>
          <t>Documentação Aprovada</t>
        </is>
      </c>
      <c r="P1848" t="inlineStr">
        <is>
          <t>Aprovado Diretoria</t>
        </is>
      </c>
      <c r="Q1848" t="inlineStr">
        <is>
          <t>Aprovado Caixa</t>
        </is>
      </c>
      <c r="R1848" t="inlineStr">
        <is>
          <t>Pago</t>
        </is>
      </c>
      <c r="S1848" t="n">
        <v>113</v>
      </c>
      <c r="T1848" t="inlineStr">
        <is>
          <t>Arcos - Arcos Bar - Banco do Brasil</t>
        </is>
      </c>
    </row>
    <row r="1849">
      <c r="A1849" t="n">
        <v>139456</v>
      </c>
      <c r="B1849" t="n">
        <v>122</v>
      </c>
      <c r="C1849" t="inlineStr">
        <is>
          <t>Arcos</t>
        </is>
      </c>
      <c r="D1849" t="inlineStr">
        <is>
          <t>BEATRIZ PACIANI MENDES</t>
        </is>
      </c>
      <c r="E1849" t="n">
        <v>624.89</v>
      </c>
      <c r="F1849" s="27" t="n">
        <v>45828</v>
      </c>
      <c r="G1849" s="27" t="n">
        <v>45826</v>
      </c>
      <c r="H1849" s="27" t="n">
        <v>45826</v>
      </c>
      <c r="I1849" s="27" t="n">
        <v>45823</v>
      </c>
      <c r="J1849" s="27" t="n"/>
      <c r="K1849" t="inlineStr">
        <is>
          <t>Transferência Bancária ou Pix</t>
        </is>
      </c>
      <c r="L1849" t="inlineStr">
        <is>
          <t>Mão de Obra - Salários</t>
        </is>
      </c>
      <c r="M1849" t="inlineStr">
        <is>
          <t>MDO CLT - Salário</t>
        </is>
      </c>
      <c r="N1849" t="inlineStr">
        <is>
          <t>062025</t>
        </is>
      </c>
      <c r="O1849" t="inlineStr">
        <is>
          <t>Documentação Aprovada</t>
        </is>
      </c>
      <c r="P1849" t="inlineStr">
        <is>
          <t>Aprovado Diretoria</t>
        </is>
      </c>
      <c r="Q1849" t="inlineStr">
        <is>
          <t>Aprovado Caixa</t>
        </is>
      </c>
      <c r="R1849" t="inlineStr">
        <is>
          <t>Pago</t>
        </is>
      </c>
      <c r="S1849" t="n">
        <v>113</v>
      </c>
      <c r="T1849" t="inlineStr">
        <is>
          <t>Arcos - Arcos Bar - Banco do Brasil</t>
        </is>
      </c>
    </row>
    <row r="1850">
      <c r="A1850" t="n">
        <v>139483</v>
      </c>
      <c r="B1850" t="n">
        <v>122</v>
      </c>
      <c r="C1850" t="inlineStr">
        <is>
          <t>Arcos</t>
        </is>
      </c>
      <c r="D1850" t="inlineStr">
        <is>
          <t>THIAGO HENRIQUE SANTOS DA SILVA</t>
        </is>
      </c>
      <c r="E1850" t="n">
        <v>646.52</v>
      </c>
      <c r="F1850" s="27" t="n">
        <v>45828</v>
      </c>
      <c r="G1850" s="27" t="n">
        <v>45826</v>
      </c>
      <c r="H1850" s="27" t="n">
        <v>45826</v>
      </c>
      <c r="I1850" s="27" t="n">
        <v>45823</v>
      </c>
      <c r="J1850" s="27" t="n"/>
      <c r="K1850" t="inlineStr">
        <is>
          <t>Transferência Bancária ou Pix</t>
        </is>
      </c>
      <c r="L1850" t="inlineStr">
        <is>
          <t>Mão de Obra - Salários</t>
        </is>
      </c>
      <c r="M1850" t="inlineStr">
        <is>
          <t>MDO CLT - Salário</t>
        </is>
      </c>
      <c r="N1850" t="inlineStr">
        <is>
          <t>062025</t>
        </is>
      </c>
      <c r="O1850" t="inlineStr">
        <is>
          <t>Documentação Aprovada</t>
        </is>
      </c>
      <c r="P1850" t="inlineStr">
        <is>
          <t>Aprovado Diretoria</t>
        </is>
      </c>
      <c r="Q1850" t="inlineStr">
        <is>
          <t>Aprovado Caixa</t>
        </is>
      </c>
      <c r="R1850" t="inlineStr">
        <is>
          <t>Pago</t>
        </is>
      </c>
      <c r="S1850" t="n">
        <v>113</v>
      </c>
      <c r="T1850" t="inlineStr">
        <is>
          <t>Arcos - Arcos Bar - Banco do Brasil</t>
        </is>
      </c>
    </row>
    <row r="1851">
      <c r="A1851" t="n">
        <v>139484</v>
      </c>
      <c r="B1851" t="n">
        <v>122</v>
      </c>
      <c r="C1851" t="inlineStr">
        <is>
          <t>Arcos</t>
        </is>
      </c>
      <c r="D1851" t="inlineStr">
        <is>
          <t>VICTOR ALE DE LIMA SOARES GONÇALVES</t>
        </is>
      </c>
      <c r="E1851" t="n">
        <v>847.66</v>
      </c>
      <c r="F1851" s="27" t="n">
        <v>45828</v>
      </c>
      <c r="G1851" s="27" t="n">
        <v>45826</v>
      </c>
      <c r="H1851" s="27" t="n">
        <v>45826</v>
      </c>
      <c r="I1851" s="27" t="n">
        <v>45823</v>
      </c>
      <c r="J1851" s="27" t="n"/>
      <c r="K1851" t="inlineStr">
        <is>
          <t>Transferência Bancária ou Pix</t>
        </is>
      </c>
      <c r="L1851" t="inlineStr">
        <is>
          <t>Mão de Obra - Salários</t>
        </is>
      </c>
      <c r="M1851" t="inlineStr">
        <is>
          <t>MDO CLT - Salário</t>
        </is>
      </c>
      <c r="N1851" t="inlineStr">
        <is>
          <t>062025</t>
        </is>
      </c>
      <c r="O1851" t="inlineStr">
        <is>
          <t>Documentação Aprovada</t>
        </is>
      </c>
      <c r="P1851" t="inlineStr">
        <is>
          <t>Aprovado Diretoria</t>
        </is>
      </c>
      <c r="Q1851" t="inlineStr">
        <is>
          <t>Aprovado Caixa</t>
        </is>
      </c>
      <c r="R1851" t="inlineStr">
        <is>
          <t>Pago</t>
        </is>
      </c>
      <c r="S1851" t="n">
        <v>113</v>
      </c>
      <c r="T1851" t="inlineStr">
        <is>
          <t>Arcos - Arcos Bar - Banco do Brasil</t>
        </is>
      </c>
    </row>
    <row r="1852">
      <c r="A1852" t="n">
        <v>140703</v>
      </c>
      <c r="B1852" t="n">
        <v>122</v>
      </c>
      <c r="C1852" t="inlineStr">
        <is>
          <t>Arcos</t>
        </is>
      </c>
      <c r="D1852" t="inlineStr">
        <is>
          <t xml:space="preserve">KAMINO INSTITUICAO DE PAGAMENTO LTDA </t>
        </is>
      </c>
      <c r="E1852" t="n">
        <v>2</v>
      </c>
      <c r="F1852" s="27" t="n">
        <v>45826</v>
      </c>
      <c r="G1852" s="27" t="n"/>
      <c r="H1852" s="27" t="n">
        <v>45826</v>
      </c>
      <c r="I1852" s="27" t="n">
        <v>45826</v>
      </c>
      <c r="J1852" s="27" t="n">
        <v>45828</v>
      </c>
      <c r="K1852" t="inlineStr">
        <is>
          <t>Encontro de Contas</t>
        </is>
      </c>
      <c r="L1852" t="inlineStr">
        <is>
          <t>Despesas Financeiras</t>
        </is>
      </c>
      <c r="M1852" t="inlineStr">
        <is>
          <t>Tarifas Bancárias</t>
        </is>
      </c>
      <c r="N1852" t="inlineStr">
        <is>
          <t>062025</t>
        </is>
      </c>
      <c r="P1852" t="inlineStr">
        <is>
          <t>Aprovado Diretoria</t>
        </is>
      </c>
      <c r="R1852" t="inlineStr">
        <is>
          <t>Pago</t>
        </is>
      </c>
    </row>
    <row r="1853">
      <c r="A1853" t="n">
        <v>140367</v>
      </c>
      <c r="B1853" t="n">
        <v>122</v>
      </c>
      <c r="C1853" t="inlineStr">
        <is>
          <t>Arcos</t>
        </is>
      </c>
      <c r="D1853" t="inlineStr">
        <is>
          <t>BATALHA FABRICA DE PAES LTDA</t>
        </is>
      </c>
      <c r="E1853" t="n">
        <v>615.6</v>
      </c>
      <c r="F1853" s="27" t="n">
        <v>45827</v>
      </c>
      <c r="G1853" s="27" t="n"/>
      <c r="H1853" s="27" t="n">
        <v>45826</v>
      </c>
      <c r="I1853" s="27" t="n">
        <v>45818</v>
      </c>
      <c r="J1853" s="27" t="n">
        <v>45826</v>
      </c>
      <c r="K1853" t="inlineStr">
        <is>
          <t>Boleto Bancário</t>
        </is>
      </c>
      <c r="L1853" t="inlineStr">
        <is>
          <t>Custo Mercadoria Vendida</t>
        </is>
      </c>
      <c r="M1853" t="inlineStr">
        <is>
          <t>Insumos - Alimentos</t>
        </is>
      </c>
      <c r="N1853" t="inlineStr">
        <is>
          <t>42313</t>
        </is>
      </c>
      <c r="O1853" t="inlineStr">
        <is>
          <t>Documentação Aprovada</t>
        </is>
      </c>
      <c r="P1853" t="inlineStr">
        <is>
          <t>Aprovado Diretoria</t>
        </is>
      </c>
      <c r="Q1853" t="inlineStr">
        <is>
          <t>Aprovado Caixa</t>
        </is>
      </c>
      <c r="R1853" t="inlineStr">
        <is>
          <t>Pago</t>
        </is>
      </c>
      <c r="S1853" t="n">
        <v>183</v>
      </c>
      <c r="T1853" t="inlineStr">
        <is>
          <t>Arcos - Arcos Bar - Kamino</t>
        </is>
      </c>
    </row>
    <row r="1854">
      <c r="A1854" t="n">
        <v>140697</v>
      </c>
      <c r="B1854" t="n">
        <v>122</v>
      </c>
      <c r="C1854" t="inlineStr">
        <is>
          <t>Arcos</t>
        </is>
      </c>
      <c r="D1854" t="inlineStr">
        <is>
          <t>BANCO DO BRASIL SA</t>
        </is>
      </c>
      <c r="E1854" t="n">
        <v>105</v>
      </c>
      <c r="F1854" s="27" t="n">
        <v>45826</v>
      </c>
      <c r="G1854" s="27" t="n"/>
      <c r="H1854" s="27" t="n">
        <v>45826</v>
      </c>
      <c r="I1854" s="27" t="n">
        <v>45826</v>
      </c>
      <c r="J1854" s="27" t="n">
        <v>45827</v>
      </c>
      <c r="K1854" t="inlineStr">
        <is>
          <t>Encontro de Contas</t>
        </is>
      </c>
      <c r="L1854" t="inlineStr">
        <is>
          <t>Despesas Financeiras</t>
        </is>
      </c>
      <c r="M1854" t="inlineStr">
        <is>
          <t>Tarifas Bancárias</t>
        </is>
      </c>
      <c r="N1854" t="inlineStr">
        <is>
          <t>062025</t>
        </is>
      </c>
      <c r="P1854" t="inlineStr">
        <is>
          <t>Aprovado Diretoria</t>
        </is>
      </c>
      <c r="R1854" t="inlineStr">
        <is>
          <t>Pago</t>
        </is>
      </c>
    </row>
    <row r="1855">
      <c r="A1855" t="n">
        <v>139090</v>
      </c>
      <c r="B1855" t="n">
        <v>122</v>
      </c>
      <c r="C1855" t="inlineStr">
        <is>
          <t>Arcos</t>
        </is>
      </c>
      <c r="D1855" t="inlineStr">
        <is>
          <t>BASILICATA LAURENTI LTDA</t>
        </is>
      </c>
      <c r="E1855" t="n">
        <v>233</v>
      </c>
      <c r="F1855" s="27" t="n">
        <v>45827</v>
      </c>
      <c r="G1855" s="27" t="n">
        <v>45826</v>
      </c>
      <c r="H1855" s="27" t="n">
        <v>45826</v>
      </c>
      <c r="I1855" s="27" t="n">
        <v>45813</v>
      </c>
      <c r="J1855" s="27" t="n">
        <v>45819</v>
      </c>
      <c r="K1855" t="inlineStr">
        <is>
          <t>Boleto Bancário</t>
        </is>
      </c>
      <c r="L1855" t="inlineStr">
        <is>
          <t>Custo Mercadoria Vendida</t>
        </is>
      </c>
      <c r="M1855" t="inlineStr">
        <is>
          <t>Insumos - Alimentos</t>
        </is>
      </c>
      <c r="N1855" t="inlineStr">
        <is>
          <t>317091</t>
        </is>
      </c>
      <c r="O1855" t="inlineStr">
        <is>
          <t>Documentação Aprovada</t>
        </is>
      </c>
      <c r="P1855" t="inlineStr">
        <is>
          <t>Aprovado Diretoria</t>
        </is>
      </c>
      <c r="Q1855" t="inlineStr">
        <is>
          <t>Aprovado Caixa</t>
        </is>
      </c>
      <c r="R1855" t="inlineStr">
        <is>
          <t>Pago</t>
        </is>
      </c>
      <c r="S1855" t="n">
        <v>183</v>
      </c>
      <c r="T1855" t="inlineStr">
        <is>
          <t>Arcos - Arcos Bar - Kamino</t>
        </is>
      </c>
    </row>
    <row r="1856">
      <c r="A1856" t="n">
        <v>138892</v>
      </c>
      <c r="B1856" t="n">
        <v>122</v>
      </c>
      <c r="C1856" t="inlineStr">
        <is>
          <t>Arcos</t>
        </is>
      </c>
      <c r="D1856" t="inlineStr">
        <is>
          <t>CECILIA TSUYACO ARAKI SILVA LTDA</t>
        </is>
      </c>
      <c r="E1856" t="n">
        <v>305</v>
      </c>
      <c r="F1856" s="27" t="n">
        <v>45828</v>
      </c>
      <c r="G1856" s="27" t="n">
        <v>45826</v>
      </c>
      <c r="H1856" s="27" t="n">
        <v>45826</v>
      </c>
      <c r="I1856" s="27" t="n">
        <v>45814</v>
      </c>
      <c r="J1856" s="27" t="n">
        <v>45819</v>
      </c>
      <c r="K1856" t="inlineStr">
        <is>
          <t>Boleto Bancário</t>
        </is>
      </c>
      <c r="L1856" t="inlineStr">
        <is>
          <t>Custo Mercadoria Vendida</t>
        </is>
      </c>
      <c r="M1856" t="inlineStr">
        <is>
          <t>Insumos - Alimentos</t>
        </is>
      </c>
      <c r="N1856" t="inlineStr">
        <is>
          <t>372466</t>
        </is>
      </c>
      <c r="O1856" t="inlineStr">
        <is>
          <t>Documentação Aprovada</t>
        </is>
      </c>
      <c r="P1856" t="inlineStr">
        <is>
          <t>Aprovado Diretoria</t>
        </is>
      </c>
      <c r="Q1856" t="inlineStr">
        <is>
          <t>Aprovado Caixa</t>
        </is>
      </c>
      <c r="R1856" t="inlineStr">
        <is>
          <t>Pago</t>
        </is>
      </c>
      <c r="S1856" t="n">
        <v>183</v>
      </c>
      <c r="T1856" t="inlineStr">
        <is>
          <t>Arcos - Arcos Bar - Kamino</t>
        </is>
      </c>
    </row>
    <row r="1857">
      <c r="A1857" t="n">
        <v>138891</v>
      </c>
      <c r="B1857" t="n">
        <v>122</v>
      </c>
      <c r="C1857" t="inlineStr">
        <is>
          <t>Arcos</t>
        </is>
      </c>
      <c r="D1857" t="inlineStr">
        <is>
          <t>CECILIA TSUYACO ARAKI SILVA LTDA</t>
        </is>
      </c>
      <c r="E1857" t="n">
        <v>790.8</v>
      </c>
      <c r="F1857" s="27" t="n">
        <v>45827</v>
      </c>
      <c r="G1857" s="27" t="n">
        <v>45826</v>
      </c>
      <c r="H1857" s="27" t="n">
        <v>45826</v>
      </c>
      <c r="I1857" s="27" t="n">
        <v>45813</v>
      </c>
      <c r="J1857" s="27" t="n">
        <v>45819</v>
      </c>
      <c r="K1857" t="inlineStr">
        <is>
          <t>Boleto Bancário</t>
        </is>
      </c>
      <c r="L1857" t="inlineStr">
        <is>
          <t>Custo Mercadoria Vendida</t>
        </is>
      </c>
      <c r="M1857" t="inlineStr">
        <is>
          <t>Insumos - Alimentos</t>
        </is>
      </c>
      <c r="N1857" t="inlineStr">
        <is>
          <t>372386</t>
        </is>
      </c>
      <c r="O1857" t="inlineStr">
        <is>
          <t>Documentação Aprovada</t>
        </is>
      </c>
      <c r="P1857" t="inlineStr">
        <is>
          <t>Aprovado Diretoria</t>
        </is>
      </c>
      <c r="Q1857" t="inlineStr">
        <is>
          <t>Aprovado Caixa</t>
        </is>
      </c>
      <c r="R1857" t="inlineStr">
        <is>
          <t>Pago</t>
        </is>
      </c>
      <c r="S1857" t="n">
        <v>183</v>
      </c>
      <c r="T1857" t="inlineStr">
        <is>
          <t>Arcos - Arcos Bar - Kamino</t>
        </is>
      </c>
    </row>
    <row r="1858">
      <c r="A1858" t="n">
        <v>138905</v>
      </c>
      <c r="B1858" t="n">
        <v>122</v>
      </c>
      <c r="C1858" t="inlineStr">
        <is>
          <t>Arcos</t>
        </is>
      </c>
      <c r="D1858" t="inlineStr">
        <is>
          <t xml:space="preserve">HORTIFRUTI DO CHEF LTDA </t>
        </is>
      </c>
      <c r="E1858" t="n">
        <v>419.35</v>
      </c>
      <c r="F1858" s="27" t="n">
        <v>45828</v>
      </c>
      <c r="G1858" s="27" t="n">
        <v>45826</v>
      </c>
      <c r="H1858" s="27" t="n">
        <v>45826</v>
      </c>
      <c r="I1858" s="27" t="n">
        <v>45813</v>
      </c>
      <c r="J1858" s="27" t="n">
        <v>45819</v>
      </c>
      <c r="K1858" t="inlineStr">
        <is>
          <t>Boleto Bancário</t>
        </is>
      </c>
      <c r="L1858" t="inlineStr">
        <is>
          <t>Custo Mercadoria Vendida</t>
        </is>
      </c>
      <c r="M1858" t="inlineStr">
        <is>
          <t>Insumos - Alimentos</t>
        </is>
      </c>
      <c r="N1858" t="inlineStr">
        <is>
          <t>26936</t>
        </is>
      </c>
      <c r="O1858" t="inlineStr">
        <is>
          <t>Documentação Aprovada</t>
        </is>
      </c>
      <c r="P1858" t="inlineStr">
        <is>
          <t>Aprovado Diretoria</t>
        </is>
      </c>
      <c r="Q1858" t="inlineStr">
        <is>
          <t>Aprovado Caixa</t>
        </is>
      </c>
      <c r="R1858" t="inlineStr">
        <is>
          <t>Pago</t>
        </is>
      </c>
      <c r="S1858" t="n">
        <v>183</v>
      </c>
      <c r="T1858" t="inlineStr">
        <is>
          <t>Arcos - Arcos Bar - Kamino</t>
        </is>
      </c>
    </row>
    <row r="1859">
      <c r="A1859" t="n">
        <v>138883</v>
      </c>
      <c r="B1859" t="n">
        <v>122</v>
      </c>
      <c r="C1859" t="inlineStr">
        <is>
          <t>Arcos</t>
        </is>
      </c>
      <c r="D1859" t="inlineStr">
        <is>
          <t>BATARD PADARIA ARTESANAL LTDA</t>
        </is>
      </c>
      <c r="E1859" t="n">
        <v>1030</v>
      </c>
      <c r="F1859" s="27" t="n">
        <v>45828</v>
      </c>
      <c r="G1859" s="27" t="n">
        <v>45826</v>
      </c>
      <c r="H1859" s="27" t="n">
        <v>45826</v>
      </c>
      <c r="I1859" s="27" t="n">
        <v>45812</v>
      </c>
      <c r="J1859" s="27" t="n">
        <v>45819</v>
      </c>
      <c r="K1859" t="inlineStr">
        <is>
          <t>Boleto Bancário</t>
        </is>
      </c>
      <c r="L1859" t="inlineStr">
        <is>
          <t>Custo Mercadoria Vendida</t>
        </is>
      </c>
      <c r="M1859" t="inlineStr">
        <is>
          <t>Insumos - Alimentos</t>
        </is>
      </c>
      <c r="N1859" t="inlineStr">
        <is>
          <t>11011</t>
        </is>
      </c>
      <c r="O1859" t="inlineStr">
        <is>
          <t>Documentação Aprovada</t>
        </is>
      </c>
      <c r="P1859" t="inlineStr">
        <is>
          <t>Aprovado Diretoria</t>
        </is>
      </c>
      <c r="Q1859" t="inlineStr">
        <is>
          <t>Aprovado Caixa</t>
        </is>
      </c>
      <c r="R1859" t="inlineStr">
        <is>
          <t>Pago</t>
        </is>
      </c>
      <c r="S1859" t="n">
        <v>183</v>
      </c>
      <c r="T1859" t="inlineStr">
        <is>
          <t>Arcos - Arcos Bar - Kamino</t>
        </is>
      </c>
    </row>
    <row r="1860">
      <c r="A1860" t="n">
        <v>138881</v>
      </c>
      <c r="B1860" t="n">
        <v>122</v>
      </c>
      <c r="C1860" t="inlineStr">
        <is>
          <t>Arcos</t>
        </is>
      </c>
      <c r="D1860" t="inlineStr">
        <is>
          <t xml:space="preserve">ARENA VIP DISTRIBUIDORA DE BEBIDAS LTDA </t>
        </is>
      </c>
      <c r="E1860" t="n">
        <v>3299.76</v>
      </c>
      <c r="F1860" s="27" t="n">
        <v>45827</v>
      </c>
      <c r="G1860" s="27" t="n">
        <v>45826</v>
      </c>
      <c r="H1860" s="27" t="n">
        <v>45826</v>
      </c>
      <c r="I1860" s="27" t="n">
        <v>45813</v>
      </c>
      <c r="J1860" s="27" t="n">
        <v>45819</v>
      </c>
      <c r="K1860" t="inlineStr">
        <is>
          <t>Boleto Bancário</t>
        </is>
      </c>
      <c r="L1860" t="inlineStr">
        <is>
          <t>Custo Mercadoria Vendida</t>
        </is>
      </c>
      <c r="M1860" t="inlineStr">
        <is>
          <t>Insumos - Bebidas</t>
        </is>
      </c>
      <c r="N1860" t="inlineStr">
        <is>
          <t>4774</t>
        </is>
      </c>
      <c r="O1860" t="inlineStr">
        <is>
          <t>Documentação Aprovada</t>
        </is>
      </c>
      <c r="P1860" t="inlineStr">
        <is>
          <t>Aprovado Diretoria</t>
        </is>
      </c>
      <c r="Q1860" t="inlineStr">
        <is>
          <t>Aprovado Caixa</t>
        </is>
      </c>
      <c r="R1860" t="inlineStr">
        <is>
          <t>Pago</t>
        </is>
      </c>
      <c r="S1860" t="n">
        <v>183</v>
      </c>
      <c r="T1860" t="inlineStr">
        <is>
          <t>Arcos - Arcos Bar - Kamino</t>
        </is>
      </c>
    </row>
    <row r="1861">
      <c r="A1861" t="n">
        <v>138912</v>
      </c>
      <c r="B1861" t="n">
        <v>122</v>
      </c>
      <c r="C1861" t="inlineStr">
        <is>
          <t>Arcos</t>
        </is>
      </c>
      <c r="D1861" t="inlineStr">
        <is>
          <t>SFREG LAV SEC 3 LAVANDERIA E TINTURARIA ALVES LTDA</t>
        </is>
      </c>
      <c r="E1861" t="n">
        <v>274.2</v>
      </c>
      <c r="F1861" s="27" t="n">
        <v>45828</v>
      </c>
      <c r="G1861" s="27" t="n">
        <v>45826</v>
      </c>
      <c r="H1861" s="27" t="n">
        <v>45826</v>
      </c>
      <c r="I1861" s="27" t="n">
        <v>45807</v>
      </c>
      <c r="J1861" s="27" t="n">
        <v>45819</v>
      </c>
      <c r="K1861" t="inlineStr">
        <is>
          <t>Transferência Bancária ou Pix</t>
        </is>
      </c>
      <c r="L1861" t="inlineStr">
        <is>
          <t>Utilidades</t>
        </is>
      </c>
      <c r="M1861" t="inlineStr">
        <is>
          <t>Serviço de Lavanderia</t>
        </is>
      </c>
      <c r="N1861" t="inlineStr">
        <is>
          <t>3405</t>
        </is>
      </c>
      <c r="O1861" t="inlineStr">
        <is>
          <t>Documentação Aprovada</t>
        </is>
      </c>
      <c r="P1861" t="inlineStr">
        <is>
          <t>Aprovado Diretoria</t>
        </is>
      </c>
      <c r="Q1861" t="inlineStr">
        <is>
          <t>Aprovado Caixa</t>
        </is>
      </c>
      <c r="R1861" t="inlineStr">
        <is>
          <t>Pago</t>
        </is>
      </c>
      <c r="S1861" t="n">
        <v>183</v>
      </c>
      <c r="T1861" t="inlineStr">
        <is>
          <t>Arcos - Arcos Bar - Kamino</t>
        </is>
      </c>
    </row>
    <row r="1862">
      <c r="A1862" t="n">
        <v>139098</v>
      </c>
      <c r="B1862" t="n">
        <v>122</v>
      </c>
      <c r="C1862" t="inlineStr">
        <is>
          <t>Arcos</t>
        </is>
      </c>
      <c r="D1862" t="inlineStr">
        <is>
          <t>ESTAFF SOLUCOES TECNOLOGICAS DE AGENCIAMENTO LTDA</t>
        </is>
      </c>
      <c r="E1862" t="n">
        <v>4114</v>
      </c>
      <c r="F1862" s="27" t="n">
        <v>45826</v>
      </c>
      <c r="G1862" s="27" t="n">
        <v>45824</v>
      </c>
      <c r="H1862" s="27" t="n">
        <v>45826</v>
      </c>
      <c r="I1862" s="27" t="n">
        <v>45817</v>
      </c>
      <c r="J1862" s="27" t="n">
        <v>45820</v>
      </c>
      <c r="K1862" t="inlineStr">
        <is>
          <t>Boleto Bancário</t>
        </is>
      </c>
      <c r="L1862" t="inlineStr">
        <is>
          <t>Mão de Obra - Extra</t>
        </is>
      </c>
      <c r="M1862" t="inlineStr">
        <is>
          <t>Mão de Obra Extra</t>
        </is>
      </c>
      <c r="N1862" t="inlineStr">
        <is>
          <t>582963224</t>
        </is>
      </c>
      <c r="O1862" t="inlineStr">
        <is>
          <t>Documentação Aprovada</t>
        </is>
      </c>
      <c r="P1862" t="inlineStr">
        <is>
          <t>Aprovado Diretoria</t>
        </is>
      </c>
      <c r="Q1862" t="inlineStr">
        <is>
          <t>Aprovado Caixa</t>
        </is>
      </c>
      <c r="R1862" t="inlineStr">
        <is>
          <t>Pago</t>
        </is>
      </c>
      <c r="S1862" t="n">
        <v>183</v>
      </c>
      <c r="T1862" t="inlineStr">
        <is>
          <t>Arcos - Arcos Bar - Kamino</t>
        </is>
      </c>
    </row>
    <row r="1863">
      <c r="A1863" t="n">
        <v>138925</v>
      </c>
      <c r="B1863" t="n">
        <v>122</v>
      </c>
      <c r="C1863" t="inlineStr">
        <is>
          <t>Arcos</t>
        </is>
      </c>
      <c r="D1863" t="inlineStr">
        <is>
          <t>KING COMERCIO E IMPORTACAO DE BEBIDAS LTDA</t>
        </is>
      </c>
      <c r="E1863" t="n">
        <v>1872.62</v>
      </c>
      <c r="F1863" s="27" t="n">
        <v>45828</v>
      </c>
      <c r="G1863" s="27" t="n">
        <v>45826</v>
      </c>
      <c r="H1863" s="27" t="n">
        <v>45826</v>
      </c>
      <c r="I1863" s="27" t="n">
        <v>45814</v>
      </c>
      <c r="J1863" s="27" t="n">
        <v>45819</v>
      </c>
      <c r="K1863" t="inlineStr">
        <is>
          <t>Boleto Bancário</t>
        </is>
      </c>
      <c r="L1863" t="inlineStr">
        <is>
          <t>Custo Mercadoria Vendida</t>
        </is>
      </c>
      <c r="M1863" t="inlineStr">
        <is>
          <t>Insumos - Bebidas</t>
        </is>
      </c>
      <c r="N1863" t="inlineStr">
        <is>
          <t>118368</t>
        </is>
      </c>
      <c r="O1863" t="inlineStr">
        <is>
          <t>Documentação Aprovada</t>
        </is>
      </c>
      <c r="P1863" t="inlineStr">
        <is>
          <t>Aprovado Diretoria</t>
        </is>
      </c>
      <c r="Q1863" t="inlineStr">
        <is>
          <t>Aprovado Caixa</t>
        </is>
      </c>
      <c r="R1863" t="inlineStr">
        <is>
          <t>Pago</t>
        </is>
      </c>
      <c r="S1863" t="n">
        <v>183</v>
      </c>
      <c r="T1863" t="inlineStr">
        <is>
          <t>Arcos - Arcos Bar - Kamino</t>
        </is>
      </c>
    </row>
    <row r="1864">
      <c r="A1864" t="n">
        <v>139091</v>
      </c>
      <c r="B1864" t="n">
        <v>122</v>
      </c>
      <c r="C1864" t="inlineStr">
        <is>
          <t>Arcos</t>
        </is>
      </c>
      <c r="D1864" t="inlineStr">
        <is>
          <t>NOVA COMERCIAL DO PEIXE LTDA</t>
        </is>
      </c>
      <c r="E1864" t="n">
        <v>1725</v>
      </c>
      <c r="F1864" s="27" t="n">
        <v>45828</v>
      </c>
      <c r="G1864" s="27" t="n">
        <v>45826</v>
      </c>
      <c r="H1864" s="27" t="n">
        <v>45826</v>
      </c>
      <c r="I1864" s="27" t="n">
        <v>45814</v>
      </c>
      <c r="J1864" s="27" t="n">
        <v>45819</v>
      </c>
      <c r="K1864" t="inlineStr">
        <is>
          <t>Boleto Bancário</t>
        </is>
      </c>
      <c r="L1864" t="inlineStr">
        <is>
          <t>Custo Mercadoria Vendida</t>
        </is>
      </c>
      <c r="M1864" t="inlineStr">
        <is>
          <t>Insumos - Alimentos</t>
        </is>
      </c>
      <c r="N1864" t="inlineStr">
        <is>
          <t>25433</t>
        </is>
      </c>
      <c r="O1864" t="inlineStr">
        <is>
          <t>Documentação Aprovada</t>
        </is>
      </c>
      <c r="P1864" t="inlineStr">
        <is>
          <t>Aprovado Diretoria</t>
        </is>
      </c>
      <c r="Q1864" t="inlineStr">
        <is>
          <t>Aprovado Caixa</t>
        </is>
      </c>
      <c r="R1864" t="inlineStr">
        <is>
          <t>Pago</t>
        </is>
      </c>
      <c r="S1864" t="n">
        <v>183</v>
      </c>
      <c r="T1864" t="inlineStr">
        <is>
          <t>Arcos - Arcos Bar - Kamino</t>
        </is>
      </c>
    </row>
    <row r="1865">
      <c r="A1865" t="n">
        <v>138957</v>
      </c>
      <c r="B1865" t="n">
        <v>122</v>
      </c>
      <c r="C1865" t="inlineStr">
        <is>
          <t>Arcos</t>
        </is>
      </c>
      <c r="D1865" t="inlineStr">
        <is>
          <t>PSS – CENTRAL DA LIMPEZA LTDA</t>
        </is>
      </c>
      <c r="E1865" t="n">
        <v>1074</v>
      </c>
      <c r="F1865" s="27" t="n">
        <v>45827</v>
      </c>
      <c r="G1865" s="27" t="n">
        <v>45826</v>
      </c>
      <c r="H1865" s="27" t="n">
        <v>45826</v>
      </c>
      <c r="I1865" s="27" t="n">
        <v>45813</v>
      </c>
      <c r="J1865" s="27" t="n">
        <v>45819</v>
      </c>
      <c r="K1865" t="inlineStr">
        <is>
          <t>Boleto Bancário</t>
        </is>
      </c>
      <c r="L1865" t="inlineStr">
        <is>
          <t>Utilidades</t>
        </is>
      </c>
      <c r="M1865" t="inlineStr">
        <is>
          <t>Higiene e Limpeza</t>
        </is>
      </c>
      <c r="N1865" t="inlineStr">
        <is>
          <t>1712</t>
        </is>
      </c>
      <c r="O1865" t="inlineStr">
        <is>
          <t>Documentação Aprovada</t>
        </is>
      </c>
      <c r="P1865" t="inlineStr">
        <is>
          <t>Aprovado Diretoria</t>
        </is>
      </c>
      <c r="Q1865" t="inlineStr">
        <is>
          <t>Aprovado Caixa</t>
        </is>
      </c>
      <c r="R1865" t="inlineStr">
        <is>
          <t>Pago</t>
        </is>
      </c>
      <c r="S1865" t="n">
        <v>183</v>
      </c>
      <c r="T1865" t="inlineStr">
        <is>
          <t>Arcos - Arcos Bar - Kamino</t>
        </is>
      </c>
    </row>
    <row r="1866">
      <c r="A1866" t="n">
        <v>138874</v>
      </c>
      <c r="B1866" t="n">
        <v>122</v>
      </c>
      <c r="C1866" t="inlineStr">
        <is>
          <t>Arcos</t>
        </is>
      </c>
      <c r="D1866" t="inlineStr">
        <is>
          <t>ANDREIA SANTOS FREITAS DUARTE</t>
        </is>
      </c>
      <c r="E1866" t="n">
        <v>437.8</v>
      </c>
      <c r="F1866" s="27" t="n">
        <v>45827</v>
      </c>
      <c r="G1866" s="27" t="n">
        <v>45826</v>
      </c>
      <c r="H1866" s="27" t="n">
        <v>45826</v>
      </c>
      <c r="I1866" s="27" t="n">
        <v>45812</v>
      </c>
      <c r="J1866" s="27" t="n">
        <v>45819</v>
      </c>
      <c r="K1866" t="inlineStr">
        <is>
          <t>Boleto Bancário</t>
        </is>
      </c>
      <c r="L1866" t="inlineStr">
        <is>
          <t>Custo Mercadoria Vendida</t>
        </is>
      </c>
      <c r="M1866" t="inlineStr">
        <is>
          <t>Insumos - Alimentos</t>
        </is>
      </c>
      <c r="N1866" t="inlineStr">
        <is>
          <t>1970</t>
        </is>
      </c>
      <c r="O1866" t="inlineStr">
        <is>
          <t>Documentação Aprovada</t>
        </is>
      </c>
      <c r="P1866" t="inlineStr">
        <is>
          <t>Aprovado Diretoria</t>
        </is>
      </c>
      <c r="Q1866" t="inlineStr">
        <is>
          <t>Aprovado Caixa</t>
        </is>
      </c>
      <c r="R1866" t="inlineStr">
        <is>
          <t>Pago</t>
        </is>
      </c>
      <c r="S1866" t="n">
        <v>183</v>
      </c>
      <c r="T1866" t="inlineStr">
        <is>
          <t>Arcos - Arcos Bar - Kamino</t>
        </is>
      </c>
    </row>
    <row r="1867">
      <c r="A1867" t="n">
        <v>138961</v>
      </c>
      <c r="B1867" t="n">
        <v>122</v>
      </c>
      <c r="C1867" t="inlineStr">
        <is>
          <t>Arcos</t>
        </is>
      </c>
      <c r="D1867" t="inlineStr">
        <is>
          <t>T F CIUFF HORTIFRUTI LTDA</t>
        </is>
      </c>
      <c r="E1867" t="n">
        <v>1022.4</v>
      </c>
      <c r="F1867" s="27" t="n">
        <v>45828</v>
      </c>
      <c r="G1867" s="27" t="n">
        <v>45826</v>
      </c>
      <c r="H1867" s="27" t="n">
        <v>45826</v>
      </c>
      <c r="I1867" s="27" t="n">
        <v>45813</v>
      </c>
      <c r="J1867" s="27" t="n">
        <v>45819</v>
      </c>
      <c r="K1867" t="inlineStr">
        <is>
          <t>Boleto Bancário</t>
        </is>
      </c>
      <c r="L1867" t="inlineStr">
        <is>
          <t>Custo Mercadoria Vendida</t>
        </is>
      </c>
      <c r="M1867" t="inlineStr">
        <is>
          <t>Insumos - Alimentos</t>
        </is>
      </c>
      <c r="N1867" t="inlineStr">
        <is>
          <t>23882</t>
        </is>
      </c>
      <c r="O1867" t="inlineStr">
        <is>
          <t>Documentação Aprovada</t>
        </is>
      </c>
      <c r="P1867" t="inlineStr">
        <is>
          <t>Aprovado Diretoria</t>
        </is>
      </c>
      <c r="Q1867" t="inlineStr">
        <is>
          <t>Aprovado Caixa</t>
        </is>
      </c>
      <c r="R1867" t="inlineStr">
        <is>
          <t>Pago</t>
        </is>
      </c>
      <c r="S1867" t="n">
        <v>183</v>
      </c>
      <c r="T1867" t="inlineStr">
        <is>
          <t>Arcos - Arcos Bar - Kamino</t>
        </is>
      </c>
    </row>
    <row r="1868">
      <c r="A1868" t="n">
        <v>137701</v>
      </c>
      <c r="B1868" t="n">
        <v>122</v>
      </c>
      <c r="C1868" t="inlineStr">
        <is>
          <t>Arcos</t>
        </is>
      </c>
      <c r="D1868" t="inlineStr">
        <is>
          <t>BLUEME</t>
        </is>
      </c>
      <c r="E1868" t="n">
        <v>459</v>
      </c>
      <c r="F1868" s="27" t="n">
        <v>45828</v>
      </c>
      <c r="G1868" s="27" t="n">
        <v>45826</v>
      </c>
      <c r="H1868" s="27" t="n">
        <v>45826</v>
      </c>
      <c r="I1868" s="27" t="n">
        <v>45807</v>
      </c>
      <c r="J1868" s="27" t="n">
        <v>45812</v>
      </c>
      <c r="K1868" t="inlineStr">
        <is>
          <t>Boleto Bancário</t>
        </is>
      </c>
      <c r="L1868" t="inlineStr">
        <is>
          <t>Informática e TI</t>
        </is>
      </c>
      <c r="M1868" t="inlineStr">
        <is>
          <t>Sistemas Gerais - Financeiros</t>
        </is>
      </c>
      <c r="N1868" t="inlineStr">
        <is>
          <t>106</t>
        </is>
      </c>
      <c r="O1868" t="inlineStr">
        <is>
          <t>Documentação Aprovada</t>
        </is>
      </c>
      <c r="P1868" t="inlineStr">
        <is>
          <t>Aprovado Diretoria</t>
        </is>
      </c>
      <c r="Q1868" t="inlineStr">
        <is>
          <t>Aprovado Caixa</t>
        </is>
      </c>
      <c r="R1868" t="inlineStr">
        <is>
          <t>Pago</t>
        </is>
      </c>
      <c r="S1868" t="n">
        <v>183</v>
      </c>
      <c r="T1868" t="inlineStr">
        <is>
          <t>Arcos - Arcos Bar - Kamino</t>
        </is>
      </c>
    </row>
    <row r="1869">
      <c r="A1869" t="n">
        <v>135846</v>
      </c>
      <c r="B1869" t="n">
        <v>122</v>
      </c>
      <c r="C1869" t="inlineStr">
        <is>
          <t>Arcos</t>
        </is>
      </c>
      <c r="D1869" t="inlineStr">
        <is>
          <t>FGTS</t>
        </is>
      </c>
      <c r="E1869" t="n">
        <v>9033.74</v>
      </c>
      <c r="F1869" s="27" t="n">
        <v>45828</v>
      </c>
      <c r="G1869" s="27" t="n">
        <v>45826</v>
      </c>
      <c r="H1869" s="27" t="n">
        <v>45826</v>
      </c>
      <c r="I1869" s="27" t="n">
        <v>45778</v>
      </c>
      <c r="J1869" s="27" t="n">
        <v>45811</v>
      </c>
      <c r="K1869" t="inlineStr">
        <is>
          <t>Transferência Bancária ou Pix</t>
        </is>
      </c>
      <c r="L1869" t="inlineStr">
        <is>
          <t>Mão de Obra - Encargos e Provisões</t>
        </is>
      </c>
      <c r="M1869" t="inlineStr">
        <is>
          <t xml:space="preserve">  -  FGTS</t>
        </is>
      </c>
      <c r="N1869" t="inlineStr">
        <is>
          <t>903374 052025</t>
        </is>
      </c>
      <c r="O1869" t="inlineStr">
        <is>
          <t>Documentação Aprovada</t>
        </is>
      </c>
      <c r="P1869" t="inlineStr">
        <is>
          <t>Aprovado Diretoria</t>
        </is>
      </c>
      <c r="Q1869" t="inlineStr">
        <is>
          <t>Aprovado Caixa</t>
        </is>
      </c>
      <c r="R1869" t="inlineStr">
        <is>
          <t>Pago</t>
        </is>
      </c>
      <c r="S1869" t="n">
        <v>183</v>
      </c>
      <c r="T1869" t="inlineStr">
        <is>
          <t>Arcos - Arcos Bar - Kamino</t>
        </is>
      </c>
    </row>
    <row r="1870">
      <c r="A1870" t="n">
        <v>135845</v>
      </c>
      <c r="B1870" t="n">
        <v>122</v>
      </c>
      <c r="C1870" t="inlineStr">
        <is>
          <t>Arcos</t>
        </is>
      </c>
      <c r="D1870" t="inlineStr">
        <is>
          <t>IRRF</t>
        </is>
      </c>
      <c r="E1870" t="n">
        <v>2814.86</v>
      </c>
      <c r="F1870" s="27" t="n">
        <v>45828</v>
      </c>
      <c r="G1870" s="27" t="n">
        <v>45826</v>
      </c>
      <c r="H1870" s="27" t="n">
        <v>45826</v>
      </c>
      <c r="I1870" s="27" t="n">
        <v>45778</v>
      </c>
      <c r="J1870" s="27" t="n">
        <v>45811</v>
      </c>
      <c r="K1870" t="inlineStr">
        <is>
          <t>Boleto Bancário</t>
        </is>
      </c>
      <c r="L1870" t="inlineStr">
        <is>
          <t>Mão de Obra - Encargos e Provisões</t>
        </is>
      </c>
      <c r="M1870" t="inlineStr">
        <is>
          <t>IRRF - MDO CLT - Salário</t>
        </is>
      </c>
      <c r="N1870" t="inlineStr">
        <is>
          <t>281486 052025</t>
        </is>
      </c>
      <c r="O1870" t="inlineStr">
        <is>
          <t>Documentação Aprovada</t>
        </is>
      </c>
      <c r="P1870" t="inlineStr">
        <is>
          <t>Aprovado Diretoria</t>
        </is>
      </c>
      <c r="Q1870" t="inlineStr">
        <is>
          <t>Aprovado Caixa</t>
        </is>
      </c>
      <c r="R1870" t="inlineStr">
        <is>
          <t>Pago</t>
        </is>
      </c>
      <c r="S1870" t="n">
        <v>183</v>
      </c>
      <c r="T1870" t="inlineStr">
        <is>
          <t>Arcos - Arcos Bar - Kamino</t>
        </is>
      </c>
    </row>
    <row r="1871">
      <c r="A1871" t="n">
        <v>134309</v>
      </c>
      <c r="B1871" t="n">
        <v>122</v>
      </c>
      <c r="C1871" t="inlineStr">
        <is>
          <t>Arcos</t>
        </is>
      </c>
      <c r="D1871" t="inlineStr">
        <is>
          <t>JOÃO PAULO DA SILVA MARCOLINO</t>
        </is>
      </c>
      <c r="E1871" t="n">
        <v>1009.91</v>
      </c>
      <c r="F1871" s="27" t="n">
        <v>45828</v>
      </c>
      <c r="G1871" s="27" t="n">
        <v>45826</v>
      </c>
      <c r="H1871" s="27" t="n">
        <v>45826</v>
      </c>
      <c r="I1871" s="27" t="n">
        <v>45809</v>
      </c>
      <c r="J1871" s="27" t="n">
        <v>45803</v>
      </c>
      <c r="K1871" t="inlineStr">
        <is>
          <t>Transferência Bancária ou Pix</t>
        </is>
      </c>
      <c r="L1871" t="inlineStr">
        <is>
          <t>Mão de Obra - Encargos e Provisões</t>
        </is>
      </c>
      <c r="M1871" t="inlineStr">
        <is>
          <t xml:space="preserve">  -  Férias</t>
        </is>
      </c>
      <c r="N1871" t="inlineStr">
        <is>
          <t>100991062025</t>
        </is>
      </c>
      <c r="O1871" t="inlineStr">
        <is>
          <t>Documentação Aprovada</t>
        </is>
      </c>
      <c r="P1871" t="inlineStr">
        <is>
          <t>Aprovado Diretoria</t>
        </is>
      </c>
      <c r="Q1871" t="inlineStr">
        <is>
          <t>Aprovado Caixa</t>
        </is>
      </c>
      <c r="R1871" t="inlineStr">
        <is>
          <t>Pago</t>
        </is>
      </c>
      <c r="S1871" t="n">
        <v>113</v>
      </c>
      <c r="T1871" t="inlineStr">
        <is>
          <t>Arcos - Arcos Bar - Banco do Brasil</t>
        </is>
      </c>
    </row>
    <row r="1872">
      <c r="A1872" t="n">
        <v>133786</v>
      </c>
      <c r="B1872" t="n">
        <v>122</v>
      </c>
      <c r="C1872" t="inlineStr">
        <is>
          <t>Arcos</t>
        </is>
      </c>
      <c r="D1872" t="inlineStr">
        <is>
          <t>BRH SAUDE OCUPACIONAL LTDA</t>
        </is>
      </c>
      <c r="E1872" t="n">
        <v>1690.66</v>
      </c>
      <c r="F1872" s="27" t="n">
        <v>45828</v>
      </c>
      <c r="G1872" s="27" t="n">
        <v>45826</v>
      </c>
      <c r="H1872" s="27" t="n">
        <v>45826</v>
      </c>
      <c r="I1872" s="27" t="n">
        <v>45778</v>
      </c>
      <c r="J1872" s="27" t="n">
        <v>45799</v>
      </c>
      <c r="K1872" t="inlineStr">
        <is>
          <t>Boleto Bancário</t>
        </is>
      </c>
      <c r="L1872" t="inlineStr">
        <is>
          <t>Mão de Obra - Benefícios</t>
        </is>
      </c>
      <c r="M1872" t="inlineStr">
        <is>
          <t xml:space="preserve">  -  Exames Periódicos</t>
        </is>
      </c>
      <c r="N1872" t="inlineStr">
        <is>
          <t>79049</t>
        </is>
      </c>
      <c r="O1872" t="inlineStr">
        <is>
          <t>Documentação Aprovada</t>
        </is>
      </c>
      <c r="P1872" t="inlineStr">
        <is>
          <t>Aprovado Diretoria</t>
        </is>
      </c>
      <c r="Q1872" t="inlineStr">
        <is>
          <t>Aprovado Caixa</t>
        </is>
      </c>
      <c r="R1872" t="inlineStr">
        <is>
          <t>Pago</t>
        </is>
      </c>
      <c r="S1872" t="n">
        <v>183</v>
      </c>
      <c r="T1872" t="inlineStr">
        <is>
          <t>Arcos - Arcos Bar - Kamino</t>
        </is>
      </c>
    </row>
    <row r="1873">
      <c r="A1873" t="n">
        <v>129431</v>
      </c>
      <c r="B1873" t="n">
        <v>122</v>
      </c>
      <c r="C1873" t="inlineStr">
        <is>
          <t>Arcos</t>
        </is>
      </c>
      <c r="D1873" t="inlineStr">
        <is>
          <t>OPUS CONSULTORIA E PESQUISA LTDA</t>
        </is>
      </c>
      <c r="E1873" t="n">
        <v>300</v>
      </c>
      <c r="F1873" s="27" t="n">
        <v>45828</v>
      </c>
      <c r="G1873" s="27" t="n">
        <v>45826</v>
      </c>
      <c r="H1873" s="27" t="n">
        <v>45826</v>
      </c>
      <c r="I1873" s="27" t="n">
        <v>45814</v>
      </c>
      <c r="J1873" s="27" t="n"/>
      <c r="K1873" t="inlineStr">
        <is>
          <t>Boleto Bancário</t>
        </is>
      </c>
      <c r="L1873" t="inlineStr">
        <is>
          <t>Serviços de Terceiros</t>
        </is>
      </c>
      <c r="M1873" t="inlineStr">
        <is>
          <t>Assessoria em Geral</t>
        </is>
      </c>
      <c r="N1873" t="inlineStr">
        <is>
          <t>495</t>
        </is>
      </c>
      <c r="O1873" t="inlineStr">
        <is>
          <t>Documentação Aprovada</t>
        </is>
      </c>
      <c r="P1873" t="inlineStr">
        <is>
          <t>Aprovado Diretoria</t>
        </is>
      </c>
      <c r="Q1873" t="inlineStr">
        <is>
          <t>Aprovado Caixa</t>
        </is>
      </c>
      <c r="R1873" t="inlineStr">
        <is>
          <t>Pago</t>
        </is>
      </c>
      <c r="S1873" t="n">
        <v>183</v>
      </c>
      <c r="T1873" t="inlineStr">
        <is>
          <t>Arcos - Arcos Bar - Kamino</t>
        </is>
      </c>
    </row>
    <row r="1874">
      <c r="A1874" t="n">
        <v>135131</v>
      </c>
      <c r="B1874" t="n">
        <v>122</v>
      </c>
      <c r="C1874" t="inlineStr">
        <is>
          <t>Arcos</t>
        </is>
      </c>
      <c r="D1874" t="inlineStr">
        <is>
          <t>AMBEV S.A.</t>
        </is>
      </c>
      <c r="E1874" t="n">
        <v>2509.08</v>
      </c>
      <c r="F1874" s="27" t="n">
        <v>45828</v>
      </c>
      <c r="G1874" s="27" t="n">
        <v>45826</v>
      </c>
      <c r="H1874" s="27" t="n">
        <v>45826</v>
      </c>
      <c r="I1874" s="27" t="n">
        <v>45796</v>
      </c>
      <c r="J1874" s="27" t="n">
        <v>45805</v>
      </c>
      <c r="K1874" t="inlineStr">
        <is>
          <t>Boleto Bancário</t>
        </is>
      </c>
      <c r="L1874" t="inlineStr">
        <is>
          <t>Custo Mercadoria Vendida</t>
        </is>
      </c>
      <c r="M1874" t="inlineStr">
        <is>
          <t>Insumos - Bebidas</t>
        </is>
      </c>
      <c r="N1874" t="inlineStr">
        <is>
          <t>516030</t>
        </is>
      </c>
      <c r="O1874" t="inlineStr">
        <is>
          <t>Documentação Aprovada</t>
        </is>
      </c>
      <c r="P1874" t="inlineStr">
        <is>
          <t>Aprovado Diretoria</t>
        </is>
      </c>
      <c r="Q1874" t="inlineStr">
        <is>
          <t>Aprovado Caixa</t>
        </is>
      </c>
      <c r="R1874" t="inlineStr">
        <is>
          <t>Pago</t>
        </is>
      </c>
      <c r="S1874" t="n">
        <v>183</v>
      </c>
      <c r="T1874" t="inlineStr">
        <is>
          <t>Arcos - Arcos Bar - Kamino</t>
        </is>
      </c>
    </row>
    <row r="1875">
      <c r="A1875" t="n">
        <v>135101</v>
      </c>
      <c r="B1875" t="n">
        <v>122</v>
      </c>
      <c r="C1875" t="inlineStr">
        <is>
          <t>Arcos</t>
        </is>
      </c>
      <c r="D1875" t="inlineStr">
        <is>
          <t xml:space="preserve">LEITERIA CABRIOLA FROMAGES DE CHEVRE LTDA </t>
        </is>
      </c>
      <c r="E1875" t="n">
        <v>394.5</v>
      </c>
      <c r="F1875" s="27" t="n">
        <v>45827</v>
      </c>
      <c r="G1875" s="27" t="n">
        <v>45826</v>
      </c>
      <c r="H1875" s="27" t="n">
        <v>45826</v>
      </c>
      <c r="I1875" s="27" t="n">
        <v>45797</v>
      </c>
      <c r="J1875" s="27" t="n">
        <v>45805</v>
      </c>
      <c r="K1875" t="inlineStr">
        <is>
          <t>Boleto Bancário</t>
        </is>
      </c>
      <c r="L1875" t="inlineStr">
        <is>
          <t>Custo Mercadoria Vendida</t>
        </is>
      </c>
      <c r="M1875" t="inlineStr">
        <is>
          <t>Insumos - Alimentos</t>
        </is>
      </c>
      <c r="N1875" t="inlineStr">
        <is>
          <t>43325</t>
        </is>
      </c>
      <c r="O1875" t="inlineStr">
        <is>
          <t>Documentação Aprovada</t>
        </is>
      </c>
      <c r="P1875" t="inlineStr">
        <is>
          <t>Aprovado Diretoria</t>
        </is>
      </c>
      <c r="Q1875" t="inlineStr">
        <is>
          <t>Aprovado Caixa</t>
        </is>
      </c>
      <c r="R1875" t="inlineStr">
        <is>
          <t>Pago</t>
        </is>
      </c>
      <c r="S1875" t="n">
        <v>183</v>
      </c>
      <c r="T1875" t="inlineStr">
        <is>
          <t>Arcos - Arcos Bar - Kamino</t>
        </is>
      </c>
    </row>
    <row r="1876">
      <c r="A1876" t="n">
        <v>141970</v>
      </c>
      <c r="B1876" t="n">
        <v>122</v>
      </c>
      <c r="C1876" t="inlineStr">
        <is>
          <t>Arcos</t>
        </is>
      </c>
      <c r="D1876" t="inlineStr">
        <is>
          <t>EMPORIO MALELU COMERCIO DE BEBIDAS E ALIMENTOS LTDA</t>
        </is>
      </c>
      <c r="E1876" t="n">
        <v>129.09</v>
      </c>
      <c r="F1876" s="27" t="n">
        <v>45826</v>
      </c>
      <c r="G1876" s="27" t="n"/>
      <c r="H1876" s="27" t="n">
        <v>45825</v>
      </c>
      <c r="I1876" s="27" t="n">
        <v>45826</v>
      </c>
      <c r="J1876" s="27" t="n">
        <v>45834</v>
      </c>
      <c r="K1876" t="inlineStr">
        <is>
          <t>Transferência Bancária ou Pix</t>
        </is>
      </c>
      <c r="L1876" t="inlineStr">
        <is>
          <t>Custo Mercadoria Vendida</t>
        </is>
      </c>
      <c r="M1876" t="inlineStr">
        <is>
          <t>Insumos - Alimentos</t>
        </is>
      </c>
      <c r="N1876" t="inlineStr">
        <is>
          <t>A VISTA 1252899</t>
        </is>
      </c>
      <c r="O1876" t="inlineStr">
        <is>
          <t>Documentação Aprovada</t>
        </is>
      </c>
      <c r="P1876" t="inlineStr">
        <is>
          <t>Aprovado Diretoria</t>
        </is>
      </c>
      <c r="Q1876" t="inlineStr">
        <is>
          <t>Aprovado Caixa</t>
        </is>
      </c>
      <c r="R1876" t="inlineStr">
        <is>
          <t>Pago</t>
        </is>
      </c>
      <c r="S1876" t="n">
        <v>183</v>
      </c>
      <c r="T1876" t="inlineStr">
        <is>
          <t>Arcos - Arcos Bar - Kamino</t>
        </is>
      </c>
    </row>
    <row r="1877">
      <c r="A1877" t="n">
        <v>141972</v>
      </c>
      <c r="B1877" t="n">
        <v>122</v>
      </c>
      <c r="C1877" t="inlineStr">
        <is>
          <t>Arcos</t>
        </is>
      </c>
      <c r="D1877" t="inlineStr">
        <is>
          <t xml:space="preserve">HOFU PRESENTES E ALIMENTOS </t>
        </is>
      </c>
      <c r="E1877" t="n">
        <v>171.59</v>
      </c>
      <c r="F1877" s="27" t="n">
        <v>45826</v>
      </c>
      <c r="G1877" s="27" t="n"/>
      <c r="H1877" s="27" t="n">
        <v>45825</v>
      </c>
      <c r="I1877" s="27" t="n">
        <v>45826</v>
      </c>
      <c r="J1877" s="27" t="n">
        <v>45834</v>
      </c>
      <c r="K1877" t="inlineStr">
        <is>
          <t>Transferência Bancária ou Pix</t>
        </is>
      </c>
      <c r="L1877" t="inlineStr">
        <is>
          <t>Utilidades</t>
        </is>
      </c>
      <c r="M1877" t="inlineStr">
        <is>
          <t>Higiene e Limpeza</t>
        </is>
      </c>
      <c r="N1877" t="inlineStr">
        <is>
          <t>A VISTA14861</t>
        </is>
      </c>
      <c r="O1877" t="inlineStr">
        <is>
          <t>Documentação Aprovada</t>
        </is>
      </c>
      <c r="P1877" t="inlineStr">
        <is>
          <t>Aprovado Diretoria</t>
        </is>
      </c>
      <c r="Q1877" t="inlineStr">
        <is>
          <t>Aprovado Caixa</t>
        </is>
      </c>
      <c r="R1877" t="inlineStr">
        <is>
          <t>Pago</t>
        </is>
      </c>
      <c r="S1877" t="n">
        <v>183</v>
      </c>
      <c r="T1877" t="inlineStr">
        <is>
          <t>Arcos - Arcos Bar - Kamino</t>
        </is>
      </c>
    </row>
    <row r="1878">
      <c r="A1878" t="n">
        <v>137606</v>
      </c>
      <c r="B1878" t="n">
        <v>122</v>
      </c>
      <c r="C1878" t="inlineStr">
        <is>
          <t>Arcos</t>
        </is>
      </c>
      <c r="D1878" t="inlineStr">
        <is>
          <t>LALAMOVE TECNOLOGIA (BRASIL) LTDA</t>
        </is>
      </c>
      <c r="E1878" t="n">
        <v>302.24</v>
      </c>
      <c r="F1878" s="27" t="n">
        <v>45825</v>
      </c>
      <c r="G1878" s="27" t="n">
        <v>45824</v>
      </c>
      <c r="H1878" s="27" t="n">
        <v>45824</v>
      </c>
      <c r="I1878" s="27" t="n">
        <v>45808</v>
      </c>
      <c r="J1878" s="27" t="n">
        <v>45812</v>
      </c>
      <c r="K1878" t="inlineStr">
        <is>
          <t>Transferência Bancária ou Pix</t>
        </is>
      </c>
      <c r="L1878" t="inlineStr">
        <is>
          <t>Despesas com Transporte / Hospedagem</t>
        </is>
      </c>
      <c r="M1878" t="inlineStr">
        <is>
          <t>Fretes e Carretos</t>
        </is>
      </c>
      <c r="N1878" t="inlineStr">
        <is>
          <t>RP0932025</t>
        </is>
      </c>
      <c r="O1878" t="inlineStr">
        <is>
          <t>Documentação Aprovada</t>
        </is>
      </c>
      <c r="P1878" t="inlineStr">
        <is>
          <t>Aprovado Diretoria</t>
        </is>
      </c>
      <c r="Q1878" t="inlineStr">
        <is>
          <t>Aprovado Caixa</t>
        </is>
      </c>
      <c r="R1878" t="inlineStr">
        <is>
          <t>Pago</t>
        </is>
      </c>
      <c r="S1878" t="n">
        <v>183</v>
      </c>
      <c r="T1878" t="inlineStr">
        <is>
          <t>Arcos - Arcos Bar - Kamino</t>
        </is>
      </c>
    </row>
    <row r="1879">
      <c r="A1879" t="n">
        <v>138598</v>
      </c>
      <c r="B1879" t="n">
        <v>122</v>
      </c>
      <c r="C1879" t="inlineStr">
        <is>
          <t>Arcos</t>
        </is>
      </c>
      <c r="D1879" t="inlineStr">
        <is>
          <t>RIPPER ADVOGADOS ASSOCIADOS</t>
        </is>
      </c>
      <c r="E1879" t="n">
        <v>64.26000000000001</v>
      </c>
      <c r="F1879" s="27" t="n">
        <v>45824</v>
      </c>
      <c r="G1879" s="27" t="n">
        <v>45824</v>
      </c>
      <c r="H1879" s="27" t="n">
        <v>45824</v>
      </c>
      <c r="I1879" s="27" t="n">
        <v>45809</v>
      </c>
      <c r="J1879" s="27" t="n">
        <v>45817</v>
      </c>
      <c r="K1879" t="inlineStr">
        <is>
          <t>Transferência Bancária ou Pix</t>
        </is>
      </c>
      <c r="L1879" t="inlineStr">
        <is>
          <t>Endividamento</t>
        </is>
      </c>
      <c r="M1879" t="inlineStr">
        <is>
          <t>Processo Civil</t>
        </is>
      </c>
      <c r="N1879" t="inlineStr">
        <is>
          <t>.</t>
        </is>
      </c>
      <c r="O1879" t="inlineStr">
        <is>
          <t>Documentação Aprovada</t>
        </is>
      </c>
      <c r="P1879" t="inlineStr">
        <is>
          <t>Aprovado Diretoria</t>
        </is>
      </c>
      <c r="Q1879" t="inlineStr">
        <is>
          <t>Aprovado Caixa</t>
        </is>
      </c>
      <c r="R1879" t="inlineStr">
        <is>
          <t>Pago</t>
        </is>
      </c>
      <c r="S1879" t="n">
        <v>183</v>
      </c>
      <c r="T1879" t="inlineStr">
        <is>
          <t>Arcos - Arcos Bar - Kamino</t>
        </is>
      </c>
    </row>
    <row r="1880">
      <c r="A1880" t="n">
        <v>137824</v>
      </c>
      <c r="B1880" t="n">
        <v>122</v>
      </c>
      <c r="C1880" t="inlineStr">
        <is>
          <t>Arcos</t>
        </is>
      </c>
      <c r="D1880" t="inlineStr">
        <is>
          <t>ICE4PROS FABRICA DE GELO LTDA</t>
        </is>
      </c>
      <c r="E1880" t="n">
        <v>1111.09</v>
      </c>
      <c r="F1880" s="27" t="n">
        <v>45825</v>
      </c>
      <c r="G1880" s="27" t="n">
        <v>45824</v>
      </c>
      <c r="H1880" s="27" t="n">
        <v>45824</v>
      </c>
      <c r="I1880" s="27" t="n">
        <v>45810</v>
      </c>
      <c r="J1880" s="27" t="n">
        <v>45812</v>
      </c>
      <c r="K1880" t="inlineStr">
        <is>
          <t>Boleto Bancário</t>
        </is>
      </c>
      <c r="L1880" t="inlineStr">
        <is>
          <t>Custo Mercadoria Vendida</t>
        </is>
      </c>
      <c r="M1880" t="inlineStr">
        <is>
          <t>Insumos - Bebidas</t>
        </is>
      </c>
      <c r="N1880" t="inlineStr">
        <is>
          <t>80285</t>
        </is>
      </c>
      <c r="O1880" t="inlineStr">
        <is>
          <t>Documentação Aprovada</t>
        </is>
      </c>
      <c r="P1880" t="inlineStr">
        <is>
          <t>Aprovado Diretoria</t>
        </is>
      </c>
      <c r="Q1880" t="inlineStr">
        <is>
          <t>Aprovado Caixa</t>
        </is>
      </c>
      <c r="R1880" t="inlineStr">
        <is>
          <t>Pago</t>
        </is>
      </c>
      <c r="S1880" t="n">
        <v>183</v>
      </c>
      <c r="T1880" t="inlineStr">
        <is>
          <t>Arcos - Arcos Bar - Kamino</t>
        </is>
      </c>
    </row>
    <row r="1881">
      <c r="A1881" t="n">
        <v>138946</v>
      </c>
      <c r="B1881" t="n">
        <v>122</v>
      </c>
      <c r="C1881" t="inlineStr">
        <is>
          <t>Arcos</t>
        </is>
      </c>
      <c r="D1881" t="inlineStr">
        <is>
          <t>NA MORADA INDÚSTRIA E COMÉRCIO LTDA</t>
        </is>
      </c>
      <c r="E1881" t="n">
        <v>1826.38</v>
      </c>
      <c r="F1881" s="27" t="n">
        <v>45826</v>
      </c>
      <c r="G1881" s="27" t="n">
        <v>45824</v>
      </c>
      <c r="H1881" s="27" t="n">
        <v>45824</v>
      </c>
      <c r="I1881" s="27" t="n">
        <v>45811</v>
      </c>
      <c r="J1881" s="27" t="n">
        <v>45819</v>
      </c>
      <c r="K1881" t="inlineStr">
        <is>
          <t>Boleto Bancário</t>
        </is>
      </c>
      <c r="L1881" t="inlineStr">
        <is>
          <t>Custo Mercadoria Vendida</t>
        </is>
      </c>
      <c r="M1881" t="inlineStr">
        <is>
          <t>Insumos - Alimentos</t>
        </is>
      </c>
      <c r="N1881" t="inlineStr">
        <is>
          <t>277348</t>
        </is>
      </c>
      <c r="O1881" t="inlineStr">
        <is>
          <t>Documentação Aprovada</t>
        </is>
      </c>
      <c r="P1881" t="inlineStr">
        <is>
          <t>Aprovado Diretoria</t>
        </is>
      </c>
      <c r="Q1881" t="inlineStr">
        <is>
          <t>Aprovado Caixa</t>
        </is>
      </c>
      <c r="R1881" t="inlineStr">
        <is>
          <t>Pago</t>
        </is>
      </c>
      <c r="S1881" t="n">
        <v>183</v>
      </c>
      <c r="T1881" t="inlineStr">
        <is>
          <t>Arcos - Arcos Bar - Kamino</t>
        </is>
      </c>
    </row>
    <row r="1882">
      <c r="A1882" t="n">
        <v>138941</v>
      </c>
      <c r="B1882" t="n">
        <v>122</v>
      </c>
      <c r="C1882" t="inlineStr">
        <is>
          <t>Arcos</t>
        </is>
      </c>
      <c r="D1882" t="inlineStr">
        <is>
          <t>MONTE ALTO ALIMENTOS LTDA</t>
        </is>
      </c>
      <c r="E1882" t="n">
        <v>5687.47</v>
      </c>
      <c r="F1882" s="27" t="n">
        <v>45825</v>
      </c>
      <c r="G1882" s="27" t="n">
        <v>45824</v>
      </c>
      <c r="H1882" s="27" t="n">
        <v>45824</v>
      </c>
      <c r="I1882" s="27" t="n">
        <v>45811</v>
      </c>
      <c r="J1882" s="27" t="n">
        <v>45819</v>
      </c>
      <c r="K1882" t="inlineStr">
        <is>
          <t>Boleto Bancário</t>
        </is>
      </c>
      <c r="L1882" t="inlineStr">
        <is>
          <t>Custo Mercadoria Vendida</t>
        </is>
      </c>
      <c r="M1882" t="inlineStr">
        <is>
          <t>Insumos - Alimentos</t>
        </is>
      </c>
      <c r="N1882" t="inlineStr">
        <is>
          <t>165393</t>
        </is>
      </c>
      <c r="O1882" t="inlineStr">
        <is>
          <t>Documentação Aprovada</t>
        </is>
      </c>
      <c r="P1882" t="inlineStr">
        <is>
          <t>Aprovado Diretoria</t>
        </is>
      </c>
      <c r="Q1882" t="inlineStr">
        <is>
          <t>Aprovado Caixa</t>
        </is>
      </c>
      <c r="R1882" t="inlineStr">
        <is>
          <t>Pago</t>
        </is>
      </c>
      <c r="S1882" t="n">
        <v>183</v>
      </c>
      <c r="T1882" t="inlineStr">
        <is>
          <t>Arcos - Arcos Bar - Kamino</t>
        </is>
      </c>
    </row>
    <row r="1883">
      <c r="A1883" t="n">
        <v>138950</v>
      </c>
      <c r="B1883" t="n">
        <v>122</v>
      </c>
      <c r="C1883" t="inlineStr">
        <is>
          <t>Arcos</t>
        </is>
      </c>
      <c r="D1883" t="inlineStr">
        <is>
          <t>NOVA COMERCIAL DO PEIXE LTDA</t>
        </is>
      </c>
      <c r="E1883" t="n">
        <v>1725</v>
      </c>
      <c r="F1883" s="27" t="n">
        <v>45825</v>
      </c>
      <c r="G1883" s="27" t="n">
        <v>45824</v>
      </c>
      <c r="H1883" s="27" t="n">
        <v>45824</v>
      </c>
      <c r="I1883" s="27" t="n">
        <v>45811</v>
      </c>
      <c r="J1883" s="27" t="n">
        <v>45819</v>
      </c>
      <c r="K1883" t="inlineStr">
        <is>
          <t>Boleto Bancário</t>
        </is>
      </c>
      <c r="L1883" t="inlineStr">
        <is>
          <t>Custo Mercadoria Vendida</t>
        </is>
      </c>
      <c r="M1883" t="inlineStr">
        <is>
          <t>Insumos - Alimentos</t>
        </is>
      </c>
      <c r="N1883" t="inlineStr">
        <is>
          <t>25319</t>
        </is>
      </c>
      <c r="O1883" t="inlineStr">
        <is>
          <t>Documentação Aprovada</t>
        </is>
      </c>
      <c r="P1883" t="inlineStr">
        <is>
          <t>Aprovado Diretoria</t>
        </is>
      </c>
      <c r="Q1883" t="inlineStr">
        <is>
          <t>Aprovado Caixa</t>
        </is>
      </c>
      <c r="R1883" t="inlineStr">
        <is>
          <t>Pago</t>
        </is>
      </c>
      <c r="S1883" t="n">
        <v>183</v>
      </c>
      <c r="T1883" t="inlineStr">
        <is>
          <t>Arcos - Arcos Bar - Kamino</t>
        </is>
      </c>
    </row>
    <row r="1884">
      <c r="A1884" t="n">
        <v>138953</v>
      </c>
      <c r="B1884" t="n">
        <v>122</v>
      </c>
      <c r="C1884" t="inlineStr">
        <is>
          <t>Arcos</t>
        </is>
      </c>
      <c r="D1884" t="inlineStr">
        <is>
          <t>PORCO FELIZ COM DE CARNES LTDA</t>
        </is>
      </c>
      <c r="E1884" t="n">
        <v>2920.9</v>
      </c>
      <c r="F1884" s="27" t="n">
        <v>45825</v>
      </c>
      <c r="G1884" s="27" t="n">
        <v>45824</v>
      </c>
      <c r="H1884" s="27" t="n">
        <v>45824</v>
      </c>
      <c r="I1884" s="27" t="n">
        <v>45811</v>
      </c>
      <c r="J1884" s="27" t="n">
        <v>45819</v>
      </c>
      <c r="K1884" t="inlineStr">
        <is>
          <t>Boleto Bancário</t>
        </is>
      </c>
      <c r="L1884" t="inlineStr">
        <is>
          <t>Custo Mercadoria Vendida</t>
        </is>
      </c>
      <c r="M1884" t="inlineStr">
        <is>
          <t>Insumos - Alimentos</t>
        </is>
      </c>
      <c r="N1884" t="inlineStr">
        <is>
          <t>579660</t>
        </is>
      </c>
      <c r="O1884" t="inlineStr">
        <is>
          <t>Documentação Aprovada</t>
        </is>
      </c>
      <c r="P1884" t="inlineStr">
        <is>
          <t>Aprovado Diretoria</t>
        </is>
      </c>
      <c r="Q1884" t="inlineStr">
        <is>
          <t>Aprovado Caixa</t>
        </is>
      </c>
      <c r="R1884" t="inlineStr">
        <is>
          <t>Pago</t>
        </is>
      </c>
      <c r="S1884" t="n">
        <v>183</v>
      </c>
      <c r="T1884" t="inlineStr">
        <is>
          <t>Arcos - Arcos Bar - Kamino</t>
        </is>
      </c>
    </row>
    <row r="1885">
      <c r="A1885" t="n">
        <v>138923</v>
      </c>
      <c r="B1885" t="n">
        <v>122</v>
      </c>
      <c r="C1885" t="inlineStr">
        <is>
          <t>Arcos</t>
        </is>
      </c>
      <c r="D1885" t="inlineStr">
        <is>
          <t>KING COMERCIO E IMPORTACAO DE BEBIDAS LTDA</t>
        </is>
      </c>
      <c r="E1885" t="n">
        <v>787.9299999999999</v>
      </c>
      <c r="F1885" s="27" t="n">
        <v>45825</v>
      </c>
      <c r="G1885" s="27" t="n">
        <v>45824</v>
      </c>
      <c r="H1885" s="27" t="n">
        <v>45824</v>
      </c>
      <c r="I1885" s="27" t="n">
        <v>45811</v>
      </c>
      <c r="J1885" s="27" t="n">
        <v>45819</v>
      </c>
      <c r="K1885" t="inlineStr">
        <is>
          <t>Boleto Bancário</t>
        </is>
      </c>
      <c r="L1885" t="inlineStr">
        <is>
          <t>Custo Mercadoria Vendida</t>
        </is>
      </c>
      <c r="M1885" t="inlineStr">
        <is>
          <t>Insumos - Bebidas</t>
        </is>
      </c>
      <c r="N1885" t="inlineStr">
        <is>
          <t>118282</t>
        </is>
      </c>
      <c r="O1885" t="inlineStr">
        <is>
          <t>Documentação Aprovada</t>
        </is>
      </c>
      <c r="P1885" t="inlineStr">
        <is>
          <t>Aprovado Diretoria</t>
        </is>
      </c>
      <c r="Q1885" t="inlineStr">
        <is>
          <t>Aprovado Caixa</t>
        </is>
      </c>
      <c r="R1885" t="inlineStr">
        <is>
          <t>Pago</t>
        </is>
      </c>
      <c r="S1885" t="n">
        <v>183</v>
      </c>
      <c r="T1885" t="inlineStr">
        <is>
          <t>Arcos - Arcos Bar - Kamino</t>
        </is>
      </c>
    </row>
    <row r="1886">
      <c r="A1886" t="n">
        <v>138904</v>
      </c>
      <c r="B1886" t="n">
        <v>122</v>
      </c>
      <c r="C1886" t="inlineStr">
        <is>
          <t>Arcos</t>
        </is>
      </c>
      <c r="D1886" t="inlineStr">
        <is>
          <t xml:space="preserve">HORTIFRUTI DO CHEF LTDA </t>
        </is>
      </c>
      <c r="E1886" t="n">
        <v>450.76</v>
      </c>
      <c r="F1886" s="27" t="n">
        <v>45826</v>
      </c>
      <c r="G1886" s="27" t="n">
        <v>45824</v>
      </c>
      <c r="H1886" s="27" t="n">
        <v>45824</v>
      </c>
      <c r="I1886" s="27" t="n">
        <v>45811</v>
      </c>
      <c r="J1886" s="27" t="n">
        <v>45819</v>
      </c>
      <c r="K1886" t="inlineStr">
        <is>
          <t>Boleto Bancário</t>
        </is>
      </c>
      <c r="L1886" t="inlineStr">
        <is>
          <t>Custo Mercadoria Vendida</t>
        </is>
      </c>
      <c r="M1886" t="inlineStr">
        <is>
          <t>Insumos - Alimentos</t>
        </is>
      </c>
      <c r="N1886" t="inlineStr">
        <is>
          <t>26903</t>
        </is>
      </c>
      <c r="O1886" t="inlineStr">
        <is>
          <t>Documentação Aprovada</t>
        </is>
      </c>
      <c r="P1886" t="inlineStr">
        <is>
          <t>Aprovado Diretoria</t>
        </is>
      </c>
      <c r="Q1886" t="inlineStr">
        <is>
          <t>Aprovado Caixa</t>
        </is>
      </c>
      <c r="R1886" t="inlineStr">
        <is>
          <t>Pago</t>
        </is>
      </c>
      <c r="S1886" t="n">
        <v>183</v>
      </c>
      <c r="T1886" t="inlineStr">
        <is>
          <t>Arcos - Arcos Bar - Kamino</t>
        </is>
      </c>
    </row>
    <row r="1887">
      <c r="A1887" t="n">
        <v>138903</v>
      </c>
      <c r="B1887" t="n">
        <v>122</v>
      </c>
      <c r="C1887" t="inlineStr">
        <is>
          <t>Arcos</t>
        </is>
      </c>
      <c r="D1887" t="inlineStr">
        <is>
          <t xml:space="preserve">HORTIFRUTI DO CHEF LTDA </t>
        </is>
      </c>
      <c r="E1887" t="n">
        <v>225</v>
      </c>
      <c r="F1887" s="27" t="n">
        <v>45825</v>
      </c>
      <c r="G1887" s="27" t="n">
        <v>45824</v>
      </c>
      <c r="H1887" s="27" t="n">
        <v>45824</v>
      </c>
      <c r="I1887" s="27" t="n">
        <v>45810</v>
      </c>
      <c r="J1887" s="27" t="n">
        <v>45819</v>
      </c>
      <c r="K1887" t="inlineStr">
        <is>
          <t>Boleto Bancário</t>
        </is>
      </c>
      <c r="L1887" t="inlineStr">
        <is>
          <t>Custo Mercadoria Vendida</t>
        </is>
      </c>
      <c r="M1887" t="inlineStr">
        <is>
          <t>Insumos - Alimentos</t>
        </is>
      </c>
      <c r="N1887" t="inlineStr">
        <is>
          <t>26890</t>
        </is>
      </c>
      <c r="O1887" t="inlineStr">
        <is>
          <t>Documentação Aprovada</t>
        </is>
      </c>
      <c r="P1887" t="inlineStr">
        <is>
          <t>Aprovado Diretoria</t>
        </is>
      </c>
      <c r="Q1887" t="inlineStr">
        <is>
          <t>Aprovado Caixa</t>
        </is>
      </c>
      <c r="R1887" t="inlineStr">
        <is>
          <t>Pago</t>
        </is>
      </c>
      <c r="S1887" t="n">
        <v>183</v>
      </c>
      <c r="T1887" t="inlineStr">
        <is>
          <t>Arcos - Arcos Bar - Kamino</t>
        </is>
      </c>
    </row>
    <row r="1888">
      <c r="A1888" t="n">
        <v>138964</v>
      </c>
      <c r="B1888" t="n">
        <v>122</v>
      </c>
      <c r="C1888" t="inlineStr">
        <is>
          <t>Arcos</t>
        </is>
      </c>
      <c r="D1888" t="inlineStr">
        <is>
          <t>VILA LEOPOLDINA DISTRIBUIDORA DE ALIMENTOS LTDA</t>
        </is>
      </c>
      <c r="E1888" t="n">
        <v>945.48</v>
      </c>
      <c r="F1888" s="27" t="n">
        <v>45825</v>
      </c>
      <c r="G1888" s="27" t="n">
        <v>45824</v>
      </c>
      <c r="H1888" s="27" t="n">
        <v>45824</v>
      </c>
      <c r="I1888" s="27" t="n">
        <v>45811</v>
      </c>
      <c r="J1888" s="27" t="n">
        <v>45819</v>
      </c>
      <c r="K1888" t="inlineStr">
        <is>
          <t>Boleto Bancário</t>
        </is>
      </c>
      <c r="L1888" t="inlineStr">
        <is>
          <t>Custo Mercadoria Vendida</t>
        </is>
      </c>
      <c r="M1888" t="inlineStr">
        <is>
          <t>Insumos - Alimentos</t>
        </is>
      </c>
      <c r="N1888" t="inlineStr">
        <is>
          <t>118501</t>
        </is>
      </c>
      <c r="O1888" t="inlineStr">
        <is>
          <t>Documentação Aprovada</t>
        </is>
      </c>
      <c r="P1888" t="inlineStr">
        <is>
          <t>Aprovado Diretoria</t>
        </is>
      </c>
      <c r="Q1888" t="inlineStr">
        <is>
          <t>Aprovado Caixa</t>
        </is>
      </c>
      <c r="R1888" t="inlineStr">
        <is>
          <t>Pago</t>
        </is>
      </c>
      <c r="S1888" t="n">
        <v>183</v>
      </c>
      <c r="T1888" t="inlineStr">
        <is>
          <t>Arcos - Arcos Bar - Kamino</t>
        </is>
      </c>
    </row>
    <row r="1889">
      <c r="A1889" t="n">
        <v>138967</v>
      </c>
      <c r="B1889" t="n">
        <v>122</v>
      </c>
      <c r="C1889" t="inlineStr">
        <is>
          <t>Arcos</t>
        </is>
      </c>
      <c r="D1889" t="inlineStr">
        <is>
          <t>ZEUS COMERCIO ATACADISTA DE BEBIDAS LTDA</t>
        </is>
      </c>
      <c r="E1889" t="n">
        <v>2278.8</v>
      </c>
      <c r="F1889" s="27" t="n">
        <v>45824</v>
      </c>
      <c r="G1889" s="27" t="n">
        <v>45824</v>
      </c>
      <c r="H1889" s="27" t="n">
        <v>45824</v>
      </c>
      <c r="I1889" s="27" t="n">
        <v>45810</v>
      </c>
      <c r="J1889" s="27" t="n">
        <v>45819</v>
      </c>
      <c r="K1889" t="inlineStr">
        <is>
          <t>Boleto Bancário</t>
        </is>
      </c>
      <c r="L1889" t="inlineStr">
        <is>
          <t>Custo Mercadoria Vendida</t>
        </is>
      </c>
      <c r="M1889" t="inlineStr">
        <is>
          <t>Insumos - Bebidas</t>
        </is>
      </c>
      <c r="N1889" t="inlineStr">
        <is>
          <t>18383</t>
        </is>
      </c>
      <c r="O1889" t="inlineStr">
        <is>
          <t>Documentação Aprovada</t>
        </is>
      </c>
      <c r="P1889" t="inlineStr">
        <is>
          <t>Aprovado Diretoria</t>
        </is>
      </c>
      <c r="Q1889" t="inlineStr">
        <is>
          <t>Aprovado Caixa</t>
        </is>
      </c>
      <c r="R1889" t="inlineStr">
        <is>
          <t>Pago</t>
        </is>
      </c>
      <c r="S1889" t="n">
        <v>183</v>
      </c>
      <c r="T1889" t="inlineStr">
        <is>
          <t>Arcos - Arcos Bar - Kamino</t>
        </is>
      </c>
    </row>
    <row r="1890">
      <c r="A1890" t="n">
        <v>138900</v>
      </c>
      <c r="B1890" t="n">
        <v>122</v>
      </c>
      <c r="C1890" t="inlineStr">
        <is>
          <t>Arcos</t>
        </is>
      </c>
      <c r="D1890" t="inlineStr">
        <is>
          <t>HNK BR IND DE BEBIDAS</t>
        </is>
      </c>
      <c r="E1890" t="n">
        <v>1448.78</v>
      </c>
      <c r="F1890" s="27" t="n">
        <v>45826</v>
      </c>
      <c r="G1890" s="27" t="n">
        <v>45824</v>
      </c>
      <c r="H1890" s="27" t="n">
        <v>45824</v>
      </c>
      <c r="I1890" s="27" t="n">
        <v>45811</v>
      </c>
      <c r="J1890" s="27" t="n">
        <v>45819</v>
      </c>
      <c r="K1890" t="inlineStr">
        <is>
          <t>Boleto Bancário</t>
        </is>
      </c>
      <c r="L1890" t="inlineStr">
        <is>
          <t>Custo Mercadoria Vendida</t>
        </is>
      </c>
      <c r="M1890" t="inlineStr">
        <is>
          <t>Insumos - Bebidas</t>
        </is>
      </c>
      <c r="N1890" t="inlineStr">
        <is>
          <t>111</t>
        </is>
      </c>
      <c r="O1890" t="inlineStr">
        <is>
          <t>Documentação Aprovada</t>
        </is>
      </c>
      <c r="P1890" t="inlineStr">
        <is>
          <t>Aprovado Diretoria</t>
        </is>
      </c>
      <c r="Q1890" t="inlineStr">
        <is>
          <t>Aprovado Caixa</t>
        </is>
      </c>
      <c r="R1890" t="inlineStr">
        <is>
          <t>Pago</t>
        </is>
      </c>
      <c r="S1890" t="n">
        <v>183</v>
      </c>
      <c r="T1890" t="inlineStr">
        <is>
          <t>Arcos - Arcos Bar - Kamino</t>
        </is>
      </c>
    </row>
    <row r="1891">
      <c r="A1891" t="n">
        <v>138899</v>
      </c>
      <c r="B1891" t="n">
        <v>122</v>
      </c>
      <c r="C1891" t="inlineStr">
        <is>
          <t>Arcos</t>
        </is>
      </c>
      <c r="D1891" t="inlineStr">
        <is>
          <t xml:space="preserve">FORTE ALIMENTOS COM. IMPORTAÇÃO LTDA </t>
        </is>
      </c>
      <c r="E1891" t="n">
        <v>325.32</v>
      </c>
      <c r="F1891" s="27" t="n">
        <v>45825</v>
      </c>
      <c r="G1891" s="27" t="n">
        <v>45824</v>
      </c>
      <c r="H1891" s="27" t="n">
        <v>45824</v>
      </c>
      <c r="I1891" s="27" t="n">
        <v>45810</v>
      </c>
      <c r="J1891" s="27" t="n">
        <v>45819</v>
      </c>
      <c r="K1891" t="inlineStr">
        <is>
          <t>Boleto Bancário</t>
        </is>
      </c>
      <c r="L1891" t="inlineStr">
        <is>
          <t>Custo Mercadoria Vendida</t>
        </is>
      </c>
      <c r="M1891" t="inlineStr">
        <is>
          <t>Insumos - Alimentos</t>
        </is>
      </c>
      <c r="N1891" t="inlineStr">
        <is>
          <t>314993</t>
        </is>
      </c>
      <c r="O1891" t="inlineStr">
        <is>
          <t>Documentação Aprovada</t>
        </is>
      </c>
      <c r="P1891" t="inlineStr">
        <is>
          <t>Aprovado Diretoria</t>
        </is>
      </c>
      <c r="Q1891" t="inlineStr">
        <is>
          <t>Aprovado Caixa</t>
        </is>
      </c>
      <c r="R1891" t="inlineStr">
        <is>
          <t>Pago</t>
        </is>
      </c>
      <c r="S1891" t="n">
        <v>183</v>
      </c>
      <c r="T1891" t="inlineStr">
        <is>
          <t>Arcos - Arcos Bar - Kamino</t>
        </is>
      </c>
    </row>
    <row r="1892">
      <c r="A1892" t="n">
        <v>138898</v>
      </c>
      <c r="B1892" t="n">
        <v>122</v>
      </c>
      <c r="C1892" t="inlineStr">
        <is>
          <t>Arcos</t>
        </is>
      </c>
      <c r="D1892" t="inlineStr">
        <is>
          <t xml:space="preserve">FORTE ALIMENTOS COM. IMPORTAÇÃO LTDA </t>
        </is>
      </c>
      <c r="E1892" t="n">
        <v>955.96</v>
      </c>
      <c r="F1892" s="27" t="n">
        <v>45825</v>
      </c>
      <c r="G1892" s="27" t="n">
        <v>45824</v>
      </c>
      <c r="H1892" s="27" t="n">
        <v>45824</v>
      </c>
      <c r="I1892" s="27" t="n">
        <v>45810</v>
      </c>
      <c r="J1892" s="27" t="n">
        <v>45819</v>
      </c>
      <c r="K1892" t="inlineStr">
        <is>
          <t>Boleto Bancário</t>
        </is>
      </c>
      <c r="L1892" t="inlineStr">
        <is>
          <t>Custo Mercadoria Vendida</t>
        </is>
      </c>
      <c r="M1892" t="inlineStr">
        <is>
          <t>Insumos - Alimentos</t>
        </is>
      </c>
      <c r="N1892" t="inlineStr">
        <is>
          <t>314992</t>
        </is>
      </c>
      <c r="O1892" t="inlineStr">
        <is>
          <t>Documentação Aprovada</t>
        </is>
      </c>
      <c r="P1892" t="inlineStr">
        <is>
          <t>Aprovado Diretoria</t>
        </is>
      </c>
      <c r="Q1892" t="inlineStr">
        <is>
          <t>Aprovado Caixa</t>
        </is>
      </c>
      <c r="R1892" t="inlineStr">
        <is>
          <t>Pago</t>
        </is>
      </c>
      <c r="S1892" t="n">
        <v>183</v>
      </c>
      <c r="T1892" t="inlineStr">
        <is>
          <t>Arcos - Arcos Bar - Kamino</t>
        </is>
      </c>
    </row>
    <row r="1893">
      <c r="A1893" t="n">
        <v>138894</v>
      </c>
      <c r="B1893" t="n">
        <v>122</v>
      </c>
      <c r="C1893" t="inlineStr">
        <is>
          <t>Arcos</t>
        </is>
      </c>
      <c r="D1893" t="inlineStr">
        <is>
          <t>CEPEL COMERCIO DE PAPEIS E EMBALAGENS EIRELI</t>
        </is>
      </c>
      <c r="E1893" t="n">
        <v>1077.73</v>
      </c>
      <c r="F1893" s="27" t="n">
        <v>45825</v>
      </c>
      <c r="G1893" s="27" t="n">
        <v>45824</v>
      </c>
      <c r="H1893" s="27" t="n">
        <v>45824</v>
      </c>
      <c r="I1893" s="27" t="n">
        <v>45810</v>
      </c>
      <c r="J1893" s="27" t="n">
        <v>45819</v>
      </c>
      <c r="K1893" t="inlineStr">
        <is>
          <t>Boleto Bancário</t>
        </is>
      </c>
      <c r="L1893" t="inlineStr">
        <is>
          <t>Utilidades</t>
        </is>
      </c>
      <c r="M1893" t="inlineStr">
        <is>
          <t>Higiene e Limpeza</t>
        </is>
      </c>
      <c r="N1893" t="inlineStr">
        <is>
          <t>241641</t>
        </is>
      </c>
      <c r="O1893" t="inlineStr">
        <is>
          <t>Documentação Aprovada</t>
        </is>
      </c>
      <c r="P1893" t="inlineStr">
        <is>
          <t>Aprovado Diretoria</t>
        </is>
      </c>
      <c r="Q1893" t="inlineStr">
        <is>
          <t>Aprovado Caixa</t>
        </is>
      </c>
      <c r="R1893" t="inlineStr">
        <is>
          <t>Pago</t>
        </is>
      </c>
      <c r="S1893" t="n">
        <v>183</v>
      </c>
      <c r="T1893" t="inlineStr">
        <is>
          <t>Arcos - Arcos Bar - Kamino</t>
        </is>
      </c>
    </row>
    <row r="1894">
      <c r="A1894" t="n">
        <v>138893</v>
      </c>
      <c r="B1894" t="n">
        <v>122</v>
      </c>
      <c r="C1894" t="inlineStr">
        <is>
          <t>Arcos</t>
        </is>
      </c>
      <c r="D1894" t="inlineStr">
        <is>
          <t>CEPEL COMERCIO DE PAPEIS E EMBALAGENS EIRELI</t>
        </is>
      </c>
      <c r="E1894" t="n">
        <v>315</v>
      </c>
      <c r="F1894" s="27" t="n">
        <v>45825</v>
      </c>
      <c r="G1894" s="27" t="n">
        <v>45824</v>
      </c>
      <c r="H1894" s="27" t="n">
        <v>45824</v>
      </c>
      <c r="I1894" s="27" t="n">
        <v>45810</v>
      </c>
      <c r="J1894" s="27" t="n">
        <v>45819</v>
      </c>
      <c r="K1894" t="inlineStr">
        <is>
          <t>Boleto Bancário</t>
        </is>
      </c>
      <c r="L1894" t="inlineStr">
        <is>
          <t>Utilidades</t>
        </is>
      </c>
      <c r="M1894" t="inlineStr">
        <is>
          <t>Higiene e Limpeza</t>
        </is>
      </c>
      <c r="N1894" t="inlineStr">
        <is>
          <t>129445</t>
        </is>
      </c>
      <c r="O1894" t="inlineStr">
        <is>
          <t>Documentação Aprovada</t>
        </is>
      </c>
      <c r="P1894" t="inlineStr">
        <is>
          <t>Aprovado Diretoria</t>
        </is>
      </c>
      <c r="Q1894" t="inlineStr">
        <is>
          <t>Aprovado Caixa</t>
        </is>
      </c>
      <c r="R1894" t="inlineStr">
        <is>
          <t>Pago</t>
        </is>
      </c>
      <c r="S1894" t="n">
        <v>183</v>
      </c>
      <c r="T1894" t="inlineStr">
        <is>
          <t>Arcos - Arcos Bar - Kamino</t>
        </is>
      </c>
    </row>
    <row r="1895">
      <c r="A1895" t="n">
        <v>138890</v>
      </c>
      <c r="B1895" t="n">
        <v>122</v>
      </c>
      <c r="C1895" t="inlineStr">
        <is>
          <t>Arcos</t>
        </is>
      </c>
      <c r="D1895" t="inlineStr">
        <is>
          <t>CECILIA TSUYACO ARAKI SILVA LTDA</t>
        </is>
      </c>
      <c r="E1895" t="n">
        <v>299.5</v>
      </c>
      <c r="F1895" s="27" t="n">
        <v>45825</v>
      </c>
      <c r="G1895" s="27" t="n">
        <v>45824</v>
      </c>
      <c r="H1895" s="27" t="n">
        <v>45824</v>
      </c>
      <c r="I1895" s="27" t="n">
        <v>45811</v>
      </c>
      <c r="J1895" s="27" t="n">
        <v>45819</v>
      </c>
      <c r="K1895" t="inlineStr">
        <is>
          <t>Boleto Bancário</t>
        </is>
      </c>
      <c r="L1895" t="inlineStr">
        <is>
          <t>Custo Mercadoria Vendida</t>
        </is>
      </c>
      <c r="M1895" t="inlineStr">
        <is>
          <t>Insumos - Alimentos</t>
        </is>
      </c>
      <c r="N1895" t="inlineStr">
        <is>
          <t>372230</t>
        </is>
      </c>
      <c r="O1895" t="inlineStr">
        <is>
          <t>Documentação Aprovada</t>
        </is>
      </c>
      <c r="P1895" t="inlineStr">
        <is>
          <t>Aprovado Diretoria</t>
        </is>
      </c>
      <c r="Q1895" t="inlineStr">
        <is>
          <t>Aprovado Caixa</t>
        </is>
      </c>
      <c r="R1895" t="inlineStr">
        <is>
          <t>Pago</t>
        </is>
      </c>
      <c r="S1895" t="n">
        <v>183</v>
      </c>
      <c r="T1895" t="inlineStr">
        <is>
          <t>Arcos - Arcos Bar - Kamino</t>
        </is>
      </c>
    </row>
    <row r="1896">
      <c r="A1896" t="n">
        <v>138889</v>
      </c>
      <c r="B1896" t="n">
        <v>122</v>
      </c>
      <c r="C1896" t="inlineStr">
        <is>
          <t>Arcos</t>
        </is>
      </c>
      <c r="D1896" t="inlineStr">
        <is>
          <t xml:space="preserve">BELLNAY PAES ARTESANAIS LTDA </t>
        </is>
      </c>
      <c r="E1896" t="n">
        <v>477.5</v>
      </c>
      <c r="F1896" s="27" t="n">
        <v>45825</v>
      </c>
      <c r="G1896" s="27" t="n">
        <v>45824</v>
      </c>
      <c r="H1896" s="27" t="n">
        <v>45824</v>
      </c>
      <c r="I1896" s="27" t="n">
        <v>45812</v>
      </c>
      <c r="J1896" s="27" t="n">
        <v>45819</v>
      </c>
      <c r="K1896" t="inlineStr">
        <is>
          <t>Boleto Bancário</t>
        </is>
      </c>
      <c r="L1896" t="inlineStr">
        <is>
          <t>Custo Mercadoria Vendida</t>
        </is>
      </c>
      <c r="M1896" t="inlineStr">
        <is>
          <t>Insumos - Alimentos</t>
        </is>
      </c>
      <c r="N1896" t="inlineStr">
        <is>
          <t>2503</t>
        </is>
      </c>
      <c r="O1896" t="inlineStr">
        <is>
          <t>Documentação Aprovada</t>
        </is>
      </c>
      <c r="P1896" t="inlineStr">
        <is>
          <t>Aprovado Diretoria</t>
        </is>
      </c>
      <c r="Q1896" t="inlineStr">
        <is>
          <t>Aprovado Caixa</t>
        </is>
      </c>
      <c r="R1896" t="inlineStr">
        <is>
          <t>Pago</t>
        </is>
      </c>
      <c r="S1896" t="n">
        <v>183</v>
      </c>
      <c r="T1896" t="inlineStr">
        <is>
          <t>Arcos - Arcos Bar - Kamino</t>
        </is>
      </c>
    </row>
    <row r="1897">
      <c r="A1897" t="n">
        <v>138886</v>
      </c>
      <c r="B1897" t="n">
        <v>122</v>
      </c>
      <c r="C1897" t="inlineStr">
        <is>
          <t>Arcos</t>
        </is>
      </c>
      <c r="D1897" t="inlineStr">
        <is>
          <t>B.B DISTRIBUIDORA DE CARNES LTDA</t>
        </is>
      </c>
      <c r="E1897" t="n">
        <v>6816.3</v>
      </c>
      <c r="F1897" s="27" t="n">
        <v>45825</v>
      </c>
      <c r="G1897" s="27" t="n">
        <v>45824</v>
      </c>
      <c r="H1897" s="27" t="n">
        <v>45824</v>
      </c>
      <c r="I1897" s="27" t="n">
        <v>45811</v>
      </c>
      <c r="J1897" s="27" t="n">
        <v>45819</v>
      </c>
      <c r="K1897" t="inlineStr">
        <is>
          <t>Boleto Bancário</t>
        </is>
      </c>
      <c r="L1897" t="inlineStr">
        <is>
          <t>Custo Mercadoria Vendida</t>
        </is>
      </c>
      <c r="M1897" t="inlineStr">
        <is>
          <t>Insumos - Alimentos</t>
        </is>
      </c>
      <c r="N1897" t="inlineStr">
        <is>
          <t>394559</t>
        </is>
      </c>
      <c r="O1897" t="inlineStr">
        <is>
          <t>Documentação Aprovada</t>
        </is>
      </c>
      <c r="P1897" t="inlineStr">
        <is>
          <t>Aprovado Diretoria</t>
        </is>
      </c>
      <c r="Q1897" t="inlineStr">
        <is>
          <t>Aprovado Caixa</t>
        </is>
      </c>
      <c r="R1897" t="inlineStr">
        <is>
          <t>Pago</t>
        </is>
      </c>
      <c r="S1897" t="n">
        <v>183</v>
      </c>
      <c r="T1897" t="inlineStr">
        <is>
          <t>Arcos - Arcos Bar - Kamino</t>
        </is>
      </c>
    </row>
    <row r="1898">
      <c r="A1898" t="n">
        <v>138897</v>
      </c>
      <c r="B1898" t="n">
        <v>122</v>
      </c>
      <c r="C1898" t="inlineStr">
        <is>
          <t>Arcos</t>
        </is>
      </c>
      <c r="D1898" t="inlineStr">
        <is>
          <t xml:space="preserve"> FAMIGERADA COMERCIO E EXPORTACAO DE BEBIDAS LTDA</t>
        </is>
      </c>
      <c r="E1898" t="n">
        <v>660</v>
      </c>
      <c r="F1898" s="27" t="n">
        <v>45825</v>
      </c>
      <c r="G1898" s="27" t="n">
        <v>45824</v>
      </c>
      <c r="H1898" s="27" t="n">
        <v>45824</v>
      </c>
      <c r="I1898" s="27" t="n">
        <v>45811</v>
      </c>
      <c r="J1898" s="27" t="n">
        <v>45819</v>
      </c>
      <c r="K1898" t="inlineStr">
        <is>
          <t>Boleto Bancário</t>
        </is>
      </c>
      <c r="L1898" t="inlineStr">
        <is>
          <t>Custo Mercadoria Vendida</t>
        </is>
      </c>
      <c r="M1898" t="inlineStr">
        <is>
          <t>Insumos - Bebidas</t>
        </is>
      </c>
      <c r="N1898" t="inlineStr">
        <is>
          <t>1613</t>
        </is>
      </c>
      <c r="O1898" t="inlineStr">
        <is>
          <t>Documentação Aprovada</t>
        </is>
      </c>
      <c r="P1898" t="inlineStr">
        <is>
          <t>Aprovado Diretoria</t>
        </is>
      </c>
      <c r="Q1898" t="inlineStr">
        <is>
          <t>Aprovado Caixa</t>
        </is>
      </c>
      <c r="R1898" t="inlineStr">
        <is>
          <t>Pago</t>
        </is>
      </c>
      <c r="S1898" t="n">
        <v>183</v>
      </c>
      <c r="T1898" t="inlineStr">
        <is>
          <t>Arcos - Arcos Bar - Kamino</t>
        </is>
      </c>
    </row>
    <row r="1899">
      <c r="A1899" t="n">
        <v>138879</v>
      </c>
      <c r="B1899" t="n">
        <v>122</v>
      </c>
      <c r="C1899" t="inlineStr">
        <is>
          <t>Arcos</t>
        </is>
      </c>
      <c r="D1899" t="inlineStr">
        <is>
          <t xml:space="preserve">ARENA VIP DISTRIBUIDORA DE BEBIDAS LTDA </t>
        </is>
      </c>
      <c r="E1899" t="n">
        <v>1063.36</v>
      </c>
      <c r="F1899" s="27" t="n">
        <v>45825</v>
      </c>
      <c r="G1899" s="27" t="n">
        <v>45824</v>
      </c>
      <c r="H1899" s="27" t="n">
        <v>45824</v>
      </c>
      <c r="I1899" s="27" t="n">
        <v>45811</v>
      </c>
      <c r="J1899" s="27" t="n">
        <v>45819</v>
      </c>
      <c r="K1899" t="inlineStr">
        <is>
          <t>Boleto Bancário</t>
        </is>
      </c>
      <c r="L1899" t="inlineStr">
        <is>
          <t>Custo Mercadoria Vendida</t>
        </is>
      </c>
      <c r="M1899" t="inlineStr">
        <is>
          <t>Insumos - Bebidas</t>
        </is>
      </c>
      <c r="N1899" t="inlineStr">
        <is>
          <t>4570</t>
        </is>
      </c>
      <c r="O1899" t="inlineStr">
        <is>
          <t>Documentação Aprovada</t>
        </is>
      </c>
      <c r="P1899" t="inlineStr">
        <is>
          <t>Aprovado Diretoria</t>
        </is>
      </c>
      <c r="Q1899" t="inlineStr">
        <is>
          <t>Aprovado Caixa</t>
        </is>
      </c>
      <c r="R1899" t="inlineStr">
        <is>
          <t>Pago</t>
        </is>
      </c>
      <c r="S1899" t="n">
        <v>183</v>
      </c>
      <c r="T1899" t="inlineStr">
        <is>
          <t>Arcos - Arcos Bar - Kamino</t>
        </is>
      </c>
    </row>
    <row r="1900">
      <c r="A1900" t="n">
        <v>138873</v>
      </c>
      <c r="B1900" t="n">
        <v>122</v>
      </c>
      <c r="C1900" t="inlineStr">
        <is>
          <t>Arcos</t>
        </is>
      </c>
      <c r="D1900" t="inlineStr">
        <is>
          <t>ANDREIA SANTOS FREITAS DUARTE</t>
        </is>
      </c>
      <c r="E1900" t="n">
        <v>640.51</v>
      </c>
      <c r="F1900" s="27" t="n">
        <v>45825</v>
      </c>
      <c r="G1900" s="27" t="n">
        <v>45824</v>
      </c>
      <c r="H1900" s="27" t="n">
        <v>45824</v>
      </c>
      <c r="I1900" s="27" t="n">
        <v>45811</v>
      </c>
      <c r="J1900" s="27" t="n">
        <v>45819</v>
      </c>
      <c r="K1900" t="inlineStr">
        <is>
          <t>Boleto Bancário</t>
        </is>
      </c>
      <c r="L1900" t="inlineStr">
        <is>
          <t>Utilidades</t>
        </is>
      </c>
      <c r="M1900" t="inlineStr">
        <is>
          <t>Higiene e Limpeza</t>
        </is>
      </c>
      <c r="N1900" t="inlineStr">
        <is>
          <t>1969</t>
        </is>
      </c>
      <c r="O1900" t="inlineStr">
        <is>
          <t>Documentação Aprovada</t>
        </is>
      </c>
      <c r="P1900" t="inlineStr">
        <is>
          <t>Aprovado Diretoria</t>
        </is>
      </c>
      <c r="Q1900" t="inlineStr">
        <is>
          <t>Aprovado Caixa</t>
        </is>
      </c>
      <c r="R1900" t="inlineStr">
        <is>
          <t>Pago</t>
        </is>
      </c>
      <c r="S1900" t="n">
        <v>183</v>
      </c>
      <c r="T1900" t="inlineStr">
        <is>
          <t>Arcos - Arcos Bar - Kamino</t>
        </is>
      </c>
    </row>
    <row r="1901">
      <c r="A1901" t="n">
        <v>138875</v>
      </c>
      <c r="B1901" t="n">
        <v>122</v>
      </c>
      <c r="C1901" t="inlineStr">
        <is>
          <t>Arcos</t>
        </is>
      </c>
      <c r="D1901" t="inlineStr">
        <is>
          <t xml:space="preserve">ARENA VIP DISTRIBUIDORA DE BEBIDAS LTDA </t>
        </is>
      </c>
      <c r="E1901" t="n">
        <v>2765.88</v>
      </c>
      <c r="F1901" s="27" t="n">
        <v>45824</v>
      </c>
      <c r="G1901" s="27" t="n">
        <v>45824</v>
      </c>
      <c r="H1901" s="27" t="n">
        <v>45824</v>
      </c>
      <c r="I1901" s="27" t="n">
        <v>45819</v>
      </c>
      <c r="J1901" s="27" t="n">
        <v>45819</v>
      </c>
      <c r="K1901" t="inlineStr">
        <is>
          <t>Boleto Bancário</t>
        </is>
      </c>
      <c r="L1901" t="inlineStr">
        <is>
          <t>Custo Mercadoria Vendida</t>
        </is>
      </c>
      <c r="M1901" t="inlineStr">
        <is>
          <t>Insumos - Bebidas</t>
        </is>
      </c>
      <c r="N1901" t="inlineStr">
        <is>
          <t>4402</t>
        </is>
      </c>
      <c r="O1901" t="inlineStr">
        <is>
          <t>Documentação Aprovada</t>
        </is>
      </c>
      <c r="P1901" t="inlineStr">
        <is>
          <t>Aprovado Diretoria</t>
        </is>
      </c>
      <c r="Q1901" t="inlineStr">
        <is>
          <t>Aprovado Caixa</t>
        </is>
      </c>
      <c r="R1901" t="inlineStr">
        <is>
          <t>Pago</t>
        </is>
      </c>
      <c r="S1901" t="n">
        <v>183</v>
      </c>
      <c r="T1901" t="inlineStr">
        <is>
          <t>Arcos - Arcos Bar - Kamino</t>
        </is>
      </c>
    </row>
    <row r="1902">
      <c r="A1902" t="n">
        <v>140135</v>
      </c>
      <c r="B1902" t="n">
        <v>122</v>
      </c>
      <c r="C1902" t="inlineStr">
        <is>
          <t>Arcos</t>
        </is>
      </c>
      <c r="D1902" t="inlineStr">
        <is>
          <t>CIELO</t>
        </is>
      </c>
      <c r="E1902" t="n">
        <v>693.0599999999999</v>
      </c>
      <c r="F1902" s="27" t="n">
        <v>45824</v>
      </c>
      <c r="G1902" s="27" t="n"/>
      <c r="H1902" s="27" t="n">
        <v>45824</v>
      </c>
      <c r="I1902" s="27" t="n">
        <v>45824</v>
      </c>
      <c r="J1902" s="27" t="n">
        <v>45825</v>
      </c>
      <c r="K1902" t="inlineStr">
        <is>
          <t>Encontro de Contas</t>
        </is>
      </c>
      <c r="L1902" t="inlineStr">
        <is>
          <t>Despesas Financeiras</t>
        </is>
      </c>
      <c r="M1902" t="inlineStr">
        <is>
          <t>Tarifas Bancárias</t>
        </is>
      </c>
      <c r="N1902" t="inlineStr">
        <is>
          <t>062025</t>
        </is>
      </c>
      <c r="P1902" t="inlineStr">
        <is>
          <t>Aprovado Diretoria</t>
        </is>
      </c>
      <c r="R1902" t="inlineStr">
        <is>
          <t>Pago</t>
        </is>
      </c>
    </row>
    <row r="1903">
      <c r="A1903" t="n">
        <v>140120</v>
      </c>
      <c r="B1903" t="n">
        <v>122</v>
      </c>
      <c r="C1903" t="inlineStr">
        <is>
          <t>Arcos</t>
        </is>
      </c>
      <c r="D1903" t="inlineStr">
        <is>
          <t>BANCO DO BRASIL SA</t>
        </is>
      </c>
      <c r="E1903" t="n">
        <v>3</v>
      </c>
      <c r="F1903" s="27" t="n">
        <v>45824</v>
      </c>
      <c r="G1903" s="27" t="n"/>
      <c r="H1903" s="27" t="n">
        <v>45824</v>
      </c>
      <c r="I1903" s="27" t="n">
        <v>45824</v>
      </c>
      <c r="J1903" s="27" t="n">
        <v>45825</v>
      </c>
      <c r="K1903" t="inlineStr">
        <is>
          <t>Encontro de Contas</t>
        </is>
      </c>
      <c r="L1903" t="inlineStr">
        <is>
          <t>Despesas Financeiras</t>
        </is>
      </c>
      <c r="M1903" t="inlineStr">
        <is>
          <t>Tarifas Bancárias</t>
        </is>
      </c>
      <c r="N1903" t="inlineStr">
        <is>
          <t>062025</t>
        </is>
      </c>
      <c r="P1903" t="inlineStr">
        <is>
          <t>Aprovado Diretoria</t>
        </is>
      </c>
      <c r="R1903" t="inlineStr">
        <is>
          <t>Pago</t>
        </is>
      </c>
    </row>
    <row r="1904">
      <c r="A1904" t="n">
        <v>125240</v>
      </c>
      <c r="B1904" t="n">
        <v>122</v>
      </c>
      <c r="C1904" t="inlineStr">
        <is>
          <t>Arcos</t>
        </is>
      </c>
      <c r="D1904" t="inlineStr">
        <is>
          <t>MACRO CONTABILIDADE E CONSULTORIA LTDA</t>
        </is>
      </c>
      <c r="E1904" t="n">
        <v>6119.78</v>
      </c>
      <c r="F1904" s="27" t="n">
        <v>45823</v>
      </c>
      <c r="G1904" s="27" t="n">
        <v>45824</v>
      </c>
      <c r="H1904" s="27" t="n">
        <v>45824</v>
      </c>
      <c r="I1904" s="27" t="n">
        <v>45838</v>
      </c>
      <c r="J1904" s="27" t="n"/>
      <c r="K1904" t="inlineStr">
        <is>
          <t>Transferência Bancária ou Pix</t>
        </is>
      </c>
      <c r="L1904" t="inlineStr">
        <is>
          <t>Serviços de Terceiros</t>
        </is>
      </c>
      <c r="M1904" t="inlineStr">
        <is>
          <t>Assessoria Contabil</t>
        </is>
      </c>
      <c r="N1904" t="inlineStr">
        <is>
          <t>1511</t>
        </is>
      </c>
      <c r="O1904" t="inlineStr">
        <is>
          <t>Documentação Aprovada</t>
        </is>
      </c>
      <c r="P1904" t="inlineStr">
        <is>
          <t>Aprovado Diretoria</t>
        </is>
      </c>
      <c r="Q1904" t="inlineStr">
        <is>
          <t>Aprovado Caixa</t>
        </is>
      </c>
      <c r="R1904" t="inlineStr">
        <is>
          <t>Pago</t>
        </is>
      </c>
      <c r="S1904" t="n">
        <v>183</v>
      </c>
      <c r="T1904" t="inlineStr">
        <is>
          <t>Arcos - Arcos Bar - Kamino</t>
        </is>
      </c>
    </row>
    <row r="1905">
      <c r="A1905" t="n">
        <v>135073</v>
      </c>
      <c r="B1905" t="n">
        <v>122</v>
      </c>
      <c r="C1905" t="inlineStr">
        <is>
          <t>Arcos</t>
        </is>
      </c>
      <c r="D1905" t="inlineStr">
        <is>
          <t>QUEIJARIA ATALAIA</t>
        </is>
      </c>
      <c r="E1905" t="n">
        <v>646.99</v>
      </c>
      <c r="F1905" s="27" t="n">
        <v>45826</v>
      </c>
      <c r="G1905" s="27" t="n">
        <v>45824</v>
      </c>
      <c r="H1905" s="27" t="n">
        <v>45824</v>
      </c>
      <c r="I1905" s="27" t="n">
        <v>45798</v>
      </c>
      <c r="J1905" s="27" t="n">
        <v>45805</v>
      </c>
      <c r="K1905" t="inlineStr">
        <is>
          <t>Boleto Bancário</t>
        </is>
      </c>
      <c r="L1905" t="inlineStr">
        <is>
          <t>Custo Mercadoria Vendida</t>
        </is>
      </c>
      <c r="M1905" t="inlineStr">
        <is>
          <t>Insumos - Alimentos</t>
        </is>
      </c>
      <c r="N1905" t="inlineStr">
        <is>
          <t>8793</t>
        </is>
      </c>
      <c r="O1905" t="inlineStr">
        <is>
          <t>Documentação Aprovada</t>
        </is>
      </c>
      <c r="P1905" t="inlineStr">
        <is>
          <t>Aprovado Diretoria</t>
        </is>
      </c>
      <c r="Q1905" t="inlineStr">
        <is>
          <t>Aprovado Caixa</t>
        </is>
      </c>
      <c r="R1905" t="inlineStr">
        <is>
          <t>Pago</t>
        </is>
      </c>
      <c r="S1905" t="n">
        <v>183</v>
      </c>
      <c r="T1905" t="inlineStr">
        <is>
          <t>Arcos - Arcos Bar - Kamino</t>
        </is>
      </c>
    </row>
    <row r="1906">
      <c r="A1906" t="n">
        <v>135087</v>
      </c>
      <c r="B1906" t="n">
        <v>122</v>
      </c>
      <c r="C1906" t="inlineStr">
        <is>
          <t>Arcos</t>
        </is>
      </c>
      <c r="D1906" t="inlineStr">
        <is>
          <t>FG7 COMERCIO E DISTRIBUICAO DE BEBIDAS LTDA</t>
        </is>
      </c>
      <c r="E1906" t="n">
        <v>489.69</v>
      </c>
      <c r="F1906" s="27" t="n">
        <v>45826</v>
      </c>
      <c r="G1906" s="27" t="n">
        <v>45824</v>
      </c>
      <c r="H1906" s="27" t="n">
        <v>45824</v>
      </c>
      <c r="I1906" s="27" t="n">
        <v>45797</v>
      </c>
      <c r="J1906" s="27" t="n">
        <v>45805</v>
      </c>
      <c r="K1906" t="inlineStr">
        <is>
          <t>Boleto Bancário</t>
        </is>
      </c>
      <c r="L1906" t="inlineStr">
        <is>
          <t>Custo Mercadoria Vendida</t>
        </is>
      </c>
      <c r="M1906" t="inlineStr">
        <is>
          <t>Insumos - Bebidas</t>
        </is>
      </c>
      <c r="N1906" t="inlineStr">
        <is>
          <t>614505</t>
        </is>
      </c>
      <c r="O1906" t="inlineStr">
        <is>
          <t>Documentação Aprovada</t>
        </is>
      </c>
      <c r="P1906" t="inlineStr">
        <is>
          <t>Aprovado Diretoria</t>
        </is>
      </c>
      <c r="Q1906" t="inlineStr">
        <is>
          <t>Aprovado Caixa</t>
        </is>
      </c>
      <c r="R1906" t="inlineStr">
        <is>
          <t>Pago</t>
        </is>
      </c>
      <c r="S1906" t="n">
        <v>183</v>
      </c>
      <c r="T1906" t="inlineStr">
        <is>
          <t>Arcos - Arcos Bar - Kamino</t>
        </is>
      </c>
    </row>
    <row r="1907">
      <c r="A1907" t="n">
        <v>135095</v>
      </c>
      <c r="B1907" t="n">
        <v>122</v>
      </c>
      <c r="C1907" t="inlineStr">
        <is>
          <t>Arcos</t>
        </is>
      </c>
      <c r="D1907" t="inlineStr">
        <is>
          <t>INTERFOOD IMPORTACAO LTDA</t>
        </is>
      </c>
      <c r="E1907" t="n">
        <v>1112.83</v>
      </c>
      <c r="F1907" s="27" t="n">
        <v>45824</v>
      </c>
      <c r="G1907" s="27" t="n">
        <v>45824</v>
      </c>
      <c r="H1907" s="27" t="n">
        <v>45824</v>
      </c>
      <c r="I1907" s="27" t="n">
        <v>45797</v>
      </c>
      <c r="J1907" s="27" t="n">
        <v>45805</v>
      </c>
      <c r="K1907" t="inlineStr">
        <is>
          <t>Boleto Bancário</t>
        </is>
      </c>
      <c r="L1907" t="inlineStr">
        <is>
          <t>Custo Mercadoria Vendida</t>
        </is>
      </c>
      <c r="M1907" t="inlineStr">
        <is>
          <t>Insumos - Bebidas</t>
        </is>
      </c>
      <c r="N1907" t="inlineStr">
        <is>
          <t>402499</t>
        </is>
      </c>
      <c r="O1907" t="inlineStr">
        <is>
          <t>Documentação Aprovada</t>
        </is>
      </c>
      <c r="P1907" t="inlineStr">
        <is>
          <t>Aprovado Diretoria</t>
        </is>
      </c>
      <c r="Q1907" t="inlineStr">
        <is>
          <t>Aprovado Caixa</t>
        </is>
      </c>
      <c r="R1907" t="inlineStr">
        <is>
          <t>Pago</t>
        </is>
      </c>
      <c r="S1907" t="n">
        <v>183</v>
      </c>
      <c r="T1907" t="inlineStr">
        <is>
          <t>Arcos - Arcos Bar - Kamino</t>
        </is>
      </c>
    </row>
    <row r="1908">
      <c r="A1908" t="n">
        <v>135100</v>
      </c>
      <c r="B1908" t="n">
        <v>122</v>
      </c>
      <c r="C1908" t="inlineStr">
        <is>
          <t>Arcos</t>
        </is>
      </c>
      <c r="D1908" t="inlineStr">
        <is>
          <t>IMPERIAL BAKERY COMERCIO DE PRODUTOS ALIM LTDA</t>
        </is>
      </c>
      <c r="E1908" t="n">
        <v>273</v>
      </c>
      <c r="F1908" s="27" t="n">
        <v>45826</v>
      </c>
      <c r="G1908" s="27" t="n">
        <v>45824</v>
      </c>
      <c r="H1908" s="27" t="n">
        <v>45824</v>
      </c>
      <c r="I1908" s="27" t="n">
        <v>45797</v>
      </c>
      <c r="J1908" s="27" t="n">
        <v>45805</v>
      </c>
      <c r="K1908" t="inlineStr">
        <is>
          <t>Boleto Bancário</t>
        </is>
      </c>
      <c r="L1908" t="inlineStr">
        <is>
          <t>Custo Mercadoria Vendida</t>
        </is>
      </c>
      <c r="M1908" t="inlineStr">
        <is>
          <t>Insumos - Alimentos</t>
        </is>
      </c>
      <c r="N1908" t="inlineStr">
        <is>
          <t>1590982</t>
        </is>
      </c>
      <c r="O1908" t="inlineStr">
        <is>
          <t>Documentação Aprovada</t>
        </is>
      </c>
      <c r="P1908" t="inlineStr">
        <is>
          <t>Aprovado Diretoria</t>
        </is>
      </c>
      <c r="Q1908" t="inlineStr">
        <is>
          <t>Aprovado Caixa</t>
        </is>
      </c>
      <c r="R1908" t="inlineStr">
        <is>
          <t>Pago</t>
        </is>
      </c>
      <c r="S1908" t="n">
        <v>183</v>
      </c>
      <c r="T1908" t="inlineStr">
        <is>
          <t>Arcos - Arcos Bar - Kamino</t>
        </is>
      </c>
    </row>
    <row r="1909">
      <c r="A1909" t="n">
        <v>135084</v>
      </c>
      <c r="B1909" t="n">
        <v>122</v>
      </c>
      <c r="C1909" t="inlineStr">
        <is>
          <t>Arcos</t>
        </is>
      </c>
      <c r="D1909" t="inlineStr">
        <is>
          <t xml:space="preserve">LEITERIA DELICARI INDUSTRIA E COMERCIO LTDA </t>
        </is>
      </c>
      <c r="E1909" t="n">
        <v>507</v>
      </c>
      <c r="F1909" s="27" t="n">
        <v>45825</v>
      </c>
      <c r="G1909" s="27" t="n">
        <v>45824</v>
      </c>
      <c r="H1909" s="27" t="n">
        <v>45824</v>
      </c>
      <c r="I1909" s="27" t="n">
        <v>45797</v>
      </c>
      <c r="J1909" s="27" t="n">
        <v>45805</v>
      </c>
      <c r="K1909" t="inlineStr">
        <is>
          <t>Boleto Bancário</t>
        </is>
      </c>
      <c r="L1909" t="inlineStr">
        <is>
          <t>Custo Mercadoria Vendida</t>
        </is>
      </c>
      <c r="M1909" t="inlineStr">
        <is>
          <t>Insumos - Alimentos</t>
        </is>
      </c>
      <c r="N1909" t="inlineStr">
        <is>
          <t>69871</t>
        </is>
      </c>
      <c r="O1909" t="inlineStr">
        <is>
          <t>Documentação Aprovada</t>
        </is>
      </c>
      <c r="P1909" t="inlineStr">
        <is>
          <t>Aprovado Diretoria</t>
        </is>
      </c>
      <c r="Q1909" t="inlineStr">
        <is>
          <t>Aprovado Caixa</t>
        </is>
      </c>
      <c r="R1909" t="inlineStr">
        <is>
          <t>Pago</t>
        </is>
      </c>
      <c r="S1909" t="n">
        <v>183</v>
      </c>
      <c r="T1909" t="inlineStr">
        <is>
          <t>Arcos - Arcos Bar - Kamino</t>
        </is>
      </c>
    </row>
    <row r="1910">
      <c r="A1910" t="n">
        <v>135086</v>
      </c>
      <c r="B1910" t="n">
        <v>122</v>
      </c>
      <c r="C1910" t="inlineStr">
        <is>
          <t>Arcos</t>
        </is>
      </c>
      <c r="D1910" t="inlineStr">
        <is>
          <t>TOCAYA TORRADORES DE CAFE LTDA</t>
        </is>
      </c>
      <c r="E1910" t="n">
        <v>1266.15</v>
      </c>
      <c r="F1910" s="27" t="n">
        <v>45825</v>
      </c>
      <c r="G1910" s="27" t="n">
        <v>45824</v>
      </c>
      <c r="H1910" s="27" t="n">
        <v>45824</v>
      </c>
      <c r="I1910" s="27" t="n">
        <v>45797</v>
      </c>
      <c r="J1910" s="27" t="n">
        <v>45805</v>
      </c>
      <c r="K1910" t="inlineStr">
        <is>
          <t>Boleto Bancário</t>
        </is>
      </c>
      <c r="L1910" t="inlineStr">
        <is>
          <t>Custo Mercadoria Vendida</t>
        </is>
      </c>
      <c r="M1910" t="inlineStr">
        <is>
          <t>Insumos - Alimentos</t>
        </is>
      </c>
      <c r="N1910" t="inlineStr">
        <is>
          <t>20755</t>
        </is>
      </c>
      <c r="O1910" t="inlineStr">
        <is>
          <t>Documentação Aprovada</t>
        </is>
      </c>
      <c r="P1910" t="inlineStr">
        <is>
          <t>Aprovado Diretoria</t>
        </is>
      </c>
      <c r="Q1910" t="inlineStr">
        <is>
          <t>Aprovado Caixa</t>
        </is>
      </c>
      <c r="R1910" t="inlineStr">
        <is>
          <t>Pago</t>
        </is>
      </c>
      <c r="S1910" t="n">
        <v>183</v>
      </c>
      <c r="T1910" t="inlineStr">
        <is>
          <t>Arcos - Arcos Bar - Kamino</t>
        </is>
      </c>
    </row>
    <row r="1911">
      <c r="A1911" t="n">
        <v>135908</v>
      </c>
      <c r="B1911" t="n">
        <v>122</v>
      </c>
      <c r="C1911" t="inlineStr">
        <is>
          <t>Arcos</t>
        </is>
      </c>
      <c r="D1911" t="inlineStr">
        <is>
          <t xml:space="preserve">HORTIFRUTI DO CHEF LTDA </t>
        </is>
      </c>
      <c r="E1911" t="n">
        <v>514.8</v>
      </c>
      <c r="F1911" s="27" t="n">
        <v>45822</v>
      </c>
      <c r="G1911" s="27" t="n">
        <v>45824</v>
      </c>
      <c r="H1911" s="27" t="n">
        <v>45824</v>
      </c>
      <c r="I1911" s="27" t="n">
        <v>45807</v>
      </c>
      <c r="J1911" s="27" t="n">
        <v>45811</v>
      </c>
      <c r="K1911" t="inlineStr">
        <is>
          <t>Boleto Bancário</t>
        </is>
      </c>
      <c r="L1911" t="inlineStr">
        <is>
          <t>Custo Mercadoria Vendida</t>
        </is>
      </c>
      <c r="M1911" t="inlineStr">
        <is>
          <t>Insumos - Alimentos</t>
        </is>
      </c>
      <c r="N1911" t="inlineStr">
        <is>
          <t>26879</t>
        </is>
      </c>
      <c r="O1911" t="inlineStr">
        <is>
          <t>Documentação Aprovada</t>
        </is>
      </c>
      <c r="P1911" t="inlineStr">
        <is>
          <t>Aprovado Diretoria</t>
        </is>
      </c>
      <c r="Q1911" t="inlineStr">
        <is>
          <t>Aprovado Caixa</t>
        </is>
      </c>
      <c r="R1911" t="inlineStr">
        <is>
          <t>Pago</t>
        </is>
      </c>
      <c r="S1911" t="n">
        <v>183</v>
      </c>
      <c r="T1911" t="inlineStr">
        <is>
          <t>Arcos - Arcos Bar - Kamino</t>
        </is>
      </c>
    </row>
    <row r="1912">
      <c r="A1912" t="n">
        <v>135906</v>
      </c>
      <c r="B1912" t="n">
        <v>122</v>
      </c>
      <c r="C1912" t="inlineStr">
        <is>
          <t>Arcos</t>
        </is>
      </c>
      <c r="D1912" t="inlineStr">
        <is>
          <t xml:space="preserve">HORTIFRUTI DO CHEF LTDA </t>
        </is>
      </c>
      <c r="E1912" t="n">
        <v>288.7</v>
      </c>
      <c r="F1912" s="27" t="n">
        <v>45824</v>
      </c>
      <c r="G1912" s="27" t="n">
        <v>45824</v>
      </c>
      <c r="H1912" s="27" t="n">
        <v>45824</v>
      </c>
      <c r="I1912" s="27" t="n">
        <v>45807</v>
      </c>
      <c r="J1912" s="27" t="n">
        <v>45811</v>
      </c>
      <c r="K1912" t="inlineStr">
        <is>
          <t>Boleto Bancário</t>
        </is>
      </c>
      <c r="L1912" t="inlineStr">
        <is>
          <t>Custo Mercadoria Vendida</t>
        </is>
      </c>
      <c r="M1912" t="inlineStr">
        <is>
          <t>Insumos - Alimentos</t>
        </is>
      </c>
      <c r="N1912" t="inlineStr">
        <is>
          <t>26880</t>
        </is>
      </c>
      <c r="O1912" t="inlineStr">
        <is>
          <t>Documentação Aprovada</t>
        </is>
      </c>
      <c r="P1912" t="inlineStr">
        <is>
          <t>Aprovado Diretoria</t>
        </is>
      </c>
      <c r="Q1912" t="inlineStr">
        <is>
          <t>Aprovado Caixa</t>
        </is>
      </c>
      <c r="R1912" t="inlineStr">
        <is>
          <t>Pago</t>
        </is>
      </c>
      <c r="S1912" t="n">
        <v>183</v>
      </c>
      <c r="T1912" t="inlineStr">
        <is>
          <t>Arcos - Arcos Bar - Kamino</t>
        </is>
      </c>
    </row>
    <row r="1913">
      <c r="A1913" t="n">
        <v>135928</v>
      </c>
      <c r="B1913" t="n">
        <v>122</v>
      </c>
      <c r="C1913" t="inlineStr">
        <is>
          <t>Arcos</t>
        </is>
      </c>
      <c r="D1913" t="inlineStr">
        <is>
          <t>CASANDRA DEVOTTO</t>
        </is>
      </c>
      <c r="E1913" t="n">
        <v>1440</v>
      </c>
      <c r="F1913" s="27" t="n">
        <v>45822</v>
      </c>
      <c r="G1913" s="27" t="n">
        <v>45824</v>
      </c>
      <c r="H1913" s="27" t="n">
        <v>45824</v>
      </c>
      <c r="I1913" s="27" t="n">
        <v>45807</v>
      </c>
      <c r="J1913" s="27" t="n">
        <v>45811</v>
      </c>
      <c r="K1913" t="inlineStr">
        <is>
          <t>Boleto Bancário</t>
        </is>
      </c>
      <c r="L1913" t="inlineStr">
        <is>
          <t>Custo Mercadoria Vendida</t>
        </is>
      </c>
      <c r="M1913" t="inlineStr">
        <is>
          <t>Insumos - Alimentos</t>
        </is>
      </c>
      <c r="N1913" t="inlineStr">
        <is>
          <t>38</t>
        </is>
      </c>
      <c r="O1913" t="inlineStr">
        <is>
          <t>Documentação Aprovada</t>
        </is>
      </c>
      <c r="P1913" t="inlineStr">
        <is>
          <t>Aprovado Diretoria</t>
        </is>
      </c>
      <c r="Q1913" t="inlineStr">
        <is>
          <t>Aprovado Caixa</t>
        </is>
      </c>
      <c r="R1913" t="inlineStr">
        <is>
          <t>Pago</t>
        </is>
      </c>
      <c r="S1913" t="n">
        <v>183</v>
      </c>
      <c r="T1913" t="inlineStr">
        <is>
          <t>Arcos - Arcos Bar - Kamino</t>
        </is>
      </c>
    </row>
    <row r="1914">
      <c r="A1914" t="n">
        <v>135573</v>
      </c>
      <c r="B1914" t="n">
        <v>122</v>
      </c>
      <c r="C1914" t="inlineStr">
        <is>
          <t>Arcos</t>
        </is>
      </c>
      <c r="D1914" t="inlineStr">
        <is>
          <t>PROAUTO INDUSTRIA QUIMICA EIRELI</t>
        </is>
      </c>
      <c r="E1914" t="n">
        <v>3098.55</v>
      </c>
      <c r="F1914" s="27" t="n">
        <v>45825</v>
      </c>
      <c r="G1914" s="27" t="n">
        <v>45824</v>
      </c>
      <c r="H1914" s="27" t="n">
        <v>45824</v>
      </c>
      <c r="I1914" s="27" t="n">
        <v>45804</v>
      </c>
      <c r="J1914" s="27" t="n">
        <v>45807</v>
      </c>
      <c r="K1914" t="inlineStr">
        <is>
          <t>Boleto Bancário</t>
        </is>
      </c>
      <c r="L1914" t="inlineStr">
        <is>
          <t>Utilidades</t>
        </is>
      </c>
      <c r="M1914" t="inlineStr">
        <is>
          <t>Higiene e Limpeza</t>
        </is>
      </c>
      <c r="N1914" t="inlineStr">
        <is>
          <t>138686</t>
        </is>
      </c>
      <c r="O1914" t="inlineStr">
        <is>
          <t>Documentação Aprovada</t>
        </is>
      </c>
      <c r="P1914" t="inlineStr">
        <is>
          <t>Aprovado Diretoria</t>
        </is>
      </c>
      <c r="Q1914" t="inlineStr">
        <is>
          <t>Aprovado Caixa</t>
        </is>
      </c>
      <c r="R1914" t="inlineStr">
        <is>
          <t>Pago</t>
        </is>
      </c>
      <c r="S1914" t="n">
        <v>183</v>
      </c>
      <c r="T1914" t="inlineStr">
        <is>
          <t>Arcos - Arcos Bar - Kamino</t>
        </is>
      </c>
    </row>
    <row r="1915">
      <c r="A1915" t="n">
        <v>135615</v>
      </c>
      <c r="B1915" t="n">
        <v>122</v>
      </c>
      <c r="C1915" t="inlineStr">
        <is>
          <t>Arcos</t>
        </is>
      </c>
      <c r="D1915" t="inlineStr">
        <is>
          <t xml:space="preserve">EMPORIO MEL </t>
        </is>
      </c>
      <c r="E1915" t="n">
        <v>1031.7</v>
      </c>
      <c r="F1915" s="27" t="n">
        <v>45825</v>
      </c>
      <c r="G1915" s="27" t="n">
        <v>45824</v>
      </c>
      <c r="H1915" s="27" t="n">
        <v>45824</v>
      </c>
      <c r="I1915" s="27" t="n">
        <v>45804</v>
      </c>
      <c r="J1915" s="27" t="n">
        <v>45807</v>
      </c>
      <c r="K1915" t="inlineStr">
        <is>
          <t>Boleto Bancário</t>
        </is>
      </c>
      <c r="L1915" t="inlineStr">
        <is>
          <t>Custo Mercadoria Vendida</t>
        </is>
      </c>
      <c r="M1915" t="inlineStr">
        <is>
          <t>Insumos - Bebidas</t>
        </is>
      </c>
      <c r="N1915" t="inlineStr">
        <is>
          <t>453738</t>
        </is>
      </c>
      <c r="O1915" t="inlineStr">
        <is>
          <t>Documentação Aprovada</t>
        </is>
      </c>
      <c r="P1915" t="inlineStr">
        <is>
          <t>Aprovado Diretoria</t>
        </is>
      </c>
      <c r="Q1915" t="inlineStr">
        <is>
          <t>Aprovado Caixa</t>
        </is>
      </c>
      <c r="R1915" t="inlineStr">
        <is>
          <t>Pago</t>
        </is>
      </c>
      <c r="S1915" t="n">
        <v>183</v>
      </c>
      <c r="T1915" t="inlineStr">
        <is>
          <t>Arcos - Arcos Bar - Kamino</t>
        </is>
      </c>
    </row>
    <row r="1916">
      <c r="A1916" t="n">
        <v>135890</v>
      </c>
      <c r="B1916" t="n">
        <v>122</v>
      </c>
      <c r="C1916" t="inlineStr">
        <is>
          <t>Arcos</t>
        </is>
      </c>
      <c r="D1916" t="inlineStr">
        <is>
          <t>DTK COMERCIO DE ALIMENTOS LTDA</t>
        </is>
      </c>
      <c r="E1916" t="n">
        <v>1699.01</v>
      </c>
      <c r="F1916" s="27" t="n">
        <v>45824</v>
      </c>
      <c r="G1916" s="27" t="n">
        <v>45824</v>
      </c>
      <c r="H1916" s="27" t="n">
        <v>45824</v>
      </c>
      <c r="I1916" s="27" t="n">
        <v>45804</v>
      </c>
      <c r="J1916" s="27" t="n">
        <v>45811</v>
      </c>
      <c r="K1916" t="inlineStr">
        <is>
          <t>Boleto Bancário</t>
        </is>
      </c>
      <c r="L1916" t="inlineStr">
        <is>
          <t>Custo Mercadoria Vendida</t>
        </is>
      </c>
      <c r="M1916" t="inlineStr">
        <is>
          <t>Insumos - Alimentos</t>
        </is>
      </c>
      <c r="N1916" t="inlineStr">
        <is>
          <t>32051</t>
        </is>
      </c>
      <c r="O1916" t="inlineStr">
        <is>
          <t>Documentação Aprovada</t>
        </is>
      </c>
      <c r="P1916" t="inlineStr">
        <is>
          <t>Aprovado Diretoria</t>
        </is>
      </c>
      <c r="Q1916" t="inlineStr">
        <is>
          <t>Aprovado Caixa</t>
        </is>
      </c>
      <c r="R1916" t="inlineStr">
        <is>
          <t>Pago</t>
        </is>
      </c>
      <c r="S1916" t="n">
        <v>183</v>
      </c>
      <c r="T1916" t="inlineStr">
        <is>
          <t>Arcos - Arcos Bar - Kamino</t>
        </is>
      </c>
    </row>
    <row r="1917">
      <c r="A1917" t="n">
        <v>135613</v>
      </c>
      <c r="B1917" t="n">
        <v>122</v>
      </c>
      <c r="C1917" t="inlineStr">
        <is>
          <t>Arcos</t>
        </is>
      </c>
      <c r="D1917" t="inlineStr">
        <is>
          <t>BATARD PADARIA ARTESANAL LTDA</t>
        </is>
      </c>
      <c r="E1917" t="n">
        <v>1471.5</v>
      </c>
      <c r="F1917" s="27" t="n">
        <v>45822</v>
      </c>
      <c r="G1917" s="27" t="n">
        <v>45824</v>
      </c>
      <c r="H1917" s="27" t="n">
        <v>45824</v>
      </c>
      <c r="I1917" s="27" t="n">
        <v>45806</v>
      </c>
      <c r="J1917" s="27" t="n">
        <v>45807</v>
      </c>
      <c r="K1917" t="inlineStr">
        <is>
          <t>Boleto Bancário</t>
        </is>
      </c>
      <c r="L1917" t="inlineStr">
        <is>
          <t>Custo Mercadoria Vendida</t>
        </is>
      </c>
      <c r="M1917" t="inlineStr">
        <is>
          <t>Insumos - Alimentos</t>
        </is>
      </c>
      <c r="N1917" t="inlineStr">
        <is>
          <t>10961</t>
        </is>
      </c>
      <c r="O1917" t="inlineStr">
        <is>
          <t>Documentação Aprovada</t>
        </is>
      </c>
      <c r="P1917" t="inlineStr">
        <is>
          <t>Aprovado Diretoria</t>
        </is>
      </c>
      <c r="Q1917" t="inlineStr">
        <is>
          <t>Aprovado Caixa</t>
        </is>
      </c>
      <c r="R1917" t="inlineStr">
        <is>
          <t>Pago</t>
        </is>
      </c>
      <c r="S1917" t="n">
        <v>183</v>
      </c>
      <c r="T1917" t="inlineStr">
        <is>
          <t>Arcos - Arcos Bar - Kamino</t>
        </is>
      </c>
    </row>
    <row r="1918">
      <c r="A1918" t="n">
        <v>133799</v>
      </c>
      <c r="B1918" t="n">
        <v>122</v>
      </c>
      <c r="C1918" t="inlineStr">
        <is>
          <t>Arcos</t>
        </is>
      </c>
      <c r="D1918" t="inlineStr">
        <is>
          <t xml:space="preserve">GILVAN DIAS CALSOLARI </t>
        </is>
      </c>
      <c r="E1918" t="n">
        <v>3600</v>
      </c>
      <c r="F1918" s="27" t="n">
        <v>45824</v>
      </c>
      <c r="G1918" s="27" t="n">
        <v>45824</v>
      </c>
      <c r="H1918" s="27" t="n">
        <v>45824</v>
      </c>
      <c r="I1918" s="27" t="n">
        <v>45822</v>
      </c>
      <c r="J1918" s="27" t="n">
        <v>45799</v>
      </c>
      <c r="K1918" t="inlineStr">
        <is>
          <t>Transferência Bancária ou Pix</t>
        </is>
      </c>
      <c r="L1918" t="inlineStr">
        <is>
          <t>Custos Artístico Geral</t>
        </is>
      </c>
      <c r="M1918" t="inlineStr">
        <is>
          <t>Cachê de Músicos e Artistas</t>
        </is>
      </c>
      <c r="N1918" t="inlineStr">
        <is>
          <t>28</t>
        </is>
      </c>
      <c r="O1918" t="inlineStr">
        <is>
          <t>Documentação Aprovada</t>
        </is>
      </c>
      <c r="P1918" t="inlineStr">
        <is>
          <t>Aprovado Diretoria</t>
        </is>
      </c>
      <c r="Q1918" t="inlineStr">
        <is>
          <t>Aprovado Caixa</t>
        </is>
      </c>
      <c r="R1918" t="inlineStr">
        <is>
          <t>Pago</t>
        </is>
      </c>
      <c r="S1918" t="n">
        <v>183</v>
      </c>
      <c r="T1918" t="inlineStr">
        <is>
          <t>Arcos - Arcos Bar - Kamino</t>
        </is>
      </c>
    </row>
    <row r="1919">
      <c r="A1919" t="n">
        <v>133793</v>
      </c>
      <c r="B1919" t="n">
        <v>122</v>
      </c>
      <c r="C1919" t="inlineStr">
        <is>
          <t>Arcos</t>
        </is>
      </c>
      <c r="D1919" t="inlineStr">
        <is>
          <t>AURORA ALVORADA ESTACIONAMENTO E LANCHON</t>
        </is>
      </c>
      <c r="E1919" t="n">
        <v>901.65</v>
      </c>
      <c r="F1919" s="27" t="n">
        <v>45828</v>
      </c>
      <c r="G1919" s="27" t="n">
        <v>45824</v>
      </c>
      <c r="H1919" s="27" t="n">
        <v>45824</v>
      </c>
      <c r="I1919" s="27" t="n">
        <v>45808</v>
      </c>
      <c r="J1919" s="27" t="n">
        <v>45799</v>
      </c>
      <c r="K1919" t="inlineStr">
        <is>
          <t>Boleto Bancário</t>
        </is>
      </c>
      <c r="L1919" t="inlineStr">
        <is>
          <t>Custo Mercadoria Vendida</t>
        </is>
      </c>
      <c r="M1919" t="inlineStr">
        <is>
          <t>Insumos - Alimentos</t>
        </is>
      </c>
      <c r="N1919" t="inlineStr">
        <is>
          <t>90165 052025</t>
        </is>
      </c>
      <c r="O1919" t="inlineStr">
        <is>
          <t>Documentação Aprovada</t>
        </is>
      </c>
      <c r="P1919" t="inlineStr">
        <is>
          <t>Aprovado Diretoria</t>
        </is>
      </c>
      <c r="Q1919" t="inlineStr">
        <is>
          <t>Aprovado Caixa</t>
        </is>
      </c>
      <c r="R1919" t="inlineStr">
        <is>
          <t>Pago</t>
        </is>
      </c>
      <c r="S1919" t="n">
        <v>183</v>
      </c>
      <c r="T1919" t="inlineStr">
        <is>
          <t>Arcos - Arcos Bar - Kamino</t>
        </is>
      </c>
    </row>
    <row r="1920">
      <c r="A1920" t="n">
        <v>91926</v>
      </c>
      <c r="B1920" t="n">
        <v>122</v>
      </c>
      <c r="C1920" t="inlineStr">
        <is>
          <t>Arcos</t>
        </is>
      </c>
      <c r="D1920" t="inlineStr">
        <is>
          <t>EASY ICE SOLUTION LTDA-ME LOCAÇÃO</t>
        </is>
      </c>
      <c r="E1920" t="n">
        <v>3206.67</v>
      </c>
      <c r="F1920" s="27" t="n">
        <v>45823</v>
      </c>
      <c r="G1920" s="27" t="n">
        <v>45824</v>
      </c>
      <c r="H1920" s="27" t="n">
        <v>45824</v>
      </c>
      <c r="I1920" s="27" t="n">
        <v>45778</v>
      </c>
      <c r="J1920" s="27" t="n"/>
      <c r="K1920" t="inlineStr">
        <is>
          <t>Boleto Bancário</t>
        </is>
      </c>
      <c r="L1920" t="inlineStr">
        <is>
          <t>Locação de Equipamentos</t>
        </is>
      </c>
      <c r="M1920" t="inlineStr">
        <is>
          <t>Locações de Equipamentos - Operacionais</t>
        </is>
      </c>
      <c r="N1920" t="inlineStr">
        <is>
          <t>8394</t>
        </is>
      </c>
      <c r="O1920" t="inlineStr">
        <is>
          <t>Documentação Aprovada</t>
        </is>
      </c>
      <c r="P1920" t="inlineStr">
        <is>
          <t>Aprovado Diretoria</t>
        </is>
      </c>
      <c r="Q1920" t="inlineStr">
        <is>
          <t>Aprovado Caixa</t>
        </is>
      </c>
      <c r="R1920" t="inlineStr">
        <is>
          <t>Pago</t>
        </is>
      </c>
      <c r="S1920" t="n">
        <v>183</v>
      </c>
      <c r="T1920" t="inlineStr">
        <is>
          <t>Arcos - Arcos Bar - Kamino</t>
        </is>
      </c>
    </row>
    <row r="1921">
      <c r="A1921" t="n">
        <v>91889</v>
      </c>
      <c r="B1921" t="n">
        <v>122</v>
      </c>
      <c r="C1921" t="inlineStr">
        <is>
          <t>Arcos</t>
        </is>
      </c>
      <c r="D1921" t="inlineStr">
        <is>
          <t xml:space="preserve">EDIMAR MOURA TARTAGLIONI SERVICOES DE DEDETIZACAO </t>
        </is>
      </c>
      <c r="E1921" t="n">
        <v>472</v>
      </c>
      <c r="F1921" s="27" t="n">
        <v>45826</v>
      </c>
      <c r="G1921" s="27" t="n">
        <v>45824</v>
      </c>
      <c r="H1921" s="27" t="n">
        <v>45824</v>
      </c>
      <c r="I1921" s="27" t="n">
        <v>45809</v>
      </c>
      <c r="J1921" s="27" t="n"/>
      <c r="K1921" t="inlineStr">
        <is>
          <t>Transferência Bancária ou Pix</t>
        </is>
      </c>
      <c r="L1921" t="inlineStr">
        <is>
          <t>Utilidades</t>
        </is>
      </c>
      <c r="M1921" t="inlineStr">
        <is>
          <t>Controle de Pragas</t>
        </is>
      </c>
      <c r="N1921" t="inlineStr">
        <is>
          <t>543</t>
        </is>
      </c>
      <c r="O1921" t="inlineStr">
        <is>
          <t>Documentação Aprovada</t>
        </is>
      </c>
      <c r="P1921" t="inlineStr">
        <is>
          <t>Aprovado Diretoria</t>
        </is>
      </c>
      <c r="Q1921" t="inlineStr">
        <is>
          <t>Aprovado Caixa</t>
        </is>
      </c>
      <c r="R1921" t="inlineStr">
        <is>
          <t>Pago</t>
        </is>
      </c>
      <c r="S1921" t="n">
        <v>183</v>
      </c>
      <c r="T1921" t="inlineStr">
        <is>
          <t>Arcos - Arcos Bar - Kamino</t>
        </is>
      </c>
    </row>
    <row r="1922">
      <c r="A1922" t="n">
        <v>93476</v>
      </c>
      <c r="B1922" t="n">
        <v>122</v>
      </c>
      <c r="C1922" t="inlineStr">
        <is>
          <t>Arcos</t>
        </is>
      </c>
      <c r="D1922" t="inlineStr">
        <is>
          <t>GET IN TECNOLOGIA S.A.</t>
        </is>
      </c>
      <c r="E1922" t="n">
        <v>219</v>
      </c>
      <c r="F1922" s="27" t="n">
        <v>45823</v>
      </c>
      <c r="G1922" s="27" t="n">
        <v>45824</v>
      </c>
      <c r="H1922" s="27" t="n">
        <v>45824</v>
      </c>
      <c r="I1922" s="27" t="n">
        <v>45778</v>
      </c>
      <c r="J1922" s="27" t="n"/>
      <c r="K1922" t="inlineStr">
        <is>
          <t>Boleto Bancário</t>
        </is>
      </c>
      <c r="L1922" t="inlineStr">
        <is>
          <t>Informática e TI</t>
        </is>
      </c>
      <c r="M1922" t="inlineStr">
        <is>
          <t>Sistemas Gerais - Comunicação e Marketing</t>
        </is>
      </c>
      <c r="N1922" t="inlineStr">
        <is>
          <t>62058</t>
        </is>
      </c>
      <c r="O1922" t="inlineStr">
        <is>
          <t>Documentação Aprovada</t>
        </is>
      </c>
      <c r="P1922" t="inlineStr">
        <is>
          <t>Aprovado Diretoria</t>
        </is>
      </c>
      <c r="Q1922" t="inlineStr">
        <is>
          <t>Aprovado Caixa</t>
        </is>
      </c>
      <c r="R1922" t="inlineStr">
        <is>
          <t>Pago</t>
        </is>
      </c>
      <c r="S1922" t="n">
        <v>183</v>
      </c>
      <c r="T1922" t="inlineStr">
        <is>
          <t>Arcos - Arcos Bar - Kamino</t>
        </is>
      </c>
    </row>
    <row r="1923">
      <c r="A1923" t="n">
        <v>91901</v>
      </c>
      <c r="B1923" t="n">
        <v>122</v>
      </c>
      <c r="C1923" t="inlineStr">
        <is>
          <t>Arcos</t>
        </is>
      </c>
      <c r="D1923" t="inlineStr">
        <is>
          <t xml:space="preserve">EDIMAR MOURA TARTAGLIONI SERVICOES DE DEDETIZACAO </t>
        </is>
      </c>
      <c r="E1923" t="n">
        <v>262</v>
      </c>
      <c r="F1923" s="27" t="n">
        <v>45826</v>
      </c>
      <c r="G1923" s="27" t="n">
        <v>45824</v>
      </c>
      <c r="H1923" s="27" t="n">
        <v>45824</v>
      </c>
      <c r="I1923" s="27" t="n">
        <v>45809</v>
      </c>
      <c r="J1923" s="27" t="n"/>
      <c r="K1923" t="inlineStr">
        <is>
          <t>Transferência Bancária ou Pix</t>
        </is>
      </c>
      <c r="L1923" t="inlineStr">
        <is>
          <t>Utilidades</t>
        </is>
      </c>
      <c r="M1923" t="inlineStr">
        <is>
          <t>Controle de Pragas</t>
        </is>
      </c>
      <c r="N1923" t="inlineStr">
        <is>
          <t>544</t>
        </is>
      </c>
      <c r="O1923" t="inlineStr">
        <is>
          <t>Documentação Aprovada</t>
        </is>
      </c>
      <c r="P1923" t="inlineStr">
        <is>
          <t>Aprovado Diretoria</t>
        </is>
      </c>
      <c r="Q1923" t="inlineStr">
        <is>
          <t>Aprovado Caixa</t>
        </is>
      </c>
      <c r="R1923" t="inlineStr">
        <is>
          <t>Pago</t>
        </is>
      </c>
      <c r="S1923" t="n">
        <v>183</v>
      </c>
      <c r="T1923" t="inlineStr">
        <is>
          <t>Arcos - Arcos Bar - Kamino</t>
        </is>
      </c>
    </row>
    <row r="1924">
      <c r="A1924" t="n">
        <v>93488</v>
      </c>
      <c r="B1924" t="n">
        <v>122</v>
      </c>
      <c r="C1924" t="inlineStr">
        <is>
          <t>Arcos</t>
        </is>
      </c>
      <c r="D1924" t="inlineStr">
        <is>
          <t>HEADCHEF SEGURANCA DOS ALIM E GARANTIA D</t>
        </is>
      </c>
      <c r="E1924" t="n">
        <v>2490.94</v>
      </c>
      <c r="F1924" s="27" t="n">
        <v>45826</v>
      </c>
      <c r="G1924" s="27" t="n">
        <v>45824</v>
      </c>
      <c r="H1924" s="27" t="n">
        <v>45824</v>
      </c>
      <c r="I1924" s="27" t="n">
        <v>45778</v>
      </c>
      <c r="J1924" s="27" t="n"/>
      <c r="K1924" t="inlineStr">
        <is>
          <t>Boleto Bancário</t>
        </is>
      </c>
      <c r="L1924" t="inlineStr">
        <is>
          <t>Serviços de Terceiros</t>
        </is>
      </c>
      <c r="M1924" t="inlineStr">
        <is>
          <t>Assessoria de Alimentos e Bebidas</t>
        </is>
      </c>
      <c r="N1924" t="inlineStr">
        <is>
          <t>1336</t>
        </is>
      </c>
      <c r="O1924" t="inlineStr">
        <is>
          <t>Documentação Aprovada</t>
        </is>
      </c>
      <c r="P1924" t="inlineStr">
        <is>
          <t>Aprovado Diretoria</t>
        </is>
      </c>
      <c r="Q1924" t="inlineStr">
        <is>
          <t>Aprovado Caixa</t>
        </is>
      </c>
      <c r="R1924" t="inlineStr">
        <is>
          <t>Pago</t>
        </is>
      </c>
      <c r="S1924" t="n">
        <v>183</v>
      </c>
      <c r="T1924" t="inlineStr">
        <is>
          <t>Arcos - Arcos Bar - Kamino</t>
        </is>
      </c>
    </row>
    <row r="1925">
      <c r="A1925" t="n">
        <v>96710</v>
      </c>
      <c r="B1925" t="n">
        <v>122</v>
      </c>
      <c r="C1925" t="inlineStr">
        <is>
          <t>Arcos</t>
        </is>
      </c>
      <c r="D1925" t="inlineStr">
        <is>
          <t>MACCHINE PER CAFFE MANUTENCAO COMERCIO E IMPORTACAO DE PRODUTOS INDUSTRIAIS LTDA</t>
        </is>
      </c>
      <c r="E1925" t="n">
        <v>1691</v>
      </c>
      <c r="F1925" s="27" t="n">
        <v>45823</v>
      </c>
      <c r="G1925" s="27" t="n">
        <v>45824</v>
      </c>
      <c r="H1925" s="27" t="n">
        <v>45824</v>
      </c>
      <c r="I1925" s="27" t="n">
        <v>45809</v>
      </c>
      <c r="J1925" s="27" t="n"/>
      <c r="K1925" t="inlineStr">
        <is>
          <t>Transferência Bancária ou Pix</t>
        </is>
      </c>
      <c r="L1925" t="inlineStr">
        <is>
          <t>Locação de Equipamentos</t>
        </is>
      </c>
      <c r="M1925" t="inlineStr">
        <is>
          <t>Locações de Equipamentos - Operacionais</t>
        </is>
      </c>
      <c r="N1925" t="inlineStr">
        <is>
          <t>RP010-2025</t>
        </is>
      </c>
      <c r="O1925" t="inlineStr">
        <is>
          <t>Documentação Aprovada</t>
        </is>
      </c>
      <c r="P1925" t="inlineStr">
        <is>
          <t>Aprovado Diretoria</t>
        </is>
      </c>
      <c r="Q1925" t="inlineStr">
        <is>
          <t>Aprovado Caixa</t>
        </is>
      </c>
      <c r="R1925" t="inlineStr">
        <is>
          <t>Pago</t>
        </is>
      </c>
      <c r="S1925" t="n">
        <v>183</v>
      </c>
      <c r="T1925" t="inlineStr">
        <is>
          <t>Arcos - Arcos Bar - Kamino</t>
        </is>
      </c>
    </row>
    <row r="1926">
      <c r="A1926" t="n">
        <v>96731</v>
      </c>
      <c r="B1926" t="n">
        <v>122</v>
      </c>
      <c r="C1926" t="inlineStr">
        <is>
          <t>Arcos</t>
        </is>
      </c>
      <c r="D1926" t="inlineStr">
        <is>
          <t>MACRO CONTABILIDADE E CONSULTORIA LTDA</t>
        </is>
      </c>
      <c r="E1926" t="n">
        <v>2957.96</v>
      </c>
      <c r="F1926" s="27" t="n">
        <v>45823</v>
      </c>
      <c r="G1926" s="27" t="n">
        <v>45824</v>
      </c>
      <c r="H1926" s="27" t="n">
        <v>45824</v>
      </c>
      <c r="I1926" s="27" t="n">
        <v>45809</v>
      </c>
      <c r="J1926" s="27" t="n"/>
      <c r="K1926" t="inlineStr">
        <is>
          <t>Boleto Bancário</t>
        </is>
      </c>
      <c r="L1926" t="inlineStr">
        <is>
          <t>Serviços de Terceiros</t>
        </is>
      </c>
      <c r="M1926" t="inlineStr">
        <is>
          <t>Assessoria Contabil</t>
        </is>
      </c>
      <c r="N1926" t="inlineStr">
        <is>
          <t>7946</t>
        </is>
      </c>
      <c r="O1926" t="inlineStr">
        <is>
          <t>Documentação Aprovada</t>
        </is>
      </c>
      <c r="P1926" t="inlineStr">
        <is>
          <t>Aprovado Diretoria</t>
        </is>
      </c>
      <c r="Q1926" t="inlineStr">
        <is>
          <t>Aprovado Caixa</t>
        </is>
      </c>
      <c r="R1926" t="inlineStr">
        <is>
          <t>Pago</t>
        </is>
      </c>
      <c r="S1926" t="n">
        <v>183</v>
      </c>
      <c r="T1926" t="inlineStr">
        <is>
          <t>Arcos - Arcos Bar - Kamino</t>
        </is>
      </c>
    </row>
    <row r="1927">
      <c r="A1927" t="n">
        <v>102651</v>
      </c>
      <c r="B1927" t="n">
        <v>122</v>
      </c>
      <c r="C1927" t="inlineStr">
        <is>
          <t>Arcos</t>
        </is>
      </c>
      <c r="D1927" t="inlineStr">
        <is>
          <t>JOSE CASSIO PREVEDEL SISTEMAS ME</t>
        </is>
      </c>
      <c r="E1927" t="n">
        <v>320</v>
      </c>
      <c r="F1927" s="27" t="n">
        <v>45823</v>
      </c>
      <c r="G1927" s="27" t="n">
        <v>45824</v>
      </c>
      <c r="H1927" s="27" t="n">
        <v>45824</v>
      </c>
      <c r="I1927" s="27" t="n">
        <v>45809</v>
      </c>
      <c r="J1927" s="27" t="n"/>
      <c r="K1927" t="inlineStr">
        <is>
          <t>Boleto Bancário</t>
        </is>
      </c>
      <c r="L1927" t="inlineStr">
        <is>
          <t>Serviços de Terceiros</t>
        </is>
      </c>
      <c r="M1927" t="inlineStr">
        <is>
          <t>Assessoria RH</t>
        </is>
      </c>
      <c r="N1927" t="inlineStr">
        <is>
          <t>19165</t>
        </is>
      </c>
      <c r="O1927" t="inlineStr">
        <is>
          <t>Documentação Aprovada</t>
        </is>
      </c>
      <c r="P1927" t="inlineStr">
        <is>
          <t>Aprovado Diretoria</t>
        </is>
      </c>
      <c r="Q1927" t="inlineStr">
        <is>
          <t>Aprovado Caixa</t>
        </is>
      </c>
      <c r="R1927" t="inlineStr">
        <is>
          <t>Pago</t>
        </is>
      </c>
      <c r="S1927" t="n">
        <v>183</v>
      </c>
      <c r="T1927" t="inlineStr">
        <is>
          <t>Arcos - Arcos Bar - Kamino</t>
        </is>
      </c>
    </row>
    <row r="1928">
      <c r="A1928" t="n">
        <v>109207</v>
      </c>
      <c r="B1928" t="n">
        <v>122</v>
      </c>
      <c r="C1928" t="inlineStr">
        <is>
          <t>Arcos</t>
        </is>
      </c>
      <c r="D1928" t="inlineStr">
        <is>
          <t xml:space="preserve">KAMINO INSTITUICAO DE PAGAMENTO LTDA </t>
        </is>
      </c>
      <c r="E1928" t="n">
        <v>700</v>
      </c>
      <c r="F1928" s="27" t="n">
        <v>45826</v>
      </c>
      <c r="G1928" s="27" t="n">
        <v>45824</v>
      </c>
      <c r="H1928" s="27" t="n">
        <v>45824</v>
      </c>
      <c r="I1928" s="27" t="n">
        <v>45815</v>
      </c>
      <c r="J1928" s="27" t="n"/>
      <c r="K1928" t="inlineStr">
        <is>
          <t>Boleto Bancário</t>
        </is>
      </c>
      <c r="L1928" t="inlineStr">
        <is>
          <t>Despesas Financeiras</t>
        </is>
      </c>
      <c r="M1928" t="inlineStr">
        <is>
          <t>Tarifas Bancárias</t>
        </is>
      </c>
      <c r="N1928" t="inlineStr">
        <is>
          <t>0006395728</t>
        </is>
      </c>
      <c r="O1928" t="inlineStr">
        <is>
          <t>Documentação Aprovada</t>
        </is>
      </c>
      <c r="P1928" t="inlineStr">
        <is>
          <t>Aprovado Diretoria</t>
        </is>
      </c>
      <c r="Q1928" t="inlineStr">
        <is>
          <t>Aprovado Caixa</t>
        </is>
      </c>
      <c r="R1928" t="inlineStr">
        <is>
          <t>Pago</t>
        </is>
      </c>
      <c r="S1928" t="n">
        <v>183</v>
      </c>
      <c r="T1928" t="inlineStr">
        <is>
          <t>Arcos - Arcos Bar - Kamino</t>
        </is>
      </c>
    </row>
    <row r="1929">
      <c r="A1929" t="n">
        <v>97188</v>
      </c>
      <c r="B1929" t="n">
        <v>122</v>
      </c>
      <c r="C1929" t="inlineStr">
        <is>
          <t>Arcos</t>
        </is>
      </c>
      <c r="D1929" t="inlineStr">
        <is>
          <t>SUSTENIDOS ORGANIZACAO SOCIAL DE CULTURA</t>
        </is>
      </c>
      <c r="E1929" t="n">
        <v>7626.16</v>
      </c>
      <c r="F1929" s="27" t="n">
        <v>45818</v>
      </c>
      <c r="G1929" s="27" t="n">
        <v>45819</v>
      </c>
      <c r="H1929" s="27" t="n">
        <v>45819</v>
      </c>
      <c r="I1929" s="27" t="n">
        <v>45778</v>
      </c>
      <c r="J1929" s="27" t="n"/>
      <c r="K1929" t="inlineStr">
        <is>
          <t>Transferência Bancária ou Pix</t>
        </is>
      </c>
      <c r="L1929" t="inlineStr">
        <is>
          <t>Utilidades</t>
        </is>
      </c>
      <c r="M1929" t="inlineStr">
        <is>
          <t>Agua/Esgoto</t>
        </is>
      </c>
      <c r="N1929" t="inlineStr">
        <is>
          <t>RP095-2025</t>
        </is>
      </c>
      <c r="O1929" t="inlineStr">
        <is>
          <t>Documentação Aprovada</t>
        </is>
      </c>
      <c r="P1929" t="inlineStr">
        <is>
          <t>Aprovado Diretoria</t>
        </is>
      </c>
      <c r="Q1929" t="inlineStr">
        <is>
          <t>Aprovado Caixa</t>
        </is>
      </c>
      <c r="R1929" t="inlineStr">
        <is>
          <t>Pago</t>
        </is>
      </c>
      <c r="S1929" t="n">
        <v>183</v>
      </c>
      <c r="T1929" t="inlineStr">
        <is>
          <t>Arcos - Arcos Bar - Kamino</t>
        </is>
      </c>
    </row>
    <row r="1930">
      <c r="A1930" t="n">
        <v>97025</v>
      </c>
      <c r="B1930" t="n">
        <v>122</v>
      </c>
      <c r="C1930" t="inlineStr">
        <is>
          <t>Arcos</t>
        </is>
      </c>
      <c r="D1930" t="inlineStr">
        <is>
          <t>STAR COPIAS COMERCIO E SERVICOS LTDA</t>
        </is>
      </c>
      <c r="E1930" t="n">
        <v>261.69</v>
      </c>
      <c r="F1930" s="27" t="n">
        <v>45821</v>
      </c>
      <c r="G1930" s="27" t="n">
        <v>45819</v>
      </c>
      <c r="H1930" s="27" t="n">
        <v>45819</v>
      </c>
      <c r="I1930" s="27" t="n">
        <v>45778</v>
      </c>
      <c r="J1930" s="27" t="n"/>
      <c r="K1930" t="inlineStr">
        <is>
          <t>Boleto Bancário</t>
        </is>
      </c>
      <c r="L1930" t="inlineStr">
        <is>
          <t>Locação de Equipamentos</t>
        </is>
      </c>
      <c r="M1930" t="inlineStr">
        <is>
          <t>Locação de Equipamentos - Informatica e TI</t>
        </is>
      </c>
      <c r="N1930" t="inlineStr">
        <is>
          <t>4121</t>
        </is>
      </c>
      <c r="O1930" t="inlineStr">
        <is>
          <t>Documentação Aprovada</t>
        </is>
      </c>
      <c r="P1930" t="inlineStr">
        <is>
          <t>Aprovado Diretoria</t>
        </is>
      </c>
      <c r="Q1930" t="inlineStr">
        <is>
          <t>Aprovado Caixa</t>
        </is>
      </c>
      <c r="R1930" t="inlineStr">
        <is>
          <t>Pago</t>
        </is>
      </c>
      <c r="S1930" t="n">
        <v>183</v>
      </c>
      <c r="T1930" t="inlineStr">
        <is>
          <t>Arcos - Arcos Bar - Kamino</t>
        </is>
      </c>
    </row>
    <row r="1931">
      <c r="A1931" t="n">
        <v>97134</v>
      </c>
      <c r="B1931" t="n">
        <v>122</v>
      </c>
      <c r="C1931" t="inlineStr">
        <is>
          <t>Arcos</t>
        </is>
      </c>
      <c r="D1931" t="inlineStr">
        <is>
          <t>SUSTENIDOS ORGANIZACAO SOCIAL DE CULTURA</t>
        </is>
      </c>
      <c r="E1931" t="n">
        <v>33338.02</v>
      </c>
      <c r="F1931" s="27" t="n">
        <v>45818</v>
      </c>
      <c r="G1931" s="27" t="n">
        <v>45819</v>
      </c>
      <c r="H1931" s="27" t="n">
        <v>45819</v>
      </c>
      <c r="I1931" s="27" t="n">
        <v>45797</v>
      </c>
      <c r="J1931" s="27" t="n"/>
      <c r="K1931" t="inlineStr">
        <is>
          <t>Transferência Bancária ou Pix</t>
        </is>
      </c>
      <c r="L1931" t="inlineStr">
        <is>
          <t>Custo de Ocupação</t>
        </is>
      </c>
      <c r="M1931" t="inlineStr">
        <is>
          <t>Aluguel de Imoveis</t>
        </is>
      </c>
      <c r="N1931" t="inlineStr">
        <is>
          <t>RP096-2025</t>
        </is>
      </c>
      <c r="O1931" t="inlineStr">
        <is>
          <t>Documentação Aprovada</t>
        </is>
      </c>
      <c r="P1931" t="inlineStr">
        <is>
          <t>Aprovado Diretoria</t>
        </is>
      </c>
      <c r="Q1931" t="inlineStr">
        <is>
          <t>Aprovado Caixa</t>
        </is>
      </c>
      <c r="R1931" t="inlineStr">
        <is>
          <t>Pago</t>
        </is>
      </c>
      <c r="S1931" t="n">
        <v>183</v>
      </c>
      <c r="T1931" t="inlineStr">
        <is>
          <t>Arcos - Arcos Bar - Kamino</t>
        </is>
      </c>
    </row>
    <row r="1932">
      <c r="A1932" t="n">
        <v>91845</v>
      </c>
      <c r="B1932" t="n">
        <v>122</v>
      </c>
      <c r="C1932" t="inlineStr">
        <is>
          <t>Arcos</t>
        </is>
      </c>
      <c r="D1932" t="inlineStr">
        <is>
          <t>ESTAFF SOLUCOES TECNOLOGICAS DE AGENCIAMENTO LTDA</t>
        </is>
      </c>
      <c r="E1932" t="n">
        <v>14506.56</v>
      </c>
      <c r="F1932" s="27" t="n">
        <v>45819</v>
      </c>
      <c r="G1932" s="27" t="n">
        <v>45819</v>
      </c>
      <c r="H1932" s="27" t="n">
        <v>45819</v>
      </c>
      <c r="I1932" s="27" t="n">
        <v>45810</v>
      </c>
      <c r="J1932" s="27" t="n"/>
      <c r="K1932" t="inlineStr">
        <is>
          <t>Boleto Bancário</t>
        </is>
      </c>
      <c r="L1932" t="inlineStr">
        <is>
          <t>Mão de Obra - Extra</t>
        </is>
      </c>
      <c r="M1932" t="inlineStr">
        <is>
          <t>Mão de Obra Extra</t>
        </is>
      </c>
      <c r="N1932" t="inlineStr">
        <is>
          <t>579128175</t>
        </is>
      </c>
      <c r="O1932" t="inlineStr">
        <is>
          <t>Documentação Aprovada</t>
        </is>
      </c>
      <c r="P1932" t="inlineStr">
        <is>
          <t>Aprovado Diretoria</t>
        </is>
      </c>
      <c r="Q1932" t="inlineStr">
        <is>
          <t>Aprovado Caixa</t>
        </is>
      </c>
      <c r="R1932" t="inlineStr">
        <is>
          <t>Pago</t>
        </is>
      </c>
      <c r="S1932" t="n">
        <v>183</v>
      </c>
      <c r="T1932" t="inlineStr">
        <is>
          <t>Arcos - Arcos Bar - Kamino</t>
        </is>
      </c>
    </row>
    <row r="1933">
      <c r="A1933" t="n">
        <v>91528</v>
      </c>
      <c r="B1933" t="n">
        <v>122</v>
      </c>
      <c r="C1933" t="inlineStr">
        <is>
          <t>Arcos</t>
        </is>
      </c>
      <c r="D1933" t="inlineStr">
        <is>
          <t>AMANDA FUCCIA DE SOUZA</t>
        </is>
      </c>
      <c r="E1933" t="n">
        <v>2450</v>
      </c>
      <c r="F1933" s="27" t="n">
        <v>45818</v>
      </c>
      <c r="G1933" s="27" t="n">
        <v>45819</v>
      </c>
      <c r="H1933" s="27" t="n">
        <v>45819</v>
      </c>
      <c r="I1933" s="27" t="n">
        <v>45809</v>
      </c>
      <c r="J1933" s="27" t="n"/>
      <c r="K1933" t="inlineStr">
        <is>
          <t>Transferência Bancária ou Pix</t>
        </is>
      </c>
      <c r="L1933" t="inlineStr">
        <is>
          <t>Manutenção</t>
        </is>
      </c>
      <c r="M1933" t="inlineStr">
        <is>
          <t>Decoração/Paisagismo e Jardinagem</t>
        </is>
      </c>
      <c r="N1933" t="inlineStr">
        <is>
          <t>57</t>
        </is>
      </c>
      <c r="O1933" t="inlineStr">
        <is>
          <t>Documentação Aprovada</t>
        </is>
      </c>
      <c r="P1933" t="inlineStr">
        <is>
          <t>Aprovado Diretoria</t>
        </is>
      </c>
      <c r="Q1933" t="inlineStr">
        <is>
          <t>Aprovado Caixa</t>
        </is>
      </c>
      <c r="R1933" t="inlineStr">
        <is>
          <t>Pago</t>
        </is>
      </c>
      <c r="S1933" t="n">
        <v>183</v>
      </c>
      <c r="T1933" t="inlineStr">
        <is>
          <t>Arcos - Arcos Bar - Kamino</t>
        </is>
      </c>
    </row>
    <row r="1934">
      <c r="A1934" t="n">
        <v>133780</v>
      </c>
      <c r="B1934" t="n">
        <v>122</v>
      </c>
      <c r="C1934" t="inlineStr">
        <is>
          <t>Arcos</t>
        </is>
      </c>
      <c r="D1934" t="inlineStr">
        <is>
          <t>FACEBOOK SERVICOS ONLINE DO BRASIL LTDA.</t>
        </is>
      </c>
      <c r="E1934" t="n">
        <v>4000</v>
      </c>
      <c r="F1934" s="27" t="n">
        <v>45805</v>
      </c>
      <c r="G1934" s="27" t="n">
        <v>45819</v>
      </c>
      <c r="H1934" s="27" t="n">
        <v>45819</v>
      </c>
      <c r="I1934" s="27" t="n">
        <v>45778</v>
      </c>
      <c r="J1934" s="27" t="n">
        <v>45799</v>
      </c>
      <c r="K1934" t="inlineStr">
        <is>
          <t>Boleto Bancário</t>
        </is>
      </c>
      <c r="L1934" t="inlineStr">
        <is>
          <t>Marketing</t>
        </is>
      </c>
      <c r="M1934" t="inlineStr">
        <is>
          <t>Publicidade e Propaganda</t>
        </is>
      </c>
      <c r="N1934" t="inlineStr">
        <is>
          <t>13946267854</t>
        </is>
      </c>
      <c r="O1934" t="inlineStr">
        <is>
          <t>Documentação Aprovada</t>
        </is>
      </c>
      <c r="P1934" t="inlineStr">
        <is>
          <t>Aprovado Diretoria</t>
        </is>
      </c>
      <c r="Q1934" t="inlineStr">
        <is>
          <t>Aprovado Caixa</t>
        </is>
      </c>
      <c r="R1934" t="inlineStr">
        <is>
          <t>Pago</t>
        </is>
      </c>
      <c r="S1934" t="n">
        <v>183</v>
      </c>
      <c r="T1934" t="inlineStr">
        <is>
          <t>Arcos - Arcos Bar - Kamino</t>
        </is>
      </c>
    </row>
    <row r="1935">
      <c r="A1935" t="n">
        <v>134936</v>
      </c>
      <c r="B1935" t="n">
        <v>122</v>
      </c>
      <c r="C1935" t="inlineStr">
        <is>
          <t>Arcos</t>
        </is>
      </c>
      <c r="D1935" t="inlineStr">
        <is>
          <t>ZAHIL IMPORTADORA LTDA</t>
        </is>
      </c>
      <c r="E1935" t="n">
        <v>1570.02</v>
      </c>
      <c r="F1935" s="27" t="n">
        <v>45820</v>
      </c>
      <c r="G1935" s="27" t="n">
        <v>45819</v>
      </c>
      <c r="H1935" s="27" t="n">
        <v>45819</v>
      </c>
      <c r="I1935" s="27" t="n">
        <v>45790</v>
      </c>
      <c r="J1935" s="27" t="n">
        <v>45805</v>
      </c>
      <c r="K1935" t="inlineStr">
        <is>
          <t>Boleto Bancário</t>
        </is>
      </c>
      <c r="L1935" t="inlineStr">
        <is>
          <t>Custo Mercadoria Vendida</t>
        </is>
      </c>
      <c r="M1935" t="inlineStr">
        <is>
          <t>Insumos - Bebidas</t>
        </is>
      </c>
      <c r="N1935" t="inlineStr">
        <is>
          <t>247472</t>
        </is>
      </c>
      <c r="O1935" t="inlineStr">
        <is>
          <t>Documentação Aprovada</t>
        </is>
      </c>
      <c r="P1935" t="inlineStr">
        <is>
          <t>Aprovado Diretoria</t>
        </is>
      </c>
      <c r="Q1935" t="inlineStr">
        <is>
          <t>Aprovado Caixa</t>
        </is>
      </c>
      <c r="R1935" t="inlineStr">
        <is>
          <t>Pago</t>
        </is>
      </c>
      <c r="S1935" t="n">
        <v>183</v>
      </c>
      <c r="T1935" t="inlineStr">
        <is>
          <t>Arcos - Arcos Bar - Kamino</t>
        </is>
      </c>
    </row>
    <row r="1936">
      <c r="A1936" t="n">
        <v>134918</v>
      </c>
      <c r="B1936" t="n">
        <v>122</v>
      </c>
      <c r="C1936" t="inlineStr">
        <is>
          <t>Arcos</t>
        </is>
      </c>
      <c r="D1936" t="inlineStr">
        <is>
          <t>AMBEV S.A.</t>
        </is>
      </c>
      <c r="E1936" t="n">
        <v>2590.32</v>
      </c>
      <c r="F1936" s="27" t="n">
        <v>45820</v>
      </c>
      <c r="G1936" s="27" t="n">
        <v>45819</v>
      </c>
      <c r="H1936" s="27" t="n">
        <v>45819</v>
      </c>
      <c r="I1936" s="27" t="n">
        <v>45789</v>
      </c>
      <c r="J1936" s="27" t="n">
        <v>45805</v>
      </c>
      <c r="K1936" t="inlineStr">
        <is>
          <t>Boleto Bancário</t>
        </is>
      </c>
      <c r="L1936" t="inlineStr">
        <is>
          <t>Custo Mercadoria Vendida</t>
        </is>
      </c>
      <c r="M1936" t="inlineStr">
        <is>
          <t>Insumos - Bebidas</t>
        </is>
      </c>
      <c r="N1936" t="inlineStr">
        <is>
          <t>501824</t>
        </is>
      </c>
      <c r="O1936" t="inlineStr">
        <is>
          <t>Documentação Aprovada</t>
        </is>
      </c>
      <c r="P1936" t="inlineStr">
        <is>
          <t>Aprovado Diretoria</t>
        </is>
      </c>
      <c r="Q1936" t="inlineStr">
        <is>
          <t>Aprovado Caixa</t>
        </is>
      </c>
      <c r="R1936" t="inlineStr">
        <is>
          <t>Pago</t>
        </is>
      </c>
      <c r="S1936" t="n">
        <v>183</v>
      </c>
      <c r="T1936" t="inlineStr">
        <is>
          <t>Arcos - Arcos Bar - Kamino</t>
        </is>
      </c>
    </row>
    <row r="1937">
      <c r="A1937" t="n">
        <v>134933</v>
      </c>
      <c r="B1937" t="n">
        <v>122</v>
      </c>
      <c r="C1937" t="inlineStr">
        <is>
          <t>Arcos</t>
        </is>
      </c>
      <c r="D1937" t="inlineStr">
        <is>
          <t>ZAHIL IMPORTADORA LTDA</t>
        </is>
      </c>
      <c r="E1937" t="n">
        <v>963.61</v>
      </c>
      <c r="F1937" s="27" t="n">
        <v>45820</v>
      </c>
      <c r="G1937" s="27" t="n">
        <v>45819</v>
      </c>
      <c r="H1937" s="27" t="n">
        <v>45819</v>
      </c>
      <c r="I1937" s="27" t="n">
        <v>45790</v>
      </c>
      <c r="J1937" s="27" t="n">
        <v>45805</v>
      </c>
      <c r="K1937" t="inlineStr">
        <is>
          <t>Boleto Bancário</t>
        </is>
      </c>
      <c r="L1937" t="inlineStr">
        <is>
          <t>Custo Mercadoria Vendida</t>
        </is>
      </c>
      <c r="M1937" t="inlineStr">
        <is>
          <t>Insumos - Bebidas</t>
        </is>
      </c>
      <c r="N1937" t="inlineStr">
        <is>
          <t>247417</t>
        </is>
      </c>
      <c r="O1937" t="inlineStr">
        <is>
          <t>Documentação Aprovada</t>
        </is>
      </c>
      <c r="P1937" t="inlineStr">
        <is>
          <t>Aprovado Diretoria</t>
        </is>
      </c>
      <c r="Q1937" t="inlineStr">
        <is>
          <t>Aprovado Caixa</t>
        </is>
      </c>
      <c r="R1937" t="inlineStr">
        <is>
          <t>Pago</t>
        </is>
      </c>
      <c r="S1937" t="n">
        <v>183</v>
      </c>
      <c r="T1937" t="inlineStr">
        <is>
          <t>Arcos - Arcos Bar - Kamino</t>
        </is>
      </c>
    </row>
    <row r="1938">
      <c r="A1938" t="n">
        <v>134921</v>
      </c>
      <c r="B1938" t="n">
        <v>122</v>
      </c>
      <c r="C1938" t="inlineStr">
        <is>
          <t>Arcos</t>
        </is>
      </c>
      <c r="D1938" t="inlineStr">
        <is>
          <t xml:space="preserve">LEITERIA CABRIOLA FROMAGES DE CHEVRE LTDA </t>
        </is>
      </c>
      <c r="E1938" t="n">
        <v>631.2</v>
      </c>
      <c r="F1938" s="27" t="n">
        <v>45820</v>
      </c>
      <c r="G1938" s="27" t="n">
        <v>45819</v>
      </c>
      <c r="H1938" s="27" t="n">
        <v>45819</v>
      </c>
      <c r="I1938" s="27" t="n">
        <v>45790</v>
      </c>
      <c r="J1938" s="27" t="n">
        <v>45805</v>
      </c>
      <c r="K1938" t="inlineStr">
        <is>
          <t>Boleto Bancário</t>
        </is>
      </c>
      <c r="L1938" t="inlineStr">
        <is>
          <t>Custo Mercadoria Vendida</t>
        </is>
      </c>
      <c r="M1938" t="inlineStr">
        <is>
          <t>Insumos - Alimentos</t>
        </is>
      </c>
      <c r="N1938" t="inlineStr">
        <is>
          <t>43185</t>
        </is>
      </c>
      <c r="O1938" t="inlineStr">
        <is>
          <t>Documentação Aprovada</t>
        </is>
      </c>
      <c r="P1938" t="inlineStr">
        <is>
          <t>Aprovado Diretoria</t>
        </is>
      </c>
      <c r="Q1938" t="inlineStr">
        <is>
          <t>Aprovado Caixa</t>
        </is>
      </c>
      <c r="R1938" t="inlineStr">
        <is>
          <t>Pago</t>
        </is>
      </c>
      <c r="S1938" t="n">
        <v>183</v>
      </c>
      <c r="T1938" t="inlineStr">
        <is>
          <t>Arcos - Arcos Bar - Kamino</t>
        </is>
      </c>
    </row>
    <row r="1939">
      <c r="A1939" t="n">
        <v>135913</v>
      </c>
      <c r="B1939" t="n">
        <v>122</v>
      </c>
      <c r="C1939" t="inlineStr">
        <is>
          <t>Arcos</t>
        </is>
      </c>
      <c r="D1939" t="inlineStr">
        <is>
          <t>CECILIA TSUYACO ARAKI SILVA LTDA</t>
        </is>
      </c>
      <c r="E1939" t="n">
        <v>870.9</v>
      </c>
      <c r="F1939" s="27" t="n">
        <v>45821</v>
      </c>
      <c r="G1939" s="27" t="n">
        <v>45819</v>
      </c>
      <c r="H1939" s="27" t="n">
        <v>45819</v>
      </c>
      <c r="I1939" s="27" t="n">
        <v>45807</v>
      </c>
      <c r="J1939" s="27" t="n">
        <v>45811</v>
      </c>
      <c r="K1939" t="inlineStr">
        <is>
          <t>Boleto Bancário</t>
        </is>
      </c>
      <c r="L1939" t="inlineStr">
        <is>
          <t>Custo Mercadoria Vendida</t>
        </is>
      </c>
      <c r="M1939" t="inlineStr">
        <is>
          <t>Insumos - Alimentos</t>
        </is>
      </c>
      <c r="N1939" t="inlineStr">
        <is>
          <t>372050</t>
        </is>
      </c>
      <c r="O1939" t="inlineStr">
        <is>
          <t>Documentação Aprovada</t>
        </is>
      </c>
      <c r="P1939" t="inlineStr">
        <is>
          <t>Aprovado Diretoria</t>
        </is>
      </c>
      <c r="Q1939" t="inlineStr">
        <is>
          <t>Aprovado Caixa</t>
        </is>
      </c>
      <c r="R1939" t="inlineStr">
        <is>
          <t>Pago</t>
        </is>
      </c>
      <c r="S1939" t="n">
        <v>183</v>
      </c>
      <c r="T1939" t="inlineStr">
        <is>
          <t>Arcos - Arcos Bar - Kamino</t>
        </is>
      </c>
    </row>
    <row r="1940">
      <c r="A1940" t="n">
        <v>135605</v>
      </c>
      <c r="B1940" t="n">
        <v>122</v>
      </c>
      <c r="C1940" t="inlineStr">
        <is>
          <t>Arcos</t>
        </is>
      </c>
      <c r="D1940" t="inlineStr">
        <is>
          <t xml:space="preserve">HORTIFRUTI DO CHEF LTDA </t>
        </is>
      </c>
      <c r="E1940" t="n">
        <v>332.3</v>
      </c>
      <c r="F1940" s="27" t="n">
        <v>45820</v>
      </c>
      <c r="G1940" s="27" t="n">
        <v>45819</v>
      </c>
      <c r="H1940" s="27" t="n">
        <v>45819</v>
      </c>
      <c r="I1940" s="27" t="n">
        <v>45805</v>
      </c>
      <c r="J1940" s="27" t="n">
        <v>45807</v>
      </c>
      <c r="K1940" t="inlineStr">
        <is>
          <t>Boleto Bancário</t>
        </is>
      </c>
      <c r="L1940" t="inlineStr">
        <is>
          <t>Custo Mercadoria Vendida</t>
        </is>
      </c>
      <c r="M1940" t="inlineStr">
        <is>
          <t>Insumos - Alimentos</t>
        </is>
      </c>
      <c r="N1940" t="inlineStr">
        <is>
          <t>26851</t>
        </is>
      </c>
      <c r="O1940" t="inlineStr">
        <is>
          <t>Documentação Aprovada</t>
        </is>
      </c>
      <c r="P1940" t="inlineStr">
        <is>
          <t>Aprovado Diretoria</t>
        </is>
      </c>
      <c r="Q1940" t="inlineStr">
        <is>
          <t>Aprovado Caixa</t>
        </is>
      </c>
      <c r="R1940" t="inlineStr">
        <is>
          <t>Pago</t>
        </is>
      </c>
      <c r="S1940" t="n">
        <v>183</v>
      </c>
      <c r="T1940" t="inlineStr">
        <is>
          <t>Arcos - Arcos Bar - Kamino</t>
        </is>
      </c>
    </row>
    <row r="1941">
      <c r="A1941" t="n">
        <v>135629</v>
      </c>
      <c r="B1941" t="n">
        <v>122</v>
      </c>
      <c r="C1941" t="inlineStr">
        <is>
          <t>Arcos</t>
        </is>
      </c>
      <c r="D1941" t="inlineStr">
        <is>
          <t xml:space="preserve">HORTIFRUTI DO CHEF LTDA </t>
        </is>
      </c>
      <c r="E1941" t="n">
        <v>464.82</v>
      </c>
      <c r="F1941" s="27" t="n">
        <v>45821</v>
      </c>
      <c r="G1941" s="27" t="n">
        <v>45819</v>
      </c>
      <c r="H1941" s="27" t="n">
        <v>45819</v>
      </c>
      <c r="I1941" s="27" t="n">
        <v>45806</v>
      </c>
      <c r="J1941" s="27" t="n">
        <v>45807</v>
      </c>
      <c r="K1941" t="inlineStr">
        <is>
          <t>Boleto Bancário</t>
        </is>
      </c>
      <c r="L1941" t="inlineStr">
        <is>
          <t>Custo Mercadoria Vendida</t>
        </is>
      </c>
      <c r="M1941" t="inlineStr">
        <is>
          <t>Insumos - Alimentos</t>
        </is>
      </c>
      <c r="N1941" t="inlineStr">
        <is>
          <t>26870</t>
        </is>
      </c>
      <c r="O1941" t="inlineStr">
        <is>
          <t>Documentação Aprovada</t>
        </is>
      </c>
      <c r="P1941" t="inlineStr">
        <is>
          <t>Aprovado Diretoria</t>
        </is>
      </c>
      <c r="Q1941" t="inlineStr">
        <is>
          <t>Aprovado Caixa</t>
        </is>
      </c>
      <c r="R1941" t="inlineStr">
        <is>
          <t>Pago</t>
        </is>
      </c>
      <c r="S1941" t="n">
        <v>183</v>
      </c>
      <c r="T1941" t="inlineStr">
        <is>
          <t>Arcos - Arcos Bar - Kamino</t>
        </is>
      </c>
    </row>
    <row r="1942">
      <c r="A1942" t="n">
        <v>135622</v>
      </c>
      <c r="B1942" t="n">
        <v>122</v>
      </c>
      <c r="C1942" t="inlineStr">
        <is>
          <t>Arcos</t>
        </is>
      </c>
      <c r="D1942" t="inlineStr">
        <is>
          <t>ICE4PROS FABRICA DE GELO LTDA</t>
        </is>
      </c>
      <c r="E1942" t="n">
        <v>1304.9</v>
      </c>
      <c r="F1942" s="27" t="n">
        <v>45821</v>
      </c>
      <c r="G1942" s="27" t="n">
        <v>45819</v>
      </c>
      <c r="H1942" s="27" t="n">
        <v>45819</v>
      </c>
      <c r="I1942" s="27" t="n">
        <v>45806</v>
      </c>
      <c r="J1942" s="27" t="n">
        <v>45807</v>
      </c>
      <c r="K1942" t="inlineStr">
        <is>
          <t>Boleto Bancário</t>
        </is>
      </c>
      <c r="L1942" t="inlineStr">
        <is>
          <t>Custo Mercadoria Vendida</t>
        </is>
      </c>
      <c r="M1942" t="inlineStr">
        <is>
          <t>Insumos - Bebidas</t>
        </is>
      </c>
      <c r="N1942" t="inlineStr">
        <is>
          <t>80169</t>
        </is>
      </c>
      <c r="O1942" t="inlineStr">
        <is>
          <t>Documentação Aprovada</t>
        </is>
      </c>
      <c r="P1942" t="inlineStr">
        <is>
          <t>Aprovado Diretoria</t>
        </is>
      </c>
      <c r="Q1942" t="inlineStr">
        <is>
          <t>Aprovado Caixa</t>
        </is>
      </c>
      <c r="R1942" t="inlineStr">
        <is>
          <t>Pago</t>
        </is>
      </c>
      <c r="S1942" t="n">
        <v>183</v>
      </c>
      <c r="T1942" t="inlineStr">
        <is>
          <t>Arcos - Arcos Bar - Kamino</t>
        </is>
      </c>
    </row>
    <row r="1943">
      <c r="A1943" t="n">
        <v>135935</v>
      </c>
      <c r="B1943" t="n">
        <v>122</v>
      </c>
      <c r="C1943" t="inlineStr">
        <is>
          <t>Arcos</t>
        </is>
      </c>
      <c r="D1943" t="inlineStr">
        <is>
          <t>CECILIA TSUYACO ARAKI SILVA LTDA</t>
        </is>
      </c>
      <c r="E1943" t="n">
        <v>582.1</v>
      </c>
      <c r="F1943" s="27" t="n">
        <v>45821</v>
      </c>
      <c r="G1943" s="27" t="n">
        <v>45819</v>
      </c>
      <c r="H1943" s="27" t="n">
        <v>45819</v>
      </c>
      <c r="I1943" s="27" t="n">
        <v>45807</v>
      </c>
      <c r="J1943" s="27" t="n">
        <v>45811</v>
      </c>
      <c r="K1943" t="inlineStr">
        <is>
          <t>Boleto Bancário</t>
        </is>
      </c>
      <c r="L1943" t="inlineStr">
        <is>
          <t>Custo Mercadoria Vendida</t>
        </is>
      </c>
      <c r="M1943" t="inlineStr">
        <is>
          <t>Insumos - Alimentos</t>
        </is>
      </c>
      <c r="N1943" t="inlineStr">
        <is>
          <t>372051</t>
        </is>
      </c>
      <c r="O1943" t="inlineStr">
        <is>
          <t>Documentação Aprovada</t>
        </is>
      </c>
      <c r="P1943" t="inlineStr">
        <is>
          <t>Aprovado Diretoria</t>
        </is>
      </c>
      <c r="Q1943" t="inlineStr">
        <is>
          <t>Aprovado Caixa</t>
        </is>
      </c>
      <c r="R1943" t="inlineStr">
        <is>
          <t>Pago</t>
        </is>
      </c>
      <c r="S1943" t="n">
        <v>183</v>
      </c>
      <c r="T1943" t="inlineStr">
        <is>
          <t>Arcos - Arcos Bar - Kamino</t>
        </is>
      </c>
    </row>
    <row r="1944">
      <c r="A1944" t="n">
        <v>135607</v>
      </c>
      <c r="B1944" t="n">
        <v>122</v>
      </c>
      <c r="C1944" t="inlineStr">
        <is>
          <t>Arcos</t>
        </is>
      </c>
      <c r="D1944" t="inlineStr">
        <is>
          <t>ANDREIA SANTOS FREITAS DUARTE</t>
        </is>
      </c>
      <c r="E1944" t="n">
        <v>958.85</v>
      </c>
      <c r="F1944" s="27" t="n">
        <v>45820</v>
      </c>
      <c r="G1944" s="27" t="n">
        <v>45819</v>
      </c>
      <c r="H1944" s="27" t="n">
        <v>45819</v>
      </c>
      <c r="I1944" s="27" t="n">
        <v>45804</v>
      </c>
      <c r="J1944" s="27" t="n">
        <v>45807</v>
      </c>
      <c r="K1944" t="inlineStr">
        <is>
          <t>Boleto Bancário</t>
        </is>
      </c>
      <c r="L1944" t="inlineStr">
        <is>
          <t>Custo Mercadoria Vendida</t>
        </is>
      </c>
      <c r="M1944" t="inlineStr">
        <is>
          <t>Insumos - Alimentos</t>
        </is>
      </c>
      <c r="N1944" t="inlineStr">
        <is>
          <t>1935</t>
        </is>
      </c>
      <c r="O1944" t="inlineStr">
        <is>
          <t>Documentação Aprovada</t>
        </is>
      </c>
      <c r="P1944" t="inlineStr">
        <is>
          <t>Aprovado Diretoria</t>
        </is>
      </c>
      <c r="Q1944" t="inlineStr">
        <is>
          <t>Aprovado Caixa</t>
        </is>
      </c>
      <c r="R1944" t="inlineStr">
        <is>
          <t>Pago</t>
        </is>
      </c>
      <c r="S1944" t="n">
        <v>183</v>
      </c>
      <c r="T1944" t="inlineStr">
        <is>
          <t>Arcos - Arcos Bar - Kamino</t>
        </is>
      </c>
    </row>
    <row r="1945">
      <c r="A1945" t="n">
        <v>135606</v>
      </c>
      <c r="B1945" t="n">
        <v>122</v>
      </c>
      <c r="C1945" t="inlineStr">
        <is>
          <t>Arcos</t>
        </is>
      </c>
      <c r="D1945" t="inlineStr">
        <is>
          <t>ANDREIA SANTOS FREITAS DUARTE</t>
        </is>
      </c>
      <c r="E1945" t="n">
        <v>844.49</v>
      </c>
      <c r="F1945" s="27" t="n">
        <v>45820</v>
      </c>
      <c r="G1945" s="27" t="n">
        <v>45819</v>
      </c>
      <c r="H1945" s="27" t="n">
        <v>45819</v>
      </c>
      <c r="I1945" s="27" t="n">
        <v>45804</v>
      </c>
      <c r="J1945" s="27" t="n">
        <v>45807</v>
      </c>
      <c r="K1945" t="inlineStr">
        <is>
          <t>Boleto Bancário</t>
        </is>
      </c>
      <c r="L1945" t="inlineStr">
        <is>
          <t>Utilidades</t>
        </is>
      </c>
      <c r="M1945" t="inlineStr">
        <is>
          <t>Higiene e Limpeza</t>
        </is>
      </c>
      <c r="N1945" t="inlineStr">
        <is>
          <t>1934</t>
        </is>
      </c>
      <c r="O1945" t="inlineStr">
        <is>
          <t>Documentação Aprovada</t>
        </is>
      </c>
      <c r="P1945" t="inlineStr">
        <is>
          <t>Aprovado Diretoria</t>
        </is>
      </c>
      <c r="Q1945" t="inlineStr">
        <is>
          <t>Aprovado Caixa</t>
        </is>
      </c>
      <c r="R1945" t="inlineStr">
        <is>
          <t>Pago</t>
        </is>
      </c>
      <c r="S1945" t="n">
        <v>183</v>
      </c>
      <c r="T1945" t="inlineStr">
        <is>
          <t>Arcos - Arcos Bar - Kamino</t>
        </is>
      </c>
    </row>
    <row r="1946">
      <c r="A1946" t="n">
        <v>135911</v>
      </c>
      <c r="B1946" t="n">
        <v>122</v>
      </c>
      <c r="C1946" t="inlineStr">
        <is>
          <t>Arcos</t>
        </is>
      </c>
      <c r="D1946" t="inlineStr">
        <is>
          <t>ANDREIA SANTOS FREITAS DUARTE</t>
        </is>
      </c>
      <c r="E1946" t="n">
        <v>510</v>
      </c>
      <c r="F1946" s="27" t="n">
        <v>45821</v>
      </c>
      <c r="G1946" s="27" t="n">
        <v>45819</v>
      </c>
      <c r="H1946" s="27" t="n">
        <v>45819</v>
      </c>
      <c r="I1946" s="27" t="n">
        <v>45807</v>
      </c>
      <c r="J1946" s="27" t="n">
        <v>45811</v>
      </c>
      <c r="K1946" t="inlineStr">
        <is>
          <t>Boleto Bancário</t>
        </is>
      </c>
      <c r="L1946" t="inlineStr">
        <is>
          <t>Custo Mercadoria Vendida</t>
        </is>
      </c>
      <c r="M1946" t="inlineStr">
        <is>
          <t>Insumos - Alimentos</t>
        </is>
      </c>
      <c r="N1946" t="inlineStr">
        <is>
          <t>1950</t>
        </is>
      </c>
      <c r="O1946" t="inlineStr">
        <is>
          <t>Documentação Aprovada</t>
        </is>
      </c>
      <c r="P1946" t="inlineStr">
        <is>
          <t>Aprovado Diretoria</t>
        </is>
      </c>
      <c r="Q1946" t="inlineStr">
        <is>
          <t>Aprovado Caixa</t>
        </is>
      </c>
      <c r="R1946" t="inlineStr">
        <is>
          <t>Pago</t>
        </is>
      </c>
      <c r="S1946" t="n">
        <v>183</v>
      </c>
      <c r="T1946" t="inlineStr">
        <is>
          <t>Arcos - Arcos Bar - Kamino</t>
        </is>
      </c>
    </row>
    <row r="1947">
      <c r="A1947" t="n">
        <v>141971</v>
      </c>
      <c r="B1947" t="n">
        <v>122</v>
      </c>
      <c r="C1947" t="inlineStr">
        <is>
          <t>Arcos</t>
        </is>
      </c>
      <c r="D1947" t="inlineStr">
        <is>
          <t>MERCADO PAGO.COM REPRESENTACOES LTDA</t>
        </is>
      </c>
      <c r="E1947" t="n">
        <v>604.6799999999999</v>
      </c>
      <c r="F1947" s="27" t="n">
        <v>45826</v>
      </c>
      <c r="G1947" s="27" t="n"/>
      <c r="H1947" s="27" t="n">
        <v>45819</v>
      </c>
      <c r="I1947" s="27" t="n">
        <v>45826</v>
      </c>
      <c r="J1947" s="27" t="n">
        <v>45834</v>
      </c>
      <c r="K1947" t="inlineStr">
        <is>
          <t>Transferência Bancária ou Pix</t>
        </is>
      </c>
      <c r="L1947" t="inlineStr">
        <is>
          <t>Custo Mercadoria Vendida</t>
        </is>
      </c>
      <c r="M1947" t="inlineStr">
        <is>
          <t>Insumos - Alimentos</t>
        </is>
      </c>
      <c r="N1947" t="inlineStr">
        <is>
          <t>A VISTA 1252905</t>
        </is>
      </c>
      <c r="O1947" t="inlineStr">
        <is>
          <t>Documentação Aprovada</t>
        </is>
      </c>
      <c r="P1947" t="inlineStr">
        <is>
          <t>Aprovado Diretoria</t>
        </is>
      </c>
      <c r="Q1947" t="inlineStr">
        <is>
          <t>Aprovado Caixa</t>
        </is>
      </c>
      <c r="R1947" t="inlineStr">
        <is>
          <t>Pago</t>
        </is>
      </c>
      <c r="S1947" t="n">
        <v>183</v>
      </c>
      <c r="T1947" t="inlineStr">
        <is>
          <t>Arcos - Arcos Bar - Kamino</t>
        </is>
      </c>
    </row>
    <row r="1948">
      <c r="A1948" t="n">
        <v>139097</v>
      </c>
      <c r="B1948" t="n">
        <v>122</v>
      </c>
      <c r="C1948" t="inlineStr">
        <is>
          <t>Arcos</t>
        </is>
      </c>
      <c r="D1948" t="inlineStr">
        <is>
          <t xml:space="preserve">KAMINO INSTITUICAO DE PAGAMENTO LTDA </t>
        </is>
      </c>
      <c r="E1948" t="n">
        <v>3</v>
      </c>
      <c r="F1948" s="27" t="n">
        <v>45819</v>
      </c>
      <c r="G1948" s="27" t="n"/>
      <c r="H1948" s="27" t="n">
        <v>45819</v>
      </c>
      <c r="I1948" s="27" t="n">
        <v>45819</v>
      </c>
      <c r="J1948" s="27" t="n">
        <v>45820</v>
      </c>
      <c r="K1948" t="inlineStr">
        <is>
          <t>Encontro de Contas</t>
        </is>
      </c>
      <c r="L1948" t="inlineStr">
        <is>
          <t>Despesas Financeiras</t>
        </is>
      </c>
      <c r="M1948" t="inlineStr">
        <is>
          <t>Tarifas Bancárias</t>
        </is>
      </c>
      <c r="N1948" t="inlineStr">
        <is>
          <t>062025</t>
        </is>
      </c>
      <c r="P1948" t="inlineStr">
        <is>
          <t>Aprovado Diretoria</t>
        </is>
      </c>
      <c r="R1948" t="inlineStr">
        <is>
          <t>Pago</t>
        </is>
      </c>
    </row>
    <row r="1949">
      <c r="A1949" t="n">
        <v>138876</v>
      </c>
      <c r="B1949" t="n">
        <v>122</v>
      </c>
      <c r="C1949" t="inlineStr">
        <is>
          <t>Arcos</t>
        </is>
      </c>
      <c r="D1949" t="inlineStr">
        <is>
          <t>ESTAFF SOLUCOES TECNOLOGICAS DE AGENCIAMENTO LTDA</t>
        </is>
      </c>
      <c r="E1949" t="n">
        <v>4271.64</v>
      </c>
      <c r="F1949" s="27" t="n">
        <v>45819</v>
      </c>
      <c r="G1949" s="27" t="n">
        <v>45819</v>
      </c>
      <c r="H1949" s="27" t="n">
        <v>45819</v>
      </c>
      <c r="I1949" s="27" t="n">
        <v>45810</v>
      </c>
      <c r="J1949" s="27" t="n">
        <v>45819</v>
      </c>
      <c r="K1949" t="inlineStr">
        <is>
          <t>Boleto Bancário</t>
        </is>
      </c>
      <c r="L1949" t="inlineStr">
        <is>
          <t>Mão de Obra - Extra</t>
        </is>
      </c>
      <c r="M1949" t="inlineStr">
        <is>
          <t>Mão de Obra Extra</t>
        </is>
      </c>
      <c r="N1949" t="inlineStr">
        <is>
          <t>579128455</t>
        </is>
      </c>
      <c r="O1949" t="inlineStr">
        <is>
          <t>Documentação Aprovada</t>
        </is>
      </c>
      <c r="P1949" t="inlineStr">
        <is>
          <t>Aprovado Diretoria</t>
        </is>
      </c>
      <c r="Q1949" t="inlineStr">
        <is>
          <t>Aprovado Caixa</t>
        </is>
      </c>
      <c r="R1949" t="inlineStr">
        <is>
          <t>Pago</t>
        </is>
      </c>
      <c r="S1949" t="n">
        <v>183</v>
      </c>
      <c r="T1949" t="inlineStr">
        <is>
          <t>Arcos - Arcos Bar - Kamino</t>
        </is>
      </c>
    </row>
    <row r="1950">
      <c r="A1950" t="n">
        <v>137926</v>
      </c>
      <c r="B1950" t="n">
        <v>122</v>
      </c>
      <c r="C1950" t="inlineStr">
        <is>
          <t>Arcos</t>
        </is>
      </c>
      <c r="D1950" t="inlineStr">
        <is>
          <t>PRINT MAXX ARTES GRAFICAS LTDA</t>
        </is>
      </c>
      <c r="E1950" t="n">
        <v>251</v>
      </c>
      <c r="F1950" s="27" t="n">
        <v>45821</v>
      </c>
      <c r="G1950" s="27" t="n">
        <v>45819</v>
      </c>
      <c r="H1950" s="27" t="n">
        <v>45819</v>
      </c>
      <c r="I1950" s="27" t="n">
        <v>45811</v>
      </c>
      <c r="J1950" s="27" t="n">
        <v>45813</v>
      </c>
      <c r="K1950" t="inlineStr">
        <is>
          <t>Boleto Bancário</t>
        </is>
      </c>
      <c r="L1950" t="inlineStr">
        <is>
          <t>Marketing</t>
        </is>
      </c>
      <c r="M1950" t="inlineStr">
        <is>
          <t>Produção Gráfica e Material Institucional</t>
        </is>
      </c>
      <c r="N1950" t="inlineStr">
        <is>
          <t>22603</t>
        </is>
      </c>
      <c r="O1950" t="inlineStr">
        <is>
          <t>Documentação Aprovada</t>
        </is>
      </c>
      <c r="P1950" t="inlineStr">
        <is>
          <t>Aprovado Diretoria</t>
        </is>
      </c>
      <c r="Q1950" t="inlineStr">
        <is>
          <t>Aprovado Caixa</t>
        </is>
      </c>
      <c r="R1950" t="inlineStr">
        <is>
          <t>Pago</t>
        </is>
      </c>
      <c r="S1950" t="n">
        <v>183</v>
      </c>
      <c r="T1950" t="inlineStr">
        <is>
          <t>Arcos - Arcos Bar - Kamino</t>
        </is>
      </c>
    </row>
    <row r="1951">
      <c r="A1951" t="n">
        <v>137961</v>
      </c>
      <c r="B1951" t="n">
        <v>122</v>
      </c>
      <c r="C1951" t="inlineStr">
        <is>
          <t>Arcos</t>
        </is>
      </c>
      <c r="D1951" t="inlineStr">
        <is>
          <t>MARIA EDUARDA RAMOS DE SOUSA</t>
        </is>
      </c>
      <c r="E1951" t="n">
        <v>223.13</v>
      </c>
      <c r="F1951" s="27" t="n">
        <v>45818</v>
      </c>
      <c r="G1951" s="27" t="n">
        <v>45819</v>
      </c>
      <c r="H1951" s="27" t="n">
        <v>45819</v>
      </c>
      <c r="I1951" s="27" t="n">
        <v>45778</v>
      </c>
      <c r="J1951" s="27" t="n">
        <v>45813</v>
      </c>
      <c r="K1951" t="inlineStr">
        <is>
          <t>Transferência Bancária ou Pix</t>
        </is>
      </c>
      <c r="L1951" t="inlineStr">
        <is>
          <t>Custos de Eventos</t>
        </is>
      </c>
      <c r="M1951" t="inlineStr">
        <is>
          <t>Comissões de Vendas - Eventos</t>
        </is>
      </c>
      <c r="N1951" t="inlineStr">
        <is>
          <t>45</t>
        </is>
      </c>
      <c r="O1951" t="inlineStr">
        <is>
          <t>Documentação Aprovada</t>
        </is>
      </c>
      <c r="P1951" t="inlineStr">
        <is>
          <t>Aprovado Diretoria</t>
        </is>
      </c>
      <c r="Q1951" t="inlineStr">
        <is>
          <t>Aprovado Caixa</t>
        </is>
      </c>
      <c r="R1951" t="inlineStr">
        <is>
          <t>Pago</t>
        </is>
      </c>
      <c r="S1951" t="n">
        <v>183</v>
      </c>
      <c r="T1951" t="inlineStr">
        <is>
          <t>Arcos - Arcos Bar - Kamino</t>
        </is>
      </c>
    </row>
    <row r="1952">
      <c r="A1952" t="n">
        <v>137987</v>
      </c>
      <c r="B1952" t="n">
        <v>122</v>
      </c>
      <c r="C1952" t="inlineStr">
        <is>
          <t>Arcos</t>
        </is>
      </c>
      <c r="D1952" t="inlineStr">
        <is>
          <t>ANTONIO ALFRED KARAM</t>
        </is>
      </c>
      <c r="E1952" t="n">
        <v>254</v>
      </c>
      <c r="F1952" s="27" t="n">
        <v>45817</v>
      </c>
      <c r="G1952" s="27" t="n">
        <v>45819</v>
      </c>
      <c r="H1952" s="27" t="n">
        <v>45819</v>
      </c>
      <c r="I1952" s="27" t="n">
        <v>45810</v>
      </c>
      <c r="J1952" s="27" t="n">
        <v>45813</v>
      </c>
      <c r="K1952" t="inlineStr">
        <is>
          <t>Transferência Bancária ou Pix</t>
        </is>
      </c>
      <c r="L1952" t="inlineStr">
        <is>
          <t>Serviços de Terceiros</t>
        </is>
      </c>
      <c r="M1952" t="inlineStr">
        <is>
          <t>Assessoria Jurídica</t>
        </is>
      </c>
      <c r="N1952" t="inlineStr">
        <is>
          <t>.</t>
        </is>
      </c>
      <c r="O1952" t="inlineStr">
        <is>
          <t>Documentação Aprovada</t>
        </is>
      </c>
      <c r="P1952" t="inlineStr">
        <is>
          <t>Aprovado Diretoria</t>
        </is>
      </c>
      <c r="Q1952" t="inlineStr">
        <is>
          <t>Aprovado Caixa</t>
        </is>
      </c>
      <c r="R1952" t="inlineStr">
        <is>
          <t>Pago</t>
        </is>
      </c>
      <c r="S1952" t="n">
        <v>183</v>
      </c>
      <c r="T1952" t="inlineStr">
        <is>
          <t>Arcos - Arcos Bar - Kamino</t>
        </is>
      </c>
    </row>
    <row r="1953">
      <c r="A1953" t="n">
        <v>138140</v>
      </c>
      <c r="B1953" t="n">
        <v>122</v>
      </c>
      <c r="C1953" t="inlineStr">
        <is>
          <t>Arcos</t>
        </is>
      </c>
      <c r="D1953" t="inlineStr">
        <is>
          <t>BATALHA FABRICA DE PAES LTDA</t>
        </is>
      </c>
      <c r="E1953" t="n">
        <v>615.6</v>
      </c>
      <c r="F1953" s="27" t="n">
        <v>45820</v>
      </c>
      <c r="G1953" s="27" t="n">
        <v>45819</v>
      </c>
      <c r="H1953" s="27" t="n">
        <v>45819</v>
      </c>
      <c r="I1953" s="27" t="n">
        <v>45811</v>
      </c>
      <c r="J1953" s="27" t="n">
        <v>45813</v>
      </c>
      <c r="K1953" t="inlineStr">
        <is>
          <t>Boleto Bancário</t>
        </is>
      </c>
      <c r="L1953" t="inlineStr">
        <is>
          <t>Custo Mercadoria Vendida</t>
        </is>
      </c>
      <c r="M1953" t="inlineStr">
        <is>
          <t>Insumos - Alimentos</t>
        </is>
      </c>
      <c r="N1953" t="inlineStr">
        <is>
          <t>41648</t>
        </is>
      </c>
      <c r="O1953" t="inlineStr">
        <is>
          <t>Documentação Aprovada</t>
        </is>
      </c>
      <c r="P1953" t="inlineStr">
        <is>
          <t>Aprovado Diretoria</t>
        </is>
      </c>
      <c r="Q1953" t="inlineStr">
        <is>
          <t>Aprovado Caixa</t>
        </is>
      </c>
      <c r="R1953" t="inlineStr">
        <is>
          <t>Pago</t>
        </is>
      </c>
      <c r="S1953" t="n">
        <v>183</v>
      </c>
      <c r="T1953" t="inlineStr">
        <is>
          <t>Arcos - Arcos Bar - Kamino</t>
        </is>
      </c>
    </row>
    <row r="1954">
      <c r="A1954" t="n">
        <v>138025</v>
      </c>
      <c r="B1954" t="n">
        <v>122</v>
      </c>
      <c r="C1954" t="inlineStr">
        <is>
          <t>Arcos</t>
        </is>
      </c>
      <c r="D1954" t="inlineStr">
        <is>
          <t>VALE TRANSPORTE</t>
        </is>
      </c>
      <c r="E1954" t="n">
        <v>305.8</v>
      </c>
      <c r="F1954" s="27" t="n">
        <v>45820</v>
      </c>
      <c r="G1954" s="27" t="n">
        <v>45819</v>
      </c>
      <c r="H1954" s="27" t="n">
        <v>45819</v>
      </c>
      <c r="I1954" s="27" t="n">
        <v>45809</v>
      </c>
      <c r="J1954" s="27" t="n">
        <v>45813</v>
      </c>
      <c r="K1954" t="inlineStr">
        <is>
          <t>Transferência Bancária ou Pix</t>
        </is>
      </c>
      <c r="L1954" t="inlineStr">
        <is>
          <t>Mão de Obra - Benefícios</t>
        </is>
      </c>
      <c r="M1954" t="inlineStr">
        <is>
          <t xml:space="preserve">  -  Vale-transporte</t>
        </is>
      </c>
      <c r="N1954" t="inlineStr">
        <is>
          <t>30580062025</t>
        </is>
      </c>
      <c r="O1954" t="inlineStr">
        <is>
          <t>Documentação Aprovada</t>
        </is>
      </c>
      <c r="P1954" t="inlineStr">
        <is>
          <t>Aprovado Diretoria</t>
        </is>
      </c>
      <c r="Q1954" t="inlineStr">
        <is>
          <t>Aprovado Caixa</t>
        </is>
      </c>
      <c r="R1954" t="inlineStr">
        <is>
          <t>Pago</t>
        </is>
      </c>
      <c r="S1954" t="n">
        <v>183</v>
      </c>
      <c r="T1954" t="inlineStr">
        <is>
          <t>Arcos - Arcos Bar - Kamino</t>
        </is>
      </c>
    </row>
    <row r="1955">
      <c r="A1955" t="n">
        <v>138039</v>
      </c>
      <c r="B1955" t="n">
        <v>122</v>
      </c>
      <c r="C1955" t="inlineStr">
        <is>
          <t>Arcos</t>
        </is>
      </c>
      <c r="D1955" t="inlineStr">
        <is>
          <t>VALE TRANSPORTE</t>
        </is>
      </c>
      <c r="E1955" t="n">
        <v>220</v>
      </c>
      <c r="F1955" s="27" t="n">
        <v>45820</v>
      </c>
      <c r="G1955" s="27" t="n">
        <v>45819</v>
      </c>
      <c r="H1955" s="27" t="n">
        <v>45819</v>
      </c>
      <c r="I1955" s="27" t="n">
        <v>45809</v>
      </c>
      <c r="J1955" s="27" t="n">
        <v>45813</v>
      </c>
      <c r="K1955" t="inlineStr">
        <is>
          <t>Transferência Bancária ou Pix</t>
        </is>
      </c>
      <c r="L1955" t="inlineStr">
        <is>
          <t>Mão de Obra - Benefícios</t>
        </is>
      </c>
      <c r="M1955" t="inlineStr">
        <is>
          <t xml:space="preserve">  -  Vale-transporte</t>
        </is>
      </c>
      <c r="N1955" t="inlineStr">
        <is>
          <t>22000062025</t>
        </is>
      </c>
      <c r="O1955" t="inlineStr">
        <is>
          <t>Documentação Aprovada</t>
        </is>
      </c>
      <c r="P1955" t="inlineStr">
        <is>
          <t>Aprovado Diretoria</t>
        </is>
      </c>
      <c r="Q1955" t="inlineStr">
        <is>
          <t>Aprovado Caixa</t>
        </is>
      </c>
      <c r="R1955" t="inlineStr">
        <is>
          <t>Pago</t>
        </is>
      </c>
      <c r="S1955" t="n">
        <v>183</v>
      </c>
      <c r="T1955" t="inlineStr">
        <is>
          <t>Arcos - Arcos Bar - Kamino</t>
        </is>
      </c>
    </row>
    <row r="1956">
      <c r="A1956" t="n">
        <v>140663</v>
      </c>
      <c r="B1956" t="n">
        <v>122</v>
      </c>
      <c r="C1956" t="inlineStr">
        <is>
          <t>Arcos</t>
        </is>
      </c>
      <c r="D1956" t="inlineStr">
        <is>
          <t>MERCADO PAGO.COM REPRESENTACOES LTDA</t>
        </is>
      </c>
      <c r="E1956" t="n">
        <v>209</v>
      </c>
      <c r="F1956" s="27" t="n">
        <v>45820</v>
      </c>
      <c r="G1956" s="27" t="n">
        <v>45831</v>
      </c>
      <c r="H1956" s="27" t="n">
        <v>45819</v>
      </c>
      <c r="I1956" s="27" t="n">
        <v>45820</v>
      </c>
      <c r="J1956" s="27" t="n">
        <v>45827</v>
      </c>
      <c r="K1956" t="inlineStr">
        <is>
          <t>Transferência Bancária ou Pix</t>
        </is>
      </c>
      <c r="L1956" t="inlineStr">
        <is>
          <t>Custo Mercadoria Vendida</t>
        </is>
      </c>
      <c r="M1956" t="inlineStr">
        <is>
          <t>Insumos - Bebidas</t>
        </is>
      </c>
      <c r="N1956" t="inlineStr">
        <is>
          <t>2169</t>
        </is>
      </c>
      <c r="P1956" t="inlineStr">
        <is>
          <t>Aprovado Diretoria</t>
        </is>
      </c>
      <c r="R1956" t="inlineStr">
        <is>
          <t>Pago</t>
        </is>
      </c>
      <c r="S1956" t="n">
        <v>183</v>
      </c>
      <c r="T1956" t="inlineStr">
        <is>
          <t>Arcos - Arcos Bar - Kamino</t>
        </is>
      </c>
    </row>
    <row r="1957">
      <c r="A1957" t="n">
        <v>140662</v>
      </c>
      <c r="B1957" t="n">
        <v>122</v>
      </c>
      <c r="C1957" t="inlineStr">
        <is>
          <t>Arcos</t>
        </is>
      </c>
      <c r="D1957" t="inlineStr">
        <is>
          <t>AKASHIA FLORA COMÉRCIO IMPORTAÇÃO E EXPORTAÇÃO DE PROTUDOS NATURAIS</t>
        </is>
      </c>
      <c r="E1957" t="n">
        <v>131.17</v>
      </c>
      <c r="F1957" s="27" t="n">
        <v>45821</v>
      </c>
      <c r="G1957" s="27" t="n">
        <v>45831</v>
      </c>
      <c r="H1957" s="27" t="n">
        <v>45819</v>
      </c>
      <c r="I1957" s="27" t="n">
        <v>45821</v>
      </c>
      <c r="J1957" s="27" t="n">
        <v>45827</v>
      </c>
      <c r="K1957" t="inlineStr">
        <is>
          <t>Transferência Bancária ou Pix</t>
        </is>
      </c>
      <c r="L1957" t="inlineStr">
        <is>
          <t>Custo Mercadoria Vendida</t>
        </is>
      </c>
      <c r="M1957" t="inlineStr">
        <is>
          <t>Insumos - Alimentos</t>
        </is>
      </c>
      <c r="N1957" t="inlineStr">
        <is>
          <t>6150</t>
        </is>
      </c>
      <c r="P1957" t="inlineStr">
        <is>
          <t>Aprovado Diretoria</t>
        </is>
      </c>
      <c r="R1957" t="inlineStr">
        <is>
          <t>Pago</t>
        </is>
      </c>
      <c r="S1957" t="n">
        <v>183</v>
      </c>
      <c r="T1957" t="inlineStr">
        <is>
          <t>Arcos - Arcos Bar - Kamino</t>
        </is>
      </c>
    </row>
    <row r="1958">
      <c r="A1958" t="n">
        <v>140693</v>
      </c>
      <c r="B1958" t="n">
        <v>122</v>
      </c>
      <c r="C1958" t="inlineStr">
        <is>
          <t>Arcos</t>
        </is>
      </c>
      <c r="D1958" t="inlineStr">
        <is>
          <t>FUNCHAL INDUSTRIA E COMERCIO DE PAPEIS</t>
        </is>
      </c>
      <c r="E1958" t="n">
        <v>194.99</v>
      </c>
      <c r="F1958" s="27" t="n">
        <v>45819</v>
      </c>
      <c r="G1958" s="27" t="n">
        <v>45831</v>
      </c>
      <c r="H1958" s="27" t="n">
        <v>45819</v>
      </c>
      <c r="I1958" s="27" t="n">
        <v>45819</v>
      </c>
      <c r="J1958" s="27" t="n">
        <v>45827</v>
      </c>
      <c r="K1958" t="inlineStr">
        <is>
          <t>Transferência Bancária ou Pix</t>
        </is>
      </c>
      <c r="L1958" t="inlineStr">
        <is>
          <t>Custo Mercadoria Vendida</t>
        </is>
      </c>
      <c r="M1958" t="inlineStr">
        <is>
          <t>Insumos - Alimentos</t>
        </is>
      </c>
      <c r="N1958" t="inlineStr">
        <is>
          <t>140762</t>
        </is>
      </c>
      <c r="P1958" t="inlineStr">
        <is>
          <t>Aprovado Diretoria</t>
        </is>
      </c>
      <c r="R1958" t="inlineStr">
        <is>
          <t>Pago</t>
        </is>
      </c>
      <c r="S1958" t="n">
        <v>183</v>
      </c>
      <c r="T1958" t="inlineStr">
        <is>
          <t>Arcos - Arcos Bar - Kamino</t>
        </is>
      </c>
    </row>
    <row r="1959">
      <c r="A1959" t="n">
        <v>93521</v>
      </c>
      <c r="B1959" t="n">
        <v>122</v>
      </c>
      <c r="C1959" t="inlineStr">
        <is>
          <t>Arcos</t>
        </is>
      </c>
      <c r="D1959" t="inlineStr">
        <is>
          <t>ISS</t>
        </is>
      </c>
      <c r="E1959" t="n">
        <v>213.9</v>
      </c>
      <c r="F1959" s="27" t="n">
        <v>45818</v>
      </c>
      <c r="G1959" s="27" t="n">
        <v>45819</v>
      </c>
      <c r="H1959" s="27" t="n">
        <v>45818</v>
      </c>
      <c r="I1959" s="27" t="n">
        <v>45778</v>
      </c>
      <c r="J1959" s="27" t="n"/>
      <c r="K1959" t="inlineStr">
        <is>
          <t>Boleto Bancário</t>
        </is>
      </c>
      <c r="L1959" t="inlineStr">
        <is>
          <t>Utilidades</t>
        </is>
      </c>
      <c r="M1959" t="inlineStr">
        <is>
          <t>Coleta de lixo</t>
        </is>
      </c>
      <c r="N1959" t="inlineStr">
        <is>
          <t>052025</t>
        </is>
      </c>
      <c r="O1959" t="inlineStr">
        <is>
          <t>Documentação Aprovada</t>
        </is>
      </c>
      <c r="P1959" t="inlineStr">
        <is>
          <t>Aprovado Diretoria</t>
        </is>
      </c>
      <c r="Q1959" t="inlineStr">
        <is>
          <t>Aprovado Caixa</t>
        </is>
      </c>
      <c r="R1959" t="inlineStr">
        <is>
          <t>Pago</t>
        </is>
      </c>
      <c r="S1959" t="n">
        <v>183</v>
      </c>
      <c r="T1959" t="inlineStr">
        <is>
          <t>Arcos - Arcos Bar - Kamino</t>
        </is>
      </c>
    </row>
    <row r="1960">
      <c r="A1960" t="n">
        <v>91940</v>
      </c>
      <c r="B1960" t="n">
        <v>122</v>
      </c>
      <c r="C1960" t="inlineStr">
        <is>
          <t>Arcos</t>
        </is>
      </c>
      <c r="D1960" t="inlineStr">
        <is>
          <t>FABRICA DE BARES SERVICOS LTDA FB</t>
        </is>
      </c>
      <c r="E1960" t="n">
        <v>697.0700000000001</v>
      </c>
      <c r="F1960" s="27" t="n">
        <v>45818</v>
      </c>
      <c r="G1960" s="27" t="n">
        <v>45817</v>
      </c>
      <c r="H1960" s="27" t="n">
        <v>45817</v>
      </c>
      <c r="I1960" s="27" t="n">
        <v>45809</v>
      </c>
      <c r="J1960" s="27" t="n"/>
      <c r="K1960" t="inlineStr">
        <is>
          <t>Transferência Bancária ou Pix</t>
        </is>
      </c>
      <c r="L1960" t="inlineStr">
        <is>
          <t>Mão de Obra - Benefícios</t>
        </is>
      </c>
      <c r="M1960" t="inlineStr">
        <is>
          <t xml:space="preserve">  -  Assist. Médica</t>
        </is>
      </c>
      <c r="N1960" t="inlineStr">
        <is>
          <t>RP006-2025</t>
        </is>
      </c>
      <c r="O1960" t="inlineStr">
        <is>
          <t>Documentação Aprovada</t>
        </is>
      </c>
      <c r="P1960" t="inlineStr">
        <is>
          <t>Aprovado Diretoria</t>
        </is>
      </c>
      <c r="Q1960" t="inlineStr">
        <is>
          <t>Aprovado Caixa</t>
        </is>
      </c>
      <c r="R1960" t="inlineStr">
        <is>
          <t>Pago</t>
        </is>
      </c>
      <c r="S1960" t="n">
        <v>183</v>
      </c>
      <c r="T1960" t="inlineStr">
        <is>
          <t>Arcos - Arcos Bar - Kamino</t>
        </is>
      </c>
    </row>
    <row r="1961">
      <c r="A1961" t="n">
        <v>96675</v>
      </c>
      <c r="B1961" t="n">
        <v>122</v>
      </c>
      <c r="C1961" t="inlineStr">
        <is>
          <t>Arcos</t>
        </is>
      </c>
      <c r="D1961" t="inlineStr">
        <is>
          <t xml:space="preserve">EDUARDO TAKESHI MURANAKA </t>
        </is>
      </c>
      <c r="E1961" t="n">
        <v>855</v>
      </c>
      <c r="F1961" s="27" t="n">
        <v>45815</v>
      </c>
      <c r="G1961" s="27" t="n">
        <v>45817</v>
      </c>
      <c r="H1961" s="27" t="n">
        <v>45817</v>
      </c>
      <c r="I1961" s="27" t="n">
        <v>45778</v>
      </c>
      <c r="J1961" s="27" t="n"/>
      <c r="K1961" t="inlineStr">
        <is>
          <t>Boleto Bancário</t>
        </is>
      </c>
      <c r="L1961" t="inlineStr">
        <is>
          <t>Custo Mercadoria Vendida</t>
        </is>
      </c>
      <c r="M1961" t="inlineStr">
        <is>
          <t>Insumos - Alimentos</t>
        </is>
      </c>
      <c r="N1961" t="inlineStr">
        <is>
          <t>310510001</t>
        </is>
      </c>
      <c r="O1961" t="inlineStr">
        <is>
          <t>Documentação Aprovada</t>
        </is>
      </c>
      <c r="P1961" t="inlineStr">
        <is>
          <t>Aprovado Diretoria</t>
        </is>
      </c>
      <c r="Q1961" t="inlineStr">
        <is>
          <t>Aprovado Caixa</t>
        </is>
      </c>
      <c r="R1961" t="inlineStr">
        <is>
          <t>Pago</t>
        </is>
      </c>
      <c r="S1961" t="n">
        <v>183</v>
      </c>
      <c r="T1961" t="inlineStr">
        <is>
          <t>Arcos - Arcos Bar - Kamino</t>
        </is>
      </c>
    </row>
    <row r="1962">
      <c r="A1962" t="n">
        <v>97148</v>
      </c>
      <c r="B1962" t="n">
        <v>122</v>
      </c>
      <c r="C1962" t="inlineStr">
        <is>
          <t>Arcos</t>
        </is>
      </c>
      <c r="D1962" t="inlineStr">
        <is>
          <t>SUSTENIDOS ORGANIZACAO SOCIAL DE CULTURA</t>
        </is>
      </c>
      <c r="E1962" t="n">
        <v>16000</v>
      </c>
      <c r="F1962" s="27" t="n">
        <v>45818</v>
      </c>
      <c r="G1962" s="27" t="n">
        <v>45817</v>
      </c>
      <c r="H1962" s="27" t="n">
        <v>45817</v>
      </c>
      <c r="I1962" s="27" t="n">
        <v>45778</v>
      </c>
      <c r="J1962" s="27" t="n"/>
      <c r="K1962" t="inlineStr">
        <is>
          <t>Transferência Bancária ou Pix</t>
        </is>
      </c>
      <c r="L1962" t="inlineStr">
        <is>
          <t>Custo de Ocupação</t>
        </is>
      </c>
      <c r="M1962" t="inlineStr">
        <is>
          <t>Aluguel de Imoveis</t>
        </is>
      </c>
      <c r="N1962" t="inlineStr">
        <is>
          <t>RP003-2025</t>
        </is>
      </c>
      <c r="O1962" t="inlineStr">
        <is>
          <t>Documentação Aprovada</t>
        </is>
      </c>
      <c r="P1962" t="inlineStr">
        <is>
          <t>Aprovado Diretoria</t>
        </is>
      </c>
      <c r="Q1962" t="inlineStr">
        <is>
          <t>Aprovado Caixa</t>
        </is>
      </c>
      <c r="R1962" t="inlineStr">
        <is>
          <t>Pago</t>
        </is>
      </c>
      <c r="S1962" t="n">
        <v>183</v>
      </c>
      <c r="T1962" t="inlineStr">
        <is>
          <t>Arcos - Arcos Bar - Kamino</t>
        </is>
      </c>
    </row>
    <row r="1963">
      <c r="A1963" t="n">
        <v>96847</v>
      </c>
      <c r="B1963" t="n">
        <v>122</v>
      </c>
      <c r="C1963" t="inlineStr">
        <is>
          <t>Arcos</t>
        </is>
      </c>
      <c r="D1963" t="inlineStr">
        <is>
          <t>PRESHH ALUGUEL DE MAQUINAS LTDA</t>
        </is>
      </c>
      <c r="E1963" t="n">
        <v>778</v>
      </c>
      <c r="F1963" s="27" t="n">
        <v>45818</v>
      </c>
      <c r="G1963" s="27" t="n">
        <v>45817</v>
      </c>
      <c r="H1963" s="27" t="n">
        <v>45817</v>
      </c>
      <c r="I1963" s="27" t="n">
        <v>45778</v>
      </c>
      <c r="J1963" s="27" t="n"/>
      <c r="K1963" t="inlineStr">
        <is>
          <t>Boleto Bancário</t>
        </is>
      </c>
      <c r="L1963" t="inlineStr">
        <is>
          <t>Locação de Equipamentos</t>
        </is>
      </c>
      <c r="M1963" t="inlineStr">
        <is>
          <t>Locações de Equipamentos - Operacionais</t>
        </is>
      </c>
      <c r="N1963" t="inlineStr">
        <is>
          <t>559025938</t>
        </is>
      </c>
      <c r="O1963" t="inlineStr">
        <is>
          <t>Documentação Aprovada</t>
        </is>
      </c>
      <c r="P1963" t="inlineStr">
        <is>
          <t>Aprovado Diretoria</t>
        </is>
      </c>
      <c r="Q1963" t="inlineStr">
        <is>
          <t>Aprovado Caixa</t>
        </is>
      </c>
      <c r="R1963" t="inlineStr">
        <is>
          <t>Pago</t>
        </is>
      </c>
      <c r="S1963" t="n">
        <v>183</v>
      </c>
      <c r="T1963" t="inlineStr">
        <is>
          <t>Arcos - Arcos Bar - Kamino</t>
        </is>
      </c>
    </row>
    <row r="1964">
      <c r="A1964" t="n">
        <v>97216</v>
      </c>
      <c r="B1964" t="n">
        <v>122</v>
      </c>
      <c r="C1964" t="inlineStr">
        <is>
          <t>Arcos</t>
        </is>
      </c>
      <c r="D1964" t="inlineStr">
        <is>
          <t>SUSTENIDOS ORGANIZACAO SOCIAL DE CULTURA</t>
        </is>
      </c>
      <c r="E1964" t="n">
        <v>5000</v>
      </c>
      <c r="F1964" s="27" t="n">
        <v>45818</v>
      </c>
      <c r="G1964" s="27" t="n">
        <v>45817</v>
      </c>
      <c r="H1964" s="27" t="n">
        <v>45817</v>
      </c>
      <c r="I1964" s="27" t="n">
        <v>45778</v>
      </c>
      <c r="J1964" s="27" t="n"/>
      <c r="K1964" t="inlineStr">
        <is>
          <t>Transferência Bancária ou Pix</t>
        </is>
      </c>
      <c r="L1964" t="inlineStr">
        <is>
          <t>Utilidades</t>
        </is>
      </c>
      <c r="M1964" t="inlineStr">
        <is>
          <t>Agua/Esgoto</t>
        </is>
      </c>
      <c r="N1964" t="inlineStr">
        <is>
          <t>RP001-2025</t>
        </is>
      </c>
      <c r="O1964" t="inlineStr">
        <is>
          <t>Documentação Aprovada</t>
        </is>
      </c>
      <c r="P1964" t="inlineStr">
        <is>
          <t>Aprovado Diretoria</t>
        </is>
      </c>
      <c r="Q1964" t="inlineStr">
        <is>
          <t>Aprovado Caixa</t>
        </is>
      </c>
      <c r="R1964" t="inlineStr">
        <is>
          <t>Pago</t>
        </is>
      </c>
      <c r="S1964" t="n">
        <v>183</v>
      </c>
      <c r="T1964" t="inlineStr">
        <is>
          <t>Arcos - Arcos Bar - Kamino</t>
        </is>
      </c>
    </row>
    <row r="1965">
      <c r="A1965" t="n">
        <v>97248</v>
      </c>
      <c r="B1965" t="n">
        <v>122</v>
      </c>
      <c r="C1965" t="inlineStr">
        <is>
          <t>Arcos</t>
        </is>
      </c>
      <c r="D1965" t="inlineStr">
        <is>
          <t>SUSTENIDOS ORGANIZACAO SOCIAL DE CULTURA</t>
        </is>
      </c>
      <c r="E1965" t="n">
        <v>4500</v>
      </c>
      <c r="F1965" s="27" t="n">
        <v>45818</v>
      </c>
      <c r="G1965" s="27" t="n">
        <v>45817</v>
      </c>
      <c r="H1965" s="27" t="n">
        <v>45817</v>
      </c>
      <c r="I1965" s="27" t="n">
        <v>45778</v>
      </c>
      <c r="J1965" s="27" t="n"/>
      <c r="K1965" t="inlineStr">
        <is>
          <t>Transferência Bancária ou Pix</t>
        </is>
      </c>
      <c r="L1965" t="inlineStr">
        <is>
          <t>Utilidades</t>
        </is>
      </c>
      <c r="M1965" t="inlineStr">
        <is>
          <t>Energia Eletrica</t>
        </is>
      </c>
      <c r="N1965" t="inlineStr">
        <is>
          <t>RP004-2025</t>
        </is>
      </c>
      <c r="O1965" t="inlineStr">
        <is>
          <t>Documentação Aprovada</t>
        </is>
      </c>
      <c r="P1965" t="inlineStr">
        <is>
          <t>Aprovado Diretoria</t>
        </is>
      </c>
      <c r="Q1965" t="inlineStr">
        <is>
          <t>Aprovado Caixa</t>
        </is>
      </c>
      <c r="R1965" t="inlineStr">
        <is>
          <t>Pago</t>
        </is>
      </c>
      <c r="S1965" t="n">
        <v>183</v>
      </c>
      <c r="T1965" t="inlineStr">
        <is>
          <t>Arcos - Arcos Bar - Kamino</t>
        </is>
      </c>
    </row>
    <row r="1966">
      <c r="A1966" t="n">
        <v>97263</v>
      </c>
      <c r="B1966" t="n">
        <v>122</v>
      </c>
      <c r="C1966" t="inlineStr">
        <is>
          <t>Arcos</t>
        </is>
      </c>
      <c r="D1966" t="inlineStr">
        <is>
          <t>SUSTENIDOS ORGANIZACAO SOCIAL DE CULTURA</t>
        </is>
      </c>
      <c r="E1966" t="n">
        <v>2100</v>
      </c>
      <c r="F1966" s="27" t="n">
        <v>45818</v>
      </c>
      <c r="G1966" s="27" t="n">
        <v>45817</v>
      </c>
      <c r="H1966" s="27" t="n">
        <v>45817</v>
      </c>
      <c r="I1966" s="27" t="n">
        <v>45778</v>
      </c>
      <c r="J1966" s="27" t="n"/>
      <c r="K1966" t="inlineStr">
        <is>
          <t>Transferência Bancária ou Pix</t>
        </is>
      </c>
      <c r="L1966" t="inlineStr">
        <is>
          <t>Utilidades</t>
        </is>
      </c>
      <c r="M1966" t="inlineStr">
        <is>
          <t>Energia Eletrica</t>
        </is>
      </c>
      <c r="N1966" t="inlineStr">
        <is>
          <t>RP005-2025</t>
        </is>
      </c>
      <c r="O1966" t="inlineStr">
        <is>
          <t>Documentação Aprovada</t>
        </is>
      </c>
      <c r="P1966" t="inlineStr">
        <is>
          <t>Aprovado Diretoria</t>
        </is>
      </c>
      <c r="Q1966" t="inlineStr">
        <is>
          <t>Aprovado Caixa</t>
        </is>
      </c>
      <c r="R1966" t="inlineStr">
        <is>
          <t>Pago</t>
        </is>
      </c>
      <c r="S1966" t="n">
        <v>183</v>
      </c>
      <c r="T1966" t="inlineStr">
        <is>
          <t>Arcos - Arcos Bar - Kamino</t>
        </is>
      </c>
    </row>
    <row r="1967">
      <c r="A1967" t="n">
        <v>97173</v>
      </c>
      <c r="B1967" t="n">
        <v>122</v>
      </c>
      <c r="C1967" t="inlineStr">
        <is>
          <t>Arcos</t>
        </is>
      </c>
      <c r="D1967" t="inlineStr">
        <is>
          <t>SUSTENIDOS ORGANIZACAO SOCIAL DE CULTURA</t>
        </is>
      </c>
      <c r="E1967" t="n">
        <v>14000</v>
      </c>
      <c r="F1967" s="27" t="n">
        <v>45818</v>
      </c>
      <c r="G1967" s="27" t="n">
        <v>45817</v>
      </c>
      <c r="H1967" s="27" t="n">
        <v>45817</v>
      </c>
      <c r="I1967" s="27" t="n">
        <v>45778</v>
      </c>
      <c r="J1967" s="27" t="n"/>
      <c r="K1967" t="inlineStr">
        <is>
          <t>Transferência Bancária ou Pix</t>
        </is>
      </c>
      <c r="L1967" t="inlineStr">
        <is>
          <t>Custo de Ocupação</t>
        </is>
      </c>
      <c r="M1967" t="inlineStr">
        <is>
          <t>Aluguel de Imoveis</t>
        </is>
      </c>
      <c r="N1967" t="inlineStr">
        <is>
          <t>RP002-2025</t>
        </is>
      </c>
      <c r="O1967" t="inlineStr">
        <is>
          <t>Documentação Aprovada</t>
        </is>
      </c>
      <c r="P1967" t="inlineStr">
        <is>
          <t>Aprovado Diretoria</t>
        </is>
      </c>
      <c r="Q1967" t="inlineStr">
        <is>
          <t>Aprovado Caixa</t>
        </is>
      </c>
      <c r="R1967" t="inlineStr">
        <is>
          <t>Pago</t>
        </is>
      </c>
      <c r="S1967" t="n">
        <v>183</v>
      </c>
      <c r="T1967" t="inlineStr">
        <is>
          <t>Arcos - Arcos Bar - Kamino</t>
        </is>
      </c>
    </row>
    <row r="1968">
      <c r="A1968" t="n">
        <v>97580</v>
      </c>
      <c r="B1968" t="n">
        <v>122</v>
      </c>
      <c r="C1968" t="inlineStr">
        <is>
          <t>Arcos</t>
        </is>
      </c>
      <c r="D1968" t="inlineStr">
        <is>
          <t>MACHINE SERVICE LTDA</t>
        </is>
      </c>
      <c r="E1968" t="n">
        <v>9500</v>
      </c>
      <c r="F1968" s="27" t="n">
        <v>45813</v>
      </c>
      <c r="G1968" s="27" t="n">
        <v>45817</v>
      </c>
      <c r="H1968" s="27" t="n">
        <v>45817</v>
      </c>
      <c r="I1968" s="27" t="n">
        <v>45778</v>
      </c>
      <c r="J1968" s="27" t="n"/>
      <c r="K1968" t="inlineStr">
        <is>
          <t>Transferência Bancária ou Pix</t>
        </is>
      </c>
      <c r="L1968" t="inlineStr">
        <is>
          <t>Serviços de Terceiros</t>
        </is>
      </c>
      <c r="M1968" t="inlineStr">
        <is>
          <t>Serviços de Segurança</t>
        </is>
      </c>
      <c r="N1968" t="inlineStr">
        <is>
          <t>RP0922025</t>
        </is>
      </c>
      <c r="O1968" t="inlineStr">
        <is>
          <t>Documentação Aprovada</t>
        </is>
      </c>
      <c r="P1968" t="inlineStr">
        <is>
          <t>Aprovado Diretoria</t>
        </is>
      </c>
      <c r="Q1968" t="inlineStr">
        <is>
          <t>Aprovado Caixa</t>
        </is>
      </c>
      <c r="R1968" t="inlineStr">
        <is>
          <t>Pago</t>
        </is>
      </c>
      <c r="S1968" t="n">
        <v>183</v>
      </c>
      <c r="T1968" t="inlineStr">
        <is>
          <t>Arcos - Arcos Bar - Kamino</t>
        </is>
      </c>
    </row>
    <row r="1969">
      <c r="A1969" t="n">
        <v>109278</v>
      </c>
      <c r="B1969" t="n">
        <v>122</v>
      </c>
      <c r="C1969" t="inlineStr">
        <is>
          <t>Arcos</t>
        </is>
      </c>
      <c r="D1969" t="inlineStr">
        <is>
          <t>DOCUMENNTA COMUNICAÇÃO</t>
        </is>
      </c>
      <c r="E1969" t="n">
        <v>7000</v>
      </c>
      <c r="F1969" s="27" t="n">
        <v>45809</v>
      </c>
      <c r="G1969" s="27" t="n">
        <v>45817</v>
      </c>
      <c r="H1969" s="27" t="n">
        <v>45817</v>
      </c>
      <c r="I1969" s="27" t="n">
        <v>45809</v>
      </c>
      <c r="J1969" s="27" t="n"/>
      <c r="K1969" t="inlineStr">
        <is>
          <t>Transferência Bancária ou Pix</t>
        </is>
      </c>
      <c r="L1969" t="inlineStr">
        <is>
          <t>Marketing</t>
        </is>
      </c>
      <c r="M1969" t="inlineStr">
        <is>
          <t>Assessoria de Relações Públicas</t>
        </is>
      </c>
      <c r="N1969" t="inlineStr">
        <is>
          <t>2414</t>
        </is>
      </c>
      <c r="O1969" t="inlineStr">
        <is>
          <t>Documentação Aprovada</t>
        </is>
      </c>
      <c r="P1969" t="inlineStr">
        <is>
          <t>Aprovado Diretoria</t>
        </is>
      </c>
      <c r="Q1969" t="inlineStr">
        <is>
          <t>Aprovado Caixa</t>
        </is>
      </c>
      <c r="R1969" t="inlineStr">
        <is>
          <t>Pago</t>
        </is>
      </c>
      <c r="S1969" t="n">
        <v>183</v>
      </c>
      <c r="T1969" t="inlineStr">
        <is>
          <t>Arcos - Arcos Bar - Kamino</t>
        </is>
      </c>
    </row>
    <row r="1970">
      <c r="A1970" t="n">
        <v>136465</v>
      </c>
      <c r="B1970" t="n">
        <v>122</v>
      </c>
      <c r="C1970" t="inlineStr">
        <is>
          <t>Arcos</t>
        </is>
      </c>
      <c r="D1970" t="inlineStr">
        <is>
          <t>AURORA ALVORADA ESTACIONAMENTO E LANCHON</t>
        </is>
      </c>
      <c r="E1970" t="n">
        <v>695.02</v>
      </c>
      <c r="F1970" s="27" t="n">
        <v>45817</v>
      </c>
      <c r="G1970" s="27" t="n">
        <v>45817</v>
      </c>
      <c r="H1970" s="27" t="n">
        <v>45817</v>
      </c>
      <c r="I1970" s="27" t="n">
        <v>45808</v>
      </c>
      <c r="J1970" s="27" t="n">
        <v>45812</v>
      </c>
      <c r="K1970" t="inlineStr">
        <is>
          <t>Boleto Bancário</t>
        </is>
      </c>
      <c r="L1970" t="inlineStr">
        <is>
          <t>Custo Mercadoria Vendida</t>
        </is>
      </c>
      <c r="M1970" t="inlineStr">
        <is>
          <t>Insumos - Alimentos</t>
        </is>
      </c>
      <c r="N1970" t="inlineStr">
        <is>
          <t>69502 042025</t>
        </is>
      </c>
      <c r="O1970" t="inlineStr">
        <is>
          <t>Documentação Aprovada</t>
        </is>
      </c>
      <c r="P1970" t="inlineStr">
        <is>
          <t>Aprovado Diretoria</t>
        </is>
      </c>
      <c r="Q1970" t="inlineStr">
        <is>
          <t>Aprovado Caixa</t>
        </is>
      </c>
      <c r="R1970" t="inlineStr">
        <is>
          <t>Pago</t>
        </is>
      </c>
      <c r="S1970" t="n">
        <v>183</v>
      </c>
      <c r="T1970" t="inlineStr">
        <is>
          <t>Arcos - Arcos Bar - Kamino</t>
        </is>
      </c>
    </row>
    <row r="1971">
      <c r="A1971" t="n">
        <v>136464</v>
      </c>
      <c r="B1971" t="n">
        <v>122</v>
      </c>
      <c r="C1971" t="inlineStr">
        <is>
          <t>Arcos</t>
        </is>
      </c>
      <c r="D1971" t="inlineStr">
        <is>
          <t>CLOROART SERVICOS E COMERCIO LTDA-ME</t>
        </is>
      </c>
      <c r="E1971" t="n">
        <v>960</v>
      </c>
      <c r="F1971" s="27" t="n">
        <v>45817</v>
      </c>
      <c r="G1971" s="27" t="n">
        <v>45817</v>
      </c>
      <c r="H1971" s="27" t="n">
        <v>45817</v>
      </c>
      <c r="I1971" s="27" t="n">
        <v>45810</v>
      </c>
      <c r="J1971" s="27" t="n">
        <v>45812</v>
      </c>
      <c r="K1971" t="inlineStr">
        <is>
          <t>Boleto Bancário</t>
        </is>
      </c>
      <c r="L1971" t="inlineStr">
        <is>
          <t>Utilidades</t>
        </is>
      </c>
      <c r="M1971" t="inlineStr">
        <is>
          <t>Serviços de Limpeza</t>
        </is>
      </c>
      <c r="N1971" t="inlineStr">
        <is>
          <t>2784</t>
        </is>
      </c>
      <c r="O1971" t="inlineStr">
        <is>
          <t>Documentação Aprovada</t>
        </is>
      </c>
      <c r="P1971" t="inlineStr">
        <is>
          <t>Aprovado Diretoria</t>
        </is>
      </c>
      <c r="Q1971" t="inlineStr">
        <is>
          <t>Aprovado Caixa</t>
        </is>
      </c>
      <c r="R1971" t="inlineStr">
        <is>
          <t>Pago</t>
        </is>
      </c>
      <c r="S1971" t="n">
        <v>183</v>
      </c>
      <c r="T1971" t="inlineStr">
        <is>
          <t>Arcos - Arcos Bar - Kamino</t>
        </is>
      </c>
    </row>
    <row r="1972">
      <c r="A1972" t="n">
        <v>136437</v>
      </c>
      <c r="B1972" t="n">
        <v>122</v>
      </c>
      <c r="C1972" t="inlineStr">
        <is>
          <t>Arcos</t>
        </is>
      </c>
      <c r="D1972" t="inlineStr">
        <is>
          <t>MICHELLY ROSSI COUTO</t>
        </is>
      </c>
      <c r="E1972" t="n">
        <v>5500</v>
      </c>
      <c r="F1972" s="27" t="n">
        <v>45818</v>
      </c>
      <c r="G1972" s="27" t="n">
        <v>45817</v>
      </c>
      <c r="H1972" s="27" t="n">
        <v>45817</v>
      </c>
      <c r="I1972" s="27" t="n">
        <v>45807</v>
      </c>
      <c r="J1972" s="27" t="n">
        <v>45811</v>
      </c>
      <c r="K1972" t="inlineStr">
        <is>
          <t>Transferência Bancária ou Pix</t>
        </is>
      </c>
      <c r="L1972" t="inlineStr">
        <is>
          <t>Serviços de Terceiros</t>
        </is>
      </c>
      <c r="M1972" t="inlineStr">
        <is>
          <t>Assessoria de Alimentos e Bebidas</t>
        </is>
      </c>
      <c r="N1972" t="inlineStr">
        <is>
          <t>249</t>
        </is>
      </c>
      <c r="O1972" t="inlineStr">
        <is>
          <t>Documentação Aprovada</t>
        </is>
      </c>
      <c r="P1972" t="inlineStr">
        <is>
          <t>Aprovado Diretoria</t>
        </is>
      </c>
      <c r="Q1972" t="inlineStr">
        <is>
          <t>Aprovado Caixa</t>
        </is>
      </c>
      <c r="R1972" t="inlineStr">
        <is>
          <t>Pago</t>
        </is>
      </c>
      <c r="S1972" t="n">
        <v>183</v>
      </c>
      <c r="T1972" t="inlineStr">
        <is>
          <t>Arcos - Arcos Bar - Kamino</t>
        </is>
      </c>
    </row>
    <row r="1973">
      <c r="A1973" t="n">
        <v>136463</v>
      </c>
      <c r="B1973" t="n">
        <v>122</v>
      </c>
      <c r="C1973" t="inlineStr">
        <is>
          <t>Arcos</t>
        </is>
      </c>
      <c r="D1973" t="inlineStr">
        <is>
          <t>MICHELLY ROSSI COUTO</t>
        </is>
      </c>
      <c r="E1973" t="n">
        <v>39.97</v>
      </c>
      <c r="F1973" s="27" t="n">
        <v>45818</v>
      </c>
      <c r="G1973" s="27" t="n">
        <v>45817</v>
      </c>
      <c r="H1973" s="27" t="n">
        <v>45817</v>
      </c>
      <c r="I1973" s="27" t="n">
        <v>45808</v>
      </c>
      <c r="J1973" s="27" t="n">
        <v>45811</v>
      </c>
      <c r="K1973" t="inlineStr">
        <is>
          <t>Transferência Bancária ou Pix</t>
        </is>
      </c>
      <c r="L1973" t="inlineStr">
        <is>
          <t>Utilidades</t>
        </is>
      </c>
      <c r="M1973" t="inlineStr">
        <is>
          <t>Utensilios</t>
        </is>
      </c>
      <c r="N1973" t="inlineStr">
        <is>
          <t>RP0942025</t>
        </is>
      </c>
      <c r="O1973" t="inlineStr">
        <is>
          <t>Documentação Aprovada</t>
        </is>
      </c>
      <c r="P1973" t="inlineStr">
        <is>
          <t>Aprovado Diretoria</t>
        </is>
      </c>
      <c r="Q1973" t="inlineStr">
        <is>
          <t>Aprovado Caixa</t>
        </is>
      </c>
      <c r="R1973" t="inlineStr">
        <is>
          <t>Pago</t>
        </is>
      </c>
      <c r="S1973" t="n">
        <v>183</v>
      </c>
      <c r="T1973" t="inlineStr">
        <is>
          <t>Arcos - Arcos Bar - Kamino</t>
        </is>
      </c>
    </row>
    <row r="1974">
      <c r="A1974" t="n">
        <v>136462</v>
      </c>
      <c r="B1974" t="n">
        <v>122</v>
      </c>
      <c r="C1974" t="inlineStr">
        <is>
          <t>Arcos</t>
        </is>
      </c>
      <c r="D1974" t="inlineStr">
        <is>
          <t>JOAO VITOR MENDES SALUSTIANO</t>
        </is>
      </c>
      <c r="E1974" t="n">
        <v>443.77</v>
      </c>
      <c r="F1974" s="27" t="n">
        <v>45818</v>
      </c>
      <c r="G1974" s="27" t="n">
        <v>45817</v>
      </c>
      <c r="H1974" s="27" t="n">
        <v>45817</v>
      </c>
      <c r="I1974" s="27" t="n">
        <v>45808</v>
      </c>
      <c r="J1974" s="27" t="n">
        <v>45811</v>
      </c>
      <c r="K1974" t="inlineStr">
        <is>
          <t>Transferência Bancária ou Pix</t>
        </is>
      </c>
      <c r="L1974" t="inlineStr">
        <is>
          <t>Utilidades</t>
        </is>
      </c>
      <c r="M1974" t="inlineStr">
        <is>
          <t>Material de Escritorio</t>
        </is>
      </c>
      <c r="N1974" t="inlineStr">
        <is>
          <t>RP0912025</t>
        </is>
      </c>
      <c r="O1974" t="inlineStr">
        <is>
          <t>Documentação Aprovada</t>
        </is>
      </c>
      <c r="P1974" t="inlineStr">
        <is>
          <t>Aprovado Diretoria</t>
        </is>
      </c>
      <c r="Q1974" t="inlineStr">
        <is>
          <t>Aprovado Caixa</t>
        </is>
      </c>
      <c r="R1974" t="inlineStr">
        <is>
          <t>Pago</t>
        </is>
      </c>
      <c r="S1974" t="n">
        <v>183</v>
      </c>
      <c r="T1974" t="inlineStr">
        <is>
          <t>Arcos - Arcos Bar - Kamino</t>
        </is>
      </c>
    </row>
    <row r="1975">
      <c r="A1975" t="n">
        <v>138139</v>
      </c>
      <c r="B1975" t="n">
        <v>122</v>
      </c>
      <c r="C1975" t="inlineStr">
        <is>
          <t>Arcos</t>
        </is>
      </c>
      <c r="D1975" t="inlineStr">
        <is>
          <t>MICHELLY ROSSI COUTO</t>
        </is>
      </c>
      <c r="E1975" t="n">
        <v>29.5</v>
      </c>
      <c r="F1975" s="27" t="n">
        <v>45818</v>
      </c>
      <c r="G1975" s="27" t="n">
        <v>45819</v>
      </c>
      <c r="H1975" s="27" t="n">
        <v>45817</v>
      </c>
      <c r="I1975" s="27" t="n">
        <v>45808</v>
      </c>
      <c r="J1975" s="27" t="n">
        <v>45813</v>
      </c>
      <c r="K1975" t="inlineStr">
        <is>
          <t>Transferência Bancária ou Pix</t>
        </is>
      </c>
      <c r="L1975" t="inlineStr">
        <is>
          <t>Custo Mercadoria Vendida</t>
        </is>
      </c>
      <c r="M1975" t="inlineStr">
        <is>
          <t>Insumos - Alimentos</t>
        </is>
      </c>
      <c r="N1975" t="inlineStr">
        <is>
          <t>RP0942025</t>
        </is>
      </c>
      <c r="O1975" t="inlineStr">
        <is>
          <t>Documentação Aprovada</t>
        </is>
      </c>
      <c r="P1975" t="inlineStr">
        <is>
          <t>Aprovado Diretoria</t>
        </is>
      </c>
      <c r="Q1975" t="inlineStr">
        <is>
          <t>Aprovado Caixa</t>
        </is>
      </c>
      <c r="R1975" t="inlineStr">
        <is>
          <t>Pago</t>
        </is>
      </c>
      <c r="S1975" t="n">
        <v>183</v>
      </c>
      <c r="T1975" t="inlineStr">
        <is>
          <t>Arcos - Arcos Bar - Kamino</t>
        </is>
      </c>
    </row>
    <row r="1976">
      <c r="A1976" t="n">
        <v>138745</v>
      </c>
      <c r="B1976" t="n">
        <v>122</v>
      </c>
      <c r="C1976" t="inlineStr">
        <is>
          <t>Arcos</t>
        </is>
      </c>
      <c r="D1976" t="inlineStr">
        <is>
          <t xml:space="preserve">KAMINO INSTITUICAO DE PAGAMENTO LTDA </t>
        </is>
      </c>
      <c r="E1976" t="n">
        <v>6</v>
      </c>
      <c r="F1976" s="27" t="n">
        <v>45817</v>
      </c>
      <c r="G1976" s="27" t="n"/>
      <c r="H1976" s="27" t="n">
        <v>45817</v>
      </c>
      <c r="I1976" s="27" t="n">
        <v>45817</v>
      </c>
      <c r="J1976" s="27" t="n">
        <v>45818</v>
      </c>
      <c r="K1976" t="inlineStr">
        <is>
          <t>Encontro de Contas</t>
        </is>
      </c>
      <c r="L1976" t="inlineStr">
        <is>
          <t>Despesas Financeiras</t>
        </is>
      </c>
      <c r="M1976" t="inlineStr">
        <is>
          <t>Tarifas Bancárias</t>
        </is>
      </c>
      <c r="N1976" t="inlineStr">
        <is>
          <t>062025</t>
        </is>
      </c>
      <c r="P1976" t="inlineStr">
        <is>
          <t>Aprovado Diretoria</t>
        </is>
      </c>
      <c r="R1976" t="inlineStr">
        <is>
          <t>Pago</t>
        </is>
      </c>
    </row>
    <row r="1977">
      <c r="A1977" t="n">
        <v>135836</v>
      </c>
      <c r="B1977" t="n">
        <v>122</v>
      </c>
      <c r="C1977" t="inlineStr">
        <is>
          <t>Arcos</t>
        </is>
      </c>
      <c r="D1977" t="inlineStr">
        <is>
          <t xml:space="preserve">PJ 00482024  BARBARA SARMENTO ABIB </t>
        </is>
      </c>
      <c r="E1977" t="n">
        <v>1857</v>
      </c>
      <c r="F1977" s="27" t="n">
        <v>45818</v>
      </c>
      <c r="G1977" s="27" t="n">
        <v>45817</v>
      </c>
      <c r="H1977" s="27" t="n">
        <v>45817</v>
      </c>
      <c r="I1977" s="27" t="n">
        <v>45778</v>
      </c>
      <c r="J1977" s="27" t="n">
        <v>45811</v>
      </c>
      <c r="K1977" t="inlineStr">
        <is>
          <t>Transferência Bancária ou Pix</t>
        </is>
      </c>
      <c r="L1977" t="inlineStr">
        <is>
          <t>Gorjeta</t>
        </is>
      </c>
      <c r="M1977" t="inlineStr">
        <is>
          <t xml:space="preserve">  -  Comissões e Gorjeta</t>
        </is>
      </c>
      <c r="N1977" t="inlineStr">
        <is>
          <t>37</t>
        </is>
      </c>
      <c r="O1977" t="inlineStr">
        <is>
          <t>Documentação Aprovada</t>
        </is>
      </c>
      <c r="P1977" t="inlineStr">
        <is>
          <t>Aprovado Diretoria</t>
        </is>
      </c>
      <c r="Q1977" t="inlineStr">
        <is>
          <t>Aprovado Caixa</t>
        </is>
      </c>
      <c r="R1977" t="inlineStr">
        <is>
          <t>Pago</t>
        </is>
      </c>
      <c r="S1977" t="n">
        <v>183</v>
      </c>
      <c r="T1977" t="inlineStr">
        <is>
          <t>Arcos - Arcos Bar - Kamino</t>
        </is>
      </c>
    </row>
    <row r="1978">
      <c r="A1978" t="n">
        <v>135604</v>
      </c>
      <c r="B1978" t="n">
        <v>122</v>
      </c>
      <c r="C1978" t="inlineStr">
        <is>
          <t>Arcos</t>
        </is>
      </c>
      <c r="D1978" t="inlineStr">
        <is>
          <t>PSS - CENTRAL DA LIMPEZA LTDA</t>
        </is>
      </c>
      <c r="E1978" t="n">
        <v>1290.18</v>
      </c>
      <c r="F1978" s="27" t="n">
        <v>45819</v>
      </c>
      <c r="G1978" s="27" t="n">
        <v>45817</v>
      </c>
      <c r="H1978" s="27" t="n">
        <v>45817</v>
      </c>
      <c r="I1978" s="27" t="n">
        <v>45805</v>
      </c>
      <c r="J1978" s="27" t="n">
        <v>45807</v>
      </c>
      <c r="K1978" t="inlineStr">
        <is>
          <t>Boleto Bancário</t>
        </is>
      </c>
      <c r="L1978" t="inlineStr">
        <is>
          <t>Utilidades</t>
        </is>
      </c>
      <c r="M1978" t="inlineStr">
        <is>
          <t>Higiene e Limpeza</t>
        </is>
      </c>
      <c r="N1978" t="inlineStr">
        <is>
          <t>1658</t>
        </is>
      </c>
      <c r="O1978" t="inlineStr">
        <is>
          <t>Documentação Aprovada</t>
        </is>
      </c>
      <c r="P1978" t="inlineStr">
        <is>
          <t>Aprovado Diretoria</t>
        </is>
      </c>
      <c r="Q1978" t="inlineStr">
        <is>
          <t>Aprovado Caixa</t>
        </is>
      </c>
      <c r="R1978" t="inlineStr">
        <is>
          <t>Pago</t>
        </is>
      </c>
      <c r="S1978" t="n">
        <v>183</v>
      </c>
      <c r="T1978" t="inlineStr">
        <is>
          <t>Arcos - Arcos Bar - Kamino</t>
        </is>
      </c>
    </row>
    <row r="1979">
      <c r="A1979" t="n">
        <v>135609</v>
      </c>
      <c r="B1979" t="n">
        <v>122</v>
      </c>
      <c r="C1979" t="inlineStr">
        <is>
          <t>Arcos</t>
        </is>
      </c>
      <c r="D1979" t="inlineStr">
        <is>
          <t>CECILIA TSUYACO ARAKI SILVA LTDA</t>
        </is>
      </c>
      <c r="E1979" t="n">
        <v>328.1</v>
      </c>
      <c r="F1979" s="27" t="n">
        <v>45819</v>
      </c>
      <c r="G1979" s="27" t="n">
        <v>45817</v>
      </c>
      <c r="H1979" s="27" t="n">
        <v>45817</v>
      </c>
      <c r="I1979" s="27" t="n">
        <v>45805</v>
      </c>
      <c r="J1979" s="27" t="n">
        <v>45807</v>
      </c>
      <c r="K1979" t="inlineStr">
        <is>
          <t>Boleto Bancário</t>
        </is>
      </c>
      <c r="L1979" t="inlineStr">
        <is>
          <t>Custo Mercadoria Vendida</t>
        </is>
      </c>
      <c r="M1979" t="inlineStr">
        <is>
          <t>Insumos - Alimentos</t>
        </is>
      </c>
      <c r="N1979" t="inlineStr">
        <is>
          <t>371874</t>
        </is>
      </c>
      <c r="O1979" t="inlineStr">
        <is>
          <t>Documentação Aprovada</t>
        </is>
      </c>
      <c r="P1979" t="inlineStr">
        <is>
          <t>Aprovado Diretoria</t>
        </is>
      </c>
      <c r="Q1979" t="inlineStr">
        <is>
          <t>Aprovado Caixa</t>
        </is>
      </c>
      <c r="R1979" t="inlineStr">
        <is>
          <t>Pago</t>
        </is>
      </c>
      <c r="S1979" t="n">
        <v>183</v>
      </c>
      <c r="T1979" t="inlineStr">
        <is>
          <t>Arcos - Arcos Bar - Kamino</t>
        </is>
      </c>
    </row>
    <row r="1980">
      <c r="A1980" t="n">
        <v>135608</v>
      </c>
      <c r="B1980" t="n">
        <v>122</v>
      </c>
      <c r="C1980" t="inlineStr">
        <is>
          <t>Arcos</t>
        </is>
      </c>
      <c r="D1980" t="inlineStr">
        <is>
          <t>HNK BR IND DE BEBIDAS</t>
        </is>
      </c>
      <c r="E1980" t="n">
        <v>724.39</v>
      </c>
      <c r="F1980" s="27" t="n">
        <v>45819</v>
      </c>
      <c r="G1980" s="27" t="n">
        <v>45817</v>
      </c>
      <c r="H1980" s="27" t="n">
        <v>45817</v>
      </c>
      <c r="I1980" s="27" t="n">
        <v>45805</v>
      </c>
      <c r="J1980" s="27" t="n">
        <v>45807</v>
      </c>
      <c r="K1980" t="inlineStr">
        <is>
          <t>Boleto Bancário</t>
        </is>
      </c>
      <c r="L1980" t="inlineStr">
        <is>
          <t>Custo Mercadoria Vendida</t>
        </is>
      </c>
      <c r="M1980" t="inlineStr">
        <is>
          <t>Insumos - Bebidas</t>
        </is>
      </c>
      <c r="N1980" t="inlineStr">
        <is>
          <t>258684</t>
        </is>
      </c>
      <c r="O1980" t="inlineStr">
        <is>
          <t>Documentação Aprovada</t>
        </is>
      </c>
      <c r="P1980" t="inlineStr">
        <is>
          <t>Aprovado Diretoria</t>
        </is>
      </c>
      <c r="Q1980" t="inlineStr">
        <is>
          <t>Aprovado Caixa</t>
        </is>
      </c>
      <c r="R1980" t="inlineStr">
        <is>
          <t>Pago</t>
        </is>
      </c>
      <c r="S1980" t="n">
        <v>183</v>
      </c>
      <c r="T1980" t="inlineStr">
        <is>
          <t>Arcos - Arcos Bar - Kamino</t>
        </is>
      </c>
    </row>
    <row r="1981">
      <c r="A1981" t="n">
        <v>135752</v>
      </c>
      <c r="B1981" t="n">
        <v>122</v>
      </c>
      <c r="C1981" t="inlineStr">
        <is>
          <t>Arcos</t>
        </is>
      </c>
      <c r="D1981" t="inlineStr">
        <is>
          <t xml:space="preserve">RD GESTAO E SISTEMAS S.A </t>
        </is>
      </c>
      <c r="E1981" t="n">
        <v>1560</v>
      </c>
      <c r="F1981" s="27" t="n">
        <v>45817</v>
      </c>
      <c r="G1981" s="27" t="n">
        <v>45817</v>
      </c>
      <c r="H1981" s="27" t="n">
        <v>45817</v>
      </c>
      <c r="I1981" s="27" t="n">
        <v>45797</v>
      </c>
      <c r="J1981" s="27" t="n">
        <v>45810</v>
      </c>
      <c r="K1981" t="inlineStr">
        <is>
          <t>Transferência Bancária ou Pix</t>
        </is>
      </c>
      <c r="L1981" t="inlineStr">
        <is>
          <t>Marketing</t>
        </is>
      </c>
      <c r="M1981" t="inlineStr">
        <is>
          <t>Ferramentas de Marketing</t>
        </is>
      </c>
      <c r="N1981" t="inlineStr">
        <is>
          <t>RP089-2025</t>
        </is>
      </c>
      <c r="O1981" t="inlineStr">
        <is>
          <t>Documentação Aprovada</t>
        </is>
      </c>
      <c r="P1981" t="inlineStr">
        <is>
          <t>Aprovado Diretoria</t>
        </is>
      </c>
      <c r="Q1981" t="inlineStr">
        <is>
          <t>Aprovado Caixa</t>
        </is>
      </c>
      <c r="R1981" t="inlineStr">
        <is>
          <t>Pago</t>
        </is>
      </c>
      <c r="S1981" t="n">
        <v>183</v>
      </c>
      <c r="T1981" t="inlineStr">
        <is>
          <t>Arcos - Arcos Bar - Kamino</t>
        </is>
      </c>
    </row>
    <row r="1982">
      <c r="A1982" t="n">
        <v>135842</v>
      </c>
      <c r="B1982" t="n">
        <v>122</v>
      </c>
      <c r="C1982" t="inlineStr">
        <is>
          <t>Arcos</t>
        </is>
      </c>
      <c r="D1982" t="inlineStr">
        <is>
          <t>PJ 00172021 - MATHEUS MONTEIRO ALMEIDA</t>
        </is>
      </c>
      <c r="E1982" t="n">
        <v>1510</v>
      </c>
      <c r="F1982" s="27" t="n">
        <v>45818</v>
      </c>
      <c r="G1982" s="27" t="n">
        <v>45817</v>
      </c>
      <c r="H1982" s="27" t="n">
        <v>45817</v>
      </c>
      <c r="I1982" s="27" t="n">
        <v>45778</v>
      </c>
      <c r="J1982" s="27" t="n">
        <v>45811</v>
      </c>
      <c r="K1982" t="inlineStr">
        <is>
          <t>Transferência Bancária ou Pix</t>
        </is>
      </c>
      <c r="L1982" t="inlineStr">
        <is>
          <t>Gorjeta</t>
        </is>
      </c>
      <c r="M1982" t="inlineStr">
        <is>
          <t xml:space="preserve">  -  Comissões e Gorjeta</t>
        </is>
      </c>
      <c r="N1982" t="inlineStr">
        <is>
          <t>47</t>
        </is>
      </c>
      <c r="O1982" t="inlineStr">
        <is>
          <t>Documentação Aprovada</t>
        </is>
      </c>
      <c r="P1982" t="inlineStr">
        <is>
          <t>Aprovado Diretoria</t>
        </is>
      </c>
      <c r="Q1982" t="inlineStr">
        <is>
          <t>Aprovado Caixa</t>
        </is>
      </c>
      <c r="R1982" t="inlineStr">
        <is>
          <t>Pago</t>
        </is>
      </c>
      <c r="S1982" t="n">
        <v>183</v>
      </c>
      <c r="T1982" t="inlineStr">
        <is>
          <t>Arcos - Arcos Bar - Kamino</t>
        </is>
      </c>
    </row>
    <row r="1983">
      <c r="A1983" t="n">
        <v>135835</v>
      </c>
      <c r="B1983" t="n">
        <v>122</v>
      </c>
      <c r="C1983" t="inlineStr">
        <is>
          <t>Arcos</t>
        </is>
      </c>
      <c r="D1983" t="inlineStr">
        <is>
          <t>PJ 00302023 - ANDRES LA ROSA</t>
        </is>
      </c>
      <c r="E1983" t="n">
        <v>2076</v>
      </c>
      <c r="F1983" s="27" t="n">
        <v>45818</v>
      </c>
      <c r="G1983" s="27" t="n">
        <v>45817</v>
      </c>
      <c r="H1983" s="27" t="n">
        <v>45817</v>
      </c>
      <c r="I1983" s="27" t="n">
        <v>45778</v>
      </c>
      <c r="J1983" s="27" t="n">
        <v>45811</v>
      </c>
      <c r="K1983" t="inlineStr">
        <is>
          <t>Transferência Bancária ou Pix</t>
        </is>
      </c>
      <c r="L1983" t="inlineStr">
        <is>
          <t>Gorjeta</t>
        </is>
      </c>
      <c r="M1983" t="inlineStr">
        <is>
          <t xml:space="preserve">  -  Comissões e Gorjeta</t>
        </is>
      </c>
      <c r="N1983" t="inlineStr">
        <is>
          <t>56</t>
        </is>
      </c>
      <c r="O1983" t="inlineStr">
        <is>
          <t>Documentação Aprovada</t>
        </is>
      </c>
      <c r="P1983" t="inlineStr">
        <is>
          <t>Aprovado Diretoria</t>
        </is>
      </c>
      <c r="Q1983" t="inlineStr">
        <is>
          <t>Aprovado Caixa</t>
        </is>
      </c>
      <c r="R1983" t="inlineStr">
        <is>
          <t>Pago</t>
        </is>
      </c>
      <c r="S1983" t="n">
        <v>183</v>
      </c>
      <c r="T1983" t="inlineStr">
        <is>
          <t>Arcos - Arcos Bar - Kamino</t>
        </is>
      </c>
    </row>
    <row r="1984">
      <c r="A1984" t="n">
        <v>135832</v>
      </c>
      <c r="B1984" t="n">
        <v>122</v>
      </c>
      <c r="C1984" t="inlineStr">
        <is>
          <t>Arcos</t>
        </is>
      </c>
      <c r="D1984" t="inlineStr">
        <is>
          <t>PJ 00222022 - AMANDA DE OLIVEIRA SANTOS</t>
        </is>
      </c>
      <c r="E1984" t="n">
        <v>1669</v>
      </c>
      <c r="F1984" s="27" t="n">
        <v>45818</v>
      </c>
      <c r="G1984" s="27" t="n">
        <v>45817</v>
      </c>
      <c r="H1984" s="27" t="n">
        <v>45817</v>
      </c>
      <c r="I1984" s="27" t="n">
        <v>45778</v>
      </c>
      <c r="J1984" s="27" t="n">
        <v>45811</v>
      </c>
      <c r="K1984" t="inlineStr">
        <is>
          <t>Transferência Bancária ou Pix</t>
        </is>
      </c>
      <c r="L1984" t="inlineStr">
        <is>
          <t>Gorjeta</t>
        </is>
      </c>
      <c r="M1984" t="inlineStr">
        <is>
          <t xml:space="preserve">  -  Comissões e Gorjeta</t>
        </is>
      </c>
      <c r="N1984" t="inlineStr">
        <is>
          <t>68</t>
        </is>
      </c>
      <c r="O1984" t="inlineStr">
        <is>
          <t>Documentação Aprovada</t>
        </is>
      </c>
      <c r="P1984" t="inlineStr">
        <is>
          <t>Aprovado Diretoria</t>
        </is>
      </c>
      <c r="Q1984" t="inlineStr">
        <is>
          <t>Aprovado Caixa</t>
        </is>
      </c>
      <c r="R1984" t="inlineStr">
        <is>
          <t>Pago</t>
        </is>
      </c>
      <c r="S1984" t="n">
        <v>183</v>
      </c>
      <c r="T1984" t="inlineStr">
        <is>
          <t>Arcos - Arcos Bar - Kamino</t>
        </is>
      </c>
    </row>
    <row r="1985">
      <c r="A1985" t="n">
        <v>135612</v>
      </c>
      <c r="B1985" t="n">
        <v>122</v>
      </c>
      <c r="C1985" t="inlineStr">
        <is>
          <t>Arcos</t>
        </is>
      </c>
      <c r="D1985" t="inlineStr">
        <is>
          <t xml:space="preserve">ARENA VIP DISTRIBUIDORA DE BEBIDAS LTDA </t>
        </is>
      </c>
      <c r="E1985" t="n">
        <v>3635.6</v>
      </c>
      <c r="F1985" s="27" t="n">
        <v>45818</v>
      </c>
      <c r="G1985" s="27" t="n">
        <v>45817</v>
      </c>
      <c r="H1985" s="27" t="n">
        <v>45817</v>
      </c>
      <c r="I1985" s="27" t="n">
        <v>45804</v>
      </c>
      <c r="J1985" s="27" t="n">
        <v>45807</v>
      </c>
      <c r="K1985" t="inlineStr">
        <is>
          <t>Boleto Bancário</t>
        </is>
      </c>
      <c r="L1985" t="inlineStr">
        <is>
          <t>Custo Mercadoria Vendida</t>
        </is>
      </c>
      <c r="M1985" t="inlineStr">
        <is>
          <t>Insumos - Bebidas</t>
        </is>
      </c>
      <c r="N1985" t="inlineStr">
        <is>
          <t>4094</t>
        </is>
      </c>
      <c r="O1985" t="inlineStr">
        <is>
          <t>Documentação Aprovada</t>
        </is>
      </c>
      <c r="P1985" t="inlineStr">
        <is>
          <t>Aprovado Diretoria</t>
        </is>
      </c>
      <c r="Q1985" t="inlineStr">
        <is>
          <t>Aprovado Caixa</t>
        </is>
      </c>
      <c r="R1985" t="inlineStr">
        <is>
          <t>Pago</t>
        </is>
      </c>
      <c r="S1985" t="n">
        <v>183</v>
      </c>
      <c r="T1985" t="inlineStr">
        <is>
          <t>Arcos - Arcos Bar - Kamino</t>
        </is>
      </c>
    </row>
    <row r="1986">
      <c r="A1986" t="n">
        <v>135829</v>
      </c>
      <c r="B1986" t="n">
        <v>122</v>
      </c>
      <c r="C1986" t="inlineStr">
        <is>
          <t>Arcos</t>
        </is>
      </c>
      <c r="D1986" t="inlineStr">
        <is>
          <t>ALISSON MARCELO DOS SANTOS OLIVEIRA</t>
        </is>
      </c>
      <c r="E1986" t="n">
        <v>2076</v>
      </c>
      <c r="F1986" s="27" t="n">
        <v>45818</v>
      </c>
      <c r="G1986" s="27" t="n">
        <v>45817</v>
      </c>
      <c r="H1986" s="27" t="n">
        <v>45817</v>
      </c>
      <c r="I1986" s="27" t="n">
        <v>45778</v>
      </c>
      <c r="J1986" s="27" t="n">
        <v>45811</v>
      </c>
      <c r="K1986" t="inlineStr">
        <is>
          <t>Transferência Bancária ou Pix</t>
        </is>
      </c>
      <c r="L1986" t="inlineStr">
        <is>
          <t>Gorjeta</t>
        </is>
      </c>
      <c r="M1986" t="inlineStr">
        <is>
          <t xml:space="preserve">  -  Comissões e Gorjeta</t>
        </is>
      </c>
      <c r="N1986" t="inlineStr">
        <is>
          <t>7</t>
        </is>
      </c>
      <c r="O1986" t="inlineStr">
        <is>
          <t>Documentação Aprovada</t>
        </is>
      </c>
      <c r="P1986" t="inlineStr">
        <is>
          <t>Aprovado Diretoria</t>
        </is>
      </c>
      <c r="Q1986" t="inlineStr">
        <is>
          <t>Aprovado Caixa</t>
        </is>
      </c>
      <c r="R1986" t="inlineStr">
        <is>
          <t>Pago</t>
        </is>
      </c>
      <c r="S1986" t="n">
        <v>183</v>
      </c>
      <c r="T1986" t="inlineStr">
        <is>
          <t>Arcos - Arcos Bar - Kamino</t>
        </is>
      </c>
    </row>
    <row r="1987">
      <c r="A1987" t="n">
        <v>135828</v>
      </c>
      <c r="B1987" t="n">
        <v>122</v>
      </c>
      <c r="C1987" t="inlineStr">
        <is>
          <t>Arcos</t>
        </is>
      </c>
      <c r="D1987" t="inlineStr">
        <is>
          <t>PJ 00472024 ALESSANDRA TELES DINIZ</t>
        </is>
      </c>
      <c r="E1987" t="n">
        <v>1966</v>
      </c>
      <c r="F1987" s="27" t="n">
        <v>45818</v>
      </c>
      <c r="G1987" s="27" t="n">
        <v>45817</v>
      </c>
      <c r="H1987" s="27" t="n">
        <v>45817</v>
      </c>
      <c r="I1987" s="27" t="n">
        <v>45778</v>
      </c>
      <c r="J1987" s="27" t="n">
        <v>45811</v>
      </c>
      <c r="K1987" t="inlineStr">
        <is>
          <t>Transferência Bancária ou Pix</t>
        </is>
      </c>
      <c r="L1987" t="inlineStr">
        <is>
          <t>Gorjeta</t>
        </is>
      </c>
      <c r="M1987" t="inlineStr">
        <is>
          <t xml:space="preserve">  -  Comissões e Gorjeta</t>
        </is>
      </c>
      <c r="N1987" t="inlineStr">
        <is>
          <t>61</t>
        </is>
      </c>
      <c r="O1987" t="inlineStr">
        <is>
          <t>Documentação Aprovada</t>
        </is>
      </c>
      <c r="P1987" t="inlineStr">
        <is>
          <t>Aprovado Diretoria</t>
        </is>
      </c>
      <c r="Q1987" t="inlineStr">
        <is>
          <t>Aprovado Caixa</t>
        </is>
      </c>
      <c r="R1987" t="inlineStr">
        <is>
          <t>Pago</t>
        </is>
      </c>
      <c r="S1987" t="n">
        <v>183</v>
      </c>
      <c r="T1987" t="inlineStr">
        <is>
          <t>Arcos - Arcos Bar - Kamino</t>
        </is>
      </c>
    </row>
    <row r="1988">
      <c r="A1988" t="n">
        <v>135837</v>
      </c>
      <c r="B1988" t="n">
        <v>122</v>
      </c>
      <c r="C1988" t="inlineStr">
        <is>
          <t>Arcos</t>
        </is>
      </c>
      <c r="D1988" t="inlineStr">
        <is>
          <t>PJ 00312023 - BRUNO TORRES PEREIRA CARLOS</t>
        </is>
      </c>
      <c r="E1988" t="n">
        <v>1609</v>
      </c>
      <c r="F1988" s="27" t="n">
        <v>45818</v>
      </c>
      <c r="G1988" s="27" t="n">
        <v>45817</v>
      </c>
      <c r="H1988" s="27" t="n">
        <v>45817</v>
      </c>
      <c r="I1988" s="27" t="n">
        <v>45778</v>
      </c>
      <c r="J1988" s="27" t="n">
        <v>45811</v>
      </c>
      <c r="K1988" t="inlineStr">
        <is>
          <t>Transferência Bancária ou Pix</t>
        </is>
      </c>
      <c r="L1988" t="inlineStr">
        <is>
          <t>Gorjeta</t>
        </is>
      </c>
      <c r="M1988" t="inlineStr">
        <is>
          <t xml:space="preserve">  -  Comissões e Gorjeta</t>
        </is>
      </c>
      <c r="N1988" t="inlineStr">
        <is>
          <t>15</t>
        </is>
      </c>
      <c r="O1988" t="inlineStr">
        <is>
          <t>Documentação Aprovada</t>
        </is>
      </c>
      <c r="P1988" t="inlineStr">
        <is>
          <t>Aprovado Diretoria</t>
        </is>
      </c>
      <c r="Q1988" t="inlineStr">
        <is>
          <t>Aprovado Caixa</t>
        </is>
      </c>
      <c r="R1988" t="inlineStr">
        <is>
          <t>Pago</t>
        </is>
      </c>
      <c r="S1988" t="n">
        <v>183</v>
      </c>
      <c r="T1988" t="inlineStr">
        <is>
          <t>Arcos - Arcos Bar - Kamino</t>
        </is>
      </c>
    </row>
    <row r="1989">
      <c r="A1989" t="n">
        <v>135840</v>
      </c>
      <c r="B1989" t="n">
        <v>122</v>
      </c>
      <c r="C1989" t="inlineStr">
        <is>
          <t>Arcos</t>
        </is>
      </c>
      <c r="D1989" t="inlineStr">
        <is>
          <t>PJ 00232022 - LUNA FIORELLA PINTO SILVA</t>
        </is>
      </c>
      <c r="E1989" t="n">
        <v>1415</v>
      </c>
      <c r="F1989" s="27" t="n">
        <v>45818</v>
      </c>
      <c r="G1989" s="27" t="n">
        <v>45817</v>
      </c>
      <c r="H1989" s="27" t="n">
        <v>45817</v>
      </c>
      <c r="I1989" s="27" t="n">
        <v>45778</v>
      </c>
      <c r="J1989" s="27" t="n">
        <v>45811</v>
      </c>
      <c r="K1989" t="inlineStr">
        <is>
          <t>Transferência Bancária ou Pix</t>
        </is>
      </c>
      <c r="L1989" t="inlineStr">
        <is>
          <t>Gorjeta</t>
        </is>
      </c>
      <c r="M1989" t="inlineStr">
        <is>
          <t xml:space="preserve">  -  Comissões e Gorjeta</t>
        </is>
      </c>
      <c r="N1989" t="inlineStr">
        <is>
          <t>45</t>
        </is>
      </c>
      <c r="O1989" t="inlineStr">
        <is>
          <t>Documentação Aprovada</t>
        </is>
      </c>
      <c r="P1989" t="inlineStr">
        <is>
          <t>Aprovado Diretoria</t>
        </is>
      </c>
      <c r="Q1989" t="inlineStr">
        <is>
          <t>Aprovado Caixa</t>
        </is>
      </c>
      <c r="R1989" t="inlineStr">
        <is>
          <t>Pago</t>
        </is>
      </c>
      <c r="S1989" t="n">
        <v>183</v>
      </c>
      <c r="T1989" t="inlineStr">
        <is>
          <t>Arcos - Arcos Bar - Kamino</t>
        </is>
      </c>
    </row>
    <row r="1990">
      <c r="A1990" t="n">
        <v>135841</v>
      </c>
      <c r="B1990" t="n">
        <v>122</v>
      </c>
      <c r="C1990" t="inlineStr">
        <is>
          <t>Arcos</t>
        </is>
      </c>
      <c r="D1990" t="inlineStr">
        <is>
          <t>RAQUEL CRISTINA MACHADO DE SOUZA</t>
        </is>
      </c>
      <c r="E1990" t="n">
        <v>1008</v>
      </c>
      <c r="F1990" s="27" t="n">
        <v>45818</v>
      </c>
      <c r="G1990" s="27" t="n">
        <v>45817</v>
      </c>
      <c r="H1990" s="27" t="n">
        <v>45817</v>
      </c>
      <c r="I1990" s="27" t="n">
        <v>45778</v>
      </c>
      <c r="J1990" s="27" t="n">
        <v>45811</v>
      </c>
      <c r="K1990" t="inlineStr">
        <is>
          <t>Transferência Bancária ou Pix</t>
        </is>
      </c>
      <c r="L1990" t="inlineStr">
        <is>
          <t>Gorjeta</t>
        </is>
      </c>
      <c r="M1990" t="inlineStr">
        <is>
          <t xml:space="preserve">  -  Comissões e Gorjeta</t>
        </is>
      </c>
      <c r="N1990" t="inlineStr">
        <is>
          <t>12</t>
        </is>
      </c>
      <c r="O1990" t="inlineStr">
        <is>
          <t>Documentação Aprovada</t>
        </is>
      </c>
      <c r="P1990" t="inlineStr">
        <is>
          <t>Aprovado Diretoria</t>
        </is>
      </c>
      <c r="Q1990" t="inlineStr">
        <is>
          <t>Aprovado Caixa</t>
        </is>
      </c>
      <c r="R1990" t="inlineStr">
        <is>
          <t>Pago</t>
        </is>
      </c>
      <c r="S1990" t="n">
        <v>183</v>
      </c>
      <c r="T1990" t="inlineStr">
        <is>
          <t>Arcos - Arcos Bar - Kamino</t>
        </is>
      </c>
    </row>
    <row r="1991">
      <c r="A1991" t="n">
        <v>135610</v>
      </c>
      <c r="B1991" t="n">
        <v>122</v>
      </c>
      <c r="C1991" t="inlineStr">
        <is>
          <t>Arcos</t>
        </is>
      </c>
      <c r="D1991" t="inlineStr">
        <is>
          <t>VILA LEOPOLDINA DISTRIBUIDORA DE ALIMENTOS LTDA</t>
        </is>
      </c>
      <c r="E1991" t="n">
        <v>531.1799999999999</v>
      </c>
      <c r="F1991" s="27" t="n">
        <v>45819</v>
      </c>
      <c r="G1991" s="27" t="n">
        <v>45817</v>
      </c>
      <c r="H1991" s="27" t="n">
        <v>45817</v>
      </c>
      <c r="I1991" s="27" t="n">
        <v>45805</v>
      </c>
      <c r="J1991" s="27" t="n">
        <v>45807</v>
      </c>
      <c r="K1991" t="inlineStr">
        <is>
          <t>Boleto Bancário</t>
        </is>
      </c>
      <c r="L1991" t="inlineStr">
        <is>
          <t>Custo Mercadoria Vendida</t>
        </is>
      </c>
      <c r="M1991" t="inlineStr">
        <is>
          <t>Insumos - Alimentos</t>
        </is>
      </c>
      <c r="N1991" t="inlineStr">
        <is>
          <t>118096</t>
        </is>
      </c>
      <c r="O1991" t="inlineStr">
        <is>
          <t>Documentação Aprovada</t>
        </is>
      </c>
      <c r="P1991" t="inlineStr">
        <is>
          <t>Aprovado Diretoria</t>
        </is>
      </c>
      <c r="Q1991" t="inlineStr">
        <is>
          <t>Aprovado Caixa</t>
        </is>
      </c>
      <c r="R1991" t="inlineStr">
        <is>
          <t>Pago</t>
        </is>
      </c>
      <c r="S1991" t="n">
        <v>183</v>
      </c>
      <c r="T1991" t="inlineStr">
        <is>
          <t>Arcos - Arcos Bar - Kamino</t>
        </is>
      </c>
    </row>
    <row r="1992">
      <c r="A1992" t="n">
        <v>135843</v>
      </c>
      <c r="B1992" t="n">
        <v>122</v>
      </c>
      <c r="C1992" t="inlineStr">
        <is>
          <t>Arcos</t>
        </is>
      </c>
      <c r="D1992" t="inlineStr">
        <is>
          <t>RENATA DIAS PERRONI</t>
        </is>
      </c>
      <c r="E1992" t="n">
        <v>1887</v>
      </c>
      <c r="F1992" s="27" t="n">
        <v>45818</v>
      </c>
      <c r="G1992" s="27" t="n">
        <v>45817</v>
      </c>
      <c r="H1992" s="27" t="n">
        <v>45817</v>
      </c>
      <c r="I1992" s="27" t="n">
        <v>45778</v>
      </c>
      <c r="J1992" s="27" t="n">
        <v>45811</v>
      </c>
      <c r="K1992" t="inlineStr">
        <is>
          <t>Transferência Bancária ou Pix</t>
        </is>
      </c>
      <c r="L1992" t="inlineStr">
        <is>
          <t>Gorjeta</t>
        </is>
      </c>
      <c r="M1992" t="inlineStr">
        <is>
          <t xml:space="preserve">  -  Comissões e Gorjeta</t>
        </is>
      </c>
      <c r="N1992" t="inlineStr">
        <is>
          <t>7</t>
        </is>
      </c>
      <c r="O1992" t="inlineStr">
        <is>
          <t>Documentação Aprovada</t>
        </is>
      </c>
      <c r="P1992" t="inlineStr">
        <is>
          <t>Aprovado Diretoria</t>
        </is>
      </c>
      <c r="Q1992" t="inlineStr">
        <is>
          <t>Aprovado Caixa</t>
        </is>
      </c>
      <c r="R1992" t="inlineStr">
        <is>
          <t>Pago</t>
        </is>
      </c>
      <c r="S1992" t="n">
        <v>183</v>
      </c>
      <c r="T1992" t="inlineStr">
        <is>
          <t>Arcos - Arcos Bar - Kamino</t>
        </is>
      </c>
    </row>
    <row r="1993">
      <c r="A1993" t="n">
        <v>135616</v>
      </c>
      <c r="B1993" t="n">
        <v>122</v>
      </c>
      <c r="C1993" t="inlineStr">
        <is>
          <t>Arcos</t>
        </is>
      </c>
      <c r="D1993" t="inlineStr">
        <is>
          <t>PSS – CENTRAL DA LIMPEZA LTDA</t>
        </is>
      </c>
      <c r="E1993" t="n">
        <v>119.3</v>
      </c>
      <c r="F1993" s="27" t="n">
        <v>45819</v>
      </c>
      <c r="G1993" s="27" t="n">
        <v>45817</v>
      </c>
      <c r="H1993" s="27" t="n">
        <v>45817</v>
      </c>
      <c r="I1993" s="27" t="n">
        <v>45805</v>
      </c>
      <c r="J1993" s="27" t="n">
        <v>45807</v>
      </c>
      <c r="K1993" t="inlineStr">
        <is>
          <t>Boleto Bancário</t>
        </is>
      </c>
      <c r="L1993" t="inlineStr">
        <is>
          <t>Utilidades</t>
        </is>
      </c>
      <c r="M1993" t="inlineStr">
        <is>
          <t>Utensilios</t>
        </is>
      </c>
      <c r="N1993" t="inlineStr">
        <is>
          <t>1669</t>
        </is>
      </c>
      <c r="O1993" t="inlineStr">
        <is>
          <t>Documentação Aprovada</t>
        </is>
      </c>
      <c r="P1993" t="inlineStr">
        <is>
          <t>Aprovado Diretoria</t>
        </is>
      </c>
      <c r="Q1993" t="inlineStr">
        <is>
          <t>Aprovado Caixa</t>
        </is>
      </c>
      <c r="R1993" t="inlineStr">
        <is>
          <t>Pago</t>
        </is>
      </c>
      <c r="S1993" t="n">
        <v>183</v>
      </c>
      <c r="T1993" t="inlineStr">
        <is>
          <t>Arcos - Arcos Bar - Kamino</t>
        </is>
      </c>
    </row>
    <row r="1994">
      <c r="A1994" t="n">
        <v>135617</v>
      </c>
      <c r="B1994" t="n">
        <v>122</v>
      </c>
      <c r="C1994" t="inlineStr">
        <is>
          <t>Arcos</t>
        </is>
      </c>
      <c r="D1994" t="inlineStr">
        <is>
          <t xml:space="preserve">ARENA VIP DISTRIBUIDORA DE BEBIDAS LTDA </t>
        </is>
      </c>
      <c r="E1994" t="n">
        <v>165.77</v>
      </c>
      <c r="F1994" s="27" t="n">
        <v>45819</v>
      </c>
      <c r="G1994" s="27" t="n">
        <v>45817</v>
      </c>
      <c r="H1994" s="27" t="n">
        <v>45817</v>
      </c>
      <c r="I1994" s="27" t="n">
        <v>45805</v>
      </c>
      <c r="J1994" s="27" t="n">
        <v>45807</v>
      </c>
      <c r="K1994" t="inlineStr">
        <is>
          <t>Boleto Bancário</t>
        </is>
      </c>
      <c r="L1994" t="inlineStr">
        <is>
          <t>Custo Mercadoria Vendida</t>
        </is>
      </c>
      <c r="M1994" t="inlineStr">
        <is>
          <t>Insumos - Bebidas</t>
        </is>
      </c>
      <c r="N1994" t="inlineStr">
        <is>
          <t>4206</t>
        </is>
      </c>
      <c r="O1994" t="inlineStr">
        <is>
          <t>Documentação Aprovada</t>
        </is>
      </c>
      <c r="P1994" t="inlineStr">
        <is>
          <t>Aprovado Diretoria</t>
        </is>
      </c>
      <c r="Q1994" t="inlineStr">
        <is>
          <t>Aprovado Caixa</t>
        </is>
      </c>
      <c r="R1994" t="inlineStr">
        <is>
          <t>Pago</t>
        </is>
      </c>
      <c r="S1994" t="n">
        <v>183</v>
      </c>
      <c r="T1994" t="inlineStr">
        <is>
          <t>Arcos - Arcos Bar - Kamino</t>
        </is>
      </c>
    </row>
    <row r="1995">
      <c r="A1995" t="n">
        <v>135931</v>
      </c>
      <c r="B1995" t="n">
        <v>122</v>
      </c>
      <c r="C1995" t="inlineStr">
        <is>
          <t>Arcos</t>
        </is>
      </c>
      <c r="D1995" t="inlineStr">
        <is>
          <t>CEPEL COMERCIO DE PAPEIS E EMBALAGENS EIRELI</t>
        </is>
      </c>
      <c r="E1995" t="n">
        <v>315</v>
      </c>
      <c r="F1995" s="27" t="n">
        <v>45819</v>
      </c>
      <c r="G1995" s="27" t="n">
        <v>45817</v>
      </c>
      <c r="H1995" s="27" t="n">
        <v>45817</v>
      </c>
      <c r="I1995" s="27" t="n">
        <v>45804</v>
      </c>
      <c r="J1995" s="27" t="n">
        <v>45811</v>
      </c>
      <c r="K1995" t="inlineStr">
        <is>
          <t>Boleto Bancário</t>
        </is>
      </c>
      <c r="L1995" t="inlineStr">
        <is>
          <t>Utilidades</t>
        </is>
      </c>
      <c r="M1995" t="inlineStr">
        <is>
          <t>Higiene e Limpeza</t>
        </is>
      </c>
      <c r="N1995" t="inlineStr">
        <is>
          <t>129394</t>
        </is>
      </c>
      <c r="O1995" t="inlineStr">
        <is>
          <t>Documentação Aprovada</t>
        </is>
      </c>
      <c r="P1995" t="inlineStr">
        <is>
          <t>Aprovado Diretoria</t>
        </is>
      </c>
      <c r="Q1995" t="inlineStr">
        <is>
          <t>Aprovado Caixa</t>
        </is>
      </c>
      <c r="R1995" t="inlineStr">
        <is>
          <t>Pago</t>
        </is>
      </c>
      <c r="S1995" t="n">
        <v>183</v>
      </c>
      <c r="T1995" t="inlineStr">
        <is>
          <t>Arcos - Arcos Bar - Kamino</t>
        </is>
      </c>
    </row>
    <row r="1996">
      <c r="A1996" t="n">
        <v>135844</v>
      </c>
      <c r="B1996" t="n">
        <v>122</v>
      </c>
      <c r="C1996" t="inlineStr">
        <is>
          <t>Arcos</t>
        </is>
      </c>
      <c r="D1996" t="inlineStr">
        <is>
          <t>PJ 00132021 - TELES DE ALMEIDA PINTO</t>
        </is>
      </c>
      <c r="E1996" t="n">
        <v>1857</v>
      </c>
      <c r="F1996" s="27" t="n">
        <v>45818</v>
      </c>
      <c r="G1996" s="27" t="n">
        <v>45817</v>
      </c>
      <c r="H1996" s="27" t="n">
        <v>45817</v>
      </c>
      <c r="I1996" s="27" t="n">
        <v>45778</v>
      </c>
      <c r="J1996" s="27" t="n">
        <v>45811</v>
      </c>
      <c r="K1996" t="inlineStr">
        <is>
          <t>Transferência Bancária ou Pix</t>
        </is>
      </c>
      <c r="L1996" t="inlineStr">
        <is>
          <t>Gorjeta</t>
        </is>
      </c>
      <c r="M1996" t="inlineStr">
        <is>
          <t xml:space="preserve">  -  Comissões e Gorjeta</t>
        </is>
      </c>
      <c r="N1996" t="inlineStr">
        <is>
          <t>22</t>
        </is>
      </c>
      <c r="O1996" t="inlineStr">
        <is>
          <t>Documentação Aprovada</t>
        </is>
      </c>
      <c r="P1996" t="inlineStr">
        <is>
          <t>Aprovado Diretoria</t>
        </is>
      </c>
      <c r="Q1996" t="inlineStr">
        <is>
          <t>Aprovado Caixa</t>
        </is>
      </c>
      <c r="R1996" t="inlineStr">
        <is>
          <t>Pago</t>
        </is>
      </c>
      <c r="S1996" t="n">
        <v>183</v>
      </c>
      <c r="T1996" t="inlineStr">
        <is>
          <t>Arcos - Arcos Bar - Kamino</t>
        </is>
      </c>
    </row>
    <row r="1997">
      <c r="A1997" t="n">
        <v>135619</v>
      </c>
      <c r="B1997" t="n">
        <v>122</v>
      </c>
      <c r="C1997" t="inlineStr">
        <is>
          <t>Arcos</t>
        </is>
      </c>
      <c r="D1997" t="inlineStr">
        <is>
          <t>T F CIUFF HORTIFRUTI LTDA</t>
        </is>
      </c>
      <c r="E1997" t="n">
        <v>776.59</v>
      </c>
      <c r="F1997" s="27" t="n">
        <v>45817</v>
      </c>
      <c r="G1997" s="27" t="n">
        <v>45817</v>
      </c>
      <c r="H1997" s="27" t="n">
        <v>45817</v>
      </c>
      <c r="I1997" s="27" t="n">
        <v>45801</v>
      </c>
      <c r="J1997" s="27" t="n">
        <v>45807</v>
      </c>
      <c r="K1997" t="inlineStr">
        <is>
          <t>Boleto Bancário</t>
        </is>
      </c>
      <c r="L1997" t="inlineStr">
        <is>
          <t>Custo Mercadoria Vendida</t>
        </is>
      </c>
      <c r="M1997" t="inlineStr">
        <is>
          <t>Insumos - Alimentos</t>
        </is>
      </c>
      <c r="N1997" t="inlineStr">
        <is>
          <t>23450</t>
        </is>
      </c>
      <c r="O1997" t="inlineStr">
        <is>
          <t>Documentação Aprovada</t>
        </is>
      </c>
      <c r="P1997" t="inlineStr">
        <is>
          <t>Aprovado Diretoria</t>
        </is>
      </c>
      <c r="Q1997" t="inlineStr">
        <is>
          <t>Aprovado Caixa</t>
        </is>
      </c>
      <c r="R1997" t="inlineStr">
        <is>
          <t>Pago</t>
        </is>
      </c>
      <c r="S1997" t="n">
        <v>183</v>
      </c>
      <c r="T1997" t="inlineStr">
        <is>
          <t>Arcos - Arcos Bar - Kamino</t>
        </is>
      </c>
    </row>
    <row r="1998">
      <c r="A1998" t="n">
        <v>135624</v>
      </c>
      <c r="B1998" t="n">
        <v>122</v>
      </c>
      <c r="C1998" t="inlineStr">
        <is>
          <t>Arcos</t>
        </is>
      </c>
      <c r="D1998" t="inlineStr">
        <is>
          <t>CEPEL COMERCIO DE PAPEIS E EMBALAGENS EIRELI</t>
        </is>
      </c>
      <c r="E1998" t="n">
        <v>964</v>
      </c>
      <c r="F1998" s="27" t="n">
        <v>45819</v>
      </c>
      <c r="G1998" s="27" t="n">
        <v>45817</v>
      </c>
      <c r="H1998" s="27" t="n">
        <v>45817</v>
      </c>
      <c r="I1998" s="27" t="n">
        <v>45804</v>
      </c>
      <c r="J1998" s="27" t="n">
        <v>45807</v>
      </c>
      <c r="K1998" t="inlineStr">
        <is>
          <t>Boleto Bancário</t>
        </is>
      </c>
      <c r="L1998" t="inlineStr">
        <is>
          <t>Utilidades</t>
        </is>
      </c>
      <c r="M1998" t="inlineStr">
        <is>
          <t>Higiene e Limpeza</t>
        </is>
      </c>
      <c r="N1998" t="inlineStr">
        <is>
          <t>241287</t>
        </is>
      </c>
      <c r="O1998" t="inlineStr">
        <is>
          <t>Documentação Aprovada</t>
        </is>
      </c>
      <c r="P1998" t="inlineStr">
        <is>
          <t>Aprovado Diretoria</t>
        </is>
      </c>
      <c r="Q1998" t="inlineStr">
        <is>
          <t>Aprovado Caixa</t>
        </is>
      </c>
      <c r="R1998" t="inlineStr">
        <is>
          <t>Pago</t>
        </is>
      </c>
      <c r="S1998" t="n">
        <v>183</v>
      </c>
      <c r="T1998" t="inlineStr">
        <is>
          <t>Arcos - Arcos Bar - Kamino</t>
        </is>
      </c>
    </row>
    <row r="1999">
      <c r="A1999" t="n">
        <v>135228</v>
      </c>
      <c r="B1999" t="n">
        <v>122</v>
      </c>
      <c r="C1999" t="inlineStr">
        <is>
          <t>Arcos</t>
        </is>
      </c>
      <c r="D1999" t="inlineStr">
        <is>
          <t>CASANDRA DEVOTTO</t>
        </is>
      </c>
      <c r="E1999" t="n">
        <v>1260</v>
      </c>
      <c r="F1999" s="27" t="n">
        <v>45815</v>
      </c>
      <c r="G1999" s="27" t="n">
        <v>45817</v>
      </c>
      <c r="H1999" s="27" t="n">
        <v>45817</v>
      </c>
      <c r="I1999" s="27" t="n">
        <v>45803</v>
      </c>
      <c r="J1999" s="27" t="n">
        <v>45806</v>
      </c>
      <c r="K1999" t="inlineStr">
        <is>
          <t>Boleto Bancário</t>
        </is>
      </c>
      <c r="L1999" t="inlineStr">
        <is>
          <t>Custo Mercadoria Vendida</t>
        </is>
      </c>
      <c r="M1999" t="inlineStr">
        <is>
          <t>Insumos - Alimentos</t>
        </is>
      </c>
      <c r="N1999" t="inlineStr">
        <is>
          <t>37</t>
        </is>
      </c>
      <c r="O1999" t="inlineStr">
        <is>
          <t>Documentação Aprovada</t>
        </is>
      </c>
      <c r="P1999" t="inlineStr">
        <is>
          <t>Aprovado Diretoria</t>
        </is>
      </c>
      <c r="Q1999" t="inlineStr">
        <is>
          <t>Aprovado Caixa</t>
        </is>
      </c>
      <c r="R1999" t="inlineStr">
        <is>
          <t>Pago</t>
        </is>
      </c>
      <c r="S1999" t="n">
        <v>183</v>
      </c>
      <c r="T1999" t="inlineStr">
        <is>
          <t>Arcos - Arcos Bar - Kamino</t>
        </is>
      </c>
    </row>
    <row r="2000">
      <c r="A2000" t="n">
        <v>135576</v>
      </c>
      <c r="B2000" t="n">
        <v>122</v>
      </c>
      <c r="C2000" t="inlineStr">
        <is>
          <t>Arcos</t>
        </is>
      </c>
      <c r="D2000" t="inlineStr">
        <is>
          <t xml:space="preserve">HORTIFRUTI DO CHEF LTDA </t>
        </is>
      </c>
      <c r="E2000" t="n">
        <v>113.72</v>
      </c>
      <c r="F2000" s="27" t="n">
        <v>45819</v>
      </c>
      <c r="G2000" s="27" t="n">
        <v>45817</v>
      </c>
      <c r="H2000" s="27" t="n">
        <v>45817</v>
      </c>
      <c r="I2000" s="27" t="n">
        <v>45804</v>
      </c>
      <c r="J2000" s="27" t="n">
        <v>45807</v>
      </c>
      <c r="K2000" t="inlineStr">
        <is>
          <t>Boleto Bancário</t>
        </is>
      </c>
      <c r="L2000" t="inlineStr">
        <is>
          <t>Custo Mercadoria Vendida</t>
        </is>
      </c>
      <c r="M2000" t="inlineStr">
        <is>
          <t>Insumos - Alimentos</t>
        </is>
      </c>
      <c r="N2000" t="inlineStr">
        <is>
          <t>26847</t>
        </is>
      </c>
      <c r="O2000" t="inlineStr">
        <is>
          <t>Documentação Aprovada</t>
        </is>
      </c>
      <c r="P2000" t="inlineStr">
        <is>
          <t>Aprovado Diretoria</t>
        </is>
      </c>
      <c r="Q2000" t="inlineStr">
        <is>
          <t>Aprovado Caixa</t>
        </is>
      </c>
      <c r="R2000" t="inlineStr">
        <is>
          <t>Pago</t>
        </is>
      </c>
      <c r="S2000" t="n">
        <v>183</v>
      </c>
      <c r="T2000" t="inlineStr">
        <is>
          <t>Arcos - Arcos Bar - Kamino</t>
        </is>
      </c>
    </row>
    <row r="2001">
      <c r="A2001" t="n">
        <v>135568</v>
      </c>
      <c r="B2001" t="n">
        <v>122</v>
      </c>
      <c r="C2001" t="inlineStr">
        <is>
          <t>Arcos</t>
        </is>
      </c>
      <c r="D2001" t="inlineStr">
        <is>
          <t>DTK COMERCIO DE ALIMENTOS LTDA</t>
        </is>
      </c>
      <c r="E2001" t="n">
        <v>552.15</v>
      </c>
      <c r="F2001" s="27" t="n">
        <v>45817</v>
      </c>
      <c r="G2001" s="27" t="n">
        <v>45817</v>
      </c>
      <c r="H2001" s="27" t="n">
        <v>45817</v>
      </c>
      <c r="I2001" s="27" t="n">
        <v>45799</v>
      </c>
      <c r="J2001" s="27" t="n">
        <v>45807</v>
      </c>
      <c r="K2001" t="inlineStr">
        <is>
          <t>Boleto Bancário</t>
        </is>
      </c>
      <c r="L2001" t="inlineStr">
        <is>
          <t>Custo Mercadoria Vendida</t>
        </is>
      </c>
      <c r="M2001" t="inlineStr">
        <is>
          <t>Insumos - Alimentos</t>
        </is>
      </c>
      <c r="N2001" t="inlineStr">
        <is>
          <t>31635</t>
        </is>
      </c>
      <c r="O2001" t="inlineStr">
        <is>
          <t>Documentação Aprovada</t>
        </is>
      </c>
      <c r="P2001" t="inlineStr">
        <is>
          <t>Aprovado Diretoria</t>
        </is>
      </c>
      <c r="Q2001" t="inlineStr">
        <is>
          <t>Aprovado Caixa</t>
        </is>
      </c>
      <c r="R2001" t="inlineStr">
        <is>
          <t>Pago</t>
        </is>
      </c>
      <c r="S2001" t="n">
        <v>183</v>
      </c>
      <c r="T2001" t="inlineStr">
        <is>
          <t>Arcos - Arcos Bar - Kamino</t>
        </is>
      </c>
    </row>
    <row r="2002">
      <c r="A2002" t="n">
        <v>135594</v>
      </c>
      <c r="B2002" t="n">
        <v>122</v>
      </c>
      <c r="C2002" t="inlineStr">
        <is>
          <t>Arcos</t>
        </is>
      </c>
      <c r="D2002" t="inlineStr">
        <is>
          <t xml:space="preserve">FORTE ALIMENTOS COM. IMPORTAÇÃO LTDA </t>
        </is>
      </c>
      <c r="E2002" t="n">
        <v>996.1900000000001</v>
      </c>
      <c r="F2002" s="27" t="n">
        <v>45819</v>
      </c>
      <c r="G2002" s="27" t="n">
        <v>45817</v>
      </c>
      <c r="H2002" s="27" t="n">
        <v>45817</v>
      </c>
      <c r="I2002" s="27" t="n">
        <v>45804</v>
      </c>
      <c r="J2002" s="27" t="n">
        <v>45807</v>
      </c>
      <c r="K2002" t="inlineStr">
        <is>
          <t>Boleto Bancário</t>
        </is>
      </c>
      <c r="L2002" t="inlineStr">
        <is>
          <t>Custo Mercadoria Vendida</t>
        </is>
      </c>
      <c r="M2002" t="inlineStr">
        <is>
          <t>Insumos - Alimentos</t>
        </is>
      </c>
      <c r="N2002" t="inlineStr">
        <is>
          <t>314197</t>
        </is>
      </c>
      <c r="O2002" t="inlineStr">
        <is>
          <t>Documentação Aprovada</t>
        </is>
      </c>
      <c r="P2002" t="inlineStr">
        <is>
          <t>Aprovado Diretoria</t>
        </is>
      </c>
      <c r="Q2002" t="inlineStr">
        <is>
          <t>Aprovado Caixa</t>
        </is>
      </c>
      <c r="R2002" t="inlineStr">
        <is>
          <t>Pago</t>
        </is>
      </c>
      <c r="S2002" t="n">
        <v>183</v>
      </c>
      <c r="T2002" t="inlineStr">
        <is>
          <t>Arcos - Arcos Bar - Kamino</t>
        </is>
      </c>
    </row>
    <row r="2003">
      <c r="A2003" t="n">
        <v>135569</v>
      </c>
      <c r="B2003" t="n">
        <v>122</v>
      </c>
      <c r="C2003" t="inlineStr">
        <is>
          <t>Arcos</t>
        </is>
      </c>
      <c r="D2003" t="inlineStr">
        <is>
          <t xml:space="preserve">CENTRAL DO SABOR - COMERCIAL IMPORTADORA E EXPORTADORA METAPUNTO LTDA </t>
        </is>
      </c>
      <c r="E2003" t="n">
        <v>332.9</v>
      </c>
      <c r="F2003" s="27" t="n">
        <v>45817</v>
      </c>
      <c r="G2003" s="27" t="n">
        <v>45817</v>
      </c>
      <c r="H2003" s="27" t="n">
        <v>45817</v>
      </c>
      <c r="I2003" s="27" t="n">
        <v>45804</v>
      </c>
      <c r="J2003" s="27" t="n">
        <v>45807</v>
      </c>
      <c r="K2003" t="inlineStr">
        <is>
          <t>Boleto Bancário</t>
        </is>
      </c>
      <c r="L2003" t="inlineStr">
        <is>
          <t>Custo Mercadoria Vendida</t>
        </is>
      </c>
      <c r="M2003" t="inlineStr">
        <is>
          <t>Insumos - Alimentos</t>
        </is>
      </c>
      <c r="N2003" t="inlineStr">
        <is>
          <t>36480</t>
        </is>
      </c>
      <c r="O2003" t="inlineStr">
        <is>
          <t>Documentação Aprovada</t>
        </is>
      </c>
      <c r="P2003" t="inlineStr">
        <is>
          <t>Aprovado Diretoria</t>
        </is>
      </c>
      <c r="Q2003" t="inlineStr">
        <is>
          <t>Aprovado Caixa</t>
        </is>
      </c>
      <c r="R2003" t="inlineStr">
        <is>
          <t>Pago</t>
        </is>
      </c>
      <c r="S2003" t="n">
        <v>183</v>
      </c>
      <c r="T2003" t="inlineStr">
        <is>
          <t>Arcos - Arcos Bar - Kamino</t>
        </is>
      </c>
    </row>
    <row r="2004">
      <c r="A2004" t="n">
        <v>135599</v>
      </c>
      <c r="B2004" t="n">
        <v>122</v>
      </c>
      <c r="C2004" t="inlineStr">
        <is>
          <t>Arcos</t>
        </is>
      </c>
      <c r="D2004" t="inlineStr">
        <is>
          <t>NA MORADA INDÚSTRIA E COMÉRCIO LTDA</t>
        </is>
      </c>
      <c r="E2004" t="n">
        <v>1667.79</v>
      </c>
      <c r="F2004" s="27" t="n">
        <v>45819</v>
      </c>
      <c r="G2004" s="27" t="n">
        <v>45817</v>
      </c>
      <c r="H2004" s="27" t="n">
        <v>45817</v>
      </c>
      <c r="I2004" s="27" t="n">
        <v>45804</v>
      </c>
      <c r="J2004" s="27" t="n">
        <v>45807</v>
      </c>
      <c r="K2004" t="inlineStr">
        <is>
          <t>Boleto Bancário</t>
        </is>
      </c>
      <c r="L2004" t="inlineStr">
        <is>
          <t>Custo Mercadoria Vendida</t>
        </is>
      </c>
      <c r="M2004" t="inlineStr">
        <is>
          <t>Insumos - Alimentos</t>
        </is>
      </c>
      <c r="N2004" t="inlineStr">
        <is>
          <t>277027</t>
        </is>
      </c>
      <c r="O2004" t="inlineStr">
        <is>
          <t>Documentação Aprovada</t>
        </is>
      </c>
      <c r="P2004" t="inlineStr">
        <is>
          <t>Aprovado Diretoria</t>
        </is>
      </c>
      <c r="Q2004" t="inlineStr">
        <is>
          <t>Aprovado Caixa</t>
        </is>
      </c>
      <c r="R2004" t="inlineStr">
        <is>
          <t>Pago</t>
        </is>
      </c>
      <c r="S2004" t="n">
        <v>183</v>
      </c>
      <c r="T2004" t="inlineStr">
        <is>
          <t>Arcos - Arcos Bar - Kamino</t>
        </is>
      </c>
    </row>
    <row r="2005">
      <c r="A2005" t="n">
        <v>135600</v>
      </c>
      <c r="B2005" t="n">
        <v>122</v>
      </c>
      <c r="C2005" t="inlineStr">
        <is>
          <t>Arcos</t>
        </is>
      </c>
      <c r="D2005" t="inlineStr">
        <is>
          <t>KING COMERCIO E IMPORTACAO DE BEBIDAS LTDA</t>
        </is>
      </c>
      <c r="E2005" t="n">
        <v>726.1799999999999</v>
      </c>
      <c r="F2005" s="27" t="n">
        <v>45818</v>
      </c>
      <c r="G2005" s="27" t="n">
        <v>45817</v>
      </c>
      <c r="H2005" s="27" t="n">
        <v>45817</v>
      </c>
      <c r="I2005" s="27" t="n">
        <v>45804</v>
      </c>
      <c r="J2005" s="27" t="n">
        <v>45807</v>
      </c>
      <c r="K2005" t="inlineStr">
        <is>
          <t>Boleto Bancário</t>
        </is>
      </c>
      <c r="L2005" t="inlineStr">
        <is>
          <t>Custo Mercadoria Vendida</t>
        </is>
      </c>
      <c r="M2005" t="inlineStr">
        <is>
          <t>Insumos - Bebidas</t>
        </is>
      </c>
      <c r="N2005" t="inlineStr">
        <is>
          <t>118043</t>
        </is>
      </c>
      <c r="O2005" t="inlineStr">
        <is>
          <t>Documentação Aprovada</t>
        </is>
      </c>
      <c r="P2005" t="inlineStr">
        <is>
          <t>Aprovado Diretoria</t>
        </is>
      </c>
      <c r="Q2005" t="inlineStr">
        <is>
          <t>Aprovado Caixa</t>
        </is>
      </c>
      <c r="R2005" t="inlineStr">
        <is>
          <t>Pago</t>
        </is>
      </c>
      <c r="S2005" t="n">
        <v>183</v>
      </c>
      <c r="T2005" t="inlineStr">
        <is>
          <t>Arcos - Arcos Bar - Kamino</t>
        </is>
      </c>
    </row>
    <row r="2006">
      <c r="A2006" t="n">
        <v>135411</v>
      </c>
      <c r="B2006" t="n">
        <v>122</v>
      </c>
      <c r="C2006" t="inlineStr">
        <is>
          <t>Arcos</t>
        </is>
      </c>
      <c r="D2006" t="inlineStr">
        <is>
          <t xml:space="preserve">MAR DIRETO POC COMERCIO DE PEIXE EIRELI - ME </t>
        </is>
      </c>
      <c r="E2006" t="n">
        <v>1349</v>
      </c>
      <c r="F2006" s="27" t="n">
        <v>45818</v>
      </c>
      <c r="G2006" s="27" t="n">
        <v>45817</v>
      </c>
      <c r="H2006" s="27" t="n">
        <v>45817</v>
      </c>
      <c r="I2006" s="27" t="n">
        <v>45804</v>
      </c>
      <c r="J2006" s="27" t="n">
        <v>45806</v>
      </c>
      <c r="K2006" t="inlineStr">
        <is>
          <t>Boleto Bancário</t>
        </is>
      </c>
      <c r="L2006" t="inlineStr">
        <is>
          <t>Custo Mercadoria Vendida</t>
        </is>
      </c>
      <c r="M2006" t="inlineStr">
        <is>
          <t>Insumos - Alimentos</t>
        </is>
      </c>
      <c r="N2006" t="inlineStr">
        <is>
          <t>99351</t>
        </is>
      </c>
      <c r="O2006" t="inlineStr">
        <is>
          <t>Documentação Aprovada</t>
        </is>
      </c>
      <c r="P2006" t="inlineStr">
        <is>
          <t>Aprovado Diretoria</t>
        </is>
      </c>
      <c r="Q2006" t="inlineStr">
        <is>
          <t>Aprovado Caixa</t>
        </is>
      </c>
      <c r="R2006" t="inlineStr">
        <is>
          <t>Pago</t>
        </is>
      </c>
      <c r="S2006" t="n">
        <v>183</v>
      </c>
      <c r="T2006" t="inlineStr">
        <is>
          <t>Arcos - Arcos Bar - Kamino</t>
        </is>
      </c>
    </row>
    <row r="2007">
      <c r="A2007" t="n">
        <v>135593</v>
      </c>
      <c r="B2007" t="n">
        <v>122</v>
      </c>
      <c r="C2007" t="inlineStr">
        <is>
          <t>Arcos</t>
        </is>
      </c>
      <c r="D2007" t="inlineStr">
        <is>
          <t>ARTE GELATI SORVETES LTDA</t>
        </is>
      </c>
      <c r="E2007" t="n">
        <v>355.81</v>
      </c>
      <c r="F2007" s="27" t="n">
        <v>45818</v>
      </c>
      <c r="G2007" s="27" t="n">
        <v>45817</v>
      </c>
      <c r="H2007" s="27" t="n">
        <v>45817</v>
      </c>
      <c r="I2007" s="27" t="n">
        <v>45804</v>
      </c>
      <c r="J2007" s="27" t="n">
        <v>45807</v>
      </c>
      <c r="K2007" t="inlineStr">
        <is>
          <t>Boleto Bancário</t>
        </is>
      </c>
      <c r="L2007" t="inlineStr">
        <is>
          <t>Custo Mercadoria Vendida</t>
        </is>
      </c>
      <c r="M2007" t="inlineStr">
        <is>
          <t>Insumos - Alimentos</t>
        </is>
      </c>
      <c r="N2007" t="inlineStr">
        <is>
          <t>37082</t>
        </is>
      </c>
      <c r="O2007" t="inlineStr">
        <is>
          <t>Documentação Aprovada</t>
        </is>
      </c>
      <c r="P2007" t="inlineStr">
        <is>
          <t>Aprovado Diretoria</t>
        </is>
      </c>
      <c r="Q2007" t="inlineStr">
        <is>
          <t>Aprovado Caixa</t>
        </is>
      </c>
      <c r="R2007" t="inlineStr">
        <is>
          <t>Pago</t>
        </is>
      </c>
      <c r="S2007" t="n">
        <v>183</v>
      </c>
      <c r="T2007" t="inlineStr">
        <is>
          <t>Arcos - Arcos Bar - Kamino</t>
        </is>
      </c>
    </row>
    <row r="2008">
      <c r="A2008" t="n">
        <v>135601</v>
      </c>
      <c r="B2008" t="n">
        <v>122</v>
      </c>
      <c r="C2008" t="inlineStr">
        <is>
          <t>Arcos</t>
        </is>
      </c>
      <c r="D2008" t="inlineStr">
        <is>
          <t>ZEUS COMERCIO ATACADISTA DE BEBIDAS LTDA</t>
        </is>
      </c>
      <c r="E2008" t="n">
        <v>1065.96</v>
      </c>
      <c r="F2008" s="27" t="n">
        <v>45819</v>
      </c>
      <c r="G2008" s="27" t="n">
        <v>45817</v>
      </c>
      <c r="H2008" s="27" t="n">
        <v>45817</v>
      </c>
      <c r="I2008" s="27" t="n">
        <v>45804</v>
      </c>
      <c r="J2008" s="27" t="n">
        <v>45807</v>
      </c>
      <c r="K2008" t="inlineStr">
        <is>
          <t>Boleto Bancário</t>
        </is>
      </c>
      <c r="L2008" t="inlineStr">
        <is>
          <t>Custo Mercadoria Vendida</t>
        </is>
      </c>
      <c r="M2008" t="inlineStr">
        <is>
          <t>Insumos - Bebidas</t>
        </is>
      </c>
      <c r="N2008" t="inlineStr">
        <is>
          <t>18030</t>
        </is>
      </c>
      <c r="O2008" t="inlineStr">
        <is>
          <t>Documentação Aprovada</t>
        </is>
      </c>
      <c r="P2008" t="inlineStr">
        <is>
          <t>Aprovado Diretoria</t>
        </is>
      </c>
      <c r="Q2008" t="inlineStr">
        <is>
          <t>Aprovado Caixa</t>
        </is>
      </c>
      <c r="R2008" t="inlineStr">
        <is>
          <t>Pago</t>
        </is>
      </c>
      <c r="S2008" t="n">
        <v>183</v>
      </c>
      <c r="T2008" t="inlineStr">
        <is>
          <t>Arcos - Arcos Bar - Kamino</t>
        </is>
      </c>
    </row>
    <row r="2009">
      <c r="A2009" t="n">
        <v>135602</v>
      </c>
      <c r="B2009" t="n">
        <v>122</v>
      </c>
      <c r="C2009" t="inlineStr">
        <is>
          <t>Arcos</t>
        </is>
      </c>
      <c r="D2009" t="inlineStr">
        <is>
          <t>WIDE STOCK COMERCIO E DISTRIBUICAO LTDA</t>
        </is>
      </c>
      <c r="E2009" t="n">
        <v>604.29</v>
      </c>
      <c r="F2009" s="27" t="n">
        <v>45818</v>
      </c>
      <c r="G2009" s="27" t="n">
        <v>45817</v>
      </c>
      <c r="H2009" s="27" t="n">
        <v>45817</v>
      </c>
      <c r="I2009" s="27" t="n">
        <v>45804</v>
      </c>
      <c r="J2009" s="27" t="n">
        <v>45807</v>
      </c>
      <c r="K2009" t="inlineStr">
        <is>
          <t>Boleto Bancário</t>
        </is>
      </c>
      <c r="L2009" t="inlineStr">
        <is>
          <t>Utilidades</t>
        </is>
      </c>
      <c r="M2009" t="inlineStr">
        <is>
          <t>Higiene e Limpeza</t>
        </is>
      </c>
      <c r="N2009" t="inlineStr">
        <is>
          <t>404365</t>
        </is>
      </c>
      <c r="O2009" t="inlineStr">
        <is>
          <t>Documentação Aprovada</t>
        </is>
      </c>
      <c r="P2009" t="inlineStr">
        <is>
          <t>Aprovado Diretoria</t>
        </is>
      </c>
      <c r="Q2009" t="inlineStr">
        <is>
          <t>Aprovado Caixa</t>
        </is>
      </c>
      <c r="R2009" t="inlineStr">
        <is>
          <t>Pago</t>
        </is>
      </c>
      <c r="S2009" t="n">
        <v>183</v>
      </c>
      <c r="T2009" t="inlineStr">
        <is>
          <t>Arcos - Arcos Bar - Kamino</t>
        </is>
      </c>
    </row>
    <row r="2010">
      <c r="A2010" t="n">
        <v>135603</v>
      </c>
      <c r="B2010" t="n">
        <v>122</v>
      </c>
      <c r="C2010" t="inlineStr">
        <is>
          <t>Arcos</t>
        </is>
      </c>
      <c r="D2010" t="inlineStr">
        <is>
          <t xml:space="preserve">BELLNAY PAES ARTESANAIS LTDA </t>
        </is>
      </c>
      <c r="E2010" t="n">
        <v>477.5</v>
      </c>
      <c r="F2010" s="27" t="n">
        <v>45818</v>
      </c>
      <c r="G2010" s="27" t="n">
        <v>45817</v>
      </c>
      <c r="H2010" s="27" t="n">
        <v>45817</v>
      </c>
      <c r="I2010" s="27" t="n">
        <v>45805</v>
      </c>
      <c r="J2010" s="27" t="n">
        <v>45807</v>
      </c>
      <c r="K2010" t="inlineStr">
        <is>
          <t>Boleto Bancário</t>
        </is>
      </c>
      <c r="L2010" t="inlineStr">
        <is>
          <t>Custo Mercadoria Vendida</t>
        </is>
      </c>
      <c r="M2010" t="inlineStr">
        <is>
          <t>Insumos - Alimentos</t>
        </is>
      </c>
      <c r="N2010" t="inlineStr">
        <is>
          <t>2500</t>
        </is>
      </c>
      <c r="O2010" t="inlineStr">
        <is>
          <t>Documentação Aprovada</t>
        </is>
      </c>
      <c r="P2010" t="inlineStr">
        <is>
          <t>Aprovado Diretoria</t>
        </is>
      </c>
      <c r="Q2010" t="inlineStr">
        <is>
          <t>Aprovado Caixa</t>
        </is>
      </c>
      <c r="R2010" t="inlineStr">
        <is>
          <t>Pago</t>
        </is>
      </c>
      <c r="S2010" t="n">
        <v>183</v>
      </c>
      <c r="T2010" t="inlineStr">
        <is>
          <t>Arcos - Arcos Bar - Kamino</t>
        </is>
      </c>
    </row>
    <row r="2011">
      <c r="A2011" t="n">
        <v>135575</v>
      </c>
      <c r="B2011" t="n">
        <v>122</v>
      </c>
      <c r="C2011" t="inlineStr">
        <is>
          <t>Arcos</t>
        </is>
      </c>
      <c r="D2011" t="inlineStr">
        <is>
          <t>CECILIA TSUYACO ARAKI SILVA LTDA</t>
        </is>
      </c>
      <c r="E2011" t="n">
        <v>202.2</v>
      </c>
      <c r="F2011" s="27" t="n">
        <v>45818</v>
      </c>
      <c r="G2011" s="27" t="n">
        <v>45817</v>
      </c>
      <c r="H2011" s="27" t="n">
        <v>45817</v>
      </c>
      <c r="I2011" s="27" t="n">
        <v>45804</v>
      </c>
      <c r="J2011" s="27" t="n">
        <v>45807</v>
      </c>
      <c r="K2011" t="inlineStr">
        <is>
          <t>Boleto Bancário</t>
        </is>
      </c>
      <c r="L2011" t="inlineStr">
        <is>
          <t>Custo Mercadoria Vendida</t>
        </is>
      </c>
      <c r="M2011" t="inlineStr">
        <is>
          <t>Insumos - Alimentos</t>
        </is>
      </c>
      <c r="N2011" t="inlineStr">
        <is>
          <t>371831</t>
        </is>
      </c>
      <c r="O2011" t="inlineStr">
        <is>
          <t>Documentação Aprovada</t>
        </is>
      </c>
      <c r="P2011" t="inlineStr">
        <is>
          <t>Aprovado Diretoria</t>
        </is>
      </c>
      <c r="Q2011" t="inlineStr">
        <is>
          <t>Aprovado Caixa</t>
        </is>
      </c>
      <c r="R2011" t="inlineStr">
        <is>
          <t>Pago</t>
        </is>
      </c>
      <c r="S2011" t="n">
        <v>183</v>
      </c>
      <c r="T2011" t="inlineStr">
        <is>
          <t>Arcos - Arcos Bar - Kamino</t>
        </is>
      </c>
    </row>
    <row r="2012">
      <c r="A2012" t="n">
        <v>131631</v>
      </c>
      <c r="B2012" t="n">
        <v>122</v>
      </c>
      <c r="C2012" t="inlineStr">
        <is>
          <t>Arcos</t>
        </is>
      </c>
      <c r="D2012" t="inlineStr">
        <is>
          <t>PJ 00492024 - ISABELLA FERNANDES GOMES</t>
        </is>
      </c>
      <c r="E2012" t="n">
        <v>1800</v>
      </c>
      <c r="F2012" s="27" t="n">
        <v>45818</v>
      </c>
      <c r="G2012" s="27" t="n">
        <v>45817</v>
      </c>
      <c r="H2012" s="27" t="n">
        <v>45817</v>
      </c>
      <c r="I2012" s="27" t="n">
        <v>45778</v>
      </c>
      <c r="J2012" s="27" t="n">
        <v>45790</v>
      </c>
      <c r="K2012" t="inlineStr">
        <is>
          <t>Transferência Bancária ou Pix</t>
        </is>
      </c>
      <c r="L2012" t="inlineStr">
        <is>
          <t>Mão de Obra - PJ</t>
        </is>
      </c>
      <c r="M2012" t="inlineStr">
        <is>
          <t>MDO PJ Fixo</t>
        </is>
      </c>
      <c r="N2012" t="inlineStr">
        <is>
          <t>51</t>
        </is>
      </c>
      <c r="O2012" t="inlineStr">
        <is>
          <t>Documentação Aprovada</t>
        </is>
      </c>
      <c r="P2012" t="inlineStr">
        <is>
          <t>Aprovado Diretoria</t>
        </is>
      </c>
      <c r="Q2012" t="inlineStr">
        <is>
          <t>Aprovado Caixa</t>
        </is>
      </c>
      <c r="R2012" t="inlineStr">
        <is>
          <t>Pago</t>
        </is>
      </c>
      <c r="S2012" t="n">
        <v>183</v>
      </c>
      <c r="T2012" t="inlineStr">
        <is>
          <t>Arcos - Arcos Bar - Kamino</t>
        </is>
      </c>
    </row>
    <row r="2013">
      <c r="A2013" t="n">
        <v>131655</v>
      </c>
      <c r="B2013" t="n">
        <v>122</v>
      </c>
      <c r="C2013" t="inlineStr">
        <is>
          <t>Arcos</t>
        </is>
      </c>
      <c r="D2013" t="inlineStr">
        <is>
          <t>MARIA EDUARDA RAMOS DE SOUSA</t>
        </is>
      </c>
      <c r="E2013" t="n">
        <v>2400</v>
      </c>
      <c r="F2013" s="27" t="n">
        <v>45818</v>
      </c>
      <c r="G2013" s="27" t="n">
        <v>45817</v>
      </c>
      <c r="H2013" s="27" t="n">
        <v>45817</v>
      </c>
      <c r="I2013" s="27" t="n">
        <v>45778</v>
      </c>
      <c r="J2013" s="27" t="n">
        <v>45790</v>
      </c>
      <c r="K2013" t="inlineStr">
        <is>
          <t>Transferência Bancária ou Pix</t>
        </is>
      </c>
      <c r="L2013" t="inlineStr">
        <is>
          <t>Mão de Obra - PJ</t>
        </is>
      </c>
      <c r="M2013" t="inlineStr">
        <is>
          <t>MDO PJ Fixo</t>
        </is>
      </c>
      <c r="N2013" t="inlineStr">
        <is>
          <t>38</t>
        </is>
      </c>
      <c r="O2013" t="inlineStr">
        <is>
          <t>Documentação Aprovada</t>
        </is>
      </c>
      <c r="P2013" t="inlineStr">
        <is>
          <t>Aprovado Diretoria</t>
        </is>
      </c>
      <c r="Q2013" t="inlineStr">
        <is>
          <t>Aprovado Caixa</t>
        </is>
      </c>
      <c r="R2013" t="inlineStr">
        <is>
          <t>Pago</t>
        </is>
      </c>
      <c r="S2013" t="n">
        <v>183</v>
      </c>
      <c r="T2013" t="inlineStr">
        <is>
          <t>Arcos - Arcos Bar - Kamino</t>
        </is>
      </c>
    </row>
    <row r="2014">
      <c r="A2014" t="n">
        <v>131657</v>
      </c>
      <c r="B2014" t="n">
        <v>122</v>
      </c>
      <c r="C2014" t="inlineStr">
        <is>
          <t>Arcos</t>
        </is>
      </c>
      <c r="D2014" t="inlineStr">
        <is>
          <t>ALISSON MARCELO DOS SANTOS OLIVEIRA</t>
        </is>
      </c>
      <c r="E2014" t="n">
        <v>4200</v>
      </c>
      <c r="F2014" s="27" t="n">
        <v>45818</v>
      </c>
      <c r="G2014" s="27" t="n">
        <v>45817</v>
      </c>
      <c r="H2014" s="27" t="n">
        <v>45817</v>
      </c>
      <c r="I2014" s="27" t="n">
        <v>45778</v>
      </c>
      <c r="J2014" s="27" t="n">
        <v>45790</v>
      </c>
      <c r="K2014" t="inlineStr">
        <is>
          <t>Transferência Bancária ou Pix</t>
        </is>
      </c>
      <c r="L2014" t="inlineStr">
        <is>
          <t>Mão de Obra - PJ</t>
        </is>
      </c>
      <c r="M2014" t="inlineStr">
        <is>
          <t>MDO PJ Fixo</t>
        </is>
      </c>
      <c r="N2014" t="inlineStr">
        <is>
          <t>6</t>
        </is>
      </c>
      <c r="O2014" t="inlineStr">
        <is>
          <t>Documentação Aprovada</t>
        </is>
      </c>
      <c r="P2014" t="inlineStr">
        <is>
          <t>Aprovado Diretoria</t>
        </is>
      </c>
      <c r="Q2014" t="inlineStr">
        <is>
          <t>Aprovado Caixa</t>
        </is>
      </c>
      <c r="R2014" t="inlineStr">
        <is>
          <t>Pago</t>
        </is>
      </c>
      <c r="S2014" t="n">
        <v>183</v>
      </c>
      <c r="T2014" t="inlineStr">
        <is>
          <t>Arcos - Arcos Bar - Kamino</t>
        </is>
      </c>
    </row>
    <row r="2015">
      <c r="A2015" t="n">
        <v>131653</v>
      </c>
      <c r="B2015" t="n">
        <v>122</v>
      </c>
      <c r="C2015" t="inlineStr">
        <is>
          <t>Arcos</t>
        </is>
      </c>
      <c r="D2015" t="inlineStr">
        <is>
          <t>RENATA DIAS PERRONI</t>
        </is>
      </c>
      <c r="E2015" t="n">
        <v>3100</v>
      </c>
      <c r="F2015" s="27" t="n">
        <v>45818</v>
      </c>
      <c r="G2015" s="27" t="n">
        <v>45817</v>
      </c>
      <c r="H2015" s="27" t="n">
        <v>45817</v>
      </c>
      <c r="I2015" s="27" t="n">
        <v>45778</v>
      </c>
      <c r="J2015" s="27" t="n">
        <v>45790</v>
      </c>
      <c r="K2015" t="inlineStr">
        <is>
          <t>Transferência Bancária ou Pix</t>
        </is>
      </c>
      <c r="L2015" t="inlineStr">
        <is>
          <t>Mão de Obra - PJ</t>
        </is>
      </c>
      <c r="M2015" t="inlineStr">
        <is>
          <t>MDO PJ Fixo</t>
        </is>
      </c>
      <c r="N2015" t="inlineStr">
        <is>
          <t>6</t>
        </is>
      </c>
      <c r="O2015" t="inlineStr">
        <is>
          <t>Documentação Aprovada</t>
        </is>
      </c>
      <c r="P2015" t="inlineStr">
        <is>
          <t>Aprovado Diretoria</t>
        </is>
      </c>
      <c r="Q2015" t="inlineStr">
        <is>
          <t>Aprovado Caixa</t>
        </is>
      </c>
      <c r="R2015" t="inlineStr">
        <is>
          <t>Pago</t>
        </is>
      </c>
      <c r="S2015" t="n">
        <v>183</v>
      </c>
      <c r="T2015" t="inlineStr">
        <is>
          <t>Arcos - Arcos Bar - Kamino</t>
        </is>
      </c>
    </row>
    <row r="2016">
      <c r="A2016" t="n">
        <v>131659</v>
      </c>
      <c r="B2016" t="n">
        <v>122</v>
      </c>
      <c r="C2016" t="inlineStr">
        <is>
          <t>Arcos</t>
        </is>
      </c>
      <c r="D2016" t="inlineStr">
        <is>
          <t>RAQUEL CRISTINA MACHADO DE SOUZA</t>
        </is>
      </c>
      <c r="E2016" t="n">
        <v>4258.06</v>
      </c>
      <c r="F2016" s="27" t="n">
        <v>45818</v>
      </c>
      <c r="G2016" s="27" t="n">
        <v>45817</v>
      </c>
      <c r="H2016" s="27" t="n">
        <v>45817</v>
      </c>
      <c r="I2016" s="27" t="n">
        <v>45778</v>
      </c>
      <c r="J2016" s="27" t="n">
        <v>45790</v>
      </c>
      <c r="K2016" t="inlineStr">
        <is>
          <t>Transferência Bancária ou Pix</t>
        </is>
      </c>
      <c r="L2016" t="inlineStr">
        <is>
          <t>Mão de Obra - PJ</t>
        </is>
      </c>
      <c r="M2016" t="inlineStr">
        <is>
          <t>MDO PJ Fixo</t>
        </is>
      </c>
      <c r="N2016" t="inlineStr">
        <is>
          <t>10</t>
        </is>
      </c>
      <c r="O2016" t="inlineStr">
        <is>
          <t>Documentação Aprovada</t>
        </is>
      </c>
      <c r="P2016" t="inlineStr">
        <is>
          <t>Aprovado Diretoria</t>
        </is>
      </c>
      <c r="Q2016" t="inlineStr">
        <is>
          <t>Aprovado Caixa</t>
        </is>
      </c>
      <c r="R2016" t="inlineStr">
        <is>
          <t>Pago</t>
        </is>
      </c>
      <c r="S2016" t="n">
        <v>183</v>
      </c>
      <c r="T2016" t="inlineStr">
        <is>
          <t>Arcos - Arcos Bar - Kamino</t>
        </is>
      </c>
    </row>
    <row r="2017">
      <c r="A2017" t="n">
        <v>131651</v>
      </c>
      <c r="B2017" t="n">
        <v>122</v>
      </c>
      <c r="C2017" t="inlineStr">
        <is>
          <t>Arcos</t>
        </is>
      </c>
      <c r="D2017" t="inlineStr">
        <is>
          <t>VANESSA DEL SANTOS DE FREITAS CONSULTORIA - PJ 00092021</t>
        </is>
      </c>
      <c r="E2017" t="n">
        <v>3000</v>
      </c>
      <c r="F2017" s="27" t="n">
        <v>45818</v>
      </c>
      <c r="G2017" s="27" t="n">
        <v>45817</v>
      </c>
      <c r="H2017" s="27" t="n">
        <v>45817</v>
      </c>
      <c r="I2017" s="27" t="n">
        <v>45778</v>
      </c>
      <c r="J2017" s="27" t="n">
        <v>45790</v>
      </c>
      <c r="K2017" t="inlineStr">
        <is>
          <t>Transferência Bancária ou Pix</t>
        </is>
      </c>
      <c r="L2017" t="inlineStr">
        <is>
          <t>Mão de Obra - PJ</t>
        </is>
      </c>
      <c r="M2017" t="inlineStr">
        <is>
          <t>MDO PJ Fixo</t>
        </is>
      </c>
      <c r="N2017" t="inlineStr">
        <is>
          <t>267</t>
        </is>
      </c>
      <c r="O2017" t="inlineStr">
        <is>
          <t>Documentação Aprovada</t>
        </is>
      </c>
      <c r="P2017" t="inlineStr">
        <is>
          <t>Aprovado Diretoria</t>
        </is>
      </c>
      <c r="Q2017" t="inlineStr">
        <is>
          <t>Aprovado Caixa</t>
        </is>
      </c>
      <c r="R2017" t="inlineStr">
        <is>
          <t>Pago</t>
        </is>
      </c>
      <c r="S2017" t="n">
        <v>183</v>
      </c>
      <c r="T2017" t="inlineStr">
        <is>
          <t>Arcos - Arcos Bar - Kamino</t>
        </is>
      </c>
    </row>
    <row r="2018">
      <c r="A2018" t="n">
        <v>131650</v>
      </c>
      <c r="B2018" t="n">
        <v>122</v>
      </c>
      <c r="C2018" t="inlineStr">
        <is>
          <t>Arcos</t>
        </is>
      </c>
      <c r="D2018" t="inlineStr">
        <is>
          <t>PJ 00502024 THIAGO PINHEIRO DA SILVA</t>
        </is>
      </c>
      <c r="E2018" t="n">
        <v>1125</v>
      </c>
      <c r="F2018" s="27" t="n">
        <v>45818</v>
      </c>
      <c r="G2018" s="27" t="n">
        <v>45817</v>
      </c>
      <c r="H2018" s="27" t="n">
        <v>45817</v>
      </c>
      <c r="I2018" s="27" t="n">
        <v>45778</v>
      </c>
      <c r="J2018" s="27" t="n">
        <v>45790</v>
      </c>
      <c r="K2018" t="inlineStr">
        <is>
          <t>Transferência Bancária ou Pix</t>
        </is>
      </c>
      <c r="L2018" t="inlineStr">
        <is>
          <t>Mão de Obra - PJ</t>
        </is>
      </c>
      <c r="M2018" t="inlineStr">
        <is>
          <t>MDO PJ Fixo</t>
        </is>
      </c>
      <c r="N2018" t="inlineStr">
        <is>
          <t>46</t>
        </is>
      </c>
      <c r="O2018" t="inlineStr">
        <is>
          <t>Documentação Aprovada</t>
        </is>
      </c>
      <c r="P2018" t="inlineStr">
        <is>
          <t>Aprovado Diretoria</t>
        </is>
      </c>
      <c r="Q2018" t="inlineStr">
        <is>
          <t>Aprovado Caixa</t>
        </is>
      </c>
      <c r="R2018" t="inlineStr">
        <is>
          <t>Pago</t>
        </is>
      </c>
      <c r="S2018" t="n">
        <v>183</v>
      </c>
      <c r="T2018" t="inlineStr">
        <is>
          <t>Arcos - Arcos Bar - Kamino</t>
        </is>
      </c>
    </row>
    <row r="2019">
      <c r="A2019" t="n">
        <v>131648</v>
      </c>
      <c r="B2019" t="n">
        <v>122</v>
      </c>
      <c r="C2019" t="inlineStr">
        <is>
          <t>Arcos</t>
        </is>
      </c>
      <c r="D2019" t="inlineStr">
        <is>
          <t>PJ 00132021 - TELES DE ALMEIDA PINTO</t>
        </is>
      </c>
      <c r="E2019" t="n">
        <v>4000</v>
      </c>
      <c r="F2019" s="27" t="n">
        <v>45818</v>
      </c>
      <c r="G2019" s="27" t="n">
        <v>45817</v>
      </c>
      <c r="H2019" s="27" t="n">
        <v>45817</v>
      </c>
      <c r="I2019" s="27" t="n">
        <v>45778</v>
      </c>
      <c r="J2019" s="27" t="n">
        <v>45790</v>
      </c>
      <c r="K2019" t="inlineStr">
        <is>
          <t>Transferência Bancária ou Pix</t>
        </is>
      </c>
      <c r="L2019" t="inlineStr">
        <is>
          <t>Mão de Obra - PJ</t>
        </is>
      </c>
      <c r="M2019" t="inlineStr">
        <is>
          <t>MDO PJ Fixo</t>
        </is>
      </c>
      <c r="N2019" t="inlineStr">
        <is>
          <t>19</t>
        </is>
      </c>
      <c r="O2019" t="inlineStr">
        <is>
          <t>Documentação Aprovada</t>
        </is>
      </c>
      <c r="P2019" t="inlineStr">
        <is>
          <t>Aprovado Diretoria</t>
        </is>
      </c>
      <c r="Q2019" t="inlineStr">
        <is>
          <t>Aprovado Caixa</t>
        </is>
      </c>
      <c r="R2019" t="inlineStr">
        <is>
          <t>Pago</t>
        </is>
      </c>
      <c r="S2019" t="n">
        <v>183</v>
      </c>
      <c r="T2019" t="inlineStr">
        <is>
          <t>Arcos - Arcos Bar - Kamino</t>
        </is>
      </c>
    </row>
    <row r="2020">
      <c r="A2020" t="n">
        <v>131642</v>
      </c>
      <c r="B2020" t="n">
        <v>122</v>
      </c>
      <c r="C2020" t="inlineStr">
        <is>
          <t>Arcos</t>
        </is>
      </c>
      <c r="D2020" t="inlineStr">
        <is>
          <t>PJ 00392023 - LUANY SANTOS DA SILVA</t>
        </is>
      </c>
      <c r="E2020" t="n">
        <v>3850</v>
      </c>
      <c r="F2020" s="27" t="n">
        <v>45818</v>
      </c>
      <c r="G2020" s="27" t="n">
        <v>45817</v>
      </c>
      <c r="H2020" s="27" t="n">
        <v>45817</v>
      </c>
      <c r="I2020" s="27" t="n">
        <v>45778</v>
      </c>
      <c r="J2020" s="27" t="n">
        <v>45790</v>
      </c>
      <c r="K2020" t="inlineStr">
        <is>
          <t>Transferência Bancária ou Pix</t>
        </is>
      </c>
      <c r="L2020" t="inlineStr">
        <is>
          <t>Mão de Obra - PJ</t>
        </is>
      </c>
      <c r="M2020" t="inlineStr">
        <is>
          <t>MDO PJ Fixo</t>
        </is>
      </c>
      <c r="N2020" t="inlineStr">
        <is>
          <t>22</t>
        </is>
      </c>
      <c r="O2020" t="inlineStr">
        <is>
          <t>Documentação Aprovada</t>
        </is>
      </c>
      <c r="P2020" t="inlineStr">
        <is>
          <t>Aprovado Diretoria</t>
        </is>
      </c>
      <c r="Q2020" t="inlineStr">
        <is>
          <t>Aprovado Caixa</t>
        </is>
      </c>
      <c r="R2020" t="inlineStr">
        <is>
          <t>Pago</t>
        </is>
      </c>
      <c r="S2020" t="n">
        <v>183</v>
      </c>
      <c r="T2020" t="inlineStr">
        <is>
          <t>Arcos - Arcos Bar - Kamino</t>
        </is>
      </c>
    </row>
    <row r="2021">
      <c r="A2021" t="n">
        <v>131640</v>
      </c>
      <c r="B2021" t="n">
        <v>122</v>
      </c>
      <c r="C2021" t="inlineStr">
        <is>
          <t>Arcos</t>
        </is>
      </c>
      <c r="D2021" t="inlineStr">
        <is>
          <t>PJ 00172021 - MATHEUS MONTEIRO ALMEIDA</t>
        </is>
      </c>
      <c r="E2021" t="n">
        <v>4650</v>
      </c>
      <c r="F2021" s="27" t="n">
        <v>45818</v>
      </c>
      <c r="G2021" s="27" t="n">
        <v>45817</v>
      </c>
      <c r="H2021" s="27" t="n">
        <v>45817</v>
      </c>
      <c r="I2021" s="27" t="n">
        <v>45778</v>
      </c>
      <c r="J2021" s="27" t="n">
        <v>45790</v>
      </c>
      <c r="K2021" t="inlineStr">
        <is>
          <t>Transferência Bancária ou Pix</t>
        </is>
      </c>
      <c r="L2021" t="inlineStr">
        <is>
          <t>Mão de Obra - PJ</t>
        </is>
      </c>
      <c r="M2021" t="inlineStr">
        <is>
          <t>MDO PJ Fixo</t>
        </is>
      </c>
      <c r="N2021" t="inlineStr">
        <is>
          <t>46</t>
        </is>
      </c>
      <c r="O2021" t="inlineStr">
        <is>
          <t>Documentação Aprovada</t>
        </is>
      </c>
      <c r="P2021" t="inlineStr">
        <is>
          <t>Aprovado Diretoria</t>
        </is>
      </c>
      <c r="Q2021" t="inlineStr">
        <is>
          <t>Aprovado Caixa</t>
        </is>
      </c>
      <c r="R2021" t="inlineStr">
        <is>
          <t>Pago</t>
        </is>
      </c>
      <c r="S2021" t="n">
        <v>183</v>
      </c>
      <c r="T2021" t="inlineStr">
        <is>
          <t>Arcos - Arcos Bar - Kamino</t>
        </is>
      </c>
    </row>
    <row r="2022">
      <c r="A2022" t="n">
        <v>131636</v>
      </c>
      <c r="B2022" t="n">
        <v>122</v>
      </c>
      <c r="C2022" t="inlineStr">
        <is>
          <t>Arcos</t>
        </is>
      </c>
      <c r="D2022" t="inlineStr">
        <is>
          <t>PJ 00232022 - LUNA FIORELLA PINTO SILVA</t>
        </is>
      </c>
      <c r="E2022" t="n">
        <v>2700</v>
      </c>
      <c r="F2022" s="27" t="n">
        <v>45818</v>
      </c>
      <c r="G2022" s="27" t="n">
        <v>45817</v>
      </c>
      <c r="H2022" s="27" t="n">
        <v>45817</v>
      </c>
      <c r="I2022" s="27" t="n">
        <v>45778</v>
      </c>
      <c r="J2022" s="27" t="n">
        <v>45790</v>
      </c>
      <c r="K2022" t="inlineStr">
        <is>
          <t>Transferência Bancária ou Pix</t>
        </is>
      </c>
      <c r="L2022" t="inlineStr">
        <is>
          <t>Mão de Obra - PJ</t>
        </is>
      </c>
      <c r="M2022" t="inlineStr">
        <is>
          <t>MDO PJ Fixo</t>
        </is>
      </c>
      <c r="N2022" t="inlineStr">
        <is>
          <t>43</t>
        </is>
      </c>
      <c r="O2022" t="inlineStr">
        <is>
          <t>Documentação Aprovada</t>
        </is>
      </c>
      <c r="P2022" t="inlineStr">
        <is>
          <t>Aprovado Diretoria</t>
        </is>
      </c>
      <c r="Q2022" t="inlineStr">
        <is>
          <t>Aprovado Caixa</t>
        </is>
      </c>
      <c r="R2022" t="inlineStr">
        <is>
          <t>Pago</t>
        </is>
      </c>
      <c r="S2022" t="n">
        <v>183</v>
      </c>
      <c r="T2022" t="inlineStr">
        <is>
          <t>Arcos - Arcos Bar - Kamino</t>
        </is>
      </c>
    </row>
    <row r="2023">
      <c r="A2023" t="n">
        <v>131635</v>
      </c>
      <c r="B2023" t="n">
        <v>122</v>
      </c>
      <c r="C2023" t="inlineStr">
        <is>
          <t>Arcos</t>
        </is>
      </c>
      <c r="D2023" t="inlineStr">
        <is>
          <t>LAISA ROCHA LARANGEIRA</t>
        </is>
      </c>
      <c r="E2023" t="n">
        <v>2400</v>
      </c>
      <c r="F2023" s="27" t="n">
        <v>45818</v>
      </c>
      <c r="G2023" s="27" t="n">
        <v>45817</v>
      </c>
      <c r="H2023" s="27" t="n">
        <v>45817</v>
      </c>
      <c r="I2023" s="27" t="n">
        <v>45778</v>
      </c>
      <c r="J2023" s="27" t="n">
        <v>45790</v>
      </c>
      <c r="K2023" t="inlineStr">
        <is>
          <t>Transferência Bancária ou Pix</t>
        </is>
      </c>
      <c r="L2023" t="inlineStr">
        <is>
          <t>Mão de Obra - PJ</t>
        </is>
      </c>
      <c r="M2023" t="inlineStr">
        <is>
          <t>MDO PJ Fixo</t>
        </is>
      </c>
      <c r="N2023" t="inlineStr">
        <is>
          <t>71</t>
        </is>
      </c>
      <c r="O2023" t="inlineStr">
        <is>
          <t>Documentação Aprovada</t>
        </is>
      </c>
      <c r="P2023" t="inlineStr">
        <is>
          <t>Aprovado Diretoria</t>
        </is>
      </c>
      <c r="Q2023" t="inlineStr">
        <is>
          <t>Aprovado Caixa</t>
        </is>
      </c>
      <c r="R2023" t="inlineStr">
        <is>
          <t>Pago</t>
        </is>
      </c>
      <c r="S2023" t="n">
        <v>183</v>
      </c>
      <c r="T2023" t="inlineStr">
        <is>
          <t>Arcos - Arcos Bar - Kamino</t>
        </is>
      </c>
    </row>
    <row r="2024">
      <c r="A2024" t="n">
        <v>131634</v>
      </c>
      <c r="B2024" t="n">
        <v>122</v>
      </c>
      <c r="C2024" t="inlineStr">
        <is>
          <t>Arcos</t>
        </is>
      </c>
      <c r="D2024" t="inlineStr">
        <is>
          <t>JOAO VITOR MENDES SALUSTIANO</t>
        </is>
      </c>
      <c r="E2024" t="n">
        <v>4320</v>
      </c>
      <c r="F2024" s="27" t="n">
        <v>45818</v>
      </c>
      <c r="G2024" s="27" t="n">
        <v>45817</v>
      </c>
      <c r="H2024" s="27" t="n">
        <v>45817</v>
      </c>
      <c r="I2024" s="27" t="n">
        <v>45778</v>
      </c>
      <c r="J2024" s="27" t="n">
        <v>45790</v>
      </c>
      <c r="K2024" t="inlineStr">
        <is>
          <t>Transferência Bancária ou Pix</t>
        </is>
      </c>
      <c r="L2024" t="inlineStr">
        <is>
          <t>Mão de Obra - PJ</t>
        </is>
      </c>
      <c r="M2024" t="inlineStr">
        <is>
          <t>MDO PJ Fixo</t>
        </is>
      </c>
      <c r="N2024" t="inlineStr">
        <is>
          <t>150</t>
        </is>
      </c>
      <c r="O2024" t="inlineStr">
        <is>
          <t>Documentação Aprovada</t>
        </is>
      </c>
      <c r="P2024" t="inlineStr">
        <is>
          <t>Aprovado Diretoria</t>
        </is>
      </c>
      <c r="Q2024" t="inlineStr">
        <is>
          <t>Aprovado Caixa</t>
        </is>
      </c>
      <c r="R2024" t="inlineStr">
        <is>
          <t>Pago</t>
        </is>
      </c>
      <c r="S2024" t="n">
        <v>183</v>
      </c>
      <c r="T2024" t="inlineStr">
        <is>
          <t>Arcos - Arcos Bar - Kamino</t>
        </is>
      </c>
    </row>
    <row r="2025">
      <c r="A2025" t="n">
        <v>131633</v>
      </c>
      <c r="B2025" t="n">
        <v>122</v>
      </c>
      <c r="C2025" t="inlineStr">
        <is>
          <t>Arcos</t>
        </is>
      </c>
      <c r="D2025" t="inlineStr">
        <is>
          <t>PJ 00352023 - JESSICA IZABEL DE SOUZA</t>
        </is>
      </c>
      <c r="E2025" t="n">
        <v>1250</v>
      </c>
      <c r="F2025" s="27" t="n">
        <v>45818</v>
      </c>
      <c r="G2025" s="27" t="n">
        <v>45817</v>
      </c>
      <c r="H2025" s="27" t="n">
        <v>45817</v>
      </c>
      <c r="I2025" s="27" t="n">
        <v>45778</v>
      </c>
      <c r="J2025" s="27" t="n">
        <v>45790</v>
      </c>
      <c r="K2025" t="inlineStr">
        <is>
          <t>Transferência Bancária ou Pix</t>
        </is>
      </c>
      <c r="L2025" t="inlineStr">
        <is>
          <t>Mão de Obra - PJ</t>
        </is>
      </c>
      <c r="M2025" t="inlineStr">
        <is>
          <t>MDO PJ Fixo</t>
        </is>
      </c>
      <c r="N2025" t="inlineStr">
        <is>
          <t>75</t>
        </is>
      </c>
      <c r="O2025" t="inlineStr">
        <is>
          <t>Documentação Aprovada</t>
        </is>
      </c>
      <c r="P2025" t="inlineStr">
        <is>
          <t>Aprovado Diretoria</t>
        </is>
      </c>
      <c r="Q2025" t="inlineStr">
        <is>
          <t>Aprovado Caixa</t>
        </is>
      </c>
      <c r="R2025" t="inlineStr">
        <is>
          <t>Pago</t>
        </is>
      </c>
      <c r="S2025" t="n">
        <v>183</v>
      </c>
      <c r="T2025" t="inlineStr">
        <is>
          <t>Arcos - Arcos Bar - Kamino</t>
        </is>
      </c>
    </row>
    <row r="2026">
      <c r="A2026" t="n">
        <v>131629</v>
      </c>
      <c r="B2026" t="n">
        <v>122</v>
      </c>
      <c r="C2026" t="inlineStr">
        <is>
          <t>Arcos</t>
        </is>
      </c>
      <c r="D2026" t="inlineStr">
        <is>
          <t>PUXURI CONSULTORIA LTDA</t>
        </is>
      </c>
      <c r="E2026" t="n">
        <v>6000</v>
      </c>
      <c r="F2026" s="27" t="n">
        <v>45818</v>
      </c>
      <c r="G2026" s="27" t="n">
        <v>45817</v>
      </c>
      <c r="H2026" s="27" t="n">
        <v>45817</v>
      </c>
      <c r="I2026" s="27" t="n">
        <v>45778</v>
      </c>
      <c r="J2026" s="27" t="n">
        <v>45790</v>
      </c>
      <c r="K2026" t="inlineStr">
        <is>
          <t>Transferência Bancária ou Pix</t>
        </is>
      </c>
      <c r="L2026" t="inlineStr">
        <is>
          <t>Mão de Obra - PJ</t>
        </is>
      </c>
      <c r="M2026" t="inlineStr">
        <is>
          <t>MDO PJ Fixo</t>
        </is>
      </c>
      <c r="N2026" t="inlineStr">
        <is>
          <t>109</t>
        </is>
      </c>
      <c r="O2026" t="inlineStr">
        <is>
          <t>Documentação Aprovada</t>
        </is>
      </c>
      <c r="P2026" t="inlineStr">
        <is>
          <t>Aprovado Diretoria</t>
        </is>
      </c>
      <c r="Q2026" t="inlineStr">
        <is>
          <t>Aprovado Caixa</t>
        </is>
      </c>
      <c r="R2026" t="inlineStr">
        <is>
          <t>Pago</t>
        </is>
      </c>
      <c r="S2026" t="n">
        <v>183</v>
      </c>
      <c r="T2026" t="inlineStr">
        <is>
          <t>Arcos - Arcos Bar - Kamino</t>
        </is>
      </c>
    </row>
    <row r="2027">
      <c r="A2027" t="n">
        <v>131615</v>
      </c>
      <c r="B2027" t="n">
        <v>122</v>
      </c>
      <c r="C2027" t="inlineStr">
        <is>
          <t>Arcos</t>
        </is>
      </c>
      <c r="D2027" t="inlineStr">
        <is>
          <t>PJ35853442000165</t>
        </is>
      </c>
      <c r="E2027" t="n">
        <v>6000</v>
      </c>
      <c r="F2027" s="27" t="n">
        <v>45818</v>
      </c>
      <c r="G2027" s="27" t="n">
        <v>45817</v>
      </c>
      <c r="H2027" s="27" t="n">
        <v>45817</v>
      </c>
      <c r="I2027" s="27" t="n">
        <v>45778</v>
      </c>
      <c r="J2027" s="27" t="n">
        <v>45790</v>
      </c>
      <c r="K2027" t="inlineStr">
        <is>
          <t>Transferência Bancária ou Pix</t>
        </is>
      </c>
      <c r="L2027" t="inlineStr">
        <is>
          <t>Mão de Obra - PJ</t>
        </is>
      </c>
      <c r="M2027" t="inlineStr">
        <is>
          <t>MDO PJ Fixo</t>
        </is>
      </c>
      <c r="N2027" t="inlineStr">
        <is>
          <t>58</t>
        </is>
      </c>
      <c r="O2027" t="inlineStr">
        <is>
          <t>Documentação Aprovada</t>
        </is>
      </c>
      <c r="P2027" t="inlineStr">
        <is>
          <t>Aprovado Diretoria</t>
        </is>
      </c>
      <c r="Q2027" t="inlineStr">
        <is>
          <t>Aprovado Caixa</t>
        </is>
      </c>
      <c r="R2027" t="inlineStr">
        <is>
          <t>Pago</t>
        </is>
      </c>
      <c r="S2027" t="n">
        <v>183</v>
      </c>
      <c r="T2027" t="inlineStr">
        <is>
          <t>Arcos - Arcos Bar - Kamino</t>
        </is>
      </c>
    </row>
    <row r="2028">
      <c r="A2028" t="n">
        <v>131624</v>
      </c>
      <c r="B2028" t="n">
        <v>122</v>
      </c>
      <c r="C2028" t="inlineStr">
        <is>
          <t>Arcos</t>
        </is>
      </c>
      <c r="D2028" t="inlineStr">
        <is>
          <t>PJ 00312023 - BRUNO TORRES PEREIRA CARLOS</t>
        </is>
      </c>
      <c r="E2028" t="n">
        <v>4800</v>
      </c>
      <c r="F2028" s="27" t="n">
        <v>45818</v>
      </c>
      <c r="G2028" s="27" t="n">
        <v>45817</v>
      </c>
      <c r="H2028" s="27" t="n">
        <v>45817</v>
      </c>
      <c r="I2028" s="27" t="n">
        <v>45778</v>
      </c>
      <c r="J2028" s="27" t="n">
        <v>45790</v>
      </c>
      <c r="K2028" t="inlineStr">
        <is>
          <t>Transferência Bancária ou Pix</t>
        </is>
      </c>
      <c r="L2028" t="inlineStr">
        <is>
          <t>Mão de Obra - PJ</t>
        </is>
      </c>
      <c r="M2028" t="inlineStr">
        <is>
          <t>MDO PJ Fixo</t>
        </is>
      </c>
      <c r="N2028" t="inlineStr">
        <is>
          <t>12</t>
        </is>
      </c>
      <c r="O2028" t="inlineStr">
        <is>
          <t>Documentação Aprovada</t>
        </is>
      </c>
      <c r="P2028" t="inlineStr">
        <is>
          <t>Aprovado Diretoria</t>
        </is>
      </c>
      <c r="Q2028" t="inlineStr">
        <is>
          <t>Aprovado Caixa</t>
        </is>
      </c>
      <c r="R2028" t="inlineStr">
        <is>
          <t>Pago</t>
        </is>
      </c>
      <c r="S2028" t="n">
        <v>183</v>
      </c>
      <c r="T2028" t="inlineStr">
        <is>
          <t>Arcos - Arcos Bar - Kamino</t>
        </is>
      </c>
    </row>
    <row r="2029">
      <c r="A2029" t="n">
        <v>131623</v>
      </c>
      <c r="B2029" t="n">
        <v>122</v>
      </c>
      <c r="C2029" t="inlineStr">
        <is>
          <t>Arcos</t>
        </is>
      </c>
      <c r="D2029" t="inlineStr">
        <is>
          <t xml:space="preserve">PJ 00482024  BARBARA SARMENTO ABIB </t>
        </is>
      </c>
      <c r="E2029" t="n">
        <v>4000</v>
      </c>
      <c r="F2029" s="27" t="n">
        <v>45818</v>
      </c>
      <c r="G2029" s="27" t="n">
        <v>45817</v>
      </c>
      <c r="H2029" s="27" t="n">
        <v>45817</v>
      </c>
      <c r="I2029" s="27" t="n">
        <v>45778</v>
      </c>
      <c r="J2029" s="27" t="n">
        <v>45790</v>
      </c>
      <c r="K2029" t="inlineStr">
        <is>
          <t>Transferência Bancária ou Pix</t>
        </is>
      </c>
      <c r="L2029" t="inlineStr">
        <is>
          <t>Mão de Obra - PJ</t>
        </is>
      </c>
      <c r="M2029" t="inlineStr">
        <is>
          <t>MDO PJ Fixo</t>
        </is>
      </c>
      <c r="N2029" t="inlineStr">
        <is>
          <t>36</t>
        </is>
      </c>
      <c r="O2029" t="inlineStr">
        <is>
          <t>Documentação Aprovada</t>
        </is>
      </c>
      <c r="P2029" t="inlineStr">
        <is>
          <t>Aprovado Diretoria</t>
        </is>
      </c>
      <c r="Q2029" t="inlineStr">
        <is>
          <t>Aprovado Caixa</t>
        </is>
      </c>
      <c r="R2029" t="inlineStr">
        <is>
          <t>Pago</t>
        </is>
      </c>
      <c r="S2029" t="n">
        <v>183</v>
      </c>
      <c r="T2029" t="inlineStr">
        <is>
          <t>Arcos - Arcos Bar - Kamino</t>
        </is>
      </c>
    </row>
    <row r="2030">
      <c r="A2030" t="n">
        <v>131621</v>
      </c>
      <c r="B2030" t="n">
        <v>122</v>
      </c>
      <c r="C2030" t="inlineStr">
        <is>
          <t>Arcos</t>
        </is>
      </c>
      <c r="D2030" t="inlineStr">
        <is>
          <t>PJ 00302023 - ANDRES LA ROSA</t>
        </is>
      </c>
      <c r="E2030" t="n">
        <v>4650</v>
      </c>
      <c r="F2030" s="27" t="n">
        <v>45818</v>
      </c>
      <c r="G2030" s="27" t="n">
        <v>45817</v>
      </c>
      <c r="H2030" s="27" t="n">
        <v>45817</v>
      </c>
      <c r="I2030" s="27" t="n">
        <v>45778</v>
      </c>
      <c r="J2030" s="27" t="n">
        <v>45790</v>
      </c>
      <c r="K2030" t="inlineStr">
        <is>
          <t>Transferência Bancária ou Pix</t>
        </is>
      </c>
      <c r="L2030" t="inlineStr">
        <is>
          <t>Mão de Obra - PJ</t>
        </is>
      </c>
      <c r="M2030" t="inlineStr">
        <is>
          <t>MDO PJ Fixo</t>
        </is>
      </c>
      <c r="N2030" t="inlineStr">
        <is>
          <t>55</t>
        </is>
      </c>
      <c r="O2030" t="inlineStr">
        <is>
          <t>Documentação Aprovada</t>
        </is>
      </c>
      <c r="P2030" t="inlineStr">
        <is>
          <t>Aprovado Diretoria</t>
        </is>
      </c>
      <c r="Q2030" t="inlineStr">
        <is>
          <t>Aprovado Caixa</t>
        </is>
      </c>
      <c r="R2030" t="inlineStr">
        <is>
          <t>Pago</t>
        </is>
      </c>
      <c r="S2030" t="n">
        <v>183</v>
      </c>
      <c r="T2030" t="inlineStr">
        <is>
          <t>Arcos - Arcos Bar - Kamino</t>
        </is>
      </c>
    </row>
    <row r="2031">
      <c r="A2031" t="n">
        <v>131618</v>
      </c>
      <c r="B2031" t="n">
        <v>122</v>
      </c>
      <c r="C2031" t="inlineStr">
        <is>
          <t>Arcos</t>
        </is>
      </c>
      <c r="D2031" t="inlineStr">
        <is>
          <t>PJ 00222022 - AMANDA DE OLIVEIRA SANTOS</t>
        </is>
      </c>
      <c r="E2031" t="n">
        <v>2700</v>
      </c>
      <c r="F2031" s="27" t="n">
        <v>45818</v>
      </c>
      <c r="G2031" s="27" t="n">
        <v>45817</v>
      </c>
      <c r="H2031" s="27" t="n">
        <v>45817</v>
      </c>
      <c r="I2031" s="27" t="n">
        <v>45778</v>
      </c>
      <c r="J2031" s="27" t="n">
        <v>45790</v>
      </c>
      <c r="K2031" t="inlineStr">
        <is>
          <t>Transferência Bancária ou Pix</t>
        </is>
      </c>
      <c r="L2031" t="inlineStr">
        <is>
          <t>Mão de Obra - PJ</t>
        </is>
      </c>
      <c r="M2031" t="inlineStr">
        <is>
          <t>MDO PJ Fixo</t>
        </is>
      </c>
      <c r="N2031" t="inlineStr">
        <is>
          <t>65</t>
        </is>
      </c>
      <c r="O2031" t="inlineStr">
        <is>
          <t>Documentação Aprovada</t>
        </is>
      </c>
      <c r="P2031" t="inlineStr">
        <is>
          <t>Aprovado Diretoria</t>
        </is>
      </c>
      <c r="Q2031" t="inlineStr">
        <is>
          <t>Aprovado Caixa</t>
        </is>
      </c>
      <c r="R2031" t="inlineStr">
        <is>
          <t>Pago</t>
        </is>
      </c>
      <c r="S2031" t="n">
        <v>183</v>
      </c>
      <c r="T2031" t="inlineStr">
        <is>
          <t>Arcos - Arcos Bar - Kamino</t>
        </is>
      </c>
    </row>
    <row r="2032">
      <c r="A2032" t="n">
        <v>133184</v>
      </c>
      <c r="B2032" t="n">
        <v>122</v>
      </c>
      <c r="C2032" t="inlineStr">
        <is>
          <t>Arcos</t>
        </is>
      </c>
      <c r="D2032" t="inlineStr">
        <is>
          <t>PJ 00192022 - FELIPE FERREIRA FRANCA</t>
        </is>
      </c>
      <c r="E2032" t="n">
        <v>2600</v>
      </c>
      <c r="F2032" s="27" t="n">
        <v>45818</v>
      </c>
      <c r="G2032" s="27" t="n">
        <v>45817</v>
      </c>
      <c r="H2032" s="27" t="n">
        <v>45817</v>
      </c>
      <c r="I2032" s="27" t="n">
        <v>45778</v>
      </c>
      <c r="J2032" s="27" t="n">
        <v>45797</v>
      </c>
      <c r="K2032" t="inlineStr">
        <is>
          <t>Transferência Bancária ou Pix</t>
        </is>
      </c>
      <c r="L2032" t="inlineStr">
        <is>
          <t>Mão de Obra - PJ</t>
        </is>
      </c>
      <c r="M2032" t="inlineStr">
        <is>
          <t>MDO PJ Fixo</t>
        </is>
      </c>
      <c r="N2032" t="inlineStr">
        <is>
          <t>52</t>
        </is>
      </c>
      <c r="O2032" t="inlineStr">
        <is>
          <t>Documentação Aprovada</t>
        </is>
      </c>
      <c r="P2032" t="inlineStr">
        <is>
          <t>Aprovado Diretoria</t>
        </is>
      </c>
      <c r="Q2032" t="inlineStr">
        <is>
          <t>Aprovado Caixa</t>
        </is>
      </c>
      <c r="R2032" t="inlineStr">
        <is>
          <t>Pago</t>
        </is>
      </c>
      <c r="S2032" t="n">
        <v>183</v>
      </c>
      <c r="T2032" t="inlineStr">
        <is>
          <t>Arcos - Arcos Bar - Kamino</t>
        </is>
      </c>
    </row>
    <row r="2033">
      <c r="A2033" t="n">
        <v>135071</v>
      </c>
      <c r="B2033" t="n">
        <v>122</v>
      </c>
      <c r="C2033" t="inlineStr">
        <is>
          <t>Arcos</t>
        </is>
      </c>
      <c r="D2033" t="inlineStr">
        <is>
          <t>CG FOOD´S DISTRIBUIDORA DE ALIMENTOS LTDA</t>
        </is>
      </c>
      <c r="E2033" t="n">
        <v>972.3</v>
      </c>
      <c r="F2033" s="27" t="n">
        <v>45817</v>
      </c>
      <c r="G2033" s="27" t="n">
        <v>45817</v>
      </c>
      <c r="H2033" s="27" t="n">
        <v>45817</v>
      </c>
      <c r="I2033" s="27" t="n">
        <v>45799</v>
      </c>
      <c r="J2033" s="27" t="n">
        <v>45805</v>
      </c>
      <c r="K2033" t="inlineStr">
        <is>
          <t>Boleto Bancário</t>
        </is>
      </c>
      <c r="L2033" t="inlineStr">
        <is>
          <t>Custo Mercadoria Vendida</t>
        </is>
      </c>
      <c r="M2033" t="inlineStr">
        <is>
          <t>Insumos - Alimentos</t>
        </is>
      </c>
      <c r="N2033" t="inlineStr">
        <is>
          <t>152239</t>
        </is>
      </c>
      <c r="O2033" t="inlineStr">
        <is>
          <t>Documentação Aprovada</t>
        </is>
      </c>
      <c r="P2033" t="inlineStr">
        <is>
          <t>Aprovado Diretoria</t>
        </is>
      </c>
      <c r="Q2033" t="inlineStr">
        <is>
          <t>Aprovado Caixa</t>
        </is>
      </c>
      <c r="R2033" t="inlineStr">
        <is>
          <t>Pago</t>
        </is>
      </c>
      <c r="S2033" t="n">
        <v>183</v>
      </c>
      <c r="T2033" t="inlineStr">
        <is>
          <t>Arcos - Arcos Bar - Kamino</t>
        </is>
      </c>
    </row>
    <row r="2034">
      <c r="A2034" t="n">
        <v>135108</v>
      </c>
      <c r="B2034" t="n">
        <v>122</v>
      </c>
      <c r="C2034" t="inlineStr">
        <is>
          <t>Arcos</t>
        </is>
      </c>
      <c r="D2034" t="inlineStr">
        <is>
          <t>NOVA COMERCIAL DO PEIXE LTDA</t>
        </is>
      </c>
      <c r="E2034" t="n">
        <v>1470</v>
      </c>
      <c r="F2034" s="27" t="n">
        <v>45817</v>
      </c>
      <c r="G2034" s="27" t="n">
        <v>45817</v>
      </c>
      <c r="H2034" s="27" t="n">
        <v>45817</v>
      </c>
      <c r="I2034" s="27" t="n">
        <v>45803</v>
      </c>
      <c r="J2034" s="27" t="n">
        <v>45805</v>
      </c>
      <c r="K2034" t="inlineStr">
        <is>
          <t>Boleto Bancário</t>
        </is>
      </c>
      <c r="L2034" t="inlineStr">
        <is>
          <t>Custo Mercadoria Vendida</t>
        </is>
      </c>
      <c r="M2034" t="inlineStr">
        <is>
          <t>Insumos - Alimentos</t>
        </is>
      </c>
      <c r="N2034" t="inlineStr">
        <is>
          <t>25103</t>
        </is>
      </c>
      <c r="O2034" t="inlineStr">
        <is>
          <t>Documentação Aprovada</t>
        </is>
      </c>
      <c r="P2034" t="inlineStr">
        <is>
          <t>Aprovado Diretoria</t>
        </is>
      </c>
      <c r="Q2034" t="inlineStr">
        <is>
          <t>Aprovado Caixa</t>
        </is>
      </c>
      <c r="R2034" t="inlineStr">
        <is>
          <t>Pago</t>
        </is>
      </c>
      <c r="S2034" t="n">
        <v>183</v>
      </c>
      <c r="T2034" t="inlineStr">
        <is>
          <t>Arcos - Arcos Bar - Kamino</t>
        </is>
      </c>
    </row>
    <row r="2035">
      <c r="A2035" t="n">
        <v>134923</v>
      </c>
      <c r="B2035" t="n">
        <v>122</v>
      </c>
      <c r="C2035" t="inlineStr">
        <is>
          <t>Arcos</t>
        </is>
      </c>
      <c r="D2035" t="inlineStr">
        <is>
          <t>QUEIJARIA ATALAIA</t>
        </is>
      </c>
      <c r="E2035" t="n">
        <v>192.29</v>
      </c>
      <c r="F2035" s="27" t="n">
        <v>45818</v>
      </c>
      <c r="G2035" s="27" t="n">
        <v>45817</v>
      </c>
      <c r="H2035" s="27" t="n">
        <v>45817</v>
      </c>
      <c r="I2035" s="27" t="n">
        <v>45790</v>
      </c>
      <c r="J2035" s="27" t="n">
        <v>45805</v>
      </c>
      <c r="K2035" t="inlineStr">
        <is>
          <t>Boleto Bancário</t>
        </is>
      </c>
      <c r="L2035" t="inlineStr">
        <is>
          <t>Custo Mercadoria Vendida</t>
        </is>
      </c>
      <c r="M2035" t="inlineStr">
        <is>
          <t>Insumos - Alimentos</t>
        </is>
      </c>
      <c r="N2035" t="inlineStr">
        <is>
          <t>8384</t>
        </is>
      </c>
      <c r="O2035" t="inlineStr">
        <is>
          <t>Documentação Aprovada</t>
        </is>
      </c>
      <c r="P2035" t="inlineStr">
        <is>
          <t>Aprovado Diretoria</t>
        </is>
      </c>
      <c r="Q2035" t="inlineStr">
        <is>
          <t>Aprovado Caixa</t>
        </is>
      </c>
      <c r="R2035" t="inlineStr">
        <is>
          <t>Pago</t>
        </is>
      </c>
      <c r="S2035" t="n">
        <v>183</v>
      </c>
      <c r="T2035" t="inlineStr">
        <is>
          <t>Arcos - Arcos Bar - Kamino</t>
        </is>
      </c>
    </row>
    <row r="2036">
      <c r="A2036" t="n">
        <v>135147</v>
      </c>
      <c r="B2036" t="n">
        <v>122</v>
      </c>
      <c r="C2036" t="inlineStr">
        <is>
          <t>Arcos</t>
        </is>
      </c>
      <c r="D2036" t="inlineStr">
        <is>
          <t xml:space="preserve">CAROLINA AMANCIO </t>
        </is>
      </c>
      <c r="E2036" t="n">
        <v>315</v>
      </c>
      <c r="F2036" s="27" t="n">
        <v>45814</v>
      </c>
      <c r="G2036" s="27" t="n">
        <v>45817</v>
      </c>
      <c r="H2036" s="27" t="n">
        <v>45817</v>
      </c>
      <c r="I2036" s="27" t="n">
        <v>45804</v>
      </c>
      <c r="J2036" s="27" t="n">
        <v>45806</v>
      </c>
      <c r="K2036" t="inlineStr">
        <is>
          <t>Boleto Bancário</t>
        </is>
      </c>
      <c r="L2036" t="inlineStr">
        <is>
          <t>Custo Mercadoria Vendida</t>
        </is>
      </c>
      <c r="M2036" t="inlineStr">
        <is>
          <t>Insumos - Alimentos</t>
        </is>
      </c>
      <c r="N2036" t="inlineStr">
        <is>
          <t>041</t>
        </is>
      </c>
      <c r="O2036" t="inlineStr">
        <is>
          <t>Documentação Aprovada</t>
        </is>
      </c>
      <c r="P2036" t="inlineStr">
        <is>
          <t>Aprovado Diretoria</t>
        </is>
      </c>
      <c r="Q2036" t="inlineStr">
        <is>
          <t>Aprovado Caixa</t>
        </is>
      </c>
      <c r="R2036" t="inlineStr">
        <is>
          <t>Pago</t>
        </is>
      </c>
      <c r="S2036" t="n">
        <v>183</v>
      </c>
      <c r="T2036" t="inlineStr">
        <is>
          <t>Arcos - Arcos Bar - Kamino</t>
        </is>
      </c>
    </row>
    <row r="2037">
      <c r="A2037" t="n">
        <v>135106</v>
      </c>
      <c r="B2037" t="n">
        <v>122</v>
      </c>
      <c r="C2037" t="inlineStr">
        <is>
          <t>Arcos</t>
        </is>
      </c>
      <c r="D2037" t="inlineStr">
        <is>
          <t>MONTE ALTO ALIMENTOS LTDA</t>
        </is>
      </c>
      <c r="E2037" t="n">
        <v>6174.7</v>
      </c>
      <c r="F2037" s="27" t="n">
        <v>45817</v>
      </c>
      <c r="G2037" s="27" t="n">
        <v>45817</v>
      </c>
      <c r="H2037" s="27" t="n">
        <v>45817</v>
      </c>
      <c r="I2037" s="27" t="n">
        <v>45803</v>
      </c>
      <c r="J2037" s="27" t="n">
        <v>45805</v>
      </c>
      <c r="K2037" t="inlineStr">
        <is>
          <t>Boleto Bancário</t>
        </is>
      </c>
      <c r="L2037" t="inlineStr">
        <is>
          <t>Custo Mercadoria Vendida</t>
        </is>
      </c>
      <c r="M2037" t="inlineStr">
        <is>
          <t>Insumos - Alimentos</t>
        </is>
      </c>
      <c r="N2037" t="inlineStr">
        <is>
          <t>165011</t>
        </is>
      </c>
      <c r="O2037" t="inlineStr">
        <is>
          <t>Documentação Aprovada</t>
        </is>
      </c>
      <c r="P2037" t="inlineStr">
        <is>
          <t>Aprovado Diretoria</t>
        </is>
      </c>
      <c r="Q2037" t="inlineStr">
        <is>
          <t>Aprovado Caixa</t>
        </is>
      </c>
      <c r="R2037" t="inlineStr">
        <is>
          <t>Pago</t>
        </is>
      </c>
      <c r="S2037" t="n">
        <v>183</v>
      </c>
      <c r="T2037" t="inlineStr">
        <is>
          <t>Arcos - Arcos Bar - Kamino</t>
        </is>
      </c>
    </row>
    <row r="2038">
      <c r="A2038" t="n">
        <v>134701</v>
      </c>
      <c r="B2038" t="n">
        <v>122</v>
      </c>
      <c r="C2038" t="inlineStr">
        <is>
          <t>Arcos</t>
        </is>
      </c>
      <c r="D2038" t="inlineStr">
        <is>
          <t>PORTO SEGURO SEGURO SAUDE SA</t>
        </is>
      </c>
      <c r="E2038" t="n">
        <v>8831.290000000001</v>
      </c>
      <c r="F2038" s="27" t="n">
        <v>45818</v>
      </c>
      <c r="G2038" s="27" t="n">
        <v>45817</v>
      </c>
      <c r="H2038" s="27" t="n">
        <v>45817</v>
      </c>
      <c r="I2038" s="27" t="n">
        <v>45809</v>
      </c>
      <c r="J2038" s="27" t="n">
        <v>45804</v>
      </c>
      <c r="K2038" t="inlineStr">
        <is>
          <t>Boleto Bancário</t>
        </is>
      </c>
      <c r="L2038" t="inlineStr">
        <is>
          <t>Mão de Obra - Benefícios</t>
        </is>
      </c>
      <c r="M2038" t="inlineStr">
        <is>
          <t xml:space="preserve">  -  Assist. Médica</t>
        </is>
      </c>
      <c r="N2038" t="inlineStr">
        <is>
          <t>883129 062025</t>
        </is>
      </c>
      <c r="O2038" t="inlineStr">
        <is>
          <t>Documentação Aprovada</t>
        </is>
      </c>
      <c r="P2038" t="inlineStr">
        <is>
          <t>Aprovado Diretoria</t>
        </is>
      </c>
      <c r="Q2038" t="inlineStr">
        <is>
          <t>Aprovado Caixa</t>
        </is>
      </c>
      <c r="R2038" t="inlineStr">
        <is>
          <t>Pago</t>
        </is>
      </c>
      <c r="S2038" t="n">
        <v>183</v>
      </c>
      <c r="T2038" t="inlineStr">
        <is>
          <t>Arcos - Arcos Bar - Kamino</t>
        </is>
      </c>
    </row>
    <row r="2039">
      <c r="A2039" t="n">
        <v>135067</v>
      </c>
      <c r="B2039" t="n">
        <v>122</v>
      </c>
      <c r="C2039" t="inlineStr">
        <is>
          <t>Arcos</t>
        </is>
      </c>
      <c r="D2039" t="inlineStr">
        <is>
          <t>HORTIFRUTIGRANJEIRO RODRIGUES LTDA</t>
        </is>
      </c>
      <c r="E2039" t="n">
        <v>238.3</v>
      </c>
      <c r="F2039" s="27" t="n">
        <v>45815</v>
      </c>
      <c r="G2039" s="27" t="n">
        <v>45817</v>
      </c>
      <c r="H2039" s="27" t="n">
        <v>45817</v>
      </c>
      <c r="I2039" s="27" t="n">
        <v>45800</v>
      </c>
      <c r="J2039" s="27" t="n">
        <v>45805</v>
      </c>
      <c r="K2039" t="inlineStr">
        <is>
          <t>Boleto Bancário</t>
        </is>
      </c>
      <c r="L2039" t="inlineStr">
        <is>
          <t>Custo Mercadoria Vendida</t>
        </is>
      </c>
      <c r="M2039" t="inlineStr">
        <is>
          <t>Insumos - Alimentos</t>
        </is>
      </c>
      <c r="N2039" t="inlineStr">
        <is>
          <t>10576</t>
        </is>
      </c>
      <c r="O2039" t="inlineStr">
        <is>
          <t>Documentação Aprovada</t>
        </is>
      </c>
      <c r="P2039" t="inlineStr">
        <is>
          <t>Aprovado Diretoria</t>
        </is>
      </c>
      <c r="Q2039" t="inlineStr">
        <is>
          <t>Aprovado Caixa</t>
        </is>
      </c>
      <c r="R2039" t="inlineStr">
        <is>
          <t>Pago</t>
        </is>
      </c>
      <c r="S2039" t="n">
        <v>183</v>
      </c>
      <c r="T2039" t="inlineStr">
        <is>
          <t>Arcos - Arcos Bar - Kamino</t>
        </is>
      </c>
    </row>
    <row r="2040">
      <c r="A2040" t="n">
        <v>135107</v>
      </c>
      <c r="B2040" t="n">
        <v>122</v>
      </c>
      <c r="C2040" t="inlineStr">
        <is>
          <t>Arcos</t>
        </is>
      </c>
      <c r="D2040" t="inlineStr">
        <is>
          <t>CENTRAL DE CARNES TIGRAO LTDA ME</t>
        </is>
      </c>
      <c r="E2040" t="n">
        <v>2684.57</v>
      </c>
      <c r="F2040" s="27" t="n">
        <v>45818</v>
      </c>
      <c r="G2040" s="27" t="n">
        <v>45817</v>
      </c>
      <c r="H2040" s="27" t="n">
        <v>45817</v>
      </c>
      <c r="I2040" s="27" t="n">
        <v>45804</v>
      </c>
      <c r="J2040" s="27" t="n">
        <v>45805</v>
      </c>
      <c r="K2040" t="inlineStr">
        <is>
          <t>Boleto Bancário</t>
        </is>
      </c>
      <c r="L2040" t="inlineStr">
        <is>
          <t>Custo Mercadoria Vendida</t>
        </is>
      </c>
      <c r="M2040" t="inlineStr">
        <is>
          <t>Insumos - Alimentos</t>
        </is>
      </c>
      <c r="N2040" t="inlineStr">
        <is>
          <t>50524</t>
        </is>
      </c>
      <c r="O2040" t="inlineStr">
        <is>
          <t>Documentação Aprovada</t>
        </is>
      </c>
      <c r="P2040" t="inlineStr">
        <is>
          <t>Aprovado Diretoria</t>
        </is>
      </c>
      <c r="Q2040" t="inlineStr">
        <is>
          <t>Aprovado Caixa</t>
        </is>
      </c>
      <c r="R2040" t="inlineStr">
        <is>
          <t>Pago</t>
        </is>
      </c>
      <c r="S2040" t="n">
        <v>183</v>
      </c>
      <c r="T2040" t="inlineStr">
        <is>
          <t>Arcos - Arcos Bar - Kamino</t>
        </is>
      </c>
    </row>
    <row r="2041">
      <c r="A2041" t="n">
        <v>134932</v>
      </c>
      <c r="B2041" t="n">
        <v>122</v>
      </c>
      <c r="C2041" t="inlineStr">
        <is>
          <t>Arcos</t>
        </is>
      </c>
      <c r="D2041" t="inlineStr">
        <is>
          <t>COMERCIAL ALVORADA DE PRODUTOS PARA LIMPEZA E DESCARTAVEIS LTDA</t>
        </is>
      </c>
      <c r="E2041" t="n">
        <v>581.4</v>
      </c>
      <c r="F2041" s="27" t="n">
        <v>45819</v>
      </c>
      <c r="G2041" s="27" t="n">
        <v>45817</v>
      </c>
      <c r="H2041" s="27" t="n">
        <v>45817</v>
      </c>
      <c r="I2041" s="27" t="n">
        <v>45791</v>
      </c>
      <c r="J2041" s="27" t="n">
        <v>45805</v>
      </c>
      <c r="K2041" t="inlineStr">
        <is>
          <t>Boleto Bancário</t>
        </is>
      </c>
      <c r="L2041" t="inlineStr">
        <is>
          <t>Custo Mercadoria Vendida</t>
        </is>
      </c>
      <c r="M2041" t="inlineStr">
        <is>
          <t>Insumos - Bebidas</t>
        </is>
      </c>
      <c r="N2041" t="inlineStr">
        <is>
          <t>156601</t>
        </is>
      </c>
      <c r="O2041" t="inlineStr">
        <is>
          <t>Documentação Aprovada</t>
        </is>
      </c>
      <c r="P2041" t="inlineStr">
        <is>
          <t>Aprovado Diretoria</t>
        </is>
      </c>
      <c r="Q2041" t="inlineStr">
        <is>
          <t>Aprovado Caixa</t>
        </is>
      </c>
      <c r="R2041" t="inlineStr">
        <is>
          <t>Pago</t>
        </is>
      </c>
      <c r="S2041" t="n">
        <v>183</v>
      </c>
      <c r="T2041" t="inlineStr">
        <is>
          <t>Arcos - Arcos Bar - Kamino</t>
        </is>
      </c>
    </row>
    <row r="2042">
      <c r="A2042" t="n">
        <v>135075</v>
      </c>
      <c r="B2042" t="n">
        <v>122</v>
      </c>
      <c r="C2042" t="inlineStr">
        <is>
          <t>Arcos</t>
        </is>
      </c>
      <c r="D2042" t="inlineStr">
        <is>
          <t>HORTIFRUTIGRANJEIRO RODRIGUES LTDA</t>
        </is>
      </c>
      <c r="E2042" t="n">
        <v>336.8</v>
      </c>
      <c r="F2042" s="27" t="n">
        <v>45815</v>
      </c>
      <c r="G2042" s="27" t="n">
        <v>45817</v>
      </c>
      <c r="H2042" s="27" t="n">
        <v>45817</v>
      </c>
      <c r="I2042" s="27" t="n">
        <v>45799</v>
      </c>
      <c r="J2042" s="27" t="n">
        <v>45805</v>
      </c>
      <c r="K2042" t="inlineStr">
        <is>
          <t>Boleto Bancário</t>
        </is>
      </c>
      <c r="L2042" t="inlineStr">
        <is>
          <t>Custo Mercadoria Vendida</t>
        </is>
      </c>
      <c r="M2042" t="inlineStr">
        <is>
          <t>Insumos - Alimentos</t>
        </is>
      </c>
      <c r="N2042" t="inlineStr">
        <is>
          <t>10566</t>
        </is>
      </c>
      <c r="O2042" t="inlineStr">
        <is>
          <t>Documentação Aprovada</t>
        </is>
      </c>
      <c r="P2042" t="inlineStr">
        <is>
          <t>Aprovado Diretoria</t>
        </is>
      </c>
      <c r="Q2042" t="inlineStr">
        <is>
          <t>Aprovado Caixa</t>
        </is>
      </c>
      <c r="R2042" t="inlineStr">
        <is>
          <t>Pago</t>
        </is>
      </c>
      <c r="S2042" t="n">
        <v>183</v>
      </c>
      <c r="T2042" t="inlineStr">
        <is>
          <t>Arcos - Arcos Bar - Kamino</t>
        </is>
      </c>
    </row>
    <row r="2043">
      <c r="A2043" t="n">
        <v>135070</v>
      </c>
      <c r="B2043" t="n">
        <v>122</v>
      </c>
      <c r="C2043" t="inlineStr">
        <is>
          <t>Arcos</t>
        </is>
      </c>
      <c r="D2043" t="inlineStr">
        <is>
          <t>DTK COMERCIO DE ALIMENTOS LTDA</t>
        </is>
      </c>
      <c r="E2043" t="n">
        <v>786.12</v>
      </c>
      <c r="F2043" s="27" t="n">
        <v>45817</v>
      </c>
      <c r="G2043" s="27" t="n">
        <v>45817</v>
      </c>
      <c r="H2043" s="27" t="n">
        <v>45817</v>
      </c>
      <c r="I2043" s="27" t="n">
        <v>45798</v>
      </c>
      <c r="J2043" s="27" t="n">
        <v>45805</v>
      </c>
      <c r="K2043" t="inlineStr">
        <is>
          <t>Boleto Bancário</t>
        </is>
      </c>
      <c r="L2043" t="inlineStr">
        <is>
          <t>Custo Mercadoria Vendida</t>
        </is>
      </c>
      <c r="M2043" t="inlineStr">
        <is>
          <t>Insumos - Alimentos</t>
        </is>
      </c>
      <c r="N2043" t="inlineStr">
        <is>
          <t>31583</t>
        </is>
      </c>
      <c r="O2043" t="inlineStr">
        <is>
          <t>Documentação Aprovada</t>
        </is>
      </c>
      <c r="P2043" t="inlineStr">
        <is>
          <t>Aprovado Diretoria</t>
        </is>
      </c>
      <c r="Q2043" t="inlineStr">
        <is>
          <t>Aprovado Caixa</t>
        </is>
      </c>
      <c r="R2043" t="inlineStr">
        <is>
          <t>Pago</t>
        </is>
      </c>
      <c r="S2043" t="n">
        <v>183</v>
      </c>
      <c r="T2043" t="inlineStr">
        <is>
          <t>Arcos - Arcos Bar - Kamino</t>
        </is>
      </c>
    </row>
    <row r="2044">
      <c r="A2044" t="n">
        <v>135128</v>
      </c>
      <c r="B2044" t="n">
        <v>122</v>
      </c>
      <c r="C2044" t="inlineStr">
        <is>
          <t>Arcos</t>
        </is>
      </c>
      <c r="D2044" t="inlineStr">
        <is>
          <t>IMPERIAL BAKERY COMERCIO DE PRODUTOS ALIM LTDA</t>
        </is>
      </c>
      <c r="E2044" t="n">
        <v>273</v>
      </c>
      <c r="F2044" s="27" t="n">
        <v>45818</v>
      </c>
      <c r="G2044" s="27" t="n">
        <v>45817</v>
      </c>
      <c r="H2044" s="27" t="n">
        <v>45817</v>
      </c>
      <c r="I2044" s="27" t="n">
        <v>45789</v>
      </c>
      <c r="J2044" s="27" t="n">
        <v>45805</v>
      </c>
      <c r="K2044" t="inlineStr">
        <is>
          <t>Boleto Bancário</t>
        </is>
      </c>
      <c r="L2044" t="inlineStr">
        <is>
          <t>Custo Mercadoria Vendida</t>
        </is>
      </c>
      <c r="M2044" t="inlineStr">
        <is>
          <t>Insumos - Alimentos</t>
        </is>
      </c>
      <c r="N2044" t="inlineStr">
        <is>
          <t>1589021</t>
        </is>
      </c>
      <c r="O2044" t="inlineStr">
        <is>
          <t>Documentação Aprovada</t>
        </is>
      </c>
      <c r="P2044" t="inlineStr">
        <is>
          <t>Aprovado Diretoria</t>
        </is>
      </c>
      <c r="Q2044" t="inlineStr">
        <is>
          <t>Aprovado Caixa</t>
        </is>
      </c>
      <c r="R2044" t="inlineStr">
        <is>
          <t>Pago</t>
        </is>
      </c>
      <c r="S2044" t="n">
        <v>183</v>
      </c>
      <c r="T2044" t="inlineStr">
        <is>
          <t>Arcos - Arcos Bar - Kamino</t>
        </is>
      </c>
    </row>
    <row r="2045">
      <c r="A2045" t="n">
        <v>135112</v>
      </c>
      <c r="B2045" t="n">
        <v>122</v>
      </c>
      <c r="C2045" t="inlineStr">
        <is>
          <t>Arcos</t>
        </is>
      </c>
      <c r="D2045" t="inlineStr">
        <is>
          <t xml:space="preserve">EMPORIO MEL </t>
        </is>
      </c>
      <c r="E2045" t="n">
        <v>2620.2</v>
      </c>
      <c r="F2045" s="27" t="n">
        <v>45818</v>
      </c>
      <c r="G2045" s="27" t="n">
        <v>45817</v>
      </c>
      <c r="H2045" s="27" t="n">
        <v>45817</v>
      </c>
      <c r="I2045" s="27" t="n">
        <v>45797</v>
      </c>
      <c r="J2045" s="27" t="n">
        <v>45805</v>
      </c>
      <c r="K2045" t="inlineStr">
        <is>
          <t>Boleto Bancário</t>
        </is>
      </c>
      <c r="L2045" t="inlineStr">
        <is>
          <t>Custo Mercadoria Vendida</t>
        </is>
      </c>
      <c r="M2045" t="inlineStr">
        <is>
          <t>Insumos - Bebidas</t>
        </is>
      </c>
      <c r="N2045" t="inlineStr">
        <is>
          <t>452829</t>
        </is>
      </c>
      <c r="O2045" t="inlineStr">
        <is>
          <t>Documentação Aprovada</t>
        </is>
      </c>
      <c r="P2045" t="inlineStr">
        <is>
          <t>Aprovado Diretoria</t>
        </is>
      </c>
      <c r="Q2045" t="inlineStr">
        <is>
          <t>Aprovado Caixa</t>
        </is>
      </c>
      <c r="R2045" t="inlineStr">
        <is>
          <t>Pago</t>
        </is>
      </c>
      <c r="S2045" t="n">
        <v>183</v>
      </c>
      <c r="T2045" t="inlineStr">
        <is>
          <t>Arcos - Arcos Bar - Kamino</t>
        </is>
      </c>
    </row>
    <row r="2046">
      <c r="A2046" t="n">
        <v>135134</v>
      </c>
      <c r="B2046" t="n">
        <v>122</v>
      </c>
      <c r="C2046" t="inlineStr">
        <is>
          <t>Arcos</t>
        </is>
      </c>
      <c r="D2046" t="inlineStr">
        <is>
          <t>REBAL COMERCIAL LTDA</t>
        </is>
      </c>
      <c r="E2046" t="n">
        <v>474.76</v>
      </c>
      <c r="F2046" s="27" t="n">
        <v>45817</v>
      </c>
      <c r="G2046" s="27" t="n">
        <v>45817</v>
      </c>
      <c r="H2046" s="27" t="n">
        <v>45817</v>
      </c>
      <c r="I2046" s="27" t="n">
        <v>45789</v>
      </c>
      <c r="J2046" s="27" t="n">
        <v>45805</v>
      </c>
      <c r="K2046" t="inlineStr">
        <is>
          <t>Boleto Bancário</t>
        </is>
      </c>
      <c r="L2046" t="inlineStr">
        <is>
          <t>Utilidades</t>
        </is>
      </c>
      <c r="M2046" t="inlineStr">
        <is>
          <t>Utensilios</t>
        </is>
      </c>
      <c r="N2046" t="inlineStr">
        <is>
          <t>276054</t>
        </is>
      </c>
      <c r="O2046" t="inlineStr">
        <is>
          <t>Documentação Aprovada</t>
        </is>
      </c>
      <c r="P2046" t="inlineStr">
        <is>
          <t>Aprovado Diretoria</t>
        </is>
      </c>
      <c r="Q2046" t="inlineStr">
        <is>
          <t>Aprovado Caixa</t>
        </is>
      </c>
      <c r="R2046" t="inlineStr">
        <is>
          <t>Pago</t>
        </is>
      </c>
      <c r="S2046" t="n">
        <v>183</v>
      </c>
      <c r="T2046" t="inlineStr">
        <is>
          <t>Arcos - Arcos Bar - Kamino</t>
        </is>
      </c>
    </row>
    <row r="2047">
      <c r="A2047" t="n">
        <v>135080</v>
      </c>
      <c r="B2047" t="n">
        <v>122</v>
      </c>
      <c r="C2047" t="inlineStr">
        <is>
          <t>Arcos</t>
        </is>
      </c>
      <c r="D2047" t="inlineStr">
        <is>
          <t>BATARD PADARIA ARTESANAL LTDA</t>
        </is>
      </c>
      <c r="E2047" t="n">
        <v>1114.25</v>
      </c>
      <c r="F2047" s="27" t="n">
        <v>45815</v>
      </c>
      <c r="G2047" s="27" t="n">
        <v>45817</v>
      </c>
      <c r="H2047" s="27" t="n">
        <v>45817</v>
      </c>
      <c r="I2047" s="27" t="n">
        <v>45799</v>
      </c>
      <c r="J2047" s="27" t="n">
        <v>45805</v>
      </c>
      <c r="K2047" t="inlineStr">
        <is>
          <t>Boleto Bancário</t>
        </is>
      </c>
      <c r="L2047" t="inlineStr">
        <is>
          <t>Custo Mercadoria Vendida</t>
        </is>
      </c>
      <c r="M2047" t="inlineStr">
        <is>
          <t>Insumos - Alimentos</t>
        </is>
      </c>
      <c r="N2047" t="inlineStr">
        <is>
          <t>10891</t>
        </is>
      </c>
      <c r="O2047" t="inlineStr">
        <is>
          <t>Documentação Aprovada</t>
        </is>
      </c>
      <c r="P2047" t="inlineStr">
        <is>
          <t>Aprovado Diretoria</t>
        </is>
      </c>
      <c r="Q2047" t="inlineStr">
        <is>
          <t>Aprovado Caixa</t>
        </is>
      </c>
      <c r="R2047" t="inlineStr">
        <is>
          <t>Pago</t>
        </is>
      </c>
      <c r="S2047" t="n">
        <v>183</v>
      </c>
      <c r="T2047" t="inlineStr">
        <is>
          <t>Arcos - Arcos Bar - Kamino</t>
        </is>
      </c>
    </row>
    <row r="2048">
      <c r="A2048" t="n">
        <v>135110</v>
      </c>
      <c r="B2048" t="n">
        <v>122</v>
      </c>
      <c r="C2048" t="inlineStr">
        <is>
          <t>Arcos</t>
        </is>
      </c>
      <c r="D2048" t="inlineStr">
        <is>
          <t>EMPORIO CW COMERCIO DE ALIMENTOS LTDA</t>
        </is>
      </c>
      <c r="E2048" t="n">
        <v>412.9</v>
      </c>
      <c r="F2048" s="27" t="n">
        <v>45819</v>
      </c>
      <c r="G2048" s="27" t="n">
        <v>45817</v>
      </c>
      <c r="H2048" s="27" t="n">
        <v>45817</v>
      </c>
      <c r="I2048" s="27" t="n">
        <v>45798</v>
      </c>
      <c r="J2048" s="27" t="n">
        <v>45805</v>
      </c>
      <c r="K2048" t="inlineStr">
        <is>
          <t>Boleto Bancário</t>
        </is>
      </c>
      <c r="L2048" t="inlineStr">
        <is>
          <t>Custo Mercadoria Vendida</t>
        </is>
      </c>
      <c r="M2048" t="inlineStr">
        <is>
          <t>Insumos - Bebidas</t>
        </is>
      </c>
      <c r="N2048" t="inlineStr">
        <is>
          <t>32593</t>
        </is>
      </c>
      <c r="O2048" t="inlineStr">
        <is>
          <t>Documentação Aprovada</t>
        </is>
      </c>
      <c r="P2048" t="inlineStr">
        <is>
          <t>Aprovado Diretoria</t>
        </is>
      </c>
      <c r="Q2048" t="inlineStr">
        <is>
          <t>Aprovado Caixa</t>
        </is>
      </c>
      <c r="R2048" t="inlineStr">
        <is>
          <t>Pago</t>
        </is>
      </c>
      <c r="S2048" t="n">
        <v>183</v>
      </c>
      <c r="T2048" t="inlineStr">
        <is>
          <t>Arcos - Arcos Bar - Kamino</t>
        </is>
      </c>
    </row>
    <row r="2049">
      <c r="A2049" t="n">
        <v>134914</v>
      </c>
      <c r="B2049" t="n">
        <v>122</v>
      </c>
      <c r="C2049" t="inlineStr">
        <is>
          <t>Arcos</t>
        </is>
      </c>
      <c r="D2049" t="inlineStr">
        <is>
          <t>FG7 COMERCIO E DISTRIBUICAO DE BEBIDAS LTDA</t>
        </is>
      </c>
      <c r="E2049" t="n">
        <v>1197</v>
      </c>
      <c r="F2049" s="27" t="n">
        <v>45818</v>
      </c>
      <c r="G2049" s="27" t="n">
        <v>45817</v>
      </c>
      <c r="H2049" s="27" t="n">
        <v>45817</v>
      </c>
      <c r="I2049" s="27" t="n">
        <v>45789</v>
      </c>
      <c r="J2049" s="27" t="n">
        <v>45805</v>
      </c>
      <c r="K2049" t="inlineStr">
        <is>
          <t>Boleto Bancário</t>
        </is>
      </c>
      <c r="L2049" t="inlineStr">
        <is>
          <t>Custo Mercadoria Vendida</t>
        </is>
      </c>
      <c r="M2049" t="inlineStr">
        <is>
          <t>Insumos - Bebidas</t>
        </is>
      </c>
      <c r="N2049" t="inlineStr">
        <is>
          <t>611097</t>
        </is>
      </c>
      <c r="O2049" t="inlineStr">
        <is>
          <t>Documentação Aprovada</t>
        </is>
      </c>
      <c r="P2049" t="inlineStr">
        <is>
          <t>Aprovado Diretoria</t>
        </is>
      </c>
      <c r="Q2049" t="inlineStr">
        <is>
          <t>Aprovado Caixa</t>
        </is>
      </c>
      <c r="R2049" t="inlineStr">
        <is>
          <t>Pago</t>
        </is>
      </c>
      <c r="S2049" t="n">
        <v>183</v>
      </c>
      <c r="T2049" t="inlineStr">
        <is>
          <t>Arcos - Arcos Bar - Kamino</t>
        </is>
      </c>
    </row>
    <row r="2050">
      <c r="A2050" t="n">
        <v>135130</v>
      </c>
      <c r="B2050" t="n">
        <v>122</v>
      </c>
      <c r="C2050" t="inlineStr">
        <is>
          <t>Arcos</t>
        </is>
      </c>
      <c r="D2050" t="inlineStr">
        <is>
          <t>GEOFFROY ALAIN MARIE DE LA CROIX DE CHEVRIERES DE SAYVE LTDA</t>
        </is>
      </c>
      <c r="E2050" t="n">
        <v>831.6</v>
      </c>
      <c r="F2050" s="27" t="n">
        <v>45819</v>
      </c>
      <c r="G2050" s="27" t="n">
        <v>45817</v>
      </c>
      <c r="H2050" s="27" t="n">
        <v>45817</v>
      </c>
      <c r="I2050" s="27" t="n">
        <v>45789</v>
      </c>
      <c r="J2050" s="27" t="n">
        <v>45805</v>
      </c>
      <c r="K2050" t="inlineStr">
        <is>
          <t>Boleto Bancário</t>
        </is>
      </c>
      <c r="L2050" t="inlineStr">
        <is>
          <t>Custo Mercadoria Vendida</t>
        </is>
      </c>
      <c r="M2050" t="inlineStr">
        <is>
          <t>Insumos - Bebidas</t>
        </is>
      </c>
      <c r="N2050" t="inlineStr">
        <is>
          <t>42892</t>
        </is>
      </c>
      <c r="O2050" t="inlineStr">
        <is>
          <t>Documentação Aprovada</t>
        </is>
      </c>
      <c r="P2050" t="inlineStr">
        <is>
          <t>Aprovado Diretoria</t>
        </is>
      </c>
      <c r="Q2050" t="inlineStr">
        <is>
          <t>Aprovado Caixa</t>
        </is>
      </c>
      <c r="R2050" t="inlineStr">
        <is>
          <t>Pago</t>
        </is>
      </c>
      <c r="S2050" t="n">
        <v>183</v>
      </c>
      <c r="T2050" t="inlineStr">
        <is>
          <t>Arcos - Arcos Bar - Kamino</t>
        </is>
      </c>
    </row>
    <row r="2051">
      <c r="A2051" t="n">
        <v>135089</v>
      </c>
      <c r="B2051" t="n">
        <v>122</v>
      </c>
      <c r="C2051" t="inlineStr">
        <is>
          <t>Arcos</t>
        </is>
      </c>
      <c r="D2051" t="inlineStr">
        <is>
          <t>DTK COMERCIO DE ALIMENTOS LTDA</t>
        </is>
      </c>
      <c r="E2051" t="n">
        <v>1150.8</v>
      </c>
      <c r="F2051" s="27" t="n">
        <v>45817</v>
      </c>
      <c r="G2051" s="27" t="n">
        <v>45817</v>
      </c>
      <c r="H2051" s="27" t="n">
        <v>45817</v>
      </c>
      <c r="I2051" s="27" t="n">
        <v>45797</v>
      </c>
      <c r="J2051" s="27" t="n">
        <v>45805</v>
      </c>
      <c r="K2051" t="inlineStr">
        <is>
          <t>Boleto Bancário</t>
        </is>
      </c>
      <c r="L2051" t="inlineStr">
        <is>
          <t>Custo Mercadoria Vendida</t>
        </is>
      </c>
      <c r="M2051" t="inlineStr">
        <is>
          <t>Insumos - Alimentos</t>
        </is>
      </c>
      <c r="N2051" t="inlineStr">
        <is>
          <t>31408</t>
        </is>
      </c>
      <c r="O2051" t="inlineStr">
        <is>
          <t>Documentação Aprovada</t>
        </is>
      </c>
      <c r="P2051" t="inlineStr">
        <is>
          <t>Aprovado Diretoria</t>
        </is>
      </c>
      <c r="Q2051" t="inlineStr">
        <is>
          <t>Aprovado Caixa</t>
        </is>
      </c>
      <c r="R2051" t="inlineStr">
        <is>
          <t>Pago</t>
        </is>
      </c>
      <c r="S2051" t="n">
        <v>183</v>
      </c>
      <c r="T2051" t="inlineStr">
        <is>
          <t>Arcos - Arcos Bar - Kamino</t>
        </is>
      </c>
    </row>
    <row r="2052">
      <c r="A2052" t="n">
        <v>134913</v>
      </c>
      <c r="B2052" t="n">
        <v>122</v>
      </c>
      <c r="C2052" t="inlineStr">
        <is>
          <t>Arcos</t>
        </is>
      </c>
      <c r="D2052" t="inlineStr">
        <is>
          <t>ICE4PROS FABRICA DE GELO LTDA</t>
        </is>
      </c>
      <c r="E2052" t="n">
        <v>1111.09</v>
      </c>
      <c r="F2052" s="27" t="n">
        <v>45818</v>
      </c>
      <c r="G2052" s="27" t="n">
        <v>45817</v>
      </c>
      <c r="H2052" s="27" t="n">
        <v>45817</v>
      </c>
      <c r="I2052" s="27" t="n">
        <v>45803</v>
      </c>
      <c r="J2052" s="27" t="n">
        <v>45805</v>
      </c>
      <c r="K2052" t="inlineStr">
        <is>
          <t>Boleto Bancário</t>
        </is>
      </c>
      <c r="L2052" t="inlineStr">
        <is>
          <t>Custo Mercadoria Vendida</t>
        </is>
      </c>
      <c r="M2052" t="inlineStr">
        <is>
          <t>Insumos - Bebidas</t>
        </is>
      </c>
      <c r="N2052" t="inlineStr">
        <is>
          <t>79882</t>
        </is>
      </c>
      <c r="O2052" t="inlineStr">
        <is>
          <t>Documentação Aprovada</t>
        </is>
      </c>
      <c r="P2052" t="inlineStr">
        <is>
          <t>Aprovado Diretoria</t>
        </is>
      </c>
      <c r="Q2052" t="inlineStr">
        <is>
          <t>Aprovado Caixa</t>
        </is>
      </c>
      <c r="R2052" t="inlineStr">
        <is>
          <t>Pago</t>
        </is>
      </c>
      <c r="S2052" t="n">
        <v>183</v>
      </c>
      <c r="T2052" t="inlineStr">
        <is>
          <t>Arcos - Arcos Bar - Kamino</t>
        </is>
      </c>
    </row>
    <row r="2053">
      <c r="A2053" t="n">
        <v>135129</v>
      </c>
      <c r="B2053" t="n">
        <v>122</v>
      </c>
      <c r="C2053" t="inlineStr">
        <is>
          <t>Arcos</t>
        </is>
      </c>
      <c r="D2053" t="inlineStr">
        <is>
          <t>ALLIMENTARI COMERCIO DE PRODUTOS ALIMENTICIOS</t>
        </is>
      </c>
      <c r="E2053" t="n">
        <v>78</v>
      </c>
      <c r="F2053" s="27" t="n">
        <v>45817</v>
      </c>
      <c r="G2053" s="27" t="n">
        <v>45817</v>
      </c>
      <c r="H2053" s="27" t="n">
        <v>45817</v>
      </c>
      <c r="I2053" s="27" t="n">
        <v>45789</v>
      </c>
      <c r="J2053" s="27" t="n">
        <v>45805</v>
      </c>
      <c r="K2053" t="inlineStr">
        <is>
          <t>Boleto Bancário</t>
        </is>
      </c>
      <c r="L2053" t="inlineStr">
        <is>
          <t>Custo Mercadoria Vendida</t>
        </is>
      </c>
      <c r="M2053" t="inlineStr">
        <is>
          <t>Insumos - Alimentos</t>
        </is>
      </c>
      <c r="N2053" t="inlineStr">
        <is>
          <t>22330</t>
        </is>
      </c>
      <c r="O2053" t="inlineStr">
        <is>
          <t>Documentação Aprovada</t>
        </is>
      </c>
      <c r="P2053" t="inlineStr">
        <is>
          <t>Aprovado Diretoria</t>
        </is>
      </c>
      <c r="Q2053" t="inlineStr">
        <is>
          <t>Aprovado Caixa</t>
        </is>
      </c>
      <c r="R2053" t="inlineStr">
        <is>
          <t>Pago</t>
        </is>
      </c>
      <c r="S2053" t="n">
        <v>183</v>
      </c>
      <c r="T2053" t="inlineStr">
        <is>
          <t>Arcos - Arcos Bar - Kamino</t>
        </is>
      </c>
    </row>
    <row r="2054">
      <c r="A2054" t="n">
        <v>135109</v>
      </c>
      <c r="B2054" t="n">
        <v>122</v>
      </c>
      <c r="C2054" t="inlineStr">
        <is>
          <t>Arcos</t>
        </is>
      </c>
      <c r="D2054" t="inlineStr">
        <is>
          <t>B.B DISTRIBUIDORA DE CARNES LTDA</t>
        </is>
      </c>
      <c r="E2054" t="n">
        <v>6307.82</v>
      </c>
      <c r="F2054" s="27" t="n">
        <v>45817</v>
      </c>
      <c r="G2054" s="27" t="n">
        <v>45817</v>
      </c>
      <c r="H2054" s="27" t="n">
        <v>45817</v>
      </c>
      <c r="I2054" s="27" t="n">
        <v>45803</v>
      </c>
      <c r="J2054" s="27" t="n">
        <v>45805</v>
      </c>
      <c r="K2054" t="inlineStr">
        <is>
          <t>Boleto Bancário</t>
        </is>
      </c>
      <c r="L2054" t="inlineStr">
        <is>
          <t>Custo Mercadoria Vendida</t>
        </is>
      </c>
      <c r="M2054" t="inlineStr">
        <is>
          <t>Insumos - Alimentos</t>
        </is>
      </c>
      <c r="N2054" t="inlineStr">
        <is>
          <t>393912</t>
        </is>
      </c>
      <c r="O2054" t="inlineStr">
        <is>
          <t>Documentação Aprovada</t>
        </is>
      </c>
      <c r="P2054" t="inlineStr">
        <is>
          <t>Aprovado Diretoria</t>
        </is>
      </c>
      <c r="Q2054" t="inlineStr">
        <is>
          <t>Aprovado Caixa</t>
        </is>
      </c>
      <c r="R2054" t="inlineStr">
        <is>
          <t>Pago</t>
        </is>
      </c>
      <c r="S2054" t="n">
        <v>183</v>
      </c>
      <c r="T2054" t="inlineStr">
        <is>
          <t>Arcos - Arcos Bar - Kamino</t>
        </is>
      </c>
    </row>
    <row r="2055">
      <c r="A2055" t="n">
        <v>134919</v>
      </c>
      <c r="B2055" t="n">
        <v>122</v>
      </c>
      <c r="C2055" t="inlineStr">
        <is>
          <t>Arcos</t>
        </is>
      </c>
      <c r="D2055" t="inlineStr">
        <is>
          <t>WINES4U COMÉRCIO, IMPORTAÇÃO E EXPORTAÇÃO DE VINHOS LTDA</t>
        </is>
      </c>
      <c r="E2055" t="n">
        <v>648</v>
      </c>
      <c r="F2055" s="27" t="n">
        <v>45818</v>
      </c>
      <c r="G2055" s="27" t="n">
        <v>45817</v>
      </c>
      <c r="H2055" s="27" t="n">
        <v>45817</v>
      </c>
      <c r="I2055" s="27" t="n">
        <v>45790</v>
      </c>
      <c r="J2055" s="27" t="n">
        <v>45805</v>
      </c>
      <c r="K2055" t="inlineStr">
        <is>
          <t>Boleto Bancário</t>
        </is>
      </c>
      <c r="L2055" t="inlineStr">
        <is>
          <t>Custo Mercadoria Vendida</t>
        </is>
      </c>
      <c r="M2055" t="inlineStr">
        <is>
          <t>Insumos - Bebidas</t>
        </is>
      </c>
      <c r="N2055" t="inlineStr">
        <is>
          <t>13650</t>
        </is>
      </c>
      <c r="O2055" t="inlineStr">
        <is>
          <t>Documentação Aprovada</t>
        </is>
      </c>
      <c r="P2055" t="inlineStr">
        <is>
          <t>Aprovado Diretoria</t>
        </is>
      </c>
      <c r="Q2055" t="inlineStr">
        <is>
          <t>Aprovado Caixa</t>
        </is>
      </c>
      <c r="R2055" t="inlineStr">
        <is>
          <t>Pago</t>
        </is>
      </c>
      <c r="S2055" t="n">
        <v>183</v>
      </c>
      <c r="T2055" t="inlineStr">
        <is>
          <t>Arcos - Arcos Bar - Kamino</t>
        </is>
      </c>
    </row>
    <row r="2056">
      <c r="A2056" t="n">
        <v>134920</v>
      </c>
      <c r="B2056" t="n">
        <v>122</v>
      </c>
      <c r="C2056" t="inlineStr">
        <is>
          <t>Arcos</t>
        </is>
      </c>
      <c r="D2056" t="inlineStr">
        <is>
          <t>INTERFOOD IMPORTACAO LTDA</t>
        </is>
      </c>
      <c r="E2056" t="n">
        <v>917.09</v>
      </c>
      <c r="F2056" s="27" t="n">
        <v>45817</v>
      </c>
      <c r="G2056" s="27" t="n">
        <v>45817</v>
      </c>
      <c r="H2056" s="27" t="n">
        <v>45817</v>
      </c>
      <c r="I2056" s="27" t="n">
        <v>45790</v>
      </c>
      <c r="J2056" s="27" t="n">
        <v>45805</v>
      </c>
      <c r="K2056" t="inlineStr">
        <is>
          <t>Boleto Bancário</t>
        </is>
      </c>
      <c r="L2056" t="inlineStr">
        <is>
          <t>Custo Mercadoria Vendida</t>
        </is>
      </c>
      <c r="M2056" t="inlineStr">
        <is>
          <t>Insumos - Bebidas</t>
        </is>
      </c>
      <c r="N2056" t="inlineStr">
        <is>
          <t>401536</t>
        </is>
      </c>
      <c r="O2056" t="inlineStr">
        <is>
          <t>Documentação Aprovada</t>
        </is>
      </c>
      <c r="P2056" t="inlineStr">
        <is>
          <t>Aprovado Diretoria</t>
        </is>
      </c>
      <c r="Q2056" t="inlineStr">
        <is>
          <t>Aprovado Caixa</t>
        </is>
      </c>
      <c r="R2056" t="inlineStr">
        <is>
          <t>Pago</t>
        </is>
      </c>
      <c r="S2056" t="n">
        <v>183</v>
      </c>
      <c r="T2056" t="inlineStr">
        <is>
          <t>Arcos - Arcos Bar - Kamino</t>
        </is>
      </c>
    </row>
    <row r="2057">
      <c r="A2057" t="n">
        <v>135077</v>
      </c>
      <c r="B2057" t="n">
        <v>122</v>
      </c>
      <c r="C2057" t="inlineStr">
        <is>
          <t>Arcos</t>
        </is>
      </c>
      <c r="D2057" t="inlineStr">
        <is>
          <t>PROAUTO INDUSTRIA QUIMICA EIRELI</t>
        </is>
      </c>
      <c r="E2057" t="n">
        <v>2451.55</v>
      </c>
      <c r="F2057" s="27" t="n">
        <v>45818</v>
      </c>
      <c r="G2057" s="27" t="n">
        <v>45817</v>
      </c>
      <c r="H2057" s="27" t="n">
        <v>45817</v>
      </c>
      <c r="I2057" s="27" t="n">
        <v>45797</v>
      </c>
      <c r="J2057" s="27" t="n">
        <v>45805</v>
      </c>
      <c r="K2057" t="inlineStr">
        <is>
          <t>Boleto Bancário</t>
        </is>
      </c>
      <c r="L2057" t="inlineStr">
        <is>
          <t>Utilidades</t>
        </is>
      </c>
      <c r="M2057" t="inlineStr">
        <is>
          <t>Higiene e Limpeza</t>
        </is>
      </c>
      <c r="N2057" t="inlineStr">
        <is>
          <t>138377</t>
        </is>
      </c>
      <c r="O2057" t="inlineStr">
        <is>
          <t>Documentação Aprovada</t>
        </is>
      </c>
      <c r="P2057" t="inlineStr">
        <is>
          <t>Aprovado Diretoria</t>
        </is>
      </c>
      <c r="Q2057" t="inlineStr">
        <is>
          <t>Aprovado Caixa</t>
        </is>
      </c>
      <c r="R2057" t="inlineStr">
        <is>
          <t>Pago</t>
        </is>
      </c>
      <c r="S2057" t="n">
        <v>183</v>
      </c>
      <c r="T2057" t="inlineStr">
        <is>
          <t>Arcos - Arcos Bar - Kamino</t>
        </is>
      </c>
    </row>
    <row r="2058">
      <c r="A2058" t="n">
        <v>135125</v>
      </c>
      <c r="B2058" t="n">
        <v>122</v>
      </c>
      <c r="C2058" t="inlineStr">
        <is>
          <t>Arcos</t>
        </is>
      </c>
      <c r="D2058" t="inlineStr">
        <is>
          <t>ZAHIL IMPORTADORA LTDA</t>
        </is>
      </c>
      <c r="E2058" t="n">
        <v>2409.04</v>
      </c>
      <c r="F2058" s="27" t="n">
        <v>45817</v>
      </c>
      <c r="G2058" s="27" t="n">
        <v>45817</v>
      </c>
      <c r="H2058" s="27" t="n">
        <v>45817</v>
      </c>
      <c r="I2058" s="27" t="n">
        <v>45785</v>
      </c>
      <c r="J2058" s="27" t="n">
        <v>45805</v>
      </c>
      <c r="K2058" t="inlineStr">
        <is>
          <t>Boleto Bancário</t>
        </is>
      </c>
      <c r="L2058" t="inlineStr">
        <is>
          <t>Custo Mercadoria Vendida</t>
        </is>
      </c>
      <c r="M2058" t="inlineStr">
        <is>
          <t>Insumos - Bebidas</t>
        </is>
      </c>
      <c r="N2058" t="inlineStr">
        <is>
          <t>247178</t>
        </is>
      </c>
      <c r="O2058" t="inlineStr">
        <is>
          <t>Documentação Aprovada</t>
        </is>
      </c>
      <c r="P2058" t="inlineStr">
        <is>
          <t>Aprovado Diretoria</t>
        </is>
      </c>
      <c r="Q2058" t="inlineStr">
        <is>
          <t>Aprovado Caixa</t>
        </is>
      </c>
      <c r="R2058" t="inlineStr">
        <is>
          <t>Pago</t>
        </is>
      </c>
      <c r="S2058" t="n">
        <v>183</v>
      </c>
      <c r="T2058" t="inlineStr">
        <is>
          <t>Arcos - Arcos Bar - Kamino</t>
        </is>
      </c>
    </row>
    <row r="2059">
      <c r="A2059" t="n">
        <v>103066</v>
      </c>
      <c r="B2059" t="n">
        <v>122</v>
      </c>
      <c r="C2059" t="inlineStr">
        <is>
          <t>Arcos</t>
        </is>
      </c>
      <c r="D2059" t="inlineStr">
        <is>
          <t>NELSON WILIANS E ADVOGADOS ASSOCIADOS - MATRIZ</t>
        </is>
      </c>
      <c r="E2059" t="n">
        <v>5863.95</v>
      </c>
      <c r="F2059" s="27" t="n">
        <v>45803</v>
      </c>
      <c r="G2059" s="27" t="n">
        <v>45814</v>
      </c>
      <c r="H2059" s="27" t="n">
        <v>45814</v>
      </c>
      <c r="I2059" s="27" t="n">
        <v>45778</v>
      </c>
      <c r="J2059" s="27" t="n"/>
      <c r="K2059" t="inlineStr">
        <is>
          <t>Boleto Bancário</t>
        </is>
      </c>
      <c r="L2059" t="inlineStr">
        <is>
          <t>Serviços de Terceiros</t>
        </is>
      </c>
      <c r="M2059" t="inlineStr">
        <is>
          <t>Assessoria Jurídica</t>
        </is>
      </c>
      <c r="N2059" t="inlineStr">
        <is>
          <t>00094540</t>
        </is>
      </c>
      <c r="O2059" t="inlineStr">
        <is>
          <t>Documentação Aprovada</t>
        </is>
      </c>
      <c r="P2059" t="inlineStr">
        <is>
          <t>Aprovado Diretoria</t>
        </is>
      </c>
      <c r="Q2059" t="inlineStr">
        <is>
          <t>Aprovado Caixa</t>
        </is>
      </c>
      <c r="R2059" t="inlineStr">
        <is>
          <t>Pago</t>
        </is>
      </c>
      <c r="S2059" t="n">
        <v>113</v>
      </c>
      <c r="T2059" t="inlineStr">
        <is>
          <t>Arcos - Arcos Bar - Banco do Brasil</t>
        </is>
      </c>
    </row>
    <row r="2060">
      <c r="A2060" t="n">
        <v>91512</v>
      </c>
      <c r="B2060" t="n">
        <v>122</v>
      </c>
      <c r="C2060" t="inlineStr">
        <is>
          <t>Arcos</t>
        </is>
      </c>
      <c r="D2060" t="inlineStr">
        <is>
          <t>AGENCIA BIOMA PUBLICIDADE E EVENTOS LTDA - FACUNDO</t>
        </is>
      </c>
      <c r="E2060" t="n">
        <v>10000</v>
      </c>
      <c r="F2060" s="27" t="n">
        <v>45813</v>
      </c>
      <c r="G2060" s="27" t="n">
        <v>45812</v>
      </c>
      <c r="H2060" s="27" t="n">
        <v>45812</v>
      </c>
      <c r="I2060" s="27" t="n">
        <v>45778</v>
      </c>
      <c r="J2060" s="27" t="n"/>
      <c r="K2060" t="inlineStr">
        <is>
          <t>Transferência Bancária ou Pix</t>
        </is>
      </c>
      <c r="L2060" t="inlineStr">
        <is>
          <t>Marketing</t>
        </is>
      </c>
      <c r="M2060" t="inlineStr">
        <is>
          <t>Agência de Propaganda</t>
        </is>
      </c>
      <c r="N2060" t="inlineStr">
        <is>
          <t>310</t>
        </is>
      </c>
      <c r="O2060" t="inlineStr">
        <is>
          <t>Documentação Aprovada</t>
        </is>
      </c>
      <c r="P2060" t="inlineStr">
        <is>
          <t>Aprovado Diretoria</t>
        </is>
      </c>
      <c r="Q2060" t="inlineStr">
        <is>
          <t>Aprovado Caixa</t>
        </is>
      </c>
      <c r="R2060" t="inlineStr">
        <is>
          <t>Pago</t>
        </is>
      </c>
      <c r="S2060" t="n">
        <v>183</v>
      </c>
      <c r="T2060" t="inlineStr">
        <is>
          <t>Arcos - Arcos Bar - Kamino</t>
        </is>
      </c>
    </row>
    <row r="2061">
      <c r="A2061" t="n">
        <v>91844</v>
      </c>
      <c r="B2061" t="n">
        <v>122</v>
      </c>
      <c r="C2061" t="inlineStr">
        <is>
          <t>Arcos</t>
        </is>
      </c>
      <c r="D2061" t="inlineStr">
        <is>
          <t>ESTAFF SOLUCOES TECNOLOGICAS DE AGENCIAMENTO LTDA</t>
        </is>
      </c>
      <c r="E2061" t="n">
        <v>11031.78</v>
      </c>
      <c r="F2061" s="27" t="n">
        <v>45812</v>
      </c>
      <c r="G2061" s="27" t="n">
        <v>45812</v>
      </c>
      <c r="H2061" s="27" t="n">
        <v>45812</v>
      </c>
      <c r="I2061" s="27" t="n">
        <v>45803</v>
      </c>
      <c r="J2061" s="27" t="n"/>
      <c r="K2061" t="inlineStr">
        <is>
          <t>Boleto Bancário</t>
        </is>
      </c>
      <c r="L2061" t="inlineStr">
        <is>
          <t>Mão de Obra - Extra</t>
        </is>
      </c>
      <c r="M2061" t="inlineStr">
        <is>
          <t>Mão de Obra Extra</t>
        </is>
      </c>
      <c r="N2061" t="inlineStr">
        <is>
          <t>16394</t>
        </is>
      </c>
      <c r="O2061" t="inlineStr">
        <is>
          <t>Documentação Aprovada</t>
        </is>
      </c>
      <c r="P2061" t="inlineStr">
        <is>
          <t>Aprovado Diretoria</t>
        </is>
      </c>
      <c r="Q2061" t="inlineStr">
        <is>
          <t>Aprovado Caixa</t>
        </is>
      </c>
      <c r="R2061" t="inlineStr">
        <is>
          <t>Pago</t>
        </is>
      </c>
      <c r="S2061" t="n">
        <v>183</v>
      </c>
      <c r="T2061" t="inlineStr">
        <is>
          <t>Arcos - Arcos Bar - Kamino</t>
        </is>
      </c>
    </row>
    <row r="2062">
      <c r="A2062" t="n">
        <v>134578</v>
      </c>
      <c r="B2062" t="n">
        <v>122</v>
      </c>
      <c r="C2062" t="inlineStr">
        <is>
          <t>Arcos</t>
        </is>
      </c>
      <c r="D2062" t="inlineStr">
        <is>
          <t>KELVIN NASCIMENTO ROCHA</t>
        </is>
      </c>
      <c r="E2062" t="n">
        <v>868.02</v>
      </c>
      <c r="F2062" s="27" t="n">
        <v>45814</v>
      </c>
      <c r="G2062" s="27" t="n">
        <v>45812</v>
      </c>
      <c r="H2062" s="27" t="n">
        <v>45812</v>
      </c>
      <c r="I2062" s="27" t="n">
        <v>45778</v>
      </c>
      <c r="J2062" s="27" t="n">
        <v>45804</v>
      </c>
      <c r="K2062" t="inlineStr">
        <is>
          <t>Transferência Bancária ou Pix</t>
        </is>
      </c>
      <c r="L2062" t="inlineStr">
        <is>
          <t>Mão de Obra - Salários</t>
        </is>
      </c>
      <c r="M2062" t="inlineStr">
        <is>
          <t>MDO CLT - Salário</t>
        </is>
      </c>
      <c r="N2062" t="inlineStr">
        <is>
          <t>86802 052025</t>
        </is>
      </c>
      <c r="O2062" t="inlineStr">
        <is>
          <t>Documentação Aprovada</t>
        </is>
      </c>
      <c r="P2062" t="inlineStr">
        <is>
          <t>Aprovado Diretoria</t>
        </is>
      </c>
      <c r="Q2062" t="inlineStr">
        <is>
          <t>Aprovado Caixa</t>
        </is>
      </c>
      <c r="R2062" t="inlineStr">
        <is>
          <t>Pago</t>
        </is>
      </c>
      <c r="S2062" t="n">
        <v>183</v>
      </c>
      <c r="T2062" t="inlineStr">
        <is>
          <t>Arcos - Arcos Bar - Kamino</t>
        </is>
      </c>
    </row>
    <row r="2063">
      <c r="A2063" t="n">
        <v>135085</v>
      </c>
      <c r="B2063" t="n">
        <v>122</v>
      </c>
      <c r="C2063" t="inlineStr">
        <is>
          <t>Arcos</t>
        </is>
      </c>
      <c r="D2063" t="inlineStr">
        <is>
          <t>PORCO FELIZ COM DE CARNES LTDA</t>
        </is>
      </c>
      <c r="E2063" t="n">
        <v>618.84</v>
      </c>
      <c r="F2063" s="27" t="n">
        <v>45813</v>
      </c>
      <c r="G2063" s="27" t="n">
        <v>45812</v>
      </c>
      <c r="H2063" s="27" t="n">
        <v>45812</v>
      </c>
      <c r="I2063" s="27" t="n">
        <v>45799</v>
      </c>
      <c r="J2063" s="27" t="n">
        <v>45805</v>
      </c>
      <c r="K2063" t="inlineStr">
        <is>
          <t>Boleto Bancário</t>
        </is>
      </c>
      <c r="L2063" t="inlineStr">
        <is>
          <t>Custo Mercadoria Vendida</t>
        </is>
      </c>
      <c r="M2063" t="inlineStr">
        <is>
          <t>Insumos - Alimentos</t>
        </is>
      </c>
      <c r="N2063" t="inlineStr">
        <is>
          <t>578358</t>
        </is>
      </c>
      <c r="O2063" t="inlineStr">
        <is>
          <t>Documentação Aprovada</t>
        </is>
      </c>
      <c r="P2063" t="inlineStr">
        <is>
          <t>Aprovado Diretoria</t>
        </is>
      </c>
      <c r="Q2063" t="inlineStr">
        <is>
          <t>Aprovado Caixa</t>
        </is>
      </c>
      <c r="R2063" t="inlineStr">
        <is>
          <t>Pago</t>
        </is>
      </c>
      <c r="S2063" t="n">
        <v>183</v>
      </c>
      <c r="T2063" t="inlineStr">
        <is>
          <t>Arcos - Arcos Bar - Kamino</t>
        </is>
      </c>
    </row>
    <row r="2064">
      <c r="A2064" t="n">
        <v>135072</v>
      </c>
      <c r="B2064" t="n">
        <v>122</v>
      </c>
      <c r="C2064" t="inlineStr">
        <is>
          <t>Arcos</t>
        </is>
      </c>
      <c r="D2064" t="inlineStr">
        <is>
          <t>CECILIA TSUYACO ARAKI SILVA LTDA</t>
        </is>
      </c>
      <c r="E2064" t="n">
        <v>1229.1</v>
      </c>
      <c r="F2064" s="27" t="n">
        <v>45813</v>
      </c>
      <c r="G2064" s="27" t="n">
        <v>45812</v>
      </c>
      <c r="H2064" s="27" t="n">
        <v>45812</v>
      </c>
      <c r="I2064" s="27" t="n">
        <v>45799</v>
      </c>
      <c r="J2064" s="27" t="n">
        <v>45805</v>
      </c>
      <c r="K2064" t="inlineStr">
        <is>
          <t>Boleto Bancário</t>
        </is>
      </c>
      <c r="L2064" t="inlineStr">
        <is>
          <t>Custo Mercadoria Vendida</t>
        </is>
      </c>
      <c r="M2064" t="inlineStr">
        <is>
          <t>Insumos - Alimentos</t>
        </is>
      </c>
      <c r="N2064" t="inlineStr">
        <is>
          <t>371560</t>
        </is>
      </c>
      <c r="O2064" t="inlineStr">
        <is>
          <t>Documentação Aprovada</t>
        </is>
      </c>
      <c r="P2064" t="inlineStr">
        <is>
          <t>Aprovado Diretoria</t>
        </is>
      </c>
      <c r="Q2064" t="inlineStr">
        <is>
          <t>Aprovado Caixa</t>
        </is>
      </c>
      <c r="R2064" t="inlineStr">
        <is>
          <t>Pago</t>
        </is>
      </c>
      <c r="S2064" t="n">
        <v>183</v>
      </c>
      <c r="T2064" t="inlineStr">
        <is>
          <t>Arcos - Arcos Bar - Kamino</t>
        </is>
      </c>
    </row>
    <row r="2065">
      <c r="A2065" t="n">
        <v>135119</v>
      </c>
      <c r="B2065" t="n">
        <v>122</v>
      </c>
      <c r="C2065" t="inlineStr">
        <is>
          <t>Arcos</t>
        </is>
      </c>
      <c r="D2065" t="inlineStr">
        <is>
          <t>FG7 COMERCIO E DISTRIBUICAO DE BEBIDAS LTDA</t>
        </is>
      </c>
      <c r="E2065" t="n">
        <v>256.17</v>
      </c>
      <c r="F2065" s="27" t="n">
        <v>45814</v>
      </c>
      <c r="G2065" s="27" t="n">
        <v>45812</v>
      </c>
      <c r="H2065" s="27" t="n">
        <v>45812</v>
      </c>
      <c r="I2065" s="27" t="n">
        <v>45785</v>
      </c>
      <c r="J2065" s="27" t="n">
        <v>45805</v>
      </c>
      <c r="K2065" t="inlineStr">
        <is>
          <t>Boleto Bancário</t>
        </is>
      </c>
      <c r="L2065" t="inlineStr">
        <is>
          <t>Custo Mercadoria Vendida</t>
        </is>
      </c>
      <c r="M2065" t="inlineStr">
        <is>
          <t>Insumos - Bebidas</t>
        </is>
      </c>
      <c r="N2065" t="inlineStr">
        <is>
          <t>610093</t>
        </is>
      </c>
      <c r="O2065" t="inlineStr">
        <is>
          <t>Documentação Aprovada</t>
        </is>
      </c>
      <c r="P2065" t="inlineStr">
        <is>
          <t>Aprovado Diretoria</t>
        </is>
      </c>
      <c r="Q2065" t="inlineStr">
        <is>
          <t>Aprovado Caixa</t>
        </is>
      </c>
      <c r="R2065" t="inlineStr">
        <is>
          <t>Pago</t>
        </is>
      </c>
      <c r="S2065" t="n">
        <v>183</v>
      </c>
      <c r="T2065" t="inlineStr">
        <is>
          <t>Arcos - Arcos Bar - Kamino</t>
        </is>
      </c>
    </row>
    <row r="2066">
      <c r="A2066" t="n">
        <v>135118</v>
      </c>
      <c r="B2066" t="n">
        <v>122</v>
      </c>
      <c r="C2066" t="inlineStr">
        <is>
          <t>Arcos</t>
        </is>
      </c>
      <c r="D2066" t="inlineStr">
        <is>
          <t>ALLIMENTARI COMERCIO DE PRODUTOS ALIMENTICIOS</t>
        </is>
      </c>
      <c r="E2066" t="n">
        <v>176</v>
      </c>
      <c r="F2066" s="27" t="n">
        <v>45814</v>
      </c>
      <c r="G2066" s="27" t="n">
        <v>45812</v>
      </c>
      <c r="H2066" s="27" t="n">
        <v>45812</v>
      </c>
      <c r="I2066" s="27" t="n">
        <v>45786</v>
      </c>
      <c r="J2066" s="27" t="n">
        <v>45805</v>
      </c>
      <c r="K2066" t="inlineStr">
        <is>
          <t>Boleto Bancário</t>
        </is>
      </c>
      <c r="L2066" t="inlineStr">
        <is>
          <t>Custo Mercadoria Vendida</t>
        </is>
      </c>
      <c r="M2066" t="inlineStr">
        <is>
          <t>Insumos - Alimentos</t>
        </is>
      </c>
      <c r="N2066" t="inlineStr">
        <is>
          <t>22247</t>
        </is>
      </c>
      <c r="O2066" t="inlineStr">
        <is>
          <t>Documentação Aprovada</t>
        </is>
      </c>
      <c r="P2066" t="inlineStr">
        <is>
          <t>Aprovado Diretoria</t>
        </is>
      </c>
      <c r="Q2066" t="inlineStr">
        <is>
          <t>Aprovado Caixa</t>
        </is>
      </c>
      <c r="R2066" t="inlineStr">
        <is>
          <t>Pago</t>
        </is>
      </c>
      <c r="S2066" t="n">
        <v>183</v>
      </c>
      <c r="T2066" t="inlineStr">
        <is>
          <t>Arcos - Arcos Bar - Kamino</t>
        </is>
      </c>
    </row>
    <row r="2067">
      <c r="A2067" t="n">
        <v>135068</v>
      </c>
      <c r="B2067" t="n">
        <v>122</v>
      </c>
      <c r="C2067" t="inlineStr">
        <is>
          <t>Arcos</t>
        </is>
      </c>
      <c r="D2067" t="inlineStr">
        <is>
          <t>CECILIA TSUYACO ARAKI SILVA LTDA</t>
        </is>
      </c>
      <c r="E2067" t="n">
        <v>791.2</v>
      </c>
      <c r="F2067" s="27" t="n">
        <v>45814</v>
      </c>
      <c r="G2067" s="27" t="n">
        <v>45812</v>
      </c>
      <c r="H2067" s="27" t="n">
        <v>45812</v>
      </c>
      <c r="I2067" s="27" t="n">
        <v>45800</v>
      </c>
      <c r="J2067" s="27" t="n">
        <v>45805</v>
      </c>
      <c r="K2067" t="inlineStr">
        <is>
          <t>Boleto Bancário</t>
        </is>
      </c>
      <c r="L2067" t="inlineStr">
        <is>
          <t>Custo Mercadoria Vendida</t>
        </is>
      </c>
      <c r="M2067" t="inlineStr">
        <is>
          <t>Insumos - Alimentos</t>
        </is>
      </c>
      <c r="N2067" t="inlineStr">
        <is>
          <t>371640</t>
        </is>
      </c>
      <c r="O2067" t="inlineStr">
        <is>
          <t>Documentação Aprovada</t>
        </is>
      </c>
      <c r="P2067" t="inlineStr">
        <is>
          <t>Aprovado Diretoria</t>
        </is>
      </c>
      <c r="Q2067" t="inlineStr">
        <is>
          <t>Aprovado Caixa</t>
        </is>
      </c>
      <c r="R2067" t="inlineStr">
        <is>
          <t>Pago</t>
        </is>
      </c>
      <c r="S2067" t="n">
        <v>183</v>
      </c>
      <c r="T2067" t="inlineStr">
        <is>
          <t>Arcos - Arcos Bar - Kamino</t>
        </is>
      </c>
    </row>
    <row r="2068">
      <c r="A2068" t="n">
        <v>135078</v>
      </c>
      <c r="B2068" t="n">
        <v>122</v>
      </c>
      <c r="C2068" t="inlineStr">
        <is>
          <t>Arcos</t>
        </is>
      </c>
      <c r="D2068" t="inlineStr">
        <is>
          <t>ANDREIA SANTOS FREITAS DUARTE</t>
        </is>
      </c>
      <c r="E2068" t="n">
        <v>392.8</v>
      </c>
      <c r="F2068" s="27" t="n">
        <v>45813</v>
      </c>
      <c r="G2068" s="27" t="n">
        <v>45812</v>
      </c>
      <c r="H2068" s="27" t="n">
        <v>45812</v>
      </c>
      <c r="I2068" s="27" t="n">
        <v>45797</v>
      </c>
      <c r="J2068" s="27" t="n">
        <v>45805</v>
      </c>
      <c r="K2068" t="inlineStr">
        <is>
          <t>Boleto Bancário</t>
        </is>
      </c>
      <c r="L2068" t="inlineStr">
        <is>
          <t>Utilidades</t>
        </is>
      </c>
      <c r="M2068" t="inlineStr">
        <is>
          <t>Higiene e Limpeza</t>
        </is>
      </c>
      <c r="N2068" t="inlineStr">
        <is>
          <t>1900</t>
        </is>
      </c>
      <c r="O2068" t="inlineStr">
        <is>
          <t>Documentação Aprovada</t>
        </is>
      </c>
      <c r="P2068" t="inlineStr">
        <is>
          <t>Aprovado Diretoria</t>
        </is>
      </c>
      <c r="Q2068" t="inlineStr">
        <is>
          <t>Aprovado Caixa</t>
        </is>
      </c>
      <c r="R2068" t="inlineStr">
        <is>
          <t>Pago</t>
        </is>
      </c>
      <c r="S2068" t="n">
        <v>183</v>
      </c>
      <c r="T2068" t="inlineStr">
        <is>
          <t>Arcos - Arcos Bar - Kamino</t>
        </is>
      </c>
    </row>
    <row r="2069">
      <c r="A2069" t="n">
        <v>135124</v>
      </c>
      <c r="B2069" t="n">
        <v>122</v>
      </c>
      <c r="C2069" t="inlineStr">
        <is>
          <t>Arcos</t>
        </is>
      </c>
      <c r="D2069" t="inlineStr">
        <is>
          <t>INTERFOOD IMPORTACAO LTDA</t>
        </is>
      </c>
      <c r="E2069" t="n">
        <v>2225.67</v>
      </c>
      <c r="F2069" s="27" t="n">
        <v>45813</v>
      </c>
      <c r="G2069" s="27" t="n">
        <v>45812</v>
      </c>
      <c r="H2069" s="27" t="n">
        <v>45812</v>
      </c>
      <c r="I2069" s="27" t="n">
        <v>45786</v>
      </c>
      <c r="J2069" s="27" t="n">
        <v>45805</v>
      </c>
      <c r="K2069" t="inlineStr">
        <is>
          <t>Boleto Bancário</t>
        </is>
      </c>
      <c r="L2069" t="inlineStr">
        <is>
          <t>Custo Mercadoria Vendida</t>
        </is>
      </c>
      <c r="M2069" t="inlineStr">
        <is>
          <t>Insumos - Bebidas</t>
        </is>
      </c>
      <c r="N2069" t="inlineStr">
        <is>
          <t>401393</t>
        </is>
      </c>
      <c r="O2069" t="inlineStr">
        <is>
          <t>Documentação Aprovada</t>
        </is>
      </c>
      <c r="P2069" t="inlineStr">
        <is>
          <t>Aprovado Diretoria</t>
        </is>
      </c>
      <c r="Q2069" t="inlineStr">
        <is>
          <t>Aprovado Caixa</t>
        </is>
      </c>
      <c r="R2069" t="inlineStr">
        <is>
          <t>Pago</t>
        </is>
      </c>
      <c r="S2069" t="n">
        <v>183</v>
      </c>
      <c r="T2069" t="inlineStr">
        <is>
          <t>Arcos - Arcos Bar - Kamino</t>
        </is>
      </c>
    </row>
    <row r="2070">
      <c r="A2070" t="n">
        <v>135123</v>
      </c>
      <c r="B2070" t="n">
        <v>122</v>
      </c>
      <c r="C2070" t="inlineStr">
        <is>
          <t>Arcos</t>
        </is>
      </c>
      <c r="D2070" t="inlineStr">
        <is>
          <t>WINES4U COMÉRCIO, IMPORTAÇÃO E EXPORTAÇÃO DE VINHOS LTDA</t>
        </is>
      </c>
      <c r="E2070" t="n">
        <v>1642.5</v>
      </c>
      <c r="F2070" s="27" t="n">
        <v>45813</v>
      </c>
      <c r="G2070" s="27" t="n">
        <v>45812</v>
      </c>
      <c r="H2070" s="27" t="n">
        <v>45812</v>
      </c>
      <c r="I2070" s="27" t="n">
        <v>45783</v>
      </c>
      <c r="J2070" s="27" t="n">
        <v>45805</v>
      </c>
      <c r="K2070" t="inlineStr">
        <is>
          <t>Boleto Bancário</t>
        </is>
      </c>
      <c r="L2070" t="inlineStr">
        <is>
          <t>Custo Mercadoria Vendida</t>
        </is>
      </c>
      <c r="M2070" t="inlineStr">
        <is>
          <t>Insumos - Bebidas</t>
        </is>
      </c>
      <c r="N2070" t="inlineStr">
        <is>
          <t>13621</t>
        </is>
      </c>
      <c r="O2070" t="inlineStr">
        <is>
          <t>Documentação Aprovada</t>
        </is>
      </c>
      <c r="P2070" t="inlineStr">
        <is>
          <t>Aprovado Diretoria</t>
        </is>
      </c>
      <c r="Q2070" t="inlineStr">
        <is>
          <t>Aprovado Caixa</t>
        </is>
      </c>
      <c r="R2070" t="inlineStr">
        <is>
          <t>Pago</t>
        </is>
      </c>
      <c r="S2070" t="n">
        <v>183</v>
      </c>
      <c r="T2070" t="inlineStr">
        <is>
          <t>Arcos - Arcos Bar - Kamino</t>
        </is>
      </c>
    </row>
    <row r="2071">
      <c r="A2071" t="n">
        <v>135122</v>
      </c>
      <c r="B2071" t="n">
        <v>122</v>
      </c>
      <c r="C2071" t="inlineStr">
        <is>
          <t>Arcos</t>
        </is>
      </c>
      <c r="D2071" t="inlineStr">
        <is>
          <t>GEOFFROY ALAIN MARIE DE LA CROIX DE CHEVRIERES DE SAYVE LTDA</t>
        </is>
      </c>
      <c r="E2071" t="n">
        <v>1784.16</v>
      </c>
      <c r="F2071" s="27" t="n">
        <v>45813</v>
      </c>
      <c r="G2071" s="27" t="n">
        <v>45812</v>
      </c>
      <c r="H2071" s="27" t="n">
        <v>45812</v>
      </c>
      <c r="I2071" s="27" t="n">
        <v>45783</v>
      </c>
      <c r="J2071" s="27" t="n">
        <v>45805</v>
      </c>
      <c r="K2071" t="inlineStr">
        <is>
          <t>Boleto Bancário</t>
        </is>
      </c>
      <c r="L2071" t="inlineStr">
        <is>
          <t>Custo Mercadoria Vendida</t>
        </is>
      </c>
      <c r="M2071" t="inlineStr">
        <is>
          <t>Insumos - Bebidas</t>
        </is>
      </c>
      <c r="N2071" t="inlineStr">
        <is>
          <t>42858</t>
        </is>
      </c>
      <c r="O2071" t="inlineStr">
        <is>
          <t>Documentação Aprovada</t>
        </is>
      </c>
      <c r="P2071" t="inlineStr">
        <is>
          <t>Aprovado Diretoria</t>
        </is>
      </c>
      <c r="Q2071" t="inlineStr">
        <is>
          <t>Aprovado Caixa</t>
        </is>
      </c>
      <c r="R2071" t="inlineStr">
        <is>
          <t>Pago</t>
        </is>
      </c>
      <c r="S2071" t="n">
        <v>183</v>
      </c>
      <c r="T2071" t="inlineStr">
        <is>
          <t>Arcos - Arcos Bar - Kamino</t>
        </is>
      </c>
    </row>
    <row r="2072">
      <c r="A2072" t="n">
        <v>135105</v>
      </c>
      <c r="B2072" t="n">
        <v>122</v>
      </c>
      <c r="C2072" t="inlineStr">
        <is>
          <t>Arcos</t>
        </is>
      </c>
      <c r="D2072" t="inlineStr">
        <is>
          <t>ICE4PROS FABRICA DE GELO LTDA</t>
        </is>
      </c>
      <c r="E2072" t="n">
        <v>1404</v>
      </c>
      <c r="F2072" s="27" t="n">
        <v>45814</v>
      </c>
      <c r="G2072" s="27" t="n">
        <v>45812</v>
      </c>
      <c r="H2072" s="27" t="n">
        <v>45812</v>
      </c>
      <c r="I2072" s="27" t="n">
        <v>45799</v>
      </c>
      <c r="J2072" s="27" t="n">
        <v>45805</v>
      </c>
      <c r="K2072" t="inlineStr">
        <is>
          <t>Boleto Bancário</t>
        </is>
      </c>
      <c r="L2072" t="inlineStr">
        <is>
          <t>Custo Mercadoria Vendida</t>
        </is>
      </c>
      <c r="M2072" t="inlineStr">
        <is>
          <t>Insumos - Bebidas</t>
        </is>
      </c>
      <c r="N2072" t="inlineStr">
        <is>
          <t>79786</t>
        </is>
      </c>
      <c r="O2072" t="inlineStr">
        <is>
          <t>Documentação Aprovada</t>
        </is>
      </c>
      <c r="P2072" t="inlineStr">
        <is>
          <t>Aprovado Diretoria</t>
        </is>
      </c>
      <c r="Q2072" t="inlineStr">
        <is>
          <t>Aprovado Caixa</t>
        </is>
      </c>
      <c r="R2072" t="inlineStr">
        <is>
          <t>Pago</t>
        </is>
      </c>
      <c r="S2072" t="n">
        <v>183</v>
      </c>
      <c r="T2072" t="inlineStr">
        <is>
          <t>Arcos - Arcos Bar - Kamino</t>
        </is>
      </c>
    </row>
    <row r="2073">
      <c r="A2073" t="n">
        <v>135076</v>
      </c>
      <c r="B2073" t="n">
        <v>122</v>
      </c>
      <c r="C2073" t="inlineStr">
        <is>
          <t>Arcos</t>
        </is>
      </c>
      <c r="D2073" t="inlineStr">
        <is>
          <t xml:space="preserve">HORTIFRUTI DO CHEF LTDA </t>
        </is>
      </c>
      <c r="E2073" t="n">
        <v>228.91</v>
      </c>
      <c r="F2073" s="27" t="n">
        <v>45814</v>
      </c>
      <c r="G2073" s="27" t="n">
        <v>45812</v>
      </c>
      <c r="H2073" s="27" t="n">
        <v>45812</v>
      </c>
      <c r="I2073" s="27" t="n">
        <v>45799</v>
      </c>
      <c r="J2073" s="27" t="n">
        <v>45805</v>
      </c>
      <c r="K2073" t="inlineStr">
        <is>
          <t>Boleto Bancário</t>
        </is>
      </c>
      <c r="L2073" t="inlineStr">
        <is>
          <t>Custo Mercadoria Vendida</t>
        </is>
      </c>
      <c r="M2073" t="inlineStr">
        <is>
          <t>Insumos - Alimentos</t>
        </is>
      </c>
      <c r="N2073" t="inlineStr">
        <is>
          <t>26799</t>
        </is>
      </c>
      <c r="O2073" t="inlineStr">
        <is>
          <t>Documentação Aprovada</t>
        </is>
      </c>
      <c r="P2073" t="inlineStr">
        <is>
          <t>Aprovado Diretoria</t>
        </is>
      </c>
      <c r="Q2073" t="inlineStr">
        <is>
          <t>Aprovado Caixa</t>
        </is>
      </c>
      <c r="R2073" t="inlineStr">
        <is>
          <t>Pago</t>
        </is>
      </c>
      <c r="S2073" t="n">
        <v>183</v>
      </c>
      <c r="T2073" t="inlineStr">
        <is>
          <t>Arcos - Arcos Bar - Kamino</t>
        </is>
      </c>
    </row>
    <row r="2074">
      <c r="A2074" t="n">
        <v>135096</v>
      </c>
      <c r="B2074" t="n">
        <v>122</v>
      </c>
      <c r="C2074" t="inlineStr">
        <is>
          <t>Arcos</t>
        </is>
      </c>
      <c r="D2074" t="inlineStr">
        <is>
          <t>HORTIFRUTIGRANJEIRO RODRIGUES LTDA</t>
        </is>
      </c>
      <c r="E2074" t="n">
        <v>681.5</v>
      </c>
      <c r="F2074" s="27" t="n">
        <v>45813</v>
      </c>
      <c r="G2074" s="27" t="n">
        <v>45812</v>
      </c>
      <c r="H2074" s="27" t="n">
        <v>45812</v>
      </c>
      <c r="I2074" s="27" t="n">
        <v>45797</v>
      </c>
      <c r="J2074" s="27" t="n">
        <v>45805</v>
      </c>
      <c r="K2074" t="inlineStr">
        <is>
          <t>Boleto Bancário</t>
        </is>
      </c>
      <c r="L2074" t="inlineStr">
        <is>
          <t>Custo Mercadoria Vendida</t>
        </is>
      </c>
      <c r="M2074" t="inlineStr">
        <is>
          <t>Insumos - Alimentos</t>
        </is>
      </c>
      <c r="N2074" t="inlineStr">
        <is>
          <t>10519</t>
        </is>
      </c>
      <c r="O2074" t="inlineStr">
        <is>
          <t>Documentação Aprovada</t>
        </is>
      </c>
      <c r="P2074" t="inlineStr">
        <is>
          <t>Aprovado Diretoria</t>
        </is>
      </c>
      <c r="Q2074" t="inlineStr">
        <is>
          <t>Aprovado Caixa</t>
        </is>
      </c>
      <c r="R2074" t="inlineStr">
        <is>
          <t>Pago</t>
        </is>
      </c>
      <c r="S2074" t="n">
        <v>183</v>
      </c>
      <c r="T2074" t="inlineStr">
        <is>
          <t>Arcos - Arcos Bar - Kamino</t>
        </is>
      </c>
    </row>
    <row r="2075">
      <c r="A2075" t="n">
        <v>135121</v>
      </c>
      <c r="B2075" t="n">
        <v>122</v>
      </c>
      <c r="C2075" t="inlineStr">
        <is>
          <t>Arcos</t>
        </is>
      </c>
      <c r="D2075" t="inlineStr">
        <is>
          <t>AMBEV S.A.</t>
        </is>
      </c>
      <c r="E2075" t="n">
        <v>2639.28</v>
      </c>
      <c r="F2075" s="27" t="n">
        <v>45814</v>
      </c>
      <c r="G2075" s="27" t="n">
        <v>45812</v>
      </c>
      <c r="H2075" s="27" t="n">
        <v>45812</v>
      </c>
      <c r="I2075" s="27" t="n">
        <v>45783</v>
      </c>
      <c r="J2075" s="27" t="n">
        <v>45805</v>
      </c>
      <c r="K2075" t="inlineStr">
        <is>
          <t>Boleto Bancário</t>
        </is>
      </c>
      <c r="L2075" t="inlineStr">
        <is>
          <t>Custo Mercadoria Vendida</t>
        </is>
      </c>
      <c r="M2075" t="inlineStr">
        <is>
          <t>Insumos - Bebidas</t>
        </is>
      </c>
      <c r="N2075" t="inlineStr">
        <is>
          <t>489926</t>
        </is>
      </c>
      <c r="O2075" t="inlineStr">
        <is>
          <t>Documentação Aprovada</t>
        </is>
      </c>
      <c r="P2075" t="inlineStr">
        <is>
          <t>Aprovado Diretoria</t>
        </is>
      </c>
      <c r="Q2075" t="inlineStr">
        <is>
          <t>Aprovado Caixa</t>
        </is>
      </c>
      <c r="R2075" t="inlineStr">
        <is>
          <t>Pago</t>
        </is>
      </c>
      <c r="S2075" t="n">
        <v>183</v>
      </c>
      <c r="T2075" t="inlineStr">
        <is>
          <t>Arcos - Arcos Bar - Kamino</t>
        </is>
      </c>
    </row>
    <row r="2076">
      <c r="A2076" t="n">
        <v>135083</v>
      </c>
      <c r="B2076" t="n">
        <v>122</v>
      </c>
      <c r="C2076" t="inlineStr">
        <is>
          <t>Arcos</t>
        </is>
      </c>
      <c r="D2076" t="inlineStr">
        <is>
          <t>PSS - CENTRAL DA LIMPEZA LTDA</t>
        </is>
      </c>
      <c r="E2076" t="n">
        <v>1137</v>
      </c>
      <c r="F2076" s="27" t="n">
        <v>45813</v>
      </c>
      <c r="G2076" s="27" t="n">
        <v>45812</v>
      </c>
      <c r="H2076" s="27" t="n">
        <v>45812</v>
      </c>
      <c r="I2076" s="27" t="n">
        <v>45797</v>
      </c>
      <c r="J2076" s="27" t="n">
        <v>45805</v>
      </c>
      <c r="K2076" t="inlineStr">
        <is>
          <t>Boleto Bancário</t>
        </is>
      </c>
      <c r="L2076" t="inlineStr">
        <is>
          <t>Utilidades</t>
        </is>
      </c>
      <c r="M2076" t="inlineStr">
        <is>
          <t>Higiene e Limpeza</t>
        </is>
      </c>
      <c r="N2076" t="inlineStr">
        <is>
          <t>1622</t>
        </is>
      </c>
      <c r="O2076" t="inlineStr">
        <is>
          <t>Documentação Aprovada</t>
        </is>
      </c>
      <c r="P2076" t="inlineStr">
        <is>
          <t>Aprovado Diretoria</t>
        </is>
      </c>
      <c r="Q2076" t="inlineStr">
        <is>
          <t>Aprovado Caixa</t>
        </is>
      </c>
      <c r="R2076" t="inlineStr">
        <is>
          <t>Pago</t>
        </is>
      </c>
      <c r="S2076" t="n">
        <v>183</v>
      </c>
      <c r="T2076" t="inlineStr">
        <is>
          <t>Arcos - Arcos Bar - Kamino</t>
        </is>
      </c>
    </row>
    <row r="2077">
      <c r="A2077" t="n">
        <v>133783</v>
      </c>
      <c r="B2077" t="n">
        <v>122</v>
      </c>
      <c r="C2077" t="inlineStr">
        <is>
          <t>Arcos</t>
        </is>
      </c>
      <c r="D2077" t="inlineStr">
        <is>
          <t>ESTAFF SOLUCOES TECNOLOGICAS DE AGENCIAMENTO LTDA</t>
        </is>
      </c>
      <c r="E2077" t="n">
        <v>1826</v>
      </c>
      <c r="F2077" s="27" t="n">
        <v>45812</v>
      </c>
      <c r="G2077" s="27" t="n">
        <v>45812</v>
      </c>
      <c r="H2077" s="27" t="n">
        <v>45812</v>
      </c>
      <c r="I2077" s="27" t="n">
        <v>45809</v>
      </c>
      <c r="J2077" s="27" t="n">
        <v>45799</v>
      </c>
      <c r="K2077" t="inlineStr">
        <is>
          <t>Boleto Bancário</t>
        </is>
      </c>
      <c r="L2077" t="inlineStr">
        <is>
          <t>Mão de Obra - Extra</t>
        </is>
      </c>
      <c r="M2077" t="inlineStr">
        <is>
          <t>Mão de Obra Extra</t>
        </is>
      </c>
      <c r="N2077" t="inlineStr">
        <is>
          <t>16394</t>
        </is>
      </c>
      <c r="O2077" t="inlineStr">
        <is>
          <t>Documentação Aprovada</t>
        </is>
      </c>
      <c r="P2077" t="inlineStr">
        <is>
          <t>Aprovado Diretoria</t>
        </is>
      </c>
      <c r="Q2077" t="inlineStr">
        <is>
          <t>Aprovado Caixa</t>
        </is>
      </c>
      <c r="R2077" t="inlineStr">
        <is>
          <t>Pago</t>
        </is>
      </c>
      <c r="S2077" t="n">
        <v>183</v>
      </c>
      <c r="T2077" t="inlineStr">
        <is>
          <t>Arcos - Arcos Bar - Kamino</t>
        </is>
      </c>
    </row>
    <row r="2078">
      <c r="A2078" t="n">
        <v>133784</v>
      </c>
      <c r="B2078" t="n">
        <v>122</v>
      </c>
      <c r="C2078" t="inlineStr">
        <is>
          <t>Arcos</t>
        </is>
      </c>
      <c r="D2078" t="inlineStr">
        <is>
          <t>ESTAFF SOLUCOES TECNOLOGICAS DE AGENCIAMENTO LTDA</t>
        </is>
      </c>
      <c r="E2078" t="n">
        <v>1650</v>
      </c>
      <c r="F2078" s="27" t="n">
        <v>45812</v>
      </c>
      <c r="G2078" s="27" t="n">
        <v>45812</v>
      </c>
      <c r="H2078" s="27" t="n">
        <v>45812</v>
      </c>
      <c r="I2078" s="27" t="n">
        <v>45809</v>
      </c>
      <c r="J2078" s="27" t="n">
        <v>45799</v>
      </c>
      <c r="K2078" t="inlineStr">
        <is>
          <t>Boleto Bancário</t>
        </is>
      </c>
      <c r="L2078" t="inlineStr">
        <is>
          <t>Mão de Obra - Extra</t>
        </is>
      </c>
      <c r="M2078" t="inlineStr">
        <is>
          <t>Mão de Obra Extra</t>
        </is>
      </c>
      <c r="N2078" t="inlineStr">
        <is>
          <t>16475</t>
        </is>
      </c>
      <c r="O2078" t="inlineStr">
        <is>
          <t>Documentação Aprovada</t>
        </is>
      </c>
      <c r="P2078" t="inlineStr">
        <is>
          <t>Aprovado Diretoria</t>
        </is>
      </c>
      <c r="Q2078" t="inlineStr">
        <is>
          <t>Aprovado Caixa</t>
        </is>
      </c>
      <c r="R2078" t="inlineStr">
        <is>
          <t>Pago</t>
        </is>
      </c>
      <c r="S2078" t="n">
        <v>183</v>
      </c>
      <c r="T2078" t="inlineStr">
        <is>
          <t>Arcos - Arcos Bar - Kamino</t>
        </is>
      </c>
    </row>
    <row r="2079">
      <c r="A2079" t="n">
        <v>133785</v>
      </c>
      <c r="B2079" t="n">
        <v>122</v>
      </c>
      <c r="C2079" t="inlineStr">
        <is>
          <t>Arcos</t>
        </is>
      </c>
      <c r="D2079" t="inlineStr">
        <is>
          <t>ESTAFF SOLUCOES TECNOLOGICAS DE AGENCIAMENTO LTDA</t>
        </is>
      </c>
      <c r="E2079" t="n">
        <v>6369</v>
      </c>
      <c r="F2079" s="27" t="n">
        <v>45812</v>
      </c>
      <c r="G2079" s="27" t="n">
        <v>45812</v>
      </c>
      <c r="H2079" s="27" t="n">
        <v>45812</v>
      </c>
      <c r="I2079" s="27" t="n">
        <v>45808</v>
      </c>
      <c r="J2079" s="27" t="n">
        <v>45799</v>
      </c>
      <c r="K2079" t="inlineStr">
        <is>
          <t>Boleto Bancário</t>
        </is>
      </c>
      <c r="L2079" t="inlineStr">
        <is>
          <t>Mão de Obra - Extra</t>
        </is>
      </c>
      <c r="M2079" t="inlineStr">
        <is>
          <t>Mão de Obra Extra</t>
        </is>
      </c>
      <c r="N2079" t="inlineStr">
        <is>
          <t>16475</t>
        </is>
      </c>
      <c r="O2079" t="inlineStr">
        <is>
          <t>Documentação Aprovada</t>
        </is>
      </c>
      <c r="P2079" t="inlineStr">
        <is>
          <t>Aprovado Diretoria</t>
        </is>
      </c>
      <c r="Q2079" t="inlineStr">
        <is>
          <t>Aprovado Caixa</t>
        </is>
      </c>
      <c r="R2079" t="inlineStr">
        <is>
          <t>Pago</t>
        </is>
      </c>
      <c r="S2079" t="n">
        <v>183</v>
      </c>
      <c r="T2079" t="inlineStr">
        <is>
          <t>Arcos - Arcos Bar - Kamino</t>
        </is>
      </c>
    </row>
    <row r="2080">
      <c r="A2080" t="n">
        <v>135563</v>
      </c>
      <c r="B2080" t="n">
        <v>122</v>
      </c>
      <c r="C2080" t="inlineStr">
        <is>
          <t>Arcos</t>
        </is>
      </c>
      <c r="D2080" t="inlineStr">
        <is>
          <t>BATALHA FABRICA DE PAES LTDA</t>
        </is>
      </c>
      <c r="E2080" t="n">
        <v>615.6</v>
      </c>
      <c r="F2080" s="27" t="n">
        <v>45813</v>
      </c>
      <c r="G2080" s="27" t="n">
        <v>45812</v>
      </c>
      <c r="H2080" s="27" t="n">
        <v>45812</v>
      </c>
      <c r="I2080" s="27" t="n">
        <v>45804</v>
      </c>
      <c r="J2080" s="27" t="n">
        <v>45807</v>
      </c>
      <c r="K2080" t="inlineStr">
        <is>
          <t>Boleto Bancário</t>
        </is>
      </c>
      <c r="L2080" t="inlineStr">
        <is>
          <t>Custo Mercadoria Vendida</t>
        </is>
      </c>
      <c r="M2080" t="inlineStr">
        <is>
          <t>Insumos - Alimentos</t>
        </is>
      </c>
      <c r="N2080" t="inlineStr">
        <is>
          <t>40867</t>
        </is>
      </c>
      <c r="O2080" t="inlineStr">
        <is>
          <t>Documentação Aprovada</t>
        </is>
      </c>
      <c r="P2080" t="inlineStr">
        <is>
          <t>Aprovado Diretoria</t>
        </is>
      </c>
      <c r="Q2080" t="inlineStr">
        <is>
          <t>Aprovado Caixa</t>
        </is>
      </c>
      <c r="R2080" t="inlineStr">
        <is>
          <t>Pago</t>
        </is>
      </c>
      <c r="S2080" t="n">
        <v>183</v>
      </c>
      <c r="T2080" t="inlineStr">
        <is>
          <t>Arcos - Arcos Bar - Kamino</t>
        </is>
      </c>
    </row>
    <row r="2081">
      <c r="A2081" t="n">
        <v>135230</v>
      </c>
      <c r="B2081" t="n">
        <v>122</v>
      </c>
      <c r="C2081" t="inlineStr">
        <is>
          <t>Arcos</t>
        </is>
      </c>
      <c r="D2081" t="inlineStr">
        <is>
          <t xml:space="preserve">BELLNAY PAES ARTESANAIS LTDA </t>
        </is>
      </c>
      <c r="E2081" t="n">
        <v>382</v>
      </c>
      <c r="F2081" s="27" t="n">
        <v>45814</v>
      </c>
      <c r="G2081" s="27" t="n">
        <v>45812</v>
      </c>
      <c r="H2081" s="27" t="n">
        <v>45812</v>
      </c>
      <c r="I2081" s="27" t="n">
        <v>45800</v>
      </c>
      <c r="J2081" s="27" t="n">
        <v>45806</v>
      </c>
      <c r="K2081" t="inlineStr">
        <is>
          <t>Boleto Bancário</t>
        </is>
      </c>
      <c r="L2081" t="inlineStr">
        <is>
          <t>Custo Mercadoria Vendida</t>
        </is>
      </c>
      <c r="M2081" t="inlineStr">
        <is>
          <t>Insumos - Alimentos</t>
        </is>
      </c>
      <c r="N2081" t="inlineStr">
        <is>
          <t>2493</t>
        </is>
      </c>
      <c r="O2081" t="inlineStr">
        <is>
          <t>Documentação Aprovada</t>
        </is>
      </c>
      <c r="P2081" t="inlineStr">
        <is>
          <t>Aprovado Diretoria</t>
        </is>
      </c>
      <c r="Q2081" t="inlineStr">
        <is>
          <t>Aprovado Caixa</t>
        </is>
      </c>
      <c r="R2081" t="inlineStr">
        <is>
          <t>Pago</t>
        </is>
      </c>
      <c r="S2081" t="n">
        <v>183</v>
      </c>
      <c r="T2081" t="inlineStr">
        <is>
          <t>Arcos - Arcos Bar - Kamino</t>
        </is>
      </c>
    </row>
    <row r="2082">
      <c r="A2082" t="n">
        <v>135231</v>
      </c>
      <c r="B2082" t="n">
        <v>122</v>
      </c>
      <c r="C2082" t="inlineStr">
        <is>
          <t>Arcos</t>
        </is>
      </c>
      <c r="D2082" t="inlineStr">
        <is>
          <t>T F CIUFF HORTIFRUTI LTDA</t>
        </is>
      </c>
      <c r="E2082" t="n">
        <v>893.66</v>
      </c>
      <c r="F2082" s="27" t="n">
        <v>45814</v>
      </c>
      <c r="G2082" s="27" t="n">
        <v>45812</v>
      </c>
      <c r="H2082" s="27" t="n">
        <v>45812</v>
      </c>
      <c r="I2082" s="27" t="n">
        <v>45799</v>
      </c>
      <c r="J2082" s="27" t="n">
        <v>45806</v>
      </c>
      <c r="K2082" t="inlineStr">
        <is>
          <t>Boleto Bancário</t>
        </is>
      </c>
      <c r="L2082" t="inlineStr">
        <is>
          <t>Custo Mercadoria Vendida</t>
        </is>
      </c>
      <c r="M2082" t="inlineStr">
        <is>
          <t>Insumos - Alimentos</t>
        </is>
      </c>
      <c r="N2082" t="inlineStr">
        <is>
          <t>23411</t>
        </is>
      </c>
      <c r="O2082" t="inlineStr">
        <is>
          <t>Documentação Aprovada</t>
        </is>
      </c>
      <c r="P2082" t="inlineStr">
        <is>
          <t>Aprovado Diretoria</t>
        </is>
      </c>
      <c r="Q2082" t="inlineStr">
        <is>
          <t>Aprovado Caixa</t>
        </is>
      </c>
      <c r="R2082" t="inlineStr">
        <is>
          <t>Pago</t>
        </is>
      </c>
      <c r="S2082" t="n">
        <v>183</v>
      </c>
      <c r="T2082" t="inlineStr">
        <is>
          <t>Arcos - Arcos Bar - Kamino</t>
        </is>
      </c>
    </row>
    <row r="2083">
      <c r="A2083" t="n">
        <v>135217</v>
      </c>
      <c r="B2083" t="n">
        <v>122</v>
      </c>
      <c r="C2083" t="inlineStr">
        <is>
          <t>Arcos</t>
        </is>
      </c>
      <c r="D2083" t="inlineStr">
        <is>
          <t>PETTY CASH ARCOS</t>
        </is>
      </c>
      <c r="E2083" t="n">
        <v>140.8</v>
      </c>
      <c r="F2083" s="27" t="n">
        <v>45813</v>
      </c>
      <c r="G2083" s="27" t="n">
        <v>45812</v>
      </c>
      <c r="H2083" s="27" t="n">
        <v>45812</v>
      </c>
      <c r="I2083" s="27" t="n">
        <v>45808</v>
      </c>
      <c r="J2083" s="27" t="n">
        <v>45806</v>
      </c>
      <c r="K2083" t="inlineStr">
        <is>
          <t>Cartão de Crédito</t>
        </is>
      </c>
      <c r="L2083" t="inlineStr">
        <is>
          <t>Custo Mercadoria Vendida</t>
        </is>
      </c>
      <c r="M2083" t="inlineStr">
        <is>
          <t>Insumos - Alimentos</t>
        </is>
      </c>
      <c r="N2083" t="inlineStr">
        <is>
          <t>1PETTY052025</t>
        </is>
      </c>
      <c r="O2083" t="inlineStr">
        <is>
          <t>Documentação Aprovada</t>
        </is>
      </c>
      <c r="P2083" t="inlineStr">
        <is>
          <t>Aprovado Diretoria</t>
        </is>
      </c>
      <c r="Q2083" t="inlineStr">
        <is>
          <t>Aprovado Caixa</t>
        </is>
      </c>
      <c r="R2083" t="inlineStr">
        <is>
          <t>Pago</t>
        </is>
      </c>
      <c r="S2083" t="n">
        <v>183</v>
      </c>
      <c r="T2083" t="inlineStr">
        <is>
          <t>Arcos - Arcos Bar - Kamino</t>
        </is>
      </c>
    </row>
    <row r="2084">
      <c r="A2084" t="n">
        <v>135225</v>
      </c>
      <c r="B2084" t="n">
        <v>122</v>
      </c>
      <c r="C2084" t="inlineStr">
        <is>
          <t>Arcos</t>
        </is>
      </c>
      <c r="D2084" t="inlineStr">
        <is>
          <t>PETTY CASH ARCOS</t>
        </is>
      </c>
      <c r="E2084" t="n">
        <v>21.99</v>
      </c>
      <c r="F2084" s="27" t="n">
        <v>45813</v>
      </c>
      <c r="G2084" s="27" t="n">
        <v>45812</v>
      </c>
      <c r="H2084" s="27" t="n">
        <v>45812</v>
      </c>
      <c r="I2084" s="27" t="n">
        <v>45808</v>
      </c>
      <c r="J2084" s="27" t="n">
        <v>45806</v>
      </c>
      <c r="K2084" t="inlineStr">
        <is>
          <t>Cartão de Crédito</t>
        </is>
      </c>
      <c r="L2084" t="inlineStr">
        <is>
          <t>Serviços de Terceiros</t>
        </is>
      </c>
      <c r="M2084" t="inlineStr">
        <is>
          <t>Assessoria RH</t>
        </is>
      </c>
      <c r="N2084" t="inlineStr">
        <is>
          <t>5PETTY052025</t>
        </is>
      </c>
      <c r="O2084" t="inlineStr">
        <is>
          <t>Documentação Aprovada</t>
        </is>
      </c>
      <c r="P2084" t="inlineStr">
        <is>
          <t>Aprovado Diretoria</t>
        </is>
      </c>
      <c r="Q2084" t="inlineStr">
        <is>
          <t>Aprovado Caixa</t>
        </is>
      </c>
      <c r="R2084" t="inlineStr">
        <is>
          <t>Pago</t>
        </is>
      </c>
      <c r="S2084" t="n">
        <v>183</v>
      </c>
      <c r="T2084" t="inlineStr">
        <is>
          <t>Arcos - Arcos Bar - Kamino</t>
        </is>
      </c>
    </row>
    <row r="2085">
      <c r="A2085" t="n">
        <v>135223</v>
      </c>
      <c r="B2085" t="n">
        <v>122</v>
      </c>
      <c r="C2085" t="inlineStr">
        <is>
          <t>Arcos</t>
        </is>
      </c>
      <c r="D2085" t="inlineStr">
        <is>
          <t>PETTY CASH ARCOS</t>
        </is>
      </c>
      <c r="E2085" t="n">
        <v>59.96</v>
      </c>
      <c r="F2085" s="27" t="n">
        <v>45813</v>
      </c>
      <c r="G2085" s="27" t="n">
        <v>45812</v>
      </c>
      <c r="H2085" s="27" t="n">
        <v>45812</v>
      </c>
      <c r="I2085" s="27" t="n">
        <v>45808</v>
      </c>
      <c r="J2085" s="27" t="n">
        <v>45806</v>
      </c>
      <c r="K2085" t="inlineStr">
        <is>
          <t>Cartão de Crédito</t>
        </is>
      </c>
      <c r="L2085" t="inlineStr">
        <is>
          <t>Utilidades</t>
        </is>
      </c>
      <c r="M2085" t="inlineStr">
        <is>
          <t>Higiene e Limpeza</t>
        </is>
      </c>
      <c r="N2085" t="inlineStr">
        <is>
          <t>4PETTY052025</t>
        </is>
      </c>
      <c r="O2085" t="inlineStr">
        <is>
          <t>Documentação Aprovada</t>
        </is>
      </c>
      <c r="P2085" t="inlineStr">
        <is>
          <t>Aprovado Diretoria</t>
        </is>
      </c>
      <c r="Q2085" t="inlineStr">
        <is>
          <t>Aprovado Caixa</t>
        </is>
      </c>
      <c r="R2085" t="inlineStr">
        <is>
          <t>Pago</t>
        </is>
      </c>
      <c r="S2085" t="n">
        <v>183</v>
      </c>
      <c r="T2085" t="inlineStr">
        <is>
          <t>Arcos - Arcos Bar - Kamino</t>
        </is>
      </c>
    </row>
    <row r="2086">
      <c r="A2086" t="n">
        <v>135222</v>
      </c>
      <c r="B2086" t="n">
        <v>122</v>
      </c>
      <c r="C2086" t="inlineStr">
        <is>
          <t>Arcos</t>
        </is>
      </c>
      <c r="D2086" t="inlineStr">
        <is>
          <t>PETTY CASH ARCOS</t>
        </is>
      </c>
      <c r="E2086" t="n">
        <v>154.17</v>
      </c>
      <c r="F2086" s="27" t="n">
        <v>45813</v>
      </c>
      <c r="G2086" s="27" t="n">
        <v>45812</v>
      </c>
      <c r="H2086" s="27" t="n">
        <v>45812</v>
      </c>
      <c r="I2086" s="27" t="n">
        <v>45808</v>
      </c>
      <c r="J2086" s="27" t="n">
        <v>45806</v>
      </c>
      <c r="K2086" t="inlineStr">
        <is>
          <t>Cartão de Crédito</t>
        </is>
      </c>
      <c r="L2086" t="inlineStr">
        <is>
          <t>Utilidades</t>
        </is>
      </c>
      <c r="M2086" t="inlineStr">
        <is>
          <t>Material de Escritorio</t>
        </is>
      </c>
      <c r="N2086" t="inlineStr">
        <is>
          <t>3PETTY052025</t>
        </is>
      </c>
      <c r="O2086" t="inlineStr">
        <is>
          <t>Documentação Aprovada</t>
        </is>
      </c>
      <c r="P2086" t="inlineStr">
        <is>
          <t>Aprovado Diretoria</t>
        </is>
      </c>
      <c r="Q2086" t="inlineStr">
        <is>
          <t>Aprovado Caixa</t>
        </is>
      </c>
      <c r="R2086" t="inlineStr">
        <is>
          <t>Pago</t>
        </is>
      </c>
      <c r="S2086" t="n">
        <v>183</v>
      </c>
      <c r="T2086" t="inlineStr">
        <is>
          <t>Arcos - Arcos Bar - Kamino</t>
        </is>
      </c>
    </row>
    <row r="2087">
      <c r="A2087" t="n">
        <v>135218</v>
      </c>
      <c r="B2087" t="n">
        <v>122</v>
      </c>
      <c r="C2087" t="inlineStr">
        <is>
          <t>Arcos</t>
        </is>
      </c>
      <c r="D2087" t="inlineStr">
        <is>
          <t>PETTY CASH ARCOS</t>
        </is>
      </c>
      <c r="E2087" t="n">
        <v>875.61</v>
      </c>
      <c r="F2087" s="27" t="n">
        <v>45813</v>
      </c>
      <c r="G2087" s="27" t="n">
        <v>45812</v>
      </c>
      <c r="H2087" s="27" t="n">
        <v>45812</v>
      </c>
      <c r="I2087" s="27" t="n">
        <v>45808</v>
      </c>
      <c r="J2087" s="27" t="n">
        <v>45806</v>
      </c>
      <c r="K2087" t="inlineStr">
        <is>
          <t>Cartão de Crédito</t>
        </is>
      </c>
      <c r="L2087" t="inlineStr">
        <is>
          <t>Manutenção</t>
        </is>
      </c>
      <c r="M2087" t="inlineStr">
        <is>
          <t>Material de Manutenção</t>
        </is>
      </c>
      <c r="N2087" t="inlineStr">
        <is>
          <t>2PETTY052025</t>
        </is>
      </c>
      <c r="O2087" t="inlineStr">
        <is>
          <t>Documentação Aprovada</t>
        </is>
      </c>
      <c r="P2087" t="inlineStr">
        <is>
          <t>Aprovado Diretoria</t>
        </is>
      </c>
      <c r="Q2087" t="inlineStr">
        <is>
          <t>Aprovado Caixa</t>
        </is>
      </c>
      <c r="R2087" t="inlineStr">
        <is>
          <t>Pago</t>
        </is>
      </c>
      <c r="S2087" t="n">
        <v>183</v>
      </c>
      <c r="T2087" t="inlineStr">
        <is>
          <t>Arcos - Arcos Bar - Kamino</t>
        </is>
      </c>
    </row>
    <row r="2088">
      <c r="A2088" t="n">
        <v>137917</v>
      </c>
      <c r="B2088" t="n">
        <v>122</v>
      </c>
      <c r="C2088" t="inlineStr">
        <is>
          <t>Arcos</t>
        </is>
      </c>
      <c r="D2088" t="inlineStr">
        <is>
          <t>BANCO DO BRASIL SA</t>
        </is>
      </c>
      <c r="E2088" t="n">
        <v>63</v>
      </c>
      <c r="F2088" s="27" t="n">
        <v>45812</v>
      </c>
      <c r="G2088" s="27" t="n"/>
      <c r="H2088" s="27" t="n">
        <v>45812</v>
      </c>
      <c r="I2088" s="27" t="n">
        <v>45812</v>
      </c>
      <c r="J2088" s="27" t="n">
        <v>45813</v>
      </c>
      <c r="K2088" t="inlineStr">
        <is>
          <t>Encontro de Contas</t>
        </is>
      </c>
      <c r="L2088" t="inlineStr">
        <is>
          <t>Despesas Financeiras</t>
        </is>
      </c>
      <c r="M2088" t="inlineStr">
        <is>
          <t>Tarifas Bancárias</t>
        </is>
      </c>
      <c r="N2088" t="inlineStr">
        <is>
          <t>062025</t>
        </is>
      </c>
      <c r="P2088" t="inlineStr">
        <is>
          <t>Aprovado Diretoria</t>
        </is>
      </c>
      <c r="R2088" t="inlineStr">
        <is>
          <t>Pago</t>
        </is>
      </c>
    </row>
    <row r="2089">
      <c r="A2089" t="n">
        <v>136019</v>
      </c>
      <c r="B2089" t="n">
        <v>122</v>
      </c>
      <c r="C2089" t="inlineStr">
        <is>
          <t>Arcos</t>
        </is>
      </c>
      <c r="D2089" t="inlineStr">
        <is>
          <t>ALINE MARTINS JARDIM</t>
        </is>
      </c>
      <c r="E2089" t="n">
        <v>2936.87</v>
      </c>
      <c r="F2089" s="27" t="n">
        <v>45814</v>
      </c>
      <c r="G2089" s="27" t="n">
        <v>45812</v>
      </c>
      <c r="H2089" s="27" t="n">
        <v>45812</v>
      </c>
      <c r="I2089" s="27" t="n">
        <v>45807</v>
      </c>
      <c r="J2089" s="27" t="n"/>
      <c r="K2089" t="inlineStr">
        <is>
          <t>Transferência Bancária ou Pix</t>
        </is>
      </c>
      <c r="L2089" t="inlineStr">
        <is>
          <t>Mão de Obra - Salários</t>
        </is>
      </c>
      <c r="M2089" t="inlineStr">
        <is>
          <t>MDO CLT - Salário</t>
        </is>
      </c>
      <c r="N2089" t="inlineStr">
        <is>
          <t>052025</t>
        </is>
      </c>
      <c r="O2089" t="inlineStr">
        <is>
          <t>Documentação Aprovada</t>
        </is>
      </c>
      <c r="P2089" t="inlineStr">
        <is>
          <t>Aprovado Diretoria</t>
        </is>
      </c>
      <c r="Q2089" t="inlineStr">
        <is>
          <t>Aprovado Caixa</t>
        </is>
      </c>
      <c r="R2089" t="inlineStr">
        <is>
          <t>Pago</t>
        </is>
      </c>
      <c r="S2089" t="n">
        <v>113</v>
      </c>
      <c r="T2089" t="inlineStr">
        <is>
          <t>Arcos - Arcos Bar - Banco do Brasil</t>
        </is>
      </c>
    </row>
    <row r="2090">
      <c r="A2090" t="n">
        <v>136047</v>
      </c>
      <c r="B2090" t="n">
        <v>122</v>
      </c>
      <c r="C2090" t="inlineStr">
        <is>
          <t>Arcos</t>
        </is>
      </c>
      <c r="D2090" t="inlineStr">
        <is>
          <t>VICTOR ALE DE LIMA SOARES GONÇALVES</t>
        </is>
      </c>
      <c r="E2090" t="n">
        <v>3654.65</v>
      </c>
      <c r="F2090" s="27" t="n">
        <v>45814</v>
      </c>
      <c r="G2090" s="27" t="n">
        <v>45812</v>
      </c>
      <c r="H2090" s="27" t="n">
        <v>45812</v>
      </c>
      <c r="I2090" s="27" t="n">
        <v>45807</v>
      </c>
      <c r="J2090" s="27" t="n"/>
      <c r="K2090" t="inlineStr">
        <is>
          <t>Transferência Bancária ou Pix</t>
        </is>
      </c>
      <c r="L2090" t="inlineStr">
        <is>
          <t>Mão de Obra - Salários</t>
        </is>
      </c>
      <c r="M2090" t="inlineStr">
        <is>
          <t>MDO CLT - Salário</t>
        </is>
      </c>
      <c r="N2090" t="inlineStr">
        <is>
          <t>052025</t>
        </is>
      </c>
      <c r="O2090" t="inlineStr">
        <is>
          <t>Documentação Aprovada</t>
        </is>
      </c>
      <c r="P2090" t="inlineStr">
        <is>
          <t>Aprovado Diretoria</t>
        </is>
      </c>
      <c r="Q2090" t="inlineStr">
        <is>
          <t>Aprovado Caixa</t>
        </is>
      </c>
      <c r="R2090" t="inlineStr">
        <is>
          <t>Pago</t>
        </is>
      </c>
      <c r="S2090" t="n">
        <v>113</v>
      </c>
      <c r="T2090" t="inlineStr">
        <is>
          <t>Arcos - Arcos Bar - Banco do Brasil</t>
        </is>
      </c>
    </row>
    <row r="2091">
      <c r="A2091" t="n">
        <v>136046</v>
      </c>
      <c r="B2091" t="n">
        <v>122</v>
      </c>
      <c r="C2091" t="inlineStr">
        <is>
          <t>Arcos</t>
        </is>
      </c>
      <c r="D2091" t="inlineStr">
        <is>
          <t>THIAGO HENRIQUE SANTOS DA SILVA</t>
        </is>
      </c>
      <c r="E2091" t="n">
        <v>2598.36</v>
      </c>
      <c r="F2091" s="27" t="n">
        <v>45814</v>
      </c>
      <c r="G2091" s="27" t="n">
        <v>45812</v>
      </c>
      <c r="H2091" s="27" t="n">
        <v>45812</v>
      </c>
      <c r="I2091" s="27" t="n">
        <v>45807</v>
      </c>
      <c r="J2091" s="27" t="n"/>
      <c r="K2091" t="inlineStr">
        <is>
          <t>Transferência Bancária ou Pix</t>
        </is>
      </c>
      <c r="L2091" t="inlineStr">
        <is>
          <t>Mão de Obra - Salários</t>
        </is>
      </c>
      <c r="M2091" t="inlineStr">
        <is>
          <t>MDO CLT - Salário</t>
        </is>
      </c>
      <c r="N2091" t="inlineStr">
        <is>
          <t>052025</t>
        </is>
      </c>
      <c r="O2091" t="inlineStr">
        <is>
          <t>Documentação Aprovada</t>
        </is>
      </c>
      <c r="P2091" t="inlineStr">
        <is>
          <t>Aprovado Diretoria</t>
        </is>
      </c>
      <c r="Q2091" t="inlineStr">
        <is>
          <t>Aprovado Caixa</t>
        </is>
      </c>
      <c r="R2091" t="inlineStr">
        <is>
          <t>Pago</t>
        </is>
      </c>
      <c r="S2091" t="n">
        <v>113</v>
      </c>
      <c r="T2091" t="inlineStr">
        <is>
          <t>Arcos - Arcos Bar - Banco do Brasil</t>
        </is>
      </c>
    </row>
    <row r="2092">
      <c r="A2092" t="n">
        <v>136045</v>
      </c>
      <c r="B2092" t="n">
        <v>122</v>
      </c>
      <c r="C2092" t="inlineStr">
        <is>
          <t>Arcos</t>
        </is>
      </c>
      <c r="D2092" t="inlineStr">
        <is>
          <t>THIAGO HENRIQUE DE FARIAS</t>
        </is>
      </c>
      <c r="E2092" t="n">
        <v>3251.77</v>
      </c>
      <c r="F2092" s="27" t="n">
        <v>45814</v>
      </c>
      <c r="G2092" s="27" t="n">
        <v>45812</v>
      </c>
      <c r="H2092" s="27" t="n">
        <v>45812</v>
      </c>
      <c r="I2092" s="27" t="n">
        <v>45807</v>
      </c>
      <c r="J2092" s="27" t="n"/>
      <c r="K2092" t="inlineStr">
        <is>
          <t>Transferência Bancária ou Pix</t>
        </is>
      </c>
      <c r="L2092" t="inlineStr">
        <is>
          <t>Mão de Obra - Salários</t>
        </is>
      </c>
      <c r="M2092" t="inlineStr">
        <is>
          <t>MDO CLT - Salário</t>
        </is>
      </c>
      <c r="N2092" t="inlineStr">
        <is>
          <t>052025</t>
        </is>
      </c>
      <c r="O2092" t="inlineStr">
        <is>
          <t>Documentação Aprovada</t>
        </is>
      </c>
      <c r="P2092" t="inlineStr">
        <is>
          <t>Aprovado Diretoria</t>
        </is>
      </c>
      <c r="Q2092" t="inlineStr">
        <is>
          <t>Aprovado Caixa</t>
        </is>
      </c>
      <c r="R2092" t="inlineStr">
        <is>
          <t>Pago</t>
        </is>
      </c>
      <c r="S2092" t="n">
        <v>113</v>
      </c>
      <c r="T2092" t="inlineStr">
        <is>
          <t>Arcos - Arcos Bar - Banco do Brasil</t>
        </is>
      </c>
    </row>
    <row r="2093">
      <c r="A2093" t="n">
        <v>136044</v>
      </c>
      <c r="B2093" t="n">
        <v>122</v>
      </c>
      <c r="C2093" t="inlineStr">
        <is>
          <t>Arcos</t>
        </is>
      </c>
      <c r="D2093" t="inlineStr">
        <is>
          <t>TARCIANA FERREIRA DO CARMO</t>
        </is>
      </c>
      <c r="E2093" t="n">
        <v>2567.97</v>
      </c>
      <c r="F2093" s="27" t="n">
        <v>45814</v>
      </c>
      <c r="G2093" s="27" t="n">
        <v>45812</v>
      </c>
      <c r="H2093" s="27" t="n">
        <v>45812</v>
      </c>
      <c r="I2093" s="27" t="n">
        <v>45807</v>
      </c>
      <c r="J2093" s="27" t="n"/>
      <c r="K2093" t="inlineStr">
        <is>
          <t>Transferência Bancária ou Pix</t>
        </is>
      </c>
      <c r="L2093" t="inlineStr">
        <is>
          <t>Mão de Obra - Salários</t>
        </is>
      </c>
      <c r="M2093" t="inlineStr">
        <is>
          <t>MDO CLT - Salário</t>
        </is>
      </c>
      <c r="N2093" t="inlineStr">
        <is>
          <t>052025</t>
        </is>
      </c>
      <c r="O2093" t="inlineStr">
        <is>
          <t>Documentação Aprovada</t>
        </is>
      </c>
      <c r="P2093" t="inlineStr">
        <is>
          <t>Aprovado Diretoria</t>
        </is>
      </c>
      <c r="Q2093" t="inlineStr">
        <is>
          <t>Aprovado Caixa</t>
        </is>
      </c>
      <c r="R2093" t="inlineStr">
        <is>
          <t>Pago</t>
        </is>
      </c>
      <c r="S2093" t="n">
        <v>113</v>
      </c>
      <c r="T2093" t="inlineStr">
        <is>
          <t>Arcos - Arcos Bar - Banco do Brasil</t>
        </is>
      </c>
    </row>
    <row r="2094">
      <c r="A2094" t="n">
        <v>136043</v>
      </c>
      <c r="B2094" t="n">
        <v>122</v>
      </c>
      <c r="C2094" t="inlineStr">
        <is>
          <t>Arcos</t>
        </is>
      </c>
      <c r="D2094" t="inlineStr">
        <is>
          <t>SONIA DOS ANJOS RAMOS</t>
        </is>
      </c>
      <c r="E2094" t="n">
        <v>3068.5</v>
      </c>
      <c r="F2094" s="27" t="n">
        <v>45814</v>
      </c>
      <c r="G2094" s="27" t="n">
        <v>45812</v>
      </c>
      <c r="H2094" s="27" t="n">
        <v>45812</v>
      </c>
      <c r="I2094" s="27" t="n">
        <v>45807</v>
      </c>
      <c r="J2094" s="27" t="n"/>
      <c r="K2094" t="inlineStr">
        <is>
          <t>Transferência Bancária ou Pix</t>
        </is>
      </c>
      <c r="L2094" t="inlineStr">
        <is>
          <t>Mão de Obra - Salários</t>
        </is>
      </c>
      <c r="M2094" t="inlineStr">
        <is>
          <t>MDO CLT - Salário</t>
        </is>
      </c>
      <c r="N2094" t="inlineStr">
        <is>
          <t>052025</t>
        </is>
      </c>
      <c r="O2094" t="inlineStr">
        <is>
          <t>Documentação Aprovada</t>
        </is>
      </c>
      <c r="P2094" t="inlineStr">
        <is>
          <t>Aprovado Diretoria</t>
        </is>
      </c>
      <c r="Q2094" t="inlineStr">
        <is>
          <t>Aprovado Caixa</t>
        </is>
      </c>
      <c r="R2094" t="inlineStr">
        <is>
          <t>Pago</t>
        </is>
      </c>
      <c r="S2094" t="n">
        <v>113</v>
      </c>
      <c r="T2094" t="inlineStr">
        <is>
          <t>Arcos - Arcos Bar - Banco do Brasil</t>
        </is>
      </c>
    </row>
    <row r="2095">
      <c r="A2095" t="n">
        <v>136042</v>
      </c>
      <c r="B2095" t="n">
        <v>122</v>
      </c>
      <c r="C2095" t="inlineStr">
        <is>
          <t>Arcos</t>
        </is>
      </c>
      <c r="D2095" t="inlineStr">
        <is>
          <t>SHEILA ALVES DA SILVA</t>
        </is>
      </c>
      <c r="E2095" t="n">
        <v>2680.33</v>
      </c>
      <c r="F2095" s="27" t="n">
        <v>45814</v>
      </c>
      <c r="G2095" s="27" t="n">
        <v>45812</v>
      </c>
      <c r="H2095" s="27" t="n">
        <v>45812</v>
      </c>
      <c r="I2095" s="27" t="n">
        <v>45807</v>
      </c>
      <c r="J2095" s="27" t="n"/>
      <c r="K2095" t="inlineStr">
        <is>
          <t>Transferência Bancária ou Pix</t>
        </is>
      </c>
      <c r="L2095" t="inlineStr">
        <is>
          <t>Mão de Obra - Salários</t>
        </is>
      </c>
      <c r="M2095" t="inlineStr">
        <is>
          <t>MDO CLT - Salário</t>
        </is>
      </c>
      <c r="N2095" t="inlineStr">
        <is>
          <t>052025</t>
        </is>
      </c>
      <c r="O2095" t="inlineStr">
        <is>
          <t>Documentação Aprovada</t>
        </is>
      </c>
      <c r="P2095" t="inlineStr">
        <is>
          <t>Aprovado Diretoria</t>
        </is>
      </c>
      <c r="Q2095" t="inlineStr">
        <is>
          <t>Aprovado Caixa</t>
        </is>
      </c>
      <c r="R2095" t="inlineStr">
        <is>
          <t>Pago</t>
        </is>
      </c>
      <c r="S2095" t="n">
        <v>113</v>
      </c>
      <c r="T2095" t="inlineStr">
        <is>
          <t>Arcos - Arcos Bar - Banco do Brasil</t>
        </is>
      </c>
    </row>
    <row r="2096">
      <c r="A2096" t="n">
        <v>136040</v>
      </c>
      <c r="B2096" t="n">
        <v>122</v>
      </c>
      <c r="C2096" t="inlineStr">
        <is>
          <t>Arcos</t>
        </is>
      </c>
      <c r="D2096" t="inlineStr">
        <is>
          <t>SABRINA MARIA MARCELINO</t>
        </is>
      </c>
      <c r="E2096" t="n">
        <v>3022.64</v>
      </c>
      <c r="F2096" s="27" t="n">
        <v>45814</v>
      </c>
      <c r="G2096" s="27" t="n">
        <v>45812</v>
      </c>
      <c r="H2096" s="27" t="n">
        <v>45812</v>
      </c>
      <c r="I2096" s="27" t="n">
        <v>45807</v>
      </c>
      <c r="J2096" s="27" t="n"/>
      <c r="K2096" t="inlineStr">
        <is>
          <t>Transferência Bancária ou Pix</t>
        </is>
      </c>
      <c r="L2096" t="inlineStr">
        <is>
          <t>Mão de Obra - Salários</t>
        </is>
      </c>
      <c r="M2096" t="inlineStr">
        <is>
          <t>MDO CLT - Salário</t>
        </is>
      </c>
      <c r="N2096" t="inlineStr">
        <is>
          <t>052025</t>
        </is>
      </c>
      <c r="O2096" t="inlineStr">
        <is>
          <t>Documentação Aprovada</t>
        </is>
      </c>
      <c r="P2096" t="inlineStr">
        <is>
          <t>Aprovado Diretoria</t>
        </is>
      </c>
      <c r="Q2096" t="inlineStr">
        <is>
          <t>Aprovado Caixa</t>
        </is>
      </c>
      <c r="R2096" t="inlineStr">
        <is>
          <t>Pago</t>
        </is>
      </c>
      <c r="S2096" t="n">
        <v>113</v>
      </c>
      <c r="T2096" t="inlineStr">
        <is>
          <t>Arcos - Arcos Bar - Banco do Brasil</t>
        </is>
      </c>
    </row>
    <row r="2097">
      <c r="A2097" t="n">
        <v>136020</v>
      </c>
      <c r="B2097" t="n">
        <v>122</v>
      </c>
      <c r="C2097" t="inlineStr">
        <is>
          <t>Arcos</t>
        </is>
      </c>
      <c r="D2097" t="inlineStr">
        <is>
          <t>ARIANA GABRIELA OLIVEIRA CRUZ</t>
        </is>
      </c>
      <c r="E2097" t="n">
        <v>2321.31</v>
      </c>
      <c r="F2097" s="27" t="n">
        <v>45814</v>
      </c>
      <c r="G2097" s="27" t="n">
        <v>45812</v>
      </c>
      <c r="H2097" s="27" t="n">
        <v>45812</v>
      </c>
      <c r="I2097" s="27" t="n">
        <v>45807</v>
      </c>
      <c r="J2097" s="27" t="n"/>
      <c r="K2097" t="inlineStr">
        <is>
          <t>Transferência Bancária ou Pix</t>
        </is>
      </c>
      <c r="L2097" t="inlineStr">
        <is>
          <t>Mão de Obra - Salários</t>
        </is>
      </c>
      <c r="M2097" t="inlineStr">
        <is>
          <t>MDO CLT - Salário</t>
        </is>
      </c>
      <c r="N2097" t="inlineStr">
        <is>
          <t>052025</t>
        </is>
      </c>
      <c r="O2097" t="inlineStr">
        <is>
          <t>Documentação Aprovada</t>
        </is>
      </c>
      <c r="P2097" t="inlineStr">
        <is>
          <t>Aprovado Diretoria</t>
        </is>
      </c>
      <c r="Q2097" t="inlineStr">
        <is>
          <t>Aprovado Caixa</t>
        </is>
      </c>
      <c r="R2097" t="inlineStr">
        <is>
          <t>Pago</t>
        </is>
      </c>
      <c r="S2097" t="n">
        <v>113</v>
      </c>
      <c r="T2097" t="inlineStr">
        <is>
          <t>Arcos - Arcos Bar - Banco do Brasil</t>
        </is>
      </c>
    </row>
    <row r="2098">
      <c r="A2098" t="n">
        <v>136021</v>
      </c>
      <c r="B2098" t="n">
        <v>122</v>
      </c>
      <c r="C2098" t="inlineStr">
        <is>
          <t>Arcos</t>
        </is>
      </c>
      <c r="D2098" t="inlineStr">
        <is>
          <t>BEATRIZ PACIANI MENDES</t>
        </is>
      </c>
      <c r="E2098" t="n">
        <v>3242.05</v>
      </c>
      <c r="F2098" s="27" t="n">
        <v>45814</v>
      </c>
      <c r="G2098" s="27" t="n">
        <v>45812</v>
      </c>
      <c r="H2098" s="27" t="n">
        <v>45812</v>
      </c>
      <c r="I2098" s="27" t="n">
        <v>45807</v>
      </c>
      <c r="J2098" s="27" t="n"/>
      <c r="K2098" t="inlineStr">
        <is>
          <t>Transferência Bancária ou Pix</t>
        </is>
      </c>
      <c r="L2098" t="inlineStr">
        <is>
          <t>Mão de Obra - Salários</t>
        </is>
      </c>
      <c r="M2098" t="inlineStr">
        <is>
          <t>MDO CLT - Salário</t>
        </is>
      </c>
      <c r="N2098" t="inlineStr">
        <is>
          <t>052025</t>
        </is>
      </c>
      <c r="O2098" t="inlineStr">
        <is>
          <t>Documentação Aprovada</t>
        </is>
      </c>
      <c r="P2098" t="inlineStr">
        <is>
          <t>Aprovado Diretoria</t>
        </is>
      </c>
      <c r="Q2098" t="inlineStr">
        <is>
          <t>Aprovado Caixa</t>
        </is>
      </c>
      <c r="R2098" t="inlineStr">
        <is>
          <t>Pago</t>
        </is>
      </c>
      <c r="S2098" t="n">
        <v>113</v>
      </c>
      <c r="T2098" t="inlineStr">
        <is>
          <t>Arcos - Arcos Bar - Banco do Brasil</t>
        </is>
      </c>
    </row>
    <row r="2099">
      <c r="A2099" t="n">
        <v>136022</v>
      </c>
      <c r="B2099" t="n">
        <v>122</v>
      </c>
      <c r="C2099" t="inlineStr">
        <is>
          <t>Arcos</t>
        </is>
      </c>
      <c r="D2099" t="inlineStr">
        <is>
          <t>BIANCA KIMBERLY DE ALMEIDA COSMO</t>
        </is>
      </c>
      <c r="E2099" t="n">
        <v>3018.45</v>
      </c>
      <c r="F2099" s="27" t="n">
        <v>45814</v>
      </c>
      <c r="G2099" s="27" t="n">
        <v>45812</v>
      </c>
      <c r="H2099" s="27" t="n">
        <v>45812</v>
      </c>
      <c r="I2099" s="27" t="n">
        <v>45807</v>
      </c>
      <c r="J2099" s="27" t="n"/>
      <c r="K2099" t="inlineStr">
        <is>
          <t>Transferência Bancária ou Pix</t>
        </is>
      </c>
      <c r="L2099" t="inlineStr">
        <is>
          <t>Mão de Obra - Salários</t>
        </is>
      </c>
      <c r="M2099" t="inlineStr">
        <is>
          <t>MDO CLT - Salário</t>
        </is>
      </c>
      <c r="N2099" t="inlineStr">
        <is>
          <t>052025</t>
        </is>
      </c>
      <c r="O2099" t="inlineStr">
        <is>
          <t>Documentação Aprovada</t>
        </is>
      </c>
      <c r="P2099" t="inlineStr">
        <is>
          <t>Aprovado Diretoria</t>
        </is>
      </c>
      <c r="Q2099" t="inlineStr">
        <is>
          <t>Aprovado Caixa</t>
        </is>
      </c>
      <c r="R2099" t="inlineStr">
        <is>
          <t>Pago</t>
        </is>
      </c>
      <c r="S2099" t="n">
        <v>113</v>
      </c>
      <c r="T2099" t="inlineStr">
        <is>
          <t>Arcos - Arcos Bar - Banco do Brasil</t>
        </is>
      </c>
    </row>
    <row r="2100">
      <c r="A2100" t="n">
        <v>136023</v>
      </c>
      <c r="B2100" t="n">
        <v>122</v>
      </c>
      <c r="C2100" t="inlineStr">
        <is>
          <t>Arcos</t>
        </is>
      </c>
      <c r="D2100" t="inlineStr">
        <is>
          <t>DAIANE ALVES DA SILVA LIMA</t>
        </is>
      </c>
      <c r="E2100" t="n">
        <v>2438.44</v>
      </c>
      <c r="F2100" s="27" t="n">
        <v>45814</v>
      </c>
      <c r="G2100" s="27" t="n">
        <v>45812</v>
      </c>
      <c r="H2100" s="27" t="n">
        <v>45812</v>
      </c>
      <c r="I2100" s="27" t="n">
        <v>45807</v>
      </c>
      <c r="J2100" s="27" t="n"/>
      <c r="K2100" t="inlineStr">
        <is>
          <t>Transferência Bancária ou Pix</t>
        </is>
      </c>
      <c r="L2100" t="inlineStr">
        <is>
          <t>Mão de Obra - Salários</t>
        </is>
      </c>
      <c r="M2100" t="inlineStr">
        <is>
          <t>MDO CLT - Salário</t>
        </is>
      </c>
      <c r="N2100" t="inlineStr">
        <is>
          <t>052025</t>
        </is>
      </c>
      <c r="O2100" t="inlineStr">
        <is>
          <t>Documentação Aprovada</t>
        </is>
      </c>
      <c r="P2100" t="inlineStr">
        <is>
          <t>Aprovado Diretoria</t>
        </is>
      </c>
      <c r="Q2100" t="inlineStr">
        <is>
          <t>Aprovado Caixa</t>
        </is>
      </c>
      <c r="R2100" t="inlineStr">
        <is>
          <t>Pago</t>
        </is>
      </c>
      <c r="S2100" t="n">
        <v>113</v>
      </c>
      <c r="T2100" t="inlineStr">
        <is>
          <t>Arcos - Arcos Bar - Banco do Brasil</t>
        </is>
      </c>
    </row>
    <row r="2101">
      <c r="A2101" t="n">
        <v>136024</v>
      </c>
      <c r="B2101" t="n">
        <v>122</v>
      </c>
      <c r="C2101" t="inlineStr">
        <is>
          <t>Arcos</t>
        </is>
      </c>
      <c r="D2101" t="inlineStr">
        <is>
          <t>FAB CANNE</t>
        </is>
      </c>
      <c r="E2101" t="n">
        <v>3204.03</v>
      </c>
      <c r="F2101" s="27" t="n">
        <v>45814</v>
      </c>
      <c r="G2101" s="27" t="n">
        <v>45812</v>
      </c>
      <c r="H2101" s="27" t="n">
        <v>45812</v>
      </c>
      <c r="I2101" s="27" t="n">
        <v>45807</v>
      </c>
      <c r="J2101" s="27" t="n"/>
      <c r="K2101" t="inlineStr">
        <is>
          <t>Transferência Bancária ou Pix</t>
        </is>
      </c>
      <c r="L2101" t="inlineStr">
        <is>
          <t>Mão de Obra - Salários</t>
        </is>
      </c>
      <c r="M2101" t="inlineStr">
        <is>
          <t>MDO CLT - Salário</t>
        </is>
      </c>
      <c r="N2101" t="inlineStr">
        <is>
          <t>052025</t>
        </is>
      </c>
      <c r="O2101" t="inlineStr">
        <is>
          <t>Documentação Aprovada</t>
        </is>
      </c>
      <c r="P2101" t="inlineStr">
        <is>
          <t>Aprovado Diretoria</t>
        </is>
      </c>
      <c r="Q2101" t="inlineStr">
        <is>
          <t>Aprovado Caixa</t>
        </is>
      </c>
      <c r="R2101" t="inlineStr">
        <is>
          <t>Pago</t>
        </is>
      </c>
      <c r="S2101" t="n">
        <v>113</v>
      </c>
      <c r="T2101" t="inlineStr">
        <is>
          <t>Arcos - Arcos Bar - Banco do Brasil</t>
        </is>
      </c>
    </row>
    <row r="2102">
      <c r="A2102" t="n">
        <v>136025</v>
      </c>
      <c r="B2102" t="n">
        <v>122</v>
      </c>
      <c r="C2102" t="inlineStr">
        <is>
          <t>Arcos</t>
        </is>
      </c>
      <c r="D2102" t="inlineStr">
        <is>
          <t>GABRIELA LEDILENE DOS SANTOS SILVA</t>
        </is>
      </c>
      <c r="E2102" t="n">
        <v>2210.77</v>
      </c>
      <c r="F2102" s="27" t="n">
        <v>45814</v>
      </c>
      <c r="G2102" s="27" t="n">
        <v>45812</v>
      </c>
      <c r="H2102" s="27" t="n">
        <v>45812</v>
      </c>
      <c r="I2102" s="27" t="n">
        <v>45807</v>
      </c>
      <c r="J2102" s="27" t="n"/>
      <c r="K2102" t="inlineStr">
        <is>
          <t>Transferência Bancária ou Pix</t>
        </is>
      </c>
      <c r="L2102" t="inlineStr">
        <is>
          <t>Mão de Obra - Salários</t>
        </is>
      </c>
      <c r="M2102" t="inlineStr">
        <is>
          <t>MDO CLT - Salário</t>
        </is>
      </c>
      <c r="N2102" t="inlineStr">
        <is>
          <t>052025</t>
        </is>
      </c>
      <c r="O2102" t="inlineStr">
        <is>
          <t>Documentação Aprovada</t>
        </is>
      </c>
      <c r="P2102" t="inlineStr">
        <is>
          <t>Aprovado Diretoria</t>
        </is>
      </c>
      <c r="Q2102" t="inlineStr">
        <is>
          <t>Aprovado Caixa</t>
        </is>
      </c>
      <c r="R2102" t="inlineStr">
        <is>
          <t>Pago</t>
        </is>
      </c>
      <c r="S2102" t="n">
        <v>113</v>
      </c>
      <c r="T2102" t="inlineStr">
        <is>
          <t>Arcos - Arcos Bar - Banco do Brasil</t>
        </is>
      </c>
    </row>
    <row r="2103">
      <c r="A2103" t="n">
        <v>136026</v>
      </c>
      <c r="B2103" t="n">
        <v>122</v>
      </c>
      <c r="C2103" t="inlineStr">
        <is>
          <t>Arcos</t>
        </is>
      </c>
      <c r="D2103" t="inlineStr">
        <is>
          <t>GUILHERME GAK BARBOSA</t>
        </is>
      </c>
      <c r="E2103" t="n">
        <v>3157.39</v>
      </c>
      <c r="F2103" s="27" t="n">
        <v>45814</v>
      </c>
      <c r="G2103" s="27" t="n">
        <v>45812</v>
      </c>
      <c r="H2103" s="27" t="n">
        <v>45812</v>
      </c>
      <c r="I2103" s="27" t="n">
        <v>45807</v>
      </c>
      <c r="J2103" s="27" t="n"/>
      <c r="K2103" t="inlineStr">
        <is>
          <t>Transferência Bancária ou Pix</t>
        </is>
      </c>
      <c r="L2103" t="inlineStr">
        <is>
          <t>Mão de Obra - Salários</t>
        </is>
      </c>
      <c r="M2103" t="inlineStr">
        <is>
          <t>MDO CLT - Salário</t>
        </is>
      </c>
      <c r="N2103" t="inlineStr">
        <is>
          <t>052025</t>
        </is>
      </c>
      <c r="O2103" t="inlineStr">
        <is>
          <t>Documentação Aprovada</t>
        </is>
      </c>
      <c r="P2103" t="inlineStr">
        <is>
          <t>Aprovado Diretoria</t>
        </is>
      </c>
      <c r="Q2103" t="inlineStr">
        <is>
          <t>Aprovado Caixa</t>
        </is>
      </c>
      <c r="R2103" t="inlineStr">
        <is>
          <t>Pago</t>
        </is>
      </c>
      <c r="S2103" t="n">
        <v>113</v>
      </c>
      <c r="T2103" t="inlineStr">
        <is>
          <t>Arcos - Arcos Bar - Banco do Brasil</t>
        </is>
      </c>
    </row>
    <row r="2104">
      <c r="A2104" t="n">
        <v>136027</v>
      </c>
      <c r="B2104" t="n">
        <v>122</v>
      </c>
      <c r="C2104" t="inlineStr">
        <is>
          <t>Arcos</t>
        </is>
      </c>
      <c r="D2104" t="inlineStr">
        <is>
          <t>GUSTAVO BEZERRA DE LIMA</t>
        </is>
      </c>
      <c r="E2104" t="n">
        <v>2097.14</v>
      </c>
      <c r="F2104" s="27" t="n">
        <v>45814</v>
      </c>
      <c r="G2104" s="27" t="n">
        <v>45812</v>
      </c>
      <c r="H2104" s="27" t="n">
        <v>45812</v>
      </c>
      <c r="I2104" s="27" t="n">
        <v>45807</v>
      </c>
      <c r="J2104" s="27" t="n"/>
      <c r="K2104" t="inlineStr">
        <is>
          <t>Transferência Bancária ou Pix</t>
        </is>
      </c>
      <c r="L2104" t="inlineStr">
        <is>
          <t>Mão de Obra - Salários</t>
        </is>
      </c>
      <c r="M2104" t="inlineStr">
        <is>
          <t>MDO CLT - Salário</t>
        </is>
      </c>
      <c r="N2104" t="inlineStr">
        <is>
          <t>052025</t>
        </is>
      </c>
      <c r="O2104" t="inlineStr">
        <is>
          <t>Documentação Aprovada</t>
        </is>
      </c>
      <c r="P2104" t="inlineStr">
        <is>
          <t>Aprovado Diretoria</t>
        </is>
      </c>
      <c r="Q2104" t="inlineStr">
        <is>
          <t>Aprovado Caixa</t>
        </is>
      </c>
      <c r="R2104" t="inlineStr">
        <is>
          <t>Pago</t>
        </is>
      </c>
      <c r="S2104" t="n">
        <v>113</v>
      </c>
      <c r="T2104" t="inlineStr">
        <is>
          <t>Arcos - Arcos Bar - Banco do Brasil</t>
        </is>
      </c>
    </row>
    <row r="2105">
      <c r="A2105" t="n">
        <v>136028</v>
      </c>
      <c r="B2105" t="n">
        <v>122</v>
      </c>
      <c r="C2105" t="inlineStr">
        <is>
          <t>Arcos</t>
        </is>
      </c>
      <c r="D2105" t="inlineStr">
        <is>
          <t>GUSTAVO LIMA MOLINA</t>
        </is>
      </c>
      <c r="E2105" t="n">
        <v>2574.85</v>
      </c>
      <c r="F2105" s="27" t="n">
        <v>45814</v>
      </c>
      <c r="G2105" s="27" t="n">
        <v>45812</v>
      </c>
      <c r="H2105" s="27" t="n">
        <v>45812</v>
      </c>
      <c r="I2105" s="27" t="n">
        <v>45807</v>
      </c>
      <c r="J2105" s="27" t="n"/>
      <c r="K2105" t="inlineStr">
        <is>
          <t>Transferência Bancária ou Pix</t>
        </is>
      </c>
      <c r="L2105" t="inlineStr">
        <is>
          <t>Mão de Obra - Salários</t>
        </is>
      </c>
      <c r="M2105" t="inlineStr">
        <is>
          <t>MDO CLT - Salário</t>
        </is>
      </c>
      <c r="N2105" t="inlineStr">
        <is>
          <t>052025</t>
        </is>
      </c>
      <c r="O2105" t="inlineStr">
        <is>
          <t>Documentação Aprovada</t>
        </is>
      </c>
      <c r="P2105" t="inlineStr">
        <is>
          <t>Aprovado Diretoria</t>
        </is>
      </c>
      <c r="Q2105" t="inlineStr">
        <is>
          <t>Aprovado Caixa</t>
        </is>
      </c>
      <c r="R2105" t="inlineStr">
        <is>
          <t>Pago</t>
        </is>
      </c>
      <c r="S2105" t="n">
        <v>113</v>
      </c>
      <c r="T2105" t="inlineStr">
        <is>
          <t>Arcos - Arcos Bar - Banco do Brasil</t>
        </is>
      </c>
    </row>
    <row r="2106">
      <c r="A2106" t="n">
        <v>136029</v>
      </c>
      <c r="B2106" t="n">
        <v>122</v>
      </c>
      <c r="C2106" t="inlineStr">
        <is>
          <t>Arcos</t>
        </is>
      </c>
      <c r="D2106" t="inlineStr">
        <is>
          <t>JACIARA DOS ANJOS BORGES</t>
        </is>
      </c>
      <c r="E2106" t="n">
        <v>1977.43</v>
      </c>
      <c r="F2106" s="27" t="n">
        <v>45814</v>
      </c>
      <c r="G2106" s="27" t="n">
        <v>45812</v>
      </c>
      <c r="H2106" s="27" t="n">
        <v>45812</v>
      </c>
      <c r="I2106" s="27" t="n">
        <v>45807</v>
      </c>
      <c r="J2106" s="27" t="n"/>
      <c r="K2106" t="inlineStr">
        <is>
          <t>Transferência Bancária ou Pix</t>
        </is>
      </c>
      <c r="L2106" t="inlineStr">
        <is>
          <t>Mão de Obra - Salários</t>
        </is>
      </c>
      <c r="M2106" t="inlineStr">
        <is>
          <t>MDO CLT - Salário</t>
        </is>
      </c>
      <c r="N2106" t="inlineStr">
        <is>
          <t>052025</t>
        </is>
      </c>
      <c r="O2106" t="inlineStr">
        <is>
          <t>Documentação Aprovada</t>
        </is>
      </c>
      <c r="P2106" t="inlineStr">
        <is>
          <t>Aprovado Diretoria</t>
        </is>
      </c>
      <c r="Q2106" t="inlineStr">
        <is>
          <t>Aprovado Caixa</t>
        </is>
      </c>
      <c r="R2106" t="inlineStr">
        <is>
          <t>Pago</t>
        </is>
      </c>
      <c r="S2106" t="n">
        <v>113</v>
      </c>
      <c r="T2106" t="inlineStr">
        <is>
          <t>Arcos - Arcos Bar - Banco do Brasil</t>
        </is>
      </c>
    </row>
    <row r="2107">
      <c r="A2107" t="n">
        <v>136030</v>
      </c>
      <c r="B2107" t="n">
        <v>122</v>
      </c>
      <c r="C2107" t="inlineStr">
        <is>
          <t>Arcos</t>
        </is>
      </c>
      <c r="D2107" t="inlineStr">
        <is>
          <t>JEANE DE FARIAS SCANFERLA</t>
        </is>
      </c>
      <c r="E2107" t="n">
        <v>1643.66</v>
      </c>
      <c r="F2107" s="27" t="n">
        <v>45814</v>
      </c>
      <c r="G2107" s="27" t="n">
        <v>45812</v>
      </c>
      <c r="H2107" s="27" t="n">
        <v>45812</v>
      </c>
      <c r="I2107" s="27" t="n">
        <v>45807</v>
      </c>
      <c r="J2107" s="27" t="n"/>
      <c r="K2107" t="inlineStr">
        <is>
          <t>Transferência Bancária ou Pix</t>
        </is>
      </c>
      <c r="L2107" t="inlineStr">
        <is>
          <t>Mão de Obra - Salários</t>
        </is>
      </c>
      <c r="M2107" t="inlineStr">
        <is>
          <t>MDO CLT - Salário</t>
        </is>
      </c>
      <c r="N2107" t="inlineStr">
        <is>
          <t>052025</t>
        </is>
      </c>
      <c r="O2107" t="inlineStr">
        <is>
          <t>Documentação Aprovada</t>
        </is>
      </c>
      <c r="P2107" t="inlineStr">
        <is>
          <t>Aprovado Diretoria</t>
        </is>
      </c>
      <c r="Q2107" t="inlineStr">
        <is>
          <t>Aprovado Caixa</t>
        </is>
      </c>
      <c r="R2107" t="inlineStr">
        <is>
          <t>Pago</t>
        </is>
      </c>
      <c r="S2107" t="n">
        <v>113</v>
      </c>
      <c r="T2107" t="inlineStr">
        <is>
          <t>Arcos - Arcos Bar - Banco do Brasil</t>
        </is>
      </c>
    </row>
    <row r="2108">
      <c r="A2108" t="n">
        <v>136031</v>
      </c>
      <c r="B2108" t="n">
        <v>122</v>
      </c>
      <c r="C2108" t="inlineStr">
        <is>
          <t>Arcos</t>
        </is>
      </c>
      <c r="D2108" t="inlineStr">
        <is>
          <t>JENNIFER DURAES ZACARIA</t>
        </is>
      </c>
      <c r="E2108" t="n">
        <v>2654.61</v>
      </c>
      <c r="F2108" s="27" t="n">
        <v>45814</v>
      </c>
      <c r="G2108" s="27" t="n">
        <v>45812</v>
      </c>
      <c r="H2108" s="27" t="n">
        <v>45812</v>
      </c>
      <c r="I2108" s="27" t="n">
        <v>45807</v>
      </c>
      <c r="J2108" s="27" t="n"/>
      <c r="K2108" t="inlineStr">
        <is>
          <t>Transferência Bancária ou Pix</t>
        </is>
      </c>
      <c r="L2108" t="inlineStr">
        <is>
          <t>Mão de Obra - Salários</t>
        </is>
      </c>
      <c r="M2108" t="inlineStr">
        <is>
          <t>MDO CLT - Salário</t>
        </is>
      </c>
      <c r="N2108" t="inlineStr">
        <is>
          <t>052025</t>
        </is>
      </c>
      <c r="O2108" t="inlineStr">
        <is>
          <t>Documentação Aprovada</t>
        </is>
      </c>
      <c r="P2108" t="inlineStr">
        <is>
          <t>Aprovado Diretoria</t>
        </is>
      </c>
      <c r="Q2108" t="inlineStr">
        <is>
          <t>Aprovado Caixa</t>
        </is>
      </c>
      <c r="R2108" t="inlineStr">
        <is>
          <t>Pago</t>
        </is>
      </c>
      <c r="S2108" t="n">
        <v>113</v>
      </c>
      <c r="T2108" t="inlineStr">
        <is>
          <t>Arcos - Arcos Bar - Banco do Brasil</t>
        </is>
      </c>
    </row>
    <row r="2109">
      <c r="A2109" t="n">
        <v>136032</v>
      </c>
      <c r="B2109" t="n">
        <v>122</v>
      </c>
      <c r="C2109" t="inlineStr">
        <is>
          <t>Arcos</t>
        </is>
      </c>
      <c r="D2109" t="inlineStr">
        <is>
          <t>JESSICA ALVES GONCALVES</t>
        </is>
      </c>
      <c r="E2109" t="n">
        <v>2310.99</v>
      </c>
      <c r="F2109" s="27" t="n">
        <v>45814</v>
      </c>
      <c r="G2109" s="27" t="n">
        <v>45812</v>
      </c>
      <c r="H2109" s="27" t="n">
        <v>45812</v>
      </c>
      <c r="I2109" s="27" t="n">
        <v>45807</v>
      </c>
      <c r="J2109" s="27" t="n"/>
      <c r="K2109" t="inlineStr">
        <is>
          <t>Transferência Bancária ou Pix</t>
        </is>
      </c>
      <c r="L2109" t="inlineStr">
        <is>
          <t>Mão de Obra - Salários</t>
        </is>
      </c>
      <c r="M2109" t="inlineStr">
        <is>
          <t>MDO CLT - Salário</t>
        </is>
      </c>
      <c r="N2109" t="inlineStr">
        <is>
          <t>052025</t>
        </is>
      </c>
      <c r="O2109" t="inlineStr">
        <is>
          <t>Documentação Aprovada</t>
        </is>
      </c>
      <c r="P2109" t="inlineStr">
        <is>
          <t>Aprovado Diretoria</t>
        </is>
      </c>
      <c r="Q2109" t="inlineStr">
        <is>
          <t>Aprovado Caixa</t>
        </is>
      </c>
      <c r="R2109" t="inlineStr">
        <is>
          <t>Pago</t>
        </is>
      </c>
      <c r="S2109" t="n">
        <v>113</v>
      </c>
      <c r="T2109" t="inlineStr">
        <is>
          <t>Arcos - Arcos Bar - Banco do Brasil</t>
        </is>
      </c>
    </row>
    <row r="2110">
      <c r="A2110" t="n">
        <v>136033</v>
      </c>
      <c r="B2110" t="n">
        <v>122</v>
      </c>
      <c r="C2110" t="inlineStr">
        <is>
          <t>Arcos</t>
        </is>
      </c>
      <c r="D2110" t="inlineStr">
        <is>
          <t>JOÃO PAULO DA SILVA MARCOLINO</t>
        </is>
      </c>
      <c r="E2110" t="n">
        <v>3124.77</v>
      </c>
      <c r="F2110" s="27" t="n">
        <v>45814</v>
      </c>
      <c r="G2110" s="27" t="n">
        <v>45812</v>
      </c>
      <c r="H2110" s="27" t="n">
        <v>45812</v>
      </c>
      <c r="I2110" s="27" t="n">
        <v>45807</v>
      </c>
      <c r="J2110" s="27" t="n"/>
      <c r="K2110" t="inlineStr">
        <is>
          <t>Transferência Bancária ou Pix</t>
        </is>
      </c>
      <c r="L2110" t="inlineStr">
        <is>
          <t>Mão de Obra - Salários</t>
        </is>
      </c>
      <c r="M2110" t="inlineStr">
        <is>
          <t>MDO CLT - Salário</t>
        </is>
      </c>
      <c r="N2110" t="inlineStr">
        <is>
          <t>052025</t>
        </is>
      </c>
      <c r="O2110" t="inlineStr">
        <is>
          <t>Documentação Aprovada</t>
        </is>
      </c>
      <c r="P2110" t="inlineStr">
        <is>
          <t>Aprovado Diretoria</t>
        </is>
      </c>
      <c r="Q2110" t="inlineStr">
        <is>
          <t>Aprovado Caixa</t>
        </is>
      </c>
      <c r="R2110" t="inlineStr">
        <is>
          <t>Pago</t>
        </is>
      </c>
      <c r="S2110" t="n">
        <v>113</v>
      </c>
      <c r="T2110" t="inlineStr">
        <is>
          <t>Arcos - Arcos Bar - Banco do Brasil</t>
        </is>
      </c>
    </row>
    <row r="2111">
      <c r="A2111" t="n">
        <v>136034</v>
      </c>
      <c r="B2111" t="n">
        <v>122</v>
      </c>
      <c r="C2111" t="inlineStr">
        <is>
          <t>Arcos</t>
        </is>
      </c>
      <c r="D2111" t="inlineStr">
        <is>
          <t>JOSE ALEXANDRE ABISSI JUNIOR</t>
        </is>
      </c>
      <c r="E2111" t="n">
        <v>2483.86</v>
      </c>
      <c r="F2111" s="27" t="n">
        <v>45814</v>
      </c>
      <c r="G2111" s="27" t="n">
        <v>45812</v>
      </c>
      <c r="H2111" s="27" t="n">
        <v>45812</v>
      </c>
      <c r="I2111" s="27" t="n">
        <v>45807</v>
      </c>
      <c r="J2111" s="27" t="n"/>
      <c r="K2111" t="inlineStr">
        <is>
          <t>Transferência Bancária ou Pix</t>
        </is>
      </c>
      <c r="L2111" t="inlineStr">
        <is>
          <t>Mão de Obra - Salários</t>
        </is>
      </c>
      <c r="M2111" t="inlineStr">
        <is>
          <t>MDO CLT - Salário</t>
        </is>
      </c>
      <c r="N2111" t="inlineStr">
        <is>
          <t>052025</t>
        </is>
      </c>
      <c r="O2111" t="inlineStr">
        <is>
          <t>Documentação Aprovada</t>
        </is>
      </c>
      <c r="P2111" t="inlineStr">
        <is>
          <t>Aprovado Diretoria</t>
        </is>
      </c>
      <c r="Q2111" t="inlineStr">
        <is>
          <t>Aprovado Caixa</t>
        </is>
      </c>
      <c r="R2111" t="inlineStr">
        <is>
          <t>Pago</t>
        </is>
      </c>
      <c r="S2111" t="n">
        <v>113</v>
      </c>
      <c r="T2111" t="inlineStr">
        <is>
          <t>Arcos - Arcos Bar - Banco do Brasil</t>
        </is>
      </c>
    </row>
    <row r="2112">
      <c r="A2112" t="n">
        <v>136035</v>
      </c>
      <c r="B2112" t="n">
        <v>122</v>
      </c>
      <c r="C2112" t="inlineStr">
        <is>
          <t>Arcos</t>
        </is>
      </c>
      <c r="D2112" t="inlineStr">
        <is>
          <t>JULIANE DE LIMA CORREIA</t>
        </is>
      </c>
      <c r="E2112" t="n">
        <v>3142.67</v>
      </c>
      <c r="F2112" s="27" t="n">
        <v>45814</v>
      </c>
      <c r="G2112" s="27" t="n">
        <v>45812</v>
      </c>
      <c r="H2112" s="27" t="n">
        <v>45812</v>
      </c>
      <c r="I2112" s="27" t="n">
        <v>45807</v>
      </c>
      <c r="J2112" s="27" t="n"/>
      <c r="K2112" t="inlineStr">
        <is>
          <t>Transferência Bancária ou Pix</t>
        </is>
      </c>
      <c r="L2112" t="inlineStr">
        <is>
          <t>Mão de Obra - Salários</t>
        </is>
      </c>
      <c r="M2112" t="inlineStr">
        <is>
          <t>MDO CLT - Salário</t>
        </is>
      </c>
      <c r="N2112" t="inlineStr">
        <is>
          <t>052025</t>
        </is>
      </c>
      <c r="O2112" t="inlineStr">
        <is>
          <t>Documentação Aprovada</t>
        </is>
      </c>
      <c r="P2112" t="inlineStr">
        <is>
          <t>Aprovado Diretoria</t>
        </is>
      </c>
      <c r="Q2112" t="inlineStr">
        <is>
          <t>Aprovado Caixa</t>
        </is>
      </c>
      <c r="R2112" t="inlineStr">
        <is>
          <t>Pago</t>
        </is>
      </c>
      <c r="S2112" t="n">
        <v>113</v>
      </c>
      <c r="T2112" t="inlineStr">
        <is>
          <t>Arcos - Arcos Bar - Banco do Brasil</t>
        </is>
      </c>
    </row>
    <row r="2113">
      <c r="A2113" t="n">
        <v>136036</v>
      </c>
      <c r="B2113" t="n">
        <v>122</v>
      </c>
      <c r="C2113" t="inlineStr">
        <is>
          <t>Arcos</t>
        </is>
      </c>
      <c r="D2113" t="inlineStr">
        <is>
          <t>KELVIN NASCIMENTO ROCHA</t>
        </is>
      </c>
      <c r="E2113" t="n">
        <v>1714.3</v>
      </c>
      <c r="F2113" s="27" t="n">
        <v>45814</v>
      </c>
      <c r="G2113" s="27" t="n">
        <v>45812</v>
      </c>
      <c r="H2113" s="27" t="n">
        <v>45812</v>
      </c>
      <c r="I2113" s="27" t="n">
        <v>45807</v>
      </c>
      <c r="J2113" s="27" t="n"/>
      <c r="K2113" t="inlineStr">
        <is>
          <t>Transferência Bancária ou Pix</t>
        </is>
      </c>
      <c r="L2113" t="inlineStr">
        <is>
          <t>Mão de Obra - Salários</t>
        </is>
      </c>
      <c r="M2113" t="inlineStr">
        <is>
          <t>MDO CLT - Salário</t>
        </is>
      </c>
      <c r="N2113" t="inlineStr">
        <is>
          <t>052025</t>
        </is>
      </c>
      <c r="O2113" t="inlineStr">
        <is>
          <t>Documentação Aprovada</t>
        </is>
      </c>
      <c r="P2113" t="inlineStr">
        <is>
          <t>Aprovado Diretoria</t>
        </is>
      </c>
      <c r="Q2113" t="inlineStr">
        <is>
          <t>Aprovado Caixa</t>
        </is>
      </c>
      <c r="R2113" t="inlineStr">
        <is>
          <t>Pago</t>
        </is>
      </c>
      <c r="S2113" t="n">
        <v>113</v>
      </c>
      <c r="T2113" t="inlineStr">
        <is>
          <t>Arcos - Arcos Bar - Banco do Brasil</t>
        </is>
      </c>
    </row>
    <row r="2114">
      <c r="A2114" t="n">
        <v>136037</v>
      </c>
      <c r="B2114" t="n">
        <v>122</v>
      </c>
      <c r="C2114" t="inlineStr">
        <is>
          <t>Arcos</t>
        </is>
      </c>
      <c r="D2114" t="inlineStr">
        <is>
          <t>LUCIANA DE LIRA SANTOS</t>
        </is>
      </c>
      <c r="E2114" t="n">
        <v>2304.68</v>
      </c>
      <c r="F2114" s="27" t="n">
        <v>45814</v>
      </c>
      <c r="G2114" s="27" t="n">
        <v>45812</v>
      </c>
      <c r="H2114" s="27" t="n">
        <v>45812</v>
      </c>
      <c r="I2114" s="27" t="n">
        <v>45807</v>
      </c>
      <c r="J2114" s="27" t="n"/>
      <c r="K2114" t="inlineStr">
        <is>
          <t>Transferência Bancária ou Pix</t>
        </is>
      </c>
      <c r="L2114" t="inlineStr">
        <is>
          <t>Mão de Obra - Salários</t>
        </is>
      </c>
      <c r="M2114" t="inlineStr">
        <is>
          <t>MDO CLT - Salário</t>
        </is>
      </c>
      <c r="N2114" t="inlineStr">
        <is>
          <t>052025</t>
        </is>
      </c>
      <c r="O2114" t="inlineStr">
        <is>
          <t>Documentação Aprovada</t>
        </is>
      </c>
      <c r="P2114" t="inlineStr">
        <is>
          <t>Aprovado Diretoria</t>
        </is>
      </c>
      <c r="Q2114" t="inlineStr">
        <is>
          <t>Aprovado Caixa</t>
        </is>
      </c>
      <c r="R2114" t="inlineStr">
        <is>
          <t>Pago</t>
        </is>
      </c>
      <c r="S2114" t="n">
        <v>113</v>
      </c>
      <c r="T2114" t="inlineStr">
        <is>
          <t>Arcos - Arcos Bar - Banco do Brasil</t>
        </is>
      </c>
    </row>
    <row r="2115">
      <c r="A2115" t="n">
        <v>136038</v>
      </c>
      <c r="B2115" t="n">
        <v>122</v>
      </c>
      <c r="C2115" t="inlineStr">
        <is>
          <t>Arcos</t>
        </is>
      </c>
      <c r="D2115" t="inlineStr">
        <is>
          <t>MATHEUS DOS SANTOS ROCHA</t>
        </is>
      </c>
      <c r="E2115" t="n">
        <v>2836.98</v>
      </c>
      <c r="F2115" s="27" t="n">
        <v>45814</v>
      </c>
      <c r="G2115" s="27" t="n">
        <v>45812</v>
      </c>
      <c r="H2115" s="27" t="n">
        <v>45812</v>
      </c>
      <c r="I2115" s="27" t="n">
        <v>45807</v>
      </c>
      <c r="J2115" s="27" t="n"/>
      <c r="K2115" t="inlineStr">
        <is>
          <t>Transferência Bancária ou Pix</t>
        </is>
      </c>
      <c r="L2115" t="inlineStr">
        <is>
          <t>Mão de Obra - Salários</t>
        </is>
      </c>
      <c r="M2115" t="inlineStr">
        <is>
          <t>MDO CLT - Salário</t>
        </is>
      </c>
      <c r="N2115" t="inlineStr">
        <is>
          <t>052025</t>
        </is>
      </c>
      <c r="O2115" t="inlineStr">
        <is>
          <t>Documentação Aprovada</t>
        </is>
      </c>
      <c r="P2115" t="inlineStr">
        <is>
          <t>Aprovado Diretoria</t>
        </is>
      </c>
      <c r="Q2115" t="inlineStr">
        <is>
          <t>Aprovado Caixa</t>
        </is>
      </c>
      <c r="R2115" t="inlineStr">
        <is>
          <t>Pago</t>
        </is>
      </c>
      <c r="S2115" t="n">
        <v>113</v>
      </c>
      <c r="T2115" t="inlineStr">
        <is>
          <t>Arcos - Arcos Bar - Banco do Brasil</t>
        </is>
      </c>
    </row>
    <row r="2116">
      <c r="A2116" t="n">
        <v>136039</v>
      </c>
      <c r="B2116" t="n">
        <v>122</v>
      </c>
      <c r="C2116" t="inlineStr">
        <is>
          <t>Arcos</t>
        </is>
      </c>
      <c r="D2116" t="inlineStr">
        <is>
          <t>PATRICIA BARRETO DE JESUS</t>
        </is>
      </c>
      <c r="E2116" t="n">
        <v>2424.27</v>
      </c>
      <c r="F2116" s="27" t="n">
        <v>45814</v>
      </c>
      <c r="G2116" s="27" t="n">
        <v>45812</v>
      </c>
      <c r="H2116" s="27" t="n">
        <v>45812</v>
      </c>
      <c r="I2116" s="27" t="n">
        <v>45807</v>
      </c>
      <c r="J2116" s="27" t="n"/>
      <c r="K2116" t="inlineStr">
        <is>
          <t>Transferência Bancária ou Pix</t>
        </is>
      </c>
      <c r="L2116" t="inlineStr">
        <is>
          <t>Mão de Obra - Salários</t>
        </is>
      </c>
      <c r="M2116" t="inlineStr">
        <is>
          <t>MDO CLT - Salário</t>
        </is>
      </c>
      <c r="N2116" t="inlineStr">
        <is>
          <t>052025</t>
        </is>
      </c>
      <c r="O2116" t="inlineStr">
        <is>
          <t>Documentação Aprovada</t>
        </is>
      </c>
      <c r="P2116" t="inlineStr">
        <is>
          <t>Aprovado Diretoria</t>
        </is>
      </c>
      <c r="Q2116" t="inlineStr">
        <is>
          <t>Aprovado Caixa</t>
        </is>
      </c>
      <c r="R2116" t="inlineStr">
        <is>
          <t>Pago</t>
        </is>
      </c>
      <c r="S2116" t="n">
        <v>113</v>
      </c>
      <c r="T2116" t="inlineStr">
        <is>
          <t>Arcos - Arcos Bar - Banco do Brasil</t>
        </is>
      </c>
    </row>
    <row r="2117">
      <c r="A2117" t="n">
        <v>136041</v>
      </c>
      <c r="B2117" t="n">
        <v>122</v>
      </c>
      <c r="C2117" t="inlineStr">
        <is>
          <t>Arcos</t>
        </is>
      </c>
      <c r="D2117" t="inlineStr">
        <is>
          <t>SARAH SARAIVA DEL CASALE</t>
        </is>
      </c>
      <c r="E2117" t="n">
        <v>2373.02</v>
      </c>
      <c r="F2117" s="27" t="n">
        <v>45814</v>
      </c>
      <c r="G2117" s="27" t="n">
        <v>45812</v>
      </c>
      <c r="H2117" s="27" t="n">
        <v>45812</v>
      </c>
      <c r="I2117" s="27" t="n">
        <v>45807</v>
      </c>
      <c r="J2117" s="27" t="n"/>
      <c r="K2117" t="inlineStr">
        <is>
          <t>Transferência Bancária ou Pix</t>
        </is>
      </c>
      <c r="L2117" t="inlineStr">
        <is>
          <t>Mão de Obra - Salários</t>
        </is>
      </c>
      <c r="M2117" t="inlineStr">
        <is>
          <t>MDO CLT - Salário</t>
        </is>
      </c>
      <c r="N2117" t="inlineStr">
        <is>
          <t>052025</t>
        </is>
      </c>
      <c r="O2117" t="inlineStr">
        <is>
          <t>Documentação Aprovada</t>
        </is>
      </c>
      <c r="P2117" t="inlineStr">
        <is>
          <t>Aprovado Diretoria</t>
        </is>
      </c>
      <c r="Q2117" t="inlineStr">
        <is>
          <t>Aprovado Caixa</t>
        </is>
      </c>
      <c r="R2117" t="inlineStr">
        <is>
          <t>Pago</t>
        </is>
      </c>
      <c r="S2117" t="n">
        <v>113</v>
      </c>
      <c r="T2117" t="inlineStr">
        <is>
          <t>Arcos - Arcos Bar - Banco do Brasil</t>
        </is>
      </c>
    </row>
    <row r="2118">
      <c r="A2118" t="n">
        <v>128293</v>
      </c>
      <c r="B2118" t="n">
        <v>122</v>
      </c>
      <c r="C2118" t="inlineStr">
        <is>
          <t>Arcos</t>
        </is>
      </c>
      <c r="D2118" t="inlineStr">
        <is>
          <t>ARTE DO CLICK PRODUÇÃO FOTOGRAFICA E CINEMATOGRAFICA LTDA</t>
        </is>
      </c>
      <c r="E2118" t="n">
        <v>1900</v>
      </c>
      <c r="F2118" s="27" t="n">
        <v>45813</v>
      </c>
      <c r="G2118" s="27" t="n">
        <v>45812</v>
      </c>
      <c r="H2118" s="27" t="n">
        <v>45812</v>
      </c>
      <c r="I2118" s="27" t="n">
        <v>45797</v>
      </c>
      <c r="J2118" s="27" t="n">
        <v>45777</v>
      </c>
      <c r="K2118" t="inlineStr">
        <is>
          <t>Transferência Bancária ou Pix</t>
        </is>
      </c>
      <c r="L2118" t="inlineStr">
        <is>
          <t>Marketing</t>
        </is>
      </c>
      <c r="M2118" t="inlineStr">
        <is>
          <t>Sessão de Fotos/Captação de Vídeo</t>
        </is>
      </c>
      <c r="N2118" t="inlineStr">
        <is>
          <t>056</t>
        </is>
      </c>
      <c r="O2118" t="inlineStr">
        <is>
          <t>Documentação Aprovada</t>
        </is>
      </c>
      <c r="P2118" t="inlineStr">
        <is>
          <t>Aprovado Diretoria</t>
        </is>
      </c>
      <c r="Q2118" t="inlineStr">
        <is>
          <t>Aprovado Caixa</t>
        </is>
      </c>
      <c r="R2118" t="inlineStr">
        <is>
          <t>Pago</t>
        </is>
      </c>
      <c r="S2118" t="n">
        <v>183</v>
      </c>
      <c r="T2118" t="inlineStr">
        <is>
          <t>Arcos - Arcos Bar - Kamino</t>
        </is>
      </c>
    </row>
    <row r="2119">
      <c r="A2119" t="n">
        <v>157684</v>
      </c>
      <c r="B2119" t="n">
        <v>122</v>
      </c>
      <c r="C2119" t="inlineStr">
        <is>
          <t>Arcos</t>
        </is>
      </c>
      <c r="D2119" t="inlineStr">
        <is>
          <t>M MORAES EMPRIDO EIRELI EPP</t>
        </is>
      </c>
      <c r="E2119" t="n">
        <v>13.98</v>
      </c>
      <c r="F2119" s="27" t="n">
        <v>45811</v>
      </c>
      <c r="G2119" s="27" t="n"/>
      <c r="H2119" s="27" t="n">
        <v>45811</v>
      </c>
      <c r="I2119" s="27" t="n">
        <v>45811</v>
      </c>
      <c r="J2119" s="27" t="n">
        <v>45898</v>
      </c>
      <c r="K2119" t="inlineStr">
        <is>
          <t>Transferência Bancária ou Pix</t>
        </is>
      </c>
      <c r="L2119" t="inlineStr">
        <is>
          <t>Custo Mercadoria Vendida</t>
        </is>
      </c>
      <c r="M2119" t="inlineStr">
        <is>
          <t>Insumos - Alimentos</t>
        </is>
      </c>
      <c r="N2119" t="inlineStr">
        <is>
          <t>8416</t>
        </is>
      </c>
      <c r="R2119" t="inlineStr">
        <is>
          <t>Pago</t>
        </is>
      </c>
      <c r="S2119" t="n">
        <v>183</v>
      </c>
      <c r="T2119" t="inlineStr">
        <is>
          <t>Arcos - Arcos Bar - Kamino</t>
        </is>
      </c>
    </row>
    <row r="2120">
      <c r="A2120" t="n">
        <v>140692</v>
      </c>
      <c r="B2120" t="n">
        <v>122</v>
      </c>
      <c r="C2120" t="inlineStr">
        <is>
          <t>Arcos</t>
        </is>
      </c>
      <c r="D2120" t="inlineStr">
        <is>
          <t xml:space="preserve">INDUSTRIA DE PORCELANA BELA VISTA  </t>
        </is>
      </c>
      <c r="E2120" t="n">
        <v>1674.68</v>
      </c>
      <c r="F2120" s="27" t="n">
        <v>45813</v>
      </c>
      <c r="G2120" s="27" t="n"/>
      <c r="H2120" s="27" t="n">
        <v>45811</v>
      </c>
      <c r="I2120" s="27" t="n">
        <v>45813</v>
      </c>
      <c r="J2120" s="27" t="n">
        <v>45827</v>
      </c>
      <c r="K2120" t="inlineStr">
        <is>
          <t>Transferência Bancária ou Pix</t>
        </is>
      </c>
      <c r="L2120" t="inlineStr">
        <is>
          <t>Utilidades</t>
        </is>
      </c>
      <c r="M2120" t="inlineStr">
        <is>
          <t>Utensilios</t>
        </is>
      </c>
      <c r="N2120" t="inlineStr">
        <is>
          <t>A VISTA 27641</t>
        </is>
      </c>
      <c r="O2120" t="inlineStr">
        <is>
          <t>Documentação Aprovada</t>
        </is>
      </c>
      <c r="P2120" t="inlineStr">
        <is>
          <t>Aprovado Diretoria</t>
        </is>
      </c>
      <c r="Q2120" t="inlineStr">
        <is>
          <t>Aprovado Caixa</t>
        </is>
      </c>
      <c r="R2120" t="inlineStr">
        <is>
          <t>Pago</t>
        </is>
      </c>
      <c r="S2120" t="n">
        <v>183</v>
      </c>
      <c r="T2120" t="inlineStr">
        <is>
          <t>Arcos - Arcos Bar - Kamino</t>
        </is>
      </c>
    </row>
    <row r="2121">
      <c r="A2121" t="n">
        <v>141973</v>
      </c>
      <c r="B2121" t="n">
        <v>122</v>
      </c>
      <c r="C2121" t="inlineStr">
        <is>
          <t>Arcos</t>
        </is>
      </c>
      <c r="D2121" t="inlineStr">
        <is>
          <t>J H DE ARAUJO FERREIRA INFORMATICA</t>
        </is>
      </c>
      <c r="E2121" t="n">
        <v>712.02</v>
      </c>
      <c r="F2121" s="27" t="n">
        <v>45811</v>
      </c>
      <c r="G2121" s="27" t="n"/>
      <c r="H2121" s="27" t="n">
        <v>45811</v>
      </c>
      <c r="I2121" s="27" t="n">
        <v>45811</v>
      </c>
      <c r="J2121" s="27" t="n">
        <v>45834</v>
      </c>
      <c r="K2121" t="inlineStr">
        <is>
          <t>Transferência Bancária ou Pix</t>
        </is>
      </c>
      <c r="L2121" t="inlineStr">
        <is>
          <t>Utilidades</t>
        </is>
      </c>
      <c r="M2121" t="inlineStr">
        <is>
          <t>Material de Escritorio</t>
        </is>
      </c>
      <c r="N2121" t="inlineStr">
        <is>
          <t>A VISTA 25698</t>
        </is>
      </c>
      <c r="O2121" t="inlineStr">
        <is>
          <t>Documentação Aprovada</t>
        </is>
      </c>
      <c r="P2121" t="inlineStr">
        <is>
          <t>A Vista</t>
        </is>
      </c>
      <c r="Q2121" t="inlineStr">
        <is>
          <t>Aprovado Caixa</t>
        </is>
      </c>
      <c r="R2121" t="inlineStr">
        <is>
          <t>Pago</t>
        </is>
      </c>
      <c r="S2121" t="n">
        <v>183</v>
      </c>
      <c r="T2121" t="inlineStr">
        <is>
          <t>Arcos - Arcos Bar - Kamino</t>
        </is>
      </c>
    </row>
    <row r="2122">
      <c r="A2122" t="n">
        <v>138896</v>
      </c>
      <c r="B2122" t="n">
        <v>122</v>
      </c>
      <c r="C2122" t="inlineStr">
        <is>
          <t>Arcos</t>
        </is>
      </c>
      <c r="D2122" t="inlineStr">
        <is>
          <t>MERCADO PAGO.COM REPRESENTACOES LTDA</t>
        </is>
      </c>
      <c r="E2122" t="n">
        <v>302.34</v>
      </c>
      <c r="F2122" s="27" t="n">
        <v>45812</v>
      </c>
      <c r="G2122" s="27" t="n"/>
      <c r="H2122" s="27" t="n">
        <v>45811</v>
      </c>
      <c r="I2122" s="27" t="n">
        <v>45812</v>
      </c>
      <c r="J2122" s="27" t="n">
        <v>45819</v>
      </c>
      <c r="K2122" t="inlineStr">
        <is>
          <t>Transferência Bancária ou Pix</t>
        </is>
      </c>
      <c r="L2122" t="inlineStr">
        <is>
          <t>Custo Mercadoria Vendida</t>
        </is>
      </c>
      <c r="M2122" t="inlineStr">
        <is>
          <t>Insumos - Alimentos</t>
        </is>
      </c>
      <c r="N2122" t="inlineStr">
        <is>
          <t>1196729</t>
        </is>
      </c>
      <c r="P2122" t="inlineStr">
        <is>
          <t>Aprovado Diretoria</t>
        </is>
      </c>
      <c r="R2122" t="inlineStr">
        <is>
          <t>Pago</t>
        </is>
      </c>
      <c r="S2122" t="n">
        <v>183</v>
      </c>
      <c r="T2122" t="inlineStr">
        <is>
          <t>Arcos - Arcos Bar - Kamino</t>
        </is>
      </c>
    </row>
    <row r="2123">
      <c r="A2123" t="n">
        <v>138902</v>
      </c>
      <c r="B2123" t="n">
        <v>122</v>
      </c>
      <c r="C2123" t="inlineStr">
        <is>
          <t>Arcos</t>
        </is>
      </c>
      <c r="D2123" t="inlineStr">
        <is>
          <t xml:space="preserve">HOFU PRESENTES E ALIMENTOS </t>
        </is>
      </c>
      <c r="E2123" t="n">
        <v>72.89</v>
      </c>
      <c r="F2123" s="27" t="n">
        <v>45811</v>
      </c>
      <c r="G2123" s="27" t="n"/>
      <c r="H2123" s="27" t="n">
        <v>45811</v>
      </c>
      <c r="I2123" s="27" t="n">
        <v>45811</v>
      </c>
      <c r="J2123" s="27" t="n">
        <v>45819</v>
      </c>
      <c r="K2123" t="inlineStr">
        <is>
          <t>Transferência Bancária ou Pix</t>
        </is>
      </c>
      <c r="L2123" t="inlineStr">
        <is>
          <t>Utilidades</t>
        </is>
      </c>
      <c r="M2123" t="inlineStr">
        <is>
          <t>Higiene e Limpeza</t>
        </is>
      </c>
      <c r="N2123" t="inlineStr">
        <is>
          <t>A VISTA14305</t>
        </is>
      </c>
      <c r="O2123" t="inlineStr">
        <is>
          <t>Documentação Aprovada</t>
        </is>
      </c>
      <c r="P2123" t="inlineStr">
        <is>
          <t>Aprovado Diretoria</t>
        </is>
      </c>
      <c r="Q2123" t="inlineStr">
        <is>
          <t>Aprovado Caixa</t>
        </is>
      </c>
      <c r="R2123" t="inlineStr">
        <is>
          <t>Pago</t>
        </is>
      </c>
      <c r="S2123" t="n">
        <v>183</v>
      </c>
      <c r="T2123" t="inlineStr">
        <is>
          <t>Arcos - Arcos Bar - Kamino</t>
        </is>
      </c>
    </row>
    <row r="2124">
      <c r="A2124" t="n">
        <v>136335</v>
      </c>
      <c r="B2124" t="n">
        <v>122</v>
      </c>
      <c r="C2124" t="inlineStr">
        <is>
          <t>Arcos</t>
        </is>
      </c>
      <c r="D2124" t="inlineStr">
        <is>
          <t xml:space="preserve">KAMINO INSTITUICAO DE PAGAMENTO LTDA </t>
        </is>
      </c>
      <c r="E2124" t="n">
        <v>2</v>
      </c>
      <c r="F2124" s="27" t="n">
        <v>45810</v>
      </c>
      <c r="G2124" s="27" t="n"/>
      <c r="H2124" s="27" t="n">
        <v>45810</v>
      </c>
      <c r="I2124" s="27" t="n">
        <v>45810</v>
      </c>
      <c r="J2124" s="27" t="n">
        <v>45811</v>
      </c>
      <c r="K2124" t="inlineStr">
        <is>
          <t>Encontro de Contas</t>
        </is>
      </c>
      <c r="L2124" t="inlineStr">
        <is>
          <t>Despesas Financeiras</t>
        </is>
      </c>
      <c r="M2124" t="inlineStr">
        <is>
          <t>Tarifas Bancárias</t>
        </is>
      </c>
      <c r="N2124" t="inlineStr">
        <is>
          <t>062025</t>
        </is>
      </c>
      <c r="P2124" t="inlineStr">
        <is>
          <t>Aprovado Diretoria</t>
        </is>
      </c>
      <c r="R2124" t="inlineStr">
        <is>
          <t>Pago</t>
        </is>
      </c>
    </row>
    <row r="2125">
      <c r="A2125" t="n">
        <v>128926</v>
      </c>
      <c r="B2125" t="n">
        <v>122</v>
      </c>
      <c r="C2125" t="inlineStr">
        <is>
          <t>Arcos</t>
        </is>
      </c>
      <c r="D2125" t="inlineStr">
        <is>
          <t>AMBEV S.A.</t>
        </is>
      </c>
      <c r="E2125" t="n">
        <v>929.52</v>
      </c>
      <c r="F2125" s="27" t="n">
        <v>45810</v>
      </c>
      <c r="G2125" s="27" t="n">
        <v>45810</v>
      </c>
      <c r="H2125" s="27" t="n">
        <v>45810</v>
      </c>
      <c r="I2125" s="27" t="n">
        <v>45777</v>
      </c>
      <c r="J2125" s="27" t="n">
        <v>45782</v>
      </c>
      <c r="K2125" t="inlineStr">
        <is>
          <t>Boleto Bancário</t>
        </is>
      </c>
      <c r="L2125" t="inlineStr">
        <is>
          <t>Custo Mercadoria Vendida</t>
        </is>
      </c>
      <c r="M2125" t="inlineStr">
        <is>
          <t>Insumos - Bebidas</t>
        </is>
      </c>
      <c r="N2125" t="inlineStr">
        <is>
          <t>478690</t>
        </is>
      </c>
      <c r="O2125" t="inlineStr">
        <is>
          <t>Documentação Aprovada</t>
        </is>
      </c>
      <c r="P2125" t="inlineStr">
        <is>
          <t>Aprovado Diretoria</t>
        </is>
      </c>
      <c r="Q2125" t="inlineStr">
        <is>
          <t>Aprovado Caixa</t>
        </is>
      </c>
      <c r="R2125" t="inlineStr">
        <is>
          <t>Pago</t>
        </is>
      </c>
      <c r="S2125" t="n">
        <v>183</v>
      </c>
      <c r="T2125" t="inlineStr">
        <is>
          <t>Arcos - Arcos Bar - Kamino</t>
        </is>
      </c>
    </row>
    <row r="2126">
      <c r="A2126" t="n">
        <v>135232</v>
      </c>
      <c r="B2126" t="n">
        <v>122</v>
      </c>
      <c r="C2126" t="inlineStr">
        <is>
          <t>Arcos</t>
        </is>
      </c>
      <c r="D2126" t="inlineStr">
        <is>
          <t>HORTIFRUTIGRANJEIRO RODRIGUES LTDA</t>
        </is>
      </c>
      <c r="E2126" t="n">
        <v>602.9</v>
      </c>
      <c r="F2126" s="27" t="n">
        <v>45811</v>
      </c>
      <c r="G2126" s="27" t="n">
        <v>45810</v>
      </c>
      <c r="H2126" s="27" t="n">
        <v>45810</v>
      </c>
      <c r="I2126" s="27" t="n">
        <v>45793</v>
      </c>
      <c r="J2126" s="27" t="n">
        <v>45806</v>
      </c>
      <c r="K2126" t="inlineStr">
        <is>
          <t>Boleto Bancário</t>
        </is>
      </c>
      <c r="L2126" t="inlineStr">
        <is>
          <t>Custo Mercadoria Vendida</t>
        </is>
      </c>
      <c r="M2126" t="inlineStr">
        <is>
          <t>Insumos - Alimentos</t>
        </is>
      </c>
      <c r="N2126" t="inlineStr">
        <is>
          <t>10427</t>
        </is>
      </c>
      <c r="O2126" t="inlineStr">
        <is>
          <t>Documentação Aprovada</t>
        </is>
      </c>
      <c r="P2126" t="inlineStr">
        <is>
          <t>Aprovado Diretoria</t>
        </is>
      </c>
      <c r="Q2126" t="inlineStr">
        <is>
          <t>Aprovado Caixa</t>
        </is>
      </c>
      <c r="R2126" t="inlineStr">
        <is>
          <t>Pago</t>
        </is>
      </c>
      <c r="S2126" t="n">
        <v>183</v>
      </c>
      <c r="T2126" t="inlineStr">
        <is>
          <t>Arcos - Arcos Bar - Kamino</t>
        </is>
      </c>
    </row>
    <row r="2127">
      <c r="A2127" t="n">
        <v>133781</v>
      </c>
      <c r="B2127" t="n">
        <v>122</v>
      </c>
      <c r="C2127" t="inlineStr">
        <is>
          <t>Arcos</t>
        </is>
      </c>
      <c r="D2127" t="inlineStr">
        <is>
          <t>MERCADO PAGO.COM REPRESENTACOES LTDA</t>
        </is>
      </c>
      <c r="E2127" t="n">
        <v>340.88</v>
      </c>
      <c r="F2127" s="27" t="n">
        <v>45812</v>
      </c>
      <c r="G2127" s="27" t="n">
        <v>45810</v>
      </c>
      <c r="H2127" s="27" t="n">
        <v>45810</v>
      </c>
      <c r="I2127" s="27" t="n">
        <v>45798</v>
      </c>
      <c r="J2127" s="27" t="n">
        <v>45799</v>
      </c>
      <c r="K2127" t="inlineStr">
        <is>
          <t>Boleto Bancário</t>
        </is>
      </c>
      <c r="L2127" t="inlineStr">
        <is>
          <t>Utilidades</t>
        </is>
      </c>
      <c r="M2127" t="inlineStr">
        <is>
          <t>Utensilios</t>
        </is>
      </c>
      <c r="N2127" t="inlineStr">
        <is>
          <t>2000008053688841</t>
        </is>
      </c>
      <c r="O2127" t="inlineStr">
        <is>
          <t>Documentação Aprovada</t>
        </is>
      </c>
      <c r="P2127" t="inlineStr">
        <is>
          <t>Aprovado Diretoria</t>
        </is>
      </c>
      <c r="Q2127" t="inlineStr">
        <is>
          <t>Aprovado Caixa</t>
        </is>
      </c>
      <c r="R2127" t="inlineStr">
        <is>
          <t>Pago</t>
        </is>
      </c>
      <c r="S2127" t="n">
        <v>183</v>
      </c>
      <c r="T2127" t="inlineStr">
        <is>
          <t>Arcos - Arcos Bar - Kamino</t>
        </is>
      </c>
    </row>
    <row r="2128">
      <c r="A2128" t="n">
        <v>133770</v>
      </c>
      <c r="B2128" t="n">
        <v>122</v>
      </c>
      <c r="C2128" t="inlineStr">
        <is>
          <t>Arcos</t>
        </is>
      </c>
      <c r="D2128" t="inlineStr">
        <is>
          <t>BATARD PADARIA ARTESANAL LTDA</t>
        </is>
      </c>
      <c r="E2128" t="n">
        <v>1737.25</v>
      </c>
      <c r="F2128" s="27" t="n">
        <v>45808</v>
      </c>
      <c r="G2128" s="27" t="n">
        <v>45810</v>
      </c>
      <c r="H2128" s="27" t="n">
        <v>45810</v>
      </c>
      <c r="I2128" s="27" t="n">
        <v>45792</v>
      </c>
      <c r="J2128" s="27" t="n">
        <v>45799</v>
      </c>
      <c r="K2128" t="inlineStr">
        <is>
          <t>Boleto Bancário</t>
        </is>
      </c>
      <c r="L2128" t="inlineStr">
        <is>
          <t>Custo Mercadoria Vendida</t>
        </is>
      </c>
      <c r="M2128" t="inlineStr">
        <is>
          <t>Insumos - Alimentos</t>
        </is>
      </c>
      <c r="N2128" t="inlineStr">
        <is>
          <t>10824</t>
        </is>
      </c>
      <c r="O2128" t="inlineStr">
        <is>
          <t>Documentação Aprovada</t>
        </is>
      </c>
      <c r="P2128" t="inlineStr">
        <is>
          <t>Aprovado Diretoria</t>
        </is>
      </c>
      <c r="Q2128" t="inlineStr">
        <is>
          <t>Aprovado Caixa</t>
        </is>
      </c>
      <c r="R2128" t="inlineStr">
        <is>
          <t>Pago</t>
        </is>
      </c>
      <c r="S2128" t="n">
        <v>183</v>
      </c>
      <c r="T2128" t="inlineStr">
        <is>
          <t>Arcos - Arcos Bar - Kamino</t>
        </is>
      </c>
    </row>
    <row r="2129">
      <c r="A2129" t="n">
        <v>133774</v>
      </c>
      <c r="B2129" t="n">
        <v>122</v>
      </c>
      <c r="C2129" t="inlineStr">
        <is>
          <t>Arcos</t>
        </is>
      </c>
      <c r="D2129" t="inlineStr">
        <is>
          <t>CASANDRA DEVOTTO</t>
        </is>
      </c>
      <c r="E2129" t="n">
        <v>3540</v>
      </c>
      <c r="F2129" s="27" t="n">
        <v>45808</v>
      </c>
      <c r="G2129" s="27" t="n">
        <v>45810</v>
      </c>
      <c r="H2129" s="27" t="n">
        <v>45810</v>
      </c>
      <c r="I2129" s="27" t="n">
        <v>45793</v>
      </c>
      <c r="J2129" s="27" t="n">
        <v>45799</v>
      </c>
      <c r="K2129" t="inlineStr">
        <is>
          <t>Boleto Bancário</t>
        </is>
      </c>
      <c r="L2129" t="inlineStr">
        <is>
          <t>Custo Mercadoria Vendida</t>
        </is>
      </c>
      <c r="M2129" t="inlineStr">
        <is>
          <t>Insumos - Alimentos</t>
        </is>
      </c>
      <c r="N2129" t="inlineStr">
        <is>
          <t>36</t>
        </is>
      </c>
      <c r="O2129" t="inlineStr">
        <is>
          <t>Documentação Aprovada</t>
        </is>
      </c>
      <c r="P2129" t="inlineStr">
        <is>
          <t>Aprovado Diretoria</t>
        </is>
      </c>
      <c r="Q2129" t="inlineStr">
        <is>
          <t>Aprovado Caixa</t>
        </is>
      </c>
      <c r="R2129" t="inlineStr">
        <is>
          <t>Pago</t>
        </is>
      </c>
      <c r="S2129" t="n">
        <v>183</v>
      </c>
      <c r="T2129" t="inlineStr">
        <is>
          <t>Arcos - Arcos Bar - Kamino</t>
        </is>
      </c>
    </row>
    <row r="2130">
      <c r="A2130" t="n">
        <v>133762</v>
      </c>
      <c r="B2130" t="n">
        <v>122</v>
      </c>
      <c r="C2130" t="inlineStr">
        <is>
          <t>Arcos</t>
        </is>
      </c>
      <c r="D2130" t="inlineStr">
        <is>
          <t>HORTIFRUTIGRANJEIRO RODRIGUES LTDA</t>
        </is>
      </c>
      <c r="E2130" t="n">
        <v>995.4</v>
      </c>
      <c r="F2130" s="27" t="n">
        <v>45808</v>
      </c>
      <c r="G2130" s="27" t="n">
        <v>45810</v>
      </c>
      <c r="H2130" s="27" t="n">
        <v>45810</v>
      </c>
      <c r="I2130" s="27" t="n">
        <v>45792</v>
      </c>
      <c r="J2130" s="27" t="n">
        <v>45798</v>
      </c>
      <c r="K2130" t="inlineStr">
        <is>
          <t>Boleto Bancário</t>
        </is>
      </c>
      <c r="L2130" t="inlineStr">
        <is>
          <t>Custo Mercadoria Vendida</t>
        </is>
      </c>
      <c r="M2130" t="inlineStr">
        <is>
          <t>Insumos - Alimentos</t>
        </is>
      </c>
      <c r="N2130" t="inlineStr">
        <is>
          <t>10414</t>
        </is>
      </c>
      <c r="O2130" t="inlineStr">
        <is>
          <t>Documentação Aprovada</t>
        </is>
      </c>
      <c r="P2130" t="inlineStr">
        <is>
          <t>Aprovado Diretoria</t>
        </is>
      </c>
      <c r="Q2130" t="inlineStr">
        <is>
          <t>Aprovado Caixa</t>
        </is>
      </c>
      <c r="R2130" t="inlineStr">
        <is>
          <t>Pago</t>
        </is>
      </c>
      <c r="S2130" t="n">
        <v>183</v>
      </c>
      <c r="T2130" t="inlineStr">
        <is>
          <t>Arcos - Arcos Bar - Kamino</t>
        </is>
      </c>
    </row>
    <row r="2131">
      <c r="A2131" t="n">
        <v>133732</v>
      </c>
      <c r="B2131" t="n">
        <v>122</v>
      </c>
      <c r="C2131" t="inlineStr">
        <is>
          <t>Arcos</t>
        </is>
      </c>
      <c r="D2131" t="inlineStr">
        <is>
          <t>QUALITY HIGIENIZAÇAO SERVICE LTDA</t>
        </is>
      </c>
      <c r="E2131" t="n">
        <v>4426</v>
      </c>
      <c r="F2131" s="27" t="n">
        <v>45810</v>
      </c>
      <c r="G2131" s="27" t="n">
        <v>45810</v>
      </c>
      <c r="H2131" s="27" t="n">
        <v>45810</v>
      </c>
      <c r="I2131" s="27" t="n">
        <v>45796</v>
      </c>
      <c r="J2131" s="27" t="n">
        <v>45798</v>
      </c>
      <c r="K2131" t="inlineStr">
        <is>
          <t>Boleto Bancário</t>
        </is>
      </c>
      <c r="L2131" t="inlineStr">
        <is>
          <t>Utilidades</t>
        </is>
      </c>
      <c r="M2131" t="inlineStr">
        <is>
          <t>Serviços de Limpeza</t>
        </is>
      </c>
      <c r="N2131" t="inlineStr">
        <is>
          <t>884</t>
        </is>
      </c>
      <c r="O2131" t="inlineStr">
        <is>
          <t>Documentação Aprovada</t>
        </is>
      </c>
      <c r="P2131" t="inlineStr">
        <is>
          <t>Aprovado Diretoria</t>
        </is>
      </c>
      <c r="Q2131" t="inlineStr">
        <is>
          <t>Aprovado Caixa</t>
        </is>
      </c>
      <c r="R2131" t="inlineStr">
        <is>
          <t>Pago</t>
        </is>
      </c>
      <c r="S2131" t="n">
        <v>183</v>
      </c>
      <c r="T2131" t="inlineStr">
        <is>
          <t>Arcos - Arcos Bar - Kamino</t>
        </is>
      </c>
    </row>
    <row r="2132">
      <c r="A2132" t="n">
        <v>135111</v>
      </c>
      <c r="B2132" t="n">
        <v>122</v>
      </c>
      <c r="C2132" t="inlineStr">
        <is>
          <t>Arcos</t>
        </is>
      </c>
      <c r="D2132" t="inlineStr">
        <is>
          <t xml:space="preserve">EMPORIO MEL </t>
        </is>
      </c>
      <c r="E2132" t="n">
        <v>5071.32</v>
      </c>
      <c r="F2132" s="27" t="n">
        <v>45811</v>
      </c>
      <c r="G2132" s="27" t="n">
        <v>45810</v>
      </c>
      <c r="H2132" s="27" t="n">
        <v>45810</v>
      </c>
      <c r="I2132" s="27" t="n">
        <v>45790</v>
      </c>
      <c r="J2132" s="27" t="n">
        <v>45805</v>
      </c>
      <c r="K2132" t="inlineStr">
        <is>
          <t>Boleto Bancário</t>
        </is>
      </c>
      <c r="L2132" t="inlineStr">
        <is>
          <t>Custo Mercadoria Vendida</t>
        </is>
      </c>
      <c r="M2132" t="inlineStr">
        <is>
          <t>Insumos - Bebidas</t>
        </is>
      </c>
      <c r="N2132" t="inlineStr">
        <is>
          <t>451877</t>
        </is>
      </c>
      <c r="O2132" t="inlineStr">
        <is>
          <t>Documentação Aprovada</t>
        </is>
      </c>
      <c r="P2132" t="inlineStr">
        <is>
          <t>Aprovado Diretoria</t>
        </is>
      </c>
      <c r="Q2132" t="inlineStr">
        <is>
          <t>Aprovado Caixa</t>
        </is>
      </c>
      <c r="R2132" t="inlineStr">
        <is>
          <t>Pago</t>
        </is>
      </c>
      <c r="S2132" t="n">
        <v>183</v>
      </c>
      <c r="T2132" t="inlineStr">
        <is>
          <t>Arcos - Arcos Bar - Kamino</t>
        </is>
      </c>
    </row>
    <row r="2133">
      <c r="A2133" t="n">
        <v>134924</v>
      </c>
      <c r="B2133" t="n">
        <v>122</v>
      </c>
      <c r="C2133" t="inlineStr">
        <is>
          <t>Arcos</t>
        </is>
      </c>
      <c r="D2133" t="inlineStr">
        <is>
          <t>PROAUTO INDUSTRIA QUIMICA EIRELI</t>
        </is>
      </c>
      <c r="E2133" t="n">
        <v>1855.77</v>
      </c>
      <c r="F2133" s="27" t="n">
        <v>45811</v>
      </c>
      <c r="G2133" s="27" t="n">
        <v>45810</v>
      </c>
      <c r="H2133" s="27" t="n">
        <v>45810</v>
      </c>
      <c r="I2133" s="27" t="n">
        <v>45790</v>
      </c>
      <c r="J2133" s="27" t="n">
        <v>45805</v>
      </c>
      <c r="K2133" t="inlineStr">
        <is>
          <t>Boleto Bancário</t>
        </is>
      </c>
      <c r="L2133" t="inlineStr">
        <is>
          <t>Utilidades</t>
        </is>
      </c>
      <c r="M2133" t="inlineStr">
        <is>
          <t>Higiene e Limpeza</t>
        </is>
      </c>
      <c r="N2133" t="inlineStr">
        <is>
          <t>138028</t>
        </is>
      </c>
      <c r="O2133" t="inlineStr">
        <is>
          <t>Documentação Aprovada</t>
        </is>
      </c>
      <c r="P2133" t="inlineStr">
        <is>
          <t>Aprovado Diretoria</t>
        </is>
      </c>
      <c r="Q2133" t="inlineStr">
        <is>
          <t>Aprovado Caixa</t>
        </is>
      </c>
      <c r="R2133" t="inlineStr">
        <is>
          <t>Pago</t>
        </is>
      </c>
      <c r="S2133" t="n">
        <v>183</v>
      </c>
      <c r="T2133" t="inlineStr">
        <is>
          <t>Arcos - Arcos Bar - Kamino</t>
        </is>
      </c>
    </row>
    <row r="2134">
      <c r="A2134" t="n">
        <v>135088</v>
      </c>
      <c r="B2134" t="n">
        <v>122</v>
      </c>
      <c r="C2134" t="inlineStr">
        <is>
          <t>Arcos</t>
        </is>
      </c>
      <c r="D2134" t="inlineStr">
        <is>
          <t>NA MORADA INDÚSTRIA E COMÉRCIO LTDA</t>
        </is>
      </c>
      <c r="E2134" t="n">
        <v>1113.58</v>
      </c>
      <c r="F2134" s="27" t="n">
        <v>45812</v>
      </c>
      <c r="G2134" s="27" t="n">
        <v>45810</v>
      </c>
      <c r="H2134" s="27" t="n">
        <v>45810</v>
      </c>
      <c r="I2134" s="27" t="n">
        <v>45797</v>
      </c>
      <c r="J2134" s="27" t="n">
        <v>45805</v>
      </c>
      <c r="K2134" t="inlineStr">
        <is>
          <t>Boleto Bancário</t>
        </is>
      </c>
      <c r="L2134" t="inlineStr">
        <is>
          <t>Custo Mercadoria Vendida</t>
        </is>
      </c>
      <c r="M2134" t="inlineStr">
        <is>
          <t>Insumos - Alimentos</t>
        </is>
      </c>
      <c r="N2134" t="inlineStr">
        <is>
          <t>276637</t>
        </is>
      </c>
      <c r="O2134" t="inlineStr">
        <is>
          <t>Documentação Aprovada</t>
        </is>
      </c>
      <c r="P2134" t="inlineStr">
        <is>
          <t>Aprovado Diretoria</t>
        </is>
      </c>
      <c r="Q2134" t="inlineStr">
        <is>
          <t>Aprovado Caixa</t>
        </is>
      </c>
      <c r="R2134" t="inlineStr">
        <is>
          <t>Pago</t>
        </is>
      </c>
      <c r="S2134" t="n">
        <v>183</v>
      </c>
      <c r="T2134" t="inlineStr">
        <is>
          <t>Arcos - Arcos Bar - Kamino</t>
        </is>
      </c>
    </row>
    <row r="2135">
      <c r="A2135" t="n">
        <v>135081</v>
      </c>
      <c r="B2135" t="n">
        <v>122</v>
      </c>
      <c r="C2135" t="inlineStr">
        <is>
          <t>Arcos</t>
        </is>
      </c>
      <c r="D2135" t="inlineStr">
        <is>
          <t xml:space="preserve">ARENA VIP DISTRIBUIDORA DE BEBIDAS LTDA </t>
        </is>
      </c>
      <c r="E2135" t="n">
        <v>4756.56</v>
      </c>
      <c r="F2135" s="27" t="n">
        <v>45811</v>
      </c>
      <c r="G2135" s="27" t="n">
        <v>45810</v>
      </c>
      <c r="H2135" s="27" t="n">
        <v>45810</v>
      </c>
      <c r="I2135" s="27" t="n">
        <v>45797</v>
      </c>
      <c r="J2135" s="27" t="n">
        <v>45805</v>
      </c>
      <c r="K2135" t="inlineStr">
        <is>
          <t>Boleto Bancário</t>
        </is>
      </c>
      <c r="L2135" t="inlineStr">
        <is>
          <t>Custo Mercadoria Vendida</t>
        </is>
      </c>
      <c r="M2135" t="inlineStr">
        <is>
          <t>Insumos - Bebidas</t>
        </is>
      </c>
      <c r="N2135" t="inlineStr">
        <is>
          <t>3640</t>
        </is>
      </c>
      <c r="O2135" t="inlineStr">
        <is>
          <t>Documentação Aprovada</t>
        </is>
      </c>
      <c r="P2135" t="inlineStr">
        <is>
          <t>Aprovado Diretoria</t>
        </is>
      </c>
      <c r="Q2135" t="inlineStr">
        <is>
          <t>Aprovado Caixa</t>
        </is>
      </c>
      <c r="R2135" t="inlineStr">
        <is>
          <t>Pago</t>
        </is>
      </c>
      <c r="S2135" t="n">
        <v>183</v>
      </c>
      <c r="T2135" t="inlineStr">
        <is>
          <t>Arcos - Arcos Bar - Kamino</t>
        </is>
      </c>
    </row>
    <row r="2136">
      <c r="A2136" t="n">
        <v>135079</v>
      </c>
      <c r="B2136" t="n">
        <v>122</v>
      </c>
      <c r="C2136" t="inlineStr">
        <is>
          <t>Arcos</t>
        </is>
      </c>
      <c r="D2136" t="inlineStr">
        <is>
          <t>ANDREIA SANTOS FREITAS DUARTE</t>
        </is>
      </c>
      <c r="E2136" t="n">
        <v>877.37</v>
      </c>
      <c r="F2136" s="27" t="n">
        <v>45812</v>
      </c>
      <c r="G2136" s="27" t="n">
        <v>45810</v>
      </c>
      <c r="H2136" s="27" t="n">
        <v>45810</v>
      </c>
      <c r="I2136" s="27" t="n">
        <v>45798</v>
      </c>
      <c r="J2136" s="27" t="n">
        <v>45805</v>
      </c>
      <c r="K2136" t="inlineStr">
        <is>
          <t>Boleto Bancário</t>
        </is>
      </c>
      <c r="L2136" t="inlineStr">
        <is>
          <t>Custo Mercadoria Vendida</t>
        </is>
      </c>
      <c r="M2136" t="inlineStr">
        <is>
          <t>Insumos - Alimentos</t>
        </is>
      </c>
      <c r="N2136" t="inlineStr">
        <is>
          <t>1901</t>
        </is>
      </c>
      <c r="O2136" t="inlineStr">
        <is>
          <t>Documentação Aprovada</t>
        </is>
      </c>
      <c r="P2136" t="inlineStr">
        <is>
          <t>Aprovado Diretoria</t>
        </is>
      </c>
      <c r="Q2136" t="inlineStr">
        <is>
          <t>Aprovado Caixa</t>
        </is>
      </c>
      <c r="R2136" t="inlineStr">
        <is>
          <t>Pago</t>
        </is>
      </c>
      <c r="S2136" t="n">
        <v>183</v>
      </c>
      <c r="T2136" t="inlineStr">
        <is>
          <t>Arcos - Arcos Bar - Kamino</t>
        </is>
      </c>
    </row>
    <row r="2137">
      <c r="A2137" t="n">
        <v>134917</v>
      </c>
      <c r="B2137" t="n">
        <v>122</v>
      </c>
      <c r="C2137" t="inlineStr">
        <is>
          <t>Arcos</t>
        </is>
      </c>
      <c r="D2137" t="inlineStr">
        <is>
          <t>DTK COMERCIO DE ALIMENTOS LTDA</t>
        </is>
      </c>
      <c r="E2137" t="n">
        <v>2725.56</v>
      </c>
      <c r="F2137" s="27" t="n">
        <v>45811</v>
      </c>
      <c r="G2137" s="27" t="n">
        <v>45810</v>
      </c>
      <c r="H2137" s="27" t="n">
        <v>45810</v>
      </c>
      <c r="I2137" s="27" t="n">
        <v>45790</v>
      </c>
      <c r="J2137" s="27" t="n">
        <v>45805</v>
      </c>
      <c r="K2137" t="inlineStr">
        <is>
          <t>Boleto Bancário</t>
        </is>
      </c>
      <c r="L2137" t="inlineStr">
        <is>
          <t>Custo Mercadoria Vendida</t>
        </is>
      </c>
      <c r="M2137" t="inlineStr">
        <is>
          <t>Insumos - Alimentos</t>
        </is>
      </c>
      <c r="N2137" t="inlineStr">
        <is>
          <t>30675</t>
        </is>
      </c>
      <c r="O2137" t="inlineStr">
        <is>
          <t>Documentação Aprovada</t>
        </is>
      </c>
      <c r="P2137" t="inlineStr">
        <is>
          <t>Aprovado Diretoria</t>
        </is>
      </c>
      <c r="Q2137" t="inlineStr">
        <is>
          <t>Aprovado Caixa</t>
        </is>
      </c>
      <c r="R2137" t="inlineStr">
        <is>
          <t>Pago</t>
        </is>
      </c>
      <c r="S2137" t="n">
        <v>183</v>
      </c>
      <c r="T2137" t="inlineStr">
        <is>
          <t>Arcos - Arcos Bar - Kamino</t>
        </is>
      </c>
    </row>
    <row r="2138">
      <c r="A2138" t="n">
        <v>134916</v>
      </c>
      <c r="B2138" t="n">
        <v>122</v>
      </c>
      <c r="C2138" t="inlineStr">
        <is>
          <t>Arcos</t>
        </is>
      </c>
      <c r="D2138" t="inlineStr">
        <is>
          <t xml:space="preserve">ARENA VIP DISTRIBUIDORA DE BEBIDAS LTDA </t>
        </is>
      </c>
      <c r="E2138" t="n">
        <v>1271.34</v>
      </c>
      <c r="F2138" s="27" t="n">
        <v>45810</v>
      </c>
      <c r="G2138" s="27" t="n">
        <v>45810</v>
      </c>
      <c r="H2138" s="27" t="n">
        <v>45810</v>
      </c>
      <c r="I2138" s="27" t="n">
        <v>45789</v>
      </c>
      <c r="J2138" s="27" t="n">
        <v>45805</v>
      </c>
      <c r="K2138" t="inlineStr">
        <is>
          <t>Boleto Bancário</t>
        </is>
      </c>
      <c r="L2138" t="inlineStr">
        <is>
          <t>Custo Mercadoria Vendida</t>
        </is>
      </c>
      <c r="M2138" t="inlineStr">
        <is>
          <t>Insumos - Bebidas</t>
        </is>
      </c>
      <c r="N2138" t="inlineStr">
        <is>
          <t>3182</t>
        </is>
      </c>
      <c r="O2138" t="inlineStr">
        <is>
          <t>Documentação Aprovada</t>
        </is>
      </c>
      <c r="P2138" t="inlineStr">
        <is>
          <t>Aprovado Diretoria</t>
        </is>
      </c>
      <c r="Q2138" t="inlineStr">
        <is>
          <t>Aprovado Caixa</t>
        </is>
      </c>
      <c r="R2138" t="inlineStr">
        <is>
          <t>Pago</t>
        </is>
      </c>
      <c r="S2138" t="n">
        <v>183</v>
      </c>
      <c r="T2138" t="inlineStr">
        <is>
          <t>Arcos - Arcos Bar - Kamino</t>
        </is>
      </c>
    </row>
    <row r="2139">
      <c r="A2139" t="n">
        <v>134940</v>
      </c>
      <c r="B2139" t="n">
        <v>122</v>
      </c>
      <c r="C2139" t="inlineStr">
        <is>
          <t>Arcos</t>
        </is>
      </c>
      <c r="D2139" t="inlineStr">
        <is>
          <t xml:space="preserve">HORTIFRUTI DO CHEF LTDA </t>
        </is>
      </c>
      <c r="E2139" t="n">
        <v>148.91</v>
      </c>
      <c r="F2139" s="27" t="n">
        <v>45810</v>
      </c>
      <c r="G2139" s="27" t="n">
        <v>45810</v>
      </c>
      <c r="H2139" s="27" t="n">
        <v>45810</v>
      </c>
      <c r="I2139" s="27" t="n">
        <v>45793</v>
      </c>
      <c r="J2139" s="27" t="n">
        <v>45805</v>
      </c>
      <c r="K2139" t="inlineStr">
        <is>
          <t>Boleto Bancário</t>
        </is>
      </c>
      <c r="L2139" t="inlineStr">
        <is>
          <t>Custo Mercadoria Vendida</t>
        </is>
      </c>
      <c r="M2139" t="inlineStr">
        <is>
          <t>Insumos - Alimentos</t>
        </is>
      </c>
      <c r="N2139" t="inlineStr">
        <is>
          <t>26745</t>
        </is>
      </c>
      <c r="O2139" t="inlineStr">
        <is>
          <t>Documentação Aprovada</t>
        </is>
      </c>
      <c r="P2139" t="inlineStr">
        <is>
          <t>Aprovado Diretoria</t>
        </is>
      </c>
      <c r="Q2139" t="inlineStr">
        <is>
          <t>Aprovado Caixa</t>
        </is>
      </c>
      <c r="R2139" t="inlineStr">
        <is>
          <t>Pago</t>
        </is>
      </c>
      <c r="S2139" t="n">
        <v>183</v>
      </c>
      <c r="T2139" t="inlineStr">
        <is>
          <t>Arcos - Arcos Bar - Kamino</t>
        </is>
      </c>
    </row>
    <row r="2140">
      <c r="A2140" t="n">
        <v>134938</v>
      </c>
      <c r="B2140" t="n">
        <v>122</v>
      </c>
      <c r="C2140" t="inlineStr">
        <is>
          <t>Arcos</t>
        </is>
      </c>
      <c r="D2140" t="inlineStr">
        <is>
          <t>T F CIUFF HORTIFRUTI LTDA</t>
        </is>
      </c>
      <c r="E2140" t="n">
        <v>623.29</v>
      </c>
      <c r="F2140" s="27" t="n">
        <v>45810</v>
      </c>
      <c r="G2140" s="27" t="n">
        <v>45810</v>
      </c>
      <c r="H2140" s="27" t="n">
        <v>45810</v>
      </c>
      <c r="I2140" s="27" t="n">
        <v>45794</v>
      </c>
      <c r="J2140" s="27" t="n">
        <v>45805</v>
      </c>
      <c r="K2140" t="inlineStr">
        <is>
          <t>Boleto Bancário</t>
        </is>
      </c>
      <c r="L2140" t="inlineStr">
        <is>
          <t>Custo Mercadoria Vendida</t>
        </is>
      </c>
      <c r="M2140" t="inlineStr">
        <is>
          <t>Insumos - Alimentos</t>
        </is>
      </c>
      <c r="N2140" t="inlineStr">
        <is>
          <t>23215</t>
        </is>
      </c>
      <c r="O2140" t="inlineStr">
        <is>
          <t>Documentação Aprovada</t>
        </is>
      </c>
      <c r="P2140" t="inlineStr">
        <is>
          <t>Aprovado Diretoria</t>
        </is>
      </c>
      <c r="Q2140" t="inlineStr">
        <is>
          <t>Aprovado Caixa</t>
        </is>
      </c>
      <c r="R2140" t="inlineStr">
        <is>
          <t>Pago</t>
        </is>
      </c>
      <c r="S2140" t="n">
        <v>183</v>
      </c>
      <c r="T2140" t="inlineStr">
        <is>
          <t>Arcos - Arcos Bar - Kamino</t>
        </is>
      </c>
    </row>
    <row r="2141">
      <c r="A2141" t="n">
        <v>134935</v>
      </c>
      <c r="B2141" t="n">
        <v>122</v>
      </c>
      <c r="C2141" t="inlineStr">
        <is>
          <t>Arcos</t>
        </is>
      </c>
      <c r="D2141" t="inlineStr">
        <is>
          <t>B.B DISTRIBUIDORA DE CARNES LTDA</t>
        </is>
      </c>
      <c r="E2141" t="n">
        <v>7378.52</v>
      </c>
      <c r="F2141" s="27" t="n">
        <v>45810</v>
      </c>
      <c r="G2141" s="27" t="n">
        <v>45810</v>
      </c>
      <c r="H2141" s="27" t="n">
        <v>45810</v>
      </c>
      <c r="I2141" s="27" t="n">
        <v>45796</v>
      </c>
      <c r="J2141" s="27" t="n">
        <v>45805</v>
      </c>
      <c r="K2141" t="inlineStr">
        <is>
          <t>Boleto Bancário</t>
        </is>
      </c>
      <c r="L2141" t="inlineStr">
        <is>
          <t>Custo Mercadoria Vendida</t>
        </is>
      </c>
      <c r="M2141" t="inlineStr">
        <is>
          <t>Insumos - Alimentos</t>
        </is>
      </c>
      <c r="N2141" t="inlineStr">
        <is>
          <t>393391</t>
        </is>
      </c>
      <c r="O2141" t="inlineStr">
        <is>
          <t>Documentação Aprovada</t>
        </is>
      </c>
      <c r="P2141" t="inlineStr">
        <is>
          <t>Aprovado Diretoria</t>
        </is>
      </c>
      <c r="Q2141" t="inlineStr">
        <is>
          <t>Aprovado Caixa</t>
        </is>
      </c>
      <c r="R2141" t="inlineStr">
        <is>
          <t>Pago</t>
        </is>
      </c>
      <c r="S2141" t="n">
        <v>183</v>
      </c>
      <c r="T2141" t="inlineStr">
        <is>
          <t>Arcos - Arcos Bar - Kamino</t>
        </is>
      </c>
    </row>
    <row r="2142">
      <c r="A2142" t="n">
        <v>135082</v>
      </c>
      <c r="B2142" t="n">
        <v>122</v>
      </c>
      <c r="C2142" t="inlineStr">
        <is>
          <t>Arcos</t>
        </is>
      </c>
      <c r="D2142" t="inlineStr">
        <is>
          <t>CEPEL COMERCIO DE PAPEIS E EMBALAGENS EIRELI</t>
        </is>
      </c>
      <c r="E2142" t="n">
        <v>1479.21</v>
      </c>
      <c r="F2142" s="27" t="n">
        <v>45812</v>
      </c>
      <c r="G2142" s="27" t="n">
        <v>45810</v>
      </c>
      <c r="H2142" s="27" t="n">
        <v>45810</v>
      </c>
      <c r="I2142" s="27" t="n">
        <v>45797</v>
      </c>
      <c r="J2142" s="27" t="n">
        <v>45805</v>
      </c>
      <c r="K2142" t="inlineStr">
        <is>
          <t>Boleto Bancário</t>
        </is>
      </c>
      <c r="L2142" t="inlineStr">
        <is>
          <t>Utilidades</t>
        </is>
      </c>
      <c r="M2142" t="inlineStr">
        <is>
          <t>Higiene e Limpeza</t>
        </is>
      </c>
      <c r="N2142" t="inlineStr">
        <is>
          <t>240846</t>
        </is>
      </c>
      <c r="O2142" t="inlineStr">
        <is>
          <t>Documentação Aprovada</t>
        </is>
      </c>
      <c r="P2142" t="inlineStr">
        <is>
          <t>Aprovado Diretoria</t>
        </is>
      </c>
      <c r="Q2142" t="inlineStr">
        <is>
          <t>Aprovado Caixa</t>
        </is>
      </c>
      <c r="R2142" t="inlineStr">
        <is>
          <t>Pago</t>
        </is>
      </c>
      <c r="S2142" t="n">
        <v>183</v>
      </c>
      <c r="T2142" t="inlineStr">
        <is>
          <t>Arcos - Arcos Bar - Kamino</t>
        </is>
      </c>
    </row>
    <row r="2143">
      <c r="A2143" t="n">
        <v>134934</v>
      </c>
      <c r="B2143" t="n">
        <v>122</v>
      </c>
      <c r="C2143" t="inlineStr">
        <is>
          <t>Arcos</t>
        </is>
      </c>
      <c r="D2143" t="inlineStr">
        <is>
          <t>WPP COMERCIO DE CARNES LTDA</t>
        </is>
      </c>
      <c r="E2143" t="n">
        <v>892.34</v>
      </c>
      <c r="F2143" s="27" t="n">
        <v>45811</v>
      </c>
      <c r="G2143" s="27" t="n">
        <v>45810</v>
      </c>
      <c r="H2143" s="27" t="n">
        <v>45810</v>
      </c>
      <c r="I2143" s="27" t="n">
        <v>45797</v>
      </c>
      <c r="J2143" s="27" t="n">
        <v>45805</v>
      </c>
      <c r="K2143" t="inlineStr">
        <is>
          <t>Boleto Bancário</t>
        </is>
      </c>
      <c r="L2143" t="inlineStr">
        <is>
          <t>Custo Mercadoria Vendida</t>
        </is>
      </c>
      <c r="M2143" t="inlineStr">
        <is>
          <t>Insumos - Alimentos</t>
        </is>
      </c>
      <c r="N2143" t="inlineStr">
        <is>
          <t>72585</t>
        </is>
      </c>
      <c r="O2143" t="inlineStr">
        <is>
          <t>Documentação Aprovada</t>
        </is>
      </c>
      <c r="P2143" t="inlineStr">
        <is>
          <t>Aprovado Diretoria</t>
        </is>
      </c>
      <c r="Q2143" t="inlineStr">
        <is>
          <t>Aprovado Caixa</t>
        </is>
      </c>
      <c r="R2143" t="inlineStr">
        <is>
          <t>Pago</t>
        </is>
      </c>
      <c r="S2143" t="n">
        <v>183</v>
      </c>
      <c r="T2143" t="inlineStr">
        <is>
          <t>Arcos - Arcos Bar - Kamino</t>
        </is>
      </c>
    </row>
    <row r="2144">
      <c r="A2144" t="n">
        <v>135102</v>
      </c>
      <c r="B2144" t="n">
        <v>122</v>
      </c>
      <c r="C2144" t="inlineStr">
        <is>
          <t>Arcos</t>
        </is>
      </c>
      <c r="D2144" t="inlineStr">
        <is>
          <t xml:space="preserve">MAR DIRETO POC COMERCIO DE PEIXE EIRELI - ME </t>
        </is>
      </c>
      <c r="E2144" t="n">
        <v>1149.5</v>
      </c>
      <c r="F2144" s="27" t="n">
        <v>45812</v>
      </c>
      <c r="G2144" s="27" t="n">
        <v>45810</v>
      </c>
      <c r="H2144" s="27" t="n">
        <v>45810</v>
      </c>
      <c r="I2144" s="27" t="n">
        <v>45798</v>
      </c>
      <c r="J2144" s="27" t="n">
        <v>45805</v>
      </c>
      <c r="K2144" t="inlineStr">
        <is>
          <t>Boleto Bancário</t>
        </is>
      </c>
      <c r="L2144" t="inlineStr">
        <is>
          <t>Custo Mercadoria Vendida</t>
        </is>
      </c>
      <c r="M2144" t="inlineStr">
        <is>
          <t>Insumos - Alimentos</t>
        </is>
      </c>
      <c r="N2144" t="inlineStr">
        <is>
          <t>99016</t>
        </is>
      </c>
      <c r="O2144" t="inlineStr">
        <is>
          <t>Documentação Aprovada</t>
        </is>
      </c>
      <c r="P2144" t="inlineStr">
        <is>
          <t>Aprovado Diretoria</t>
        </is>
      </c>
      <c r="Q2144" t="inlineStr">
        <is>
          <t>Aprovado Caixa</t>
        </is>
      </c>
      <c r="R2144" t="inlineStr">
        <is>
          <t>Pago</t>
        </is>
      </c>
      <c r="S2144" t="n">
        <v>183</v>
      </c>
      <c r="T2144" t="inlineStr">
        <is>
          <t>Arcos - Arcos Bar - Kamino</t>
        </is>
      </c>
    </row>
    <row r="2145">
      <c r="A2145" t="n">
        <v>135103</v>
      </c>
      <c r="B2145" t="n">
        <v>122</v>
      </c>
      <c r="C2145" t="inlineStr">
        <is>
          <t>Arcos</t>
        </is>
      </c>
      <c r="D2145" t="inlineStr">
        <is>
          <t>GOMES D ELIA EQUIP. HIGIENE LTDA - WESCO</t>
        </is>
      </c>
      <c r="E2145" t="n">
        <v>517</v>
      </c>
      <c r="F2145" s="27" t="n">
        <v>45812</v>
      </c>
      <c r="G2145" s="27" t="n">
        <v>45810</v>
      </c>
      <c r="H2145" s="27" t="n">
        <v>45810</v>
      </c>
      <c r="I2145" s="27" t="n">
        <v>45797</v>
      </c>
      <c r="J2145" s="27" t="n">
        <v>45805</v>
      </c>
      <c r="K2145" t="inlineStr">
        <is>
          <t>Boleto Bancário</t>
        </is>
      </c>
      <c r="L2145" t="inlineStr">
        <is>
          <t>Utilidades</t>
        </is>
      </c>
      <c r="M2145" t="inlineStr">
        <is>
          <t>Higiene e Limpeza</t>
        </is>
      </c>
      <c r="N2145" t="inlineStr">
        <is>
          <t>221997</t>
        </is>
      </c>
      <c r="O2145" t="inlineStr">
        <is>
          <t>Documentação Aprovada</t>
        </is>
      </c>
      <c r="P2145" t="inlineStr">
        <is>
          <t>Aprovado Diretoria</t>
        </is>
      </c>
      <c r="Q2145" t="inlineStr">
        <is>
          <t>Aprovado Caixa</t>
        </is>
      </c>
      <c r="R2145" t="inlineStr">
        <is>
          <t>Pago</t>
        </is>
      </c>
      <c r="S2145" t="n">
        <v>183</v>
      </c>
      <c r="T2145" t="inlineStr">
        <is>
          <t>Arcos - Arcos Bar - Kamino</t>
        </is>
      </c>
    </row>
    <row r="2146">
      <c r="A2146" t="n">
        <v>135104</v>
      </c>
      <c r="B2146" t="n">
        <v>122</v>
      </c>
      <c r="C2146" t="inlineStr">
        <is>
          <t>Arcos</t>
        </is>
      </c>
      <c r="D2146" t="inlineStr">
        <is>
          <t>ZEUS COMERCIO ATACADISTA DE BEBIDAS LTDA</t>
        </is>
      </c>
      <c r="E2146" t="n">
        <v>581.4299999999999</v>
      </c>
      <c r="F2146" s="27" t="n">
        <v>45811</v>
      </c>
      <c r="G2146" s="27" t="n">
        <v>45810</v>
      </c>
      <c r="H2146" s="27" t="n">
        <v>45810</v>
      </c>
      <c r="I2146" s="27" t="n">
        <v>45797</v>
      </c>
      <c r="J2146" s="27" t="n">
        <v>45805</v>
      </c>
      <c r="K2146" t="inlineStr">
        <is>
          <t>Boleto Bancário</t>
        </is>
      </c>
      <c r="L2146" t="inlineStr">
        <is>
          <t>Custo Mercadoria Vendida</t>
        </is>
      </c>
      <c r="M2146" t="inlineStr">
        <is>
          <t>Insumos - Bebidas</t>
        </is>
      </c>
      <c r="N2146" t="inlineStr">
        <is>
          <t>17516</t>
        </is>
      </c>
      <c r="O2146" t="inlineStr">
        <is>
          <t>Documentação Aprovada</t>
        </is>
      </c>
      <c r="P2146" t="inlineStr">
        <is>
          <t>Aprovado Diretoria</t>
        </is>
      </c>
      <c r="Q2146" t="inlineStr">
        <is>
          <t>Aprovado Caixa</t>
        </is>
      </c>
      <c r="R2146" t="inlineStr">
        <is>
          <t>Pago</t>
        </is>
      </c>
      <c r="S2146" t="n">
        <v>183</v>
      </c>
      <c r="T2146" t="inlineStr">
        <is>
          <t>Arcos - Arcos Bar - Kamino</t>
        </is>
      </c>
    </row>
    <row r="2147">
      <c r="A2147" t="n">
        <v>134928</v>
      </c>
      <c r="B2147" t="n">
        <v>122</v>
      </c>
      <c r="C2147" t="inlineStr">
        <is>
          <t>Arcos</t>
        </is>
      </c>
      <c r="D2147" t="inlineStr">
        <is>
          <t xml:space="preserve">EMPORIO MEL </t>
        </is>
      </c>
      <c r="E2147" t="n">
        <v>4643.06</v>
      </c>
      <c r="F2147" s="27" t="n">
        <v>45811</v>
      </c>
      <c r="G2147" s="27" t="n">
        <v>45810</v>
      </c>
      <c r="H2147" s="27" t="n">
        <v>45810</v>
      </c>
      <c r="I2147" s="27" t="n">
        <v>45790</v>
      </c>
      <c r="J2147" s="27" t="n">
        <v>45805</v>
      </c>
      <c r="K2147" t="inlineStr">
        <is>
          <t>Boleto Bancário</t>
        </is>
      </c>
      <c r="L2147" t="inlineStr">
        <is>
          <t>Custo Mercadoria Vendida</t>
        </is>
      </c>
      <c r="M2147" t="inlineStr">
        <is>
          <t>Insumos - Alimentos</t>
        </is>
      </c>
      <c r="N2147" t="inlineStr">
        <is>
          <t>451885</t>
        </is>
      </c>
      <c r="O2147" t="inlineStr">
        <is>
          <t>Documentação Aprovada</t>
        </is>
      </c>
      <c r="P2147" t="inlineStr">
        <is>
          <t>Aprovado Diretoria</t>
        </is>
      </c>
      <c r="Q2147" t="inlineStr">
        <is>
          <t>Aprovado Caixa</t>
        </is>
      </c>
      <c r="R2147" t="inlineStr">
        <is>
          <t>Pago</t>
        </is>
      </c>
      <c r="S2147" t="n">
        <v>183</v>
      </c>
      <c r="T2147" t="inlineStr">
        <is>
          <t>Arcos - Arcos Bar - Kamino</t>
        </is>
      </c>
    </row>
    <row r="2148">
      <c r="A2148" t="n">
        <v>135099</v>
      </c>
      <c r="B2148" t="n">
        <v>122</v>
      </c>
      <c r="C2148" t="inlineStr">
        <is>
          <t>Arcos</t>
        </is>
      </c>
      <c r="D2148" t="inlineStr">
        <is>
          <t xml:space="preserve">HORTIFRUTI DO CHEF LTDA </t>
        </is>
      </c>
      <c r="E2148" t="n">
        <v>620.04</v>
      </c>
      <c r="F2148" s="27" t="n">
        <v>45812</v>
      </c>
      <c r="G2148" s="27" t="n">
        <v>45810</v>
      </c>
      <c r="H2148" s="27" t="n">
        <v>45810</v>
      </c>
      <c r="I2148" s="27" t="n">
        <v>45797</v>
      </c>
      <c r="J2148" s="27" t="n">
        <v>45805</v>
      </c>
      <c r="K2148" t="inlineStr">
        <is>
          <t>Boleto Bancário</t>
        </is>
      </c>
      <c r="L2148" t="inlineStr">
        <is>
          <t>Custo Mercadoria Vendida</t>
        </is>
      </c>
      <c r="M2148" t="inlineStr">
        <is>
          <t>Insumos - Alimentos</t>
        </is>
      </c>
      <c r="N2148" t="inlineStr">
        <is>
          <t>26777</t>
        </is>
      </c>
      <c r="O2148" t="inlineStr">
        <is>
          <t>Documentação Aprovada</t>
        </is>
      </c>
      <c r="P2148" t="inlineStr">
        <is>
          <t>Aprovado Diretoria</t>
        </is>
      </c>
      <c r="Q2148" t="inlineStr">
        <is>
          <t>Aprovado Caixa</t>
        </is>
      </c>
      <c r="R2148" t="inlineStr">
        <is>
          <t>Pago</t>
        </is>
      </c>
      <c r="S2148" t="n">
        <v>183</v>
      </c>
      <c r="T2148" t="inlineStr">
        <is>
          <t>Arcos - Arcos Bar - Kamino</t>
        </is>
      </c>
    </row>
    <row r="2149">
      <c r="A2149" t="n">
        <v>135066</v>
      </c>
      <c r="B2149" t="n">
        <v>122</v>
      </c>
      <c r="C2149" t="inlineStr">
        <is>
          <t>Arcos</t>
        </is>
      </c>
      <c r="D2149" t="inlineStr">
        <is>
          <t>ICE4PROS FABRICA DE GELO LTDA</t>
        </is>
      </c>
      <c r="E2149" t="n">
        <v>1348</v>
      </c>
      <c r="F2149" s="27" t="n">
        <v>45810</v>
      </c>
      <c r="G2149" s="27" t="n">
        <v>45810</v>
      </c>
      <c r="H2149" s="27" t="n">
        <v>45810</v>
      </c>
      <c r="I2149" s="27" t="n">
        <v>45793</v>
      </c>
      <c r="J2149" s="27" t="n">
        <v>45805</v>
      </c>
      <c r="K2149" t="inlineStr">
        <is>
          <t>Boleto Bancário</t>
        </is>
      </c>
      <c r="L2149" t="inlineStr">
        <is>
          <t>Custo Mercadoria Vendida</t>
        </is>
      </c>
      <c r="M2149" t="inlineStr">
        <is>
          <t>Insumos - Bebidas</t>
        </is>
      </c>
      <c r="N2149" t="inlineStr">
        <is>
          <t>79422</t>
        </is>
      </c>
      <c r="O2149" t="inlineStr">
        <is>
          <t>Documentação Aprovada</t>
        </is>
      </c>
      <c r="P2149" t="inlineStr">
        <is>
          <t>Aprovado Diretoria</t>
        </is>
      </c>
      <c r="Q2149" t="inlineStr">
        <is>
          <t>Aprovado Caixa</t>
        </is>
      </c>
      <c r="R2149" t="inlineStr">
        <is>
          <t>Pago</t>
        </is>
      </c>
      <c r="S2149" t="n">
        <v>183</v>
      </c>
      <c r="T2149" t="inlineStr">
        <is>
          <t>Arcos - Arcos Bar - Kamino</t>
        </is>
      </c>
    </row>
    <row r="2150">
      <c r="A2150" t="n">
        <v>135065</v>
      </c>
      <c r="B2150" t="n">
        <v>122</v>
      </c>
      <c r="C2150" t="inlineStr">
        <is>
          <t>Arcos</t>
        </is>
      </c>
      <c r="D2150" t="inlineStr">
        <is>
          <t xml:space="preserve">ARENA VIP DISTRIBUIDORA DE BEBIDAS LTDA </t>
        </is>
      </c>
      <c r="E2150" t="n">
        <v>3383.64</v>
      </c>
      <c r="F2150" s="27" t="n">
        <v>45811</v>
      </c>
      <c r="G2150" s="27" t="n">
        <v>45810</v>
      </c>
      <c r="H2150" s="27" t="n">
        <v>45810</v>
      </c>
      <c r="I2150" s="27" t="n">
        <v>45790</v>
      </c>
      <c r="J2150" s="27" t="n">
        <v>45805</v>
      </c>
      <c r="K2150" t="inlineStr">
        <is>
          <t>Boleto Bancário</t>
        </is>
      </c>
      <c r="L2150" t="inlineStr">
        <is>
          <t>Custo Mercadoria Vendida</t>
        </is>
      </c>
      <c r="M2150" t="inlineStr">
        <is>
          <t>Insumos - Bebidas</t>
        </is>
      </c>
      <c r="N2150" t="inlineStr">
        <is>
          <t>3296</t>
        </is>
      </c>
      <c r="O2150" t="inlineStr">
        <is>
          <t>Documentação Aprovada</t>
        </is>
      </c>
      <c r="P2150" t="inlineStr">
        <is>
          <t>Aprovado Diretoria</t>
        </is>
      </c>
      <c r="Q2150" t="inlineStr">
        <is>
          <t>Aprovado Caixa</t>
        </is>
      </c>
      <c r="R2150" t="inlineStr">
        <is>
          <t>Pago</t>
        </is>
      </c>
      <c r="S2150" t="n">
        <v>183</v>
      </c>
      <c r="T2150" t="inlineStr">
        <is>
          <t>Arcos - Arcos Bar - Kamino</t>
        </is>
      </c>
    </row>
    <row r="2151">
      <c r="A2151" t="n">
        <v>135094</v>
      </c>
      <c r="B2151" t="n">
        <v>122</v>
      </c>
      <c r="C2151" t="inlineStr">
        <is>
          <t>Arcos</t>
        </is>
      </c>
      <c r="D2151" t="inlineStr">
        <is>
          <t>WIDE STOCK COMERCIO E DISTRIBUICAO LTDA</t>
        </is>
      </c>
      <c r="E2151" t="n">
        <v>238.94</v>
      </c>
      <c r="F2151" s="27" t="n">
        <v>45811</v>
      </c>
      <c r="G2151" s="27" t="n">
        <v>45810</v>
      </c>
      <c r="H2151" s="27" t="n">
        <v>45810</v>
      </c>
      <c r="I2151" s="27" t="n">
        <v>45797</v>
      </c>
      <c r="J2151" s="27" t="n">
        <v>45805</v>
      </c>
      <c r="K2151" t="inlineStr">
        <is>
          <t>Boleto Bancário</t>
        </is>
      </c>
      <c r="L2151" t="inlineStr">
        <is>
          <t>Utilidades</t>
        </is>
      </c>
      <c r="M2151" t="inlineStr">
        <is>
          <t>Higiene e Limpeza</t>
        </is>
      </c>
      <c r="N2151" t="inlineStr">
        <is>
          <t>406639</t>
        </is>
      </c>
      <c r="O2151" t="inlineStr">
        <is>
          <t>Documentação Aprovada</t>
        </is>
      </c>
      <c r="P2151" t="inlineStr">
        <is>
          <t>Aprovado Diretoria</t>
        </is>
      </c>
      <c r="Q2151" t="inlineStr">
        <is>
          <t>Aprovado Caixa</t>
        </is>
      </c>
      <c r="R2151" t="inlineStr">
        <is>
          <t>Pago</t>
        </is>
      </c>
      <c r="S2151" t="n">
        <v>183</v>
      </c>
      <c r="T2151" t="inlineStr">
        <is>
          <t>Arcos - Arcos Bar - Kamino</t>
        </is>
      </c>
    </row>
    <row r="2152">
      <c r="A2152" t="n">
        <v>135127</v>
      </c>
      <c r="B2152" t="n">
        <v>122</v>
      </c>
      <c r="C2152" t="inlineStr">
        <is>
          <t>Arcos</t>
        </is>
      </c>
      <c r="D2152" t="inlineStr">
        <is>
          <t>TOCAYA TORRADORES DE CAFE LTDA</t>
        </is>
      </c>
      <c r="E2152" t="n">
        <v>1074.94</v>
      </c>
      <c r="F2152" s="27" t="n">
        <v>45812</v>
      </c>
      <c r="G2152" s="27" t="n">
        <v>45810</v>
      </c>
      <c r="H2152" s="27" t="n">
        <v>45810</v>
      </c>
      <c r="I2152" s="27" t="n">
        <v>45784</v>
      </c>
      <c r="J2152" s="27" t="n">
        <v>45805</v>
      </c>
      <c r="K2152" t="inlineStr">
        <is>
          <t>Boleto Bancário</t>
        </is>
      </c>
      <c r="L2152" t="inlineStr">
        <is>
          <t>Custo Mercadoria Vendida</t>
        </is>
      </c>
      <c r="M2152" t="inlineStr">
        <is>
          <t>Insumos - Alimentos</t>
        </is>
      </c>
      <c r="N2152" t="inlineStr">
        <is>
          <t>20550</t>
        </is>
      </c>
      <c r="O2152" t="inlineStr">
        <is>
          <t>Documentação Aprovada</t>
        </is>
      </c>
      <c r="P2152" t="inlineStr">
        <is>
          <t>Aprovado Diretoria</t>
        </is>
      </c>
      <c r="Q2152" t="inlineStr">
        <is>
          <t>Aprovado Caixa</t>
        </is>
      </c>
      <c r="R2152" t="inlineStr">
        <is>
          <t>Pago</t>
        </is>
      </c>
      <c r="S2152" t="n">
        <v>183</v>
      </c>
      <c r="T2152" t="inlineStr">
        <is>
          <t>Arcos - Arcos Bar - Kamino</t>
        </is>
      </c>
    </row>
    <row r="2153">
      <c r="A2153" t="n">
        <v>135093</v>
      </c>
      <c r="B2153" t="n">
        <v>122</v>
      </c>
      <c r="C2153" t="inlineStr">
        <is>
          <t>Arcos</t>
        </is>
      </c>
      <c r="D2153" t="inlineStr">
        <is>
          <t>NOVA COMERCIAL DO PEIXE LTDA</t>
        </is>
      </c>
      <c r="E2153" t="n">
        <v>1764</v>
      </c>
      <c r="F2153" s="27" t="n">
        <v>45811</v>
      </c>
      <c r="G2153" s="27" t="n">
        <v>45810</v>
      </c>
      <c r="H2153" s="27" t="n">
        <v>45810</v>
      </c>
      <c r="I2153" s="27" t="n">
        <v>45797</v>
      </c>
      <c r="J2153" s="27" t="n">
        <v>45805</v>
      </c>
      <c r="K2153" t="inlineStr">
        <is>
          <t>Boleto Bancário</t>
        </is>
      </c>
      <c r="L2153" t="inlineStr">
        <is>
          <t>Custo Mercadoria Vendida</t>
        </is>
      </c>
      <c r="M2153" t="inlineStr">
        <is>
          <t>Insumos - Alimentos</t>
        </is>
      </c>
      <c r="N2153" t="inlineStr">
        <is>
          <t>24981</t>
        </is>
      </c>
      <c r="O2153" t="inlineStr">
        <is>
          <t>Documentação Aprovada</t>
        </is>
      </c>
      <c r="P2153" t="inlineStr">
        <is>
          <t>Aprovado Diretoria</t>
        </is>
      </c>
      <c r="Q2153" t="inlineStr">
        <is>
          <t>Aprovado Caixa</t>
        </is>
      </c>
      <c r="R2153" t="inlineStr">
        <is>
          <t>Pago</t>
        </is>
      </c>
      <c r="S2153" t="n">
        <v>183</v>
      </c>
      <c r="T2153" t="inlineStr">
        <is>
          <t>Arcos - Arcos Bar - Kamino</t>
        </is>
      </c>
    </row>
    <row r="2154">
      <c r="A2154" t="n">
        <v>135141</v>
      </c>
      <c r="B2154" t="n">
        <v>122</v>
      </c>
      <c r="C2154" t="inlineStr">
        <is>
          <t>Arcos</t>
        </is>
      </c>
      <c r="D2154" t="inlineStr">
        <is>
          <t>GUSTAVO HENRIQUE MACHADO ALVES</t>
        </is>
      </c>
      <c r="E2154" t="n">
        <v>8400</v>
      </c>
      <c r="F2154" s="27" t="n">
        <v>45810</v>
      </c>
      <c r="G2154" s="27" t="n">
        <v>45810</v>
      </c>
      <c r="H2154" s="27" t="n">
        <v>45810</v>
      </c>
      <c r="I2154" s="27" t="n">
        <v>45778</v>
      </c>
      <c r="J2154" s="27" t="n">
        <v>45806</v>
      </c>
      <c r="K2154" t="inlineStr">
        <is>
          <t>Transferência Bancária ou Pix</t>
        </is>
      </c>
      <c r="L2154" t="inlineStr">
        <is>
          <t>Marketing</t>
        </is>
      </c>
      <c r="M2154" t="inlineStr">
        <is>
          <t>Produção Gráfica e Material Institucional</t>
        </is>
      </c>
      <c r="N2154" t="inlineStr">
        <is>
          <t>46</t>
        </is>
      </c>
      <c r="O2154" t="inlineStr">
        <is>
          <t>Documentação Aprovada</t>
        </is>
      </c>
      <c r="P2154" t="inlineStr">
        <is>
          <t>Aprovado Diretoria</t>
        </is>
      </c>
      <c r="Q2154" t="inlineStr">
        <is>
          <t>Aprovado Caixa</t>
        </is>
      </c>
      <c r="R2154" t="inlineStr">
        <is>
          <t>Pago</t>
        </is>
      </c>
      <c r="S2154" t="n">
        <v>183</v>
      </c>
      <c r="T2154" t="inlineStr">
        <is>
          <t>Arcos - Arcos Bar - Kamino</t>
        </is>
      </c>
    </row>
    <row r="2155">
      <c r="A2155" t="n">
        <v>135069</v>
      </c>
      <c r="B2155" t="n">
        <v>122</v>
      </c>
      <c r="C2155" t="inlineStr">
        <is>
          <t>Arcos</t>
        </is>
      </c>
      <c r="D2155" t="inlineStr">
        <is>
          <t>MONTE ALTO ALIMENTOS LTDA</t>
        </is>
      </c>
      <c r="E2155" t="n">
        <v>1038.2</v>
      </c>
      <c r="F2155" s="27" t="n">
        <v>45811</v>
      </c>
      <c r="G2155" s="27" t="n">
        <v>45810</v>
      </c>
      <c r="H2155" s="27" t="n">
        <v>45810</v>
      </c>
      <c r="I2155" s="27" t="n">
        <v>45797</v>
      </c>
      <c r="J2155" s="27" t="n">
        <v>45805</v>
      </c>
      <c r="K2155" t="inlineStr">
        <is>
          <t>Boleto Bancário</t>
        </is>
      </c>
      <c r="L2155" t="inlineStr">
        <is>
          <t>Custo Mercadoria Vendida</t>
        </is>
      </c>
      <c r="M2155" t="inlineStr">
        <is>
          <t>Insumos - Alimentos</t>
        </is>
      </c>
      <c r="N2155" t="inlineStr">
        <is>
          <t>164758</t>
        </is>
      </c>
      <c r="O2155" t="inlineStr">
        <is>
          <t>Documentação Aprovada</t>
        </is>
      </c>
      <c r="P2155" t="inlineStr">
        <is>
          <t>Aprovado Diretoria</t>
        </is>
      </c>
      <c r="Q2155" t="inlineStr">
        <is>
          <t>Aprovado Caixa</t>
        </is>
      </c>
      <c r="R2155" t="inlineStr">
        <is>
          <t>Pago</t>
        </is>
      </c>
      <c r="S2155" t="n">
        <v>183</v>
      </c>
      <c r="T2155" t="inlineStr">
        <is>
          <t>Arcos - Arcos Bar - Kamino</t>
        </is>
      </c>
    </row>
    <row r="2156">
      <c r="A2156" t="n">
        <v>135092</v>
      </c>
      <c r="B2156" t="n">
        <v>122</v>
      </c>
      <c r="C2156" t="inlineStr">
        <is>
          <t>Arcos</t>
        </is>
      </c>
      <c r="D2156" t="inlineStr">
        <is>
          <t>HNK BR IND DE BEBIDAS</t>
        </is>
      </c>
      <c r="E2156" t="n">
        <v>724.39</v>
      </c>
      <c r="F2156" s="27" t="n">
        <v>45812</v>
      </c>
      <c r="G2156" s="27" t="n">
        <v>45810</v>
      </c>
      <c r="H2156" s="27" t="n">
        <v>45810</v>
      </c>
      <c r="I2156" s="27" t="n">
        <v>45797</v>
      </c>
      <c r="J2156" s="27" t="n">
        <v>45805</v>
      </c>
      <c r="K2156" t="inlineStr">
        <is>
          <t>Boleto Bancário</t>
        </is>
      </c>
      <c r="L2156" t="inlineStr">
        <is>
          <t>Custo Mercadoria Vendida</t>
        </is>
      </c>
      <c r="M2156" t="inlineStr">
        <is>
          <t>Insumos - Bebidas</t>
        </is>
      </c>
      <c r="N2156" t="inlineStr">
        <is>
          <t>253828</t>
        </is>
      </c>
      <c r="O2156" t="inlineStr">
        <is>
          <t>Documentação Aprovada</t>
        </is>
      </c>
      <c r="P2156" t="inlineStr">
        <is>
          <t>Aprovado Diretoria</t>
        </is>
      </c>
      <c r="Q2156" t="inlineStr">
        <is>
          <t>Aprovado Caixa</t>
        </is>
      </c>
      <c r="R2156" t="inlineStr">
        <is>
          <t>Pago</t>
        </is>
      </c>
      <c r="S2156" t="n">
        <v>183</v>
      </c>
      <c r="T2156" t="inlineStr">
        <is>
          <t>Arcos - Arcos Bar - Kamino</t>
        </is>
      </c>
    </row>
    <row r="2157">
      <c r="A2157" t="n">
        <v>135097</v>
      </c>
      <c r="B2157" t="n">
        <v>122</v>
      </c>
      <c r="C2157" t="inlineStr">
        <is>
          <t>Arcos</t>
        </is>
      </c>
      <c r="D2157" t="inlineStr">
        <is>
          <t>MEXBRA ALIMENTOS LTDA</t>
        </is>
      </c>
      <c r="E2157" t="n">
        <v>343.52</v>
      </c>
      <c r="F2157" s="27" t="n">
        <v>45812</v>
      </c>
      <c r="G2157" s="27" t="n">
        <v>45810</v>
      </c>
      <c r="H2157" s="27" t="n">
        <v>45810</v>
      </c>
      <c r="I2157" s="27" t="n">
        <v>45798</v>
      </c>
      <c r="J2157" s="27" t="n">
        <v>45805</v>
      </c>
      <c r="K2157" t="inlineStr">
        <is>
          <t>Boleto Bancário</t>
        </is>
      </c>
      <c r="L2157" t="inlineStr">
        <is>
          <t>Custo Mercadoria Vendida</t>
        </is>
      </c>
      <c r="M2157" t="inlineStr">
        <is>
          <t>Insumos - Alimentos</t>
        </is>
      </c>
      <c r="N2157" t="inlineStr">
        <is>
          <t>2945</t>
        </is>
      </c>
      <c r="O2157" t="inlineStr">
        <is>
          <t>Documentação Aprovada</t>
        </is>
      </c>
      <c r="P2157" t="inlineStr">
        <is>
          <t>Aprovado Diretoria</t>
        </is>
      </c>
      <c r="Q2157" t="inlineStr">
        <is>
          <t>Aprovado Caixa</t>
        </is>
      </c>
      <c r="R2157" t="inlineStr">
        <is>
          <t>Pago</t>
        </is>
      </c>
      <c r="S2157" t="n">
        <v>183</v>
      </c>
      <c r="T2157" t="inlineStr">
        <is>
          <t>Arcos - Arcos Bar - Kamino</t>
        </is>
      </c>
    </row>
    <row r="2158">
      <c r="A2158" t="n">
        <v>135063</v>
      </c>
      <c r="B2158" t="n">
        <v>122</v>
      </c>
      <c r="C2158" t="inlineStr">
        <is>
          <t>Arcos</t>
        </is>
      </c>
      <c r="D2158" t="inlineStr">
        <is>
          <t>ICE4PROS FABRICA DE GELO LTDA</t>
        </is>
      </c>
      <c r="E2158" t="n">
        <v>1102</v>
      </c>
      <c r="F2158" s="27" t="n">
        <v>45811</v>
      </c>
      <c r="G2158" s="27" t="n">
        <v>45810</v>
      </c>
      <c r="H2158" s="27" t="n">
        <v>45810</v>
      </c>
      <c r="I2158" s="27" t="n">
        <v>45796</v>
      </c>
      <c r="J2158" s="27" t="n">
        <v>45805</v>
      </c>
      <c r="K2158" t="inlineStr">
        <is>
          <t>Boleto Bancário</t>
        </is>
      </c>
      <c r="L2158" t="inlineStr">
        <is>
          <t>Custo Mercadoria Vendida</t>
        </is>
      </c>
      <c r="M2158" t="inlineStr">
        <is>
          <t>Insumos - Bebidas</t>
        </is>
      </c>
      <c r="N2158" t="inlineStr">
        <is>
          <t>79480</t>
        </is>
      </c>
      <c r="O2158" t="inlineStr">
        <is>
          <t>Documentação Aprovada</t>
        </is>
      </c>
      <c r="P2158" t="inlineStr">
        <is>
          <t>Aprovado Diretoria</t>
        </is>
      </c>
      <c r="Q2158" t="inlineStr">
        <is>
          <t>Aprovado Caixa</t>
        </is>
      </c>
      <c r="R2158" t="inlineStr">
        <is>
          <t>Pago</t>
        </is>
      </c>
      <c r="S2158" t="n">
        <v>183</v>
      </c>
      <c r="T2158" t="inlineStr">
        <is>
          <t>Arcos - Arcos Bar - Kamino</t>
        </is>
      </c>
    </row>
    <row r="2159">
      <c r="A2159" t="n">
        <v>135132</v>
      </c>
      <c r="B2159" t="n">
        <v>122</v>
      </c>
      <c r="C2159" t="inlineStr">
        <is>
          <t>Arcos</t>
        </is>
      </c>
      <c r="D2159" t="inlineStr">
        <is>
          <t>MONTE ALTO ALIMENTOS LTDA</t>
        </is>
      </c>
      <c r="E2159" t="n">
        <v>4369.8</v>
      </c>
      <c r="F2159" s="27" t="n">
        <v>45810</v>
      </c>
      <c r="G2159" s="27" t="n">
        <v>45810</v>
      </c>
      <c r="H2159" s="27" t="n">
        <v>45810</v>
      </c>
      <c r="I2159" s="27" t="n">
        <v>45796</v>
      </c>
      <c r="J2159" s="27" t="n">
        <v>45805</v>
      </c>
      <c r="K2159" t="inlineStr">
        <is>
          <t>Boleto Bancário</t>
        </is>
      </c>
      <c r="L2159" t="inlineStr">
        <is>
          <t>Custo Mercadoria Vendida</t>
        </is>
      </c>
      <c r="M2159" t="inlineStr">
        <is>
          <t>Insumos - Alimentos</t>
        </is>
      </c>
      <c r="N2159" t="inlineStr">
        <is>
          <t>164697</t>
        </is>
      </c>
      <c r="O2159" t="inlineStr">
        <is>
          <t>Documentação Aprovada</t>
        </is>
      </c>
      <c r="P2159" t="inlineStr">
        <is>
          <t>Aprovado Diretoria</t>
        </is>
      </c>
      <c r="Q2159" t="inlineStr">
        <is>
          <t>Aprovado Caixa</t>
        </is>
      </c>
      <c r="R2159" t="inlineStr">
        <is>
          <t>Pago</t>
        </is>
      </c>
      <c r="S2159" t="n">
        <v>183</v>
      </c>
      <c r="T2159" t="inlineStr">
        <is>
          <t>Arcos - Arcos Bar - Kamino</t>
        </is>
      </c>
    </row>
    <row r="2160">
      <c r="A2160" t="n">
        <v>135120</v>
      </c>
      <c r="B2160" t="n">
        <v>122</v>
      </c>
      <c r="C2160" t="inlineStr">
        <is>
          <t>Arcos</t>
        </is>
      </c>
      <c r="D2160" t="inlineStr">
        <is>
          <t>IMPERIAL BAKERY COMERCIO DE PRODUTOS ALIM LTDA</t>
        </is>
      </c>
      <c r="E2160" t="n">
        <v>273</v>
      </c>
      <c r="F2160" s="27" t="n">
        <v>45812</v>
      </c>
      <c r="G2160" s="27" t="n">
        <v>45810</v>
      </c>
      <c r="H2160" s="27" t="n">
        <v>45810</v>
      </c>
      <c r="I2160" s="27" t="n">
        <v>45785</v>
      </c>
      <c r="J2160" s="27" t="n">
        <v>45805</v>
      </c>
      <c r="K2160" t="inlineStr">
        <is>
          <t>Boleto Bancário</t>
        </is>
      </c>
      <c r="L2160" t="inlineStr">
        <is>
          <t>Custo Mercadoria Vendida</t>
        </is>
      </c>
      <c r="M2160" t="inlineStr">
        <is>
          <t>Insumos - Alimentos</t>
        </is>
      </c>
      <c r="N2160" t="inlineStr">
        <is>
          <t>1587559</t>
        </is>
      </c>
      <c r="O2160" t="inlineStr">
        <is>
          <t>Documentação Aprovada</t>
        </is>
      </c>
      <c r="P2160" t="inlineStr">
        <is>
          <t>Aprovado Diretoria</t>
        </is>
      </c>
      <c r="Q2160" t="inlineStr">
        <is>
          <t>Aprovado Caixa</t>
        </is>
      </c>
      <c r="R2160" t="inlineStr">
        <is>
          <t>Pago</t>
        </is>
      </c>
      <c r="S2160" t="n">
        <v>183</v>
      </c>
      <c r="T2160" t="inlineStr">
        <is>
          <t>Arcos - Arcos Bar - Kamino</t>
        </is>
      </c>
    </row>
    <row r="2161">
      <c r="A2161" t="n">
        <v>135117</v>
      </c>
      <c r="B2161" t="n">
        <v>122</v>
      </c>
      <c r="C2161" t="inlineStr">
        <is>
          <t>Arcos</t>
        </is>
      </c>
      <c r="D2161" t="inlineStr">
        <is>
          <t xml:space="preserve">LEITERIA DELICARI INDUSTRIA E COMERCIO LTDA </t>
        </is>
      </c>
      <c r="E2161" t="n">
        <v>304.2</v>
      </c>
      <c r="F2161" s="27" t="n">
        <v>45811</v>
      </c>
      <c r="G2161" s="27" t="n">
        <v>45810</v>
      </c>
      <c r="H2161" s="27" t="n">
        <v>45810</v>
      </c>
      <c r="I2161" s="27" t="n">
        <v>45783</v>
      </c>
      <c r="J2161" s="27" t="n">
        <v>45805</v>
      </c>
      <c r="K2161" t="inlineStr">
        <is>
          <t>Boleto Bancário</t>
        </is>
      </c>
      <c r="L2161" t="inlineStr">
        <is>
          <t>Custo Mercadoria Vendida</t>
        </is>
      </c>
      <c r="M2161" t="inlineStr">
        <is>
          <t>Insumos - Alimentos</t>
        </is>
      </c>
      <c r="N2161" t="inlineStr">
        <is>
          <t>69173</t>
        </is>
      </c>
      <c r="O2161" t="inlineStr">
        <is>
          <t>Documentação Aprovada</t>
        </is>
      </c>
      <c r="P2161" t="inlineStr">
        <is>
          <t>Aprovado Diretoria</t>
        </is>
      </c>
      <c r="Q2161" t="inlineStr">
        <is>
          <t>Aprovado Caixa</t>
        </is>
      </c>
      <c r="R2161" t="inlineStr">
        <is>
          <t>Pago</t>
        </is>
      </c>
      <c r="S2161" t="n">
        <v>183</v>
      </c>
      <c r="T2161" t="inlineStr">
        <is>
          <t>Arcos - Arcos Bar - Kamino</t>
        </is>
      </c>
    </row>
    <row r="2162">
      <c r="A2162" t="n">
        <v>135133</v>
      </c>
      <c r="B2162" t="n">
        <v>122</v>
      </c>
      <c r="C2162" t="inlineStr">
        <is>
          <t>Arcos</t>
        </is>
      </c>
      <c r="D2162" t="inlineStr">
        <is>
          <t>CG FOOD´S DISTRIBUIDORA DE ALIMENTOS LTDA</t>
        </is>
      </c>
      <c r="E2162" t="n">
        <v>543</v>
      </c>
      <c r="F2162" s="27" t="n">
        <v>45810</v>
      </c>
      <c r="G2162" s="27" t="n">
        <v>45810</v>
      </c>
      <c r="H2162" s="27" t="n">
        <v>45810</v>
      </c>
      <c r="I2162" s="27" t="n">
        <v>45790</v>
      </c>
      <c r="J2162" s="27" t="n">
        <v>45805</v>
      </c>
      <c r="K2162" t="inlineStr">
        <is>
          <t>Boleto Bancário</t>
        </is>
      </c>
      <c r="L2162" t="inlineStr">
        <is>
          <t>Custo Mercadoria Vendida</t>
        </is>
      </c>
      <c r="M2162" t="inlineStr">
        <is>
          <t>Insumos - Alimentos</t>
        </is>
      </c>
      <c r="N2162" t="inlineStr">
        <is>
          <t>151239</t>
        </is>
      </c>
      <c r="O2162" t="inlineStr">
        <is>
          <t>Documentação Aprovada</t>
        </is>
      </c>
      <c r="P2162" t="inlineStr">
        <is>
          <t>Aprovado Diretoria</t>
        </is>
      </c>
      <c r="Q2162" t="inlineStr">
        <is>
          <t>Aprovado Caixa</t>
        </is>
      </c>
      <c r="R2162" t="inlineStr">
        <is>
          <t>Pago</t>
        </is>
      </c>
      <c r="S2162" t="n">
        <v>183</v>
      </c>
      <c r="T2162" t="inlineStr">
        <is>
          <t>Arcos - Arcos Bar - Kamino</t>
        </is>
      </c>
    </row>
    <row r="2163">
      <c r="A2163" t="n">
        <v>135098</v>
      </c>
      <c r="B2163" t="n">
        <v>122</v>
      </c>
      <c r="C2163" t="inlineStr">
        <is>
          <t>Arcos</t>
        </is>
      </c>
      <c r="D2163" t="inlineStr">
        <is>
          <t>DELICIAS M DIST PROD ALIM LTDA</t>
        </is>
      </c>
      <c r="E2163" t="n">
        <v>568.5</v>
      </c>
      <c r="F2163" s="27" t="n">
        <v>45812</v>
      </c>
      <c r="G2163" s="27" t="n">
        <v>45810</v>
      </c>
      <c r="H2163" s="27" t="n">
        <v>45810</v>
      </c>
      <c r="I2163" s="27" t="n">
        <v>45797</v>
      </c>
      <c r="J2163" s="27" t="n">
        <v>45805</v>
      </c>
      <c r="K2163" t="inlineStr">
        <is>
          <t>Boleto Bancário</t>
        </is>
      </c>
      <c r="L2163" t="inlineStr">
        <is>
          <t>Custo Mercadoria Vendida</t>
        </is>
      </c>
      <c r="M2163" t="inlineStr">
        <is>
          <t>Insumos - Alimentos</t>
        </is>
      </c>
      <c r="N2163" t="inlineStr">
        <is>
          <t>16009</t>
        </is>
      </c>
      <c r="O2163" t="inlineStr">
        <is>
          <t>Documentação Aprovada</t>
        </is>
      </c>
      <c r="P2163" t="inlineStr">
        <is>
          <t>Aprovado Diretoria</t>
        </is>
      </c>
      <c r="Q2163" t="inlineStr">
        <is>
          <t>Aprovado Caixa</t>
        </is>
      </c>
      <c r="R2163" t="inlineStr">
        <is>
          <t>Pago</t>
        </is>
      </c>
      <c r="S2163" t="n">
        <v>183</v>
      </c>
      <c r="T2163" t="inlineStr">
        <is>
          <t>Arcos - Arcos Bar - Kamino</t>
        </is>
      </c>
    </row>
    <row r="2164">
      <c r="A2164" t="n">
        <v>135090</v>
      </c>
      <c r="B2164" t="n">
        <v>122</v>
      </c>
      <c r="C2164" t="inlineStr">
        <is>
          <t>Arcos</t>
        </is>
      </c>
      <c r="D2164" t="inlineStr">
        <is>
          <t>CECILIA TSUYACO ARAKI SILVA LTDA</t>
        </is>
      </c>
      <c r="E2164" t="n">
        <v>920.8</v>
      </c>
      <c r="F2164" s="27" t="n">
        <v>45811</v>
      </c>
      <c r="G2164" s="27" t="n">
        <v>45810</v>
      </c>
      <c r="H2164" s="27" t="n">
        <v>45810</v>
      </c>
      <c r="I2164" s="27" t="n">
        <v>45797</v>
      </c>
      <c r="J2164" s="27" t="n">
        <v>45805</v>
      </c>
      <c r="K2164" t="inlineStr">
        <is>
          <t>Boleto Bancário</t>
        </is>
      </c>
      <c r="L2164" t="inlineStr">
        <is>
          <t>Custo Mercadoria Vendida</t>
        </is>
      </c>
      <c r="M2164" t="inlineStr">
        <is>
          <t>Insumos - Alimentos</t>
        </is>
      </c>
      <c r="N2164" t="inlineStr">
        <is>
          <t>371420</t>
        </is>
      </c>
      <c r="O2164" t="inlineStr">
        <is>
          <t>Documentação Aprovada</t>
        </is>
      </c>
      <c r="P2164" t="inlineStr">
        <is>
          <t>Aprovado Diretoria</t>
        </is>
      </c>
      <c r="Q2164" t="inlineStr">
        <is>
          <t>Aprovado Caixa</t>
        </is>
      </c>
      <c r="R2164" t="inlineStr">
        <is>
          <t>Pago</t>
        </is>
      </c>
      <c r="S2164" t="n">
        <v>183</v>
      </c>
      <c r="T2164" t="inlineStr">
        <is>
          <t>Arcos - Arcos Bar - Kamino</t>
        </is>
      </c>
    </row>
    <row r="2165">
      <c r="A2165" t="n">
        <v>135116</v>
      </c>
      <c r="B2165" t="n">
        <v>122</v>
      </c>
      <c r="C2165" t="inlineStr">
        <is>
          <t>Arcos</t>
        </is>
      </c>
      <c r="D2165" t="inlineStr">
        <is>
          <t>QUEIJARIA ATALAIA</t>
        </is>
      </c>
      <c r="E2165" t="n">
        <v>804.92</v>
      </c>
      <c r="F2165" s="27" t="n">
        <v>45812</v>
      </c>
      <c r="G2165" s="27" t="n">
        <v>45810</v>
      </c>
      <c r="H2165" s="27" t="n">
        <v>45810</v>
      </c>
      <c r="I2165" s="27" t="n">
        <v>45784</v>
      </c>
      <c r="J2165" s="27" t="n">
        <v>45805</v>
      </c>
      <c r="K2165" t="inlineStr">
        <is>
          <t>Boleto Bancário</t>
        </is>
      </c>
      <c r="L2165" t="inlineStr">
        <is>
          <t>Custo Mercadoria Vendida</t>
        </is>
      </c>
      <c r="M2165" t="inlineStr">
        <is>
          <t>Insumos - Alimentos</t>
        </is>
      </c>
      <c r="N2165" t="inlineStr">
        <is>
          <t>8068</t>
        </is>
      </c>
      <c r="O2165" t="inlineStr">
        <is>
          <t>Documentação Aprovada</t>
        </is>
      </c>
      <c r="P2165" t="inlineStr">
        <is>
          <t>Aprovado Diretoria</t>
        </is>
      </c>
      <c r="Q2165" t="inlineStr">
        <is>
          <t>Aprovado Caixa</t>
        </is>
      </c>
      <c r="R2165" t="inlineStr">
        <is>
          <t>Pago</t>
        </is>
      </c>
      <c r="S2165" t="n">
        <v>183</v>
      </c>
      <c r="T2165" t="inlineStr">
        <is>
          <t>Arcos - Arcos Bar - Kamino</t>
        </is>
      </c>
    </row>
    <row r="2166">
      <c r="A2166" t="n">
        <v>135074</v>
      </c>
      <c r="B2166" t="n">
        <v>122</v>
      </c>
      <c r="C2166" t="inlineStr">
        <is>
          <t>Arcos</t>
        </is>
      </c>
      <c r="D2166" t="inlineStr">
        <is>
          <t>CEPEL COMERCIO DE PAPEIS E EMBALAGENS EIRELI</t>
        </is>
      </c>
      <c r="E2166" t="n">
        <v>472.5</v>
      </c>
      <c r="F2166" s="27" t="n">
        <v>45812</v>
      </c>
      <c r="G2166" s="27" t="n">
        <v>45810</v>
      </c>
      <c r="H2166" s="27" t="n">
        <v>45810</v>
      </c>
      <c r="I2166" s="27" t="n">
        <v>45797</v>
      </c>
      <c r="J2166" s="27" t="n">
        <v>45805</v>
      </c>
      <c r="K2166" t="inlineStr">
        <is>
          <t>Boleto Bancário</t>
        </is>
      </c>
      <c r="L2166" t="inlineStr">
        <is>
          <t>Utilidades</t>
        </is>
      </c>
      <c r="M2166" t="inlineStr">
        <is>
          <t>Higiene e Limpeza</t>
        </is>
      </c>
      <c r="N2166" t="inlineStr">
        <is>
          <t>129319</t>
        </is>
      </c>
      <c r="O2166" t="inlineStr">
        <is>
          <t>Documentação Aprovada</t>
        </is>
      </c>
      <c r="P2166" t="inlineStr">
        <is>
          <t>Aprovado Diretoria</t>
        </is>
      </c>
      <c r="Q2166" t="inlineStr">
        <is>
          <t>Aprovado Caixa</t>
        </is>
      </c>
      <c r="R2166" t="inlineStr">
        <is>
          <t>Pago</t>
        </is>
      </c>
      <c r="S2166" t="n">
        <v>183</v>
      </c>
      <c r="T2166" t="inlineStr">
        <is>
          <t>Arcos - Arcos Bar - Kamino</t>
        </is>
      </c>
    </row>
    <row r="2167">
      <c r="A2167" t="n">
        <v>135091</v>
      </c>
      <c r="B2167" t="n">
        <v>122</v>
      </c>
      <c r="C2167" t="inlineStr">
        <is>
          <t>Arcos</t>
        </is>
      </c>
      <c r="D2167" t="inlineStr">
        <is>
          <t xml:space="preserve">FORTE ALIMENTOS COM. IMPORTAÇÃO LTDA </t>
        </is>
      </c>
      <c r="E2167" t="n">
        <v>1057.11</v>
      </c>
      <c r="F2167" s="27" t="n">
        <v>45812</v>
      </c>
      <c r="G2167" s="27" t="n">
        <v>45810</v>
      </c>
      <c r="H2167" s="27" t="n">
        <v>45810</v>
      </c>
      <c r="I2167" s="27" t="n">
        <v>45797</v>
      </c>
      <c r="J2167" s="27" t="n">
        <v>45805</v>
      </c>
      <c r="K2167" t="inlineStr">
        <is>
          <t>Boleto Bancário</t>
        </is>
      </c>
      <c r="L2167" t="inlineStr">
        <is>
          <t>Custo Mercadoria Vendida</t>
        </is>
      </c>
      <c r="M2167" t="inlineStr">
        <is>
          <t>Insumos - Alimentos</t>
        </is>
      </c>
      <c r="N2167" t="inlineStr">
        <is>
          <t>313020</t>
        </is>
      </c>
      <c r="O2167" t="inlineStr">
        <is>
          <t>Documentação Aprovada</t>
        </is>
      </c>
      <c r="P2167" t="inlineStr">
        <is>
          <t>Aprovado Diretoria</t>
        </is>
      </c>
      <c r="Q2167" t="inlineStr">
        <is>
          <t>Aprovado Caixa</t>
        </is>
      </c>
      <c r="R2167" t="inlineStr">
        <is>
          <t>Pago</t>
        </is>
      </c>
      <c r="S2167" t="n">
        <v>183</v>
      </c>
      <c r="T2167" t="inlineStr">
        <is>
          <t>Arcos - Arcos Bar - Kamino</t>
        </is>
      </c>
    </row>
    <row r="2168">
      <c r="A2168" t="n">
        <v>132392</v>
      </c>
      <c r="B2168" t="n">
        <v>122</v>
      </c>
      <c r="C2168" t="inlineStr">
        <is>
          <t>Arcos</t>
        </is>
      </c>
      <c r="D2168" t="inlineStr">
        <is>
          <t>LUCIANA DE LIRA SANTOS</t>
        </is>
      </c>
      <c r="E2168" t="n">
        <v>810.45</v>
      </c>
      <c r="F2168" s="27" t="n">
        <v>45811</v>
      </c>
      <c r="G2168" s="27" t="n">
        <v>45810</v>
      </c>
      <c r="H2168" s="27" t="n">
        <v>45810</v>
      </c>
      <c r="I2168" s="27" t="n">
        <v>45778</v>
      </c>
      <c r="J2168" s="27" t="n">
        <v>45792</v>
      </c>
      <c r="K2168" t="inlineStr">
        <is>
          <t>Transferência Bancária ou Pix</t>
        </is>
      </c>
      <c r="L2168" t="inlineStr">
        <is>
          <t>Mão de Obra - Encargos e Provisões</t>
        </is>
      </c>
      <c r="M2168" t="inlineStr">
        <is>
          <t xml:space="preserve">  -  Férias</t>
        </is>
      </c>
      <c r="N2168" t="inlineStr">
        <is>
          <t>81045052025</t>
        </is>
      </c>
      <c r="O2168" t="inlineStr">
        <is>
          <t>Documentação Aprovada</t>
        </is>
      </c>
      <c r="P2168" t="inlineStr">
        <is>
          <t>Aprovado Diretoria</t>
        </is>
      </c>
      <c r="Q2168" t="inlineStr">
        <is>
          <t>Aprovado Caixa</t>
        </is>
      </c>
      <c r="R2168" t="inlineStr">
        <is>
          <t>Pago</t>
        </is>
      </c>
      <c r="S2168" t="n">
        <v>113</v>
      </c>
      <c r="T2168" t="inlineStr">
        <is>
          <t>Arcos - Arcos Bar - Banco do Brasil</t>
        </is>
      </c>
    </row>
    <row r="2169">
      <c r="A2169" t="n">
        <v>132325</v>
      </c>
      <c r="B2169" t="n">
        <v>122</v>
      </c>
      <c r="C2169" t="inlineStr">
        <is>
          <t>Arcos</t>
        </is>
      </c>
      <c r="D2169" t="inlineStr">
        <is>
          <t>AURORA ALVORADA ESTACIONAMENTO E LANCHON</t>
        </is>
      </c>
      <c r="E2169" t="n">
        <v>840.9299999999999</v>
      </c>
      <c r="F2169" s="27" t="n">
        <v>45811</v>
      </c>
      <c r="G2169" s="27" t="n">
        <v>45810</v>
      </c>
      <c r="H2169" s="27" t="n">
        <v>45810</v>
      </c>
      <c r="I2169" s="27" t="n">
        <v>45778</v>
      </c>
      <c r="J2169" s="27" t="n">
        <v>45792</v>
      </c>
      <c r="K2169" t="inlineStr">
        <is>
          <t>Boleto Bancário</t>
        </is>
      </c>
      <c r="L2169" t="inlineStr">
        <is>
          <t>Custo Mercadoria Vendida</t>
        </is>
      </c>
      <c r="M2169" t="inlineStr">
        <is>
          <t>Insumos - Alimentos</t>
        </is>
      </c>
      <c r="N2169" t="inlineStr">
        <is>
          <t>84093 052025</t>
        </is>
      </c>
      <c r="O2169" t="inlineStr">
        <is>
          <t>Documentação Aprovada</t>
        </is>
      </c>
      <c r="P2169" t="inlineStr">
        <is>
          <t>Aprovado Diretoria</t>
        </is>
      </c>
      <c r="Q2169" t="inlineStr">
        <is>
          <t>Aprovado Caixa</t>
        </is>
      </c>
      <c r="R2169" t="inlineStr">
        <is>
          <t>Pago</t>
        </is>
      </c>
      <c r="S2169" t="n">
        <v>183</v>
      </c>
      <c r="T2169" t="inlineStr">
        <is>
          <t>Arcos - Arcos Bar - Kamino</t>
        </is>
      </c>
    </row>
    <row r="2170">
      <c r="A2170" t="n">
        <v>132328</v>
      </c>
      <c r="B2170" t="n">
        <v>122</v>
      </c>
      <c r="C2170" t="inlineStr">
        <is>
          <t>Arcos</t>
        </is>
      </c>
      <c r="D2170" t="inlineStr">
        <is>
          <t xml:space="preserve">GILVAN DIAS CALSOLARI </t>
        </is>
      </c>
      <c r="E2170" t="n">
        <v>1800</v>
      </c>
      <c r="F2170" s="27" t="n">
        <v>45810</v>
      </c>
      <c r="G2170" s="27" t="n">
        <v>45810</v>
      </c>
      <c r="H2170" s="27" t="n">
        <v>45810</v>
      </c>
      <c r="I2170" s="27" t="n">
        <v>45807</v>
      </c>
      <c r="J2170" s="27" t="n">
        <v>45792</v>
      </c>
      <c r="K2170" t="inlineStr">
        <is>
          <t>Transferência Bancária ou Pix</t>
        </is>
      </c>
      <c r="L2170" t="inlineStr">
        <is>
          <t>Custos Artístico Geral</t>
        </is>
      </c>
      <c r="M2170" t="inlineStr">
        <is>
          <t>Cachê de Músicos e Artistas</t>
        </is>
      </c>
      <c r="N2170" t="inlineStr">
        <is>
          <t>27</t>
        </is>
      </c>
      <c r="O2170" t="inlineStr">
        <is>
          <t>Documentação Aprovada</t>
        </is>
      </c>
      <c r="P2170" t="inlineStr">
        <is>
          <t>Aprovado Diretoria</t>
        </is>
      </c>
      <c r="Q2170" t="inlineStr">
        <is>
          <t>Aprovado Caixa</t>
        </is>
      </c>
      <c r="R2170" t="inlineStr">
        <is>
          <t>Pago</t>
        </is>
      </c>
      <c r="S2170" t="n">
        <v>183</v>
      </c>
      <c r="T2170" t="inlineStr">
        <is>
          <t>Arcos - Arcos Bar - Kamino</t>
        </is>
      </c>
    </row>
    <row r="2171">
      <c r="A2171" t="n">
        <v>91900</v>
      </c>
      <c r="B2171" t="n">
        <v>122</v>
      </c>
      <c r="C2171" t="inlineStr">
        <is>
          <t>Arcos</t>
        </is>
      </c>
      <c r="D2171" t="inlineStr">
        <is>
          <t xml:space="preserve">EDIMAR MOURA TARTAGLIONI SERVICOES DE DEDETIZACAO </t>
        </is>
      </c>
      <c r="E2171" t="n">
        <v>262</v>
      </c>
      <c r="F2171" s="27" t="n">
        <v>45808</v>
      </c>
      <c r="G2171" s="27" t="n">
        <v>45810</v>
      </c>
      <c r="H2171" s="27" t="n">
        <v>45810</v>
      </c>
      <c r="I2171" s="27" t="n">
        <v>45778</v>
      </c>
      <c r="J2171" s="27" t="n"/>
      <c r="K2171" t="inlineStr">
        <is>
          <t>Transferência Bancária ou Pix</t>
        </is>
      </c>
      <c r="L2171" t="inlineStr">
        <is>
          <t>Utilidades</t>
        </is>
      </c>
      <c r="M2171" t="inlineStr">
        <is>
          <t>Controle de Pragas</t>
        </is>
      </c>
      <c r="N2171" t="inlineStr">
        <is>
          <t>527</t>
        </is>
      </c>
      <c r="O2171" t="inlineStr">
        <is>
          <t>Documentação Aprovada</t>
        </is>
      </c>
      <c r="P2171" t="inlineStr">
        <is>
          <t>Aprovado Diretoria</t>
        </is>
      </c>
      <c r="Q2171" t="inlineStr">
        <is>
          <t>Aprovado Caixa</t>
        </is>
      </c>
      <c r="R2171" t="inlineStr">
        <is>
          <t>Pago</t>
        </is>
      </c>
      <c r="S2171" t="n">
        <v>183</v>
      </c>
      <c r="T2171" t="inlineStr">
        <is>
          <t>Arcos - Arcos Bar - Kamino</t>
        </is>
      </c>
    </row>
    <row r="2172">
      <c r="A2172" t="n">
        <v>91888</v>
      </c>
      <c r="B2172" t="n">
        <v>122</v>
      </c>
      <c r="C2172" t="inlineStr">
        <is>
          <t>Arcos</t>
        </is>
      </c>
      <c r="D2172" t="inlineStr">
        <is>
          <t xml:space="preserve">EDIMAR MOURA TARTAGLIONI SERVICOES DE DEDETIZACAO </t>
        </is>
      </c>
      <c r="E2172" t="n">
        <v>472</v>
      </c>
      <c r="F2172" s="27" t="n">
        <v>45808</v>
      </c>
      <c r="G2172" s="27" t="n">
        <v>45810</v>
      </c>
      <c r="H2172" s="27" t="n">
        <v>45810</v>
      </c>
      <c r="I2172" s="27" t="n">
        <v>45778</v>
      </c>
      <c r="J2172" s="27" t="n"/>
      <c r="K2172" t="inlineStr">
        <is>
          <t>Transferência Bancária ou Pix</t>
        </is>
      </c>
      <c r="L2172" t="inlineStr">
        <is>
          <t>Utilidades</t>
        </is>
      </c>
      <c r="M2172" t="inlineStr">
        <is>
          <t>Controle de Pragas</t>
        </is>
      </c>
      <c r="N2172" t="inlineStr">
        <is>
          <t>526</t>
        </is>
      </c>
      <c r="O2172" t="inlineStr">
        <is>
          <t>Documentação Aprovada</t>
        </is>
      </c>
      <c r="P2172" t="inlineStr">
        <is>
          <t>Aprovado Diretoria</t>
        </is>
      </c>
      <c r="Q2172" t="inlineStr">
        <is>
          <t>Aprovado Caixa</t>
        </is>
      </c>
      <c r="R2172" t="inlineStr">
        <is>
          <t>Pago</t>
        </is>
      </c>
      <c r="S2172" t="n">
        <v>183</v>
      </c>
      <c r="T2172" t="inlineStr">
        <is>
          <t>Arcos - Arcos Bar - Kamino</t>
        </is>
      </c>
    </row>
    <row r="2173">
      <c r="A2173" t="n">
        <v>96747</v>
      </c>
      <c r="B2173" t="n">
        <v>122</v>
      </c>
      <c r="C2173" t="inlineStr">
        <is>
          <t>Arcos</t>
        </is>
      </c>
      <c r="D2173" t="inlineStr">
        <is>
          <t>PAULO CESAR MEDEIROS EYEZANIO</t>
        </is>
      </c>
      <c r="E2173" t="n">
        <v>3200</v>
      </c>
      <c r="F2173" s="27" t="n">
        <v>45807</v>
      </c>
      <c r="G2173" s="27" t="n">
        <v>45810</v>
      </c>
      <c r="H2173" s="27" t="n">
        <v>45810</v>
      </c>
      <c r="I2173" s="27" t="n">
        <v>45778</v>
      </c>
      <c r="J2173" s="27" t="n"/>
      <c r="K2173" t="inlineStr">
        <is>
          <t>Transferência Bancária ou Pix</t>
        </is>
      </c>
      <c r="L2173" t="inlineStr">
        <is>
          <t>Serviços de Terceiros</t>
        </is>
      </c>
      <c r="M2173" t="inlineStr">
        <is>
          <t>Assessoria Jurídica</t>
        </is>
      </c>
      <c r="N2173" t="inlineStr">
        <is>
          <t>RP0882025</t>
        </is>
      </c>
      <c r="O2173" t="inlineStr">
        <is>
          <t>Documentação Aprovada</t>
        </is>
      </c>
      <c r="P2173" t="inlineStr">
        <is>
          <t>Aprovado Diretoria</t>
        </is>
      </c>
      <c r="Q2173" t="inlineStr">
        <is>
          <t>Aprovado Caixa</t>
        </is>
      </c>
      <c r="R2173" t="inlineStr">
        <is>
          <t>Pago</t>
        </is>
      </c>
      <c r="S2173" t="n">
        <v>183</v>
      </c>
      <c r="T2173" t="inlineStr">
        <is>
          <t>Arcos - Arcos Bar - Kamino</t>
        </is>
      </c>
    </row>
    <row r="2174">
      <c r="A2174" t="n">
        <v>135660</v>
      </c>
      <c r="B2174" t="n">
        <v>122</v>
      </c>
      <c r="C2174" t="inlineStr">
        <is>
          <t>Arcos</t>
        </is>
      </c>
      <c r="D2174" t="inlineStr">
        <is>
          <t>ZIGPAY LTDAS -ME</t>
        </is>
      </c>
      <c r="E2174" t="n">
        <v>0</v>
      </c>
      <c r="F2174" s="27" t="n">
        <v>45808</v>
      </c>
      <c r="G2174" s="27" t="n"/>
      <c r="H2174" s="27" t="n">
        <v>45808</v>
      </c>
      <c r="I2174" s="27" t="n">
        <v>45808</v>
      </c>
      <c r="J2174" s="27" t="n"/>
      <c r="K2174" t="inlineStr">
        <is>
          <t>Encontro de Contas</t>
        </is>
      </c>
      <c r="L2174" t="inlineStr">
        <is>
          <t>Deduções sobre Venda</t>
        </is>
      </c>
      <c r="M2174" t="inlineStr">
        <is>
          <t>Meios de pagamento</t>
        </is>
      </c>
      <c r="N2174" t="inlineStr">
        <is>
          <t>052025</t>
        </is>
      </c>
      <c r="P2174" t="inlineStr">
        <is>
          <t>Aprovado Diretoria</t>
        </is>
      </c>
      <c r="R2174" t="inlineStr">
        <is>
          <t>Pago</t>
        </is>
      </c>
    </row>
    <row r="2175">
      <c r="A2175" t="n">
        <v>135918</v>
      </c>
      <c r="B2175" t="n">
        <v>122</v>
      </c>
      <c r="C2175" t="inlineStr">
        <is>
          <t>Arcos</t>
        </is>
      </c>
      <c r="D2175" t="inlineStr">
        <is>
          <t>SODEXO</t>
        </is>
      </c>
      <c r="E2175" t="n">
        <v>0</v>
      </c>
      <c r="F2175" s="27" t="n">
        <v>45807</v>
      </c>
      <c r="G2175" s="27" t="n"/>
      <c r="H2175" s="27" t="n">
        <v>45807</v>
      </c>
      <c r="I2175" s="27" t="n">
        <v>45807</v>
      </c>
      <c r="J2175" s="27" t="n">
        <v>45811</v>
      </c>
      <c r="K2175" t="inlineStr">
        <is>
          <t>Encontro de Contas</t>
        </is>
      </c>
      <c r="L2175" t="inlineStr">
        <is>
          <t>Deduções sobre Venda</t>
        </is>
      </c>
      <c r="M2175" t="inlineStr">
        <is>
          <t>Meios de pagamento</t>
        </is>
      </c>
      <c r="N2175" t="inlineStr">
        <is>
          <t>052025</t>
        </is>
      </c>
      <c r="P2175" t="inlineStr">
        <is>
          <t>Aprovado Diretoria</t>
        </is>
      </c>
      <c r="R2175" t="inlineStr">
        <is>
          <t>Pago</t>
        </is>
      </c>
    </row>
    <row r="2176">
      <c r="A2176" t="n">
        <v>135827</v>
      </c>
      <c r="B2176" t="n">
        <v>122</v>
      </c>
      <c r="C2176" t="inlineStr">
        <is>
          <t>Arcos</t>
        </is>
      </c>
      <c r="D2176" t="inlineStr">
        <is>
          <t>ALELO INSTITUICAO DE PAGAMENTO SA</t>
        </is>
      </c>
      <c r="E2176" t="n">
        <v>0</v>
      </c>
      <c r="F2176" s="27" t="n">
        <v>45807</v>
      </c>
      <c r="G2176" s="27" t="n"/>
      <c r="H2176" s="27" t="n">
        <v>45807</v>
      </c>
      <c r="I2176" s="27" t="n">
        <v>45807</v>
      </c>
      <c r="J2176" s="27" t="n">
        <v>45811</v>
      </c>
      <c r="K2176" t="inlineStr">
        <is>
          <t>Encontro de Contas</t>
        </is>
      </c>
      <c r="L2176" t="inlineStr">
        <is>
          <t>Deduções sobre Venda</t>
        </is>
      </c>
      <c r="M2176" t="inlineStr">
        <is>
          <t>Meios de pagamento</t>
        </is>
      </c>
      <c r="N2176" t="inlineStr">
        <is>
          <t>052025</t>
        </is>
      </c>
      <c r="P2176" t="inlineStr">
        <is>
          <t>Aprovado Diretoria</t>
        </is>
      </c>
      <c r="R2176" t="inlineStr">
        <is>
          <t>Pago</t>
        </is>
      </c>
    </row>
    <row r="2177">
      <c r="A2177" t="n">
        <v>135704</v>
      </c>
      <c r="B2177" t="n">
        <v>122</v>
      </c>
      <c r="C2177" t="inlineStr">
        <is>
          <t>Arcos</t>
        </is>
      </c>
      <c r="D2177" t="inlineStr">
        <is>
          <t>BANCO DO BRASIL SA</t>
        </is>
      </c>
      <c r="E2177" t="n">
        <v>8.6</v>
      </c>
      <c r="F2177" s="27" t="n">
        <v>45807</v>
      </c>
      <c r="G2177" s="27" t="n"/>
      <c r="H2177" s="27" t="n">
        <v>45807</v>
      </c>
      <c r="I2177" s="27" t="n">
        <v>45807</v>
      </c>
      <c r="J2177" s="27" t="n">
        <v>45810</v>
      </c>
      <c r="K2177" t="inlineStr">
        <is>
          <t>Encontro de Contas</t>
        </is>
      </c>
      <c r="L2177" t="inlineStr">
        <is>
          <t>Despesas Financeiras</t>
        </is>
      </c>
      <c r="M2177" t="inlineStr">
        <is>
          <t>Tarifas Bancárias</t>
        </is>
      </c>
      <c r="N2177" t="inlineStr">
        <is>
          <t>052025</t>
        </is>
      </c>
      <c r="P2177" t="inlineStr">
        <is>
          <t>Aprovado Diretoria</t>
        </is>
      </c>
      <c r="R2177" t="inlineStr">
        <is>
          <t>Pago</t>
        </is>
      </c>
    </row>
    <row r="2178">
      <c r="A2178" t="n">
        <v>133765</v>
      </c>
      <c r="B2178" t="n">
        <v>122</v>
      </c>
      <c r="C2178" t="inlineStr">
        <is>
          <t>Arcos</t>
        </is>
      </c>
      <c r="D2178" t="inlineStr">
        <is>
          <t>PARAMU COMERCIO E REPRESENTACAO DE PRODUTOS ALIMENTICIOS</t>
        </is>
      </c>
      <c r="E2178" t="n">
        <v>227.4</v>
      </c>
      <c r="F2178" s="27" t="n">
        <v>45807</v>
      </c>
      <c r="G2178" s="27" t="n">
        <v>45805</v>
      </c>
      <c r="H2178" s="27" t="n">
        <v>45805</v>
      </c>
      <c r="I2178" s="27" t="n">
        <v>45793</v>
      </c>
      <c r="J2178" s="27" t="n">
        <v>45799</v>
      </c>
      <c r="K2178" t="inlineStr">
        <is>
          <t>Boleto Bancário</t>
        </is>
      </c>
      <c r="L2178" t="inlineStr">
        <is>
          <t>Custo Mercadoria Vendida</t>
        </is>
      </c>
      <c r="M2178" t="inlineStr">
        <is>
          <t>Insumos - Alimentos</t>
        </is>
      </c>
      <c r="N2178" t="inlineStr">
        <is>
          <t>13947</t>
        </is>
      </c>
      <c r="O2178" t="inlineStr">
        <is>
          <t>Documentação Aprovada</t>
        </is>
      </c>
      <c r="P2178" t="inlineStr">
        <is>
          <t>Aprovado Diretoria</t>
        </is>
      </c>
      <c r="Q2178" t="inlineStr">
        <is>
          <t>Aprovado Caixa</t>
        </is>
      </c>
      <c r="R2178" t="inlineStr">
        <is>
          <t>Pago</t>
        </is>
      </c>
      <c r="S2178" t="n">
        <v>183</v>
      </c>
      <c r="T2178" t="inlineStr">
        <is>
          <t>Arcos - Arcos Bar - Kamino</t>
        </is>
      </c>
    </row>
    <row r="2179">
      <c r="A2179" t="n">
        <v>133772</v>
      </c>
      <c r="B2179" t="n">
        <v>122</v>
      </c>
      <c r="C2179" t="inlineStr">
        <is>
          <t>Arcos</t>
        </is>
      </c>
      <c r="D2179" t="inlineStr">
        <is>
          <t>ANDREIA SANTOS FREITAS DUARTE</t>
        </is>
      </c>
      <c r="E2179" t="n">
        <v>788.86</v>
      </c>
      <c r="F2179" s="27" t="n">
        <v>45806</v>
      </c>
      <c r="G2179" s="27" t="n">
        <v>45805</v>
      </c>
      <c r="H2179" s="27" t="n">
        <v>45805</v>
      </c>
      <c r="I2179" s="27" t="n">
        <v>45790</v>
      </c>
      <c r="J2179" s="27" t="n">
        <v>45799</v>
      </c>
      <c r="K2179" t="inlineStr">
        <is>
          <t>Boleto Bancário</t>
        </is>
      </c>
      <c r="L2179" t="inlineStr">
        <is>
          <t>Utilidades</t>
        </is>
      </c>
      <c r="M2179" t="inlineStr">
        <is>
          <t>Higiene e Limpeza</t>
        </is>
      </c>
      <c r="N2179" t="inlineStr">
        <is>
          <t>1854</t>
        </is>
      </c>
      <c r="O2179" t="inlineStr">
        <is>
          <t>Documentação Aprovada</t>
        </is>
      </c>
      <c r="P2179" t="inlineStr">
        <is>
          <t>Aprovado Diretoria</t>
        </is>
      </c>
      <c r="Q2179" t="inlineStr">
        <is>
          <t>Aprovado Caixa</t>
        </is>
      </c>
      <c r="R2179" t="inlineStr">
        <is>
          <t>Pago</t>
        </is>
      </c>
      <c r="S2179" t="n">
        <v>183</v>
      </c>
      <c r="T2179" t="inlineStr">
        <is>
          <t>Arcos - Arcos Bar - Kamino</t>
        </is>
      </c>
    </row>
    <row r="2180">
      <c r="A2180" t="n">
        <v>133782</v>
      </c>
      <c r="B2180" t="n">
        <v>122</v>
      </c>
      <c r="C2180" t="inlineStr">
        <is>
          <t>Arcos</t>
        </is>
      </c>
      <c r="D2180" t="inlineStr">
        <is>
          <t>ESTAFF SOLUCOES TECNOLOGICAS DE AGENCIAMENTO LTDA</t>
        </is>
      </c>
      <c r="E2180" t="n">
        <v>4367</v>
      </c>
      <c r="F2180" s="27" t="n">
        <v>45805</v>
      </c>
      <c r="G2180" s="27" t="n">
        <v>45805</v>
      </c>
      <c r="H2180" s="27" t="n">
        <v>45805</v>
      </c>
      <c r="I2180" s="27" t="n">
        <v>45805</v>
      </c>
      <c r="J2180" s="27" t="n">
        <v>45799</v>
      </c>
      <c r="K2180" t="inlineStr">
        <is>
          <t>Boleto Bancário</t>
        </is>
      </c>
      <c r="L2180" t="inlineStr">
        <is>
          <t>Mão de Obra - Extra</t>
        </is>
      </c>
      <c r="M2180" t="inlineStr">
        <is>
          <t>Mão de Obra Extra</t>
        </is>
      </c>
      <c r="N2180" t="inlineStr">
        <is>
          <t>16072</t>
        </is>
      </c>
      <c r="O2180" t="inlineStr">
        <is>
          <t>Documentação Aprovada</t>
        </is>
      </c>
      <c r="P2180" t="inlineStr">
        <is>
          <t>Aprovado Diretoria</t>
        </is>
      </c>
      <c r="Q2180" t="inlineStr">
        <is>
          <t>Aprovado Caixa</t>
        </is>
      </c>
      <c r="R2180" t="inlineStr">
        <is>
          <t>Pago</t>
        </is>
      </c>
      <c r="S2180" t="n">
        <v>183</v>
      </c>
      <c r="T2180" t="inlineStr">
        <is>
          <t>Arcos - Arcos Bar - Kamino</t>
        </is>
      </c>
    </row>
    <row r="2181">
      <c r="A2181" t="n">
        <v>133776</v>
      </c>
      <c r="B2181" t="n">
        <v>122</v>
      </c>
      <c r="C2181" t="inlineStr">
        <is>
          <t>Arcos</t>
        </is>
      </c>
      <c r="D2181" t="inlineStr">
        <is>
          <t>CECILIA TSUYACO ARAKI SILVA LTDA</t>
        </is>
      </c>
      <c r="E2181" t="n">
        <v>191.5</v>
      </c>
      <c r="F2181" s="27" t="n">
        <v>45807</v>
      </c>
      <c r="G2181" s="27" t="n">
        <v>45805</v>
      </c>
      <c r="H2181" s="27" t="n">
        <v>45805</v>
      </c>
      <c r="I2181" s="27" t="n">
        <v>45793</v>
      </c>
      <c r="J2181" s="27" t="n">
        <v>45799</v>
      </c>
      <c r="K2181" t="inlineStr">
        <is>
          <t>Boleto Bancário</t>
        </is>
      </c>
      <c r="L2181" t="inlineStr">
        <is>
          <t>Custo Mercadoria Vendida</t>
        </is>
      </c>
      <c r="M2181" t="inlineStr">
        <is>
          <t>Insumos - Alimentos</t>
        </is>
      </c>
      <c r="N2181" t="inlineStr">
        <is>
          <t>371222</t>
        </is>
      </c>
      <c r="O2181" t="inlineStr">
        <is>
          <t>Documentação Aprovada</t>
        </is>
      </c>
      <c r="P2181" t="inlineStr">
        <is>
          <t>Aprovado Diretoria</t>
        </is>
      </c>
      <c r="Q2181" t="inlineStr">
        <is>
          <t>Aprovado Caixa</t>
        </is>
      </c>
      <c r="R2181" t="inlineStr">
        <is>
          <t>Pago</t>
        </is>
      </c>
      <c r="S2181" t="n">
        <v>183</v>
      </c>
      <c r="T2181" t="inlineStr">
        <is>
          <t>Arcos - Arcos Bar - Kamino</t>
        </is>
      </c>
    </row>
    <row r="2182">
      <c r="A2182" t="n">
        <v>133763</v>
      </c>
      <c r="B2182" t="n">
        <v>122</v>
      </c>
      <c r="C2182" t="inlineStr">
        <is>
          <t>Arcos</t>
        </is>
      </c>
      <c r="D2182" t="inlineStr">
        <is>
          <t>T F CIUFF HORTIFRUTI LTDA</t>
        </is>
      </c>
      <c r="E2182" t="n">
        <v>613</v>
      </c>
      <c r="F2182" s="27" t="n">
        <v>45807</v>
      </c>
      <c r="G2182" s="27" t="n">
        <v>45805</v>
      </c>
      <c r="H2182" s="27" t="n">
        <v>45805</v>
      </c>
      <c r="I2182" s="27" t="n">
        <v>45792</v>
      </c>
      <c r="J2182" s="27" t="n">
        <v>45798</v>
      </c>
      <c r="K2182" t="inlineStr">
        <is>
          <t>Boleto Bancário</t>
        </is>
      </c>
      <c r="L2182" t="inlineStr">
        <is>
          <t>Custo Mercadoria Vendida</t>
        </is>
      </c>
      <c r="M2182" t="inlineStr">
        <is>
          <t>Insumos - Alimentos</t>
        </is>
      </c>
      <c r="N2182" t="inlineStr">
        <is>
          <t>23170</t>
        </is>
      </c>
      <c r="O2182" t="inlineStr">
        <is>
          <t>Documentação Aprovada</t>
        </is>
      </c>
      <c r="P2182" t="inlineStr">
        <is>
          <t>Aprovado Diretoria</t>
        </is>
      </c>
      <c r="Q2182" t="inlineStr">
        <is>
          <t>Aprovado Caixa</t>
        </is>
      </c>
      <c r="R2182" t="inlineStr">
        <is>
          <t>Pago</t>
        </is>
      </c>
      <c r="S2182" t="n">
        <v>183</v>
      </c>
      <c r="T2182" t="inlineStr">
        <is>
          <t>Arcos - Arcos Bar - Kamino</t>
        </is>
      </c>
    </row>
    <row r="2183">
      <c r="A2183" t="n">
        <v>133741</v>
      </c>
      <c r="B2183" t="n">
        <v>122</v>
      </c>
      <c r="C2183" t="inlineStr">
        <is>
          <t>Arcos</t>
        </is>
      </c>
      <c r="D2183" t="inlineStr">
        <is>
          <t xml:space="preserve">EMPORIO MEL </t>
        </is>
      </c>
      <c r="E2183" t="n">
        <v>899.12</v>
      </c>
      <c r="F2183" s="27" t="n">
        <v>45807</v>
      </c>
      <c r="G2183" s="27" t="n">
        <v>45805</v>
      </c>
      <c r="H2183" s="27" t="n">
        <v>45805</v>
      </c>
      <c r="I2183" s="27" t="n">
        <v>45786</v>
      </c>
      <c r="J2183" s="27" t="n">
        <v>45798</v>
      </c>
      <c r="K2183" t="inlineStr">
        <is>
          <t>Boleto Bancário</t>
        </is>
      </c>
      <c r="L2183" t="inlineStr">
        <is>
          <t>Custo Mercadoria Vendida</t>
        </is>
      </c>
      <c r="M2183" t="inlineStr">
        <is>
          <t>Insumos - Alimentos</t>
        </is>
      </c>
      <c r="N2183" t="inlineStr">
        <is>
          <t>451436</t>
        </is>
      </c>
      <c r="O2183" t="inlineStr">
        <is>
          <t>Documentação Aprovada</t>
        </is>
      </c>
      <c r="P2183" t="inlineStr">
        <is>
          <t>Aprovado Diretoria</t>
        </is>
      </c>
      <c r="Q2183" t="inlineStr">
        <is>
          <t>Aprovado Caixa</t>
        </is>
      </c>
      <c r="R2183" t="inlineStr">
        <is>
          <t>Pago</t>
        </is>
      </c>
      <c r="S2183" t="n">
        <v>183</v>
      </c>
      <c r="T2183" t="inlineStr">
        <is>
          <t>Arcos - Arcos Bar - Kamino</t>
        </is>
      </c>
    </row>
    <row r="2184">
      <c r="A2184" t="n">
        <v>133740</v>
      </c>
      <c r="B2184" t="n">
        <v>122</v>
      </c>
      <c r="C2184" t="inlineStr">
        <is>
          <t>Arcos</t>
        </is>
      </c>
      <c r="D2184" t="inlineStr">
        <is>
          <t xml:space="preserve">EMPORIO MEL </t>
        </is>
      </c>
      <c r="E2184" t="n">
        <v>1046.4</v>
      </c>
      <c r="F2184" s="27" t="n">
        <v>45807</v>
      </c>
      <c r="G2184" s="27" t="n">
        <v>45805</v>
      </c>
      <c r="H2184" s="27" t="n">
        <v>45805</v>
      </c>
      <c r="I2184" s="27" t="n">
        <v>45784</v>
      </c>
      <c r="J2184" s="27" t="n">
        <v>45798</v>
      </c>
      <c r="K2184" t="inlineStr">
        <is>
          <t>Boleto Bancário</t>
        </is>
      </c>
      <c r="L2184" t="inlineStr">
        <is>
          <t>Custo Mercadoria Vendida</t>
        </is>
      </c>
      <c r="M2184" t="inlineStr">
        <is>
          <t>Insumos - Alimentos</t>
        </is>
      </c>
      <c r="N2184" t="inlineStr">
        <is>
          <t>451127</t>
        </is>
      </c>
      <c r="O2184" t="inlineStr">
        <is>
          <t>Documentação Aprovada</t>
        </is>
      </c>
      <c r="P2184" t="inlineStr">
        <is>
          <t>Aprovado Diretoria</t>
        </is>
      </c>
      <c r="Q2184" t="inlineStr">
        <is>
          <t>Aprovado Caixa</t>
        </is>
      </c>
      <c r="R2184" t="inlineStr">
        <is>
          <t>Pago</t>
        </is>
      </c>
      <c r="S2184" t="n">
        <v>183</v>
      </c>
      <c r="T2184" t="inlineStr">
        <is>
          <t>Arcos - Arcos Bar - Kamino</t>
        </is>
      </c>
    </row>
    <row r="2185">
      <c r="A2185" t="n">
        <v>133764</v>
      </c>
      <c r="B2185" t="n">
        <v>122</v>
      </c>
      <c r="C2185" t="inlineStr">
        <is>
          <t>Arcos</t>
        </is>
      </c>
      <c r="D2185" t="inlineStr">
        <is>
          <t>CECILIA TSUYACO ARAKI SILVA LTDA</t>
        </is>
      </c>
      <c r="E2185" t="n">
        <v>147</v>
      </c>
      <c r="F2185" s="27" t="n">
        <v>45806</v>
      </c>
      <c r="G2185" s="27" t="n">
        <v>45805</v>
      </c>
      <c r="H2185" s="27" t="n">
        <v>45805</v>
      </c>
      <c r="I2185" s="27" t="n">
        <v>45792</v>
      </c>
      <c r="J2185" s="27" t="n">
        <v>45799</v>
      </c>
      <c r="K2185" t="inlineStr">
        <is>
          <t>Boleto Bancário</t>
        </is>
      </c>
      <c r="L2185" t="inlineStr">
        <is>
          <t>Custo Mercadoria Vendida</t>
        </is>
      </c>
      <c r="M2185" t="inlineStr">
        <is>
          <t>Insumos - Alimentos</t>
        </is>
      </c>
      <c r="N2185" t="inlineStr">
        <is>
          <t>371135</t>
        </is>
      </c>
      <c r="O2185" t="inlineStr">
        <is>
          <t>Documentação Aprovada</t>
        </is>
      </c>
      <c r="P2185" t="inlineStr">
        <is>
          <t>Aprovado Diretoria</t>
        </is>
      </c>
      <c r="Q2185" t="inlineStr">
        <is>
          <t>Aprovado Caixa</t>
        </is>
      </c>
      <c r="R2185" t="inlineStr">
        <is>
          <t>Pago</t>
        </is>
      </c>
      <c r="S2185" t="n">
        <v>183</v>
      </c>
      <c r="T2185" t="inlineStr">
        <is>
          <t>Arcos - Arcos Bar - Kamino</t>
        </is>
      </c>
    </row>
    <row r="2186">
      <c r="A2186" t="n">
        <v>133738</v>
      </c>
      <c r="B2186" t="n">
        <v>122</v>
      </c>
      <c r="C2186" t="inlineStr">
        <is>
          <t>Arcos</t>
        </is>
      </c>
      <c r="D2186" t="inlineStr">
        <is>
          <t xml:space="preserve">EMPORIO MEL </t>
        </is>
      </c>
      <c r="E2186" t="n">
        <v>2454</v>
      </c>
      <c r="F2186" s="27" t="n">
        <v>45807</v>
      </c>
      <c r="G2186" s="27" t="n">
        <v>45805</v>
      </c>
      <c r="H2186" s="27" t="n">
        <v>45805</v>
      </c>
      <c r="I2186" s="27" t="n">
        <v>45784</v>
      </c>
      <c r="J2186" s="27" t="n">
        <v>45798</v>
      </c>
      <c r="K2186" t="inlineStr">
        <is>
          <t>Boleto Bancário</t>
        </is>
      </c>
      <c r="L2186" t="inlineStr">
        <is>
          <t>Custo Mercadoria Vendida</t>
        </is>
      </c>
      <c r="M2186" t="inlineStr">
        <is>
          <t>Insumos - Bebidas</t>
        </is>
      </c>
      <c r="N2186" t="inlineStr">
        <is>
          <t>451095</t>
        </is>
      </c>
      <c r="O2186" t="inlineStr">
        <is>
          <t>Documentação Aprovada</t>
        </is>
      </c>
      <c r="P2186" t="inlineStr">
        <is>
          <t>Aprovado Diretoria</t>
        </is>
      </c>
      <c r="Q2186" t="inlineStr">
        <is>
          <t>Aprovado Caixa</t>
        </is>
      </c>
      <c r="R2186" t="inlineStr">
        <is>
          <t>Pago</t>
        </is>
      </c>
      <c r="S2186" t="n">
        <v>183</v>
      </c>
      <c r="T2186" t="inlineStr">
        <is>
          <t>Arcos - Arcos Bar - Kamino</t>
        </is>
      </c>
    </row>
    <row r="2187">
      <c r="A2187" t="n">
        <v>133737</v>
      </c>
      <c r="B2187" t="n">
        <v>122</v>
      </c>
      <c r="C2187" t="inlineStr">
        <is>
          <t>Arcos</t>
        </is>
      </c>
      <c r="D2187" t="inlineStr">
        <is>
          <t xml:space="preserve">EMPORIO MEL </t>
        </is>
      </c>
      <c r="E2187" t="n">
        <v>262.5</v>
      </c>
      <c r="F2187" s="27" t="n">
        <v>45807</v>
      </c>
      <c r="G2187" s="27" t="n">
        <v>45805</v>
      </c>
      <c r="H2187" s="27" t="n">
        <v>45805</v>
      </c>
      <c r="I2187" s="27" t="n">
        <v>45783</v>
      </c>
      <c r="J2187" s="27" t="n">
        <v>45798</v>
      </c>
      <c r="K2187" t="inlineStr">
        <is>
          <t>Boleto Bancário</t>
        </is>
      </c>
      <c r="L2187" t="inlineStr">
        <is>
          <t>Custo Mercadoria Vendida</t>
        </is>
      </c>
      <c r="M2187" t="inlineStr">
        <is>
          <t>Insumos - Alimentos</t>
        </is>
      </c>
      <c r="N2187" t="inlineStr">
        <is>
          <t>450763</t>
        </is>
      </c>
      <c r="O2187" t="inlineStr">
        <is>
          <t>Documentação Aprovada</t>
        </is>
      </c>
      <c r="P2187" t="inlineStr">
        <is>
          <t>Aprovado Diretoria</t>
        </is>
      </c>
      <c r="Q2187" t="inlineStr">
        <is>
          <t>Aprovado Caixa</t>
        </is>
      </c>
      <c r="R2187" t="inlineStr">
        <is>
          <t>Pago</t>
        </is>
      </c>
      <c r="S2187" t="n">
        <v>183</v>
      </c>
      <c r="T2187" t="inlineStr">
        <is>
          <t>Arcos - Arcos Bar - Kamino</t>
        </is>
      </c>
    </row>
    <row r="2188">
      <c r="A2188" t="n">
        <v>133768</v>
      </c>
      <c r="B2188" t="n">
        <v>122</v>
      </c>
      <c r="C2188" t="inlineStr">
        <is>
          <t>Arcos</t>
        </is>
      </c>
      <c r="D2188" t="inlineStr">
        <is>
          <t xml:space="preserve">MAR DIRETO POC COMERCIO DE PEIXE EIRELI - ME </t>
        </is>
      </c>
      <c r="E2188" t="n">
        <v>1653</v>
      </c>
      <c r="F2188" s="27" t="n">
        <v>45806</v>
      </c>
      <c r="G2188" s="27" t="n">
        <v>45805</v>
      </c>
      <c r="H2188" s="27" t="n">
        <v>45805</v>
      </c>
      <c r="I2188" s="27" t="n">
        <v>45792</v>
      </c>
      <c r="J2188" s="27" t="n">
        <v>45799</v>
      </c>
      <c r="K2188" t="inlineStr">
        <is>
          <t>Boleto Bancário</t>
        </is>
      </c>
      <c r="L2188" t="inlineStr">
        <is>
          <t>Custo Mercadoria Vendida</t>
        </is>
      </c>
      <c r="M2188" t="inlineStr">
        <is>
          <t>Insumos - Alimentos</t>
        </is>
      </c>
      <c r="N2188" t="inlineStr">
        <is>
          <t>98581</t>
        </is>
      </c>
      <c r="O2188" t="inlineStr">
        <is>
          <t>Documentação Aprovada</t>
        </is>
      </c>
      <c r="P2188" t="inlineStr">
        <is>
          <t>Aprovado Diretoria</t>
        </is>
      </c>
      <c r="Q2188" t="inlineStr">
        <is>
          <t>Aprovado Caixa</t>
        </is>
      </c>
      <c r="R2188" t="inlineStr">
        <is>
          <t>Pago</t>
        </is>
      </c>
      <c r="S2188" t="n">
        <v>183</v>
      </c>
      <c r="T2188" t="inlineStr">
        <is>
          <t>Arcos - Arcos Bar - Kamino</t>
        </is>
      </c>
    </row>
    <row r="2189">
      <c r="A2189" t="n">
        <v>133767</v>
      </c>
      <c r="B2189" t="n">
        <v>122</v>
      </c>
      <c r="C2189" t="inlineStr">
        <is>
          <t>Arcos</t>
        </is>
      </c>
      <c r="D2189" t="inlineStr">
        <is>
          <t xml:space="preserve">HORTIFRUTI DO CHEF LTDA </t>
        </is>
      </c>
      <c r="E2189" t="n">
        <v>147.34</v>
      </c>
      <c r="F2189" s="27" t="n">
        <v>45807</v>
      </c>
      <c r="G2189" s="27" t="n">
        <v>45805</v>
      </c>
      <c r="H2189" s="27" t="n">
        <v>45805</v>
      </c>
      <c r="I2189" s="27" t="n">
        <v>45792</v>
      </c>
      <c r="J2189" s="27" t="n">
        <v>45799</v>
      </c>
      <c r="K2189" t="inlineStr">
        <is>
          <t>Boleto Bancário</t>
        </is>
      </c>
      <c r="L2189" t="inlineStr">
        <is>
          <t>Custo Mercadoria Vendida</t>
        </is>
      </c>
      <c r="M2189" t="inlineStr">
        <is>
          <t>Insumos - Alimentos</t>
        </is>
      </c>
      <c r="N2189" t="inlineStr">
        <is>
          <t>26729</t>
        </is>
      </c>
      <c r="O2189" t="inlineStr">
        <is>
          <t>Documentação Aprovada</t>
        </is>
      </c>
      <c r="P2189" t="inlineStr">
        <is>
          <t>Aprovado Diretoria</t>
        </is>
      </c>
      <c r="Q2189" t="inlineStr">
        <is>
          <t>Aprovado Caixa</t>
        </is>
      </c>
      <c r="R2189" t="inlineStr">
        <is>
          <t>Pago</t>
        </is>
      </c>
      <c r="S2189" t="n">
        <v>183</v>
      </c>
      <c r="T2189" t="inlineStr">
        <is>
          <t>Arcos - Arcos Bar - Kamino</t>
        </is>
      </c>
    </row>
    <row r="2190">
      <c r="A2190" t="n">
        <v>134537</v>
      </c>
      <c r="B2190" t="n">
        <v>122</v>
      </c>
      <c r="C2190" t="inlineStr">
        <is>
          <t>Arcos</t>
        </is>
      </c>
      <c r="D2190" t="inlineStr">
        <is>
          <t xml:space="preserve">NOVA MIX </t>
        </is>
      </c>
      <c r="E2190" t="n">
        <v>432.18</v>
      </c>
      <c r="F2190" s="27" t="n">
        <v>45805</v>
      </c>
      <c r="G2190" s="27" t="n">
        <v>45805</v>
      </c>
      <c r="H2190" s="27" t="n">
        <v>45805</v>
      </c>
      <c r="I2190" s="27" t="n">
        <v>45804</v>
      </c>
      <c r="J2190" s="27" t="n">
        <v>45804</v>
      </c>
      <c r="K2190" t="inlineStr">
        <is>
          <t>Boleto Bancário</t>
        </is>
      </c>
      <c r="L2190" t="inlineStr">
        <is>
          <t>Custo Mercadoria Vendida</t>
        </is>
      </c>
      <c r="M2190" t="inlineStr">
        <is>
          <t>Insumos - Alimentos</t>
        </is>
      </c>
      <c r="N2190" t="inlineStr">
        <is>
          <t>2402731</t>
        </is>
      </c>
      <c r="O2190" t="inlineStr">
        <is>
          <t>Documentação Aprovada</t>
        </is>
      </c>
      <c r="P2190" t="inlineStr">
        <is>
          <t>Aprovado Diretoria</t>
        </is>
      </c>
      <c r="Q2190" t="inlineStr">
        <is>
          <t>Aprovado Caixa</t>
        </is>
      </c>
      <c r="R2190" t="inlineStr">
        <is>
          <t>Pago</t>
        </is>
      </c>
      <c r="S2190" t="n">
        <v>183</v>
      </c>
      <c r="T2190" t="inlineStr">
        <is>
          <t>Arcos - Arcos Bar - Kamino</t>
        </is>
      </c>
    </row>
    <row r="2191">
      <c r="A2191" t="n">
        <v>135205</v>
      </c>
      <c r="B2191" t="n">
        <v>122</v>
      </c>
      <c r="C2191" t="inlineStr">
        <is>
          <t>Arcos</t>
        </is>
      </c>
      <c r="D2191" t="inlineStr">
        <is>
          <t>BANCO DO BRASIL SA</t>
        </is>
      </c>
      <c r="E2191" t="n">
        <v>10</v>
      </c>
      <c r="F2191" s="27" t="n">
        <v>45805</v>
      </c>
      <c r="G2191" s="27" t="n"/>
      <c r="H2191" s="27" t="n">
        <v>45805</v>
      </c>
      <c r="I2191" s="27" t="n">
        <v>45805</v>
      </c>
      <c r="J2191" s="27" t="n">
        <v>45806</v>
      </c>
      <c r="K2191" t="inlineStr">
        <is>
          <t>Encontro de Contas</t>
        </is>
      </c>
      <c r="L2191" t="inlineStr">
        <is>
          <t>Despesas Financeiras</t>
        </is>
      </c>
      <c r="M2191" t="inlineStr">
        <is>
          <t>Tarifas Bancárias</t>
        </is>
      </c>
      <c r="N2191" t="inlineStr">
        <is>
          <t>052025</t>
        </is>
      </c>
      <c r="P2191" t="inlineStr">
        <is>
          <t>Aprovado Diretoria</t>
        </is>
      </c>
      <c r="R2191" t="inlineStr">
        <is>
          <t>Pago</t>
        </is>
      </c>
    </row>
    <row r="2192">
      <c r="A2192" t="n">
        <v>134722</v>
      </c>
      <c r="B2192" t="n">
        <v>122</v>
      </c>
      <c r="C2192" t="inlineStr">
        <is>
          <t>Arcos</t>
        </is>
      </c>
      <c r="D2192" t="inlineStr">
        <is>
          <t>BATALHA FABRICA DE PAES LTDA</t>
        </is>
      </c>
      <c r="E2192" t="n">
        <v>410.4</v>
      </c>
      <c r="F2192" s="27" t="n">
        <v>45806</v>
      </c>
      <c r="G2192" s="27" t="n">
        <v>45805</v>
      </c>
      <c r="H2192" s="27" t="n">
        <v>45805</v>
      </c>
      <c r="I2192" s="27" t="n">
        <v>45797</v>
      </c>
      <c r="J2192" s="27" t="n">
        <v>45805</v>
      </c>
      <c r="K2192" t="inlineStr">
        <is>
          <t>Boleto Bancário</t>
        </is>
      </c>
      <c r="L2192" t="inlineStr">
        <is>
          <t>Custo Mercadoria Vendida</t>
        </is>
      </c>
      <c r="M2192" t="inlineStr">
        <is>
          <t>Insumos - Alimentos</t>
        </is>
      </c>
      <c r="N2192" t="inlineStr">
        <is>
          <t>40131</t>
        </is>
      </c>
      <c r="O2192" t="inlineStr">
        <is>
          <t>Documentação Aprovada</t>
        </is>
      </c>
      <c r="P2192" t="inlineStr">
        <is>
          <t>Aprovado Diretoria</t>
        </is>
      </c>
      <c r="Q2192" t="inlineStr">
        <is>
          <t>Aprovado Caixa</t>
        </is>
      </c>
      <c r="R2192" t="inlineStr">
        <is>
          <t>Pago</t>
        </is>
      </c>
      <c r="S2192" t="n">
        <v>183</v>
      </c>
      <c r="T2192" t="inlineStr">
        <is>
          <t>Arcos - Arcos Bar - Kamino</t>
        </is>
      </c>
    </row>
    <row r="2193">
      <c r="A2193" t="n">
        <v>133590</v>
      </c>
      <c r="B2193" t="n">
        <v>122</v>
      </c>
      <c r="C2193" t="inlineStr">
        <is>
          <t>Arcos</t>
        </is>
      </c>
      <c r="D2193" t="inlineStr">
        <is>
          <t>VALE TRANSPORTE</t>
        </is>
      </c>
      <c r="E2193" t="n">
        <v>112.55</v>
      </c>
      <c r="F2193" s="27" t="n">
        <v>45806</v>
      </c>
      <c r="G2193" s="27" t="n">
        <v>45805</v>
      </c>
      <c r="H2193" s="27" t="n">
        <v>45805</v>
      </c>
      <c r="I2193" s="27" t="n">
        <v>45778</v>
      </c>
      <c r="J2193" s="27" t="n">
        <v>45798</v>
      </c>
      <c r="K2193" t="inlineStr">
        <is>
          <t>Boleto Bancário</t>
        </is>
      </c>
      <c r="L2193" t="inlineStr">
        <is>
          <t>Mão de Obra - Benefícios</t>
        </is>
      </c>
      <c r="M2193" t="inlineStr">
        <is>
          <t xml:space="preserve">  -  Vale-transporte</t>
        </is>
      </c>
      <c r="N2193" t="inlineStr">
        <is>
          <t>224826059</t>
        </is>
      </c>
      <c r="O2193" t="inlineStr">
        <is>
          <t>Documentação Aprovada</t>
        </is>
      </c>
      <c r="P2193" t="inlineStr">
        <is>
          <t>Aprovado Diretoria</t>
        </is>
      </c>
      <c r="Q2193" t="inlineStr">
        <is>
          <t>Aprovado Caixa</t>
        </is>
      </c>
      <c r="R2193" t="inlineStr">
        <is>
          <t>Pago</t>
        </is>
      </c>
      <c r="S2193" t="n">
        <v>183</v>
      </c>
      <c r="T2193" t="inlineStr">
        <is>
          <t>Arcos - Arcos Bar - Kamino</t>
        </is>
      </c>
    </row>
    <row r="2194">
      <c r="A2194" t="n">
        <v>133579</v>
      </c>
      <c r="B2194" t="n">
        <v>122</v>
      </c>
      <c r="C2194" t="inlineStr">
        <is>
          <t>Arcos</t>
        </is>
      </c>
      <c r="D2194" t="inlineStr">
        <is>
          <t>VALE TRANSPORTE</t>
        </is>
      </c>
      <c r="E2194" t="n">
        <v>6064.51</v>
      </c>
      <c r="F2194" s="27" t="n">
        <v>45806</v>
      </c>
      <c r="G2194" s="27" t="n">
        <v>45805</v>
      </c>
      <c r="H2194" s="27" t="n">
        <v>45805</v>
      </c>
      <c r="I2194" s="27" t="n">
        <v>45778</v>
      </c>
      <c r="J2194" s="27" t="n">
        <v>45798</v>
      </c>
      <c r="K2194" t="inlineStr">
        <is>
          <t>Boleto Bancário</t>
        </is>
      </c>
      <c r="L2194" t="inlineStr">
        <is>
          <t>Mão de Obra - Benefícios</t>
        </is>
      </c>
      <c r="M2194" t="inlineStr">
        <is>
          <t xml:space="preserve">  -  Vale-transporte</t>
        </is>
      </c>
      <c r="N2194" t="inlineStr">
        <is>
          <t>224825740</t>
        </is>
      </c>
      <c r="O2194" t="inlineStr">
        <is>
          <t>Documentação Aprovada</t>
        </is>
      </c>
      <c r="P2194" t="inlineStr">
        <is>
          <t>Aprovado Diretoria</t>
        </is>
      </c>
      <c r="Q2194" t="inlineStr">
        <is>
          <t>Aprovado Caixa</t>
        </is>
      </c>
      <c r="R2194" t="inlineStr">
        <is>
          <t>Pago</t>
        </is>
      </c>
      <c r="S2194" t="n">
        <v>183</v>
      </c>
      <c r="T2194" t="inlineStr">
        <is>
          <t>Arcos - Arcos Bar - Kamino</t>
        </is>
      </c>
    </row>
    <row r="2195">
      <c r="A2195" t="n">
        <v>129261</v>
      </c>
      <c r="B2195" t="n">
        <v>122</v>
      </c>
      <c r="C2195" t="inlineStr">
        <is>
          <t>Arcos</t>
        </is>
      </c>
      <c r="D2195" t="inlineStr">
        <is>
          <t>WINES4U COMÉRCIO, IMPORTAÇÃO E EXPORTAÇÃO DE VINHOS LTDA</t>
        </is>
      </c>
      <c r="E2195" t="n">
        <v>787.5</v>
      </c>
      <c r="F2195" s="27" t="n">
        <v>45806</v>
      </c>
      <c r="G2195" s="27" t="n">
        <v>45805</v>
      </c>
      <c r="H2195" s="27" t="n">
        <v>45805</v>
      </c>
      <c r="I2195" s="27" t="n">
        <v>45776</v>
      </c>
      <c r="J2195" s="27" t="n">
        <v>45782</v>
      </c>
      <c r="K2195" t="inlineStr">
        <is>
          <t>Boleto Bancário</t>
        </is>
      </c>
      <c r="L2195" t="inlineStr">
        <is>
          <t>Custo Mercadoria Vendida</t>
        </is>
      </c>
      <c r="M2195" t="inlineStr">
        <is>
          <t>Insumos - Bebidas</t>
        </is>
      </c>
      <c r="N2195" t="inlineStr">
        <is>
          <t>13573</t>
        </is>
      </c>
      <c r="O2195" t="inlineStr">
        <is>
          <t>Documentação Aprovada</t>
        </is>
      </c>
      <c r="P2195" t="inlineStr">
        <is>
          <t>Aprovado Diretoria</t>
        </is>
      </c>
      <c r="Q2195" t="inlineStr">
        <is>
          <t>Aprovado Caixa</t>
        </is>
      </c>
      <c r="R2195" t="inlineStr">
        <is>
          <t>Pago</t>
        </is>
      </c>
      <c r="S2195" t="n">
        <v>183</v>
      </c>
      <c r="T2195" t="inlineStr">
        <is>
          <t>Arcos - Arcos Bar - Kamino</t>
        </is>
      </c>
    </row>
    <row r="2196">
      <c r="A2196" t="n">
        <v>128927</v>
      </c>
      <c r="B2196" t="n">
        <v>122</v>
      </c>
      <c r="C2196" t="inlineStr">
        <is>
          <t>Arcos</t>
        </is>
      </c>
      <c r="D2196" t="inlineStr">
        <is>
          <t xml:space="preserve">LEITERIA CABRIOLA FROMAGES DE CHEVRE LTDA </t>
        </is>
      </c>
      <c r="E2196" t="n">
        <v>394.5</v>
      </c>
      <c r="F2196" s="27" t="n">
        <v>45807</v>
      </c>
      <c r="G2196" s="27" t="n">
        <v>45805</v>
      </c>
      <c r="H2196" s="27" t="n">
        <v>45805</v>
      </c>
      <c r="I2196" s="27" t="n">
        <v>45777</v>
      </c>
      <c r="J2196" s="27" t="n">
        <v>45782</v>
      </c>
      <c r="K2196" t="inlineStr">
        <is>
          <t>Boleto Bancário</t>
        </is>
      </c>
      <c r="L2196" t="inlineStr">
        <is>
          <t>Custo Mercadoria Vendida</t>
        </is>
      </c>
      <c r="M2196" t="inlineStr">
        <is>
          <t>Insumos - Alimentos</t>
        </is>
      </c>
      <c r="N2196" t="inlineStr">
        <is>
          <t>42943</t>
        </is>
      </c>
      <c r="O2196" t="inlineStr">
        <is>
          <t>Documentação Aprovada</t>
        </is>
      </c>
      <c r="P2196" t="inlineStr">
        <is>
          <t>Aprovado Diretoria</t>
        </is>
      </c>
      <c r="Q2196" t="inlineStr">
        <is>
          <t>Aprovado Caixa</t>
        </is>
      </c>
      <c r="R2196" t="inlineStr">
        <is>
          <t>Pago</t>
        </is>
      </c>
      <c r="S2196" t="n">
        <v>183</v>
      </c>
      <c r="T2196" t="inlineStr">
        <is>
          <t>Arcos - Arcos Bar - Kamino</t>
        </is>
      </c>
    </row>
    <row r="2197">
      <c r="A2197" t="n">
        <v>129256</v>
      </c>
      <c r="B2197" t="n">
        <v>122</v>
      </c>
      <c r="C2197" t="inlineStr">
        <is>
          <t>Arcos</t>
        </is>
      </c>
      <c r="D2197" t="inlineStr">
        <is>
          <t>AMBEV S.A.</t>
        </is>
      </c>
      <c r="E2197" t="n">
        <v>2426.64</v>
      </c>
      <c r="F2197" s="27" t="n">
        <v>45806</v>
      </c>
      <c r="G2197" s="27" t="n">
        <v>45805</v>
      </c>
      <c r="H2197" s="27" t="n">
        <v>45805</v>
      </c>
      <c r="I2197" s="27" t="n">
        <v>45775</v>
      </c>
      <c r="J2197" s="27" t="n">
        <v>45782</v>
      </c>
      <c r="K2197" t="inlineStr">
        <is>
          <t>Boleto Bancário</t>
        </is>
      </c>
      <c r="L2197" t="inlineStr">
        <is>
          <t>Custo Mercadoria Vendida</t>
        </is>
      </c>
      <c r="M2197" t="inlineStr">
        <is>
          <t>Insumos - Bebidas</t>
        </is>
      </c>
      <c r="N2197" t="inlineStr">
        <is>
          <t>475811</t>
        </is>
      </c>
      <c r="O2197" t="inlineStr">
        <is>
          <t>Documentação Aprovada</t>
        </is>
      </c>
      <c r="P2197" t="inlineStr">
        <is>
          <t>Aprovado Diretoria</t>
        </is>
      </c>
      <c r="Q2197" t="inlineStr">
        <is>
          <t>Aprovado Caixa</t>
        </is>
      </c>
      <c r="R2197" t="inlineStr">
        <is>
          <t>Pago</t>
        </is>
      </c>
      <c r="S2197" t="n">
        <v>183</v>
      </c>
      <c r="T2197" t="inlineStr">
        <is>
          <t>Arcos - Arcos Bar - Kamino</t>
        </is>
      </c>
    </row>
    <row r="2198">
      <c r="A2198" t="n">
        <v>91843</v>
      </c>
      <c r="B2198" t="n">
        <v>122</v>
      </c>
      <c r="C2198" t="inlineStr">
        <is>
          <t>Arcos</t>
        </is>
      </c>
      <c r="D2198" t="inlineStr">
        <is>
          <t>ESTAFF SOLUCOES TECNOLOGICAS DE AGENCIAMENTO LTDA</t>
        </is>
      </c>
      <c r="E2198" t="n">
        <v>17589</v>
      </c>
      <c r="F2198" s="27" t="n">
        <v>45805</v>
      </c>
      <c r="G2198" s="27" t="n">
        <v>45805</v>
      </c>
      <c r="H2198" s="27" t="n">
        <v>45805</v>
      </c>
      <c r="I2198" s="27" t="n">
        <v>45796</v>
      </c>
      <c r="J2198" s="27" t="n"/>
      <c r="K2198" t="inlineStr">
        <is>
          <t>Boleto Bancário</t>
        </is>
      </c>
      <c r="L2198" t="inlineStr">
        <is>
          <t>Mão de Obra - Extra</t>
        </is>
      </c>
      <c r="M2198" t="inlineStr">
        <is>
          <t>Mão de Obra Extra</t>
        </is>
      </c>
      <c r="N2198" t="inlineStr">
        <is>
          <t>16069</t>
        </is>
      </c>
      <c r="O2198" t="inlineStr">
        <is>
          <t>Documentação Aprovada</t>
        </is>
      </c>
      <c r="P2198" t="inlineStr">
        <is>
          <t>Aprovado Diretoria</t>
        </is>
      </c>
      <c r="Q2198" t="inlineStr">
        <is>
          <t>Aprovado Caixa</t>
        </is>
      </c>
      <c r="R2198" t="inlineStr">
        <is>
          <t>Pago</t>
        </is>
      </c>
      <c r="S2198" t="n">
        <v>183</v>
      </c>
      <c r="T2198" t="inlineStr">
        <is>
          <t>Arcos - Arcos Bar - Kamino</t>
        </is>
      </c>
    </row>
    <row r="2199">
      <c r="A2199" t="n">
        <v>54843</v>
      </c>
      <c r="B2199" t="n">
        <v>122</v>
      </c>
      <c r="C2199" t="inlineStr">
        <is>
          <t>Arcos</t>
        </is>
      </c>
      <c r="D2199" t="inlineStr">
        <is>
          <t xml:space="preserve">MINISTERIO DA FAZENDA </t>
        </is>
      </c>
      <c r="E2199" t="n">
        <v>7340.04</v>
      </c>
      <c r="F2199" s="27" t="n">
        <v>45807</v>
      </c>
      <c r="G2199" s="27" t="n">
        <v>45805</v>
      </c>
      <c r="H2199" s="27" t="n">
        <v>45805</v>
      </c>
      <c r="I2199" s="27" t="n">
        <v>45413</v>
      </c>
      <c r="J2199" s="27" t="n"/>
      <c r="K2199" t="inlineStr">
        <is>
          <t>Boleto Bancário</t>
        </is>
      </c>
      <c r="L2199" t="inlineStr">
        <is>
          <t>Endividamento</t>
        </is>
      </c>
      <c r="M2199" t="inlineStr">
        <is>
          <t>Endividamento Geral</t>
        </is>
      </c>
      <c r="N2199" t="inlineStr">
        <is>
          <t>13/60</t>
        </is>
      </c>
      <c r="O2199" t="inlineStr">
        <is>
          <t>Documentação Aprovada</t>
        </is>
      </c>
      <c r="P2199" t="inlineStr">
        <is>
          <t>Aprovado Diretoria</t>
        </is>
      </c>
      <c r="Q2199" t="inlineStr">
        <is>
          <t>Aprovado Caixa</t>
        </is>
      </c>
      <c r="R2199" t="inlineStr">
        <is>
          <t>Pago</t>
        </is>
      </c>
      <c r="S2199" t="n">
        <v>183</v>
      </c>
      <c r="T2199" t="inlineStr">
        <is>
          <t>Arcos - Arcos Bar - Kamino</t>
        </is>
      </c>
    </row>
    <row r="2200">
      <c r="A2200" t="n">
        <v>135611</v>
      </c>
      <c r="B2200" t="n">
        <v>122</v>
      </c>
      <c r="C2200" t="inlineStr">
        <is>
          <t>Arcos</t>
        </is>
      </c>
      <c r="D2200" t="inlineStr">
        <is>
          <t>MERCADO PAGO.COM REPRESENTACOES LTDA</t>
        </is>
      </c>
      <c r="E2200" t="n">
        <v>351.14</v>
      </c>
      <c r="F2200" s="27" t="n">
        <v>45804</v>
      </c>
      <c r="G2200" s="27" t="n">
        <v>45845</v>
      </c>
      <c r="H2200" s="27" t="n">
        <v>45804</v>
      </c>
      <c r="I2200" s="27" t="n">
        <v>45804</v>
      </c>
      <c r="J2200" s="27" t="n">
        <v>45807</v>
      </c>
      <c r="K2200" t="inlineStr">
        <is>
          <t>Boleto Bancário</t>
        </is>
      </c>
      <c r="L2200" t="inlineStr">
        <is>
          <t>Custo Mercadoria Vendida</t>
        </is>
      </c>
      <c r="M2200" t="inlineStr">
        <is>
          <t>Insumos - Alimentos</t>
        </is>
      </c>
      <c r="N2200" t="inlineStr">
        <is>
          <t>A VISTA 1170707</t>
        </is>
      </c>
      <c r="O2200" t="inlineStr">
        <is>
          <t>Documentação Aprovada</t>
        </is>
      </c>
      <c r="P2200" t="inlineStr">
        <is>
          <t>Aprovado Diretoria</t>
        </is>
      </c>
      <c r="Q2200" t="inlineStr">
        <is>
          <t>Aprovado Caixa</t>
        </is>
      </c>
      <c r="R2200" t="inlineStr">
        <is>
          <t>Pago</t>
        </is>
      </c>
      <c r="S2200" t="n">
        <v>113</v>
      </c>
      <c r="T2200" t="inlineStr">
        <is>
          <t>Arcos - Arcos Bar - Banco do Brasil</t>
        </is>
      </c>
    </row>
    <row r="2201">
      <c r="A2201" t="n">
        <v>135561</v>
      </c>
      <c r="B2201" t="n">
        <v>122</v>
      </c>
      <c r="C2201" t="inlineStr">
        <is>
          <t>Arcos</t>
        </is>
      </c>
      <c r="D2201" t="inlineStr">
        <is>
          <t>ELIZABETH BISPO 17087401807</t>
        </is>
      </c>
      <c r="E2201" t="n">
        <v>80</v>
      </c>
      <c r="F2201" s="27" t="n">
        <v>45803</v>
      </c>
      <c r="G2201" s="27" t="n">
        <v>45812</v>
      </c>
      <c r="H2201" s="27" t="n">
        <v>45804</v>
      </c>
      <c r="I2201" s="27" t="n">
        <v>45803</v>
      </c>
      <c r="J2201" s="27" t="n">
        <v>45807</v>
      </c>
      <c r="K2201" t="inlineStr">
        <is>
          <t>Transferência Bancária ou Pix</t>
        </is>
      </c>
      <c r="L2201" t="inlineStr">
        <is>
          <t>Custo Mercadoria Vendida</t>
        </is>
      </c>
      <c r="M2201" t="inlineStr">
        <is>
          <t>Insumos - Bebidas</t>
        </is>
      </c>
      <c r="N2201" t="inlineStr">
        <is>
          <t>2167</t>
        </is>
      </c>
      <c r="O2201" t="inlineStr">
        <is>
          <t>Documentação Aprovada</t>
        </is>
      </c>
      <c r="P2201" t="inlineStr">
        <is>
          <t>Aprovado Diretoria</t>
        </is>
      </c>
      <c r="Q2201" t="inlineStr">
        <is>
          <t>Aprovado Caixa</t>
        </is>
      </c>
      <c r="R2201" t="inlineStr">
        <is>
          <t>Pago</t>
        </is>
      </c>
      <c r="S2201" t="n">
        <v>113</v>
      </c>
      <c r="T2201" t="inlineStr">
        <is>
          <t>Arcos - Arcos Bar - Banco do Brasil</t>
        </is>
      </c>
    </row>
    <row r="2202">
      <c r="A2202" t="n">
        <v>134906</v>
      </c>
      <c r="B2202" t="n">
        <v>122</v>
      </c>
      <c r="C2202" t="inlineStr">
        <is>
          <t>Arcos</t>
        </is>
      </c>
      <c r="D2202" t="inlineStr">
        <is>
          <t>BANCO DO BRASIL SA</t>
        </is>
      </c>
      <c r="E2202" t="n">
        <v>3.02</v>
      </c>
      <c r="F2202" s="27" t="n">
        <v>45804</v>
      </c>
      <c r="G2202" s="27" t="n"/>
      <c r="H2202" s="27" t="n">
        <v>45804</v>
      </c>
      <c r="I2202" s="27" t="n">
        <v>45804</v>
      </c>
      <c r="J2202" s="27" t="n">
        <v>45805</v>
      </c>
      <c r="K2202" t="inlineStr">
        <is>
          <t>Encontro de Contas</t>
        </is>
      </c>
      <c r="L2202" t="inlineStr">
        <is>
          <t>Despesas Financeiras</t>
        </is>
      </c>
      <c r="M2202" t="inlineStr">
        <is>
          <t>Tarifas Bancárias</t>
        </is>
      </c>
      <c r="N2202" t="inlineStr">
        <is>
          <t>052025</t>
        </is>
      </c>
      <c r="P2202" t="inlineStr">
        <is>
          <t>Aprovado Diretoria</t>
        </is>
      </c>
      <c r="R2202" t="inlineStr">
        <is>
          <t>Pago</t>
        </is>
      </c>
    </row>
    <row r="2203">
      <c r="A2203" t="n">
        <v>158471</v>
      </c>
      <c r="B2203" t="n">
        <v>122</v>
      </c>
      <c r="C2203" t="inlineStr">
        <is>
          <t>Arcos</t>
        </is>
      </c>
      <c r="D2203" t="inlineStr">
        <is>
          <t>FUNCHAL INDUSTRIA E COMERCIO DE PAPEIS</t>
        </is>
      </c>
      <c r="E2203" t="n">
        <v>204.98</v>
      </c>
      <c r="F2203" s="27" t="n">
        <v>45804</v>
      </c>
      <c r="G2203" s="27" t="n"/>
      <c r="H2203" s="27" t="n">
        <v>45804</v>
      </c>
      <c r="I2203" s="27" t="n">
        <v>45804</v>
      </c>
      <c r="J2203" s="27" t="n">
        <v>45902</v>
      </c>
      <c r="K2203" t="inlineStr">
        <is>
          <t>Transferência Bancária ou Pix</t>
        </is>
      </c>
      <c r="L2203" t="inlineStr">
        <is>
          <t>Custo Mercadoria Vendida</t>
        </is>
      </c>
      <c r="M2203" t="inlineStr">
        <is>
          <t>Insumos - Alimentos</t>
        </is>
      </c>
      <c r="N2203" t="inlineStr">
        <is>
          <t>148269</t>
        </is>
      </c>
      <c r="P2203" t="inlineStr">
        <is>
          <t>A Vista</t>
        </is>
      </c>
      <c r="R2203" t="inlineStr">
        <is>
          <t>Pago</t>
        </is>
      </c>
      <c r="S2203" t="n">
        <v>113</v>
      </c>
      <c r="T2203" t="inlineStr">
        <is>
          <t>Arcos - Arcos Bar - Banco do Brasil</t>
        </is>
      </c>
    </row>
    <row r="2204">
      <c r="A2204" t="n">
        <v>129251</v>
      </c>
      <c r="B2204" t="n">
        <v>122</v>
      </c>
      <c r="C2204" t="inlineStr">
        <is>
          <t>Arcos</t>
        </is>
      </c>
      <c r="D2204" t="inlineStr">
        <is>
          <t>IMPERIAL BAKERY COMERCIO DE PRODUTOS ALIM LTDA</t>
        </is>
      </c>
      <c r="E2204" t="n">
        <v>546</v>
      </c>
      <c r="F2204" s="27" t="n">
        <v>45805</v>
      </c>
      <c r="G2204" s="27" t="n">
        <v>45803</v>
      </c>
      <c r="H2204" s="27" t="n">
        <v>45803</v>
      </c>
      <c r="I2204" s="27" t="n">
        <v>45776</v>
      </c>
      <c r="J2204" s="27" t="n">
        <v>45782</v>
      </c>
      <c r="K2204" t="inlineStr">
        <is>
          <t>Boleto Bancário</t>
        </is>
      </c>
      <c r="L2204" t="inlineStr">
        <is>
          <t>Custo Mercadoria Vendida</t>
        </is>
      </c>
      <c r="M2204" t="inlineStr">
        <is>
          <t>Insumos - Alimentos</t>
        </is>
      </c>
      <c r="N2204" t="inlineStr">
        <is>
          <t>1586254</t>
        </is>
      </c>
      <c r="O2204" t="inlineStr">
        <is>
          <t>Documentação Aprovada</t>
        </is>
      </c>
      <c r="P2204" t="inlineStr">
        <is>
          <t>Aprovado Diretoria</t>
        </is>
      </c>
      <c r="Q2204" t="inlineStr">
        <is>
          <t>Aprovado Caixa</t>
        </is>
      </c>
      <c r="R2204" t="inlineStr">
        <is>
          <t>Pago</t>
        </is>
      </c>
      <c r="S2204" t="n">
        <v>183</v>
      </c>
      <c r="T2204" t="inlineStr">
        <is>
          <t>Arcos - Arcos Bar - Kamino</t>
        </is>
      </c>
    </row>
    <row r="2205">
      <c r="A2205" t="n">
        <v>128916</v>
      </c>
      <c r="B2205" t="n">
        <v>122</v>
      </c>
      <c r="C2205" t="inlineStr">
        <is>
          <t>Arcos</t>
        </is>
      </c>
      <c r="D2205" t="inlineStr">
        <is>
          <t>TOCAYA TORRADORES DE CAFE LTDA</t>
        </is>
      </c>
      <c r="E2205" t="n">
        <v>1074.94</v>
      </c>
      <c r="F2205" s="27" t="n">
        <v>45805</v>
      </c>
      <c r="G2205" s="27" t="n">
        <v>45803</v>
      </c>
      <c r="H2205" s="27" t="n">
        <v>45803</v>
      </c>
      <c r="I2205" s="27" t="n">
        <v>45777</v>
      </c>
      <c r="J2205" s="27" t="n">
        <v>45782</v>
      </c>
      <c r="K2205" t="inlineStr">
        <is>
          <t>Boleto Bancário</t>
        </is>
      </c>
      <c r="L2205" t="inlineStr">
        <is>
          <t>Custo Mercadoria Vendida</t>
        </is>
      </c>
      <c r="M2205" t="inlineStr">
        <is>
          <t>Insumos - Alimentos</t>
        </is>
      </c>
      <c r="N2205" t="inlineStr">
        <is>
          <t>20413</t>
        </is>
      </c>
      <c r="O2205" t="inlineStr">
        <is>
          <t>Documentação Aprovada</t>
        </is>
      </c>
      <c r="P2205" t="inlineStr">
        <is>
          <t>Aprovado Diretoria</t>
        </is>
      </c>
      <c r="Q2205" t="inlineStr">
        <is>
          <t>Aprovado Caixa</t>
        </is>
      </c>
      <c r="R2205" t="inlineStr">
        <is>
          <t>Pago</t>
        </is>
      </c>
      <c r="S2205" t="n">
        <v>183</v>
      </c>
      <c r="T2205" t="inlineStr">
        <is>
          <t>Arcos - Arcos Bar - Kamino</t>
        </is>
      </c>
    </row>
    <row r="2206">
      <c r="A2206" t="n">
        <v>128945</v>
      </c>
      <c r="B2206" t="n">
        <v>122</v>
      </c>
      <c r="C2206" t="inlineStr">
        <is>
          <t>Arcos</t>
        </is>
      </c>
      <c r="D2206" t="inlineStr">
        <is>
          <t>FG7 COMERCIO E DISTRIBUICAO DE BEBIDAS LTDA</t>
        </is>
      </c>
      <c r="E2206" t="n">
        <v>208.72</v>
      </c>
      <c r="F2206" s="27" t="n">
        <v>45805</v>
      </c>
      <c r="G2206" s="27" t="n">
        <v>45803</v>
      </c>
      <c r="H2206" s="27" t="n">
        <v>45803</v>
      </c>
      <c r="I2206" s="27" t="n">
        <v>45776</v>
      </c>
      <c r="J2206" s="27" t="n">
        <v>45782</v>
      </c>
      <c r="K2206" t="inlineStr">
        <is>
          <t>Boleto Bancário</t>
        </is>
      </c>
      <c r="L2206" t="inlineStr">
        <is>
          <t>Custo Mercadoria Vendida</t>
        </is>
      </c>
      <c r="M2206" t="inlineStr">
        <is>
          <t>Insumos - Bebidas</t>
        </is>
      </c>
      <c r="N2206" t="inlineStr">
        <is>
          <t>605201</t>
        </is>
      </c>
      <c r="O2206" t="inlineStr">
        <is>
          <t>Documentação Aprovada</t>
        </is>
      </c>
      <c r="P2206" t="inlineStr">
        <is>
          <t>Aprovado Diretoria</t>
        </is>
      </c>
      <c r="Q2206" t="inlineStr">
        <is>
          <t>Aprovado Caixa</t>
        </is>
      </c>
      <c r="R2206" t="inlineStr">
        <is>
          <t>Pago</t>
        </is>
      </c>
      <c r="S2206" t="n">
        <v>183</v>
      </c>
      <c r="T2206" t="inlineStr">
        <is>
          <t>Arcos - Arcos Bar - Kamino</t>
        </is>
      </c>
    </row>
    <row r="2207">
      <c r="A2207" t="n">
        <v>128915</v>
      </c>
      <c r="B2207" t="n">
        <v>122</v>
      </c>
      <c r="C2207" t="inlineStr">
        <is>
          <t>Arcos</t>
        </is>
      </c>
      <c r="D2207" t="inlineStr">
        <is>
          <t>ALLIMENTARI COMERCIO DE PRODUTOS ALIMENTICIOS</t>
        </is>
      </c>
      <c r="E2207" t="n">
        <v>215</v>
      </c>
      <c r="F2207" s="27" t="n">
        <v>45804</v>
      </c>
      <c r="G2207" s="27" t="n">
        <v>45803</v>
      </c>
      <c r="H2207" s="27" t="n">
        <v>45803</v>
      </c>
      <c r="I2207" s="27" t="n">
        <v>45776</v>
      </c>
      <c r="J2207" s="27" t="n">
        <v>45782</v>
      </c>
      <c r="K2207" t="inlineStr">
        <is>
          <t>Boleto Bancário</t>
        </is>
      </c>
      <c r="L2207" t="inlineStr">
        <is>
          <t>Custo Mercadoria Vendida</t>
        </is>
      </c>
      <c r="M2207" t="inlineStr">
        <is>
          <t>Insumos - Alimentos</t>
        </is>
      </c>
      <c r="N2207" t="inlineStr">
        <is>
          <t>21889</t>
        </is>
      </c>
      <c r="O2207" t="inlineStr">
        <is>
          <t>Documentação Aprovada</t>
        </is>
      </c>
      <c r="P2207" t="inlineStr">
        <is>
          <t>Aprovado Diretoria</t>
        </is>
      </c>
      <c r="Q2207" t="inlineStr">
        <is>
          <t>Aprovado Caixa</t>
        </is>
      </c>
      <c r="R2207" t="inlineStr">
        <is>
          <t>Pago</t>
        </is>
      </c>
      <c r="S2207" t="n">
        <v>183</v>
      </c>
      <c r="T2207" t="inlineStr">
        <is>
          <t>Arcos - Arcos Bar - Kamino</t>
        </is>
      </c>
    </row>
    <row r="2208">
      <c r="A2208" t="n">
        <v>129255</v>
      </c>
      <c r="B2208" t="n">
        <v>122</v>
      </c>
      <c r="C2208" t="inlineStr">
        <is>
          <t>Arcos</t>
        </is>
      </c>
      <c r="D2208" t="inlineStr">
        <is>
          <t>GEOFFROY ALAIN MARIE DE LA CROIX DE CHEVRIERES DE SAYVE LTDA</t>
        </is>
      </c>
      <c r="E2208" t="n">
        <v>831.6</v>
      </c>
      <c r="F2208" s="27" t="n">
        <v>45805</v>
      </c>
      <c r="G2208" s="27" t="n">
        <v>45803</v>
      </c>
      <c r="H2208" s="27" t="n">
        <v>45803</v>
      </c>
      <c r="I2208" s="27" t="n">
        <v>45776</v>
      </c>
      <c r="J2208" s="27" t="n">
        <v>45782</v>
      </c>
      <c r="K2208" t="inlineStr">
        <is>
          <t>Boleto Bancário</t>
        </is>
      </c>
      <c r="L2208" t="inlineStr">
        <is>
          <t>Custo Mercadoria Vendida</t>
        </is>
      </c>
      <c r="M2208" t="inlineStr">
        <is>
          <t>Insumos - Bebidas</t>
        </is>
      </c>
      <c r="N2208" t="inlineStr">
        <is>
          <t>42797</t>
        </is>
      </c>
      <c r="O2208" t="inlineStr">
        <is>
          <t>Documentação Aprovada</t>
        </is>
      </c>
      <c r="P2208" t="inlineStr">
        <is>
          <t>Aprovado Diretoria</t>
        </is>
      </c>
      <c r="Q2208" t="inlineStr">
        <is>
          <t>Aprovado Caixa</t>
        </is>
      </c>
      <c r="R2208" t="inlineStr">
        <is>
          <t>Pago</t>
        </is>
      </c>
      <c r="S2208" t="n">
        <v>183</v>
      </c>
      <c r="T2208" t="inlineStr">
        <is>
          <t>Arcos - Arcos Bar - Kamino</t>
        </is>
      </c>
    </row>
    <row r="2209">
      <c r="A2209" t="n">
        <v>125239</v>
      </c>
      <c r="B2209" t="n">
        <v>122</v>
      </c>
      <c r="C2209" t="inlineStr">
        <is>
          <t>Arcos</t>
        </is>
      </c>
      <c r="D2209" t="inlineStr">
        <is>
          <t>MACRO CONTABILIDADE E CONSULTORIA LTDA</t>
        </is>
      </c>
      <c r="E2209" t="n">
        <v>6263.68</v>
      </c>
      <c r="F2209" s="27" t="n">
        <v>45804</v>
      </c>
      <c r="G2209" s="27" t="n">
        <v>45803</v>
      </c>
      <c r="H2209" s="27" t="n">
        <v>45803</v>
      </c>
      <c r="I2209" s="27" t="n">
        <v>45807</v>
      </c>
      <c r="J2209" s="27" t="n"/>
      <c r="K2209" t="inlineStr">
        <is>
          <t>Transferência Bancária ou Pix</t>
        </is>
      </c>
      <c r="L2209" t="inlineStr">
        <is>
          <t>Serviços de Terceiros</t>
        </is>
      </c>
      <c r="M2209" t="inlineStr">
        <is>
          <t>Assessoria Contabil</t>
        </is>
      </c>
      <c r="N2209" t="inlineStr">
        <is>
          <t>1454</t>
        </is>
      </c>
      <c r="O2209" t="inlineStr">
        <is>
          <t>Documentação Aprovada</t>
        </is>
      </c>
      <c r="P2209" t="inlineStr">
        <is>
          <t>Aprovado Diretoria</t>
        </is>
      </c>
      <c r="Q2209" t="inlineStr">
        <is>
          <t>Aprovado Caixa</t>
        </is>
      </c>
      <c r="R2209" t="inlineStr">
        <is>
          <t>Pago</t>
        </is>
      </c>
      <c r="S2209" t="n">
        <v>183</v>
      </c>
      <c r="T2209" t="inlineStr">
        <is>
          <t>Arcos - Arcos Bar - Kamino</t>
        </is>
      </c>
    </row>
    <row r="2210">
      <c r="A2210" t="n">
        <v>134877</v>
      </c>
      <c r="B2210" t="n">
        <v>122</v>
      </c>
      <c r="C2210" t="inlineStr">
        <is>
          <t>Arcos</t>
        </is>
      </c>
      <c r="D2210" t="inlineStr">
        <is>
          <t>BANCO DO BRASIL SA</t>
        </is>
      </c>
      <c r="E2210" t="n">
        <v>184.9</v>
      </c>
      <c r="F2210" s="27" t="n">
        <v>45803</v>
      </c>
      <c r="G2210" s="27" t="n"/>
      <c r="H2210" s="27" t="n">
        <v>45803</v>
      </c>
      <c r="I2210" s="27" t="n">
        <v>45803</v>
      </c>
      <c r="J2210" s="27" t="n">
        <v>45805</v>
      </c>
      <c r="K2210" t="inlineStr">
        <is>
          <t>Encontro de Contas</t>
        </is>
      </c>
      <c r="L2210" t="inlineStr">
        <is>
          <t>Despesas Financeiras</t>
        </is>
      </c>
      <c r="M2210" t="inlineStr">
        <is>
          <t>Tarifas Bancárias</t>
        </is>
      </c>
      <c r="N2210" t="inlineStr">
        <is>
          <t>052025</t>
        </is>
      </c>
      <c r="P2210" t="inlineStr">
        <is>
          <t>Aprovado Diretoria</t>
        </is>
      </c>
      <c r="R2210" t="inlineStr">
        <is>
          <t>Pago</t>
        </is>
      </c>
    </row>
    <row r="2211">
      <c r="A2211" t="n">
        <v>132327</v>
      </c>
      <c r="B2211" t="n">
        <v>122</v>
      </c>
      <c r="C2211" t="inlineStr">
        <is>
          <t>Arcos</t>
        </is>
      </c>
      <c r="D2211" t="inlineStr">
        <is>
          <t xml:space="preserve">GILVAN DIAS CALSOLARI </t>
        </is>
      </c>
      <c r="E2211" t="n">
        <v>3600</v>
      </c>
      <c r="F2211" s="27" t="n">
        <v>45803</v>
      </c>
      <c r="G2211" s="27" t="n">
        <v>45803</v>
      </c>
      <c r="H2211" s="27" t="n">
        <v>45803</v>
      </c>
      <c r="I2211" s="27" t="n">
        <v>45800</v>
      </c>
      <c r="J2211" s="27" t="n">
        <v>45792</v>
      </c>
      <c r="K2211" t="inlineStr">
        <is>
          <t>Transferência Bancária ou Pix</t>
        </is>
      </c>
      <c r="L2211" t="inlineStr">
        <is>
          <t>Custos Artístico Geral</t>
        </is>
      </c>
      <c r="M2211" t="inlineStr">
        <is>
          <t>Cachê de Músicos e Artistas</t>
        </is>
      </c>
      <c r="N2211" t="inlineStr">
        <is>
          <t>26</t>
        </is>
      </c>
      <c r="O2211" t="inlineStr">
        <is>
          <t>Documentação Aprovada</t>
        </is>
      </c>
      <c r="P2211" t="inlineStr">
        <is>
          <t>Aprovado Diretoria</t>
        </is>
      </c>
      <c r="Q2211" t="inlineStr">
        <is>
          <t>Aprovado Caixa</t>
        </is>
      </c>
      <c r="R2211" t="inlineStr">
        <is>
          <t>Pago</t>
        </is>
      </c>
      <c r="S2211" t="n">
        <v>183</v>
      </c>
      <c r="T2211" t="inlineStr">
        <is>
          <t>Arcos - Arcos Bar - Kamino</t>
        </is>
      </c>
    </row>
    <row r="2212">
      <c r="A2212" t="n">
        <v>133757</v>
      </c>
      <c r="B2212" t="n">
        <v>122</v>
      </c>
      <c r="C2212" t="inlineStr">
        <is>
          <t>Arcos</t>
        </is>
      </c>
      <c r="D2212" t="inlineStr">
        <is>
          <t xml:space="preserve">HORTIFRUTI DO CHEF LTDA </t>
        </is>
      </c>
      <c r="E2212" t="n">
        <v>236.95</v>
      </c>
      <c r="F2212" s="27" t="n">
        <v>45805</v>
      </c>
      <c r="G2212" s="27" t="n">
        <v>45803</v>
      </c>
      <c r="H2212" s="27" t="n">
        <v>45803</v>
      </c>
      <c r="I2212" s="27" t="n">
        <v>45790</v>
      </c>
      <c r="J2212" s="27" t="n">
        <v>45798</v>
      </c>
      <c r="K2212" t="inlineStr">
        <is>
          <t>Boleto Bancário</t>
        </is>
      </c>
      <c r="L2212" t="inlineStr">
        <is>
          <t>Custo Mercadoria Vendida</t>
        </is>
      </c>
      <c r="M2212" t="inlineStr">
        <is>
          <t>Insumos - Alimentos</t>
        </is>
      </c>
      <c r="N2212" t="inlineStr">
        <is>
          <t>26708</t>
        </is>
      </c>
      <c r="O2212" t="inlineStr">
        <is>
          <t>Documentação Aprovada</t>
        </is>
      </c>
      <c r="P2212" t="inlineStr">
        <is>
          <t>Aprovado Diretoria</t>
        </is>
      </c>
      <c r="Q2212" t="inlineStr">
        <is>
          <t>Aprovado Caixa</t>
        </is>
      </c>
      <c r="R2212" t="inlineStr">
        <is>
          <t>Pago</t>
        </is>
      </c>
      <c r="S2212" t="n">
        <v>183</v>
      </c>
      <c r="T2212" t="inlineStr">
        <is>
          <t>Arcos - Arcos Bar - Kamino</t>
        </is>
      </c>
    </row>
    <row r="2213">
      <c r="A2213" t="n">
        <v>133778</v>
      </c>
      <c r="B2213" t="n">
        <v>122</v>
      </c>
      <c r="C2213" t="inlineStr">
        <is>
          <t>Arcos</t>
        </is>
      </c>
      <c r="D2213" t="inlineStr">
        <is>
          <t xml:space="preserve">BELLNAY PAES ARTESANAIS LTDA </t>
        </is>
      </c>
      <c r="E2213" t="n">
        <v>238.75</v>
      </c>
      <c r="F2213" s="27" t="n">
        <v>45804</v>
      </c>
      <c r="G2213" s="27" t="n">
        <v>45803</v>
      </c>
      <c r="H2213" s="27" t="n">
        <v>45803</v>
      </c>
      <c r="I2213" s="27" t="n">
        <v>45790</v>
      </c>
      <c r="J2213" s="27" t="n">
        <v>45799</v>
      </c>
      <c r="K2213" t="inlineStr">
        <is>
          <t>Boleto Bancário</t>
        </is>
      </c>
      <c r="L2213" t="inlineStr">
        <is>
          <t>Custo Mercadoria Vendida</t>
        </is>
      </c>
      <c r="M2213" t="inlineStr">
        <is>
          <t>Insumos - Alimentos</t>
        </is>
      </c>
      <c r="N2213" t="inlineStr">
        <is>
          <t>2482</t>
        </is>
      </c>
      <c r="O2213" t="inlineStr">
        <is>
          <t>Documentação Aprovada</t>
        </is>
      </c>
      <c r="P2213" t="inlineStr">
        <is>
          <t>Aprovado Diretoria</t>
        </is>
      </c>
      <c r="Q2213" t="inlineStr">
        <is>
          <t>Aprovado Caixa</t>
        </is>
      </c>
      <c r="R2213" t="inlineStr">
        <is>
          <t>Pago</t>
        </is>
      </c>
      <c r="S2213" t="n">
        <v>183</v>
      </c>
      <c r="T2213" t="inlineStr">
        <is>
          <t>Arcos - Arcos Bar - Kamino</t>
        </is>
      </c>
    </row>
    <row r="2214">
      <c r="A2214" t="n">
        <v>133777</v>
      </c>
      <c r="B2214" t="n">
        <v>122</v>
      </c>
      <c r="C2214" t="inlineStr">
        <is>
          <t>Arcos</t>
        </is>
      </c>
      <c r="D2214" t="inlineStr">
        <is>
          <t>CEPEL COMERCIO DE PAPEIS E EMBALAGENS EIRELI</t>
        </is>
      </c>
      <c r="E2214" t="n">
        <v>315</v>
      </c>
      <c r="F2214" s="27" t="n">
        <v>45805</v>
      </c>
      <c r="G2214" s="27" t="n">
        <v>45803</v>
      </c>
      <c r="H2214" s="27" t="n">
        <v>45803</v>
      </c>
      <c r="I2214" s="27" t="n">
        <v>45790</v>
      </c>
      <c r="J2214" s="27" t="n">
        <v>45799</v>
      </c>
      <c r="K2214" t="inlineStr">
        <is>
          <t>Boleto Bancário</t>
        </is>
      </c>
      <c r="L2214" t="inlineStr">
        <is>
          <t>Utilidades</t>
        </is>
      </c>
      <c r="M2214" t="inlineStr">
        <is>
          <t>Higiene e Limpeza</t>
        </is>
      </c>
      <c r="N2214" t="inlineStr">
        <is>
          <t>129252</t>
        </is>
      </c>
      <c r="O2214" t="inlineStr">
        <is>
          <t>Documentação Aprovada</t>
        </is>
      </c>
      <c r="P2214" t="inlineStr">
        <is>
          <t>Aprovado Diretoria</t>
        </is>
      </c>
      <c r="Q2214" t="inlineStr">
        <is>
          <t>Aprovado Caixa</t>
        </is>
      </c>
      <c r="R2214" t="inlineStr">
        <is>
          <t>Pago</t>
        </is>
      </c>
      <c r="S2214" t="n">
        <v>183</v>
      </c>
      <c r="T2214" t="inlineStr">
        <is>
          <t>Arcos - Arcos Bar - Kamino</t>
        </is>
      </c>
    </row>
    <row r="2215">
      <c r="A2215" t="n">
        <v>133779</v>
      </c>
      <c r="B2215" t="n">
        <v>122</v>
      </c>
      <c r="C2215" t="inlineStr">
        <is>
          <t>Arcos</t>
        </is>
      </c>
      <c r="D2215" t="inlineStr">
        <is>
          <t>B.B DISTRIBUIDORA DE CARNES LTDA</t>
        </is>
      </c>
      <c r="E2215" t="n">
        <v>259</v>
      </c>
      <c r="F2215" s="27" t="n">
        <v>45804</v>
      </c>
      <c r="G2215" s="27" t="n">
        <v>45803</v>
      </c>
      <c r="H2215" s="27" t="n">
        <v>45803</v>
      </c>
      <c r="I2215" s="27" t="n">
        <v>45790</v>
      </c>
      <c r="J2215" s="27" t="n">
        <v>45799</v>
      </c>
      <c r="K2215" t="inlineStr">
        <is>
          <t>Boleto Bancário</t>
        </is>
      </c>
      <c r="L2215" t="inlineStr">
        <is>
          <t>Custo Mercadoria Vendida</t>
        </is>
      </c>
      <c r="M2215" t="inlineStr">
        <is>
          <t>Insumos - Alimentos</t>
        </is>
      </c>
      <c r="N2215" t="inlineStr">
        <is>
          <t>392978</t>
        </is>
      </c>
      <c r="O2215" t="inlineStr">
        <is>
          <t>Documentação Aprovada</t>
        </is>
      </c>
      <c r="P2215" t="inlineStr">
        <is>
          <t>Aprovado Diretoria</t>
        </is>
      </c>
      <c r="Q2215" t="inlineStr">
        <is>
          <t>Aprovado Caixa</t>
        </is>
      </c>
      <c r="R2215" t="inlineStr">
        <is>
          <t>Pago</t>
        </is>
      </c>
      <c r="S2215" t="n">
        <v>183</v>
      </c>
      <c r="T2215" t="inlineStr">
        <is>
          <t>Arcos - Arcos Bar - Kamino</t>
        </is>
      </c>
    </row>
    <row r="2216">
      <c r="A2216" t="n">
        <v>133756</v>
      </c>
      <c r="B2216" t="n">
        <v>122</v>
      </c>
      <c r="C2216" t="inlineStr">
        <is>
          <t>Arcos</t>
        </is>
      </c>
      <c r="D2216" t="inlineStr">
        <is>
          <t>T F CIUFF HORTIFRUTI LTDA</t>
        </is>
      </c>
      <c r="E2216" t="n">
        <v>962.05</v>
      </c>
      <c r="F2216" s="27" t="n">
        <v>45805</v>
      </c>
      <c r="G2216" s="27" t="n">
        <v>45803</v>
      </c>
      <c r="H2216" s="27" t="n">
        <v>45803</v>
      </c>
      <c r="I2216" s="27" t="n">
        <v>45790</v>
      </c>
      <c r="J2216" s="27" t="n">
        <v>45798</v>
      </c>
      <c r="K2216" t="inlineStr">
        <is>
          <t>Boleto Bancário</t>
        </is>
      </c>
      <c r="L2216" t="inlineStr">
        <is>
          <t>Custo Mercadoria Vendida</t>
        </is>
      </c>
      <c r="M2216" t="inlineStr">
        <is>
          <t>Insumos - Alimentos</t>
        </is>
      </c>
      <c r="N2216" t="inlineStr">
        <is>
          <t>23091</t>
        </is>
      </c>
      <c r="O2216" t="inlineStr">
        <is>
          <t>Documentação Aprovada</t>
        </is>
      </c>
      <c r="P2216" t="inlineStr">
        <is>
          <t>Aprovado Diretoria</t>
        </is>
      </c>
      <c r="Q2216" t="inlineStr">
        <is>
          <t>Aprovado Caixa</t>
        </is>
      </c>
      <c r="R2216" t="inlineStr">
        <is>
          <t>Pago</t>
        </is>
      </c>
      <c r="S2216" t="n">
        <v>183</v>
      </c>
      <c r="T2216" t="inlineStr">
        <is>
          <t>Arcos - Arcos Bar - Kamino</t>
        </is>
      </c>
    </row>
    <row r="2217">
      <c r="A2217" t="n">
        <v>133775</v>
      </c>
      <c r="B2217" t="n">
        <v>122</v>
      </c>
      <c r="C2217" t="inlineStr">
        <is>
          <t>Arcos</t>
        </is>
      </c>
      <c r="D2217" t="inlineStr">
        <is>
          <t xml:space="preserve">CAROLINA AMANCIO </t>
        </is>
      </c>
      <c r="E2217" t="n">
        <v>335</v>
      </c>
      <c r="F2217" s="27" t="n">
        <v>45805</v>
      </c>
      <c r="G2217" s="27" t="n">
        <v>45803</v>
      </c>
      <c r="H2217" s="27" t="n">
        <v>45803</v>
      </c>
      <c r="I2217" s="27" t="n">
        <v>45791</v>
      </c>
      <c r="J2217" s="27" t="n">
        <v>45799</v>
      </c>
      <c r="K2217" t="inlineStr">
        <is>
          <t>Boleto Bancário</t>
        </is>
      </c>
      <c r="L2217" t="inlineStr">
        <is>
          <t>Custo Mercadoria Vendida</t>
        </is>
      </c>
      <c r="M2217" t="inlineStr">
        <is>
          <t>Insumos - Alimentos</t>
        </is>
      </c>
      <c r="N2217" t="inlineStr">
        <is>
          <t>34</t>
        </is>
      </c>
      <c r="O2217" t="inlineStr">
        <is>
          <t>Documentação Aprovada</t>
        </is>
      </c>
      <c r="P2217" t="inlineStr">
        <is>
          <t>Aprovado Diretoria</t>
        </is>
      </c>
      <c r="Q2217" t="inlineStr">
        <is>
          <t>Aprovado Caixa</t>
        </is>
      </c>
      <c r="R2217" t="inlineStr">
        <is>
          <t>Pago</t>
        </is>
      </c>
      <c r="S2217" t="n">
        <v>183</v>
      </c>
      <c r="T2217" t="inlineStr">
        <is>
          <t>Arcos - Arcos Bar - Kamino</t>
        </is>
      </c>
    </row>
    <row r="2218">
      <c r="A2218" t="n">
        <v>133758</v>
      </c>
      <c r="B2218" t="n">
        <v>122</v>
      </c>
      <c r="C2218" t="inlineStr">
        <is>
          <t>Arcos</t>
        </is>
      </c>
      <c r="D2218" t="inlineStr">
        <is>
          <t xml:space="preserve"> FAMIGERADA COMERCIO E EXPORTACAO DE BEBIDAS LTDA</t>
        </is>
      </c>
      <c r="E2218" t="n">
        <v>660</v>
      </c>
      <c r="F2218" s="27" t="n">
        <v>45805</v>
      </c>
      <c r="G2218" s="27" t="n">
        <v>45803</v>
      </c>
      <c r="H2218" s="27" t="n">
        <v>45803</v>
      </c>
      <c r="I2218" s="27" t="n">
        <v>45791</v>
      </c>
      <c r="J2218" s="27" t="n">
        <v>45798</v>
      </c>
      <c r="K2218" t="inlineStr">
        <is>
          <t>Boleto Bancário</t>
        </is>
      </c>
      <c r="L2218" t="inlineStr">
        <is>
          <t>Custo Mercadoria Vendida</t>
        </is>
      </c>
      <c r="M2218" t="inlineStr">
        <is>
          <t>Insumos - Bebidas</t>
        </is>
      </c>
      <c r="N2218" t="inlineStr">
        <is>
          <t>1570</t>
        </is>
      </c>
      <c r="O2218" t="inlineStr">
        <is>
          <t>Documentação Aprovada</t>
        </is>
      </c>
      <c r="P2218" t="inlineStr">
        <is>
          <t>Aprovado Diretoria</t>
        </is>
      </c>
      <c r="Q2218" t="inlineStr">
        <is>
          <t>Aprovado Caixa</t>
        </is>
      </c>
      <c r="R2218" t="inlineStr">
        <is>
          <t>Pago</t>
        </is>
      </c>
      <c r="S2218" t="n">
        <v>183</v>
      </c>
      <c r="T2218" t="inlineStr">
        <is>
          <t>Arcos - Arcos Bar - Kamino</t>
        </is>
      </c>
    </row>
    <row r="2219">
      <c r="A2219" t="n">
        <v>133773</v>
      </c>
      <c r="B2219" t="n">
        <v>122</v>
      </c>
      <c r="C2219" t="inlineStr">
        <is>
          <t>Arcos</t>
        </is>
      </c>
      <c r="D2219" t="inlineStr">
        <is>
          <t>ANDREIA SANTOS FREITAS DUARTE</t>
        </is>
      </c>
      <c r="E2219" t="n">
        <v>586.98</v>
      </c>
      <c r="F2219" s="27" t="n">
        <v>45803</v>
      </c>
      <c r="G2219" s="27" t="n">
        <v>45803</v>
      </c>
      <c r="H2219" s="27" t="n">
        <v>45803</v>
      </c>
      <c r="I2219" s="27" t="n">
        <v>45790</v>
      </c>
      <c r="J2219" s="27" t="n">
        <v>45799</v>
      </c>
      <c r="K2219" t="inlineStr">
        <is>
          <t>Boleto Bancário</t>
        </is>
      </c>
      <c r="L2219" t="inlineStr">
        <is>
          <t>Custo Mercadoria Vendida</t>
        </is>
      </c>
      <c r="M2219" t="inlineStr">
        <is>
          <t>Insumos - Alimentos</t>
        </is>
      </c>
      <c r="N2219" t="inlineStr">
        <is>
          <t>1855</t>
        </is>
      </c>
      <c r="O2219" t="inlineStr">
        <is>
          <t>Documentação Aprovada</t>
        </is>
      </c>
      <c r="P2219" t="inlineStr">
        <is>
          <t>Aprovado Diretoria</t>
        </is>
      </c>
      <c r="Q2219" t="inlineStr">
        <is>
          <t>Aprovado Caixa</t>
        </is>
      </c>
      <c r="R2219" t="inlineStr">
        <is>
          <t>Pago</t>
        </is>
      </c>
      <c r="S2219" t="n">
        <v>183</v>
      </c>
      <c r="T2219" t="inlineStr">
        <is>
          <t>Arcos - Arcos Bar - Kamino</t>
        </is>
      </c>
    </row>
    <row r="2220">
      <c r="A2220" t="n">
        <v>133771</v>
      </c>
      <c r="B2220" t="n">
        <v>122</v>
      </c>
      <c r="C2220" t="inlineStr">
        <is>
          <t>Arcos</t>
        </is>
      </c>
      <c r="D2220" t="inlineStr">
        <is>
          <t>CEPEL COMERCIO DE PAPEIS E EMBALAGENS EIRELI</t>
        </is>
      </c>
      <c r="E2220" t="n">
        <v>972.11</v>
      </c>
      <c r="F2220" s="27" t="n">
        <v>45805</v>
      </c>
      <c r="G2220" s="27" t="n">
        <v>45803</v>
      </c>
      <c r="H2220" s="27" t="n">
        <v>45803</v>
      </c>
      <c r="I2220" s="27" t="n">
        <v>45790</v>
      </c>
      <c r="J2220" s="27" t="n">
        <v>45799</v>
      </c>
      <c r="K2220" t="inlineStr">
        <is>
          <t>Boleto Bancário</t>
        </is>
      </c>
      <c r="L2220" t="inlineStr">
        <is>
          <t>Utilidades</t>
        </is>
      </c>
      <c r="M2220" t="inlineStr">
        <is>
          <t>Higiene e Limpeza</t>
        </is>
      </c>
      <c r="N2220" t="inlineStr">
        <is>
          <t>240316</t>
        </is>
      </c>
      <c r="O2220" t="inlineStr">
        <is>
          <t>Documentação Aprovada</t>
        </is>
      </c>
      <c r="P2220" t="inlineStr">
        <is>
          <t>Aprovado Diretoria</t>
        </is>
      </c>
      <c r="Q2220" t="inlineStr">
        <is>
          <t>Aprovado Caixa</t>
        </is>
      </c>
      <c r="R2220" t="inlineStr">
        <is>
          <t>Pago</t>
        </is>
      </c>
      <c r="S2220" t="n">
        <v>183</v>
      </c>
      <c r="T2220" t="inlineStr">
        <is>
          <t>Arcos - Arcos Bar - Kamino</t>
        </is>
      </c>
    </row>
    <row r="2221">
      <c r="A2221" t="n">
        <v>133759</v>
      </c>
      <c r="B2221" t="n">
        <v>122</v>
      </c>
      <c r="C2221" t="inlineStr">
        <is>
          <t>Arcos</t>
        </is>
      </c>
      <c r="D2221" t="inlineStr">
        <is>
          <t xml:space="preserve">NOVA MIX </t>
        </is>
      </c>
      <c r="E2221" t="n">
        <v>411.6</v>
      </c>
      <c r="F2221" s="27" t="n">
        <v>45804</v>
      </c>
      <c r="G2221" s="27" t="n">
        <v>45803</v>
      </c>
      <c r="H2221" s="27" t="n">
        <v>45803</v>
      </c>
      <c r="I2221" s="27" t="n">
        <v>45790</v>
      </c>
      <c r="J2221" s="27" t="n">
        <v>45798</v>
      </c>
      <c r="K2221" t="inlineStr">
        <is>
          <t>Boleto Bancário</t>
        </is>
      </c>
      <c r="L2221" t="inlineStr">
        <is>
          <t>Custo Mercadoria Vendida</t>
        </is>
      </c>
      <c r="M2221" t="inlineStr">
        <is>
          <t>Insumos - Alimentos</t>
        </is>
      </c>
      <c r="N2221" t="inlineStr">
        <is>
          <t>2410572</t>
        </is>
      </c>
      <c r="O2221" t="inlineStr">
        <is>
          <t>Documentação Aprovada</t>
        </is>
      </c>
      <c r="P2221" t="inlineStr">
        <is>
          <t>Aprovado Diretoria</t>
        </is>
      </c>
      <c r="Q2221" t="inlineStr">
        <is>
          <t>Aprovado Caixa</t>
        </is>
      </c>
      <c r="R2221" t="inlineStr">
        <is>
          <t>Pago</t>
        </is>
      </c>
      <c r="S2221" t="n">
        <v>183</v>
      </c>
      <c r="T2221" t="inlineStr">
        <is>
          <t>Arcos - Arcos Bar - Kamino</t>
        </is>
      </c>
    </row>
    <row r="2222">
      <c r="A2222" t="n">
        <v>133769</v>
      </c>
      <c r="B2222" t="n">
        <v>122</v>
      </c>
      <c r="C2222" t="inlineStr">
        <is>
          <t>Arcos</t>
        </is>
      </c>
      <c r="D2222" t="inlineStr">
        <is>
          <t>NOVA COMERCIAL DO PEIXE LTDA</t>
        </is>
      </c>
      <c r="E2222" t="n">
        <v>1176</v>
      </c>
      <c r="F2222" s="27" t="n">
        <v>45805</v>
      </c>
      <c r="G2222" s="27" t="n">
        <v>45803</v>
      </c>
      <c r="H2222" s="27" t="n">
        <v>45803</v>
      </c>
      <c r="I2222" s="27" t="n">
        <v>45791</v>
      </c>
      <c r="J2222" s="27" t="n">
        <v>45799</v>
      </c>
      <c r="K2222" t="inlineStr">
        <is>
          <t>Boleto Bancário</t>
        </is>
      </c>
      <c r="L2222" t="inlineStr">
        <is>
          <t>Custo Mercadoria Vendida</t>
        </is>
      </c>
      <c r="M2222" t="inlineStr">
        <is>
          <t>Insumos - Alimentos</t>
        </is>
      </c>
      <c r="N2222" t="inlineStr">
        <is>
          <t>24821</t>
        </is>
      </c>
      <c r="O2222" t="inlineStr">
        <is>
          <t>Documentação Aprovada</t>
        </is>
      </c>
      <c r="P2222" t="inlineStr">
        <is>
          <t>Aprovado Diretoria</t>
        </is>
      </c>
      <c r="Q2222" t="inlineStr">
        <is>
          <t>Aprovado Caixa</t>
        </is>
      </c>
      <c r="R2222" t="inlineStr">
        <is>
          <t>Pago</t>
        </is>
      </c>
      <c r="S2222" t="n">
        <v>183</v>
      </c>
      <c r="T2222" t="inlineStr">
        <is>
          <t>Arcos - Arcos Bar - Kamino</t>
        </is>
      </c>
    </row>
    <row r="2223">
      <c r="A2223" t="n">
        <v>133760</v>
      </c>
      <c r="B2223" t="n">
        <v>122</v>
      </c>
      <c r="C2223" t="inlineStr">
        <is>
          <t>Arcos</t>
        </is>
      </c>
      <c r="D2223" t="inlineStr">
        <is>
          <t>MONTE ALTO ALIMENTOS LTDA</t>
        </is>
      </c>
      <c r="E2223" t="n">
        <v>3722.5</v>
      </c>
      <c r="F2223" s="27" t="n">
        <v>45804</v>
      </c>
      <c r="G2223" s="27" t="n">
        <v>45803</v>
      </c>
      <c r="H2223" s="27" t="n">
        <v>45803</v>
      </c>
      <c r="I2223" s="27" t="n">
        <v>45790</v>
      </c>
      <c r="J2223" s="27" t="n">
        <v>45798</v>
      </c>
      <c r="K2223" t="inlineStr">
        <is>
          <t>Boleto Bancário</t>
        </is>
      </c>
      <c r="L2223" t="inlineStr">
        <is>
          <t>Custo Mercadoria Vendida</t>
        </is>
      </c>
      <c r="M2223" t="inlineStr">
        <is>
          <t>Insumos - Alimentos</t>
        </is>
      </c>
      <c r="N2223" t="inlineStr">
        <is>
          <t>164462</t>
        </is>
      </c>
      <c r="O2223" t="inlineStr">
        <is>
          <t>Documentação Aprovada</t>
        </is>
      </c>
      <c r="P2223" t="inlineStr">
        <is>
          <t>Aprovado Diretoria</t>
        </is>
      </c>
      <c r="Q2223" t="inlineStr">
        <is>
          <t>Aprovado Caixa</t>
        </is>
      </c>
      <c r="R2223" t="inlineStr">
        <is>
          <t>Pago</t>
        </is>
      </c>
      <c r="S2223" t="n">
        <v>183</v>
      </c>
      <c r="T2223" t="inlineStr">
        <is>
          <t>Arcos - Arcos Bar - Kamino</t>
        </is>
      </c>
    </row>
    <row r="2224">
      <c r="A2224" t="n">
        <v>133761</v>
      </c>
      <c r="B2224" t="n">
        <v>122</v>
      </c>
      <c r="C2224" t="inlineStr">
        <is>
          <t>Arcos</t>
        </is>
      </c>
      <c r="D2224" t="inlineStr">
        <is>
          <t>PSS - CENTRAL DA LIMPEZA LTDA</t>
        </is>
      </c>
      <c r="E2224" t="n">
        <v>1374.68</v>
      </c>
      <c r="F2224" s="27" t="n">
        <v>45805</v>
      </c>
      <c r="G2224" s="27" t="n">
        <v>45803</v>
      </c>
      <c r="H2224" s="27" t="n">
        <v>45803</v>
      </c>
      <c r="I2224" s="27" t="n">
        <v>45791</v>
      </c>
      <c r="J2224" s="27" t="n">
        <v>45798</v>
      </c>
      <c r="K2224" t="inlineStr">
        <is>
          <t>Boleto Bancário</t>
        </is>
      </c>
      <c r="L2224" t="inlineStr">
        <is>
          <t>Utilidades</t>
        </is>
      </c>
      <c r="M2224" t="inlineStr">
        <is>
          <t>Higiene e Limpeza</t>
        </is>
      </c>
      <c r="N2224" t="inlineStr">
        <is>
          <t>1581</t>
        </is>
      </c>
      <c r="O2224" t="inlineStr">
        <is>
          <t>Documentação Aprovada</t>
        </is>
      </c>
      <c r="P2224" t="inlineStr">
        <is>
          <t>Aprovado Diretoria</t>
        </is>
      </c>
      <c r="Q2224" t="inlineStr">
        <is>
          <t>Aprovado Caixa</t>
        </is>
      </c>
      <c r="R2224" t="inlineStr">
        <is>
          <t>Pago</t>
        </is>
      </c>
      <c r="S2224" t="n">
        <v>183</v>
      </c>
      <c r="T2224" t="inlineStr">
        <is>
          <t>Arcos - Arcos Bar - Kamino</t>
        </is>
      </c>
    </row>
    <row r="2225">
      <c r="A2225" t="n">
        <v>133766</v>
      </c>
      <c r="B2225" t="n">
        <v>122</v>
      </c>
      <c r="C2225" t="inlineStr">
        <is>
          <t>Arcos</t>
        </is>
      </c>
      <c r="D2225" t="inlineStr">
        <is>
          <t>MULTIFOODS COM DE ALIM E BEBIDAS LTDA</t>
        </is>
      </c>
      <c r="E2225" t="n">
        <v>461.4</v>
      </c>
      <c r="F2225" s="27" t="n">
        <v>45805</v>
      </c>
      <c r="G2225" s="27" t="n">
        <v>45803</v>
      </c>
      <c r="H2225" s="27" t="n">
        <v>45803</v>
      </c>
      <c r="I2225" s="27" t="n">
        <v>45798</v>
      </c>
      <c r="J2225" s="27" t="n">
        <v>45799</v>
      </c>
      <c r="K2225" t="inlineStr">
        <is>
          <t>Boleto Bancário</t>
        </is>
      </c>
      <c r="L2225" t="inlineStr">
        <is>
          <t>Custo Mercadoria Vendida</t>
        </is>
      </c>
      <c r="M2225" t="inlineStr">
        <is>
          <t>Insumos - Bebidas</t>
        </is>
      </c>
      <c r="N2225" t="inlineStr">
        <is>
          <t>1798734</t>
        </is>
      </c>
      <c r="O2225" t="inlineStr">
        <is>
          <t>Documentação Aprovada</t>
        </is>
      </c>
      <c r="P2225" t="inlineStr">
        <is>
          <t>Aprovado Diretoria</t>
        </is>
      </c>
      <c r="Q2225" t="inlineStr">
        <is>
          <t>Aprovado Caixa</t>
        </is>
      </c>
      <c r="R2225" t="inlineStr">
        <is>
          <t>Pago</t>
        </is>
      </c>
      <c r="S2225" t="n">
        <v>183</v>
      </c>
      <c r="T2225" t="inlineStr">
        <is>
          <t>Arcos - Arcos Bar - Kamino</t>
        </is>
      </c>
    </row>
    <row r="2226">
      <c r="A2226" t="n">
        <v>133746</v>
      </c>
      <c r="B2226" t="n">
        <v>122</v>
      </c>
      <c r="C2226" t="inlineStr">
        <is>
          <t>Arcos</t>
        </is>
      </c>
      <c r="D2226" t="inlineStr">
        <is>
          <t>B.B DISTRIBUIDORA DE CARNES LTDA</t>
        </is>
      </c>
      <c r="E2226" t="n">
        <v>4123.94</v>
      </c>
      <c r="F2226" s="27" t="n">
        <v>45803</v>
      </c>
      <c r="G2226" s="27" t="n">
        <v>45803</v>
      </c>
      <c r="H2226" s="27" t="n">
        <v>45803</v>
      </c>
      <c r="I2226" s="27" t="n">
        <v>45789</v>
      </c>
      <c r="J2226" s="27" t="n">
        <v>45798</v>
      </c>
      <c r="K2226" t="inlineStr">
        <is>
          <t>Boleto Bancário</t>
        </is>
      </c>
      <c r="L2226" t="inlineStr">
        <is>
          <t>Custo Mercadoria Vendida</t>
        </is>
      </c>
      <c r="M2226" t="inlineStr">
        <is>
          <t>Insumos - Alimentos</t>
        </is>
      </c>
      <c r="N2226" t="inlineStr">
        <is>
          <t>392856</t>
        </is>
      </c>
      <c r="O2226" t="inlineStr">
        <is>
          <t>Documentação Aprovada</t>
        </is>
      </c>
      <c r="P2226" t="inlineStr">
        <is>
          <t>Aprovado Diretoria</t>
        </is>
      </c>
      <c r="Q2226" t="inlineStr">
        <is>
          <t>Aprovado Caixa</t>
        </is>
      </c>
      <c r="R2226" t="inlineStr">
        <is>
          <t>Pago</t>
        </is>
      </c>
      <c r="S2226" t="n">
        <v>183</v>
      </c>
      <c r="T2226" t="inlineStr">
        <is>
          <t>Arcos - Arcos Bar - Kamino</t>
        </is>
      </c>
    </row>
    <row r="2227">
      <c r="A2227" t="n">
        <v>133733</v>
      </c>
      <c r="B2227" t="n">
        <v>122</v>
      </c>
      <c r="C2227" t="inlineStr">
        <is>
          <t>Arcos</t>
        </is>
      </c>
      <c r="D2227" t="inlineStr">
        <is>
          <t>PROAUTO INDUSTRIA QUIMICA EIRELI</t>
        </is>
      </c>
      <c r="E2227" t="n">
        <v>2198.98</v>
      </c>
      <c r="F2227" s="27" t="n">
        <v>45805</v>
      </c>
      <c r="G2227" s="27" t="n">
        <v>45803</v>
      </c>
      <c r="H2227" s="27" t="n">
        <v>45803</v>
      </c>
      <c r="I2227" s="27" t="n">
        <v>45784</v>
      </c>
      <c r="J2227" s="27" t="n">
        <v>45798</v>
      </c>
      <c r="K2227" t="inlineStr">
        <is>
          <t>Boleto Bancário</t>
        </is>
      </c>
      <c r="L2227" t="inlineStr">
        <is>
          <t>Utilidades</t>
        </is>
      </c>
      <c r="M2227" t="inlineStr">
        <is>
          <t>Higiene e Limpeza</t>
        </is>
      </c>
      <c r="N2227" t="inlineStr">
        <is>
          <t>137741</t>
        </is>
      </c>
      <c r="O2227" t="inlineStr">
        <is>
          <t>Documentação Aprovada</t>
        </is>
      </c>
      <c r="P2227" t="inlineStr">
        <is>
          <t>Aprovado Diretoria</t>
        </is>
      </c>
      <c r="Q2227" t="inlineStr">
        <is>
          <t>Aprovado Caixa</t>
        </is>
      </c>
      <c r="R2227" t="inlineStr">
        <is>
          <t>Pago</t>
        </is>
      </c>
      <c r="S2227" t="n">
        <v>183</v>
      </c>
      <c r="T2227" t="inlineStr">
        <is>
          <t>Arcos - Arcos Bar - Kamino</t>
        </is>
      </c>
    </row>
    <row r="2228">
      <c r="A2228" t="n">
        <v>133734</v>
      </c>
      <c r="B2228" t="n">
        <v>122</v>
      </c>
      <c r="C2228" t="inlineStr">
        <is>
          <t>Arcos</t>
        </is>
      </c>
      <c r="D2228" t="inlineStr">
        <is>
          <t>DTK COMERCIO DE ALIMENTOS LTDA</t>
        </is>
      </c>
      <c r="E2228" t="n">
        <v>4230.83</v>
      </c>
      <c r="F2228" s="27" t="n">
        <v>45804</v>
      </c>
      <c r="G2228" s="27" t="n">
        <v>45803</v>
      </c>
      <c r="H2228" s="27" t="n">
        <v>45803</v>
      </c>
      <c r="I2228" s="27" t="n">
        <v>45784</v>
      </c>
      <c r="J2228" s="27" t="n">
        <v>45798</v>
      </c>
      <c r="K2228" t="inlineStr">
        <is>
          <t>Boleto Bancário</t>
        </is>
      </c>
      <c r="L2228" t="inlineStr">
        <is>
          <t>Custo Mercadoria Vendida</t>
        </is>
      </c>
      <c r="M2228" t="inlineStr">
        <is>
          <t>Insumos - Alimentos</t>
        </is>
      </c>
      <c r="N2228" t="inlineStr">
        <is>
          <t>30260</t>
        </is>
      </c>
      <c r="O2228" t="inlineStr">
        <is>
          <t>Documentação Aprovada</t>
        </is>
      </c>
      <c r="P2228" t="inlineStr">
        <is>
          <t>Aprovado Diretoria</t>
        </is>
      </c>
      <c r="Q2228" t="inlineStr">
        <is>
          <t>Aprovado Caixa</t>
        </is>
      </c>
      <c r="R2228" t="inlineStr">
        <is>
          <t>Pago</t>
        </is>
      </c>
      <c r="S2228" t="n">
        <v>183</v>
      </c>
      <c r="T2228" t="inlineStr">
        <is>
          <t>Arcos - Arcos Bar - Kamino</t>
        </is>
      </c>
    </row>
    <row r="2229">
      <c r="A2229" t="n">
        <v>133735</v>
      </c>
      <c r="B2229" t="n">
        <v>122</v>
      </c>
      <c r="C2229" t="inlineStr">
        <is>
          <t>Arcos</t>
        </is>
      </c>
      <c r="D2229" t="inlineStr">
        <is>
          <t xml:space="preserve">EMPORIO MEL </t>
        </is>
      </c>
      <c r="E2229" t="n">
        <v>3510</v>
      </c>
      <c r="F2229" s="27" t="n">
        <v>45804</v>
      </c>
      <c r="G2229" s="27" t="n">
        <v>45803</v>
      </c>
      <c r="H2229" s="27" t="n">
        <v>45803</v>
      </c>
      <c r="I2229" s="27" t="n">
        <v>45783</v>
      </c>
      <c r="J2229" s="27" t="n">
        <v>45798</v>
      </c>
      <c r="K2229" t="inlineStr">
        <is>
          <t>Boleto Bancário</t>
        </is>
      </c>
      <c r="L2229" t="inlineStr">
        <is>
          <t>Custo Mercadoria Vendida</t>
        </is>
      </c>
      <c r="M2229" t="inlineStr">
        <is>
          <t>Insumos - Bebidas</t>
        </is>
      </c>
      <c r="N2229" t="inlineStr">
        <is>
          <t>450993</t>
        </is>
      </c>
      <c r="O2229" t="inlineStr">
        <is>
          <t>Documentação Aprovada</t>
        </is>
      </c>
      <c r="P2229" t="inlineStr">
        <is>
          <t>Aprovado Diretoria</t>
        </is>
      </c>
      <c r="Q2229" t="inlineStr">
        <is>
          <t>Aprovado Caixa</t>
        </is>
      </c>
      <c r="R2229" t="inlineStr">
        <is>
          <t>Pago</t>
        </is>
      </c>
      <c r="S2229" t="n">
        <v>183</v>
      </c>
      <c r="T2229" t="inlineStr">
        <is>
          <t>Arcos - Arcos Bar - Kamino</t>
        </is>
      </c>
    </row>
    <row r="2230">
      <c r="A2230" t="n">
        <v>133736</v>
      </c>
      <c r="B2230" t="n">
        <v>122</v>
      </c>
      <c r="C2230" t="inlineStr">
        <is>
          <t>Arcos</t>
        </is>
      </c>
      <c r="D2230" t="inlineStr">
        <is>
          <t xml:space="preserve">EMPORIO MEL </t>
        </is>
      </c>
      <c r="E2230" t="n">
        <v>4235.15</v>
      </c>
      <c r="F2230" s="27" t="n">
        <v>45804</v>
      </c>
      <c r="G2230" s="27" t="n">
        <v>45803</v>
      </c>
      <c r="H2230" s="27" t="n">
        <v>45803</v>
      </c>
      <c r="I2230" s="27" t="n">
        <v>45783</v>
      </c>
      <c r="J2230" s="27" t="n">
        <v>45798</v>
      </c>
      <c r="K2230" t="inlineStr">
        <is>
          <t>Boleto Bancário</t>
        </is>
      </c>
      <c r="L2230" t="inlineStr">
        <is>
          <t>Custo Mercadoria Vendida</t>
        </is>
      </c>
      <c r="M2230" t="inlineStr">
        <is>
          <t>Insumos - Alimentos</t>
        </is>
      </c>
      <c r="N2230" t="inlineStr">
        <is>
          <t>450953</t>
        </is>
      </c>
      <c r="O2230" t="inlineStr">
        <is>
          <t>Documentação Aprovada</t>
        </is>
      </c>
      <c r="P2230" t="inlineStr">
        <is>
          <t>Aprovado Diretoria</t>
        </is>
      </c>
      <c r="Q2230" t="inlineStr">
        <is>
          <t>Aprovado Caixa</t>
        </is>
      </c>
      <c r="R2230" t="inlineStr">
        <is>
          <t>Pago</t>
        </is>
      </c>
      <c r="S2230" t="n">
        <v>183</v>
      </c>
      <c r="T2230" t="inlineStr">
        <is>
          <t>Arcos - Arcos Bar - Kamino</t>
        </is>
      </c>
    </row>
    <row r="2231">
      <c r="A2231" t="n">
        <v>133739</v>
      </c>
      <c r="B2231" t="n">
        <v>122</v>
      </c>
      <c r="C2231" t="inlineStr">
        <is>
          <t>Arcos</t>
        </is>
      </c>
      <c r="D2231" t="inlineStr">
        <is>
          <t>DTK COMERCIO DE ALIMENTOS LTDA</t>
        </is>
      </c>
      <c r="E2231" t="n">
        <v>679.92</v>
      </c>
      <c r="F2231" s="27" t="n">
        <v>45803</v>
      </c>
      <c r="G2231" s="27" t="n">
        <v>45803</v>
      </c>
      <c r="H2231" s="27" t="n">
        <v>45803</v>
      </c>
      <c r="I2231" s="27" t="n">
        <v>45784</v>
      </c>
      <c r="J2231" s="27" t="n">
        <v>45798</v>
      </c>
      <c r="K2231" t="inlineStr">
        <is>
          <t>Boleto Bancário</t>
        </is>
      </c>
      <c r="L2231" t="inlineStr">
        <is>
          <t>Custo Mercadoria Vendida</t>
        </is>
      </c>
      <c r="M2231" t="inlineStr">
        <is>
          <t>Insumos - Alimentos</t>
        </is>
      </c>
      <c r="N2231" t="inlineStr">
        <is>
          <t>30312</t>
        </is>
      </c>
      <c r="O2231" t="inlineStr">
        <is>
          <t>Documentação Aprovada</t>
        </is>
      </c>
      <c r="P2231" t="inlineStr">
        <is>
          <t>Aprovado Diretoria</t>
        </is>
      </c>
      <c r="Q2231" t="inlineStr">
        <is>
          <t>Aprovado Caixa</t>
        </is>
      </c>
      <c r="R2231" t="inlineStr">
        <is>
          <t>Pago</t>
        </is>
      </c>
      <c r="S2231" t="n">
        <v>183</v>
      </c>
      <c r="T2231" t="inlineStr">
        <is>
          <t>Arcos - Arcos Bar - Kamino</t>
        </is>
      </c>
    </row>
    <row r="2232">
      <c r="A2232" t="n">
        <v>133805</v>
      </c>
      <c r="B2232" t="n">
        <v>122</v>
      </c>
      <c r="C2232" t="inlineStr">
        <is>
          <t>Arcos</t>
        </is>
      </c>
      <c r="D2232" t="inlineStr">
        <is>
          <t xml:space="preserve">RD GESTAO E SISTEMAS S.A </t>
        </is>
      </c>
      <c r="E2232" t="n">
        <v>1792</v>
      </c>
      <c r="F2232" s="27" t="n">
        <v>45803</v>
      </c>
      <c r="G2232" s="27" t="n">
        <v>45803</v>
      </c>
      <c r="H2232" s="27" t="n">
        <v>45803</v>
      </c>
      <c r="I2232" s="27" t="n">
        <v>45799</v>
      </c>
      <c r="J2232" s="27" t="n">
        <v>45799</v>
      </c>
      <c r="K2232" t="inlineStr">
        <is>
          <t>Transferência Bancária ou Pix</t>
        </is>
      </c>
      <c r="L2232" t="inlineStr">
        <is>
          <t>Marketing</t>
        </is>
      </c>
      <c r="M2232" t="inlineStr">
        <is>
          <t>Ferramentas de Marketing</t>
        </is>
      </c>
      <c r="N2232" t="inlineStr">
        <is>
          <t>052025</t>
        </is>
      </c>
      <c r="O2232" t="inlineStr">
        <is>
          <t>Documentação Aprovada</t>
        </is>
      </c>
      <c r="P2232" t="inlineStr">
        <is>
          <t>Aprovado Diretoria</t>
        </is>
      </c>
      <c r="Q2232" t="inlineStr">
        <is>
          <t>Aprovado Caixa</t>
        </is>
      </c>
      <c r="R2232" t="inlineStr">
        <is>
          <t>Pago</t>
        </is>
      </c>
      <c r="S2232" t="n">
        <v>183</v>
      </c>
      <c r="T2232" t="inlineStr">
        <is>
          <t>Arcos - Arcos Bar - Kamino</t>
        </is>
      </c>
    </row>
    <row r="2233">
      <c r="A2233" t="n">
        <v>133742</v>
      </c>
      <c r="B2233" t="n">
        <v>122</v>
      </c>
      <c r="C2233" t="inlineStr">
        <is>
          <t>Arcos</t>
        </is>
      </c>
      <c r="D2233" t="inlineStr">
        <is>
          <t xml:space="preserve">FORTE ALIMENTOS COM. IMPORTAÇÃO LTDA </t>
        </is>
      </c>
      <c r="E2233" t="n">
        <v>1771.4</v>
      </c>
      <c r="F2233" s="27" t="n">
        <v>45804</v>
      </c>
      <c r="G2233" s="27" t="n">
        <v>45803</v>
      </c>
      <c r="H2233" s="27" t="n">
        <v>45803</v>
      </c>
      <c r="I2233" s="27" t="n">
        <v>45789</v>
      </c>
      <c r="J2233" s="27" t="n">
        <v>45798</v>
      </c>
      <c r="K2233" t="inlineStr">
        <is>
          <t>Boleto Bancário</t>
        </is>
      </c>
      <c r="L2233" t="inlineStr">
        <is>
          <t>Custo Mercadoria Vendida</t>
        </is>
      </c>
      <c r="M2233" t="inlineStr">
        <is>
          <t>Insumos - Alimentos</t>
        </is>
      </c>
      <c r="N2233" t="inlineStr">
        <is>
          <t>311629</t>
        </is>
      </c>
      <c r="O2233" t="inlineStr">
        <is>
          <t>Documentação Aprovada</t>
        </is>
      </c>
      <c r="P2233" t="inlineStr">
        <is>
          <t>Aprovado Diretoria</t>
        </is>
      </c>
      <c r="Q2233" t="inlineStr">
        <is>
          <t>Aprovado Caixa</t>
        </is>
      </c>
      <c r="R2233" t="inlineStr">
        <is>
          <t>Pago</t>
        </is>
      </c>
      <c r="S2233" t="n">
        <v>183</v>
      </c>
      <c r="T2233" t="inlineStr">
        <is>
          <t>Arcos - Arcos Bar - Kamino</t>
        </is>
      </c>
    </row>
    <row r="2234">
      <c r="A2234" t="n">
        <v>133743</v>
      </c>
      <c r="B2234" t="n">
        <v>122</v>
      </c>
      <c r="C2234" t="inlineStr">
        <is>
          <t>Arcos</t>
        </is>
      </c>
      <c r="D2234" t="inlineStr">
        <is>
          <t>DELICIAS M DIST PROD ALIM LTDA</t>
        </is>
      </c>
      <c r="E2234" t="n">
        <v>758</v>
      </c>
      <c r="F2234" s="27" t="n">
        <v>45804</v>
      </c>
      <c r="G2234" s="27" t="n">
        <v>45803</v>
      </c>
      <c r="H2234" s="27" t="n">
        <v>45803</v>
      </c>
      <c r="I2234" s="27" t="n">
        <v>45789</v>
      </c>
      <c r="J2234" s="27" t="n">
        <v>45798</v>
      </c>
      <c r="K2234" t="inlineStr">
        <is>
          <t>Boleto Bancário</t>
        </is>
      </c>
      <c r="L2234" t="inlineStr">
        <is>
          <t>Custo Mercadoria Vendida</t>
        </is>
      </c>
      <c r="M2234" t="inlineStr">
        <is>
          <t>Insumos - Alimentos</t>
        </is>
      </c>
      <c r="N2234" t="inlineStr">
        <is>
          <t>15986</t>
        </is>
      </c>
      <c r="O2234" t="inlineStr">
        <is>
          <t>Documentação Aprovada</t>
        </is>
      </c>
      <c r="P2234" t="inlineStr">
        <is>
          <t>Aprovado Diretoria</t>
        </is>
      </c>
      <c r="Q2234" t="inlineStr">
        <is>
          <t>Aprovado Caixa</t>
        </is>
      </c>
      <c r="R2234" t="inlineStr">
        <is>
          <t>Pago</t>
        </is>
      </c>
      <c r="S2234" t="n">
        <v>183</v>
      </c>
      <c r="T2234" t="inlineStr">
        <is>
          <t>Arcos - Arcos Bar - Kamino</t>
        </is>
      </c>
    </row>
    <row r="2235">
      <c r="A2235" t="n">
        <v>133744</v>
      </c>
      <c r="B2235" t="n">
        <v>122</v>
      </c>
      <c r="C2235" t="inlineStr">
        <is>
          <t>Arcos</t>
        </is>
      </c>
      <c r="D2235" t="inlineStr">
        <is>
          <t>WIDE STOCK COMERCIO E DISTRIBUICAO LTDA</t>
        </is>
      </c>
      <c r="E2235" t="n">
        <v>348.7</v>
      </c>
      <c r="F2235" s="27" t="n">
        <v>45803</v>
      </c>
      <c r="G2235" s="27" t="n">
        <v>45803</v>
      </c>
      <c r="H2235" s="27" t="n">
        <v>45803</v>
      </c>
      <c r="I2235" s="27" t="n">
        <v>45789</v>
      </c>
      <c r="J2235" s="27" t="n">
        <v>45798</v>
      </c>
      <c r="K2235" t="inlineStr">
        <is>
          <t>Boleto Bancário</t>
        </is>
      </c>
      <c r="L2235" t="inlineStr">
        <is>
          <t>Utilidades</t>
        </is>
      </c>
      <c r="M2235" t="inlineStr">
        <is>
          <t>Higiene e Limpeza</t>
        </is>
      </c>
      <c r="N2235" t="inlineStr">
        <is>
          <t>402949</t>
        </is>
      </c>
      <c r="O2235" t="inlineStr">
        <is>
          <t>Documentação Aprovada</t>
        </is>
      </c>
      <c r="P2235" t="inlineStr">
        <is>
          <t>Aprovado Diretoria</t>
        </is>
      </c>
      <c r="Q2235" t="inlineStr">
        <is>
          <t>Aprovado Caixa</t>
        </is>
      </c>
      <c r="R2235" t="inlineStr">
        <is>
          <t>Pago</t>
        </is>
      </c>
      <c r="S2235" t="n">
        <v>183</v>
      </c>
      <c r="T2235" t="inlineStr">
        <is>
          <t>Arcos - Arcos Bar - Kamino</t>
        </is>
      </c>
    </row>
    <row r="2236">
      <c r="A2236" t="n">
        <v>133745</v>
      </c>
      <c r="B2236" t="n">
        <v>122</v>
      </c>
      <c r="C2236" t="inlineStr">
        <is>
          <t>Arcos</t>
        </is>
      </c>
      <c r="D2236" t="inlineStr">
        <is>
          <t>T F CIUFF HORTIFRUTI LTDA</t>
        </is>
      </c>
      <c r="E2236" t="n">
        <v>164.05</v>
      </c>
      <c r="F2236" s="27" t="n">
        <v>45804</v>
      </c>
      <c r="G2236" s="27" t="n">
        <v>45803</v>
      </c>
      <c r="H2236" s="27" t="n">
        <v>45803</v>
      </c>
      <c r="I2236" s="27" t="n">
        <v>45789</v>
      </c>
      <c r="J2236" s="27" t="n">
        <v>45798</v>
      </c>
      <c r="K2236" t="inlineStr">
        <is>
          <t>Boleto Bancário</t>
        </is>
      </c>
      <c r="L2236" t="inlineStr">
        <is>
          <t>Custo Mercadoria Vendida</t>
        </is>
      </c>
      <c r="M2236" t="inlineStr">
        <is>
          <t>Insumos - Alimentos</t>
        </is>
      </c>
      <c r="N2236" t="inlineStr">
        <is>
          <t>23017</t>
        </is>
      </c>
      <c r="O2236" t="inlineStr">
        <is>
          <t>Documentação Aprovada</t>
        </is>
      </c>
      <c r="P2236" t="inlineStr">
        <is>
          <t>Aprovado Diretoria</t>
        </is>
      </c>
      <c r="Q2236" t="inlineStr">
        <is>
          <t>Aprovado Caixa</t>
        </is>
      </c>
      <c r="R2236" t="inlineStr">
        <is>
          <t>Pago</t>
        </is>
      </c>
      <c r="S2236" t="n">
        <v>183</v>
      </c>
      <c r="T2236" t="inlineStr">
        <is>
          <t>Arcos - Arcos Bar - Kamino</t>
        </is>
      </c>
    </row>
    <row r="2237">
      <c r="A2237" t="n">
        <v>133755</v>
      </c>
      <c r="B2237" t="n">
        <v>122</v>
      </c>
      <c r="C2237" t="inlineStr">
        <is>
          <t>Arcos</t>
        </is>
      </c>
      <c r="D2237" t="inlineStr">
        <is>
          <t>HNK BR IND DE BEBIDAS</t>
        </is>
      </c>
      <c r="E2237" t="n">
        <v>1207.31</v>
      </c>
      <c r="F2237" s="27" t="n">
        <v>45805</v>
      </c>
      <c r="G2237" s="27" t="n">
        <v>45803</v>
      </c>
      <c r="H2237" s="27" t="n">
        <v>45803</v>
      </c>
      <c r="I2237" s="27" t="n">
        <v>45790</v>
      </c>
      <c r="J2237" s="27" t="n">
        <v>45798</v>
      </c>
      <c r="K2237" t="inlineStr">
        <is>
          <t>Boleto Bancário</t>
        </is>
      </c>
      <c r="L2237" t="inlineStr">
        <is>
          <t>Custo Mercadoria Vendida</t>
        </is>
      </c>
      <c r="M2237" t="inlineStr">
        <is>
          <t>Insumos - Bebidas</t>
        </is>
      </c>
      <c r="N2237" t="inlineStr">
        <is>
          <t>249196</t>
        </is>
      </c>
      <c r="O2237" t="inlineStr">
        <is>
          <t>Documentação Aprovada</t>
        </is>
      </c>
      <c r="P2237" t="inlineStr">
        <is>
          <t>Aprovado Diretoria</t>
        </is>
      </c>
      <c r="Q2237" t="inlineStr">
        <is>
          <t>Aprovado Caixa</t>
        </is>
      </c>
      <c r="R2237" t="inlineStr">
        <is>
          <t>Pago</t>
        </is>
      </c>
      <c r="S2237" t="n">
        <v>183</v>
      </c>
      <c r="T2237" t="inlineStr">
        <is>
          <t>Arcos - Arcos Bar - Kamino</t>
        </is>
      </c>
    </row>
    <row r="2238">
      <c r="A2238" t="n">
        <v>133747</v>
      </c>
      <c r="B2238" t="n">
        <v>122</v>
      </c>
      <c r="C2238" t="inlineStr">
        <is>
          <t>Arcos</t>
        </is>
      </c>
      <c r="D2238" t="inlineStr">
        <is>
          <t>CECILIA TSUYACO ARAKI SILVA LTDA</t>
        </is>
      </c>
      <c r="E2238" t="n">
        <v>355.7</v>
      </c>
      <c r="F2238" s="27" t="n">
        <v>45803</v>
      </c>
      <c r="G2238" s="27" t="n">
        <v>45803</v>
      </c>
      <c r="H2238" s="27" t="n">
        <v>45803</v>
      </c>
      <c r="I2238" s="27" t="n">
        <v>45789</v>
      </c>
      <c r="J2238" s="27" t="n">
        <v>45798</v>
      </c>
      <c r="K2238" t="inlineStr">
        <is>
          <t>Boleto Bancário</t>
        </is>
      </c>
      <c r="L2238" t="inlineStr">
        <is>
          <t>Custo Mercadoria Vendida</t>
        </is>
      </c>
      <c r="M2238" t="inlineStr">
        <is>
          <t>Insumos - Alimentos</t>
        </is>
      </c>
      <c r="N2238" t="inlineStr">
        <is>
          <t>370863</t>
        </is>
      </c>
      <c r="O2238" t="inlineStr">
        <is>
          <t>Documentação Aprovada</t>
        </is>
      </c>
      <c r="P2238" t="inlineStr">
        <is>
          <t>Aprovado Diretoria</t>
        </is>
      </c>
      <c r="Q2238" t="inlineStr">
        <is>
          <t>Aprovado Caixa</t>
        </is>
      </c>
      <c r="R2238" t="inlineStr">
        <is>
          <t>Pago</t>
        </is>
      </c>
      <c r="S2238" t="n">
        <v>183</v>
      </c>
      <c r="T2238" t="inlineStr">
        <is>
          <t>Arcos - Arcos Bar - Kamino</t>
        </is>
      </c>
    </row>
    <row r="2239">
      <c r="A2239" t="n">
        <v>133748</v>
      </c>
      <c r="B2239" t="n">
        <v>122</v>
      </c>
      <c r="C2239" t="inlineStr">
        <is>
          <t>Arcos</t>
        </is>
      </c>
      <c r="D2239" t="inlineStr">
        <is>
          <t xml:space="preserve">HORTIFRUTI DO CHEF LTDA </t>
        </is>
      </c>
      <c r="E2239" t="n">
        <v>400.64</v>
      </c>
      <c r="F2239" s="27" t="n">
        <v>45804</v>
      </c>
      <c r="G2239" s="27" t="n">
        <v>45803</v>
      </c>
      <c r="H2239" s="27" t="n">
        <v>45803</v>
      </c>
      <c r="I2239" s="27" t="n">
        <v>45789</v>
      </c>
      <c r="J2239" s="27" t="n">
        <v>45798</v>
      </c>
      <c r="K2239" t="inlineStr">
        <is>
          <t>Boleto Bancário</t>
        </is>
      </c>
      <c r="L2239" t="inlineStr">
        <is>
          <t>Custo Mercadoria Vendida</t>
        </is>
      </c>
      <c r="M2239" t="inlineStr">
        <is>
          <t>Insumos - Alimentos</t>
        </is>
      </c>
      <c r="N2239" t="inlineStr">
        <is>
          <t>26696</t>
        </is>
      </c>
      <c r="O2239" t="inlineStr">
        <is>
          <t>Documentação Aprovada</t>
        </is>
      </c>
      <c r="P2239" t="inlineStr">
        <is>
          <t>Aprovado Diretoria</t>
        </is>
      </c>
      <c r="Q2239" t="inlineStr">
        <is>
          <t>Aprovado Caixa</t>
        </is>
      </c>
      <c r="R2239" t="inlineStr">
        <is>
          <t>Pago</t>
        </is>
      </c>
      <c r="S2239" t="n">
        <v>183</v>
      </c>
      <c r="T2239" t="inlineStr">
        <is>
          <t>Arcos - Arcos Bar - Kamino</t>
        </is>
      </c>
    </row>
    <row r="2240">
      <c r="A2240" t="n">
        <v>133749</v>
      </c>
      <c r="B2240" t="n">
        <v>122</v>
      </c>
      <c r="C2240" t="inlineStr">
        <is>
          <t>Arcos</t>
        </is>
      </c>
      <c r="D2240" t="inlineStr">
        <is>
          <t>NOVA COMERCIAL DO PEIXE LTDA</t>
        </is>
      </c>
      <c r="E2240" t="n">
        <v>1176</v>
      </c>
      <c r="F2240" s="27" t="n">
        <v>45803</v>
      </c>
      <c r="G2240" s="27" t="n">
        <v>45803</v>
      </c>
      <c r="H2240" s="27" t="n">
        <v>45803</v>
      </c>
      <c r="I2240" s="27" t="n">
        <v>45789</v>
      </c>
      <c r="J2240" s="27" t="n">
        <v>45798</v>
      </c>
      <c r="K2240" t="inlineStr">
        <is>
          <t>Boleto Bancário</t>
        </is>
      </c>
      <c r="L2240" t="inlineStr">
        <is>
          <t>Custo Mercadoria Vendida</t>
        </is>
      </c>
      <c r="M2240" t="inlineStr">
        <is>
          <t>Insumos - Alimentos</t>
        </is>
      </c>
      <c r="N2240" t="inlineStr">
        <is>
          <t>24747</t>
        </is>
      </c>
      <c r="O2240" t="inlineStr">
        <is>
          <t>Documentação Aprovada</t>
        </is>
      </c>
      <c r="P2240" t="inlineStr">
        <is>
          <t>Aprovado Diretoria</t>
        </is>
      </c>
      <c r="Q2240" t="inlineStr">
        <is>
          <t>Aprovado Caixa</t>
        </is>
      </c>
      <c r="R2240" t="inlineStr">
        <is>
          <t>Pago</t>
        </is>
      </c>
      <c r="S2240" t="n">
        <v>183</v>
      </c>
      <c r="T2240" t="inlineStr">
        <is>
          <t>Arcos - Arcos Bar - Kamino</t>
        </is>
      </c>
    </row>
    <row r="2241">
      <c r="A2241" t="n">
        <v>133750</v>
      </c>
      <c r="B2241" t="n">
        <v>122</v>
      </c>
      <c r="C2241" t="inlineStr">
        <is>
          <t>Arcos</t>
        </is>
      </c>
      <c r="D2241" t="inlineStr">
        <is>
          <t>HORTIFRUTIGRANJEIRO RODRIGUES LTDA</t>
        </is>
      </c>
      <c r="E2241" t="n">
        <v>735.2</v>
      </c>
      <c r="F2241" s="27" t="n">
        <v>45803</v>
      </c>
      <c r="G2241" s="27" t="n">
        <v>45803</v>
      </c>
      <c r="H2241" s="27" t="n">
        <v>45803</v>
      </c>
      <c r="I2241" s="27" t="n">
        <v>45786</v>
      </c>
      <c r="J2241" s="27" t="n">
        <v>45798</v>
      </c>
      <c r="K2241" t="inlineStr">
        <is>
          <t>Boleto Bancário</t>
        </is>
      </c>
      <c r="L2241" t="inlineStr">
        <is>
          <t>Custo Mercadoria Vendida</t>
        </is>
      </c>
      <c r="M2241" t="inlineStr">
        <is>
          <t>Insumos - Alimentos</t>
        </is>
      </c>
      <c r="N2241" t="inlineStr">
        <is>
          <t>10279</t>
        </is>
      </c>
      <c r="O2241" t="inlineStr">
        <is>
          <t>Documentação Aprovada</t>
        </is>
      </c>
      <c r="P2241" t="inlineStr">
        <is>
          <t>Aprovado Diretoria</t>
        </is>
      </c>
      <c r="Q2241" t="inlineStr">
        <is>
          <t>Aprovado Caixa</t>
        </is>
      </c>
      <c r="R2241" t="inlineStr">
        <is>
          <t>Pago</t>
        </is>
      </c>
      <c r="S2241" t="n">
        <v>183</v>
      </c>
      <c r="T2241" t="inlineStr">
        <is>
          <t>Arcos - Arcos Bar - Kamino</t>
        </is>
      </c>
    </row>
    <row r="2242">
      <c r="A2242" t="n">
        <v>133751</v>
      </c>
      <c r="B2242" t="n">
        <v>122</v>
      </c>
      <c r="C2242" t="inlineStr">
        <is>
          <t>Arcos</t>
        </is>
      </c>
      <c r="D2242" t="inlineStr">
        <is>
          <t>ICE4PROS FABRICA DE GELO LTDA</t>
        </is>
      </c>
      <c r="E2242" t="n">
        <v>1714.2</v>
      </c>
      <c r="F2242" s="27" t="n">
        <v>45804</v>
      </c>
      <c r="G2242" s="27" t="n">
        <v>45803</v>
      </c>
      <c r="H2242" s="27" t="n">
        <v>45803</v>
      </c>
      <c r="I2242" s="27" t="n">
        <v>45789</v>
      </c>
      <c r="J2242" s="27" t="n">
        <v>45798</v>
      </c>
      <c r="K2242" t="inlineStr">
        <is>
          <t>Boleto Bancário</t>
        </is>
      </c>
      <c r="L2242" t="inlineStr">
        <is>
          <t>Custo Mercadoria Vendida</t>
        </is>
      </c>
      <c r="M2242" t="inlineStr">
        <is>
          <t>Insumos - Bebidas</t>
        </is>
      </c>
      <c r="N2242" t="inlineStr">
        <is>
          <t>79152</t>
        </is>
      </c>
      <c r="O2242" t="inlineStr">
        <is>
          <t>Documentação Aprovada</t>
        </is>
      </c>
      <c r="P2242" t="inlineStr">
        <is>
          <t>Aprovado Diretoria</t>
        </is>
      </c>
      <c r="Q2242" t="inlineStr">
        <is>
          <t>Aprovado Caixa</t>
        </is>
      </c>
      <c r="R2242" t="inlineStr">
        <is>
          <t>Pago</t>
        </is>
      </c>
      <c r="S2242" t="n">
        <v>183</v>
      </c>
      <c r="T2242" t="inlineStr">
        <is>
          <t>Arcos - Arcos Bar - Kamino</t>
        </is>
      </c>
    </row>
    <row r="2243">
      <c r="A2243" t="n">
        <v>133752</v>
      </c>
      <c r="B2243" t="n">
        <v>122</v>
      </c>
      <c r="C2243" t="inlineStr">
        <is>
          <t>Arcos</t>
        </is>
      </c>
      <c r="D2243" t="inlineStr">
        <is>
          <t>CENTRAL DE CARNES TIGRAO LTDA ME</t>
        </is>
      </c>
      <c r="E2243" t="n">
        <v>2642.69</v>
      </c>
      <c r="F2243" s="27" t="n">
        <v>45804</v>
      </c>
      <c r="G2243" s="27" t="n">
        <v>45803</v>
      </c>
      <c r="H2243" s="27" t="n">
        <v>45803</v>
      </c>
      <c r="I2243" s="27" t="n">
        <v>45790</v>
      </c>
      <c r="J2243" s="27" t="n">
        <v>45798</v>
      </c>
      <c r="K2243" t="inlineStr">
        <is>
          <t>Boleto Bancário</t>
        </is>
      </c>
      <c r="L2243" t="inlineStr">
        <is>
          <t>Custo Mercadoria Vendida</t>
        </is>
      </c>
      <c r="M2243" t="inlineStr">
        <is>
          <t>Insumos - Alimentos</t>
        </is>
      </c>
      <c r="N2243" t="inlineStr">
        <is>
          <t>50165</t>
        </is>
      </c>
      <c r="O2243" t="inlineStr">
        <is>
          <t>Documentação Aprovada</t>
        </is>
      </c>
      <c r="P2243" t="inlineStr">
        <is>
          <t>Aprovado Diretoria</t>
        </is>
      </c>
      <c r="Q2243" t="inlineStr">
        <is>
          <t>Aprovado Caixa</t>
        </is>
      </c>
      <c r="R2243" t="inlineStr">
        <is>
          <t>Pago</t>
        </is>
      </c>
      <c r="S2243" t="n">
        <v>183</v>
      </c>
      <c r="T2243" t="inlineStr">
        <is>
          <t>Arcos - Arcos Bar - Kamino</t>
        </is>
      </c>
    </row>
    <row r="2244">
      <c r="A2244" t="n">
        <v>133753</v>
      </c>
      <c r="B2244" t="n">
        <v>122</v>
      </c>
      <c r="C2244" t="inlineStr">
        <is>
          <t>Arcos</t>
        </is>
      </c>
      <c r="D2244" t="inlineStr">
        <is>
          <t>NA MORADA INDÚSTRIA E COMÉRCIO LTDA</t>
        </is>
      </c>
      <c r="E2244" t="n">
        <v>1995.93</v>
      </c>
      <c r="F2244" s="27" t="n">
        <v>45805</v>
      </c>
      <c r="G2244" s="27" t="n">
        <v>45803</v>
      </c>
      <c r="H2244" s="27" t="n">
        <v>45803</v>
      </c>
      <c r="I2244" s="27" t="n">
        <v>45790</v>
      </c>
      <c r="J2244" s="27" t="n">
        <v>45798</v>
      </c>
      <c r="K2244" t="inlineStr">
        <is>
          <t>Boleto Bancário</t>
        </is>
      </c>
      <c r="L2244" t="inlineStr">
        <is>
          <t>Custo Mercadoria Vendida</t>
        </is>
      </c>
      <c r="M2244" t="inlineStr">
        <is>
          <t>Insumos - Alimentos</t>
        </is>
      </c>
      <c r="N2244" t="inlineStr">
        <is>
          <t>276266</t>
        </is>
      </c>
      <c r="O2244" t="inlineStr">
        <is>
          <t>Documentação Aprovada</t>
        </is>
      </c>
      <c r="P2244" t="inlineStr">
        <is>
          <t>Aprovado Diretoria</t>
        </is>
      </c>
      <c r="Q2244" t="inlineStr">
        <is>
          <t>Aprovado Caixa</t>
        </is>
      </c>
      <c r="R2244" t="inlineStr">
        <is>
          <t>Pago</t>
        </is>
      </c>
      <c r="S2244" t="n">
        <v>183</v>
      </c>
      <c r="T2244" t="inlineStr">
        <is>
          <t>Arcos - Arcos Bar - Kamino</t>
        </is>
      </c>
    </row>
    <row r="2245">
      <c r="A2245" t="n">
        <v>133754</v>
      </c>
      <c r="B2245" t="n">
        <v>122</v>
      </c>
      <c r="C2245" t="inlineStr">
        <is>
          <t>Arcos</t>
        </is>
      </c>
      <c r="D2245" t="inlineStr">
        <is>
          <t>CECILIA TSUYACO ARAKI SILVA LTDA</t>
        </is>
      </c>
      <c r="E2245" t="n">
        <v>425.5</v>
      </c>
      <c r="F2245" s="27" t="n">
        <v>45804</v>
      </c>
      <c r="G2245" s="27" t="n">
        <v>45803</v>
      </c>
      <c r="H2245" s="27" t="n">
        <v>45803</v>
      </c>
      <c r="I2245" s="27" t="n">
        <v>45790</v>
      </c>
      <c r="J2245" s="27" t="n">
        <v>45798</v>
      </c>
      <c r="K2245" t="inlineStr">
        <is>
          <t>Boleto Bancário</t>
        </is>
      </c>
      <c r="L2245" t="inlineStr">
        <is>
          <t>Custo Mercadoria Vendida</t>
        </is>
      </c>
      <c r="M2245" t="inlineStr">
        <is>
          <t>Insumos - Alimentos</t>
        </is>
      </c>
      <c r="N2245" t="inlineStr">
        <is>
          <t>370994</t>
        </is>
      </c>
      <c r="O2245" t="inlineStr">
        <is>
          <t>Documentação Aprovada</t>
        </is>
      </c>
      <c r="P2245" t="inlineStr">
        <is>
          <t>Aprovado Diretoria</t>
        </is>
      </c>
      <c r="Q2245" t="inlineStr">
        <is>
          <t>Aprovado Caixa</t>
        </is>
      </c>
      <c r="R2245" t="inlineStr">
        <is>
          <t>Pago</t>
        </is>
      </c>
      <c r="S2245" t="n">
        <v>183</v>
      </c>
      <c r="T2245" t="inlineStr">
        <is>
          <t>Arcos - Arcos Bar - Kamino</t>
        </is>
      </c>
    </row>
    <row r="2246">
      <c r="A2246" t="n">
        <v>51108</v>
      </c>
      <c r="B2246" t="n">
        <v>122</v>
      </c>
      <c r="C2246" t="inlineStr">
        <is>
          <t>Arcos</t>
        </is>
      </c>
      <c r="D2246" t="inlineStr">
        <is>
          <t>ICMS</t>
        </is>
      </c>
      <c r="E2246" t="n">
        <v>12133.54</v>
      </c>
      <c r="F2246" s="27" t="n">
        <v>45805</v>
      </c>
      <c r="G2246" s="27" t="n">
        <v>45803</v>
      </c>
      <c r="H2246" s="27" t="n">
        <v>45803</v>
      </c>
      <c r="I2246" s="27" t="n">
        <v>45406</v>
      </c>
      <c r="J2246" s="27" t="n"/>
      <c r="L2246" t="inlineStr">
        <is>
          <t>Endividamento</t>
        </is>
      </c>
      <c r="M2246" t="inlineStr">
        <is>
          <t>Endividamento Geral</t>
        </is>
      </c>
      <c r="N2246" t="inlineStr">
        <is>
          <t>29/60</t>
        </is>
      </c>
      <c r="O2246" t="inlineStr">
        <is>
          <t>Documentação Aprovada</t>
        </is>
      </c>
      <c r="P2246" t="inlineStr">
        <is>
          <t>Aprovado Diretoria</t>
        </is>
      </c>
      <c r="Q2246" t="inlineStr">
        <is>
          <t>Aprovado Caixa</t>
        </is>
      </c>
      <c r="R2246" t="inlineStr">
        <is>
          <t>Pago</t>
        </is>
      </c>
      <c r="S2246" t="n">
        <v>183</v>
      </c>
      <c r="T2246" t="inlineStr">
        <is>
          <t>Arcos - Arcos Bar - Kamino</t>
        </is>
      </c>
    </row>
    <row r="2247">
      <c r="A2247" t="n">
        <v>23302</v>
      </c>
      <c r="B2247" t="n">
        <v>122</v>
      </c>
      <c r="C2247" t="inlineStr">
        <is>
          <t>Arcos</t>
        </is>
      </c>
      <c r="D2247" t="inlineStr">
        <is>
          <t>INSS</t>
        </is>
      </c>
      <c r="E2247" t="n">
        <v>11965.9</v>
      </c>
      <c r="F2247" s="27" t="n">
        <v>45805</v>
      </c>
      <c r="G2247" s="27" t="n">
        <v>45803</v>
      </c>
      <c r="H2247" s="27" t="n">
        <v>45803</v>
      </c>
      <c r="I2247" s="27" t="n">
        <v>44469</v>
      </c>
      <c r="J2247" s="27" t="n"/>
      <c r="K2247" t="inlineStr">
        <is>
          <t>Boleto Bancário</t>
        </is>
      </c>
      <c r="L2247" t="inlineStr">
        <is>
          <t>Endividamento</t>
        </is>
      </c>
      <c r="M2247" t="inlineStr">
        <is>
          <t>Endividamento Geral</t>
        </is>
      </c>
      <c r="N2247" t="inlineStr">
        <is>
          <t>45/60</t>
        </is>
      </c>
      <c r="O2247" t="inlineStr">
        <is>
          <t>Documentação Aprovada</t>
        </is>
      </c>
      <c r="P2247" t="inlineStr">
        <is>
          <t>Aprovado Diretoria</t>
        </is>
      </c>
      <c r="Q2247" t="inlineStr">
        <is>
          <t>Aprovado Caixa</t>
        </is>
      </c>
      <c r="R2247" t="inlineStr">
        <is>
          <t>Pago</t>
        </is>
      </c>
      <c r="S2247" t="n">
        <v>183</v>
      </c>
      <c r="T2247" t="inlineStr">
        <is>
          <t>Arcos - Arcos Bar - Kamino</t>
        </is>
      </c>
    </row>
    <row r="2248">
      <c r="A2248" t="n">
        <v>26570</v>
      </c>
      <c r="B2248" t="n">
        <v>122</v>
      </c>
      <c r="C2248" t="inlineStr">
        <is>
          <t>Arcos</t>
        </is>
      </c>
      <c r="D2248" t="inlineStr">
        <is>
          <t xml:space="preserve">MINISTERIO DA FAZENDA </t>
        </is>
      </c>
      <c r="E2248" t="n">
        <v>5521.15</v>
      </c>
      <c r="F2248" s="27" t="n">
        <v>45805</v>
      </c>
      <c r="G2248" s="27" t="n">
        <v>45803</v>
      </c>
      <c r="H2248" s="27" t="n">
        <v>45803</v>
      </c>
      <c r="I2248" s="27" t="n">
        <v>44469</v>
      </c>
      <c r="J2248" s="27" t="n"/>
      <c r="K2248" t="inlineStr">
        <is>
          <t>Boleto Bancário</t>
        </is>
      </c>
      <c r="L2248" t="inlineStr">
        <is>
          <t>Endividamento</t>
        </is>
      </c>
      <c r="M2248" t="inlineStr">
        <is>
          <t>Endividamento Geral</t>
        </is>
      </c>
      <c r="N2248" t="inlineStr">
        <is>
          <t>41/145</t>
        </is>
      </c>
      <c r="O2248" t="inlineStr">
        <is>
          <t>Documentação Aprovada</t>
        </is>
      </c>
      <c r="P2248" t="inlineStr">
        <is>
          <t>Aprovado Diretoria</t>
        </is>
      </c>
      <c r="Q2248" t="inlineStr">
        <is>
          <t>Aprovado Caixa</t>
        </is>
      </c>
      <c r="R2248" t="inlineStr">
        <is>
          <t>Pago</t>
        </is>
      </c>
      <c r="S2248" t="n">
        <v>183</v>
      </c>
      <c r="T2248" t="inlineStr">
        <is>
          <t>Arcos - Arcos Bar - Kamino</t>
        </is>
      </c>
    </row>
    <row r="2249">
      <c r="A2249" t="n">
        <v>93563</v>
      </c>
      <c r="B2249" t="n">
        <v>122</v>
      </c>
      <c r="C2249" t="inlineStr">
        <is>
          <t>Arcos</t>
        </is>
      </c>
      <c r="D2249" t="inlineStr">
        <is>
          <t>INVYE CAPITAL LTDA</t>
        </is>
      </c>
      <c r="E2249" t="n">
        <v>1250</v>
      </c>
      <c r="F2249" s="27" t="n">
        <v>45803</v>
      </c>
      <c r="G2249" s="27" t="n">
        <v>45803</v>
      </c>
      <c r="H2249" s="27" t="n">
        <v>45803</v>
      </c>
      <c r="I2249" s="27" t="n">
        <v>45783</v>
      </c>
      <c r="J2249" s="27" t="n"/>
      <c r="K2249" t="inlineStr">
        <is>
          <t>Boleto Bancário</t>
        </is>
      </c>
      <c r="L2249" t="inlineStr">
        <is>
          <t>Serviços de Terceiros</t>
        </is>
      </c>
      <c r="M2249" t="inlineStr">
        <is>
          <t>Assessoria em Geral</t>
        </is>
      </c>
      <c r="N2249" t="inlineStr">
        <is>
          <t>2511</t>
        </is>
      </c>
      <c r="O2249" t="inlineStr">
        <is>
          <t>Documentação Aprovada</t>
        </is>
      </c>
      <c r="P2249" t="inlineStr">
        <is>
          <t>Aprovado Diretoria</t>
        </is>
      </c>
      <c r="Q2249" t="inlineStr">
        <is>
          <t>Aprovado Caixa</t>
        </is>
      </c>
      <c r="R2249" t="inlineStr">
        <is>
          <t>Pago</t>
        </is>
      </c>
      <c r="S2249" t="n">
        <v>183</v>
      </c>
      <c r="T2249" t="inlineStr">
        <is>
          <t>Arcos - Arcos Bar - Kamino</t>
        </is>
      </c>
    </row>
    <row r="2250">
      <c r="A2250" t="n">
        <v>96620</v>
      </c>
      <c r="B2250" t="n">
        <v>122</v>
      </c>
      <c r="C2250" t="inlineStr">
        <is>
          <t>Arcos</t>
        </is>
      </c>
      <c r="D2250" t="inlineStr">
        <is>
          <t>CEM ENGENHARIA DA MANUTENCAO LTDA</t>
        </is>
      </c>
      <c r="E2250" t="n">
        <v>6533.34</v>
      </c>
      <c r="F2250" s="27" t="n">
        <v>45804</v>
      </c>
      <c r="G2250" s="27" t="n">
        <v>45803</v>
      </c>
      <c r="H2250" s="27" t="n">
        <v>45803</v>
      </c>
      <c r="I2250" s="27" t="n">
        <v>45778</v>
      </c>
      <c r="J2250" s="27" t="n"/>
      <c r="K2250" t="inlineStr">
        <is>
          <t>Boleto Bancário</t>
        </is>
      </c>
      <c r="L2250" t="inlineStr">
        <is>
          <t>Manutenção</t>
        </is>
      </c>
      <c r="M2250" t="inlineStr">
        <is>
          <t>Manutenção Predial</t>
        </is>
      </c>
      <c r="N2250" t="inlineStr">
        <is>
          <t>2555</t>
        </is>
      </c>
      <c r="O2250" t="inlineStr">
        <is>
          <t>Documentação Aprovada</t>
        </is>
      </c>
      <c r="P2250" t="inlineStr">
        <is>
          <t>Aprovado Diretoria</t>
        </is>
      </c>
      <c r="Q2250" t="inlineStr">
        <is>
          <t>Aprovado Caixa</t>
        </is>
      </c>
      <c r="R2250" t="inlineStr">
        <is>
          <t>Pago</t>
        </is>
      </c>
      <c r="S2250" t="n">
        <v>183</v>
      </c>
      <c r="T2250" t="inlineStr">
        <is>
          <t>Arcos - Arcos Bar - Kamino</t>
        </is>
      </c>
    </row>
    <row r="2251">
      <c r="A2251" t="n">
        <v>125819</v>
      </c>
      <c r="B2251" t="n">
        <v>122</v>
      </c>
      <c r="C2251" t="inlineStr">
        <is>
          <t>Arcos</t>
        </is>
      </c>
      <c r="D2251" t="inlineStr">
        <is>
          <t>BATALHA FABRICA DE PAES LTDA</t>
        </is>
      </c>
      <c r="E2251" t="n">
        <v>615.6</v>
      </c>
      <c r="F2251" s="27" t="n">
        <v>45799</v>
      </c>
      <c r="G2251" s="27" t="n">
        <v>45799</v>
      </c>
      <c r="H2251" s="27" t="n">
        <v>45799</v>
      </c>
      <c r="I2251" s="27" t="n">
        <v>45790</v>
      </c>
      <c r="J2251" s="27" t="n">
        <v>45762</v>
      </c>
      <c r="K2251" t="inlineStr">
        <is>
          <t>Boleto Bancário</t>
        </is>
      </c>
      <c r="L2251" t="inlineStr">
        <is>
          <t>Custo Mercadoria Vendida</t>
        </is>
      </c>
      <c r="M2251" t="inlineStr">
        <is>
          <t>Insumos - Alimentos</t>
        </is>
      </c>
      <c r="N2251" t="inlineStr">
        <is>
          <t>39382</t>
        </is>
      </c>
      <c r="O2251" t="inlineStr">
        <is>
          <t>Documentação Aprovada</t>
        </is>
      </c>
      <c r="P2251" t="inlineStr">
        <is>
          <t>Aprovado Diretoria</t>
        </is>
      </c>
      <c r="Q2251" t="inlineStr">
        <is>
          <t>Aprovado Caixa</t>
        </is>
      </c>
      <c r="R2251" t="inlineStr">
        <is>
          <t>Pago</t>
        </is>
      </c>
      <c r="S2251" t="n">
        <v>113</v>
      </c>
      <c r="T2251" t="inlineStr">
        <is>
          <t>Arcos - Arcos Bar - Banco do Brasil</t>
        </is>
      </c>
    </row>
    <row r="2252">
      <c r="A2252" t="n">
        <v>128917</v>
      </c>
      <c r="B2252" t="n">
        <v>122</v>
      </c>
      <c r="C2252" t="inlineStr">
        <is>
          <t>Arcos</t>
        </is>
      </c>
      <c r="D2252" t="inlineStr">
        <is>
          <t xml:space="preserve">EMPORIO MEL </t>
        </is>
      </c>
      <c r="E2252" t="n">
        <v>1974.8</v>
      </c>
      <c r="F2252" s="27" t="n">
        <v>45800</v>
      </c>
      <c r="G2252" s="27" t="n">
        <v>45798</v>
      </c>
      <c r="H2252" s="27" t="n">
        <v>45798</v>
      </c>
      <c r="I2252" s="27" t="n">
        <v>45777</v>
      </c>
      <c r="J2252" s="27" t="n">
        <v>45782</v>
      </c>
      <c r="K2252" t="inlineStr">
        <is>
          <t>Boleto Bancário</t>
        </is>
      </c>
      <c r="L2252" t="inlineStr">
        <is>
          <t>Custo Mercadoria Vendida</t>
        </is>
      </c>
      <c r="M2252" t="inlineStr">
        <is>
          <t>Insumos - Alimentos</t>
        </is>
      </c>
      <c r="N2252" t="inlineStr">
        <is>
          <t>450346</t>
        </is>
      </c>
      <c r="O2252" t="inlineStr">
        <is>
          <t>Documentação Aprovada</t>
        </is>
      </c>
      <c r="P2252" t="inlineStr">
        <is>
          <t>Aprovado Diretoria</t>
        </is>
      </c>
      <c r="Q2252" t="inlineStr">
        <is>
          <t>Aprovado Caixa</t>
        </is>
      </c>
      <c r="R2252" t="inlineStr">
        <is>
          <t>Pago</t>
        </is>
      </c>
      <c r="S2252" t="n">
        <v>113</v>
      </c>
      <c r="T2252" t="inlineStr">
        <is>
          <t>Arcos - Arcos Bar - Banco do Brasil</t>
        </is>
      </c>
    </row>
    <row r="2253">
      <c r="A2253" t="n">
        <v>127869</v>
      </c>
      <c r="B2253" t="n">
        <v>122</v>
      </c>
      <c r="C2253" t="inlineStr">
        <is>
          <t>Arcos</t>
        </is>
      </c>
      <c r="D2253" t="inlineStr">
        <is>
          <t>QUEIJARIA ATALAIA</t>
        </is>
      </c>
      <c r="E2253" t="n">
        <v>763.22</v>
      </c>
      <c r="F2253" s="27" t="n">
        <v>45799</v>
      </c>
      <c r="G2253" s="27" t="n">
        <v>45798</v>
      </c>
      <c r="H2253" s="27" t="n">
        <v>45798</v>
      </c>
      <c r="I2253" s="27" t="n">
        <v>45771</v>
      </c>
      <c r="J2253" s="27" t="n">
        <v>45776</v>
      </c>
      <c r="K2253" t="inlineStr">
        <is>
          <t>Boleto Bancário</t>
        </is>
      </c>
      <c r="L2253" t="inlineStr">
        <is>
          <t>Custo Mercadoria Vendida</t>
        </is>
      </c>
      <c r="M2253" t="inlineStr">
        <is>
          <t>Insumos - Alimentos</t>
        </is>
      </c>
      <c r="N2253" t="inlineStr">
        <is>
          <t>7441</t>
        </is>
      </c>
      <c r="O2253" t="inlineStr">
        <is>
          <t>Documentação Aprovada</t>
        </is>
      </c>
      <c r="P2253" t="inlineStr">
        <is>
          <t>Aprovado Diretoria</t>
        </is>
      </c>
      <c r="Q2253" t="inlineStr">
        <is>
          <t>Aprovado Caixa</t>
        </is>
      </c>
      <c r="R2253" t="inlineStr">
        <is>
          <t>Pago</t>
        </is>
      </c>
      <c r="S2253" t="n">
        <v>113</v>
      </c>
      <c r="T2253" t="inlineStr">
        <is>
          <t>Arcos - Arcos Bar - Banco do Brasil</t>
        </is>
      </c>
    </row>
    <row r="2254">
      <c r="A2254" t="n">
        <v>127949</v>
      </c>
      <c r="B2254" t="n">
        <v>122</v>
      </c>
      <c r="C2254" t="inlineStr">
        <is>
          <t>Arcos</t>
        </is>
      </c>
      <c r="D2254" t="inlineStr">
        <is>
          <t xml:space="preserve">LEITERIA CABRIOLA FROMAGES DE CHEVRE LTDA </t>
        </is>
      </c>
      <c r="E2254" t="n">
        <v>394.5</v>
      </c>
      <c r="F2254" s="27" t="n">
        <v>45800</v>
      </c>
      <c r="G2254" s="27" t="n">
        <v>45798</v>
      </c>
      <c r="H2254" s="27" t="n">
        <v>45798</v>
      </c>
      <c r="I2254" s="27" t="n">
        <v>45770</v>
      </c>
      <c r="J2254" s="27" t="n">
        <v>45776</v>
      </c>
      <c r="K2254" t="inlineStr">
        <is>
          <t>Boleto Bancário</t>
        </is>
      </c>
      <c r="L2254" t="inlineStr">
        <is>
          <t>Custo Mercadoria Vendida</t>
        </is>
      </c>
      <c r="M2254" t="inlineStr">
        <is>
          <t>Insumos - Alimentos</t>
        </is>
      </c>
      <c r="N2254" t="inlineStr">
        <is>
          <t>42801</t>
        </is>
      </c>
      <c r="O2254" t="inlineStr">
        <is>
          <t>Documentação Aprovada</t>
        </is>
      </c>
      <c r="P2254" t="inlineStr">
        <is>
          <t>Aprovado Diretoria</t>
        </is>
      </c>
      <c r="Q2254" t="inlineStr">
        <is>
          <t>Aprovado Caixa</t>
        </is>
      </c>
      <c r="R2254" t="inlineStr">
        <is>
          <t>Pago</t>
        </is>
      </c>
      <c r="S2254" t="n">
        <v>113</v>
      </c>
      <c r="T2254" t="inlineStr">
        <is>
          <t>Arcos - Arcos Bar - Banco do Brasil</t>
        </is>
      </c>
    </row>
    <row r="2255">
      <c r="A2255" t="n">
        <v>127925</v>
      </c>
      <c r="B2255" t="n">
        <v>122</v>
      </c>
      <c r="C2255" t="inlineStr">
        <is>
          <t>Arcos</t>
        </is>
      </c>
      <c r="D2255" t="inlineStr">
        <is>
          <t>VITRUS IMPORT LTDA</t>
        </is>
      </c>
      <c r="E2255" t="n">
        <v>4068.06</v>
      </c>
      <c r="F2255" s="27" t="n">
        <v>45800</v>
      </c>
      <c r="G2255" s="27" t="n">
        <v>45798</v>
      </c>
      <c r="H2255" s="27" t="n">
        <v>45798</v>
      </c>
      <c r="I2255" s="27" t="n">
        <v>45772</v>
      </c>
      <c r="J2255" s="27" t="n">
        <v>45776</v>
      </c>
      <c r="K2255" t="inlineStr">
        <is>
          <t>Boleto Bancário</t>
        </is>
      </c>
      <c r="L2255" t="inlineStr">
        <is>
          <t>Utilidades</t>
        </is>
      </c>
      <c r="M2255" t="inlineStr">
        <is>
          <t>Utensilios</t>
        </is>
      </c>
      <c r="N2255" t="inlineStr">
        <is>
          <t>12382</t>
        </is>
      </c>
      <c r="O2255" t="inlineStr">
        <is>
          <t>Documentação Aprovada</t>
        </is>
      </c>
      <c r="P2255" t="inlineStr">
        <is>
          <t>Aprovado Diretoria</t>
        </is>
      </c>
      <c r="Q2255" t="inlineStr">
        <is>
          <t>Aprovado Caixa</t>
        </is>
      </c>
      <c r="R2255" t="inlineStr">
        <is>
          <t>Pago</t>
        </is>
      </c>
      <c r="S2255" t="n">
        <v>113</v>
      </c>
      <c r="T2255" t="inlineStr">
        <is>
          <t>Arcos - Arcos Bar - Banco do Brasil</t>
        </is>
      </c>
    </row>
    <row r="2256">
      <c r="A2256" t="n">
        <v>127905</v>
      </c>
      <c r="B2256" t="n">
        <v>122</v>
      </c>
      <c r="C2256" t="inlineStr">
        <is>
          <t>Arcos</t>
        </is>
      </c>
      <c r="D2256" t="inlineStr">
        <is>
          <t>WINES4U COMÉRCIO, IMPORTAÇÃO E EXPORTAÇÃO DE VINHOS LTDA</t>
        </is>
      </c>
      <c r="E2256" t="n">
        <v>2290.5</v>
      </c>
      <c r="F2256" s="27" t="n">
        <v>45800</v>
      </c>
      <c r="G2256" s="27" t="n">
        <v>45798</v>
      </c>
      <c r="H2256" s="27" t="n">
        <v>45798</v>
      </c>
      <c r="I2256" s="27" t="n">
        <v>45770</v>
      </c>
      <c r="J2256" s="27" t="n">
        <v>45776</v>
      </c>
      <c r="K2256" t="inlineStr">
        <is>
          <t>Boleto Bancário</t>
        </is>
      </c>
      <c r="L2256" t="inlineStr">
        <is>
          <t>Custo Mercadoria Vendida</t>
        </is>
      </c>
      <c r="M2256" t="inlineStr">
        <is>
          <t>Insumos - Bebidas</t>
        </is>
      </c>
      <c r="N2256" t="inlineStr">
        <is>
          <t>13551</t>
        </is>
      </c>
      <c r="O2256" t="inlineStr">
        <is>
          <t>Documentação Aprovada</t>
        </is>
      </c>
      <c r="P2256" t="inlineStr">
        <is>
          <t>Aprovado Diretoria</t>
        </is>
      </c>
      <c r="Q2256" t="inlineStr">
        <is>
          <t>Aprovado Caixa</t>
        </is>
      </c>
      <c r="R2256" t="inlineStr">
        <is>
          <t>Pago</t>
        </is>
      </c>
      <c r="S2256" t="n">
        <v>113</v>
      </c>
      <c r="T2256" t="inlineStr">
        <is>
          <t>Arcos - Arcos Bar - Banco do Brasil</t>
        </is>
      </c>
    </row>
    <row r="2257">
      <c r="A2257" t="n">
        <v>127920</v>
      </c>
      <c r="B2257" t="n">
        <v>122</v>
      </c>
      <c r="C2257" t="inlineStr">
        <is>
          <t>Arcos</t>
        </is>
      </c>
      <c r="D2257" t="inlineStr">
        <is>
          <t>AMBEV S.A.</t>
        </is>
      </c>
      <c r="E2257" t="n">
        <v>1900.92</v>
      </c>
      <c r="F2257" s="27" t="n">
        <v>45800</v>
      </c>
      <c r="G2257" s="27" t="n">
        <v>45798</v>
      </c>
      <c r="H2257" s="27" t="n">
        <v>45798</v>
      </c>
      <c r="I2257" s="27" t="n">
        <v>45770</v>
      </c>
      <c r="J2257" s="27" t="n">
        <v>45776</v>
      </c>
      <c r="K2257" t="inlineStr">
        <is>
          <t>Boleto Bancário</t>
        </is>
      </c>
      <c r="L2257" t="inlineStr">
        <is>
          <t>Custo Mercadoria Vendida</t>
        </is>
      </c>
      <c r="M2257" t="inlineStr">
        <is>
          <t>Insumos - Bebidas</t>
        </is>
      </c>
      <c r="N2257" t="inlineStr">
        <is>
          <t>462527</t>
        </is>
      </c>
      <c r="O2257" t="inlineStr">
        <is>
          <t>Documentação Aprovada</t>
        </is>
      </c>
      <c r="P2257" t="inlineStr">
        <is>
          <t>Aprovado Diretoria</t>
        </is>
      </c>
      <c r="Q2257" t="inlineStr">
        <is>
          <t>Aprovado Caixa</t>
        </is>
      </c>
      <c r="R2257" t="inlineStr">
        <is>
          <t>Pago</t>
        </is>
      </c>
      <c r="S2257" t="n">
        <v>113</v>
      </c>
      <c r="T2257" t="inlineStr">
        <is>
          <t>Arcos - Arcos Bar - Banco do Brasil</t>
        </is>
      </c>
    </row>
    <row r="2258">
      <c r="A2258" t="n">
        <v>127954</v>
      </c>
      <c r="B2258" t="n">
        <v>122</v>
      </c>
      <c r="C2258" t="inlineStr">
        <is>
          <t>Arcos</t>
        </is>
      </c>
      <c r="D2258" t="inlineStr">
        <is>
          <t>ZAHIL IMPORTADORA LTDA</t>
        </is>
      </c>
      <c r="E2258" t="n">
        <v>1129.64</v>
      </c>
      <c r="F2258" s="27" t="n">
        <v>45800</v>
      </c>
      <c r="G2258" s="27" t="n">
        <v>45798</v>
      </c>
      <c r="H2258" s="27" t="n">
        <v>45798</v>
      </c>
      <c r="I2258" s="27" t="n">
        <v>45770</v>
      </c>
      <c r="J2258" s="27" t="n">
        <v>45776</v>
      </c>
      <c r="K2258" t="inlineStr">
        <is>
          <t>Boleto Bancário</t>
        </is>
      </c>
      <c r="L2258" t="inlineStr">
        <is>
          <t>Custo Mercadoria Vendida</t>
        </is>
      </c>
      <c r="M2258" t="inlineStr">
        <is>
          <t>Insumos - Bebidas</t>
        </is>
      </c>
      <c r="N2258" t="inlineStr">
        <is>
          <t>246120</t>
        </is>
      </c>
      <c r="O2258" t="inlineStr">
        <is>
          <t>Documentação Aprovada</t>
        </is>
      </c>
      <c r="P2258" t="inlineStr">
        <is>
          <t>Aprovado Diretoria</t>
        </is>
      </c>
      <c r="Q2258" t="inlineStr">
        <is>
          <t>Aprovado Caixa</t>
        </is>
      </c>
      <c r="R2258" t="inlineStr">
        <is>
          <t>Pago</t>
        </is>
      </c>
      <c r="S2258" t="n">
        <v>113</v>
      </c>
      <c r="T2258" t="inlineStr">
        <is>
          <t>Arcos - Arcos Bar - Banco do Brasil</t>
        </is>
      </c>
    </row>
    <row r="2259">
      <c r="A2259" t="n">
        <v>133929</v>
      </c>
      <c r="B2259" t="n">
        <v>122</v>
      </c>
      <c r="C2259" t="inlineStr">
        <is>
          <t>Arcos</t>
        </is>
      </c>
      <c r="D2259" t="inlineStr">
        <is>
          <t>BANCO DO BRASIL SA</t>
        </is>
      </c>
      <c r="E2259" t="n">
        <v>13</v>
      </c>
      <c r="F2259" s="27" t="n">
        <v>45798</v>
      </c>
      <c r="G2259" s="27" t="n"/>
      <c r="H2259" s="27" t="n">
        <v>45798</v>
      </c>
      <c r="I2259" s="27" t="n">
        <v>45798</v>
      </c>
      <c r="J2259" s="27" t="n">
        <v>45799</v>
      </c>
      <c r="K2259" t="inlineStr">
        <is>
          <t>Encontro de Contas</t>
        </is>
      </c>
      <c r="L2259" t="inlineStr">
        <is>
          <t>Despesas Financeiras</t>
        </is>
      </c>
      <c r="M2259" t="inlineStr">
        <is>
          <t>Tarifas Bancárias</t>
        </is>
      </c>
      <c r="N2259" t="inlineStr">
        <is>
          <t>052025</t>
        </is>
      </c>
      <c r="P2259" t="inlineStr">
        <is>
          <t>Aprovado Diretoria</t>
        </is>
      </c>
      <c r="R2259" t="inlineStr">
        <is>
          <t>Pago</t>
        </is>
      </c>
    </row>
    <row r="2260">
      <c r="A2260" t="n">
        <v>132256</v>
      </c>
      <c r="B2260" t="n">
        <v>122</v>
      </c>
      <c r="C2260" t="inlineStr">
        <is>
          <t>Arcos</t>
        </is>
      </c>
      <c r="D2260" t="inlineStr">
        <is>
          <t>ANDREIA SANTOS FREITAS DUARTE</t>
        </is>
      </c>
      <c r="E2260" t="n">
        <v>1423.6</v>
      </c>
      <c r="F2260" s="27" t="n">
        <v>45799</v>
      </c>
      <c r="G2260" s="27" t="n">
        <v>45798</v>
      </c>
      <c r="H2260" s="27" t="n">
        <v>45798</v>
      </c>
      <c r="I2260" s="27" t="n">
        <v>45784</v>
      </c>
      <c r="J2260" s="27" t="n">
        <v>45791</v>
      </c>
      <c r="K2260" t="inlineStr">
        <is>
          <t>Boleto Bancário</t>
        </is>
      </c>
      <c r="L2260" t="inlineStr">
        <is>
          <t>Custo Mercadoria Vendida</t>
        </is>
      </c>
      <c r="M2260" t="inlineStr">
        <is>
          <t>Insumos - Alimentos</t>
        </is>
      </c>
      <c r="N2260" t="inlineStr">
        <is>
          <t>1819</t>
        </is>
      </c>
      <c r="O2260" t="inlineStr">
        <is>
          <t>Documentação Aprovada</t>
        </is>
      </c>
      <c r="P2260" t="inlineStr">
        <is>
          <t>Aprovado Diretoria</t>
        </is>
      </c>
      <c r="Q2260" t="inlineStr">
        <is>
          <t>Aprovado Caixa</t>
        </is>
      </c>
      <c r="R2260" t="inlineStr">
        <is>
          <t>Pago</t>
        </is>
      </c>
      <c r="S2260" t="n">
        <v>113</v>
      </c>
      <c r="T2260" t="inlineStr">
        <is>
          <t>Arcos - Arcos Bar - Banco do Brasil</t>
        </is>
      </c>
    </row>
    <row r="2261">
      <c r="A2261" t="n">
        <v>132271</v>
      </c>
      <c r="B2261" t="n">
        <v>122</v>
      </c>
      <c r="C2261" t="inlineStr">
        <is>
          <t>Arcos</t>
        </is>
      </c>
      <c r="D2261" t="inlineStr">
        <is>
          <t>HORTIFRUTIGRANJEIRO RODRIGUES LTDA</t>
        </is>
      </c>
      <c r="E2261" t="n">
        <v>836.55</v>
      </c>
      <c r="F2261" s="27" t="n">
        <v>45799</v>
      </c>
      <c r="G2261" s="27" t="n">
        <v>45798</v>
      </c>
      <c r="H2261" s="27" t="n">
        <v>45798</v>
      </c>
      <c r="I2261" s="27" t="n">
        <v>45783</v>
      </c>
      <c r="J2261" s="27" t="n">
        <v>45791</v>
      </c>
      <c r="K2261" t="inlineStr">
        <is>
          <t>Boleto Bancário</t>
        </is>
      </c>
      <c r="L2261" t="inlineStr">
        <is>
          <t>Custo Mercadoria Vendida</t>
        </is>
      </c>
      <c r="M2261" t="inlineStr">
        <is>
          <t>Insumos - Alimentos</t>
        </is>
      </c>
      <c r="N2261" t="inlineStr">
        <is>
          <t>10204</t>
        </is>
      </c>
      <c r="O2261" t="inlineStr">
        <is>
          <t>Documentação Aprovada</t>
        </is>
      </c>
      <c r="P2261" t="inlineStr">
        <is>
          <t>Aprovado Diretoria</t>
        </is>
      </c>
      <c r="Q2261" t="inlineStr">
        <is>
          <t>Aprovado Caixa</t>
        </is>
      </c>
      <c r="R2261" t="inlineStr">
        <is>
          <t>Pago</t>
        </is>
      </c>
      <c r="S2261" t="n">
        <v>113</v>
      </c>
      <c r="T2261" t="inlineStr">
        <is>
          <t>Arcos - Arcos Bar - Banco do Brasil</t>
        </is>
      </c>
    </row>
    <row r="2262">
      <c r="A2262" t="n">
        <v>132264</v>
      </c>
      <c r="B2262" t="n">
        <v>122</v>
      </c>
      <c r="C2262" t="inlineStr">
        <is>
          <t>Arcos</t>
        </is>
      </c>
      <c r="D2262" t="inlineStr">
        <is>
          <t>ARTE GELATI SORVETES LTDA</t>
        </is>
      </c>
      <c r="E2262" t="n">
        <v>549.03</v>
      </c>
      <c r="F2262" s="27" t="n">
        <v>45799</v>
      </c>
      <c r="G2262" s="27" t="n">
        <v>45798</v>
      </c>
      <c r="H2262" s="27" t="n">
        <v>45798</v>
      </c>
      <c r="I2262" s="27" t="n">
        <v>45785</v>
      </c>
      <c r="J2262" s="27" t="n">
        <v>45791</v>
      </c>
      <c r="K2262" t="inlineStr">
        <is>
          <t>Boleto Bancário</t>
        </is>
      </c>
      <c r="L2262" t="inlineStr">
        <is>
          <t>Custo Mercadoria Vendida</t>
        </is>
      </c>
      <c r="M2262" t="inlineStr">
        <is>
          <t>Insumos - Alimentos</t>
        </is>
      </c>
      <c r="N2262" t="inlineStr">
        <is>
          <t>36863</t>
        </is>
      </c>
      <c r="O2262" t="inlineStr">
        <is>
          <t>Documentação Aprovada</t>
        </is>
      </c>
      <c r="P2262" t="inlineStr">
        <is>
          <t>Aprovado Diretoria</t>
        </is>
      </c>
      <c r="Q2262" t="inlineStr">
        <is>
          <t>Aprovado Caixa</t>
        </is>
      </c>
      <c r="R2262" t="inlineStr">
        <is>
          <t>Pago</t>
        </is>
      </c>
      <c r="S2262" t="n">
        <v>113</v>
      </c>
      <c r="T2262" t="inlineStr">
        <is>
          <t>Arcos - Arcos Bar - Banco do Brasil</t>
        </is>
      </c>
    </row>
    <row r="2263">
      <c r="A2263" t="n">
        <v>132263</v>
      </c>
      <c r="B2263" t="n">
        <v>122</v>
      </c>
      <c r="C2263" t="inlineStr">
        <is>
          <t>Arcos</t>
        </is>
      </c>
      <c r="D2263" t="inlineStr">
        <is>
          <t>ICE4PROS FABRICA DE GELO LTDA</t>
        </is>
      </c>
      <c r="E2263" t="n">
        <v>1044</v>
      </c>
      <c r="F2263" s="27" t="n">
        <v>45800</v>
      </c>
      <c r="G2263" s="27" t="n">
        <v>45798</v>
      </c>
      <c r="H2263" s="27" t="n">
        <v>45798</v>
      </c>
      <c r="I2263" s="27" t="n">
        <v>45785</v>
      </c>
      <c r="J2263" s="27" t="n">
        <v>45791</v>
      </c>
      <c r="K2263" t="inlineStr">
        <is>
          <t>Boleto Bancário</t>
        </is>
      </c>
      <c r="L2263" t="inlineStr">
        <is>
          <t>Custo Mercadoria Vendida</t>
        </is>
      </c>
      <c r="M2263" t="inlineStr">
        <is>
          <t>Insumos - Bebidas</t>
        </is>
      </c>
      <c r="N2263" t="inlineStr">
        <is>
          <t>79021</t>
        </is>
      </c>
      <c r="O2263" t="inlineStr">
        <is>
          <t>Documentação Aprovada</t>
        </is>
      </c>
      <c r="P2263" t="inlineStr">
        <is>
          <t>Aprovado Diretoria</t>
        </is>
      </c>
      <c r="Q2263" t="inlineStr">
        <is>
          <t>Aprovado Caixa</t>
        </is>
      </c>
      <c r="R2263" t="inlineStr">
        <is>
          <t>Pago</t>
        </is>
      </c>
      <c r="S2263" t="n">
        <v>113</v>
      </c>
      <c r="T2263" t="inlineStr">
        <is>
          <t>Arcos - Arcos Bar - Banco do Brasil</t>
        </is>
      </c>
    </row>
    <row r="2264">
      <c r="A2264" t="n">
        <v>132259</v>
      </c>
      <c r="B2264" t="n">
        <v>122</v>
      </c>
      <c r="C2264" t="inlineStr">
        <is>
          <t>Arcos</t>
        </is>
      </c>
      <c r="D2264" t="inlineStr">
        <is>
          <t>BATARD PADARIA ARTESANAL LTDA</t>
        </is>
      </c>
      <c r="E2264" t="n">
        <v>1877.25</v>
      </c>
      <c r="F2264" s="27" t="n">
        <v>45801</v>
      </c>
      <c r="G2264" s="27" t="n">
        <v>45798</v>
      </c>
      <c r="H2264" s="27" t="n">
        <v>45798</v>
      </c>
      <c r="I2264" s="27" t="n">
        <v>45785</v>
      </c>
      <c r="J2264" s="27" t="n">
        <v>45791</v>
      </c>
      <c r="K2264" t="inlineStr">
        <is>
          <t>Boleto Bancário</t>
        </is>
      </c>
      <c r="L2264" t="inlineStr">
        <is>
          <t>Custo Mercadoria Vendida</t>
        </is>
      </c>
      <c r="M2264" t="inlineStr">
        <is>
          <t>Insumos - Alimentos</t>
        </is>
      </c>
      <c r="N2264" t="inlineStr">
        <is>
          <t>10754</t>
        </is>
      </c>
      <c r="O2264" t="inlineStr">
        <is>
          <t>Documentação Aprovada</t>
        </is>
      </c>
      <c r="P2264" t="inlineStr">
        <is>
          <t>Aprovado Diretoria</t>
        </is>
      </c>
      <c r="Q2264" t="inlineStr">
        <is>
          <t>Aprovado Caixa</t>
        </is>
      </c>
      <c r="R2264" t="inlineStr">
        <is>
          <t>Pago</t>
        </is>
      </c>
      <c r="S2264" t="n">
        <v>113</v>
      </c>
      <c r="T2264" t="inlineStr">
        <is>
          <t>Arcos - Arcos Bar - Banco do Brasil</t>
        </is>
      </c>
    </row>
    <row r="2265">
      <c r="A2265" t="n">
        <v>132281</v>
      </c>
      <c r="B2265" t="n">
        <v>122</v>
      </c>
      <c r="C2265" t="inlineStr">
        <is>
          <t>Arcos</t>
        </is>
      </c>
      <c r="D2265" t="inlineStr">
        <is>
          <t>CASANDRA DEVOTTO</t>
        </is>
      </c>
      <c r="E2265" t="n">
        <v>1320</v>
      </c>
      <c r="F2265" s="27" t="n">
        <v>45799</v>
      </c>
      <c r="G2265" s="27" t="n">
        <v>45798</v>
      </c>
      <c r="H2265" s="27" t="n">
        <v>45798</v>
      </c>
      <c r="I2265" s="27" t="n">
        <v>45783</v>
      </c>
      <c r="J2265" s="27" t="n">
        <v>45791</v>
      </c>
      <c r="K2265" t="inlineStr">
        <is>
          <t>Boleto Bancário</t>
        </is>
      </c>
      <c r="L2265" t="inlineStr">
        <is>
          <t>Custo Mercadoria Vendida</t>
        </is>
      </c>
      <c r="M2265" t="inlineStr">
        <is>
          <t>Insumos - Alimentos</t>
        </is>
      </c>
      <c r="N2265" t="inlineStr">
        <is>
          <t>33</t>
        </is>
      </c>
      <c r="O2265" t="inlineStr">
        <is>
          <t>Documentação Aprovada</t>
        </is>
      </c>
      <c r="P2265" t="inlineStr">
        <is>
          <t>Aprovado Diretoria</t>
        </is>
      </c>
      <c r="Q2265" t="inlineStr">
        <is>
          <t>Aprovado Caixa</t>
        </is>
      </c>
      <c r="R2265" t="inlineStr">
        <is>
          <t>Pago</t>
        </is>
      </c>
      <c r="S2265" t="n">
        <v>113</v>
      </c>
      <c r="T2265" t="inlineStr">
        <is>
          <t>Arcos - Arcos Bar - Banco do Brasil</t>
        </is>
      </c>
    </row>
    <row r="2266">
      <c r="A2266" t="n">
        <v>132258</v>
      </c>
      <c r="B2266" t="n">
        <v>122</v>
      </c>
      <c r="C2266" t="inlineStr">
        <is>
          <t>Arcos</t>
        </is>
      </c>
      <c r="D2266" t="inlineStr">
        <is>
          <t>NA MORADA INDÚSTRIA E COMÉRCIO LTDA</t>
        </is>
      </c>
      <c r="E2266" t="n">
        <v>1950.59</v>
      </c>
      <c r="F2266" s="27" t="n">
        <v>45799</v>
      </c>
      <c r="G2266" s="27" t="n">
        <v>45798</v>
      </c>
      <c r="H2266" s="27" t="n">
        <v>45798</v>
      </c>
      <c r="I2266" s="27" t="n">
        <v>45784</v>
      </c>
      <c r="J2266" s="27" t="n">
        <v>45791</v>
      </c>
      <c r="K2266" t="inlineStr">
        <is>
          <t>Boleto Bancário</t>
        </is>
      </c>
      <c r="L2266" t="inlineStr">
        <is>
          <t>Custo Mercadoria Vendida</t>
        </is>
      </c>
      <c r="M2266" t="inlineStr">
        <is>
          <t>Insumos - Alimentos</t>
        </is>
      </c>
      <c r="N2266" t="inlineStr">
        <is>
          <t>275961</t>
        </is>
      </c>
      <c r="O2266" t="inlineStr">
        <is>
          <t>Documentação Aprovada</t>
        </is>
      </c>
      <c r="P2266" t="inlineStr">
        <is>
          <t>Aprovado Diretoria</t>
        </is>
      </c>
      <c r="Q2266" t="inlineStr">
        <is>
          <t>Aprovado Caixa</t>
        </is>
      </c>
      <c r="R2266" t="inlineStr">
        <is>
          <t>Pago</t>
        </is>
      </c>
      <c r="S2266" t="n">
        <v>113</v>
      </c>
      <c r="T2266" t="inlineStr">
        <is>
          <t>Arcos - Arcos Bar - Banco do Brasil</t>
        </is>
      </c>
    </row>
    <row r="2267">
      <c r="A2267" t="n">
        <v>132450</v>
      </c>
      <c r="B2267" t="n">
        <v>122</v>
      </c>
      <c r="C2267" t="inlineStr">
        <is>
          <t>Arcos</t>
        </is>
      </c>
      <c r="D2267" t="inlineStr">
        <is>
          <t>VALE TRANSPORTE</t>
        </is>
      </c>
      <c r="E2267" t="n">
        <v>829.92</v>
      </c>
      <c r="F2267" s="27" t="n">
        <v>45800</v>
      </c>
      <c r="G2267" s="27" t="n">
        <v>45798</v>
      </c>
      <c r="H2267" s="27" t="n">
        <v>45798</v>
      </c>
      <c r="I2267" s="27" t="n">
        <v>45778</v>
      </c>
      <c r="J2267" s="27" t="n">
        <v>45792</v>
      </c>
      <c r="K2267" t="inlineStr">
        <is>
          <t>Boleto Bancário</t>
        </is>
      </c>
      <c r="L2267" t="inlineStr">
        <is>
          <t>Mão de Obra - Benefícios</t>
        </is>
      </c>
      <c r="M2267" t="inlineStr">
        <is>
          <t xml:space="preserve">  -  Vale-transporte</t>
        </is>
      </c>
      <c r="N2267" t="inlineStr">
        <is>
          <t>12382432</t>
        </is>
      </c>
      <c r="O2267" t="inlineStr">
        <is>
          <t>Documentação Aprovada</t>
        </is>
      </c>
      <c r="P2267" t="inlineStr">
        <is>
          <t>Aprovado Diretoria</t>
        </is>
      </c>
      <c r="Q2267" t="inlineStr">
        <is>
          <t>Aprovado Caixa</t>
        </is>
      </c>
      <c r="R2267" t="inlineStr">
        <is>
          <t>Pago</t>
        </is>
      </c>
      <c r="S2267" t="n">
        <v>113</v>
      </c>
      <c r="T2267" t="inlineStr">
        <is>
          <t>Arcos - Arcos Bar - Banco do Brasil</t>
        </is>
      </c>
    </row>
    <row r="2268">
      <c r="A2268" t="n">
        <v>132289</v>
      </c>
      <c r="B2268" t="n">
        <v>122</v>
      </c>
      <c r="C2268" t="inlineStr">
        <is>
          <t>Arcos</t>
        </is>
      </c>
      <c r="D2268" t="inlineStr">
        <is>
          <t>B.B DISTRIBUIDORA DE CARNES LTDA</t>
        </is>
      </c>
      <c r="E2268" t="n">
        <v>597</v>
      </c>
      <c r="F2268" s="27" t="n">
        <v>45799</v>
      </c>
      <c r="G2268" s="27" t="n">
        <v>45798</v>
      </c>
      <c r="H2268" s="27" t="n">
        <v>45798</v>
      </c>
      <c r="I2268" s="27" t="n">
        <v>45785</v>
      </c>
      <c r="J2268" s="27" t="n">
        <v>45791</v>
      </c>
      <c r="K2268" t="inlineStr">
        <is>
          <t>Boleto Bancário</t>
        </is>
      </c>
      <c r="L2268" t="inlineStr">
        <is>
          <t>Custo Mercadoria Vendida</t>
        </is>
      </c>
      <c r="M2268" t="inlineStr">
        <is>
          <t>Insumos - Alimentos</t>
        </is>
      </c>
      <c r="N2268" t="inlineStr">
        <is>
          <t>392686</t>
        </is>
      </c>
      <c r="O2268" t="inlineStr">
        <is>
          <t>Documentação Aprovada</t>
        </is>
      </c>
      <c r="P2268" t="inlineStr">
        <is>
          <t>Aprovado Diretoria</t>
        </is>
      </c>
      <c r="Q2268" t="inlineStr">
        <is>
          <t>Aprovado Caixa</t>
        </is>
      </c>
      <c r="R2268" t="inlineStr">
        <is>
          <t>Pago</t>
        </is>
      </c>
      <c r="S2268" t="n">
        <v>113</v>
      </c>
      <c r="T2268" t="inlineStr">
        <is>
          <t>Arcos - Arcos Bar - Banco do Brasil</t>
        </is>
      </c>
    </row>
    <row r="2269">
      <c r="A2269" t="n">
        <v>132291</v>
      </c>
      <c r="B2269" t="n">
        <v>122</v>
      </c>
      <c r="C2269" t="inlineStr">
        <is>
          <t>Arcos</t>
        </is>
      </c>
      <c r="D2269" t="inlineStr">
        <is>
          <t>HORTIFRUTIGRANJEIRO RODRIGUES LTDA</t>
        </is>
      </c>
      <c r="E2269" t="n">
        <v>1239.1</v>
      </c>
      <c r="F2269" s="27" t="n">
        <v>45801</v>
      </c>
      <c r="G2269" s="27" t="n">
        <v>45798</v>
      </c>
      <c r="H2269" s="27" t="n">
        <v>45798</v>
      </c>
      <c r="I2269" s="27" t="n">
        <v>45785</v>
      </c>
      <c r="J2269" s="27" t="n">
        <v>45791</v>
      </c>
      <c r="K2269" t="inlineStr">
        <is>
          <t>Boleto Bancário</t>
        </is>
      </c>
      <c r="L2269" t="inlineStr">
        <is>
          <t>Custo Mercadoria Vendida</t>
        </is>
      </c>
      <c r="M2269" t="inlineStr">
        <is>
          <t>Insumos - Alimentos</t>
        </is>
      </c>
      <c r="N2269" t="inlineStr">
        <is>
          <t>10252</t>
        </is>
      </c>
      <c r="O2269" t="inlineStr">
        <is>
          <t>Documentação Aprovada</t>
        </is>
      </c>
      <c r="P2269" t="inlineStr">
        <is>
          <t>Aprovado Diretoria</t>
        </is>
      </c>
      <c r="Q2269" t="inlineStr">
        <is>
          <t>Aprovado Caixa</t>
        </is>
      </c>
      <c r="R2269" t="inlineStr">
        <is>
          <t>Pago</t>
        </is>
      </c>
      <c r="S2269" t="n">
        <v>113</v>
      </c>
      <c r="T2269" t="inlineStr">
        <is>
          <t>Arcos - Arcos Bar - Banco do Brasil</t>
        </is>
      </c>
    </row>
    <row r="2270">
      <c r="A2270" t="n">
        <v>132299</v>
      </c>
      <c r="B2270" t="n">
        <v>122</v>
      </c>
      <c r="C2270" t="inlineStr">
        <is>
          <t>Arcos</t>
        </is>
      </c>
      <c r="D2270" t="inlineStr">
        <is>
          <t>HORTIFRUTIGRANJEIRO RODRIGUES LTDA</t>
        </is>
      </c>
      <c r="E2270" t="n">
        <v>266.9</v>
      </c>
      <c r="F2270" s="27" t="n">
        <v>45801</v>
      </c>
      <c r="G2270" s="27" t="n">
        <v>45798</v>
      </c>
      <c r="H2270" s="27" t="n">
        <v>45798</v>
      </c>
      <c r="I2270" s="27" t="n">
        <v>45790</v>
      </c>
      <c r="J2270" s="27" t="n">
        <v>45791</v>
      </c>
      <c r="K2270" t="inlineStr">
        <is>
          <t>Boleto Bancário</t>
        </is>
      </c>
      <c r="L2270" t="inlineStr">
        <is>
          <t>Custo Mercadoria Vendida</t>
        </is>
      </c>
      <c r="M2270" t="inlineStr">
        <is>
          <t>Insumos - Alimentos</t>
        </is>
      </c>
      <c r="N2270" t="inlineStr">
        <is>
          <t>10353</t>
        </is>
      </c>
      <c r="O2270" t="inlineStr">
        <is>
          <t>Documentação Aprovada</t>
        </is>
      </c>
      <c r="P2270" t="inlineStr">
        <is>
          <t>Aprovado Diretoria</t>
        </is>
      </c>
      <c r="Q2270" t="inlineStr">
        <is>
          <t>Aprovado Caixa</t>
        </is>
      </c>
      <c r="R2270" t="inlineStr">
        <is>
          <t>Pago</t>
        </is>
      </c>
      <c r="S2270" t="n">
        <v>113</v>
      </c>
      <c r="T2270" t="inlineStr">
        <is>
          <t>Arcos - Arcos Bar - Banco do Brasil</t>
        </is>
      </c>
    </row>
    <row r="2271">
      <c r="A2271" t="n">
        <v>132298</v>
      </c>
      <c r="B2271" t="n">
        <v>122</v>
      </c>
      <c r="C2271" t="inlineStr">
        <is>
          <t>Arcos</t>
        </is>
      </c>
      <c r="D2271" t="inlineStr">
        <is>
          <t>PSS – CENTRAL DA LIMPEZA LTDA</t>
        </is>
      </c>
      <c r="E2271" t="n">
        <v>519</v>
      </c>
      <c r="F2271" s="27" t="n">
        <v>45800</v>
      </c>
      <c r="G2271" s="27" t="n">
        <v>45798</v>
      </c>
      <c r="H2271" s="27" t="n">
        <v>45798</v>
      </c>
      <c r="I2271" s="27" t="n">
        <v>45786</v>
      </c>
      <c r="J2271" s="27" t="n">
        <v>45791</v>
      </c>
      <c r="K2271" t="inlineStr">
        <is>
          <t>Boleto Bancário</t>
        </is>
      </c>
      <c r="L2271" t="inlineStr">
        <is>
          <t>Utilidades</t>
        </is>
      </c>
      <c r="M2271" t="inlineStr">
        <is>
          <t>Higiene e Limpeza</t>
        </is>
      </c>
      <c r="N2271" t="inlineStr">
        <is>
          <t>1566</t>
        </is>
      </c>
      <c r="O2271" t="inlineStr">
        <is>
          <t>Documentação Aprovada</t>
        </is>
      </c>
      <c r="P2271" t="inlineStr">
        <is>
          <t>Aprovado Diretoria</t>
        </is>
      </c>
      <c r="Q2271" t="inlineStr">
        <is>
          <t>Aprovado Caixa</t>
        </is>
      </c>
      <c r="R2271" t="inlineStr">
        <is>
          <t>Pago</t>
        </is>
      </c>
      <c r="S2271" t="n">
        <v>113</v>
      </c>
      <c r="T2271" t="inlineStr">
        <is>
          <t>Arcos - Arcos Bar - Banco do Brasil</t>
        </is>
      </c>
    </row>
    <row r="2272">
      <c r="A2272" t="n">
        <v>132300</v>
      </c>
      <c r="B2272" t="n">
        <v>122</v>
      </c>
      <c r="C2272" t="inlineStr">
        <is>
          <t>Arcos</t>
        </is>
      </c>
      <c r="D2272" t="inlineStr">
        <is>
          <t xml:space="preserve">CAROLINA AMANCIO </t>
        </is>
      </c>
      <c r="E2272" t="n">
        <v>312.5</v>
      </c>
      <c r="F2272" s="27" t="n">
        <v>45800</v>
      </c>
      <c r="G2272" s="27" t="n">
        <v>45798</v>
      </c>
      <c r="H2272" s="27" t="n">
        <v>45798</v>
      </c>
      <c r="I2272" s="27" t="n">
        <v>45786</v>
      </c>
      <c r="J2272" s="27" t="n">
        <v>45791</v>
      </c>
      <c r="K2272" t="inlineStr">
        <is>
          <t>Boleto Bancário</t>
        </is>
      </c>
      <c r="L2272" t="inlineStr">
        <is>
          <t>Custo Mercadoria Vendida</t>
        </is>
      </c>
      <c r="M2272" t="inlineStr">
        <is>
          <t>Insumos - Alimentos</t>
        </is>
      </c>
      <c r="N2272" t="inlineStr">
        <is>
          <t>031</t>
        </is>
      </c>
      <c r="O2272" t="inlineStr">
        <is>
          <t>Documentação Aprovada</t>
        </is>
      </c>
      <c r="P2272" t="inlineStr">
        <is>
          <t>Aprovado Diretoria</t>
        </is>
      </c>
      <c r="Q2272" t="inlineStr">
        <is>
          <t>Aprovado Caixa</t>
        </is>
      </c>
      <c r="R2272" t="inlineStr">
        <is>
          <t>Pago</t>
        </is>
      </c>
      <c r="S2272" t="n">
        <v>113</v>
      </c>
      <c r="T2272" t="inlineStr">
        <is>
          <t>Arcos - Arcos Bar - Banco do Brasil</t>
        </is>
      </c>
    </row>
    <row r="2273">
      <c r="A2273" t="n">
        <v>132297</v>
      </c>
      <c r="B2273" t="n">
        <v>122</v>
      </c>
      <c r="C2273" t="inlineStr">
        <is>
          <t>Arcos</t>
        </is>
      </c>
      <c r="D2273" t="inlineStr">
        <is>
          <t xml:space="preserve">BELLNAY PAES ARTESANAIS LTDA </t>
        </is>
      </c>
      <c r="E2273" t="n">
        <v>382</v>
      </c>
      <c r="F2273" s="27" t="n">
        <v>45800</v>
      </c>
      <c r="G2273" s="27" t="n">
        <v>45798</v>
      </c>
      <c r="H2273" s="27" t="n">
        <v>45798</v>
      </c>
      <c r="I2273" s="27" t="n">
        <v>45786</v>
      </c>
      <c r="J2273" s="27" t="n">
        <v>45791</v>
      </c>
      <c r="K2273" t="inlineStr">
        <is>
          <t>Boleto Bancário</t>
        </is>
      </c>
      <c r="L2273" t="inlineStr">
        <is>
          <t>Custo Mercadoria Vendida</t>
        </is>
      </c>
      <c r="M2273" t="inlineStr">
        <is>
          <t>Insumos - Alimentos</t>
        </is>
      </c>
      <c r="N2273" t="inlineStr">
        <is>
          <t>2477</t>
        </is>
      </c>
      <c r="O2273" t="inlineStr">
        <is>
          <t>Documentação Aprovada</t>
        </is>
      </c>
      <c r="P2273" t="inlineStr">
        <is>
          <t>Aprovado Diretoria</t>
        </is>
      </c>
      <c r="Q2273" t="inlineStr">
        <is>
          <t>Aprovado Caixa</t>
        </is>
      </c>
      <c r="R2273" t="inlineStr">
        <is>
          <t>Pago</t>
        </is>
      </c>
      <c r="S2273" t="n">
        <v>113</v>
      </c>
      <c r="T2273" t="inlineStr">
        <is>
          <t>Arcos - Arcos Bar - Banco do Brasil</t>
        </is>
      </c>
    </row>
    <row r="2274">
      <c r="A2274" t="n">
        <v>132296</v>
      </c>
      <c r="B2274" t="n">
        <v>122</v>
      </c>
      <c r="C2274" t="inlineStr">
        <is>
          <t>Arcos</t>
        </is>
      </c>
      <c r="D2274" t="inlineStr">
        <is>
          <t>CASANDRA DEVOTTO</t>
        </is>
      </c>
      <c r="E2274" t="n">
        <v>2520</v>
      </c>
      <c r="F2274" s="27" t="n">
        <v>45802</v>
      </c>
      <c r="G2274" s="27" t="n">
        <v>45798</v>
      </c>
      <c r="H2274" s="27" t="n">
        <v>45798</v>
      </c>
      <c r="I2274" s="27" t="n">
        <v>45786</v>
      </c>
      <c r="J2274" s="27" t="n">
        <v>45791</v>
      </c>
      <c r="K2274" t="inlineStr">
        <is>
          <t>Boleto Bancário</t>
        </is>
      </c>
      <c r="L2274" t="inlineStr">
        <is>
          <t>Custo Mercadoria Vendida</t>
        </is>
      </c>
      <c r="M2274" t="inlineStr">
        <is>
          <t>Insumos - Alimentos</t>
        </is>
      </c>
      <c r="N2274" t="inlineStr">
        <is>
          <t>34</t>
        </is>
      </c>
      <c r="O2274" t="inlineStr">
        <is>
          <t>Documentação Aprovada</t>
        </is>
      </c>
      <c r="P2274" t="inlineStr">
        <is>
          <t>Aprovado Diretoria</t>
        </is>
      </c>
      <c r="Q2274" t="inlineStr">
        <is>
          <t>Aprovado Caixa</t>
        </is>
      </c>
      <c r="R2274" t="inlineStr">
        <is>
          <t>Pago</t>
        </is>
      </c>
      <c r="S2274" t="n">
        <v>113</v>
      </c>
      <c r="T2274" t="inlineStr">
        <is>
          <t>Arcos - Arcos Bar - Banco do Brasil</t>
        </is>
      </c>
    </row>
    <row r="2275">
      <c r="A2275" t="n">
        <v>132295</v>
      </c>
      <c r="B2275" t="n">
        <v>122</v>
      </c>
      <c r="C2275" t="inlineStr">
        <is>
          <t>Arcos</t>
        </is>
      </c>
      <c r="D2275" t="inlineStr">
        <is>
          <t>PORCO FELIZ COM DE CARNES LTDA</t>
        </is>
      </c>
      <c r="E2275" t="n">
        <v>929.72</v>
      </c>
      <c r="F2275" s="27" t="n">
        <v>45801</v>
      </c>
      <c r="G2275" s="27" t="n">
        <v>45798</v>
      </c>
      <c r="H2275" s="27" t="n">
        <v>45798</v>
      </c>
      <c r="I2275" s="27" t="n">
        <v>45787</v>
      </c>
      <c r="J2275" s="27" t="n">
        <v>45791</v>
      </c>
      <c r="K2275" t="inlineStr">
        <is>
          <t>Boleto Bancário</t>
        </is>
      </c>
      <c r="L2275" t="inlineStr">
        <is>
          <t>Custo Mercadoria Vendida</t>
        </is>
      </c>
      <c r="M2275" t="inlineStr">
        <is>
          <t>Insumos - Alimentos</t>
        </is>
      </c>
      <c r="N2275" t="inlineStr">
        <is>
          <t>576916</t>
        </is>
      </c>
      <c r="O2275" t="inlineStr">
        <is>
          <t>Documentação Aprovada</t>
        </is>
      </c>
      <c r="P2275" t="inlineStr">
        <is>
          <t>Aprovado Diretoria</t>
        </is>
      </c>
      <c r="Q2275" t="inlineStr">
        <is>
          <t>Aprovado Caixa</t>
        </is>
      </c>
      <c r="R2275" t="inlineStr">
        <is>
          <t>Pago</t>
        </is>
      </c>
      <c r="S2275" t="n">
        <v>113</v>
      </c>
      <c r="T2275" t="inlineStr">
        <is>
          <t>Arcos - Arcos Bar - Banco do Brasil</t>
        </is>
      </c>
    </row>
    <row r="2276">
      <c r="A2276" t="n">
        <v>132290</v>
      </c>
      <c r="B2276" t="n">
        <v>122</v>
      </c>
      <c r="C2276" t="inlineStr">
        <is>
          <t>Arcos</t>
        </is>
      </c>
      <c r="D2276" t="inlineStr">
        <is>
          <t>T F CIUFF HORTIFRUTI LTDA</t>
        </is>
      </c>
      <c r="E2276" t="n">
        <v>262.04</v>
      </c>
      <c r="F2276" s="27" t="n">
        <v>45800</v>
      </c>
      <c r="G2276" s="27" t="n">
        <v>45798</v>
      </c>
      <c r="H2276" s="27" t="n">
        <v>45798</v>
      </c>
      <c r="I2276" s="27" t="n">
        <v>45785</v>
      </c>
      <c r="J2276" s="27" t="n">
        <v>45791</v>
      </c>
      <c r="K2276" t="inlineStr">
        <is>
          <t>Boleto Bancário</t>
        </is>
      </c>
      <c r="L2276" t="inlineStr">
        <is>
          <t>Custo Mercadoria Vendida</t>
        </is>
      </c>
      <c r="M2276" t="inlineStr">
        <is>
          <t>Insumos - Alimentos</t>
        </is>
      </c>
      <c r="N2276" t="inlineStr">
        <is>
          <t>22953</t>
        </is>
      </c>
      <c r="O2276" t="inlineStr">
        <is>
          <t>Documentação Aprovada</t>
        </is>
      </c>
      <c r="P2276" t="inlineStr">
        <is>
          <t>Aprovado Diretoria</t>
        </is>
      </c>
      <c r="Q2276" t="inlineStr">
        <is>
          <t>Aprovado Caixa</t>
        </is>
      </c>
      <c r="R2276" t="inlineStr">
        <is>
          <t>Pago</t>
        </is>
      </c>
      <c r="S2276" t="n">
        <v>113</v>
      </c>
      <c r="T2276" t="inlineStr">
        <is>
          <t>Arcos - Arcos Bar - Banco do Brasil</t>
        </is>
      </c>
    </row>
    <row r="2277">
      <c r="A2277" t="n">
        <v>132294</v>
      </c>
      <c r="B2277" t="n">
        <v>122</v>
      </c>
      <c r="C2277" t="inlineStr">
        <is>
          <t>Arcos</t>
        </is>
      </c>
      <c r="D2277" t="inlineStr">
        <is>
          <t>CASANDRA DEVOTTO</t>
        </is>
      </c>
      <c r="E2277" t="n">
        <v>300</v>
      </c>
      <c r="F2277" s="27" t="n">
        <v>45802</v>
      </c>
      <c r="G2277" s="27" t="n">
        <v>45798</v>
      </c>
      <c r="H2277" s="27" t="n">
        <v>45798</v>
      </c>
      <c r="I2277" s="27" t="n">
        <v>45787</v>
      </c>
      <c r="J2277" s="27" t="n">
        <v>45791</v>
      </c>
      <c r="K2277" t="inlineStr">
        <is>
          <t>Boleto Bancário</t>
        </is>
      </c>
      <c r="L2277" t="inlineStr">
        <is>
          <t>Custo Mercadoria Vendida</t>
        </is>
      </c>
      <c r="M2277" t="inlineStr">
        <is>
          <t>Insumos - Alimentos</t>
        </is>
      </c>
      <c r="N2277" t="inlineStr">
        <is>
          <t>35</t>
        </is>
      </c>
      <c r="O2277" t="inlineStr">
        <is>
          <t>Documentação Aprovada</t>
        </is>
      </c>
      <c r="P2277" t="inlineStr">
        <is>
          <t>Aprovado Diretoria</t>
        </is>
      </c>
      <c r="Q2277" t="inlineStr">
        <is>
          <t>Aprovado Caixa</t>
        </is>
      </c>
      <c r="R2277" t="inlineStr">
        <is>
          <t>Pago</t>
        </is>
      </c>
      <c r="S2277" t="n">
        <v>113</v>
      </c>
      <c r="T2277" t="inlineStr">
        <is>
          <t>Arcos - Arcos Bar - Banco do Brasil</t>
        </is>
      </c>
    </row>
    <row r="2278">
      <c r="A2278" t="n">
        <v>132293</v>
      </c>
      <c r="B2278" t="n">
        <v>122</v>
      </c>
      <c r="C2278" t="inlineStr">
        <is>
          <t>Arcos</t>
        </is>
      </c>
      <c r="D2278" t="inlineStr">
        <is>
          <t>CECILIA TSUYACO ARAKI SILVA LTDA</t>
        </is>
      </c>
      <c r="E2278" t="n">
        <v>682.5</v>
      </c>
      <c r="F2278" s="27" t="n">
        <v>45799</v>
      </c>
      <c r="G2278" s="27" t="n">
        <v>45798</v>
      </c>
      <c r="H2278" s="27" t="n">
        <v>45798</v>
      </c>
      <c r="I2278" s="27" t="n">
        <v>45785</v>
      </c>
      <c r="J2278" s="27" t="n">
        <v>45791</v>
      </c>
      <c r="K2278" t="inlineStr">
        <is>
          <t>Boleto Bancário</t>
        </is>
      </c>
      <c r="L2278" t="inlineStr">
        <is>
          <t>Custo Mercadoria Vendida</t>
        </is>
      </c>
      <c r="M2278" t="inlineStr">
        <is>
          <t>Insumos - Alimentos</t>
        </is>
      </c>
      <c r="N2278" t="inlineStr">
        <is>
          <t>370661</t>
        </is>
      </c>
      <c r="O2278" t="inlineStr">
        <is>
          <t>Documentação Aprovada</t>
        </is>
      </c>
      <c r="P2278" t="inlineStr">
        <is>
          <t>Aprovado Diretoria</t>
        </is>
      </c>
      <c r="Q2278" t="inlineStr">
        <is>
          <t>Aprovado Caixa</t>
        </is>
      </c>
      <c r="R2278" t="inlineStr">
        <is>
          <t>Pago</t>
        </is>
      </c>
      <c r="S2278" t="n">
        <v>113</v>
      </c>
      <c r="T2278" t="inlineStr">
        <is>
          <t>Arcos - Arcos Bar - Banco do Brasil</t>
        </is>
      </c>
    </row>
    <row r="2279">
      <c r="A2279" t="n">
        <v>132292</v>
      </c>
      <c r="B2279" t="n">
        <v>122</v>
      </c>
      <c r="C2279" t="inlineStr">
        <is>
          <t>Arcos</t>
        </is>
      </c>
      <c r="D2279" t="inlineStr">
        <is>
          <t>CEPEL COMERCIO DE PAPEIS E EMBALAGENS EIRELI</t>
        </is>
      </c>
      <c r="E2279" t="n">
        <v>803.29</v>
      </c>
      <c r="F2279" s="27" t="n">
        <v>45800</v>
      </c>
      <c r="G2279" s="27" t="n">
        <v>45798</v>
      </c>
      <c r="H2279" s="27" t="n">
        <v>45798</v>
      </c>
      <c r="I2279" s="27" t="n">
        <v>45785</v>
      </c>
      <c r="J2279" s="27" t="n">
        <v>45791</v>
      </c>
      <c r="K2279" t="inlineStr">
        <is>
          <t>Boleto Bancário</t>
        </is>
      </c>
      <c r="L2279" t="inlineStr">
        <is>
          <t>Utilidades</t>
        </is>
      </c>
      <c r="M2279" t="inlineStr">
        <is>
          <t>Higiene e Limpeza</t>
        </is>
      </c>
      <c r="N2279" t="inlineStr">
        <is>
          <t>129214</t>
        </is>
      </c>
      <c r="O2279" t="inlineStr">
        <is>
          <t>Documentação Aprovada</t>
        </is>
      </c>
      <c r="P2279" t="inlineStr">
        <is>
          <t>Aprovado Diretoria</t>
        </is>
      </c>
      <c r="Q2279" t="inlineStr">
        <is>
          <t>Aprovado Caixa</t>
        </is>
      </c>
      <c r="R2279" t="inlineStr">
        <is>
          <t>Pago</t>
        </is>
      </c>
      <c r="S2279" t="n">
        <v>113</v>
      </c>
      <c r="T2279" t="inlineStr">
        <is>
          <t>Arcos - Arcos Bar - Banco do Brasil</t>
        </is>
      </c>
    </row>
    <row r="2280">
      <c r="A2280" t="n">
        <v>132333</v>
      </c>
      <c r="B2280" t="n">
        <v>122</v>
      </c>
      <c r="C2280" t="inlineStr">
        <is>
          <t>Arcos</t>
        </is>
      </c>
      <c r="D2280" t="inlineStr">
        <is>
          <t>ESTAFF SOLUCOES TECNOLOGICAS DE AGENCIAMENTO LTDA</t>
        </is>
      </c>
      <c r="E2280" t="n">
        <v>3740</v>
      </c>
      <c r="F2280" s="27" t="n">
        <v>45798</v>
      </c>
      <c r="G2280" s="27" t="n">
        <v>45798</v>
      </c>
      <c r="H2280" s="27" t="n">
        <v>45798</v>
      </c>
      <c r="I2280" s="27" t="n">
        <v>45792</v>
      </c>
      <c r="J2280" s="27" t="n">
        <v>45792</v>
      </c>
      <c r="K2280" t="inlineStr">
        <is>
          <t>Boleto Bancário</t>
        </is>
      </c>
      <c r="L2280" t="inlineStr">
        <is>
          <t>Mão de Obra - Extra</t>
        </is>
      </c>
      <c r="M2280" t="inlineStr">
        <is>
          <t>Mão de Obra Extra</t>
        </is>
      </c>
      <c r="N2280" t="inlineStr">
        <is>
          <t>15846</t>
        </is>
      </c>
      <c r="O2280" t="inlineStr">
        <is>
          <t>Documentação Aprovada</t>
        </is>
      </c>
      <c r="P2280" t="inlineStr">
        <is>
          <t>Aprovado Diretoria</t>
        </is>
      </c>
      <c r="Q2280" t="inlineStr">
        <is>
          <t>Aprovado Caixa</t>
        </is>
      </c>
      <c r="R2280" t="inlineStr">
        <is>
          <t>Pago</t>
        </is>
      </c>
      <c r="S2280" t="n">
        <v>113</v>
      </c>
      <c r="T2280" t="inlineStr">
        <is>
          <t>Arcos - Arcos Bar - Banco do Brasil</t>
        </is>
      </c>
    </row>
    <row r="2281">
      <c r="A2281" t="n">
        <v>135894</v>
      </c>
      <c r="B2281" t="n">
        <v>122</v>
      </c>
      <c r="C2281" t="inlineStr">
        <is>
          <t>Arcos</t>
        </is>
      </c>
      <c r="D2281" t="inlineStr">
        <is>
          <t>MERCADO PAGO.COM REPRESENTACOES LTDA</t>
        </is>
      </c>
      <c r="E2281" t="n">
        <v>117.04</v>
      </c>
      <c r="F2281" s="27" t="n">
        <v>45800</v>
      </c>
      <c r="G2281" s="27" t="n">
        <v>45831</v>
      </c>
      <c r="H2281" s="27" t="n">
        <v>45798</v>
      </c>
      <c r="I2281" s="27" t="n">
        <v>45800</v>
      </c>
      <c r="J2281" s="27" t="n">
        <v>45811</v>
      </c>
      <c r="K2281" t="inlineStr">
        <is>
          <t>Transferência Bancária ou Pix</t>
        </is>
      </c>
      <c r="L2281" t="inlineStr">
        <is>
          <t>Custo Mercadoria Vendida</t>
        </is>
      </c>
      <c r="M2281" t="inlineStr">
        <is>
          <t>Insumos - Alimentos</t>
        </is>
      </c>
      <c r="N2281" t="inlineStr">
        <is>
          <t>A VISTA154935</t>
        </is>
      </c>
      <c r="O2281" t="inlineStr">
        <is>
          <t>Documentação Aprovada</t>
        </is>
      </c>
      <c r="P2281" t="inlineStr">
        <is>
          <t>Aprovado Diretoria</t>
        </is>
      </c>
      <c r="Q2281" t="inlineStr">
        <is>
          <t>Aprovado Caixa</t>
        </is>
      </c>
      <c r="R2281" t="inlineStr">
        <is>
          <t>Pago</t>
        </is>
      </c>
      <c r="S2281" t="n">
        <v>113</v>
      </c>
      <c r="T2281" t="inlineStr">
        <is>
          <t>Arcos - Arcos Bar - Banco do Brasil</t>
        </is>
      </c>
    </row>
    <row r="2282">
      <c r="A2282" t="n">
        <v>96661</v>
      </c>
      <c r="B2282" t="n">
        <v>122</v>
      </c>
      <c r="C2282" t="inlineStr">
        <is>
          <t>Arcos</t>
        </is>
      </c>
      <c r="D2282" t="inlineStr">
        <is>
          <t xml:space="preserve">EDUARDO TAKESHI MURANAKA </t>
        </is>
      </c>
      <c r="E2282" t="n">
        <v>1210.5</v>
      </c>
      <c r="F2282" s="27" t="n">
        <v>45799</v>
      </c>
      <c r="G2282" s="27" t="n">
        <v>45798</v>
      </c>
      <c r="H2282" s="27" t="n">
        <v>45798</v>
      </c>
      <c r="I2282" s="27" t="n">
        <v>45778</v>
      </c>
      <c r="J2282" s="27" t="n"/>
      <c r="K2282" t="inlineStr">
        <is>
          <t>Boleto Bancário</t>
        </is>
      </c>
      <c r="L2282" t="inlineStr">
        <is>
          <t>Custo Mercadoria Vendida</t>
        </is>
      </c>
      <c r="M2282" t="inlineStr">
        <is>
          <t>Insumos - Alimentos</t>
        </is>
      </c>
      <c r="N2282" t="inlineStr">
        <is>
          <t>210510010</t>
        </is>
      </c>
      <c r="O2282" t="inlineStr">
        <is>
          <t>Documentação Aprovada</t>
        </is>
      </c>
      <c r="P2282" t="inlineStr">
        <is>
          <t>Aprovado Diretoria</t>
        </is>
      </c>
      <c r="Q2282" t="inlineStr">
        <is>
          <t>Aprovado Caixa</t>
        </is>
      </c>
      <c r="R2282" t="inlineStr">
        <is>
          <t>Pago</t>
        </is>
      </c>
      <c r="S2282" t="n">
        <v>113</v>
      </c>
      <c r="T2282" t="inlineStr">
        <is>
          <t>Arcos - Arcos Bar - Banco do Brasil</t>
        </is>
      </c>
    </row>
    <row r="2283">
      <c r="A2283" t="n">
        <v>96987</v>
      </c>
      <c r="B2283" t="n">
        <v>122</v>
      </c>
      <c r="C2283" t="inlineStr">
        <is>
          <t>Arcos</t>
        </is>
      </c>
      <c r="D2283" t="inlineStr">
        <is>
          <t>SOLUCOES TECNICAS AMBIENTAL LTDA - EPP</t>
        </is>
      </c>
      <c r="E2283" t="n">
        <v>4064.1</v>
      </c>
      <c r="F2283" s="27" t="n">
        <v>45805</v>
      </c>
      <c r="G2283" s="27" t="n">
        <v>45798</v>
      </c>
      <c r="H2283" s="27" t="n">
        <v>45798</v>
      </c>
      <c r="I2283" s="27" t="n">
        <v>45748</v>
      </c>
      <c r="J2283" s="27" t="n"/>
      <c r="K2283" t="inlineStr">
        <is>
          <t>Boleto Bancário</t>
        </is>
      </c>
      <c r="L2283" t="inlineStr">
        <is>
          <t>Utilidades</t>
        </is>
      </c>
      <c r="M2283" t="inlineStr">
        <is>
          <t>Coleta de lixo</t>
        </is>
      </c>
      <c r="N2283" t="inlineStr">
        <is>
          <t>14789</t>
        </is>
      </c>
      <c r="O2283" t="inlineStr">
        <is>
          <t>Documentação Aprovada</t>
        </is>
      </c>
      <c r="P2283" t="inlineStr">
        <is>
          <t>Aprovado Diretoria</t>
        </is>
      </c>
      <c r="Q2283" t="inlineStr">
        <is>
          <t>Aprovado Caixa</t>
        </is>
      </c>
      <c r="R2283" t="inlineStr">
        <is>
          <t>Pago</t>
        </is>
      </c>
      <c r="S2283" t="n">
        <v>113</v>
      </c>
      <c r="T2283" t="inlineStr">
        <is>
          <t>Arcos - Arcos Bar - Banco do Brasil</t>
        </is>
      </c>
    </row>
    <row r="2284">
      <c r="A2284" t="n">
        <v>96833</v>
      </c>
      <c r="B2284" t="n">
        <v>122</v>
      </c>
      <c r="C2284" t="inlineStr">
        <is>
          <t>Arcos</t>
        </is>
      </c>
      <c r="D2284" t="inlineStr">
        <is>
          <t>PRESHH ALUGUEL DE MAQUINAS LTDA</t>
        </is>
      </c>
      <c r="E2284" t="n">
        <v>396</v>
      </c>
      <c r="F2284" s="27" t="n">
        <v>45799</v>
      </c>
      <c r="G2284" s="27" t="n">
        <v>45798</v>
      </c>
      <c r="H2284" s="27" t="n">
        <v>45798</v>
      </c>
      <c r="I2284" s="27" t="n">
        <v>45748</v>
      </c>
      <c r="J2284" s="27" t="n"/>
      <c r="K2284" t="inlineStr">
        <is>
          <t>Boleto Bancário</t>
        </is>
      </c>
      <c r="L2284" t="inlineStr">
        <is>
          <t>Utilidades</t>
        </is>
      </c>
      <c r="M2284" t="inlineStr">
        <is>
          <t>Material de Consumo - Gelo/ Gas CO2/ Carvao /Velas</t>
        </is>
      </c>
      <c r="N2284" t="inlineStr">
        <is>
          <t>T29500</t>
        </is>
      </c>
      <c r="O2284" t="inlineStr">
        <is>
          <t>Documentação Aprovada</t>
        </is>
      </c>
      <c r="P2284" t="inlineStr">
        <is>
          <t>Aprovado Diretoria</t>
        </is>
      </c>
      <c r="Q2284" t="inlineStr">
        <is>
          <t>Aprovado Caixa</t>
        </is>
      </c>
      <c r="R2284" t="inlineStr">
        <is>
          <t>Pago</t>
        </is>
      </c>
      <c r="S2284" t="n">
        <v>113</v>
      </c>
      <c r="T2284" t="inlineStr">
        <is>
          <t>Arcos - Arcos Bar - Banco do Brasil</t>
        </is>
      </c>
    </row>
    <row r="2285">
      <c r="A2285" t="n">
        <v>96632</v>
      </c>
      <c r="B2285" t="n">
        <v>122</v>
      </c>
      <c r="C2285" t="inlineStr">
        <is>
          <t>Arcos</t>
        </is>
      </c>
      <c r="D2285" t="inlineStr">
        <is>
          <t>COMPANHIA DE GAS DE SAO PAULO</t>
        </is>
      </c>
      <c r="E2285" t="n">
        <v>6819.65</v>
      </c>
      <c r="F2285" s="27" t="n">
        <v>45803</v>
      </c>
      <c r="G2285" s="27" t="n">
        <v>45798</v>
      </c>
      <c r="H2285" s="27" t="n">
        <v>45798</v>
      </c>
      <c r="I2285" s="27" t="n">
        <v>45778</v>
      </c>
      <c r="J2285" s="27" t="n"/>
      <c r="K2285" t="inlineStr">
        <is>
          <t>Boleto Bancário</t>
        </is>
      </c>
      <c r="L2285" t="inlineStr">
        <is>
          <t>Utilidades</t>
        </is>
      </c>
      <c r="M2285" t="inlineStr">
        <is>
          <t>Gas de Cozinha</t>
        </is>
      </c>
      <c r="N2285" t="inlineStr">
        <is>
          <t>124.614.602</t>
        </is>
      </c>
      <c r="O2285" t="inlineStr">
        <is>
          <t>Documentação Aprovada</t>
        </is>
      </c>
      <c r="P2285" t="inlineStr">
        <is>
          <t>Aprovado Diretoria</t>
        </is>
      </c>
      <c r="Q2285" t="inlineStr">
        <is>
          <t>Aprovado Caixa</t>
        </is>
      </c>
      <c r="R2285" t="inlineStr">
        <is>
          <t>Pago</t>
        </is>
      </c>
      <c r="S2285" t="n">
        <v>113</v>
      </c>
      <c r="T2285" t="inlineStr">
        <is>
          <t>Arcos - Arcos Bar - Banco do Brasil</t>
        </is>
      </c>
    </row>
    <row r="2286">
      <c r="A2286" t="n">
        <v>91842</v>
      </c>
      <c r="B2286" t="n">
        <v>122</v>
      </c>
      <c r="C2286" t="inlineStr">
        <is>
          <t>Arcos</t>
        </is>
      </c>
      <c r="D2286" t="inlineStr">
        <is>
          <t>ESTAFF SOLUCOES TECNOLOGICAS DE AGENCIAMENTO LTDA</t>
        </is>
      </c>
      <c r="E2286" t="n">
        <v>16124.78</v>
      </c>
      <c r="F2286" s="27" t="n">
        <v>45798</v>
      </c>
      <c r="G2286" s="27" t="n">
        <v>45798</v>
      </c>
      <c r="H2286" s="27" t="n">
        <v>45798</v>
      </c>
      <c r="I2286" s="27" t="n">
        <v>45789</v>
      </c>
      <c r="J2286" s="27" t="n"/>
      <c r="K2286" t="inlineStr">
        <is>
          <t>Boleto Bancário</t>
        </is>
      </c>
      <c r="L2286" t="inlineStr">
        <is>
          <t>Mão de Obra - Extra</t>
        </is>
      </c>
      <c r="M2286" t="inlineStr">
        <is>
          <t>Mão de Obra Extra</t>
        </is>
      </c>
      <c r="N2286" t="inlineStr">
        <is>
          <t>15867</t>
        </is>
      </c>
      <c r="O2286" t="inlineStr">
        <is>
          <t>Documentação Aprovada</t>
        </is>
      </c>
      <c r="P2286" t="inlineStr">
        <is>
          <t>Aprovado Diretoria</t>
        </is>
      </c>
      <c r="Q2286" t="inlineStr">
        <is>
          <t>Aprovado Caixa</t>
        </is>
      </c>
      <c r="R2286" t="inlineStr">
        <is>
          <t>Pago</t>
        </is>
      </c>
      <c r="S2286" t="n">
        <v>113</v>
      </c>
      <c r="T2286" t="inlineStr">
        <is>
          <t>Arcos - Arcos Bar - Banco do Brasil</t>
        </is>
      </c>
    </row>
    <row r="2287">
      <c r="A2287" t="n">
        <v>91556</v>
      </c>
      <c r="B2287" t="n">
        <v>122</v>
      </c>
      <c r="C2287" t="inlineStr">
        <is>
          <t>Arcos</t>
        </is>
      </c>
      <c r="D2287" t="inlineStr">
        <is>
          <t>CULLIGAN SOLUTIONS COMERCIO DE INSUMOS PARA ESCRITORIOS LTDA</t>
        </is>
      </c>
      <c r="E2287" t="n">
        <v>1769.49</v>
      </c>
      <c r="F2287" s="27" t="n">
        <v>45802</v>
      </c>
      <c r="G2287" s="27" t="n">
        <v>45798</v>
      </c>
      <c r="H2287" s="27" t="n">
        <v>45798</v>
      </c>
      <c r="I2287" s="27" t="n">
        <v>45748</v>
      </c>
      <c r="J2287" s="27" t="n"/>
      <c r="K2287" t="inlineStr">
        <is>
          <t>Boleto Bancário</t>
        </is>
      </c>
      <c r="L2287" t="inlineStr">
        <is>
          <t>Locação de Equipamentos</t>
        </is>
      </c>
      <c r="M2287" t="inlineStr">
        <is>
          <t>Locações de Equipamentos - Operacionais</t>
        </is>
      </c>
      <c r="N2287" t="inlineStr">
        <is>
          <t>1044119</t>
        </is>
      </c>
      <c r="O2287" t="inlineStr">
        <is>
          <t>Documentação Aprovada</t>
        </is>
      </c>
      <c r="P2287" t="inlineStr">
        <is>
          <t>Aprovado Diretoria</t>
        </is>
      </c>
      <c r="Q2287" t="inlineStr">
        <is>
          <t>Aprovado Caixa</t>
        </is>
      </c>
      <c r="R2287" t="inlineStr">
        <is>
          <t>Pago</t>
        </is>
      </c>
      <c r="S2287" t="n">
        <v>113</v>
      </c>
      <c r="T2287" t="inlineStr">
        <is>
          <t>Arcos - Arcos Bar - Banco do Brasil</t>
        </is>
      </c>
    </row>
    <row r="2288">
      <c r="A2288" t="n">
        <v>91913</v>
      </c>
      <c r="B2288" t="n">
        <v>122</v>
      </c>
      <c r="C2288" t="inlineStr">
        <is>
          <t>Arcos</t>
        </is>
      </c>
      <c r="D2288" t="inlineStr">
        <is>
          <t>ESCRITORIO CENTRAL DE ARRECADACAO E DISTRIBUICAO ECAD</t>
        </is>
      </c>
      <c r="E2288" t="n">
        <v>861.08</v>
      </c>
      <c r="F2288" s="27" t="n">
        <v>45802</v>
      </c>
      <c r="G2288" s="27" t="n">
        <v>45798</v>
      </c>
      <c r="H2288" s="27" t="n">
        <v>45798</v>
      </c>
      <c r="I2288" s="27" t="n">
        <v>45778</v>
      </c>
      <c r="J2288" s="27" t="n"/>
      <c r="K2288" t="inlineStr">
        <is>
          <t>Boleto Bancário</t>
        </is>
      </c>
      <c r="L2288" t="inlineStr">
        <is>
          <t>Custos Artístico Geral</t>
        </is>
      </c>
      <c r="M2288" t="inlineStr">
        <is>
          <t>Taxas e Licenças - Artístico</t>
        </is>
      </c>
      <c r="N2288" t="inlineStr">
        <is>
          <t>9022074433</t>
        </is>
      </c>
      <c r="O2288" t="inlineStr">
        <is>
          <t>Documentação Aprovada</t>
        </is>
      </c>
      <c r="P2288" t="inlineStr">
        <is>
          <t>Aprovado Diretoria</t>
        </is>
      </c>
      <c r="Q2288" t="inlineStr">
        <is>
          <t>Aprovado Caixa</t>
        </is>
      </c>
      <c r="R2288" t="inlineStr">
        <is>
          <t>Pago</t>
        </is>
      </c>
      <c r="S2288" t="n">
        <v>113</v>
      </c>
      <c r="T2288" t="inlineStr">
        <is>
          <t>Arcos - Arcos Bar - Banco do Brasil</t>
        </is>
      </c>
    </row>
    <row r="2289">
      <c r="A2289" t="n">
        <v>91542</v>
      </c>
      <c r="B2289" t="n">
        <v>122</v>
      </c>
      <c r="C2289" t="inlineStr">
        <is>
          <t>Arcos</t>
        </is>
      </c>
      <c r="D2289" t="inlineStr">
        <is>
          <t>CULLIGAN SOLUTIONS COMERCIO DE INSUMOS PARA ESCRITORIOS LTDA</t>
        </is>
      </c>
      <c r="E2289" t="n">
        <v>1573.78</v>
      </c>
      <c r="F2289" s="27" t="n">
        <v>45802</v>
      </c>
      <c r="G2289" s="27" t="n">
        <v>45798</v>
      </c>
      <c r="H2289" s="27" t="n">
        <v>45798</v>
      </c>
      <c r="I2289" s="27" t="n">
        <v>45748</v>
      </c>
      <c r="J2289" s="27" t="n"/>
      <c r="K2289" t="inlineStr">
        <is>
          <t>Boleto Bancário</t>
        </is>
      </c>
      <c r="L2289" t="inlineStr">
        <is>
          <t>Locação de Equipamentos</t>
        </is>
      </c>
      <c r="M2289" t="inlineStr">
        <is>
          <t>Locações de Equipamentos - Operacionais</t>
        </is>
      </c>
      <c r="N2289" t="inlineStr">
        <is>
          <t>1044121</t>
        </is>
      </c>
      <c r="O2289" t="inlineStr">
        <is>
          <t>Documentação Aprovada</t>
        </is>
      </c>
      <c r="P2289" t="inlineStr">
        <is>
          <t>Aprovado Diretoria</t>
        </is>
      </c>
      <c r="Q2289" t="inlineStr">
        <is>
          <t>Aprovado Caixa</t>
        </is>
      </c>
      <c r="R2289" t="inlineStr">
        <is>
          <t>Pago</t>
        </is>
      </c>
      <c r="S2289" t="n">
        <v>113</v>
      </c>
      <c r="T2289" t="inlineStr">
        <is>
          <t>Arcos - Arcos Bar - Banco do Brasil</t>
        </is>
      </c>
    </row>
    <row r="2290">
      <c r="A2290" t="n">
        <v>97295</v>
      </c>
      <c r="B2290" t="n">
        <v>122</v>
      </c>
      <c r="C2290" t="inlineStr">
        <is>
          <t>Arcos</t>
        </is>
      </c>
      <c r="D2290" t="inlineStr">
        <is>
          <t>TELEFONICA BRASIL S/A</t>
        </is>
      </c>
      <c r="E2290" t="n">
        <v>130.53</v>
      </c>
      <c r="F2290" s="27" t="n">
        <v>45802</v>
      </c>
      <c r="G2290" s="27" t="n">
        <v>45798</v>
      </c>
      <c r="H2290" s="27" t="n">
        <v>45798</v>
      </c>
      <c r="I2290" s="27" t="n">
        <v>45748</v>
      </c>
      <c r="J2290" s="27" t="n"/>
      <c r="K2290" t="inlineStr">
        <is>
          <t>Boleto Bancário</t>
        </is>
      </c>
      <c r="L2290" t="inlineStr">
        <is>
          <t>Informática e TI</t>
        </is>
      </c>
      <c r="M2290" t="inlineStr">
        <is>
          <t>Internet</t>
        </is>
      </c>
      <c r="N2290" t="inlineStr">
        <is>
          <t xml:space="preserve">1958795307-0 </t>
        </is>
      </c>
      <c r="O2290" t="inlineStr">
        <is>
          <t>Documentação Aprovada</t>
        </is>
      </c>
      <c r="P2290" t="inlineStr">
        <is>
          <t>Aprovado Diretoria</t>
        </is>
      </c>
      <c r="Q2290" t="inlineStr">
        <is>
          <t>Aprovado Caixa</t>
        </is>
      </c>
      <c r="R2290" t="inlineStr">
        <is>
          <t>Pago</t>
        </is>
      </c>
      <c r="S2290" t="n">
        <v>113</v>
      </c>
      <c r="T2290" t="inlineStr">
        <is>
          <t>Arcos - Arcos Bar - Banco do Brasil</t>
        </is>
      </c>
    </row>
    <row r="2291">
      <c r="A2291" t="n">
        <v>97565</v>
      </c>
      <c r="B2291" t="n">
        <v>122</v>
      </c>
      <c r="C2291" t="inlineStr">
        <is>
          <t>Arcos</t>
        </is>
      </c>
      <c r="D2291" t="inlineStr">
        <is>
          <t>MACHINE SERVICE LTDA</t>
        </is>
      </c>
      <c r="E2291" t="n">
        <v>8360</v>
      </c>
      <c r="F2291" s="27" t="n">
        <v>45797</v>
      </c>
      <c r="G2291" s="27" t="n">
        <v>45798</v>
      </c>
      <c r="H2291" s="27" t="n">
        <v>45798</v>
      </c>
      <c r="I2291" s="27" t="n">
        <v>45778</v>
      </c>
      <c r="J2291" s="27" t="n"/>
      <c r="K2291" t="inlineStr">
        <is>
          <t>Transferência Bancária ou Pix</t>
        </is>
      </c>
      <c r="L2291" t="inlineStr">
        <is>
          <t>Serviços de Terceiros</t>
        </is>
      </c>
      <c r="M2291" t="inlineStr">
        <is>
          <t>Serviços de Segurança</t>
        </is>
      </c>
      <c r="N2291" t="inlineStr">
        <is>
          <t>RP0862025</t>
        </is>
      </c>
      <c r="O2291" t="inlineStr">
        <is>
          <t>Documentação Aprovada</t>
        </is>
      </c>
      <c r="P2291" t="inlineStr">
        <is>
          <t>Aprovado Diretoria</t>
        </is>
      </c>
      <c r="Q2291" t="inlineStr">
        <is>
          <t>Aprovado Caixa</t>
        </is>
      </c>
      <c r="R2291" t="inlineStr">
        <is>
          <t>Pago</t>
        </is>
      </c>
      <c r="S2291" t="n">
        <v>113</v>
      </c>
      <c r="T2291" t="inlineStr">
        <is>
          <t>Arcos - Arcos Bar - Banco do Brasil</t>
        </is>
      </c>
    </row>
    <row r="2292">
      <c r="A2292" t="n">
        <v>102683</v>
      </c>
      <c r="B2292" t="n">
        <v>122</v>
      </c>
      <c r="C2292" t="inlineStr">
        <is>
          <t>Arcos</t>
        </is>
      </c>
      <c r="D2292" t="inlineStr">
        <is>
          <t>PORTO SEGURO CIA DE SEGUROS GERAIS</t>
        </is>
      </c>
      <c r="E2292" t="n">
        <v>293.89</v>
      </c>
      <c r="F2292" s="27" t="n">
        <v>45799</v>
      </c>
      <c r="G2292" s="27" t="n">
        <v>45798</v>
      </c>
      <c r="H2292" s="27" t="n">
        <v>45798</v>
      </c>
      <c r="I2292" s="27" t="n">
        <v>45751</v>
      </c>
      <c r="J2292" s="27" t="n"/>
      <c r="K2292" t="inlineStr">
        <is>
          <t>Boleto Bancário</t>
        </is>
      </c>
      <c r="L2292" t="inlineStr">
        <is>
          <t>Mão de Obra - Benefícios</t>
        </is>
      </c>
      <c r="M2292" t="inlineStr">
        <is>
          <t xml:space="preserve">  -  Seguro de Vida</t>
        </is>
      </c>
      <c r="N2292" t="inlineStr">
        <is>
          <t>6788105891</t>
        </is>
      </c>
      <c r="O2292" t="inlineStr">
        <is>
          <t>Documentação Aprovada</t>
        </is>
      </c>
      <c r="P2292" t="inlineStr">
        <is>
          <t>Aprovado Diretoria</t>
        </is>
      </c>
      <c r="Q2292" t="inlineStr">
        <is>
          <t>Aprovado Caixa</t>
        </is>
      </c>
      <c r="R2292" t="inlineStr">
        <is>
          <t>Pago</t>
        </is>
      </c>
      <c r="S2292" t="n">
        <v>113</v>
      </c>
      <c r="T2292" t="inlineStr">
        <is>
          <t>Arcos - Arcos Bar - Banco do Brasil</t>
        </is>
      </c>
    </row>
    <row r="2293">
      <c r="A2293" t="n">
        <v>93575</v>
      </c>
      <c r="B2293" t="n">
        <v>122</v>
      </c>
      <c r="C2293" t="inlineStr">
        <is>
          <t>Arcos</t>
        </is>
      </c>
      <c r="D2293" t="inlineStr">
        <is>
          <t>ICMS</t>
        </is>
      </c>
      <c r="E2293" t="n">
        <v>23695.77</v>
      </c>
      <c r="F2293" s="27" t="n">
        <v>45797</v>
      </c>
      <c r="G2293" s="27" t="n">
        <v>45798</v>
      </c>
      <c r="H2293" s="27" t="n">
        <v>45797</v>
      </c>
      <c r="I2293" s="27" t="n">
        <v>45748</v>
      </c>
      <c r="J2293" s="27" t="n"/>
      <c r="K2293" t="inlineStr">
        <is>
          <t>Boleto Bancário</t>
        </is>
      </c>
      <c r="L2293" t="inlineStr">
        <is>
          <t>Impostos sobre Venda</t>
        </is>
      </c>
      <c r="M2293" t="inlineStr">
        <is>
          <t>ICMS</t>
        </is>
      </c>
      <c r="N2293" t="inlineStr">
        <is>
          <t>042025</t>
        </is>
      </c>
      <c r="O2293" t="inlineStr">
        <is>
          <t>Documentação Aprovada</t>
        </is>
      </c>
      <c r="P2293" t="inlineStr">
        <is>
          <t>Aprovado Diretoria</t>
        </is>
      </c>
      <c r="Q2293" t="inlineStr">
        <is>
          <t>Aprovado Caixa</t>
        </is>
      </c>
      <c r="R2293" t="inlineStr">
        <is>
          <t>Pago</t>
        </is>
      </c>
      <c r="S2293" t="n">
        <v>113</v>
      </c>
      <c r="T2293" t="inlineStr">
        <is>
          <t>Arcos - Arcos Bar - Banco do Brasil</t>
        </is>
      </c>
    </row>
    <row r="2294">
      <c r="A2294" t="n">
        <v>135558</v>
      </c>
      <c r="B2294" t="n">
        <v>122</v>
      </c>
      <c r="C2294" t="inlineStr">
        <is>
          <t>Arcos</t>
        </is>
      </c>
      <c r="D2294" t="inlineStr">
        <is>
          <t>MERCADO PAGO.COM REPRESENTACOES LTDA</t>
        </is>
      </c>
      <c r="E2294" t="n">
        <v>753.98</v>
      </c>
      <c r="F2294" s="27" t="n">
        <v>45797</v>
      </c>
      <c r="G2294" s="27" t="n">
        <v>45845</v>
      </c>
      <c r="H2294" s="27" t="n">
        <v>45797</v>
      </c>
      <c r="I2294" s="27" t="n">
        <v>45797</v>
      </c>
      <c r="J2294" s="27" t="n">
        <v>45807</v>
      </c>
      <c r="K2294" t="inlineStr">
        <is>
          <t>Transferência Bancária ou Pix</t>
        </is>
      </c>
      <c r="L2294" t="inlineStr">
        <is>
          <t>Custo Mercadoria Vendida</t>
        </is>
      </c>
      <c r="M2294" t="inlineStr">
        <is>
          <t>Insumos - Alimentos</t>
        </is>
      </c>
      <c r="N2294" t="inlineStr">
        <is>
          <t>A VISTA457901</t>
        </is>
      </c>
      <c r="O2294" t="inlineStr">
        <is>
          <t>Documentação Aprovada</t>
        </is>
      </c>
      <c r="P2294" t="inlineStr">
        <is>
          <t>Aprovado Diretoria</t>
        </is>
      </c>
      <c r="Q2294" t="inlineStr">
        <is>
          <t>Aprovado Caixa</t>
        </is>
      </c>
      <c r="R2294" t="inlineStr">
        <is>
          <t>Pago</t>
        </is>
      </c>
      <c r="S2294" t="n">
        <v>113</v>
      </c>
      <c r="T2294" t="inlineStr">
        <is>
          <t>Arcos - Arcos Bar - Banco do Brasil</t>
        </is>
      </c>
    </row>
    <row r="2295">
      <c r="A2295" t="n">
        <v>135115</v>
      </c>
      <c r="B2295" t="n">
        <v>122</v>
      </c>
      <c r="C2295" t="inlineStr">
        <is>
          <t>Arcos</t>
        </is>
      </c>
      <c r="D2295" t="inlineStr">
        <is>
          <t>AKASHIA FLORA COMÉRCIO IMPORTAÇÃO E EXPORTAÇÃO DE PROTUDOS NATURAIS</t>
        </is>
      </c>
      <c r="E2295" t="n">
        <v>214</v>
      </c>
      <c r="F2295" s="27" t="n">
        <v>45800</v>
      </c>
      <c r="G2295" s="27" t="n">
        <v>45831</v>
      </c>
      <c r="H2295" s="27" t="n">
        <v>45797</v>
      </c>
      <c r="I2295" s="27" t="n">
        <v>45800</v>
      </c>
      <c r="J2295" s="27" t="n">
        <v>45805</v>
      </c>
      <c r="K2295" t="inlineStr">
        <is>
          <t>Transferência Bancária ou Pix</t>
        </is>
      </c>
      <c r="L2295" t="inlineStr">
        <is>
          <t>Custo Mercadoria Vendida</t>
        </is>
      </c>
      <c r="M2295" t="inlineStr">
        <is>
          <t>Insumos - Alimentos</t>
        </is>
      </c>
      <c r="N2295" t="inlineStr">
        <is>
          <t>A VISTA6126</t>
        </is>
      </c>
      <c r="O2295" t="inlineStr">
        <is>
          <t>Documentação Aprovada</t>
        </is>
      </c>
      <c r="P2295" t="inlineStr">
        <is>
          <t>Aprovado Diretoria</t>
        </is>
      </c>
      <c r="Q2295" t="inlineStr">
        <is>
          <t>Aprovado Caixa</t>
        </is>
      </c>
      <c r="R2295" t="inlineStr">
        <is>
          <t>Pago</t>
        </is>
      </c>
      <c r="S2295" t="n">
        <v>113</v>
      </c>
      <c r="T2295" t="inlineStr">
        <is>
          <t>Arcos - Arcos Bar - Banco do Brasil</t>
        </is>
      </c>
    </row>
    <row r="2296">
      <c r="A2296" t="n">
        <v>135114</v>
      </c>
      <c r="B2296" t="n">
        <v>122</v>
      </c>
      <c r="C2296" t="inlineStr">
        <is>
          <t>Arcos</t>
        </is>
      </c>
      <c r="D2296" t="inlineStr">
        <is>
          <t>AUROS QUIMICA INDUSTRIA E COMERCIO LTDA</t>
        </is>
      </c>
      <c r="E2296" t="n">
        <v>359</v>
      </c>
      <c r="F2296" s="27" t="n">
        <v>45804</v>
      </c>
      <c r="G2296" s="27" t="n">
        <v>45831</v>
      </c>
      <c r="H2296" s="27" t="n">
        <v>45797</v>
      </c>
      <c r="I2296" s="27" t="n">
        <v>45804</v>
      </c>
      <c r="J2296" s="27" t="n">
        <v>45805</v>
      </c>
      <c r="K2296" t="inlineStr">
        <is>
          <t>Transferência Bancária ou Pix</t>
        </is>
      </c>
      <c r="L2296" t="inlineStr">
        <is>
          <t>Utilidades</t>
        </is>
      </c>
      <c r="M2296" t="inlineStr">
        <is>
          <t>Descartaveis</t>
        </is>
      </c>
      <c r="N2296" t="inlineStr">
        <is>
          <t>A VISTA31204</t>
        </is>
      </c>
      <c r="O2296" t="inlineStr">
        <is>
          <t>Documentação Aprovada</t>
        </is>
      </c>
      <c r="P2296" t="inlineStr">
        <is>
          <t>Aprovado Diretoria</t>
        </is>
      </c>
      <c r="Q2296" t="inlineStr">
        <is>
          <t>Aprovado Caixa</t>
        </is>
      </c>
      <c r="R2296" t="inlineStr">
        <is>
          <t>Pago</t>
        </is>
      </c>
      <c r="S2296" t="n">
        <v>113</v>
      </c>
      <c r="T2296" t="inlineStr">
        <is>
          <t>Arcos - Arcos Bar - Banco do Brasil</t>
        </is>
      </c>
    </row>
    <row r="2297">
      <c r="A2297" t="n">
        <v>132445</v>
      </c>
      <c r="B2297" t="n">
        <v>122</v>
      </c>
      <c r="C2297" t="inlineStr">
        <is>
          <t>Arcos</t>
        </is>
      </c>
      <c r="D2297" t="inlineStr">
        <is>
          <t>BANCO DO BRASIL SA</t>
        </is>
      </c>
      <c r="E2297" t="n">
        <v>2.11</v>
      </c>
      <c r="F2297" s="27" t="n">
        <v>45792</v>
      </c>
      <c r="G2297" s="27" t="n"/>
      <c r="H2297" s="27" t="n">
        <v>45797</v>
      </c>
      <c r="I2297" s="27" t="n">
        <v>45792</v>
      </c>
      <c r="J2297" s="27" t="n">
        <v>45792</v>
      </c>
      <c r="K2297" t="inlineStr">
        <is>
          <t>Encontro de Contas</t>
        </is>
      </c>
      <c r="L2297" t="inlineStr">
        <is>
          <t>Despesas Financeiras</t>
        </is>
      </c>
      <c r="M2297" t="inlineStr">
        <is>
          <t>Tarifas Bancárias</t>
        </is>
      </c>
      <c r="N2297" t="inlineStr">
        <is>
          <t>052025</t>
        </is>
      </c>
      <c r="P2297" t="inlineStr">
        <is>
          <t>Aprovado Diretoria</t>
        </is>
      </c>
      <c r="R2297" t="inlineStr">
        <is>
          <t>Pago</t>
        </is>
      </c>
      <c r="S2297" t="n">
        <v>113</v>
      </c>
      <c r="T2297" t="inlineStr">
        <is>
          <t>Arcos - Arcos Bar - Banco do Brasil</t>
        </is>
      </c>
    </row>
    <row r="2298">
      <c r="A2298" t="n">
        <v>128958</v>
      </c>
      <c r="B2298" t="n">
        <v>122</v>
      </c>
      <c r="C2298" t="inlineStr">
        <is>
          <t>Arcos</t>
        </is>
      </c>
      <c r="D2298" t="inlineStr">
        <is>
          <t>DTK COMERCIO DE ALIMENTOS LTDA</t>
        </is>
      </c>
      <c r="E2298" t="n">
        <v>3314.67</v>
      </c>
      <c r="F2298" s="27" t="n">
        <v>45797</v>
      </c>
      <c r="G2298" s="27" t="n">
        <v>45796</v>
      </c>
      <c r="H2298" s="27" t="n">
        <v>45797</v>
      </c>
      <c r="I2298" s="27" t="n">
        <v>45776</v>
      </c>
      <c r="J2298" s="27" t="n">
        <v>45782</v>
      </c>
      <c r="K2298" t="inlineStr">
        <is>
          <t>Boleto Bancário</t>
        </is>
      </c>
      <c r="L2298" t="inlineStr">
        <is>
          <t>Custo Mercadoria Vendida</t>
        </is>
      </c>
      <c r="M2298" t="inlineStr">
        <is>
          <t>Insumos - Alimentos</t>
        </is>
      </c>
      <c r="N2298" t="inlineStr">
        <is>
          <t>29554</t>
        </is>
      </c>
      <c r="O2298" t="inlineStr">
        <is>
          <t>Documentação Aprovada</t>
        </is>
      </c>
      <c r="P2298" t="inlineStr">
        <is>
          <t>Aprovado Diretoria</t>
        </is>
      </c>
      <c r="Q2298" t="inlineStr">
        <is>
          <t>Aprovado Caixa</t>
        </is>
      </c>
      <c r="R2298" t="inlineStr">
        <is>
          <t>Pago</t>
        </is>
      </c>
      <c r="S2298" t="n">
        <v>113</v>
      </c>
      <c r="T2298" t="inlineStr">
        <is>
          <t>Arcos - Arcos Bar - Banco do Brasil</t>
        </is>
      </c>
    </row>
    <row r="2299">
      <c r="A2299" t="n">
        <v>128919</v>
      </c>
      <c r="B2299" t="n">
        <v>122</v>
      </c>
      <c r="C2299" t="inlineStr">
        <is>
          <t>Arcos</t>
        </is>
      </c>
      <c r="D2299" t="inlineStr">
        <is>
          <t xml:space="preserve">EMPORIO MEL </t>
        </is>
      </c>
      <c r="E2299" t="n">
        <v>2730.2</v>
      </c>
      <c r="F2299" s="27" t="n">
        <v>45797</v>
      </c>
      <c r="G2299" s="27" t="n">
        <v>45796</v>
      </c>
      <c r="H2299" s="27" t="n">
        <v>45796</v>
      </c>
      <c r="I2299" s="27" t="n">
        <v>45776</v>
      </c>
      <c r="J2299" s="27" t="n">
        <v>45782</v>
      </c>
      <c r="K2299" t="inlineStr">
        <is>
          <t>Boleto Bancário</t>
        </is>
      </c>
      <c r="L2299" t="inlineStr">
        <is>
          <t>Custo Mercadoria Vendida</t>
        </is>
      </c>
      <c r="M2299" t="inlineStr">
        <is>
          <t>Insumos - Alimentos</t>
        </is>
      </c>
      <c r="N2299" t="inlineStr">
        <is>
          <t>450093</t>
        </is>
      </c>
      <c r="O2299" t="inlineStr">
        <is>
          <t>Documentação Aprovada</t>
        </is>
      </c>
      <c r="P2299" t="inlineStr">
        <is>
          <t>Aprovado Diretoria</t>
        </is>
      </c>
      <c r="Q2299" t="inlineStr">
        <is>
          <t>Aprovado Caixa</t>
        </is>
      </c>
      <c r="R2299" t="inlineStr">
        <is>
          <t>Pago</t>
        </is>
      </c>
      <c r="S2299" t="n">
        <v>113</v>
      </c>
      <c r="T2299" t="inlineStr">
        <is>
          <t>Arcos - Arcos Bar - Banco do Brasil</t>
        </is>
      </c>
    </row>
    <row r="2300">
      <c r="A2300" t="n">
        <v>129266</v>
      </c>
      <c r="B2300" t="n">
        <v>122</v>
      </c>
      <c r="C2300" t="inlineStr">
        <is>
          <t>Arcos</t>
        </is>
      </c>
      <c r="D2300" t="inlineStr">
        <is>
          <t xml:space="preserve">CAROLINA AMANCIO </t>
        </is>
      </c>
      <c r="E2300" t="n">
        <v>328</v>
      </c>
      <c r="F2300" s="27" t="n">
        <v>45796</v>
      </c>
      <c r="G2300" s="27" t="n">
        <v>45796</v>
      </c>
      <c r="H2300" s="27" t="n">
        <v>45796</v>
      </c>
      <c r="I2300" s="27" t="n">
        <v>45779</v>
      </c>
      <c r="J2300" s="27" t="n">
        <v>45782</v>
      </c>
      <c r="K2300" t="inlineStr">
        <is>
          <t>Boleto Bancário</t>
        </is>
      </c>
      <c r="L2300" t="inlineStr">
        <is>
          <t>Custo Mercadoria Vendida</t>
        </is>
      </c>
      <c r="M2300" t="inlineStr">
        <is>
          <t>Insumos - Alimentos</t>
        </is>
      </c>
      <c r="N2300" t="inlineStr">
        <is>
          <t>28</t>
        </is>
      </c>
      <c r="O2300" t="inlineStr">
        <is>
          <t>Documentação Aprovada</t>
        </is>
      </c>
      <c r="P2300" t="inlineStr">
        <is>
          <t>Aprovado Diretoria</t>
        </is>
      </c>
      <c r="Q2300" t="inlineStr">
        <is>
          <t>Aprovado Caixa</t>
        </is>
      </c>
      <c r="R2300" t="inlineStr">
        <is>
          <t>Pago</t>
        </is>
      </c>
      <c r="S2300" t="n">
        <v>113</v>
      </c>
      <c r="T2300" t="inlineStr">
        <is>
          <t>Arcos - Arcos Bar - Banco do Brasil</t>
        </is>
      </c>
    </row>
    <row r="2301">
      <c r="A2301" t="n">
        <v>128921</v>
      </c>
      <c r="B2301" t="n">
        <v>122</v>
      </c>
      <c r="C2301" t="inlineStr">
        <is>
          <t>Arcos</t>
        </is>
      </c>
      <c r="D2301" t="inlineStr">
        <is>
          <t>PROAUTO INDUSTRIA QUIMICA EIRELI</t>
        </is>
      </c>
      <c r="E2301" t="n">
        <v>1029.68</v>
      </c>
      <c r="F2301" s="27" t="n">
        <v>45797</v>
      </c>
      <c r="G2301" s="27" t="n">
        <v>45796</v>
      </c>
      <c r="H2301" s="27" t="n">
        <v>45796</v>
      </c>
      <c r="I2301" s="27" t="n">
        <v>45776</v>
      </c>
      <c r="J2301" s="27" t="n">
        <v>45782</v>
      </c>
      <c r="K2301" t="inlineStr">
        <is>
          <t>Boleto Bancário</t>
        </is>
      </c>
      <c r="L2301" t="inlineStr">
        <is>
          <t>Utilidades</t>
        </is>
      </c>
      <c r="M2301" t="inlineStr">
        <is>
          <t>Higiene e Limpeza</t>
        </is>
      </c>
      <c r="N2301" t="inlineStr">
        <is>
          <t>137323</t>
        </is>
      </c>
      <c r="O2301" t="inlineStr">
        <is>
          <t>Documentação Aprovada</t>
        </is>
      </c>
      <c r="P2301" t="inlineStr">
        <is>
          <t>Aprovado Diretoria</t>
        </is>
      </c>
      <c r="Q2301" t="inlineStr">
        <is>
          <t>Aprovado Caixa</t>
        </is>
      </c>
      <c r="R2301" t="inlineStr">
        <is>
          <t>Pago</t>
        </is>
      </c>
      <c r="S2301" t="n">
        <v>113</v>
      </c>
      <c r="T2301" t="inlineStr">
        <is>
          <t>Arcos - Arcos Bar - Banco do Brasil</t>
        </is>
      </c>
    </row>
    <row r="2302">
      <c r="A2302" t="n">
        <v>128961</v>
      </c>
      <c r="B2302" t="n">
        <v>122</v>
      </c>
      <c r="C2302" t="inlineStr">
        <is>
          <t>Arcos</t>
        </is>
      </c>
      <c r="D2302" t="inlineStr">
        <is>
          <t>DTK COMERCIO DE ALIMENTOS LTDA</t>
        </is>
      </c>
      <c r="E2302" t="n">
        <v>131.01</v>
      </c>
      <c r="F2302" s="27" t="n">
        <v>45796</v>
      </c>
      <c r="G2302" s="27" t="n">
        <v>45796</v>
      </c>
      <c r="H2302" s="27" t="n">
        <v>45796</v>
      </c>
      <c r="I2302" s="27" t="n">
        <v>45777</v>
      </c>
      <c r="J2302" s="27" t="n">
        <v>45782</v>
      </c>
      <c r="K2302" t="inlineStr">
        <is>
          <t>Boleto Bancário</t>
        </is>
      </c>
      <c r="L2302" t="inlineStr">
        <is>
          <t>Custo Mercadoria Vendida</t>
        </is>
      </c>
      <c r="M2302" t="inlineStr">
        <is>
          <t>Insumos - Alimentos</t>
        </is>
      </c>
      <c r="N2302" t="inlineStr">
        <is>
          <t>29706</t>
        </is>
      </c>
      <c r="O2302" t="inlineStr">
        <is>
          <t>Documentação Aprovada</t>
        </is>
      </c>
      <c r="P2302" t="inlineStr">
        <is>
          <t>Aprovado Diretoria</t>
        </is>
      </c>
      <c r="Q2302" t="inlineStr">
        <is>
          <t>Aprovado Caixa</t>
        </is>
      </c>
      <c r="R2302" t="inlineStr">
        <is>
          <t>Pago</t>
        </is>
      </c>
      <c r="S2302" t="n">
        <v>113</v>
      </c>
      <c r="T2302" t="inlineStr">
        <is>
          <t>Arcos - Arcos Bar - Banco do Brasil</t>
        </is>
      </c>
    </row>
    <row r="2303">
      <c r="A2303" t="n">
        <v>128929</v>
      </c>
      <c r="B2303" t="n">
        <v>122</v>
      </c>
      <c r="C2303" t="inlineStr">
        <is>
          <t>Arcos</t>
        </is>
      </c>
      <c r="D2303" t="inlineStr">
        <is>
          <t>BLUEME</t>
        </is>
      </c>
      <c r="E2303" t="n">
        <v>409</v>
      </c>
      <c r="F2303" s="27" t="n">
        <v>45796</v>
      </c>
      <c r="G2303" s="27" t="n">
        <v>45796</v>
      </c>
      <c r="H2303" s="27" t="n">
        <v>45796</v>
      </c>
      <c r="I2303" s="27" t="n">
        <v>45777</v>
      </c>
      <c r="J2303" s="27" t="n">
        <v>45782</v>
      </c>
      <c r="K2303" t="inlineStr">
        <is>
          <t>Boleto Bancário</t>
        </is>
      </c>
      <c r="L2303" t="inlineStr">
        <is>
          <t>Informática e TI</t>
        </is>
      </c>
      <c r="M2303" t="inlineStr">
        <is>
          <t>Sistemas Gerais - Financeiros</t>
        </is>
      </c>
      <c r="N2303" t="inlineStr">
        <is>
          <t>91</t>
        </is>
      </c>
      <c r="O2303" t="inlineStr">
        <is>
          <t>Documentação Aprovada</t>
        </is>
      </c>
      <c r="P2303" t="inlineStr">
        <is>
          <t>Aprovado Diretoria</t>
        </is>
      </c>
      <c r="Q2303" t="inlineStr">
        <is>
          <t>Aprovado Caixa</t>
        </is>
      </c>
      <c r="R2303" t="inlineStr">
        <is>
          <t>Pago</t>
        </is>
      </c>
      <c r="S2303" t="n">
        <v>113</v>
      </c>
      <c r="T2303" t="inlineStr">
        <is>
          <t>Arcos - Arcos Bar - Banco do Brasil</t>
        </is>
      </c>
    </row>
    <row r="2304">
      <c r="A2304" t="n">
        <v>129343</v>
      </c>
      <c r="B2304" t="n">
        <v>122</v>
      </c>
      <c r="C2304" t="inlineStr">
        <is>
          <t>Arcos</t>
        </is>
      </c>
      <c r="D2304" t="inlineStr">
        <is>
          <t>IRRF</t>
        </is>
      </c>
      <c r="E2304" t="n">
        <v>1028.71</v>
      </c>
      <c r="F2304" s="27" t="n">
        <v>45797</v>
      </c>
      <c r="G2304" s="27" t="n">
        <v>45796</v>
      </c>
      <c r="H2304" s="27" t="n">
        <v>45796</v>
      </c>
      <c r="I2304" s="27" t="n">
        <v>45748</v>
      </c>
      <c r="J2304" s="27" t="n">
        <v>45783</v>
      </c>
      <c r="K2304" t="inlineStr">
        <is>
          <t>Boleto Bancário</t>
        </is>
      </c>
      <c r="L2304" t="inlineStr">
        <is>
          <t>Mão de Obra - Encargos e Provisões</t>
        </is>
      </c>
      <c r="M2304" t="inlineStr">
        <is>
          <t>IRRF - MDO CLT - Salário</t>
        </is>
      </c>
      <c r="N2304" t="inlineStr">
        <is>
          <t>102871 042025</t>
        </is>
      </c>
      <c r="O2304" t="inlineStr">
        <is>
          <t>Documentação Aprovada</t>
        </is>
      </c>
      <c r="P2304" t="inlineStr">
        <is>
          <t>Aprovado Diretoria</t>
        </is>
      </c>
      <c r="Q2304" t="inlineStr">
        <is>
          <t>Aprovado Caixa</t>
        </is>
      </c>
      <c r="R2304" t="inlineStr">
        <is>
          <t>Pago</t>
        </is>
      </c>
      <c r="S2304" t="n">
        <v>113</v>
      </c>
      <c r="T2304" t="inlineStr">
        <is>
          <t>Arcos - Arcos Bar - Banco do Brasil</t>
        </is>
      </c>
    </row>
    <row r="2305">
      <c r="A2305" t="n">
        <v>129344</v>
      </c>
      <c r="B2305" t="n">
        <v>122</v>
      </c>
      <c r="C2305" t="inlineStr">
        <is>
          <t>Arcos</t>
        </is>
      </c>
      <c r="D2305" t="inlineStr">
        <is>
          <t>FGTS</t>
        </is>
      </c>
      <c r="E2305" t="n">
        <v>8709.809999999999</v>
      </c>
      <c r="F2305" s="27" t="n">
        <v>45797</v>
      </c>
      <c r="G2305" s="27" t="n">
        <v>45796</v>
      </c>
      <c r="H2305" s="27" t="n">
        <v>45796</v>
      </c>
      <c r="I2305" s="27" t="n">
        <v>45748</v>
      </c>
      <c r="J2305" s="27" t="n">
        <v>45783</v>
      </c>
      <c r="K2305" t="inlineStr">
        <is>
          <t>Transferência Bancária ou Pix</t>
        </is>
      </c>
      <c r="L2305" t="inlineStr">
        <is>
          <t>Mão de Obra - Encargos e Provisões</t>
        </is>
      </c>
      <c r="M2305" t="inlineStr">
        <is>
          <t xml:space="preserve">  -  FGTS</t>
        </is>
      </c>
      <c r="N2305" t="inlineStr">
        <is>
          <t>870981 042025</t>
        </is>
      </c>
      <c r="O2305" t="inlineStr">
        <is>
          <t>Documentação Aprovada</t>
        </is>
      </c>
      <c r="P2305" t="inlineStr">
        <is>
          <t>Aprovado Diretoria</t>
        </is>
      </c>
      <c r="Q2305" t="inlineStr">
        <is>
          <t>Aprovado Caixa</t>
        </is>
      </c>
      <c r="R2305" t="inlineStr">
        <is>
          <t>Pago</t>
        </is>
      </c>
      <c r="S2305" t="n">
        <v>113</v>
      </c>
      <c r="T2305" t="inlineStr">
        <is>
          <t>Arcos - Arcos Bar - Banco do Brasil</t>
        </is>
      </c>
    </row>
    <row r="2306">
      <c r="A2306" t="n">
        <v>127131</v>
      </c>
      <c r="B2306" t="n">
        <v>122</v>
      </c>
      <c r="C2306" t="inlineStr">
        <is>
          <t>Arcos</t>
        </is>
      </c>
      <c r="D2306" t="inlineStr">
        <is>
          <t>AMBEV S. A. - CDD SAO PAULO</t>
        </is>
      </c>
      <c r="E2306" t="n">
        <v>2212.8</v>
      </c>
      <c r="F2306" s="27" t="n">
        <v>45796</v>
      </c>
      <c r="G2306" s="27" t="n">
        <v>45796</v>
      </c>
      <c r="H2306" s="27" t="n">
        <v>45796</v>
      </c>
      <c r="I2306" s="27" t="n">
        <v>45763</v>
      </c>
      <c r="J2306" s="27" t="n">
        <v>45771</v>
      </c>
      <c r="K2306" t="inlineStr">
        <is>
          <t>Boleto Bancário</t>
        </is>
      </c>
      <c r="L2306" t="inlineStr">
        <is>
          <t>Custo Mercadoria Vendida</t>
        </is>
      </c>
      <c r="M2306" t="inlineStr">
        <is>
          <t>Insumos - Bebidas</t>
        </is>
      </c>
      <c r="N2306" t="inlineStr">
        <is>
          <t>455518</t>
        </is>
      </c>
      <c r="O2306" t="inlineStr">
        <is>
          <t>Documentação Aprovada</t>
        </is>
      </c>
      <c r="P2306" t="inlineStr">
        <is>
          <t>Aprovado Diretoria</t>
        </is>
      </c>
      <c r="Q2306" t="inlineStr">
        <is>
          <t>Aprovado Caixa</t>
        </is>
      </c>
      <c r="R2306" t="inlineStr">
        <is>
          <t>Pago</t>
        </is>
      </c>
      <c r="S2306" t="n">
        <v>113</v>
      </c>
      <c r="T2306" t="inlineStr">
        <is>
          <t>Arcos - Arcos Bar - Banco do Brasil</t>
        </is>
      </c>
    </row>
    <row r="2307">
      <c r="A2307" t="n">
        <v>127918</v>
      </c>
      <c r="B2307" t="n">
        <v>122</v>
      </c>
      <c r="C2307" t="inlineStr">
        <is>
          <t>Arcos</t>
        </is>
      </c>
      <c r="D2307" t="inlineStr">
        <is>
          <t>FG7 COMERCIO E DISTRIBUICAO DE BEBIDAS LTDA</t>
        </is>
      </c>
      <c r="E2307" t="n">
        <v>2575.49</v>
      </c>
      <c r="F2307" s="27" t="n">
        <v>45798</v>
      </c>
      <c r="G2307" s="27" t="n">
        <v>45796</v>
      </c>
      <c r="H2307" s="27" t="n">
        <v>45796</v>
      </c>
      <c r="I2307" s="27" t="n">
        <v>45769</v>
      </c>
      <c r="J2307" s="27" t="n">
        <v>45776</v>
      </c>
      <c r="K2307" t="inlineStr">
        <is>
          <t>Boleto Bancário</t>
        </is>
      </c>
      <c r="L2307" t="inlineStr">
        <is>
          <t>Custo Mercadoria Vendida</t>
        </is>
      </c>
      <c r="M2307" t="inlineStr">
        <is>
          <t>Insumos - Alimentos</t>
        </is>
      </c>
      <c r="N2307" t="inlineStr">
        <is>
          <t>601471</t>
        </is>
      </c>
      <c r="O2307" t="inlineStr">
        <is>
          <t>Documentação Aprovada</t>
        </is>
      </c>
      <c r="P2307" t="inlineStr">
        <is>
          <t>Aprovado Diretoria</t>
        </is>
      </c>
      <c r="Q2307" t="inlineStr">
        <is>
          <t>Aprovado Caixa</t>
        </is>
      </c>
      <c r="R2307" t="inlineStr">
        <is>
          <t>Pago</t>
        </is>
      </c>
      <c r="S2307" t="n">
        <v>113</v>
      </c>
      <c r="T2307" t="inlineStr">
        <is>
          <t>Arcos - Arcos Bar - Banco do Brasil</t>
        </is>
      </c>
    </row>
    <row r="2308">
      <c r="A2308" t="n">
        <v>127938</v>
      </c>
      <c r="B2308" t="n">
        <v>122</v>
      </c>
      <c r="C2308" t="inlineStr">
        <is>
          <t>Arcos</t>
        </is>
      </c>
      <c r="D2308" t="inlineStr">
        <is>
          <t>ALLIMENTARI COMERCIO DE PRODUTOS ALIMENTICIOS</t>
        </is>
      </c>
      <c r="E2308" t="n">
        <v>156</v>
      </c>
      <c r="F2308" s="27" t="n">
        <v>45797</v>
      </c>
      <c r="G2308" s="27" t="n">
        <v>45796</v>
      </c>
      <c r="H2308" s="27" t="n">
        <v>45796</v>
      </c>
      <c r="I2308" s="27" t="n">
        <v>45769</v>
      </c>
      <c r="J2308" s="27" t="n">
        <v>45776</v>
      </c>
      <c r="K2308" t="inlineStr">
        <is>
          <t>Boleto Bancário</t>
        </is>
      </c>
      <c r="L2308" t="inlineStr">
        <is>
          <t>Custo Mercadoria Vendida</t>
        </is>
      </c>
      <c r="M2308" t="inlineStr">
        <is>
          <t>Insumos - Alimentos</t>
        </is>
      </c>
      <c r="N2308" t="inlineStr">
        <is>
          <t>21640</t>
        </is>
      </c>
      <c r="O2308" t="inlineStr">
        <is>
          <t>Documentação Aprovada</t>
        </is>
      </c>
      <c r="P2308" t="inlineStr">
        <is>
          <t>Aprovado Diretoria</t>
        </is>
      </c>
      <c r="Q2308" t="inlineStr">
        <is>
          <t>Aprovado Caixa</t>
        </is>
      </c>
      <c r="R2308" t="inlineStr">
        <is>
          <t>Pago</t>
        </is>
      </c>
      <c r="S2308" t="n">
        <v>113</v>
      </c>
      <c r="T2308" t="inlineStr">
        <is>
          <t>Arcos - Arcos Bar - Banco do Brasil</t>
        </is>
      </c>
    </row>
    <row r="2309">
      <c r="A2309" t="n">
        <v>127953</v>
      </c>
      <c r="B2309" t="n">
        <v>122</v>
      </c>
      <c r="C2309" t="inlineStr">
        <is>
          <t>Arcos</t>
        </is>
      </c>
      <c r="D2309" t="inlineStr">
        <is>
          <t>TOCAYA TORRADORES DE CAFE LTDA</t>
        </is>
      </c>
      <c r="E2309" t="n">
        <v>1076.51</v>
      </c>
      <c r="F2309" s="27" t="n">
        <v>45798</v>
      </c>
      <c r="G2309" s="27" t="n">
        <v>45796</v>
      </c>
      <c r="H2309" s="27" t="n">
        <v>45796</v>
      </c>
      <c r="I2309" s="27" t="n">
        <v>45770</v>
      </c>
      <c r="J2309" s="27" t="n">
        <v>45776</v>
      </c>
      <c r="K2309" t="inlineStr">
        <is>
          <t>Boleto Bancário</t>
        </is>
      </c>
      <c r="L2309" t="inlineStr">
        <is>
          <t>Custo Mercadoria Vendida</t>
        </is>
      </c>
      <c r="M2309" t="inlineStr">
        <is>
          <t>Insumos - Alimentos</t>
        </is>
      </c>
      <c r="N2309" t="inlineStr">
        <is>
          <t>20311</t>
        </is>
      </c>
      <c r="O2309" t="inlineStr">
        <is>
          <t>Documentação Aprovada</t>
        </is>
      </c>
      <c r="P2309" t="inlineStr">
        <is>
          <t>Aprovado Diretoria</t>
        </is>
      </c>
      <c r="Q2309" t="inlineStr">
        <is>
          <t>Aprovado Caixa</t>
        </is>
      </c>
      <c r="R2309" t="inlineStr">
        <is>
          <t>Pago</t>
        </is>
      </c>
      <c r="S2309" t="n">
        <v>113</v>
      </c>
      <c r="T2309" t="inlineStr">
        <is>
          <t>Arcos - Arcos Bar - Banco do Brasil</t>
        </is>
      </c>
    </row>
    <row r="2310">
      <c r="A2310" t="n">
        <v>127912</v>
      </c>
      <c r="B2310" t="n">
        <v>122</v>
      </c>
      <c r="C2310" t="inlineStr">
        <is>
          <t>Arcos</t>
        </is>
      </c>
      <c r="D2310" t="inlineStr">
        <is>
          <t xml:space="preserve">LEITERIA DELICARI INDUSTRIA E COMERCIO LTDA </t>
        </is>
      </c>
      <c r="E2310" t="n">
        <v>760.5</v>
      </c>
      <c r="F2310" s="27" t="n">
        <v>45798</v>
      </c>
      <c r="G2310" s="27" t="n">
        <v>45796</v>
      </c>
      <c r="H2310" s="27" t="n">
        <v>45796</v>
      </c>
      <c r="I2310" s="27" t="n">
        <v>45770</v>
      </c>
      <c r="J2310" s="27" t="n">
        <v>45776</v>
      </c>
      <c r="K2310" t="inlineStr">
        <is>
          <t>Boleto Bancário</t>
        </is>
      </c>
      <c r="L2310" t="inlineStr">
        <is>
          <t>Custo Mercadoria Vendida</t>
        </is>
      </c>
      <c r="M2310" t="inlineStr">
        <is>
          <t>Insumos - Alimentos</t>
        </is>
      </c>
      <c r="N2310" t="inlineStr">
        <is>
          <t>68708</t>
        </is>
      </c>
      <c r="O2310" t="inlineStr">
        <is>
          <t>Documentação Aprovada</t>
        </is>
      </c>
      <c r="P2310" t="inlineStr">
        <is>
          <t>Aprovado Diretoria</t>
        </is>
      </c>
      <c r="Q2310" t="inlineStr">
        <is>
          <t>Aprovado Caixa</t>
        </is>
      </c>
      <c r="R2310" t="inlineStr">
        <is>
          <t>Pago</t>
        </is>
      </c>
      <c r="S2310" t="n">
        <v>113</v>
      </c>
      <c r="T2310" t="inlineStr">
        <is>
          <t>Arcos - Arcos Bar - Banco do Brasil</t>
        </is>
      </c>
    </row>
    <row r="2311">
      <c r="A2311" t="n">
        <v>127927</v>
      </c>
      <c r="B2311" t="n">
        <v>122</v>
      </c>
      <c r="C2311" t="inlineStr">
        <is>
          <t>Arcos</t>
        </is>
      </c>
      <c r="D2311" t="inlineStr">
        <is>
          <t>AMBEV S.A.</t>
        </is>
      </c>
      <c r="E2311" t="n">
        <v>1106.4</v>
      </c>
      <c r="F2311" s="27" t="n">
        <v>45796</v>
      </c>
      <c r="G2311" s="27" t="n">
        <v>45796</v>
      </c>
      <c r="H2311" s="27" t="n">
        <v>45796</v>
      </c>
      <c r="I2311" s="27" t="n">
        <v>45764</v>
      </c>
      <c r="J2311" s="27" t="n">
        <v>45776</v>
      </c>
      <c r="K2311" t="inlineStr">
        <is>
          <t>Boleto Bancário</t>
        </is>
      </c>
      <c r="L2311" t="inlineStr">
        <is>
          <t>Custo Mercadoria Vendida</t>
        </is>
      </c>
      <c r="M2311" t="inlineStr">
        <is>
          <t>Insumos - Bebidas</t>
        </is>
      </c>
      <c r="N2311" t="inlineStr">
        <is>
          <t>456587</t>
        </is>
      </c>
      <c r="O2311" t="inlineStr">
        <is>
          <t>Documentação Aprovada</t>
        </is>
      </c>
      <c r="P2311" t="inlineStr">
        <is>
          <t>Aprovado Diretoria</t>
        </is>
      </c>
      <c r="Q2311" t="inlineStr">
        <is>
          <t>Aprovado Caixa</t>
        </is>
      </c>
      <c r="R2311" t="inlineStr">
        <is>
          <t>Pago</t>
        </is>
      </c>
      <c r="S2311" t="n">
        <v>113</v>
      </c>
      <c r="T2311" t="inlineStr">
        <is>
          <t>Arcos - Arcos Bar - Banco do Brasil</t>
        </is>
      </c>
    </row>
    <row r="2312">
      <c r="A2312" t="n">
        <v>132277</v>
      </c>
      <c r="B2312" t="n">
        <v>122</v>
      </c>
      <c r="C2312" t="inlineStr">
        <is>
          <t>Arcos</t>
        </is>
      </c>
      <c r="D2312" t="inlineStr">
        <is>
          <t>PSS - CENTRAL DA LIMPEZA LTDA</t>
        </is>
      </c>
      <c r="E2312" t="n">
        <v>518.4</v>
      </c>
      <c r="F2312" s="27" t="n">
        <v>45798</v>
      </c>
      <c r="G2312" s="27" t="n">
        <v>45796</v>
      </c>
      <c r="H2312" s="27" t="n">
        <v>45796</v>
      </c>
      <c r="I2312" s="27" t="n">
        <v>45784</v>
      </c>
      <c r="J2312" s="27" t="n">
        <v>45791</v>
      </c>
      <c r="K2312" t="inlineStr">
        <is>
          <t>Boleto Bancário</t>
        </is>
      </c>
      <c r="L2312" t="inlineStr">
        <is>
          <t>Utilidades</t>
        </is>
      </c>
      <c r="M2312" t="inlineStr">
        <is>
          <t>Higiene e Limpeza</t>
        </is>
      </c>
      <c r="N2312" t="inlineStr">
        <is>
          <t>1548</t>
        </is>
      </c>
      <c r="O2312" t="inlineStr">
        <is>
          <t>Documentação Aprovada</t>
        </is>
      </c>
      <c r="P2312" t="inlineStr">
        <is>
          <t>Aprovado Diretoria</t>
        </is>
      </c>
      <c r="Q2312" t="inlineStr">
        <is>
          <t>Aprovado Caixa</t>
        </is>
      </c>
      <c r="R2312" t="inlineStr">
        <is>
          <t>Pago</t>
        </is>
      </c>
      <c r="S2312" t="n">
        <v>113</v>
      </c>
      <c r="T2312" t="inlineStr">
        <is>
          <t>Arcos - Arcos Bar - Banco do Brasil</t>
        </is>
      </c>
    </row>
    <row r="2313">
      <c r="A2313" t="n">
        <v>132278</v>
      </c>
      <c r="B2313" t="n">
        <v>122</v>
      </c>
      <c r="C2313" t="inlineStr">
        <is>
          <t>Arcos</t>
        </is>
      </c>
      <c r="D2313" t="inlineStr">
        <is>
          <t xml:space="preserve"> FAMIGERADA COMERCIO E EXPORTACAO DE BEBIDAS LTDA</t>
        </is>
      </c>
      <c r="E2313" t="n">
        <v>330</v>
      </c>
      <c r="F2313" s="27" t="n">
        <v>45798</v>
      </c>
      <c r="G2313" s="27" t="n">
        <v>45796</v>
      </c>
      <c r="H2313" s="27" t="n">
        <v>45796</v>
      </c>
      <c r="I2313" s="27" t="n">
        <v>45784</v>
      </c>
      <c r="J2313" s="27" t="n">
        <v>45791</v>
      </c>
      <c r="K2313" t="inlineStr">
        <is>
          <t>Boleto Bancário</t>
        </is>
      </c>
      <c r="L2313" t="inlineStr">
        <is>
          <t>Custo Mercadoria Vendida</t>
        </is>
      </c>
      <c r="M2313" t="inlineStr">
        <is>
          <t>Insumos - Bebidas</t>
        </is>
      </c>
      <c r="N2313" t="inlineStr">
        <is>
          <t>1561</t>
        </is>
      </c>
      <c r="O2313" t="inlineStr">
        <is>
          <t>Documentação Aprovada</t>
        </is>
      </c>
      <c r="P2313" t="inlineStr">
        <is>
          <t>Aprovado Diretoria</t>
        </is>
      </c>
      <c r="Q2313" t="inlineStr">
        <is>
          <t>Aprovado Caixa</t>
        </is>
      </c>
      <c r="R2313" t="inlineStr">
        <is>
          <t>Pago</t>
        </is>
      </c>
      <c r="S2313" t="n">
        <v>113</v>
      </c>
      <c r="T2313" t="inlineStr">
        <is>
          <t>Arcos - Arcos Bar - Banco do Brasil</t>
        </is>
      </c>
    </row>
    <row r="2314">
      <c r="A2314" t="n">
        <v>132279</v>
      </c>
      <c r="B2314" t="n">
        <v>122</v>
      </c>
      <c r="C2314" t="inlineStr">
        <is>
          <t>Arcos</t>
        </is>
      </c>
      <c r="D2314" t="inlineStr">
        <is>
          <t xml:space="preserve">MAR DIRETO POC COMERCIO DE PEIXE EIRELI - ME </t>
        </is>
      </c>
      <c r="E2314" t="n">
        <v>1168.5</v>
      </c>
      <c r="F2314" s="27" t="n">
        <v>45797</v>
      </c>
      <c r="G2314" s="27" t="n">
        <v>45796</v>
      </c>
      <c r="H2314" s="27" t="n">
        <v>45796</v>
      </c>
      <c r="I2314" s="27" t="n">
        <v>45783</v>
      </c>
      <c r="J2314" s="27" t="n">
        <v>45791</v>
      </c>
      <c r="K2314" t="inlineStr">
        <is>
          <t>Boleto Bancário</t>
        </is>
      </c>
      <c r="L2314" t="inlineStr">
        <is>
          <t>Custo Mercadoria Vendida</t>
        </is>
      </c>
      <c r="M2314" t="inlineStr">
        <is>
          <t>Insumos - Alimentos</t>
        </is>
      </c>
      <c r="N2314" t="inlineStr">
        <is>
          <t>97952</t>
        </is>
      </c>
      <c r="O2314" t="inlineStr">
        <is>
          <t>Documentação Aprovada</t>
        </is>
      </c>
      <c r="P2314" t="inlineStr">
        <is>
          <t>Aprovado Diretoria</t>
        </is>
      </c>
      <c r="Q2314" t="inlineStr">
        <is>
          <t>Aprovado Caixa</t>
        </is>
      </c>
      <c r="R2314" t="inlineStr">
        <is>
          <t>Pago</t>
        </is>
      </c>
      <c r="S2314" t="n">
        <v>113</v>
      </c>
      <c r="T2314" t="inlineStr">
        <is>
          <t>Arcos - Arcos Bar - Banco do Brasil</t>
        </is>
      </c>
    </row>
    <row r="2315">
      <c r="A2315" t="n">
        <v>132276</v>
      </c>
      <c r="B2315" t="n">
        <v>122</v>
      </c>
      <c r="C2315" t="inlineStr">
        <is>
          <t>Arcos</t>
        </is>
      </c>
      <c r="D2315" t="inlineStr">
        <is>
          <t>MONTE ALTO ALIMENTOS LTDA</t>
        </is>
      </c>
      <c r="E2315" t="n">
        <v>943.8099999999999</v>
      </c>
      <c r="F2315" s="27" t="n">
        <v>45797</v>
      </c>
      <c r="G2315" s="27" t="n">
        <v>45796</v>
      </c>
      <c r="H2315" s="27" t="n">
        <v>45796</v>
      </c>
      <c r="I2315" s="27" t="n">
        <v>45783</v>
      </c>
      <c r="J2315" s="27" t="n">
        <v>45791</v>
      </c>
      <c r="K2315" t="inlineStr">
        <is>
          <t>Boleto Bancário</t>
        </is>
      </c>
      <c r="L2315" t="inlineStr">
        <is>
          <t>Custo Mercadoria Vendida</t>
        </is>
      </c>
      <c r="M2315" t="inlineStr">
        <is>
          <t>Insumos - Alimentos</t>
        </is>
      </c>
      <c r="N2315" t="inlineStr">
        <is>
          <t>164120</t>
        </is>
      </c>
      <c r="O2315" t="inlineStr">
        <is>
          <t>Documentação Aprovada</t>
        </is>
      </c>
      <c r="P2315" t="inlineStr">
        <is>
          <t>Aprovado Diretoria</t>
        </is>
      </c>
      <c r="Q2315" t="inlineStr">
        <is>
          <t>Aprovado Caixa</t>
        </is>
      </c>
      <c r="R2315" t="inlineStr">
        <is>
          <t>Pago</t>
        </is>
      </c>
      <c r="S2315" t="n">
        <v>113</v>
      </c>
      <c r="T2315" t="inlineStr">
        <is>
          <t>Arcos - Arcos Bar - Banco do Brasil</t>
        </is>
      </c>
    </row>
    <row r="2316">
      <c r="A2316" t="n">
        <v>132280</v>
      </c>
      <c r="B2316" t="n">
        <v>122</v>
      </c>
      <c r="C2316" t="inlineStr">
        <is>
          <t>Arcos</t>
        </is>
      </c>
      <c r="D2316" t="inlineStr">
        <is>
          <t>NOVA COMERCIAL DO PEIXE LTDA</t>
        </is>
      </c>
      <c r="E2316" t="n">
        <v>1764</v>
      </c>
      <c r="F2316" s="27" t="n">
        <v>45796</v>
      </c>
      <c r="G2316" s="27" t="n">
        <v>45796</v>
      </c>
      <c r="H2316" s="27" t="n">
        <v>45796</v>
      </c>
      <c r="I2316" s="27" t="n">
        <v>45782</v>
      </c>
      <c r="J2316" s="27" t="n">
        <v>45791</v>
      </c>
      <c r="K2316" t="inlineStr">
        <is>
          <t>Boleto Bancário</t>
        </is>
      </c>
      <c r="L2316" t="inlineStr">
        <is>
          <t>Custo Mercadoria Vendida</t>
        </is>
      </c>
      <c r="M2316" t="inlineStr">
        <is>
          <t>Insumos - Alimentos</t>
        </is>
      </c>
      <c r="N2316" t="inlineStr">
        <is>
          <t>24556</t>
        </is>
      </c>
      <c r="O2316" t="inlineStr">
        <is>
          <t>Documentação Aprovada</t>
        </is>
      </c>
      <c r="P2316" t="inlineStr">
        <is>
          <t>Aprovado Diretoria</t>
        </is>
      </c>
      <c r="Q2316" t="inlineStr">
        <is>
          <t>Aprovado Caixa</t>
        </is>
      </c>
      <c r="R2316" t="inlineStr">
        <is>
          <t>Pago</t>
        </is>
      </c>
      <c r="S2316" t="n">
        <v>113</v>
      </c>
      <c r="T2316" t="inlineStr">
        <is>
          <t>Arcos - Arcos Bar - Banco do Brasil</t>
        </is>
      </c>
    </row>
    <row r="2317">
      <c r="A2317" t="n">
        <v>132754</v>
      </c>
      <c r="B2317" t="n">
        <v>122</v>
      </c>
      <c r="C2317" t="inlineStr">
        <is>
          <t>Arcos</t>
        </is>
      </c>
      <c r="D2317" t="inlineStr">
        <is>
          <t>ALINE MARTINS JARDIM</t>
        </is>
      </c>
      <c r="E2317" t="n">
        <v>643.55</v>
      </c>
      <c r="F2317" s="27" t="n">
        <v>45797</v>
      </c>
      <c r="G2317" s="27" t="n">
        <v>45796</v>
      </c>
      <c r="H2317" s="27" t="n">
        <v>45796</v>
      </c>
      <c r="I2317" s="27" t="n">
        <v>45792</v>
      </c>
      <c r="J2317" s="27" t="n"/>
      <c r="L2317" t="inlineStr">
        <is>
          <t>Mão de Obra - Salários</t>
        </is>
      </c>
      <c r="M2317" t="inlineStr">
        <is>
          <t>MDO CLT - Salário</t>
        </is>
      </c>
      <c r="O2317" t="inlineStr">
        <is>
          <t>Documentação Aprovada</t>
        </is>
      </c>
      <c r="P2317" t="inlineStr">
        <is>
          <t>Aprovado Diretoria</t>
        </is>
      </c>
      <c r="Q2317" t="inlineStr">
        <is>
          <t>Aprovado Caixa</t>
        </is>
      </c>
      <c r="R2317" t="inlineStr">
        <is>
          <t>Pago</t>
        </is>
      </c>
      <c r="S2317" t="n">
        <v>113</v>
      </c>
      <c r="T2317" t="inlineStr">
        <is>
          <t>Arcos - Arcos Bar - Banco do Brasil</t>
        </is>
      </c>
    </row>
    <row r="2318">
      <c r="A2318" t="n">
        <v>132755</v>
      </c>
      <c r="B2318" t="n">
        <v>122</v>
      </c>
      <c r="C2318" t="inlineStr">
        <is>
          <t>Arcos</t>
        </is>
      </c>
      <c r="D2318" t="inlineStr">
        <is>
          <t>ARIANA GABRIELA OLIVEIRA CRUZ</t>
        </is>
      </c>
      <c r="E2318" t="n">
        <v>690.85</v>
      </c>
      <c r="F2318" s="27" t="n">
        <v>45797</v>
      </c>
      <c r="G2318" s="27" t="n">
        <v>45796</v>
      </c>
      <c r="H2318" s="27" t="n">
        <v>45796</v>
      </c>
      <c r="I2318" s="27" t="n">
        <v>45792</v>
      </c>
      <c r="J2318" s="27" t="n"/>
      <c r="L2318" t="inlineStr">
        <is>
          <t>Mão de Obra - Salários</t>
        </is>
      </c>
      <c r="M2318" t="inlineStr">
        <is>
          <t>MDO CLT - Salário</t>
        </is>
      </c>
      <c r="O2318" t="inlineStr">
        <is>
          <t>Documentação Aprovada</t>
        </is>
      </c>
      <c r="P2318" t="inlineStr">
        <is>
          <t>Aprovado Diretoria</t>
        </is>
      </c>
      <c r="Q2318" t="inlineStr">
        <is>
          <t>Aprovado Caixa</t>
        </is>
      </c>
      <c r="R2318" t="inlineStr">
        <is>
          <t>Pago</t>
        </is>
      </c>
      <c r="S2318" t="n">
        <v>113</v>
      </c>
      <c r="T2318" t="inlineStr">
        <is>
          <t>Arcos - Arcos Bar - Banco do Brasil</t>
        </is>
      </c>
    </row>
    <row r="2319">
      <c r="A2319" t="n">
        <v>132756</v>
      </c>
      <c r="B2319" t="n">
        <v>122</v>
      </c>
      <c r="C2319" t="inlineStr">
        <is>
          <t>Arcos</t>
        </is>
      </c>
      <c r="D2319" t="inlineStr">
        <is>
          <t>BEATRIZ PACIANI MENDES</t>
        </is>
      </c>
      <c r="E2319" t="n">
        <v>708.39</v>
      </c>
      <c r="F2319" s="27" t="n">
        <v>45797</v>
      </c>
      <c r="G2319" s="27" t="n">
        <v>45796</v>
      </c>
      <c r="H2319" s="27" t="n">
        <v>45796</v>
      </c>
      <c r="I2319" s="27" t="n">
        <v>45792</v>
      </c>
      <c r="J2319" s="27" t="n"/>
      <c r="L2319" t="inlineStr">
        <is>
          <t>Mão de Obra - Salários</t>
        </is>
      </c>
      <c r="M2319" t="inlineStr">
        <is>
          <t>MDO CLT - Salário</t>
        </is>
      </c>
      <c r="O2319" t="inlineStr">
        <is>
          <t>Documentação Aprovada</t>
        </is>
      </c>
      <c r="P2319" t="inlineStr">
        <is>
          <t>Aprovado Diretoria</t>
        </is>
      </c>
      <c r="Q2319" t="inlineStr">
        <is>
          <t>Aprovado Caixa</t>
        </is>
      </c>
      <c r="R2319" t="inlineStr">
        <is>
          <t>Pago</t>
        </is>
      </c>
      <c r="S2319" t="n">
        <v>113</v>
      </c>
      <c r="T2319" t="inlineStr">
        <is>
          <t>Arcos - Arcos Bar - Banco do Brasil</t>
        </is>
      </c>
    </row>
    <row r="2320">
      <c r="A2320" t="n">
        <v>132757</v>
      </c>
      <c r="B2320" t="n">
        <v>122</v>
      </c>
      <c r="C2320" t="inlineStr">
        <is>
          <t>Arcos</t>
        </is>
      </c>
      <c r="D2320" t="inlineStr">
        <is>
          <t>BIANCA KIMBERLY DE ALMEIDA COSMO</t>
        </is>
      </c>
      <c r="E2320" t="n">
        <v>639.37</v>
      </c>
      <c r="F2320" s="27" t="n">
        <v>45797</v>
      </c>
      <c r="G2320" s="27" t="n">
        <v>45796</v>
      </c>
      <c r="H2320" s="27" t="n">
        <v>45796</v>
      </c>
      <c r="I2320" s="27" t="n">
        <v>45792</v>
      </c>
      <c r="J2320" s="27" t="n"/>
      <c r="L2320" t="inlineStr">
        <is>
          <t>Mão de Obra - Salários</t>
        </is>
      </c>
      <c r="M2320" t="inlineStr">
        <is>
          <t>MDO CLT - Salário</t>
        </is>
      </c>
      <c r="O2320" t="inlineStr">
        <is>
          <t>Documentação Aprovada</t>
        </is>
      </c>
      <c r="P2320" t="inlineStr">
        <is>
          <t>Aprovado Diretoria</t>
        </is>
      </c>
      <c r="Q2320" t="inlineStr">
        <is>
          <t>Aprovado Caixa</t>
        </is>
      </c>
      <c r="R2320" t="inlineStr">
        <is>
          <t>Pago</t>
        </is>
      </c>
      <c r="S2320" t="n">
        <v>113</v>
      </c>
      <c r="T2320" t="inlineStr">
        <is>
          <t>Arcos - Arcos Bar - Banco do Brasil</t>
        </is>
      </c>
    </row>
    <row r="2321">
      <c r="A2321" t="n">
        <v>132758</v>
      </c>
      <c r="B2321" t="n">
        <v>122</v>
      </c>
      <c r="C2321" t="inlineStr">
        <is>
          <t>Arcos</t>
        </is>
      </c>
      <c r="D2321" t="inlineStr">
        <is>
          <t>DAIANE ALVES DA SILVA LIMA</t>
        </is>
      </c>
      <c r="E2321" t="n">
        <v>686.16</v>
      </c>
      <c r="F2321" s="27" t="n">
        <v>45797</v>
      </c>
      <c r="G2321" s="27" t="n">
        <v>45796</v>
      </c>
      <c r="H2321" s="27" t="n">
        <v>45796</v>
      </c>
      <c r="I2321" s="27" t="n">
        <v>45792</v>
      </c>
      <c r="J2321" s="27" t="n"/>
      <c r="L2321" t="inlineStr">
        <is>
          <t>Mão de Obra - Salários</t>
        </is>
      </c>
      <c r="M2321" t="inlineStr">
        <is>
          <t>MDO CLT - Salário</t>
        </is>
      </c>
      <c r="O2321" t="inlineStr">
        <is>
          <t>Documentação Aprovada</t>
        </is>
      </c>
      <c r="P2321" t="inlineStr">
        <is>
          <t>Aprovado Diretoria</t>
        </is>
      </c>
      <c r="Q2321" t="inlineStr">
        <is>
          <t>Aprovado Caixa</t>
        </is>
      </c>
      <c r="R2321" t="inlineStr">
        <is>
          <t>Pago</t>
        </is>
      </c>
      <c r="S2321" t="n">
        <v>113</v>
      </c>
      <c r="T2321" t="inlineStr">
        <is>
          <t>Arcos - Arcos Bar - Banco do Brasil</t>
        </is>
      </c>
    </row>
    <row r="2322">
      <c r="A2322" t="n">
        <v>132759</v>
      </c>
      <c r="B2322" t="n">
        <v>122</v>
      </c>
      <c r="C2322" t="inlineStr">
        <is>
          <t>Arcos</t>
        </is>
      </c>
      <c r="D2322" t="inlineStr">
        <is>
          <t>FAB CANNE</t>
        </is>
      </c>
      <c r="E2322" t="n">
        <v>645.75</v>
      </c>
      <c r="F2322" s="27" t="n">
        <v>45797</v>
      </c>
      <c r="G2322" s="27" t="n">
        <v>45796</v>
      </c>
      <c r="H2322" s="27" t="n">
        <v>45796</v>
      </c>
      <c r="I2322" s="27" t="n">
        <v>45792</v>
      </c>
      <c r="J2322" s="27" t="n"/>
      <c r="L2322" t="inlineStr">
        <is>
          <t>Mão de Obra - Salários</t>
        </is>
      </c>
      <c r="M2322" t="inlineStr">
        <is>
          <t>MDO CLT - Salário</t>
        </is>
      </c>
      <c r="O2322" t="inlineStr">
        <is>
          <t>Documentação Aprovada</t>
        </is>
      </c>
      <c r="P2322" t="inlineStr">
        <is>
          <t>Aprovado Diretoria</t>
        </is>
      </c>
      <c r="Q2322" t="inlineStr">
        <is>
          <t>Aprovado Caixa</t>
        </is>
      </c>
      <c r="R2322" t="inlineStr">
        <is>
          <t>Pago</t>
        </is>
      </c>
      <c r="S2322" t="n">
        <v>113</v>
      </c>
      <c r="T2322" t="inlineStr">
        <is>
          <t>Arcos - Arcos Bar - Banco do Brasil</t>
        </is>
      </c>
    </row>
    <row r="2323">
      <c r="A2323" t="n">
        <v>132760</v>
      </c>
      <c r="B2323" t="n">
        <v>122</v>
      </c>
      <c r="C2323" t="inlineStr">
        <is>
          <t>Arcos</t>
        </is>
      </c>
      <c r="D2323" t="inlineStr">
        <is>
          <t>GABRIELA LEDILENE DOS SANTOS SILVA</t>
        </is>
      </c>
      <c r="E2323" t="n">
        <v>690.4</v>
      </c>
      <c r="F2323" s="27" t="n">
        <v>45797</v>
      </c>
      <c r="G2323" s="27" t="n">
        <v>45796</v>
      </c>
      <c r="H2323" s="27" t="n">
        <v>45796</v>
      </c>
      <c r="I2323" s="27" t="n">
        <v>45792</v>
      </c>
      <c r="J2323" s="27" t="n"/>
      <c r="L2323" t="inlineStr">
        <is>
          <t>Mão de Obra - Salários</t>
        </is>
      </c>
      <c r="M2323" t="inlineStr">
        <is>
          <t>MDO CLT - Salário</t>
        </is>
      </c>
      <c r="O2323" t="inlineStr">
        <is>
          <t>Documentação Aprovada</t>
        </is>
      </c>
      <c r="P2323" t="inlineStr">
        <is>
          <t>Aprovado Diretoria</t>
        </is>
      </c>
      <c r="Q2323" t="inlineStr">
        <is>
          <t>Aprovado Caixa</t>
        </is>
      </c>
      <c r="R2323" t="inlineStr">
        <is>
          <t>Pago</t>
        </is>
      </c>
      <c r="S2323" t="n">
        <v>113</v>
      </c>
      <c r="T2323" t="inlineStr">
        <is>
          <t>Arcos - Arcos Bar - Banco do Brasil</t>
        </is>
      </c>
    </row>
    <row r="2324">
      <c r="A2324" t="n">
        <v>132301</v>
      </c>
      <c r="B2324" t="n">
        <v>122</v>
      </c>
      <c r="C2324" t="inlineStr">
        <is>
          <t>Arcos</t>
        </is>
      </c>
      <c r="D2324" t="inlineStr">
        <is>
          <t>INFISSE IND DE ESQUADRIAS DE ALUMINIO LTDA</t>
        </is>
      </c>
      <c r="E2324" t="n">
        <v>260</v>
      </c>
      <c r="F2324" s="27" t="n">
        <v>45797</v>
      </c>
      <c r="G2324" s="27" t="n">
        <v>45796</v>
      </c>
      <c r="H2324" s="27" t="n">
        <v>45796</v>
      </c>
      <c r="I2324" s="27" t="n">
        <v>45783</v>
      </c>
      <c r="J2324" s="27" t="n">
        <v>45792</v>
      </c>
      <c r="K2324" t="inlineStr">
        <is>
          <t>Transferência Bancária ou Pix</t>
        </is>
      </c>
      <c r="L2324" t="inlineStr">
        <is>
          <t>Manutenção</t>
        </is>
      </c>
      <c r="M2324" t="inlineStr">
        <is>
          <t>Material de Manutenção</t>
        </is>
      </c>
      <c r="N2324" t="inlineStr">
        <is>
          <t>RP0832025</t>
        </is>
      </c>
      <c r="O2324" t="inlineStr">
        <is>
          <t>Documentação Aprovada</t>
        </is>
      </c>
      <c r="P2324" t="inlineStr">
        <is>
          <t>Aprovado Diretoria</t>
        </is>
      </c>
      <c r="Q2324" t="inlineStr">
        <is>
          <t>Aprovado Caixa</t>
        </is>
      </c>
      <c r="R2324" t="inlineStr">
        <is>
          <t>Pago</t>
        </is>
      </c>
      <c r="S2324" t="n">
        <v>113</v>
      </c>
      <c r="T2324" t="inlineStr">
        <is>
          <t>Arcos - Arcos Bar - Banco do Brasil</t>
        </is>
      </c>
    </row>
    <row r="2325">
      <c r="A2325" t="n">
        <v>132761</v>
      </c>
      <c r="B2325" t="n">
        <v>122</v>
      </c>
      <c r="C2325" t="inlineStr">
        <is>
          <t>Arcos</t>
        </is>
      </c>
      <c r="D2325" t="inlineStr">
        <is>
          <t>GUILHERME GAK BARBOSA</t>
        </is>
      </c>
      <c r="E2325" t="n">
        <v>630.6799999999999</v>
      </c>
      <c r="F2325" s="27" t="n">
        <v>45797</v>
      </c>
      <c r="G2325" s="27" t="n">
        <v>45796</v>
      </c>
      <c r="H2325" s="27" t="n">
        <v>45796</v>
      </c>
      <c r="I2325" s="27" t="n">
        <v>45792</v>
      </c>
      <c r="J2325" s="27" t="n"/>
      <c r="L2325" t="inlineStr">
        <is>
          <t>Mão de Obra - Salários</t>
        </is>
      </c>
      <c r="M2325" t="inlineStr">
        <is>
          <t>MDO CLT - Salário</t>
        </is>
      </c>
      <c r="O2325" t="inlineStr">
        <is>
          <t>Documentação Aprovada</t>
        </is>
      </c>
      <c r="P2325" t="inlineStr">
        <is>
          <t>Aprovado Diretoria</t>
        </is>
      </c>
      <c r="Q2325" t="inlineStr">
        <is>
          <t>Aprovado Caixa</t>
        </is>
      </c>
      <c r="R2325" t="inlineStr">
        <is>
          <t>Pago</t>
        </is>
      </c>
      <c r="S2325" t="n">
        <v>113</v>
      </c>
      <c r="T2325" t="inlineStr">
        <is>
          <t>Arcos - Arcos Bar - Banco do Brasil</t>
        </is>
      </c>
    </row>
    <row r="2326">
      <c r="A2326" t="n">
        <v>132275</v>
      </c>
      <c r="B2326" t="n">
        <v>122</v>
      </c>
      <c r="C2326" t="inlineStr">
        <is>
          <t>Arcos</t>
        </is>
      </c>
      <c r="D2326" t="inlineStr">
        <is>
          <t xml:space="preserve">NOVA MIX </t>
        </is>
      </c>
      <c r="E2326" t="n">
        <v>1015.09</v>
      </c>
      <c r="F2326" s="27" t="n">
        <v>45797</v>
      </c>
      <c r="G2326" s="27" t="n">
        <v>45796</v>
      </c>
      <c r="H2326" s="27" t="n">
        <v>45796</v>
      </c>
      <c r="I2326" s="27" t="n">
        <v>45783</v>
      </c>
      <c r="J2326" s="27" t="n">
        <v>45791</v>
      </c>
      <c r="K2326" t="inlineStr">
        <is>
          <t>Boleto Bancário</t>
        </is>
      </c>
      <c r="L2326" t="inlineStr">
        <is>
          <t>Custo Mercadoria Vendida</t>
        </is>
      </c>
      <c r="M2326" t="inlineStr">
        <is>
          <t>Insumos - Alimentos</t>
        </is>
      </c>
      <c r="N2326" t="inlineStr">
        <is>
          <t>2405500</t>
        </is>
      </c>
      <c r="O2326" t="inlineStr">
        <is>
          <t>Documentação Aprovada</t>
        </is>
      </c>
      <c r="P2326" t="inlineStr">
        <is>
          <t>Aprovado Diretoria</t>
        </is>
      </c>
      <c r="Q2326" t="inlineStr">
        <is>
          <t>Aprovado Caixa</t>
        </is>
      </c>
      <c r="R2326" t="inlineStr">
        <is>
          <t>Pago</t>
        </is>
      </c>
      <c r="S2326" t="n">
        <v>113</v>
      </c>
      <c r="T2326" t="inlineStr">
        <is>
          <t>Arcos - Arcos Bar - Banco do Brasil</t>
        </is>
      </c>
    </row>
    <row r="2327">
      <c r="A2327" t="n">
        <v>132273</v>
      </c>
      <c r="B2327" t="n">
        <v>122</v>
      </c>
      <c r="C2327" t="inlineStr">
        <is>
          <t>Arcos</t>
        </is>
      </c>
      <c r="D2327" t="inlineStr">
        <is>
          <t>HNK BR IND DE BEBIDAS</t>
        </is>
      </c>
      <c r="E2327" t="n">
        <v>1690.24</v>
      </c>
      <c r="F2327" s="27" t="n">
        <v>45798</v>
      </c>
      <c r="G2327" s="27" t="n">
        <v>45796</v>
      </c>
      <c r="H2327" s="27" t="n">
        <v>45796</v>
      </c>
      <c r="I2327" s="27" t="n">
        <v>45783</v>
      </c>
      <c r="J2327" s="27" t="n">
        <v>45791</v>
      </c>
      <c r="K2327" t="inlineStr">
        <is>
          <t>Boleto Bancário</t>
        </is>
      </c>
      <c r="L2327" t="inlineStr">
        <is>
          <t>Custo Mercadoria Vendida</t>
        </is>
      </c>
      <c r="M2327" t="inlineStr">
        <is>
          <t>Insumos - Bebidas</t>
        </is>
      </c>
      <c r="N2327" t="inlineStr">
        <is>
          <t>245211</t>
        </is>
      </c>
      <c r="O2327" t="inlineStr">
        <is>
          <t>Documentação Aprovada</t>
        </is>
      </c>
      <c r="P2327" t="inlineStr">
        <is>
          <t>Aprovado Diretoria</t>
        </is>
      </c>
      <c r="Q2327" t="inlineStr">
        <is>
          <t>Aprovado Caixa</t>
        </is>
      </c>
      <c r="R2327" t="inlineStr">
        <is>
          <t>Pago</t>
        </is>
      </c>
      <c r="S2327" t="n">
        <v>113</v>
      </c>
      <c r="T2327" t="inlineStr">
        <is>
          <t>Arcos - Arcos Bar - Banco do Brasil</t>
        </is>
      </c>
    </row>
    <row r="2328">
      <c r="A2328" t="n">
        <v>132272</v>
      </c>
      <c r="B2328" t="n">
        <v>122</v>
      </c>
      <c r="C2328" t="inlineStr">
        <is>
          <t>Arcos</t>
        </is>
      </c>
      <c r="D2328" t="inlineStr">
        <is>
          <t xml:space="preserve">HORTIFRUTI DO CHEF LTDA </t>
        </is>
      </c>
      <c r="E2328" t="n">
        <v>196.3</v>
      </c>
      <c r="F2328" s="27" t="n">
        <v>45798</v>
      </c>
      <c r="G2328" s="27" t="n">
        <v>45796</v>
      </c>
      <c r="H2328" s="27" t="n">
        <v>45796</v>
      </c>
      <c r="I2328" s="27" t="n">
        <v>45783</v>
      </c>
      <c r="J2328" s="27" t="n">
        <v>45791</v>
      </c>
      <c r="K2328" t="inlineStr">
        <is>
          <t>Boleto Bancário</t>
        </is>
      </c>
      <c r="L2328" t="inlineStr">
        <is>
          <t>Custo Mercadoria Vendida</t>
        </is>
      </c>
      <c r="M2328" t="inlineStr">
        <is>
          <t>Insumos - Alimentos</t>
        </is>
      </c>
      <c r="N2328" t="inlineStr">
        <is>
          <t>26647</t>
        </is>
      </c>
      <c r="O2328" t="inlineStr">
        <is>
          <t>Documentação Aprovada</t>
        </is>
      </c>
      <c r="P2328" t="inlineStr">
        <is>
          <t>Aprovado Diretoria</t>
        </is>
      </c>
      <c r="Q2328" t="inlineStr">
        <is>
          <t>Aprovado Caixa</t>
        </is>
      </c>
      <c r="R2328" t="inlineStr">
        <is>
          <t>Pago</t>
        </is>
      </c>
      <c r="S2328" t="n">
        <v>113</v>
      </c>
      <c r="T2328" t="inlineStr">
        <is>
          <t>Arcos - Arcos Bar - Banco do Brasil</t>
        </is>
      </c>
    </row>
    <row r="2329">
      <c r="A2329" t="n">
        <v>132270</v>
      </c>
      <c r="B2329" t="n">
        <v>122</v>
      </c>
      <c r="C2329" t="inlineStr">
        <is>
          <t>Arcos</t>
        </is>
      </c>
      <c r="D2329" t="inlineStr">
        <is>
          <t>WIDE STOCK COMERCIO E DISTRIBUICAO LTDA</t>
        </is>
      </c>
      <c r="E2329" t="n">
        <v>206.55</v>
      </c>
      <c r="F2329" s="27" t="n">
        <v>45797</v>
      </c>
      <c r="G2329" s="27" t="n">
        <v>45796</v>
      </c>
      <c r="H2329" s="27" t="n">
        <v>45796</v>
      </c>
      <c r="I2329" s="27" t="n">
        <v>45783</v>
      </c>
      <c r="J2329" s="27" t="n">
        <v>45791</v>
      </c>
      <c r="K2329" t="inlineStr">
        <is>
          <t>Boleto Bancário</t>
        </is>
      </c>
      <c r="L2329" t="inlineStr">
        <is>
          <t>Utilidades</t>
        </is>
      </c>
      <c r="M2329" t="inlineStr">
        <is>
          <t>Higiene e Limpeza</t>
        </is>
      </c>
      <c r="N2329" t="inlineStr">
        <is>
          <t>402454</t>
        </is>
      </c>
      <c r="O2329" t="inlineStr">
        <is>
          <t>Documentação Aprovada</t>
        </is>
      </c>
      <c r="P2329" t="inlineStr">
        <is>
          <t>Aprovado Diretoria</t>
        </is>
      </c>
      <c r="Q2329" t="inlineStr">
        <is>
          <t>Aprovado Caixa</t>
        </is>
      </c>
      <c r="R2329" t="inlineStr">
        <is>
          <t>Pago</t>
        </is>
      </c>
      <c r="S2329" t="n">
        <v>113</v>
      </c>
      <c r="T2329" t="inlineStr">
        <is>
          <t>Arcos - Arcos Bar - Banco do Brasil</t>
        </is>
      </c>
    </row>
    <row r="2330">
      <c r="A2330" t="n">
        <v>132269</v>
      </c>
      <c r="B2330" t="n">
        <v>122</v>
      </c>
      <c r="C2330" t="inlineStr">
        <is>
          <t>Arcos</t>
        </is>
      </c>
      <c r="D2330" t="inlineStr">
        <is>
          <t>DELICIAS M DIST PROD ALIM LTDA</t>
        </is>
      </c>
      <c r="E2330" t="n">
        <v>568.5</v>
      </c>
      <c r="F2330" s="27" t="n">
        <v>45798</v>
      </c>
      <c r="G2330" s="27" t="n">
        <v>45796</v>
      </c>
      <c r="H2330" s="27" t="n">
        <v>45796</v>
      </c>
      <c r="I2330" s="27" t="n">
        <v>45783</v>
      </c>
      <c r="J2330" s="27" t="n">
        <v>45791</v>
      </c>
      <c r="K2330" t="inlineStr">
        <is>
          <t>Boleto Bancário</t>
        </is>
      </c>
      <c r="L2330" t="inlineStr">
        <is>
          <t>Custo Mercadoria Vendida</t>
        </is>
      </c>
      <c r="M2330" t="inlineStr">
        <is>
          <t>Insumos - Alimentos</t>
        </is>
      </c>
      <c r="N2330" t="inlineStr">
        <is>
          <t>15961</t>
        </is>
      </c>
      <c r="O2330" t="inlineStr">
        <is>
          <t>Documentação Aprovada</t>
        </is>
      </c>
      <c r="P2330" t="inlineStr">
        <is>
          <t>Aprovado Diretoria</t>
        </is>
      </c>
      <c r="Q2330" t="inlineStr">
        <is>
          <t>Aprovado Caixa</t>
        </is>
      </c>
      <c r="R2330" t="inlineStr">
        <is>
          <t>Pago</t>
        </is>
      </c>
      <c r="S2330" t="n">
        <v>113</v>
      </c>
      <c r="T2330" t="inlineStr">
        <is>
          <t>Arcos - Arcos Bar - Banco do Brasil</t>
        </is>
      </c>
    </row>
    <row r="2331">
      <c r="A2331" t="n">
        <v>132268</v>
      </c>
      <c r="B2331" t="n">
        <v>122</v>
      </c>
      <c r="C2331" t="inlineStr">
        <is>
          <t>Arcos</t>
        </is>
      </c>
      <c r="D2331" t="inlineStr">
        <is>
          <t>PORCO FELIZ COM DE CARNES LTDA</t>
        </is>
      </c>
      <c r="E2331" t="n">
        <v>1976.11</v>
      </c>
      <c r="F2331" s="27" t="n">
        <v>45797</v>
      </c>
      <c r="G2331" s="27" t="n">
        <v>45796</v>
      </c>
      <c r="H2331" s="27" t="n">
        <v>45796</v>
      </c>
      <c r="I2331" s="27" t="n">
        <v>45783</v>
      </c>
      <c r="J2331" s="27" t="n">
        <v>45791</v>
      </c>
      <c r="K2331" t="inlineStr">
        <is>
          <t>Boleto Bancário</t>
        </is>
      </c>
      <c r="L2331" t="inlineStr">
        <is>
          <t>Custo Mercadoria Vendida</t>
        </is>
      </c>
      <c r="M2331" t="inlineStr">
        <is>
          <t>Insumos - Alimentos</t>
        </is>
      </c>
      <c r="N2331" t="inlineStr">
        <is>
          <t>576287</t>
        </is>
      </c>
      <c r="O2331" t="inlineStr">
        <is>
          <t>Documentação Aprovada</t>
        </is>
      </c>
      <c r="P2331" t="inlineStr">
        <is>
          <t>Aprovado Diretoria</t>
        </is>
      </c>
      <c r="Q2331" t="inlineStr">
        <is>
          <t>Aprovado Caixa</t>
        </is>
      </c>
      <c r="R2331" t="inlineStr">
        <is>
          <t>Pago</t>
        </is>
      </c>
      <c r="S2331" t="n">
        <v>113</v>
      </c>
      <c r="T2331" t="inlineStr">
        <is>
          <t>Arcos - Arcos Bar - Banco do Brasil</t>
        </is>
      </c>
    </row>
    <row r="2332">
      <c r="A2332" t="n">
        <v>132267</v>
      </c>
      <c r="B2332" t="n">
        <v>122</v>
      </c>
      <c r="C2332" t="inlineStr">
        <is>
          <t>Arcos</t>
        </is>
      </c>
      <c r="D2332" t="inlineStr">
        <is>
          <t>ZEUS COMERCIO ATACADISTA DE BEBIDAS LTDA</t>
        </is>
      </c>
      <c r="E2332" t="n">
        <v>581.41</v>
      </c>
      <c r="F2332" s="27" t="n">
        <v>45798</v>
      </c>
      <c r="G2332" s="27" t="n">
        <v>45796</v>
      </c>
      <c r="H2332" s="27" t="n">
        <v>45796</v>
      </c>
      <c r="I2332" s="27" t="n">
        <v>45783</v>
      </c>
      <c r="J2332" s="27" t="n">
        <v>45791</v>
      </c>
      <c r="K2332" t="inlineStr">
        <is>
          <t>Boleto Bancário</t>
        </is>
      </c>
      <c r="L2332" t="inlineStr">
        <is>
          <t>Custo Mercadoria Vendida</t>
        </is>
      </c>
      <c r="M2332" t="inlineStr">
        <is>
          <t>Insumos - Bebidas</t>
        </is>
      </c>
      <c r="N2332" t="inlineStr">
        <is>
          <t>16367</t>
        </is>
      </c>
      <c r="O2332" t="inlineStr">
        <is>
          <t>Documentação Aprovada</t>
        </is>
      </c>
      <c r="P2332" t="inlineStr">
        <is>
          <t>Aprovado Diretoria</t>
        </is>
      </c>
      <c r="Q2332" t="inlineStr">
        <is>
          <t>Aprovado Caixa</t>
        </is>
      </c>
      <c r="R2332" t="inlineStr">
        <is>
          <t>Pago</t>
        </is>
      </c>
      <c r="S2332" t="n">
        <v>113</v>
      </c>
      <c r="T2332" t="inlineStr">
        <is>
          <t>Arcos - Arcos Bar - Banco do Brasil</t>
        </is>
      </c>
    </row>
    <row r="2333">
      <c r="A2333" t="n">
        <v>132266</v>
      </c>
      <c r="B2333" t="n">
        <v>122</v>
      </c>
      <c r="C2333" t="inlineStr">
        <is>
          <t>Arcos</t>
        </is>
      </c>
      <c r="D2333" t="inlineStr">
        <is>
          <t xml:space="preserve">BELLNAY PAES ARTESANAIS LTDA </t>
        </is>
      </c>
      <c r="E2333" t="n">
        <v>1050.5</v>
      </c>
      <c r="F2333" s="27" t="n">
        <v>45798</v>
      </c>
      <c r="G2333" s="27" t="n">
        <v>45796</v>
      </c>
      <c r="H2333" s="27" t="n">
        <v>45796</v>
      </c>
      <c r="I2333" s="27" t="n">
        <v>45784</v>
      </c>
      <c r="J2333" s="27" t="n">
        <v>45791</v>
      </c>
      <c r="K2333" t="inlineStr">
        <is>
          <t>Boleto Bancário</t>
        </is>
      </c>
      <c r="L2333" t="inlineStr">
        <is>
          <t>Custo Mercadoria Vendida</t>
        </is>
      </c>
      <c r="M2333" t="inlineStr">
        <is>
          <t>Insumos - Alimentos</t>
        </is>
      </c>
      <c r="N2333" t="inlineStr">
        <is>
          <t>2476</t>
        </is>
      </c>
      <c r="O2333" t="inlineStr">
        <is>
          <t>Documentação Aprovada</t>
        </is>
      </c>
      <c r="P2333" t="inlineStr">
        <is>
          <t>Aprovado Diretoria</t>
        </is>
      </c>
      <c r="Q2333" t="inlineStr">
        <is>
          <t>Aprovado Caixa</t>
        </is>
      </c>
      <c r="R2333" t="inlineStr">
        <is>
          <t>Pago</t>
        </is>
      </c>
      <c r="S2333" t="n">
        <v>113</v>
      </c>
      <c r="T2333" t="inlineStr">
        <is>
          <t>Arcos - Arcos Bar - Banco do Brasil</t>
        </is>
      </c>
    </row>
    <row r="2334">
      <c r="A2334" t="n">
        <v>132265</v>
      </c>
      <c r="B2334" t="n">
        <v>122</v>
      </c>
      <c r="C2334" t="inlineStr">
        <is>
          <t>Arcos</t>
        </is>
      </c>
      <c r="D2334" t="inlineStr">
        <is>
          <t>CECILIA TSUYACO ARAKI SILVA LTDA</t>
        </is>
      </c>
      <c r="E2334" t="n">
        <v>698.75</v>
      </c>
      <c r="F2334" s="27" t="n">
        <v>45797</v>
      </c>
      <c r="G2334" s="27" t="n">
        <v>45796</v>
      </c>
      <c r="H2334" s="27" t="n">
        <v>45796</v>
      </c>
      <c r="I2334" s="27" t="n">
        <v>45783</v>
      </c>
      <c r="J2334" s="27" t="n">
        <v>45791</v>
      </c>
      <c r="K2334" t="inlineStr">
        <is>
          <t>Boleto Bancário</t>
        </is>
      </c>
      <c r="L2334" t="inlineStr">
        <is>
          <t>Custo Mercadoria Vendida</t>
        </is>
      </c>
      <c r="M2334" t="inlineStr">
        <is>
          <t>Insumos - Alimentos</t>
        </is>
      </c>
      <c r="N2334" t="inlineStr">
        <is>
          <t>370569</t>
        </is>
      </c>
      <c r="O2334" t="inlineStr">
        <is>
          <t>Documentação Aprovada</t>
        </is>
      </c>
      <c r="P2334" t="inlineStr">
        <is>
          <t>Aprovado Diretoria</t>
        </is>
      </c>
      <c r="Q2334" t="inlineStr">
        <is>
          <t>Aprovado Caixa</t>
        </is>
      </c>
      <c r="R2334" t="inlineStr">
        <is>
          <t>Pago</t>
        </is>
      </c>
      <c r="S2334" t="n">
        <v>113</v>
      </c>
      <c r="T2334" t="inlineStr">
        <is>
          <t>Arcos - Arcos Bar - Banco do Brasil</t>
        </is>
      </c>
    </row>
    <row r="2335">
      <c r="A2335" t="n">
        <v>132262</v>
      </c>
      <c r="B2335" t="n">
        <v>122</v>
      </c>
      <c r="C2335" t="inlineStr">
        <is>
          <t>Arcos</t>
        </is>
      </c>
      <c r="D2335" t="inlineStr">
        <is>
          <t xml:space="preserve">ARENA VIP DISTRIBUIDORA DE BEBIDAS LTDA </t>
        </is>
      </c>
      <c r="E2335" t="n">
        <v>273.3</v>
      </c>
      <c r="F2335" s="27" t="n">
        <v>45797</v>
      </c>
      <c r="G2335" s="27" t="n">
        <v>45796</v>
      </c>
      <c r="H2335" s="27" t="n">
        <v>45796</v>
      </c>
      <c r="I2335" s="27" t="n">
        <v>45783</v>
      </c>
      <c r="J2335" s="27" t="n">
        <v>45791</v>
      </c>
      <c r="K2335" t="inlineStr">
        <is>
          <t>Boleto Bancário</t>
        </is>
      </c>
      <c r="L2335" t="inlineStr">
        <is>
          <t>Custo Mercadoria Vendida</t>
        </is>
      </c>
      <c r="M2335" t="inlineStr">
        <is>
          <t>Insumos - Bebidas</t>
        </is>
      </c>
      <c r="N2335" t="inlineStr">
        <is>
          <t>2856</t>
        </is>
      </c>
      <c r="O2335" t="inlineStr">
        <is>
          <t>Documentação Aprovada</t>
        </is>
      </c>
      <c r="P2335" t="inlineStr">
        <is>
          <t>Aprovado Diretoria</t>
        </is>
      </c>
      <c r="Q2335" t="inlineStr">
        <is>
          <t>Aprovado Caixa</t>
        </is>
      </c>
      <c r="R2335" t="inlineStr">
        <is>
          <t>Pago</t>
        </is>
      </c>
      <c r="S2335" t="n">
        <v>113</v>
      </c>
      <c r="T2335" t="inlineStr">
        <is>
          <t>Arcos - Arcos Bar - Banco do Brasil</t>
        </is>
      </c>
    </row>
    <row r="2336">
      <c r="A2336" t="n">
        <v>132261</v>
      </c>
      <c r="B2336" t="n">
        <v>122</v>
      </c>
      <c r="C2336" t="inlineStr">
        <is>
          <t>Arcos</t>
        </is>
      </c>
      <c r="D2336" t="inlineStr">
        <is>
          <t>B.B DISTRIBUIDORA DE CARNES LTDA</t>
        </is>
      </c>
      <c r="E2336" t="n">
        <v>1541.51</v>
      </c>
      <c r="F2336" s="27" t="n">
        <v>45798</v>
      </c>
      <c r="G2336" s="27" t="n">
        <v>45796</v>
      </c>
      <c r="H2336" s="27" t="n">
        <v>45796</v>
      </c>
      <c r="I2336" s="27" t="n">
        <v>45784</v>
      </c>
      <c r="J2336" s="27" t="n">
        <v>45791</v>
      </c>
      <c r="K2336" t="inlineStr">
        <is>
          <t>Boleto Bancário</t>
        </is>
      </c>
      <c r="L2336" t="inlineStr">
        <is>
          <t>Custo Mercadoria Vendida</t>
        </is>
      </c>
      <c r="M2336" t="inlineStr">
        <is>
          <t>Insumos - Alimentos</t>
        </is>
      </c>
      <c r="N2336" t="inlineStr">
        <is>
          <t>392538</t>
        </is>
      </c>
      <c r="O2336" t="inlineStr">
        <is>
          <t>Documentação Aprovada</t>
        </is>
      </c>
      <c r="P2336" t="inlineStr">
        <is>
          <t>Aprovado Diretoria</t>
        </is>
      </c>
      <c r="Q2336" t="inlineStr">
        <is>
          <t>Aprovado Caixa</t>
        </is>
      </c>
      <c r="R2336" t="inlineStr">
        <is>
          <t>Pago</t>
        </is>
      </c>
      <c r="S2336" t="n">
        <v>113</v>
      </c>
      <c r="T2336" t="inlineStr">
        <is>
          <t>Arcos - Arcos Bar - Banco do Brasil</t>
        </is>
      </c>
    </row>
    <row r="2337">
      <c r="A2337" t="n">
        <v>132260</v>
      </c>
      <c r="B2337" t="n">
        <v>122</v>
      </c>
      <c r="C2337" t="inlineStr">
        <is>
          <t>Arcos</t>
        </is>
      </c>
      <c r="D2337" t="inlineStr">
        <is>
          <t>CEPEL COMERCIO DE PAPEIS E EMBALAGENS EIRELI</t>
        </is>
      </c>
      <c r="E2337" t="n">
        <v>2538.61</v>
      </c>
      <c r="F2337" s="27" t="n">
        <v>45798</v>
      </c>
      <c r="G2337" s="27" t="n">
        <v>45796</v>
      </c>
      <c r="H2337" s="27" t="n">
        <v>45796</v>
      </c>
      <c r="I2337" s="27" t="n">
        <v>45783</v>
      </c>
      <c r="J2337" s="27" t="n">
        <v>45791</v>
      </c>
      <c r="K2337" t="inlineStr">
        <is>
          <t>Boleto Bancário</t>
        </is>
      </c>
      <c r="L2337" t="inlineStr">
        <is>
          <t>Utilidades</t>
        </is>
      </c>
      <c r="M2337" t="inlineStr">
        <is>
          <t>Higiene e Limpeza</t>
        </is>
      </c>
      <c r="N2337" t="inlineStr">
        <is>
          <t>239920</t>
        </is>
      </c>
      <c r="O2337" t="inlineStr">
        <is>
          <t>Documentação Aprovada</t>
        </is>
      </c>
      <c r="P2337" t="inlineStr">
        <is>
          <t>Aprovado Diretoria</t>
        </is>
      </c>
      <c r="Q2337" t="inlineStr">
        <is>
          <t>Aprovado Caixa</t>
        </is>
      </c>
      <c r="R2337" t="inlineStr">
        <is>
          <t>Pago</t>
        </is>
      </c>
      <c r="S2337" t="n">
        <v>113</v>
      </c>
      <c r="T2337" t="inlineStr">
        <is>
          <t>Arcos - Arcos Bar - Banco do Brasil</t>
        </is>
      </c>
    </row>
    <row r="2338">
      <c r="A2338" t="n">
        <v>132257</v>
      </c>
      <c r="B2338" t="n">
        <v>122</v>
      </c>
      <c r="C2338" t="inlineStr">
        <is>
          <t>Arcos</t>
        </is>
      </c>
      <c r="D2338" t="inlineStr">
        <is>
          <t>ANDREIA SANTOS FREITAS DUARTE</t>
        </is>
      </c>
      <c r="E2338" t="n">
        <v>614.89</v>
      </c>
      <c r="F2338" s="27" t="n">
        <v>45797</v>
      </c>
      <c r="G2338" s="27" t="n">
        <v>45796</v>
      </c>
      <c r="H2338" s="27" t="n">
        <v>45796</v>
      </c>
      <c r="I2338" s="27" t="n">
        <v>45784</v>
      </c>
      <c r="J2338" s="27" t="n">
        <v>45791</v>
      </c>
      <c r="K2338" t="inlineStr">
        <is>
          <t>Boleto Bancário</t>
        </is>
      </c>
      <c r="L2338" t="inlineStr">
        <is>
          <t>Utilidades</t>
        </is>
      </c>
      <c r="M2338" t="inlineStr">
        <is>
          <t>Higiene e Limpeza</t>
        </is>
      </c>
      <c r="N2338" t="inlineStr">
        <is>
          <t>1818</t>
        </is>
      </c>
      <c r="O2338" t="inlineStr">
        <is>
          <t>Documentação Aprovada</t>
        </is>
      </c>
      <c r="P2338" t="inlineStr">
        <is>
          <t>Aprovado Diretoria</t>
        </is>
      </c>
      <c r="Q2338" t="inlineStr">
        <is>
          <t>Aprovado Caixa</t>
        </is>
      </c>
      <c r="R2338" t="inlineStr">
        <is>
          <t>Pago</t>
        </is>
      </c>
      <c r="S2338" t="n">
        <v>113</v>
      </c>
      <c r="T2338" t="inlineStr">
        <is>
          <t>Arcos - Arcos Bar - Banco do Brasil</t>
        </is>
      </c>
    </row>
    <row r="2339">
      <c r="A2339" t="n">
        <v>132774</v>
      </c>
      <c r="B2339" t="n">
        <v>122</v>
      </c>
      <c r="C2339" t="inlineStr">
        <is>
          <t>Arcos</t>
        </is>
      </c>
      <c r="D2339" t="inlineStr">
        <is>
          <t>PATRICIA BARRETO DE JESUS</t>
        </is>
      </c>
      <c r="E2339" t="n">
        <v>687.39</v>
      </c>
      <c r="F2339" s="27" t="n">
        <v>45797</v>
      </c>
      <c r="G2339" s="27" t="n">
        <v>45796</v>
      </c>
      <c r="H2339" s="27" t="n">
        <v>45796</v>
      </c>
      <c r="I2339" s="27" t="n">
        <v>45792</v>
      </c>
      <c r="J2339" s="27" t="n"/>
      <c r="L2339" t="inlineStr">
        <is>
          <t>Mão de Obra - Salários</t>
        </is>
      </c>
      <c r="M2339" t="inlineStr">
        <is>
          <t>MDO CLT - Salário</t>
        </is>
      </c>
      <c r="O2339" t="inlineStr">
        <is>
          <t>Documentação Aprovada</t>
        </is>
      </c>
      <c r="P2339" t="inlineStr">
        <is>
          <t>Aprovado Diretoria</t>
        </is>
      </c>
      <c r="Q2339" t="inlineStr">
        <is>
          <t>Aprovado Caixa</t>
        </is>
      </c>
      <c r="R2339" t="inlineStr">
        <is>
          <t>Pago</t>
        </is>
      </c>
      <c r="S2339" t="n">
        <v>113</v>
      </c>
      <c r="T2339" t="inlineStr">
        <is>
          <t>Arcos - Arcos Bar - Banco do Brasil</t>
        </is>
      </c>
    </row>
    <row r="2340">
      <c r="A2340" t="n">
        <v>132284</v>
      </c>
      <c r="B2340" t="n">
        <v>122</v>
      </c>
      <c r="C2340" t="inlineStr">
        <is>
          <t>Arcos</t>
        </is>
      </c>
      <c r="D2340" t="inlineStr">
        <is>
          <t xml:space="preserve">FORTE ALIMENTOS COM. IMPORTAÇÃO LTDA </t>
        </is>
      </c>
      <c r="E2340" t="n">
        <v>1058.26</v>
      </c>
      <c r="F2340" s="27" t="n">
        <v>45798</v>
      </c>
      <c r="G2340" s="27" t="n">
        <v>45796</v>
      </c>
      <c r="H2340" s="27" t="n">
        <v>45796</v>
      </c>
      <c r="I2340" s="27" t="n">
        <v>45783</v>
      </c>
      <c r="J2340" s="27" t="n">
        <v>45791</v>
      </c>
      <c r="K2340" t="inlineStr">
        <is>
          <t>Boleto Bancário</t>
        </is>
      </c>
      <c r="L2340" t="inlineStr">
        <is>
          <t>Custo Mercadoria Vendida</t>
        </is>
      </c>
      <c r="M2340" t="inlineStr">
        <is>
          <t>Insumos - Alimentos</t>
        </is>
      </c>
      <c r="N2340" t="inlineStr">
        <is>
          <t>310691</t>
        </is>
      </c>
      <c r="O2340" t="inlineStr">
        <is>
          <t>Documentação Aprovada</t>
        </is>
      </c>
      <c r="P2340" t="inlineStr">
        <is>
          <t>Aprovado Diretoria</t>
        </is>
      </c>
      <c r="Q2340" t="inlineStr">
        <is>
          <t>Aprovado Caixa</t>
        </is>
      </c>
      <c r="R2340" t="inlineStr">
        <is>
          <t>Pago</t>
        </is>
      </c>
      <c r="S2340" t="n">
        <v>113</v>
      </c>
      <c r="T2340" t="inlineStr">
        <is>
          <t>Arcos - Arcos Bar - Banco do Brasil</t>
        </is>
      </c>
    </row>
    <row r="2341">
      <c r="A2341" t="n">
        <v>132769</v>
      </c>
      <c r="B2341" t="n">
        <v>122</v>
      </c>
      <c r="C2341" t="inlineStr">
        <is>
          <t>Arcos</t>
        </is>
      </c>
      <c r="D2341" t="inlineStr">
        <is>
          <t>JOSE ALEXANDRE ABISSI JUNIOR</t>
        </is>
      </c>
      <c r="E2341" t="n">
        <v>643.34</v>
      </c>
      <c r="F2341" s="27" t="n">
        <v>45797</v>
      </c>
      <c r="G2341" s="27" t="n">
        <v>45796</v>
      </c>
      <c r="H2341" s="27" t="n">
        <v>45796</v>
      </c>
      <c r="I2341" s="27" t="n">
        <v>45792</v>
      </c>
      <c r="J2341" s="27" t="n"/>
      <c r="L2341" t="inlineStr">
        <is>
          <t>Mão de Obra - Salários</t>
        </is>
      </c>
      <c r="M2341" t="inlineStr">
        <is>
          <t>MDO CLT - Salário</t>
        </is>
      </c>
      <c r="O2341" t="inlineStr">
        <is>
          <t>Documentação Aprovada</t>
        </is>
      </c>
      <c r="P2341" t="inlineStr">
        <is>
          <t>Aprovado Diretoria</t>
        </is>
      </c>
      <c r="Q2341" t="inlineStr">
        <is>
          <t>Aprovado Caixa</t>
        </is>
      </c>
      <c r="R2341" t="inlineStr">
        <is>
          <t>Pago</t>
        </is>
      </c>
      <c r="S2341" t="n">
        <v>113</v>
      </c>
      <c r="T2341" t="inlineStr">
        <is>
          <t>Arcos - Arcos Bar - Banco do Brasil</t>
        </is>
      </c>
    </row>
    <row r="2342">
      <c r="A2342" t="n">
        <v>132283</v>
      </c>
      <c r="B2342" t="n">
        <v>122</v>
      </c>
      <c r="C2342" t="inlineStr">
        <is>
          <t>Arcos</t>
        </is>
      </c>
      <c r="D2342" t="inlineStr">
        <is>
          <t>CEPEL COMERCIO DE PAPEIS E EMBALAGENS EIRELI</t>
        </is>
      </c>
      <c r="E2342" t="n">
        <v>315</v>
      </c>
      <c r="F2342" s="27" t="n">
        <v>45798</v>
      </c>
      <c r="G2342" s="27" t="n">
        <v>45796</v>
      </c>
      <c r="H2342" s="27" t="n">
        <v>45796</v>
      </c>
      <c r="I2342" s="27" t="n">
        <v>45783</v>
      </c>
      <c r="J2342" s="27" t="n">
        <v>45791</v>
      </c>
      <c r="K2342" t="inlineStr">
        <is>
          <t>Boleto Bancário</t>
        </is>
      </c>
      <c r="L2342" t="inlineStr">
        <is>
          <t>Utilidades</t>
        </is>
      </c>
      <c r="M2342" t="inlineStr">
        <is>
          <t>Higiene e Limpeza</t>
        </is>
      </c>
      <c r="N2342" t="inlineStr">
        <is>
          <t>129194</t>
        </is>
      </c>
      <c r="O2342" t="inlineStr">
        <is>
          <t>Documentação Aprovada</t>
        </is>
      </c>
      <c r="P2342" t="inlineStr">
        <is>
          <t>Aprovado Diretoria</t>
        </is>
      </c>
      <c r="Q2342" t="inlineStr">
        <is>
          <t>Aprovado Caixa</t>
        </is>
      </c>
      <c r="R2342" t="inlineStr">
        <is>
          <t>Pago</t>
        </is>
      </c>
      <c r="S2342" t="n">
        <v>113</v>
      </c>
      <c r="T2342" t="inlineStr">
        <is>
          <t>Arcos - Arcos Bar - Banco do Brasil</t>
        </is>
      </c>
    </row>
    <row r="2343">
      <c r="A2343" t="n">
        <v>132762</v>
      </c>
      <c r="B2343" t="n">
        <v>122</v>
      </c>
      <c r="C2343" t="inlineStr">
        <is>
          <t>Arcos</t>
        </is>
      </c>
      <c r="D2343" t="inlineStr">
        <is>
          <t>GUSTAVO BEZERRA DE LIMA</t>
        </is>
      </c>
      <c r="E2343" t="n">
        <v>710.9299999999999</v>
      </c>
      <c r="F2343" s="27" t="n">
        <v>45797</v>
      </c>
      <c r="G2343" s="27" t="n">
        <v>45796</v>
      </c>
      <c r="H2343" s="27" t="n">
        <v>45796</v>
      </c>
      <c r="I2343" s="27" t="n">
        <v>45792</v>
      </c>
      <c r="J2343" s="27" t="n"/>
      <c r="L2343" t="inlineStr">
        <is>
          <t>Mão de Obra - Salários</t>
        </is>
      </c>
      <c r="M2343" t="inlineStr">
        <is>
          <t>MDO CLT - Salário</t>
        </is>
      </c>
      <c r="O2343" t="inlineStr">
        <is>
          <t>Documentação Aprovada</t>
        </is>
      </c>
      <c r="P2343" t="inlineStr">
        <is>
          <t>Aprovado Diretoria</t>
        </is>
      </c>
      <c r="Q2343" t="inlineStr">
        <is>
          <t>Aprovado Caixa</t>
        </is>
      </c>
      <c r="R2343" t="inlineStr">
        <is>
          <t>Pago</t>
        </is>
      </c>
      <c r="S2343" t="n">
        <v>113</v>
      </c>
      <c r="T2343" t="inlineStr">
        <is>
          <t>Arcos - Arcos Bar - Banco do Brasil</t>
        </is>
      </c>
    </row>
    <row r="2344">
      <c r="A2344" t="n">
        <v>132770</v>
      </c>
      <c r="B2344" t="n">
        <v>122</v>
      </c>
      <c r="C2344" t="inlineStr">
        <is>
          <t>Arcos</t>
        </is>
      </c>
      <c r="D2344" t="inlineStr">
        <is>
          <t>JULIANE DE LIMA CORREIA</t>
        </is>
      </c>
      <c r="E2344" t="n">
        <v>629.87</v>
      </c>
      <c r="F2344" s="27" t="n">
        <v>45797</v>
      </c>
      <c r="G2344" s="27" t="n">
        <v>45796</v>
      </c>
      <c r="H2344" s="27" t="n">
        <v>45796</v>
      </c>
      <c r="I2344" s="27" t="n">
        <v>45792</v>
      </c>
      <c r="J2344" s="27" t="n"/>
      <c r="L2344" t="inlineStr">
        <is>
          <t>Mão de Obra - Salários</t>
        </is>
      </c>
      <c r="M2344" t="inlineStr">
        <is>
          <t>MDO CLT - Salário</t>
        </is>
      </c>
      <c r="O2344" t="inlineStr">
        <is>
          <t>Documentação Aprovada</t>
        </is>
      </c>
      <c r="P2344" t="inlineStr">
        <is>
          <t>Aprovado Diretoria</t>
        </is>
      </c>
      <c r="Q2344" t="inlineStr">
        <is>
          <t>Aprovado Caixa</t>
        </is>
      </c>
      <c r="R2344" t="inlineStr">
        <is>
          <t>Pago</t>
        </is>
      </c>
      <c r="S2344" t="n">
        <v>113</v>
      </c>
      <c r="T2344" t="inlineStr">
        <is>
          <t>Arcos - Arcos Bar - Banco do Brasil</t>
        </is>
      </c>
    </row>
    <row r="2345">
      <c r="A2345" t="n">
        <v>132282</v>
      </c>
      <c r="B2345" t="n">
        <v>122</v>
      </c>
      <c r="C2345" t="inlineStr">
        <is>
          <t>Arcos</t>
        </is>
      </c>
      <c r="D2345" t="inlineStr">
        <is>
          <t xml:space="preserve">BELLNAY PAES ARTESANAIS LTDA </t>
        </is>
      </c>
      <c r="E2345" t="n">
        <v>238.75</v>
      </c>
      <c r="F2345" s="27" t="n">
        <v>45796</v>
      </c>
      <c r="G2345" s="27" t="n">
        <v>45796</v>
      </c>
      <c r="H2345" s="27" t="n">
        <v>45796</v>
      </c>
      <c r="I2345" s="27" t="n">
        <v>45783</v>
      </c>
      <c r="J2345" s="27" t="n">
        <v>45791</v>
      </c>
      <c r="K2345" t="inlineStr">
        <is>
          <t>Boleto Bancário</t>
        </is>
      </c>
      <c r="L2345" t="inlineStr">
        <is>
          <t>Custo Mercadoria Vendida</t>
        </is>
      </c>
      <c r="M2345" t="inlineStr">
        <is>
          <t>Insumos - Alimentos</t>
        </is>
      </c>
      <c r="N2345" t="inlineStr">
        <is>
          <t>2470</t>
        </is>
      </c>
      <c r="O2345" t="inlineStr">
        <is>
          <t>Documentação Aprovada</t>
        </is>
      </c>
      <c r="P2345" t="inlineStr">
        <is>
          <t>Aprovado Diretoria</t>
        </is>
      </c>
      <c r="Q2345" t="inlineStr">
        <is>
          <t>Aprovado Caixa</t>
        </is>
      </c>
      <c r="R2345" t="inlineStr">
        <is>
          <t>Pago</t>
        </is>
      </c>
      <c r="S2345" t="n">
        <v>113</v>
      </c>
      <c r="T2345" t="inlineStr">
        <is>
          <t>Arcos - Arcos Bar - Banco do Brasil</t>
        </is>
      </c>
    </row>
    <row r="2346">
      <c r="A2346" t="n">
        <v>132771</v>
      </c>
      <c r="B2346" t="n">
        <v>122</v>
      </c>
      <c r="C2346" t="inlineStr">
        <is>
          <t>Arcos</t>
        </is>
      </c>
      <c r="D2346" t="inlineStr">
        <is>
          <t>KELVIN NASCIMENTO ROCHA</t>
        </is>
      </c>
      <c r="E2346" t="n">
        <v>939.9299999999999</v>
      </c>
      <c r="F2346" s="27" t="n">
        <v>45797</v>
      </c>
      <c r="G2346" s="27" t="n">
        <v>45796</v>
      </c>
      <c r="H2346" s="27" t="n">
        <v>45796</v>
      </c>
      <c r="I2346" s="27" t="n">
        <v>45792</v>
      </c>
      <c r="J2346" s="27" t="n"/>
      <c r="L2346" t="inlineStr">
        <is>
          <t>Mão de Obra - Salários</t>
        </is>
      </c>
      <c r="M2346" t="inlineStr">
        <is>
          <t>MDO CLT - Salário</t>
        </is>
      </c>
      <c r="O2346" t="inlineStr">
        <is>
          <t>Documentação Aprovada</t>
        </is>
      </c>
      <c r="P2346" t="inlineStr">
        <is>
          <t>Aprovado Diretoria</t>
        </is>
      </c>
      <c r="Q2346" t="inlineStr">
        <is>
          <t>Aprovado Caixa</t>
        </is>
      </c>
      <c r="R2346" t="inlineStr">
        <is>
          <t>Pago</t>
        </is>
      </c>
      <c r="S2346" t="n">
        <v>113</v>
      </c>
      <c r="T2346" t="inlineStr">
        <is>
          <t>Arcos - Arcos Bar - Banco do Brasil</t>
        </is>
      </c>
    </row>
    <row r="2347">
      <c r="A2347" t="n">
        <v>132772</v>
      </c>
      <c r="B2347" t="n">
        <v>122</v>
      </c>
      <c r="C2347" t="inlineStr">
        <is>
          <t>Arcos</t>
        </is>
      </c>
      <c r="D2347" t="inlineStr">
        <is>
          <t>LUCIANA DE LIRA SANTOS</t>
        </is>
      </c>
      <c r="E2347" t="n">
        <v>711.9400000000001</v>
      </c>
      <c r="F2347" s="27" t="n">
        <v>45797</v>
      </c>
      <c r="G2347" s="27" t="n">
        <v>45796</v>
      </c>
      <c r="H2347" s="27" t="n">
        <v>45796</v>
      </c>
      <c r="I2347" s="27" t="n">
        <v>45792</v>
      </c>
      <c r="J2347" s="27" t="n"/>
      <c r="L2347" t="inlineStr">
        <is>
          <t>Mão de Obra - Salários</t>
        </is>
      </c>
      <c r="M2347" t="inlineStr">
        <is>
          <t>MDO CLT - Salário</t>
        </is>
      </c>
      <c r="O2347" t="inlineStr">
        <is>
          <t>Documentação Aprovada</t>
        </is>
      </c>
      <c r="P2347" t="inlineStr">
        <is>
          <t>Aprovado Diretoria</t>
        </is>
      </c>
      <c r="Q2347" t="inlineStr">
        <is>
          <t>Aprovado Caixa</t>
        </is>
      </c>
      <c r="R2347" t="inlineStr">
        <is>
          <t>Pago</t>
        </is>
      </c>
      <c r="S2347" t="n">
        <v>113</v>
      </c>
      <c r="T2347" t="inlineStr">
        <is>
          <t>Arcos - Arcos Bar - Banco do Brasil</t>
        </is>
      </c>
    </row>
    <row r="2348">
      <c r="A2348" t="n">
        <v>132773</v>
      </c>
      <c r="B2348" t="n">
        <v>122</v>
      </c>
      <c r="C2348" t="inlineStr">
        <is>
          <t>Arcos</t>
        </is>
      </c>
      <c r="D2348" t="inlineStr">
        <is>
          <t>MATHEUS DOS SANTOS ROCHA</t>
        </is>
      </c>
      <c r="E2348" t="n">
        <v>650.64</v>
      </c>
      <c r="F2348" s="27" t="n">
        <v>45797</v>
      </c>
      <c r="G2348" s="27" t="n">
        <v>45796</v>
      </c>
      <c r="H2348" s="27" t="n">
        <v>45796</v>
      </c>
      <c r="I2348" s="27" t="n">
        <v>45792</v>
      </c>
      <c r="J2348" s="27" t="n"/>
      <c r="L2348" t="inlineStr">
        <is>
          <t>Mão de Obra - Salários</t>
        </is>
      </c>
      <c r="M2348" t="inlineStr">
        <is>
          <t>MDO CLT - Salário</t>
        </is>
      </c>
      <c r="O2348" t="inlineStr">
        <is>
          <t>Documentação Aprovada</t>
        </is>
      </c>
      <c r="P2348" t="inlineStr">
        <is>
          <t>Aprovado Diretoria</t>
        </is>
      </c>
      <c r="Q2348" t="inlineStr">
        <is>
          <t>Aprovado Caixa</t>
        </is>
      </c>
      <c r="R2348" t="inlineStr">
        <is>
          <t>Pago</t>
        </is>
      </c>
      <c r="S2348" t="n">
        <v>113</v>
      </c>
      <c r="T2348" t="inlineStr">
        <is>
          <t>Arcos - Arcos Bar - Banco do Brasil</t>
        </is>
      </c>
    </row>
    <row r="2349">
      <c r="A2349" t="n">
        <v>132763</v>
      </c>
      <c r="B2349" t="n">
        <v>122</v>
      </c>
      <c r="C2349" t="inlineStr">
        <is>
          <t>Arcos</t>
        </is>
      </c>
      <c r="D2349" t="inlineStr">
        <is>
          <t>GUSTAVO LIMA MOLINA</t>
        </is>
      </c>
      <c r="E2349" t="n">
        <v>641.05</v>
      </c>
      <c r="F2349" s="27" t="n">
        <v>45797</v>
      </c>
      <c r="G2349" s="27" t="n">
        <v>45796</v>
      </c>
      <c r="H2349" s="27" t="n">
        <v>45796</v>
      </c>
      <c r="I2349" s="27" t="n">
        <v>45792</v>
      </c>
      <c r="J2349" s="27" t="n"/>
      <c r="L2349" t="inlineStr">
        <is>
          <t>Mão de Obra - Salários</t>
        </is>
      </c>
      <c r="M2349" t="inlineStr">
        <is>
          <t>MDO CLT - Salário</t>
        </is>
      </c>
      <c r="O2349" t="inlineStr">
        <is>
          <t>Documentação Aprovada</t>
        </is>
      </c>
      <c r="P2349" t="inlineStr">
        <is>
          <t>Aprovado Diretoria</t>
        </is>
      </c>
      <c r="Q2349" t="inlineStr">
        <is>
          <t>Aprovado Caixa</t>
        </is>
      </c>
      <c r="R2349" t="inlineStr">
        <is>
          <t>Pago</t>
        </is>
      </c>
      <c r="S2349" t="n">
        <v>113</v>
      </c>
      <c r="T2349" t="inlineStr">
        <is>
          <t>Arcos - Arcos Bar - Banco do Brasil</t>
        </is>
      </c>
    </row>
    <row r="2350">
      <c r="A2350" t="n">
        <v>132775</v>
      </c>
      <c r="B2350" t="n">
        <v>122</v>
      </c>
      <c r="C2350" t="inlineStr">
        <is>
          <t>Arcos</t>
        </is>
      </c>
      <c r="D2350" t="inlineStr">
        <is>
          <t>SABRINA MARIA MARCELINO</t>
        </is>
      </c>
      <c r="E2350" t="n">
        <v>658.29</v>
      </c>
      <c r="F2350" s="27" t="n">
        <v>45797</v>
      </c>
      <c r="G2350" s="27" t="n">
        <v>45796</v>
      </c>
      <c r="H2350" s="27" t="n">
        <v>45796</v>
      </c>
      <c r="I2350" s="27" t="n">
        <v>45792</v>
      </c>
      <c r="J2350" s="27" t="n"/>
      <c r="L2350" t="inlineStr">
        <is>
          <t>Mão de Obra - Salários</t>
        </is>
      </c>
      <c r="M2350" t="inlineStr">
        <is>
          <t>MDO CLT - Salário</t>
        </is>
      </c>
      <c r="O2350" t="inlineStr">
        <is>
          <t>Documentação Aprovada</t>
        </is>
      </c>
      <c r="P2350" t="inlineStr">
        <is>
          <t>Aprovado Diretoria</t>
        </is>
      </c>
      <c r="Q2350" t="inlineStr">
        <is>
          <t>Aprovado Caixa</t>
        </is>
      </c>
      <c r="R2350" t="inlineStr">
        <is>
          <t>Pago</t>
        </is>
      </c>
      <c r="S2350" t="n">
        <v>113</v>
      </c>
      <c r="T2350" t="inlineStr">
        <is>
          <t>Arcos - Arcos Bar - Banco do Brasil</t>
        </is>
      </c>
    </row>
    <row r="2351">
      <c r="A2351" t="n">
        <v>132776</v>
      </c>
      <c r="B2351" t="n">
        <v>122</v>
      </c>
      <c r="C2351" t="inlineStr">
        <is>
          <t>Arcos</t>
        </is>
      </c>
      <c r="D2351" t="inlineStr">
        <is>
          <t>SARAH SARAIVA DEL CASALE</t>
        </is>
      </c>
      <c r="E2351" t="n">
        <v>685.79</v>
      </c>
      <c r="F2351" s="27" t="n">
        <v>45797</v>
      </c>
      <c r="G2351" s="27" t="n">
        <v>45796</v>
      </c>
      <c r="H2351" s="27" t="n">
        <v>45796</v>
      </c>
      <c r="I2351" s="27" t="n">
        <v>45792</v>
      </c>
      <c r="J2351" s="27" t="n"/>
      <c r="L2351" t="inlineStr">
        <is>
          <t>Mão de Obra - Salários</t>
        </is>
      </c>
      <c r="M2351" t="inlineStr">
        <is>
          <t>MDO CLT - Salário</t>
        </is>
      </c>
      <c r="O2351" t="inlineStr">
        <is>
          <t>Documentação Aprovada</t>
        </is>
      </c>
      <c r="P2351" t="inlineStr">
        <is>
          <t>Aprovado Diretoria</t>
        </is>
      </c>
      <c r="Q2351" t="inlineStr">
        <is>
          <t>Aprovado Caixa</t>
        </is>
      </c>
      <c r="R2351" t="inlineStr">
        <is>
          <t>Pago</t>
        </is>
      </c>
      <c r="S2351" t="n">
        <v>113</v>
      </c>
      <c r="T2351" t="inlineStr">
        <is>
          <t>Arcos - Arcos Bar - Banco do Brasil</t>
        </is>
      </c>
    </row>
    <row r="2352">
      <c r="A2352" t="n">
        <v>132777</v>
      </c>
      <c r="B2352" t="n">
        <v>122</v>
      </c>
      <c r="C2352" t="inlineStr">
        <is>
          <t>Arcos</t>
        </is>
      </c>
      <c r="D2352" t="inlineStr">
        <is>
          <t>SHEILA ALVES DA SILVA</t>
        </is>
      </c>
      <c r="E2352" t="n">
        <v>859.4</v>
      </c>
      <c r="F2352" s="27" t="n">
        <v>45797</v>
      </c>
      <c r="G2352" s="27" t="n">
        <v>45796</v>
      </c>
      <c r="H2352" s="27" t="n">
        <v>45796</v>
      </c>
      <c r="I2352" s="27" t="n">
        <v>45792</v>
      </c>
      <c r="J2352" s="27" t="n"/>
      <c r="L2352" t="inlineStr">
        <is>
          <t>Mão de Obra - Salários</t>
        </is>
      </c>
      <c r="M2352" t="inlineStr">
        <is>
          <t>MDO CLT - Salário</t>
        </is>
      </c>
      <c r="O2352" t="inlineStr">
        <is>
          <t>Documentação Aprovada</t>
        </is>
      </c>
      <c r="P2352" t="inlineStr">
        <is>
          <t>Aprovado Diretoria</t>
        </is>
      </c>
      <c r="Q2352" t="inlineStr">
        <is>
          <t>Aprovado Caixa</t>
        </is>
      </c>
      <c r="R2352" t="inlineStr">
        <is>
          <t>Pago</t>
        </is>
      </c>
      <c r="S2352" t="n">
        <v>113</v>
      </c>
      <c r="T2352" t="inlineStr">
        <is>
          <t>Arcos - Arcos Bar - Banco do Brasil</t>
        </is>
      </c>
    </row>
    <row r="2353">
      <c r="A2353" t="n">
        <v>132778</v>
      </c>
      <c r="B2353" t="n">
        <v>122</v>
      </c>
      <c r="C2353" t="inlineStr">
        <is>
          <t>Arcos</t>
        </is>
      </c>
      <c r="D2353" t="inlineStr">
        <is>
          <t>SONIA DOS ANJOS RAMOS</t>
        </is>
      </c>
      <c r="E2353" t="n">
        <v>821.7</v>
      </c>
      <c r="F2353" s="27" t="n">
        <v>45797</v>
      </c>
      <c r="G2353" s="27" t="n">
        <v>45796</v>
      </c>
      <c r="H2353" s="27" t="n">
        <v>45796</v>
      </c>
      <c r="I2353" s="27" t="n">
        <v>45792</v>
      </c>
      <c r="J2353" s="27" t="n"/>
      <c r="L2353" t="inlineStr">
        <is>
          <t>Mão de Obra - Salários</t>
        </is>
      </c>
      <c r="M2353" t="inlineStr">
        <is>
          <t>MDO CLT - Salário</t>
        </is>
      </c>
      <c r="O2353" t="inlineStr">
        <is>
          <t>Documentação Aprovada</t>
        </is>
      </c>
      <c r="P2353" t="inlineStr">
        <is>
          <t>Aprovado Diretoria</t>
        </is>
      </c>
      <c r="Q2353" t="inlineStr">
        <is>
          <t>Aprovado Caixa</t>
        </is>
      </c>
      <c r="R2353" t="inlineStr">
        <is>
          <t>Pago</t>
        </is>
      </c>
      <c r="S2353" t="n">
        <v>113</v>
      </c>
      <c r="T2353" t="inlineStr">
        <is>
          <t>Arcos - Arcos Bar - Banco do Brasil</t>
        </is>
      </c>
    </row>
    <row r="2354">
      <c r="A2354" t="n">
        <v>132779</v>
      </c>
      <c r="B2354" t="n">
        <v>122</v>
      </c>
      <c r="C2354" t="inlineStr">
        <is>
          <t>Arcos</t>
        </is>
      </c>
      <c r="D2354" t="inlineStr">
        <is>
          <t>TARCIANA FERREIRA DO CARMO</t>
        </is>
      </c>
      <c r="E2354" t="n">
        <v>677.63</v>
      </c>
      <c r="F2354" s="27" t="n">
        <v>45797</v>
      </c>
      <c r="G2354" s="27" t="n">
        <v>45796</v>
      </c>
      <c r="H2354" s="27" t="n">
        <v>45796</v>
      </c>
      <c r="I2354" s="27" t="n">
        <v>45792</v>
      </c>
      <c r="J2354" s="27" t="n"/>
      <c r="L2354" t="inlineStr">
        <is>
          <t>Mão de Obra - Salários</t>
        </is>
      </c>
      <c r="M2354" t="inlineStr">
        <is>
          <t>MDO CLT - Salário</t>
        </is>
      </c>
      <c r="O2354" t="inlineStr">
        <is>
          <t>Documentação Aprovada</t>
        </is>
      </c>
      <c r="P2354" t="inlineStr">
        <is>
          <t>Aprovado Diretoria</t>
        </is>
      </c>
      <c r="Q2354" t="inlineStr">
        <is>
          <t>Aprovado Caixa</t>
        </is>
      </c>
      <c r="R2354" t="inlineStr">
        <is>
          <t>Pago</t>
        </is>
      </c>
      <c r="S2354" t="n">
        <v>113</v>
      </c>
      <c r="T2354" t="inlineStr">
        <is>
          <t>Arcos - Arcos Bar - Banco do Brasil</t>
        </is>
      </c>
    </row>
    <row r="2355">
      <c r="A2355" t="n">
        <v>132780</v>
      </c>
      <c r="B2355" t="n">
        <v>122</v>
      </c>
      <c r="C2355" t="inlineStr">
        <is>
          <t>Arcos</t>
        </is>
      </c>
      <c r="D2355" t="inlineStr">
        <is>
          <t>THIAGO HENRIQUE DE FARIAS</t>
        </is>
      </c>
      <c r="E2355" t="n">
        <v>792.6</v>
      </c>
      <c r="F2355" s="27" t="n">
        <v>45797</v>
      </c>
      <c r="G2355" s="27" t="n">
        <v>45796</v>
      </c>
      <c r="H2355" s="27" t="n">
        <v>45796</v>
      </c>
      <c r="I2355" s="27" t="n">
        <v>45792</v>
      </c>
      <c r="J2355" s="27" t="n"/>
      <c r="L2355" t="inlineStr">
        <is>
          <t>Mão de Obra - Salários</t>
        </is>
      </c>
      <c r="M2355" t="inlineStr">
        <is>
          <t>MDO CLT - Salário</t>
        </is>
      </c>
      <c r="O2355" t="inlineStr">
        <is>
          <t>Documentação Aprovada</t>
        </is>
      </c>
      <c r="P2355" t="inlineStr">
        <is>
          <t>Aprovado Diretoria</t>
        </is>
      </c>
      <c r="Q2355" t="inlineStr">
        <is>
          <t>Aprovado Caixa</t>
        </is>
      </c>
      <c r="R2355" t="inlineStr">
        <is>
          <t>Pago</t>
        </is>
      </c>
      <c r="S2355" t="n">
        <v>113</v>
      </c>
      <c r="T2355" t="inlineStr">
        <is>
          <t>Arcos - Arcos Bar - Banco do Brasil</t>
        </is>
      </c>
    </row>
    <row r="2356">
      <c r="A2356" t="n">
        <v>132782</v>
      </c>
      <c r="B2356" t="n">
        <v>122</v>
      </c>
      <c r="C2356" t="inlineStr">
        <is>
          <t>Arcos</t>
        </is>
      </c>
      <c r="D2356" t="inlineStr">
        <is>
          <t>VICTOR ALE DE LIMA SOARES GONÇALVES</t>
        </is>
      </c>
      <c r="E2356" t="n">
        <v>853.64</v>
      </c>
      <c r="F2356" s="27" t="n">
        <v>45797</v>
      </c>
      <c r="G2356" s="27" t="n">
        <v>45796</v>
      </c>
      <c r="H2356" s="27" t="n">
        <v>45796</v>
      </c>
      <c r="I2356" s="27" t="n">
        <v>45792</v>
      </c>
      <c r="J2356" s="27" t="n"/>
      <c r="L2356" t="inlineStr">
        <is>
          <t>Mão de Obra - Salários</t>
        </is>
      </c>
      <c r="M2356" t="inlineStr">
        <is>
          <t>MDO CLT - Salário</t>
        </is>
      </c>
      <c r="O2356" t="inlineStr">
        <is>
          <t>Documentação Aprovada</t>
        </is>
      </c>
      <c r="P2356" t="inlineStr">
        <is>
          <t>Aprovado Diretoria</t>
        </is>
      </c>
      <c r="Q2356" t="inlineStr">
        <is>
          <t>Aprovado Caixa</t>
        </is>
      </c>
      <c r="R2356" t="inlineStr">
        <is>
          <t>Pago</t>
        </is>
      </c>
      <c r="S2356" t="n">
        <v>113</v>
      </c>
      <c r="T2356" t="inlineStr">
        <is>
          <t>Arcos - Arcos Bar - Banco do Brasil</t>
        </is>
      </c>
    </row>
    <row r="2357">
      <c r="A2357" t="n">
        <v>132781</v>
      </c>
      <c r="B2357" t="n">
        <v>122</v>
      </c>
      <c r="C2357" t="inlineStr">
        <is>
          <t>Arcos</t>
        </is>
      </c>
      <c r="D2357" t="inlineStr">
        <is>
          <t>THIAGO HENRIQUE SANTOS DA SILVA</t>
        </is>
      </c>
      <c r="E2357" t="n">
        <v>646.64</v>
      </c>
      <c r="F2357" s="27" t="n">
        <v>45797</v>
      </c>
      <c r="G2357" s="27" t="n">
        <v>45796</v>
      </c>
      <c r="H2357" s="27" t="n">
        <v>45796</v>
      </c>
      <c r="I2357" s="27" t="n">
        <v>45792</v>
      </c>
      <c r="J2357" s="27" t="n"/>
      <c r="L2357" t="inlineStr">
        <is>
          <t>Mão de Obra - Salários</t>
        </is>
      </c>
      <c r="M2357" t="inlineStr">
        <is>
          <t>MDO CLT - Salário</t>
        </is>
      </c>
      <c r="O2357" t="inlineStr">
        <is>
          <t>Documentação Aprovada</t>
        </is>
      </c>
      <c r="P2357" t="inlineStr">
        <is>
          <t>Aprovado Diretoria</t>
        </is>
      </c>
      <c r="Q2357" t="inlineStr">
        <is>
          <t>Aprovado Caixa</t>
        </is>
      </c>
      <c r="R2357" t="inlineStr">
        <is>
          <t>Pago</t>
        </is>
      </c>
      <c r="S2357" t="n">
        <v>113</v>
      </c>
      <c r="T2357" t="inlineStr">
        <is>
          <t>Arcos - Arcos Bar - Banco do Brasil</t>
        </is>
      </c>
    </row>
    <row r="2358">
      <c r="A2358" t="n">
        <v>132765</v>
      </c>
      <c r="B2358" t="n">
        <v>122</v>
      </c>
      <c r="C2358" t="inlineStr">
        <is>
          <t>Arcos</t>
        </is>
      </c>
      <c r="D2358" t="inlineStr">
        <is>
          <t>JEANE DE FARIAS SCANFERLA</t>
        </is>
      </c>
      <c r="E2358" t="n">
        <v>710.9299999999999</v>
      </c>
      <c r="F2358" s="27" t="n">
        <v>45797</v>
      </c>
      <c r="G2358" s="27" t="n">
        <v>45796</v>
      </c>
      <c r="H2358" s="27" t="n">
        <v>45796</v>
      </c>
      <c r="I2358" s="27" t="n">
        <v>45792</v>
      </c>
      <c r="J2358" s="27" t="n"/>
      <c r="L2358" t="inlineStr">
        <is>
          <t>Mão de Obra - Salários</t>
        </is>
      </c>
      <c r="M2358" t="inlineStr">
        <is>
          <t>MDO CLT - Salário</t>
        </is>
      </c>
      <c r="O2358" t="inlineStr">
        <is>
          <t>Documentação Aprovada</t>
        </is>
      </c>
      <c r="P2358" t="inlineStr">
        <is>
          <t>Aprovado Diretoria</t>
        </is>
      </c>
      <c r="Q2358" t="inlineStr">
        <is>
          <t>Aprovado Caixa</t>
        </is>
      </c>
      <c r="R2358" t="inlineStr">
        <is>
          <t>Pago</t>
        </is>
      </c>
      <c r="S2358" t="n">
        <v>113</v>
      </c>
      <c r="T2358" t="inlineStr">
        <is>
          <t>Arcos - Arcos Bar - Banco do Brasil</t>
        </is>
      </c>
    </row>
    <row r="2359">
      <c r="A2359" t="n">
        <v>132766</v>
      </c>
      <c r="B2359" t="n">
        <v>122</v>
      </c>
      <c r="C2359" t="inlineStr">
        <is>
          <t>Arcos</t>
        </is>
      </c>
      <c r="D2359" t="inlineStr">
        <is>
          <t>JENNIFER DURAES ZACARIA</t>
        </is>
      </c>
      <c r="E2359" t="n">
        <v>713.75</v>
      </c>
      <c r="F2359" s="27" t="n">
        <v>45797</v>
      </c>
      <c r="G2359" s="27" t="n">
        <v>45796</v>
      </c>
      <c r="H2359" s="27" t="n">
        <v>45796</v>
      </c>
      <c r="I2359" s="27" t="n">
        <v>45792</v>
      </c>
      <c r="J2359" s="27" t="n"/>
      <c r="L2359" t="inlineStr">
        <is>
          <t>Mão de Obra - Salários</t>
        </is>
      </c>
      <c r="M2359" t="inlineStr">
        <is>
          <t>MDO CLT - Salário</t>
        </is>
      </c>
      <c r="O2359" t="inlineStr">
        <is>
          <t>Documentação Aprovada</t>
        </is>
      </c>
      <c r="P2359" t="inlineStr">
        <is>
          <t>Aprovado Diretoria</t>
        </is>
      </c>
      <c r="Q2359" t="inlineStr">
        <is>
          <t>Aprovado Caixa</t>
        </is>
      </c>
      <c r="R2359" t="inlineStr">
        <is>
          <t>Pago</t>
        </is>
      </c>
      <c r="S2359" t="n">
        <v>113</v>
      </c>
      <c r="T2359" t="inlineStr">
        <is>
          <t>Arcos - Arcos Bar - Banco do Brasil</t>
        </is>
      </c>
    </row>
    <row r="2360">
      <c r="A2360" t="n">
        <v>132288</v>
      </c>
      <c r="B2360" t="n">
        <v>122</v>
      </c>
      <c r="C2360" t="inlineStr">
        <is>
          <t>Arcos</t>
        </is>
      </c>
      <c r="D2360" t="inlineStr">
        <is>
          <t xml:space="preserve">ARENA VIP DISTRIBUIDORA DE BEBIDAS LTDA </t>
        </is>
      </c>
      <c r="E2360" t="n">
        <v>1992</v>
      </c>
      <c r="F2360" s="27" t="n">
        <v>45798</v>
      </c>
      <c r="G2360" s="27" t="n">
        <v>45796</v>
      </c>
      <c r="H2360" s="27" t="n">
        <v>45796</v>
      </c>
      <c r="I2360" s="27" t="n">
        <v>45784</v>
      </c>
      <c r="J2360" s="27" t="n">
        <v>45791</v>
      </c>
      <c r="K2360" t="inlineStr">
        <is>
          <t>Boleto Bancário</t>
        </is>
      </c>
      <c r="L2360" t="inlineStr">
        <is>
          <t>Custo Mercadoria Vendida</t>
        </is>
      </c>
      <c r="M2360" t="inlineStr">
        <is>
          <t>Insumos - Bebidas</t>
        </is>
      </c>
      <c r="N2360" t="inlineStr">
        <is>
          <t>2996</t>
        </is>
      </c>
      <c r="O2360" t="inlineStr">
        <is>
          <t>Documentação Aprovada</t>
        </is>
      </c>
      <c r="P2360" t="inlineStr">
        <is>
          <t>Aprovado Diretoria</t>
        </is>
      </c>
      <c r="Q2360" t="inlineStr">
        <is>
          <t>Aprovado Caixa</t>
        </is>
      </c>
      <c r="R2360" t="inlineStr">
        <is>
          <t>Pago</t>
        </is>
      </c>
      <c r="S2360" t="n">
        <v>113</v>
      </c>
      <c r="T2360" t="inlineStr">
        <is>
          <t>Arcos - Arcos Bar - Banco do Brasil</t>
        </is>
      </c>
    </row>
    <row r="2361">
      <c r="A2361" t="n">
        <v>132287</v>
      </c>
      <c r="B2361" t="n">
        <v>122</v>
      </c>
      <c r="C2361" t="inlineStr">
        <is>
          <t>Arcos</t>
        </is>
      </c>
      <c r="D2361" t="inlineStr">
        <is>
          <t>MONTE ALTO ALIMENTOS LTDA</t>
        </is>
      </c>
      <c r="E2361" t="n">
        <v>1523.26</v>
      </c>
      <c r="F2361" s="27" t="n">
        <v>45798</v>
      </c>
      <c r="G2361" s="27" t="n">
        <v>45796</v>
      </c>
      <c r="H2361" s="27" t="n">
        <v>45796</v>
      </c>
      <c r="I2361" s="27" t="n">
        <v>45784</v>
      </c>
      <c r="J2361" s="27" t="n">
        <v>45791</v>
      </c>
      <c r="K2361" t="inlineStr">
        <is>
          <t>Boleto Bancário</t>
        </is>
      </c>
      <c r="L2361" t="inlineStr">
        <is>
          <t>Custo Mercadoria Vendida</t>
        </is>
      </c>
      <c r="M2361" t="inlineStr">
        <is>
          <t>Insumos - Alimentos</t>
        </is>
      </c>
      <c r="N2361" t="inlineStr">
        <is>
          <t>164200</t>
        </is>
      </c>
      <c r="O2361" t="inlineStr">
        <is>
          <t>Documentação Aprovada</t>
        </is>
      </c>
      <c r="P2361" t="inlineStr">
        <is>
          <t>Aprovado Diretoria</t>
        </is>
      </c>
      <c r="Q2361" t="inlineStr">
        <is>
          <t>Aprovado Caixa</t>
        </is>
      </c>
      <c r="R2361" t="inlineStr">
        <is>
          <t>Pago</t>
        </is>
      </c>
      <c r="S2361" t="n">
        <v>113</v>
      </c>
      <c r="T2361" t="inlineStr">
        <is>
          <t>Arcos - Arcos Bar - Banco do Brasil</t>
        </is>
      </c>
    </row>
    <row r="2362">
      <c r="A2362" t="n">
        <v>132286</v>
      </c>
      <c r="B2362" t="n">
        <v>122</v>
      </c>
      <c r="C2362" t="inlineStr">
        <is>
          <t>Arcos</t>
        </is>
      </c>
      <c r="D2362" t="inlineStr">
        <is>
          <t>PSS – CENTRAL DA LIMPEZA LTDA</t>
        </is>
      </c>
      <c r="E2362" t="n">
        <v>165</v>
      </c>
      <c r="F2362" s="27" t="n">
        <v>45798</v>
      </c>
      <c r="G2362" s="27" t="n">
        <v>45796</v>
      </c>
      <c r="H2362" s="27" t="n">
        <v>45796</v>
      </c>
      <c r="I2362" s="27" t="n">
        <v>45784</v>
      </c>
      <c r="J2362" s="27" t="n">
        <v>45791</v>
      </c>
      <c r="K2362" t="inlineStr">
        <is>
          <t>Boleto Bancário</t>
        </is>
      </c>
      <c r="L2362" t="inlineStr">
        <is>
          <t>Utilidades</t>
        </is>
      </c>
      <c r="M2362" t="inlineStr">
        <is>
          <t>Higiene e Limpeza</t>
        </is>
      </c>
      <c r="N2362" t="inlineStr">
        <is>
          <t>1551</t>
        </is>
      </c>
      <c r="O2362" t="inlineStr">
        <is>
          <t>Documentação Aprovada</t>
        </is>
      </c>
      <c r="P2362" t="inlineStr">
        <is>
          <t>Aprovado Diretoria</t>
        </is>
      </c>
      <c r="Q2362" t="inlineStr">
        <is>
          <t>Aprovado Caixa</t>
        </is>
      </c>
      <c r="R2362" t="inlineStr">
        <is>
          <t>Pago</t>
        </is>
      </c>
      <c r="S2362" t="n">
        <v>113</v>
      </c>
      <c r="T2362" t="inlineStr">
        <is>
          <t>Arcos - Arcos Bar - Banco do Brasil</t>
        </is>
      </c>
    </row>
    <row r="2363">
      <c r="A2363" t="n">
        <v>132767</v>
      </c>
      <c r="B2363" t="n">
        <v>122</v>
      </c>
      <c r="C2363" t="inlineStr">
        <is>
          <t>Arcos</t>
        </is>
      </c>
      <c r="D2363" t="inlineStr">
        <is>
          <t>JESSICA ALVES GONCALVES</t>
        </is>
      </c>
      <c r="E2363" t="n">
        <v>804.3200000000001</v>
      </c>
      <c r="F2363" s="27" t="n">
        <v>45797</v>
      </c>
      <c r="G2363" s="27" t="n">
        <v>45796</v>
      </c>
      <c r="H2363" s="27" t="n">
        <v>45796</v>
      </c>
      <c r="I2363" s="27" t="n">
        <v>45792</v>
      </c>
      <c r="J2363" s="27" t="n"/>
      <c r="L2363" t="inlineStr">
        <is>
          <t>Mão de Obra - Salários</t>
        </is>
      </c>
      <c r="M2363" t="inlineStr">
        <is>
          <t>MDO CLT - Salário</t>
        </is>
      </c>
      <c r="O2363" t="inlineStr">
        <is>
          <t>Documentação Aprovada</t>
        </is>
      </c>
      <c r="P2363" t="inlineStr">
        <is>
          <t>Aprovado Diretoria</t>
        </is>
      </c>
      <c r="Q2363" t="inlineStr">
        <is>
          <t>Aprovado Caixa</t>
        </is>
      </c>
      <c r="R2363" t="inlineStr">
        <is>
          <t>Pago</t>
        </is>
      </c>
      <c r="S2363" t="n">
        <v>113</v>
      </c>
      <c r="T2363" t="inlineStr">
        <is>
          <t>Arcos - Arcos Bar - Banco do Brasil</t>
        </is>
      </c>
    </row>
    <row r="2364">
      <c r="A2364" t="n">
        <v>132768</v>
      </c>
      <c r="B2364" t="n">
        <v>122</v>
      </c>
      <c r="C2364" t="inlineStr">
        <is>
          <t>Arcos</t>
        </is>
      </c>
      <c r="D2364" t="inlineStr">
        <is>
          <t>JOÃO PAULO DA SILVA MARCOLINO</t>
        </is>
      </c>
      <c r="E2364" t="n">
        <v>749.03</v>
      </c>
      <c r="F2364" s="27" t="n">
        <v>45797</v>
      </c>
      <c r="G2364" s="27" t="n">
        <v>45796</v>
      </c>
      <c r="H2364" s="27" t="n">
        <v>45796</v>
      </c>
      <c r="I2364" s="27" t="n">
        <v>45792</v>
      </c>
      <c r="J2364" s="27" t="n"/>
      <c r="L2364" t="inlineStr">
        <is>
          <t>Mão de Obra - Salários</t>
        </is>
      </c>
      <c r="M2364" t="inlineStr">
        <is>
          <t>MDO CLT - Salário</t>
        </is>
      </c>
      <c r="O2364" t="inlineStr">
        <is>
          <t>Documentação Aprovada</t>
        </is>
      </c>
      <c r="P2364" t="inlineStr">
        <is>
          <t>Aprovado Diretoria</t>
        </is>
      </c>
      <c r="Q2364" t="inlineStr">
        <is>
          <t>Aprovado Caixa</t>
        </is>
      </c>
      <c r="R2364" t="inlineStr">
        <is>
          <t>Pago</t>
        </is>
      </c>
      <c r="S2364" t="n">
        <v>113</v>
      </c>
      <c r="T2364" t="inlineStr">
        <is>
          <t>Arcos - Arcos Bar - Banco do Brasil</t>
        </is>
      </c>
    </row>
    <row r="2365">
      <c r="A2365" t="n">
        <v>132764</v>
      </c>
      <c r="B2365" t="n">
        <v>122</v>
      </c>
      <c r="C2365" t="inlineStr">
        <is>
          <t>Arcos</t>
        </is>
      </c>
      <c r="D2365" t="inlineStr">
        <is>
          <t>JACIARA DOS ANJOS BORGES</t>
        </is>
      </c>
      <c r="E2365" t="n">
        <v>694.15</v>
      </c>
      <c r="F2365" s="27" t="n">
        <v>45797</v>
      </c>
      <c r="G2365" s="27" t="n">
        <v>45796</v>
      </c>
      <c r="H2365" s="27" t="n">
        <v>45796</v>
      </c>
      <c r="I2365" s="27" t="n">
        <v>45792</v>
      </c>
      <c r="J2365" s="27" t="n"/>
      <c r="L2365" t="inlineStr">
        <is>
          <t>Mão de Obra - Salários</t>
        </is>
      </c>
      <c r="M2365" t="inlineStr">
        <is>
          <t>MDO CLT - Salário</t>
        </is>
      </c>
      <c r="O2365" t="inlineStr">
        <is>
          <t>Documentação Aprovada</t>
        </is>
      </c>
      <c r="P2365" t="inlineStr">
        <is>
          <t>Aprovado Diretoria</t>
        </is>
      </c>
      <c r="Q2365" t="inlineStr">
        <is>
          <t>Aprovado Caixa</t>
        </is>
      </c>
      <c r="R2365" t="inlineStr">
        <is>
          <t>Pago</t>
        </is>
      </c>
      <c r="S2365" t="n">
        <v>113</v>
      </c>
      <c r="T2365" t="inlineStr">
        <is>
          <t>Arcos - Arcos Bar - Banco do Brasil</t>
        </is>
      </c>
    </row>
    <row r="2366">
      <c r="A2366" t="n">
        <v>131979</v>
      </c>
      <c r="B2366" t="n">
        <v>122</v>
      </c>
      <c r="C2366" t="inlineStr">
        <is>
          <t>Arcos</t>
        </is>
      </c>
      <c r="D2366" t="inlineStr">
        <is>
          <t>HELENA CAROLINA SOUZA GONÇALVES</t>
        </is>
      </c>
      <c r="E2366" t="n">
        <v>499.12</v>
      </c>
      <c r="F2366" s="27" t="n">
        <v>45796</v>
      </c>
      <c r="G2366" s="27" t="n">
        <v>45796</v>
      </c>
      <c r="H2366" s="27" t="n">
        <v>45796</v>
      </c>
      <c r="I2366" s="27" t="n">
        <v>45777</v>
      </c>
      <c r="J2366" s="27" t="n">
        <v>45790</v>
      </c>
      <c r="K2366" t="inlineStr">
        <is>
          <t>Transferência Bancária ou Pix</t>
        </is>
      </c>
      <c r="L2366" t="inlineStr">
        <is>
          <t>Deduções sobre Venda</t>
        </is>
      </c>
      <c r="M2366" t="inlineStr">
        <is>
          <t>Outros D</t>
        </is>
      </c>
      <c r="N2366" t="inlineStr">
        <is>
          <t>RP0572025</t>
        </is>
      </c>
      <c r="O2366" t="inlineStr">
        <is>
          <t>Documentação Aprovada</t>
        </is>
      </c>
      <c r="P2366" t="inlineStr">
        <is>
          <t>Aprovado Diretoria</t>
        </is>
      </c>
      <c r="Q2366" t="inlineStr">
        <is>
          <t>Aprovado Caixa</t>
        </is>
      </c>
      <c r="R2366" t="inlineStr">
        <is>
          <t>Pago</t>
        </is>
      </c>
      <c r="S2366" t="n">
        <v>113</v>
      </c>
      <c r="T2366" t="inlineStr">
        <is>
          <t>Arcos - Arcos Bar - Banco do Brasil</t>
        </is>
      </c>
    </row>
    <row r="2367">
      <c r="A2367" t="n">
        <v>131733</v>
      </c>
      <c r="B2367" t="n">
        <v>122</v>
      </c>
      <c r="C2367" t="inlineStr">
        <is>
          <t>Arcos</t>
        </is>
      </c>
      <c r="D2367" t="inlineStr">
        <is>
          <t>PJ 00402023 - JULIE DE PAULA SILVA</t>
        </is>
      </c>
      <c r="E2367" t="n">
        <v>1560</v>
      </c>
      <c r="F2367" s="27" t="n">
        <v>45796</v>
      </c>
      <c r="G2367" s="27" t="n">
        <v>45796</v>
      </c>
      <c r="H2367" s="27" t="n">
        <v>45796</v>
      </c>
      <c r="I2367" s="27" t="n">
        <v>45777</v>
      </c>
      <c r="J2367" s="27" t="n">
        <v>45790</v>
      </c>
      <c r="K2367" t="inlineStr">
        <is>
          <t>Transferência Bancária ou Pix</t>
        </is>
      </c>
      <c r="L2367" t="inlineStr">
        <is>
          <t>Gorjeta</t>
        </is>
      </c>
      <c r="M2367" t="inlineStr">
        <is>
          <t xml:space="preserve">  -  Comissões e Gorjeta</t>
        </is>
      </c>
      <c r="N2367" t="inlineStr">
        <is>
          <t>51</t>
        </is>
      </c>
      <c r="O2367" t="inlineStr">
        <is>
          <t>Documentação Aprovada</t>
        </is>
      </c>
      <c r="P2367" t="inlineStr">
        <is>
          <t>Aprovado Diretoria</t>
        </is>
      </c>
      <c r="Q2367" t="inlineStr">
        <is>
          <t>Aprovado Caixa</t>
        </is>
      </c>
      <c r="R2367" t="inlineStr">
        <is>
          <t>Pago</t>
        </is>
      </c>
      <c r="S2367" t="n">
        <v>113</v>
      </c>
      <c r="T2367" t="inlineStr">
        <is>
          <t>Arcos - Arcos Bar - Banco do Brasil</t>
        </is>
      </c>
    </row>
    <row r="2368">
      <c r="A2368" t="n">
        <v>131827</v>
      </c>
      <c r="B2368" t="n">
        <v>122</v>
      </c>
      <c r="C2368" t="inlineStr">
        <is>
          <t>Arcos</t>
        </is>
      </c>
      <c r="D2368" t="inlineStr">
        <is>
          <t>DIEGO MAURICIO LOPEZ</t>
        </is>
      </c>
      <c r="E2368" t="n">
        <v>2640</v>
      </c>
      <c r="F2368" s="27" t="n">
        <v>45798</v>
      </c>
      <c r="G2368" s="27" t="n">
        <v>45796</v>
      </c>
      <c r="H2368" s="27" t="n">
        <v>45796</v>
      </c>
      <c r="I2368" s="27" t="n">
        <v>45778</v>
      </c>
      <c r="J2368" s="27" t="n">
        <v>45790</v>
      </c>
      <c r="K2368" t="inlineStr">
        <is>
          <t>Transferência Bancária ou Pix</t>
        </is>
      </c>
      <c r="L2368" t="inlineStr">
        <is>
          <t>Mão de Obra - PJ</t>
        </is>
      </c>
      <c r="M2368" t="inlineStr">
        <is>
          <t>MDO PJ Fixo</t>
        </is>
      </c>
      <c r="N2368" t="inlineStr">
        <is>
          <t>13</t>
        </is>
      </c>
      <c r="O2368" t="inlineStr">
        <is>
          <t>Documentação Aprovada</t>
        </is>
      </c>
      <c r="P2368" t="inlineStr">
        <is>
          <t>Aprovado Diretoria</t>
        </is>
      </c>
      <c r="Q2368" t="inlineStr">
        <is>
          <t>Aprovado Caixa</t>
        </is>
      </c>
      <c r="R2368" t="inlineStr">
        <is>
          <t>Pago</t>
        </is>
      </c>
      <c r="S2368" t="n">
        <v>113</v>
      </c>
      <c r="T2368" t="inlineStr">
        <is>
          <t>Arcos - Arcos Bar - Banco do Brasil</t>
        </is>
      </c>
    </row>
    <row r="2369">
      <c r="A2369" t="n">
        <v>131570</v>
      </c>
      <c r="B2369" t="n">
        <v>122</v>
      </c>
      <c r="C2369" t="inlineStr">
        <is>
          <t>Arcos</t>
        </is>
      </c>
      <c r="D2369" t="inlineStr">
        <is>
          <t>BRH SAUDE OCUPACIONAL LTDA</t>
        </is>
      </c>
      <c r="E2369" t="n">
        <v>571.79</v>
      </c>
      <c r="F2369" s="27" t="n">
        <v>45796</v>
      </c>
      <c r="G2369" s="27" t="n">
        <v>45796</v>
      </c>
      <c r="H2369" s="27" t="n">
        <v>45796</v>
      </c>
      <c r="I2369" s="27" t="n">
        <v>45748</v>
      </c>
      <c r="J2369" s="27" t="n">
        <v>45789</v>
      </c>
      <c r="K2369" t="inlineStr">
        <is>
          <t>Boleto Bancário</t>
        </is>
      </c>
      <c r="L2369" t="inlineStr">
        <is>
          <t>Mão de Obra - Benefícios</t>
        </is>
      </c>
      <c r="M2369" t="inlineStr">
        <is>
          <t xml:space="preserve">  -  Exames Periódicos</t>
        </is>
      </c>
      <c r="N2369" t="inlineStr">
        <is>
          <t>77480</t>
        </is>
      </c>
      <c r="O2369" t="inlineStr">
        <is>
          <t>Documentação Aprovada</t>
        </is>
      </c>
      <c r="P2369" t="inlineStr">
        <is>
          <t>Aprovado Diretoria</t>
        </is>
      </c>
      <c r="Q2369" t="inlineStr">
        <is>
          <t>Aprovado Caixa</t>
        </is>
      </c>
      <c r="R2369" t="inlineStr">
        <is>
          <t>Pago</t>
        </is>
      </c>
      <c r="S2369" t="n">
        <v>113</v>
      </c>
      <c r="T2369" t="inlineStr">
        <is>
          <t>Arcos - Arcos Bar - Banco do Brasil</t>
        </is>
      </c>
    </row>
    <row r="2370">
      <c r="A2370" t="n">
        <v>133316</v>
      </c>
      <c r="B2370" t="n">
        <v>122</v>
      </c>
      <c r="C2370" t="inlineStr">
        <is>
          <t>Arcos</t>
        </is>
      </c>
      <c r="D2370" t="inlineStr">
        <is>
          <t>BANCO DO BRASIL SA</t>
        </is>
      </c>
      <c r="E2370" t="n">
        <v>168.58</v>
      </c>
      <c r="F2370" s="27" t="n">
        <v>45796</v>
      </c>
      <c r="G2370" s="27" t="n"/>
      <c r="H2370" s="27" t="n">
        <v>45796</v>
      </c>
      <c r="I2370" s="27" t="n">
        <v>45796</v>
      </c>
      <c r="J2370" s="27" t="n">
        <v>45797</v>
      </c>
      <c r="K2370" t="inlineStr">
        <is>
          <t>Encontro de Contas</t>
        </is>
      </c>
      <c r="L2370" t="inlineStr">
        <is>
          <t>Despesas Financeiras</t>
        </is>
      </c>
      <c r="M2370" t="inlineStr">
        <is>
          <t>Tarifas Bancárias</t>
        </is>
      </c>
      <c r="N2370" t="inlineStr">
        <is>
          <t>052025</t>
        </is>
      </c>
      <c r="P2370" t="inlineStr">
        <is>
          <t>Aprovado Diretoria</t>
        </is>
      </c>
      <c r="R2370" t="inlineStr">
        <is>
          <t>Pago</t>
        </is>
      </c>
    </row>
    <row r="2371">
      <c r="A2371" t="n">
        <v>129430</v>
      </c>
      <c r="B2371" t="n">
        <v>122</v>
      </c>
      <c r="C2371" t="inlineStr">
        <is>
          <t>Arcos</t>
        </is>
      </c>
      <c r="D2371" t="inlineStr">
        <is>
          <t>OPUS CONSULTORIA E PESQUISA LTDA</t>
        </is>
      </c>
      <c r="E2371" t="n">
        <v>300</v>
      </c>
      <c r="F2371" s="27" t="n">
        <v>45797</v>
      </c>
      <c r="G2371" s="27" t="n">
        <v>45796</v>
      </c>
      <c r="H2371" s="27" t="n">
        <v>45796</v>
      </c>
      <c r="I2371" s="27" t="n">
        <v>45783</v>
      </c>
      <c r="J2371" s="27" t="n"/>
      <c r="K2371" t="inlineStr">
        <is>
          <t>Boleto Bancário</t>
        </is>
      </c>
      <c r="L2371" t="inlineStr">
        <is>
          <t>Serviços de Terceiros</t>
        </is>
      </c>
      <c r="M2371" t="inlineStr">
        <is>
          <t>Assessoria em Geral</t>
        </is>
      </c>
      <c r="N2371" t="inlineStr">
        <is>
          <t>478</t>
        </is>
      </c>
      <c r="O2371" t="inlineStr">
        <is>
          <t>Documentação Aprovada</t>
        </is>
      </c>
      <c r="P2371" t="inlineStr">
        <is>
          <t>Aprovado Diretoria</t>
        </is>
      </c>
      <c r="Q2371" t="inlineStr">
        <is>
          <t>Aprovado Caixa</t>
        </is>
      </c>
      <c r="R2371" t="inlineStr">
        <is>
          <t>Pago</t>
        </is>
      </c>
      <c r="S2371" t="n">
        <v>113</v>
      </c>
      <c r="T2371" t="inlineStr">
        <is>
          <t>Arcos - Arcos Bar - Banco do Brasil</t>
        </is>
      </c>
    </row>
    <row r="2372">
      <c r="A2372" t="n">
        <v>130835</v>
      </c>
      <c r="B2372" t="n">
        <v>122</v>
      </c>
      <c r="C2372" t="inlineStr">
        <is>
          <t>Arcos</t>
        </is>
      </c>
      <c r="D2372" t="inlineStr">
        <is>
          <t xml:space="preserve">HORTIFRUTI DO CHEF LTDA </t>
        </is>
      </c>
      <c r="E2372" t="n">
        <v>220.6</v>
      </c>
      <c r="F2372" s="27" t="n">
        <v>45796</v>
      </c>
      <c r="G2372" s="27" t="n">
        <v>45796</v>
      </c>
      <c r="H2372" s="27" t="n">
        <v>45796</v>
      </c>
      <c r="I2372" s="27" t="n">
        <v>45779</v>
      </c>
      <c r="J2372" s="27" t="n">
        <v>45785</v>
      </c>
      <c r="K2372" t="inlineStr">
        <is>
          <t>Boleto Bancário</t>
        </is>
      </c>
      <c r="L2372" t="inlineStr">
        <is>
          <t>Custo Mercadoria Vendida</t>
        </is>
      </c>
      <c r="M2372" t="inlineStr">
        <is>
          <t>Insumos - Alimentos</t>
        </is>
      </c>
      <c r="N2372" t="inlineStr">
        <is>
          <t>26621</t>
        </is>
      </c>
      <c r="O2372" t="inlineStr">
        <is>
          <t>Documentação Aprovada</t>
        </is>
      </c>
      <c r="P2372" t="inlineStr">
        <is>
          <t>Aprovado Diretoria</t>
        </is>
      </c>
      <c r="Q2372" t="inlineStr">
        <is>
          <t>Aprovado Caixa</t>
        </is>
      </c>
      <c r="R2372" t="inlineStr">
        <is>
          <t>Pago</t>
        </is>
      </c>
      <c r="S2372" t="n">
        <v>113</v>
      </c>
      <c r="T2372" t="inlineStr">
        <is>
          <t>Arcos - Arcos Bar - Banco do Brasil</t>
        </is>
      </c>
    </row>
    <row r="2373">
      <c r="A2373" t="n">
        <v>130838</v>
      </c>
      <c r="B2373" t="n">
        <v>122</v>
      </c>
      <c r="C2373" t="inlineStr">
        <is>
          <t>Arcos</t>
        </is>
      </c>
      <c r="D2373" t="inlineStr">
        <is>
          <t>ICE4PROS FABRICA DE GELO LTDA</t>
        </is>
      </c>
      <c r="E2373" t="n">
        <v>841.4</v>
      </c>
      <c r="F2373" s="27" t="n">
        <v>45797</v>
      </c>
      <c r="G2373" s="27" t="n">
        <v>45796</v>
      </c>
      <c r="H2373" s="27" t="n">
        <v>45796</v>
      </c>
      <c r="I2373" s="27" t="n">
        <v>45782</v>
      </c>
      <c r="J2373" s="27" t="n">
        <v>45785</v>
      </c>
      <c r="K2373" t="inlineStr">
        <is>
          <t>Boleto Bancário</t>
        </is>
      </c>
      <c r="L2373" t="inlineStr">
        <is>
          <t>Custo Mercadoria Vendida</t>
        </is>
      </c>
      <c r="M2373" t="inlineStr">
        <is>
          <t>Insumos - Bebidas</t>
        </is>
      </c>
      <c r="N2373" t="inlineStr">
        <is>
          <t>78743</t>
        </is>
      </c>
      <c r="O2373" t="inlineStr">
        <is>
          <t>Documentação Aprovada</t>
        </is>
      </c>
      <c r="P2373" t="inlineStr">
        <is>
          <t>Aprovado Diretoria</t>
        </is>
      </c>
      <c r="Q2373" t="inlineStr">
        <is>
          <t>Aprovado Caixa</t>
        </is>
      </c>
      <c r="R2373" t="inlineStr">
        <is>
          <t>Pago</t>
        </is>
      </c>
      <c r="S2373" t="n">
        <v>113</v>
      </c>
      <c r="T2373" t="inlineStr">
        <is>
          <t>Arcos - Arcos Bar - Banco do Brasil</t>
        </is>
      </c>
    </row>
    <row r="2374">
      <c r="A2374" t="n">
        <v>130840</v>
      </c>
      <c r="B2374" t="n">
        <v>122</v>
      </c>
      <c r="C2374" t="inlineStr">
        <is>
          <t>Arcos</t>
        </is>
      </c>
      <c r="D2374" t="inlineStr">
        <is>
          <t>T F CIUFF HORTIFRUTI LTDA</t>
        </is>
      </c>
      <c r="E2374" t="n">
        <v>982.4</v>
      </c>
      <c r="F2374" s="27" t="n">
        <v>45796</v>
      </c>
      <c r="G2374" s="27" t="n">
        <v>45796</v>
      </c>
      <c r="H2374" s="27" t="n">
        <v>45796</v>
      </c>
      <c r="I2374" s="27" t="n">
        <v>45780</v>
      </c>
      <c r="J2374" s="27" t="n">
        <v>45785</v>
      </c>
      <c r="K2374" t="inlineStr">
        <is>
          <t>Boleto Bancário</t>
        </is>
      </c>
      <c r="L2374" t="inlineStr">
        <is>
          <t>Custo Mercadoria Vendida</t>
        </is>
      </c>
      <c r="M2374" t="inlineStr">
        <is>
          <t>Insumos - Alimentos</t>
        </is>
      </c>
      <c r="N2374" t="inlineStr">
        <is>
          <t>22764</t>
        </is>
      </c>
      <c r="O2374" t="inlineStr">
        <is>
          <t>Documentação Aprovada</t>
        </is>
      </c>
      <c r="P2374" t="inlineStr">
        <is>
          <t>Aprovado Diretoria</t>
        </is>
      </c>
      <c r="Q2374" t="inlineStr">
        <is>
          <t>Aprovado Caixa</t>
        </is>
      </c>
      <c r="R2374" t="inlineStr">
        <is>
          <t>Pago</t>
        </is>
      </c>
      <c r="S2374" t="n">
        <v>113</v>
      </c>
      <c r="T2374" t="inlineStr">
        <is>
          <t>Arcos - Arcos Bar - Banco do Brasil</t>
        </is>
      </c>
    </row>
    <row r="2375">
      <c r="A2375" t="n">
        <v>130844</v>
      </c>
      <c r="B2375" t="n">
        <v>122</v>
      </c>
      <c r="C2375" t="inlineStr">
        <is>
          <t>Arcos</t>
        </is>
      </c>
      <c r="D2375" t="inlineStr">
        <is>
          <t>T F CIUFF HORTIFRUTI LTDA</t>
        </is>
      </c>
      <c r="E2375" t="n">
        <v>448.3</v>
      </c>
      <c r="F2375" s="27" t="n">
        <v>45796</v>
      </c>
      <c r="G2375" s="27" t="n">
        <v>45796</v>
      </c>
      <c r="H2375" s="27" t="n">
        <v>45796</v>
      </c>
      <c r="I2375" s="27" t="n">
        <v>45780</v>
      </c>
      <c r="J2375" s="27" t="n">
        <v>45785</v>
      </c>
      <c r="K2375" t="inlineStr">
        <is>
          <t>Boleto Bancário</t>
        </is>
      </c>
      <c r="L2375" t="inlineStr">
        <is>
          <t>Custo Mercadoria Vendida</t>
        </is>
      </c>
      <c r="M2375" t="inlineStr">
        <is>
          <t>Insumos - Alimentos</t>
        </is>
      </c>
      <c r="N2375" t="inlineStr">
        <is>
          <t>22741</t>
        </is>
      </c>
      <c r="O2375" t="inlineStr">
        <is>
          <t>Documentação Aprovada</t>
        </is>
      </c>
      <c r="P2375" t="inlineStr">
        <is>
          <t>Aprovado Diretoria</t>
        </is>
      </c>
      <c r="Q2375" t="inlineStr">
        <is>
          <t>Aprovado Caixa</t>
        </is>
      </c>
      <c r="R2375" t="inlineStr">
        <is>
          <t>Pago</t>
        </is>
      </c>
      <c r="S2375" t="n">
        <v>113</v>
      </c>
      <c r="T2375" t="inlineStr">
        <is>
          <t>Arcos - Arcos Bar - Banco do Brasil</t>
        </is>
      </c>
    </row>
    <row r="2376">
      <c r="A2376" t="n">
        <v>91950</v>
      </c>
      <c r="B2376" t="n">
        <v>122</v>
      </c>
      <c r="C2376" t="inlineStr">
        <is>
          <t>Arcos</t>
        </is>
      </c>
      <c r="D2376" t="inlineStr">
        <is>
          <t>FABRICA DE BARES SERVICOS LTDA FB</t>
        </is>
      </c>
      <c r="E2376" t="n">
        <v>6610.94</v>
      </c>
      <c r="F2376" s="27" t="n">
        <v>45797</v>
      </c>
      <c r="G2376" s="27" t="n">
        <v>45796</v>
      </c>
      <c r="H2376" s="27" t="n">
        <v>45796</v>
      </c>
      <c r="I2376" s="27" t="n">
        <v>45748</v>
      </c>
      <c r="J2376" s="27" t="n"/>
      <c r="K2376" t="inlineStr">
        <is>
          <t>Transferência Bancária ou Pix</t>
        </is>
      </c>
      <c r="L2376" t="inlineStr">
        <is>
          <t>Mão de Obra - Benefícios</t>
        </is>
      </c>
      <c r="M2376" t="inlineStr">
        <is>
          <t xml:space="preserve">  -  Alimentação Funcionário</t>
        </is>
      </c>
      <c r="N2376" t="inlineStr">
        <is>
          <t>RP0872025</t>
        </is>
      </c>
      <c r="O2376" t="inlineStr">
        <is>
          <t>Documentação Aprovada</t>
        </is>
      </c>
      <c r="P2376" t="inlineStr">
        <is>
          <t>Aprovado Diretoria</t>
        </is>
      </c>
      <c r="Q2376" t="inlineStr">
        <is>
          <t>Aprovado Caixa</t>
        </is>
      </c>
      <c r="R2376" t="inlineStr">
        <is>
          <t>Pago</t>
        </is>
      </c>
      <c r="S2376" t="n">
        <v>113</v>
      </c>
      <c r="T2376" t="inlineStr">
        <is>
          <t>Arcos - Arcos Bar - Banco do Brasil</t>
        </is>
      </c>
    </row>
    <row r="2377">
      <c r="A2377" t="n">
        <v>93463</v>
      </c>
      <c r="B2377" t="n">
        <v>122</v>
      </c>
      <c r="C2377" t="inlineStr">
        <is>
          <t>Arcos</t>
        </is>
      </c>
      <c r="D2377" t="inlineStr">
        <is>
          <t>GOMES D ELIA EQUIP. HIGIENE LTDA - WESCO</t>
        </is>
      </c>
      <c r="E2377" t="n">
        <v>335.19</v>
      </c>
      <c r="F2377" s="27" t="n">
        <v>45797</v>
      </c>
      <c r="G2377" s="27" t="n">
        <v>45796</v>
      </c>
      <c r="H2377" s="27" t="n">
        <v>45796</v>
      </c>
      <c r="I2377" s="27" t="n">
        <v>45760</v>
      </c>
      <c r="J2377" s="27" t="n"/>
      <c r="K2377" t="inlineStr">
        <is>
          <t>Boleto Bancário</t>
        </is>
      </c>
      <c r="L2377" t="inlineStr">
        <is>
          <t>Locação de Equipamentos</t>
        </is>
      </c>
      <c r="M2377" t="inlineStr">
        <is>
          <t>Locações de Equipamentos - Operacionais</t>
        </is>
      </c>
      <c r="N2377" t="inlineStr">
        <is>
          <t>177450</t>
        </is>
      </c>
      <c r="O2377" t="inlineStr">
        <is>
          <t>Documentação Aprovada</t>
        </is>
      </c>
      <c r="P2377" t="inlineStr">
        <is>
          <t>Aprovado Diretoria</t>
        </is>
      </c>
      <c r="Q2377" t="inlineStr">
        <is>
          <t>Aprovado Caixa</t>
        </is>
      </c>
      <c r="R2377" t="inlineStr">
        <is>
          <t>Pago</t>
        </is>
      </c>
      <c r="S2377" t="n">
        <v>113</v>
      </c>
      <c r="T2377" t="inlineStr">
        <is>
          <t>Arcos - Arcos Bar - Banco do Brasil</t>
        </is>
      </c>
    </row>
    <row r="2378">
      <c r="A2378" t="n">
        <v>93545</v>
      </c>
      <c r="B2378" t="n">
        <v>122</v>
      </c>
      <c r="C2378" t="inlineStr">
        <is>
          <t>Arcos</t>
        </is>
      </c>
      <c r="D2378" t="inlineStr">
        <is>
          <t>IRRF</t>
        </is>
      </c>
      <c r="E2378" t="n">
        <v>216.24</v>
      </c>
      <c r="F2378" s="27" t="n">
        <v>45796</v>
      </c>
      <c r="G2378" s="27" t="n">
        <v>45796</v>
      </c>
      <c r="H2378" s="27" t="n">
        <v>45796</v>
      </c>
      <c r="I2378" s="27" t="n">
        <v>45748</v>
      </c>
      <c r="J2378" s="27" t="n"/>
      <c r="K2378" t="inlineStr">
        <is>
          <t>Boleto Bancário</t>
        </is>
      </c>
      <c r="L2378" t="inlineStr">
        <is>
          <t>Serviços de Terceiros</t>
        </is>
      </c>
      <c r="M2378" t="inlineStr">
        <is>
          <t>Assessoria Jurídica</t>
        </is>
      </c>
      <c r="N2378" t="inlineStr">
        <is>
          <t>042025</t>
        </is>
      </c>
      <c r="O2378" t="inlineStr">
        <is>
          <t>Documentação Aprovada</t>
        </is>
      </c>
      <c r="P2378" t="inlineStr">
        <is>
          <t>Aprovado Diretoria</t>
        </is>
      </c>
      <c r="Q2378" t="inlineStr">
        <is>
          <t>Aprovado Caixa</t>
        </is>
      </c>
      <c r="R2378" t="inlineStr">
        <is>
          <t>Pago</t>
        </is>
      </c>
      <c r="S2378" t="n">
        <v>113</v>
      </c>
      <c r="T2378" t="inlineStr">
        <is>
          <t>Arcos - Arcos Bar - Banco do Brasil</t>
        </is>
      </c>
    </row>
    <row r="2379">
      <c r="A2379" t="n">
        <v>91482</v>
      </c>
      <c r="B2379" t="n">
        <v>122</v>
      </c>
      <c r="C2379" t="inlineStr">
        <is>
          <t>Arcos</t>
        </is>
      </c>
      <c r="D2379" t="inlineStr">
        <is>
          <t xml:space="preserve">ABRASEL SAO PAULO </t>
        </is>
      </c>
      <c r="E2379" t="n">
        <v>185</v>
      </c>
      <c r="F2379" s="27" t="n">
        <v>45797</v>
      </c>
      <c r="G2379" s="27" t="n">
        <v>45796</v>
      </c>
      <c r="H2379" s="27" t="n">
        <v>45796</v>
      </c>
      <c r="I2379" s="27" t="n">
        <v>45794</v>
      </c>
      <c r="J2379" s="27" t="n"/>
      <c r="K2379" t="inlineStr">
        <is>
          <t>Boleto Bancário</t>
        </is>
      </c>
      <c r="L2379" t="inlineStr">
        <is>
          <t>Serviços de Terceiros</t>
        </is>
      </c>
      <c r="M2379" t="inlineStr">
        <is>
          <t>Assessoria Financeira</t>
        </is>
      </c>
      <c r="N2379" t="inlineStr">
        <is>
          <t>134516</t>
        </is>
      </c>
      <c r="O2379" t="inlineStr">
        <is>
          <t>Documentação Aprovada</t>
        </is>
      </c>
      <c r="P2379" t="inlineStr">
        <is>
          <t>Aprovado Diretoria</t>
        </is>
      </c>
      <c r="Q2379" t="inlineStr">
        <is>
          <t>Aprovado Caixa</t>
        </is>
      </c>
      <c r="R2379" t="inlineStr">
        <is>
          <t>Pago</t>
        </is>
      </c>
      <c r="S2379" t="n">
        <v>113</v>
      </c>
      <c r="T2379" t="inlineStr">
        <is>
          <t>Arcos - Arcos Bar - Banco do Brasil</t>
        </is>
      </c>
    </row>
    <row r="2380">
      <c r="A2380" t="n">
        <v>91962</v>
      </c>
      <c r="B2380" t="n">
        <v>122</v>
      </c>
      <c r="C2380" t="inlineStr">
        <is>
          <t>Arcos</t>
        </is>
      </c>
      <c r="D2380" t="inlineStr">
        <is>
          <t>FABRICA DE BARES SERVICOS LTDA FB</t>
        </is>
      </c>
      <c r="E2380" t="n">
        <v>1400</v>
      </c>
      <c r="F2380" s="27" t="n">
        <v>45797</v>
      </c>
      <c r="G2380" s="27" t="n">
        <v>45796</v>
      </c>
      <c r="H2380" s="27" t="n">
        <v>45796</v>
      </c>
      <c r="I2380" s="27" t="n">
        <v>45748</v>
      </c>
      <c r="J2380" s="27" t="n"/>
      <c r="K2380" t="inlineStr">
        <is>
          <t>Transferência Bancária ou Pix</t>
        </is>
      </c>
      <c r="L2380" t="inlineStr">
        <is>
          <t>Serviços de Terceiros</t>
        </is>
      </c>
      <c r="M2380" t="inlineStr">
        <is>
          <t>Assessoria RH</t>
        </is>
      </c>
      <c r="N2380" t="inlineStr">
        <is>
          <t>084-2025</t>
        </is>
      </c>
      <c r="O2380" t="inlineStr">
        <is>
          <t>Documentação Aprovada</t>
        </is>
      </c>
      <c r="P2380" t="inlineStr">
        <is>
          <t>Aprovado Diretoria</t>
        </is>
      </c>
      <c r="Q2380" t="inlineStr">
        <is>
          <t>Aprovado Caixa</t>
        </is>
      </c>
      <c r="R2380" t="inlineStr">
        <is>
          <t>Pago</t>
        </is>
      </c>
      <c r="S2380" t="n">
        <v>113</v>
      </c>
      <c r="T2380" t="inlineStr">
        <is>
          <t>Arcos - Arcos Bar - Banco do Brasil</t>
        </is>
      </c>
    </row>
    <row r="2381">
      <c r="A2381" t="n">
        <v>102667</v>
      </c>
      <c r="B2381" t="n">
        <v>122</v>
      </c>
      <c r="C2381" t="inlineStr">
        <is>
          <t>Arcos</t>
        </is>
      </c>
      <c r="D2381" t="inlineStr">
        <is>
          <t xml:space="preserve">MINISTERIO DA FAZENDA </t>
        </is>
      </c>
      <c r="E2381" t="n">
        <v>670.3200000000001</v>
      </c>
      <c r="F2381" s="27" t="n">
        <v>45797</v>
      </c>
      <c r="G2381" s="27" t="n">
        <v>45796</v>
      </c>
      <c r="H2381" s="27" t="n">
        <v>45796</v>
      </c>
      <c r="I2381" s="27" t="n">
        <v>45777</v>
      </c>
      <c r="J2381" s="27" t="n"/>
      <c r="K2381" t="inlineStr">
        <is>
          <t>Boleto Bancário</t>
        </is>
      </c>
      <c r="L2381" t="inlineStr">
        <is>
          <t>Serviços de Terceiros</t>
        </is>
      </c>
      <c r="M2381" t="inlineStr">
        <is>
          <t>Assessoria Contabil</t>
        </is>
      </c>
      <c r="N2381" t="inlineStr">
        <is>
          <t>042025</t>
        </is>
      </c>
      <c r="O2381" t="inlineStr">
        <is>
          <t>Documentação Aprovada</t>
        </is>
      </c>
      <c r="P2381" t="inlineStr">
        <is>
          <t>Aprovado Diretoria</t>
        </is>
      </c>
      <c r="Q2381" t="inlineStr">
        <is>
          <t>Aprovado Caixa</t>
        </is>
      </c>
      <c r="R2381" t="inlineStr">
        <is>
          <t>Pago</t>
        </is>
      </c>
      <c r="S2381" t="n">
        <v>113</v>
      </c>
      <c r="T2381" t="inlineStr">
        <is>
          <t>Arcos - Arcos Bar - Banco do Brasil</t>
        </is>
      </c>
    </row>
    <row r="2382">
      <c r="A2382" t="n">
        <v>100919</v>
      </c>
      <c r="B2382" t="n">
        <v>122</v>
      </c>
      <c r="C2382" t="inlineStr">
        <is>
          <t>Arcos</t>
        </is>
      </c>
      <c r="D2382" t="inlineStr">
        <is>
          <t>SOUSA QUIMICA PRODUTOS E MANUTENCAO DE L LOCAÇÃO</t>
        </is>
      </c>
      <c r="E2382" t="n">
        <v>660</v>
      </c>
      <c r="F2382" s="27" t="n">
        <v>45797</v>
      </c>
      <c r="G2382" s="27" t="n">
        <v>45796</v>
      </c>
      <c r="H2382" s="27" t="n">
        <v>45796</v>
      </c>
      <c r="I2382" s="27" t="n">
        <v>45778</v>
      </c>
      <c r="J2382" s="27" t="n">
        <v>45666</v>
      </c>
      <c r="K2382" t="inlineStr">
        <is>
          <t>Boleto Bancário</t>
        </is>
      </c>
      <c r="L2382" t="inlineStr">
        <is>
          <t>Locação de Equipamentos</t>
        </is>
      </c>
      <c r="M2382" t="inlineStr">
        <is>
          <t>Locações de Equipamentos - Operacionais</t>
        </is>
      </c>
      <c r="N2382" t="inlineStr">
        <is>
          <t>05.2025-0067</t>
        </is>
      </c>
      <c r="O2382" t="inlineStr">
        <is>
          <t>Documentação Aprovada</t>
        </is>
      </c>
      <c r="P2382" t="inlineStr">
        <is>
          <t>Aprovado Diretoria</t>
        </is>
      </c>
      <c r="Q2382" t="inlineStr">
        <is>
          <t>Aprovado Caixa</t>
        </is>
      </c>
      <c r="R2382" t="inlineStr">
        <is>
          <t>Pago</t>
        </is>
      </c>
      <c r="S2382" t="n">
        <v>113</v>
      </c>
      <c r="T2382" t="inlineStr">
        <is>
          <t>Arcos - Arcos Bar - Banco do Brasil</t>
        </is>
      </c>
    </row>
    <row r="2383">
      <c r="A2383" t="n">
        <v>97187</v>
      </c>
      <c r="B2383" t="n">
        <v>122</v>
      </c>
      <c r="C2383" t="inlineStr">
        <is>
          <t>Arcos</t>
        </is>
      </c>
      <c r="D2383" t="inlineStr">
        <is>
          <t>SUSTENIDOS ORGANIZACAO SOCIAL DE CULTURA</t>
        </is>
      </c>
      <c r="E2383" t="n">
        <v>9778.959999999999</v>
      </c>
      <c r="F2383" s="27" t="n">
        <v>45787</v>
      </c>
      <c r="G2383" s="27" t="n">
        <v>45791</v>
      </c>
      <c r="H2383" s="27" t="n">
        <v>45791</v>
      </c>
      <c r="I2383" s="27" t="n">
        <v>45748</v>
      </c>
      <c r="J2383" s="27" t="n"/>
      <c r="K2383" t="inlineStr">
        <is>
          <t>Transferência Bancária ou Pix</t>
        </is>
      </c>
      <c r="L2383" t="inlineStr">
        <is>
          <t>Utilidades</t>
        </is>
      </c>
      <c r="M2383" t="inlineStr">
        <is>
          <t>Agua/Esgoto</t>
        </is>
      </c>
      <c r="N2383" t="inlineStr">
        <is>
          <t>RP080-2025</t>
        </is>
      </c>
      <c r="O2383" t="inlineStr">
        <is>
          <t>Documentação Aprovada</t>
        </is>
      </c>
      <c r="P2383" t="inlineStr">
        <is>
          <t>Aprovado Diretoria</t>
        </is>
      </c>
      <c r="Q2383" t="inlineStr">
        <is>
          <t>Aprovado Caixa</t>
        </is>
      </c>
      <c r="R2383" t="inlineStr">
        <is>
          <t>Pago</t>
        </is>
      </c>
      <c r="S2383" t="n">
        <v>113</v>
      </c>
      <c r="T2383" t="inlineStr">
        <is>
          <t>Arcos - Arcos Bar - Banco do Brasil</t>
        </is>
      </c>
    </row>
    <row r="2384">
      <c r="A2384" t="n">
        <v>97579</v>
      </c>
      <c r="B2384" t="n">
        <v>122</v>
      </c>
      <c r="C2384" t="inlineStr">
        <is>
          <t>Arcos</t>
        </is>
      </c>
      <c r="D2384" t="inlineStr">
        <is>
          <t>MACHINE SERVICE LTDA</t>
        </is>
      </c>
      <c r="E2384" t="n">
        <v>8360</v>
      </c>
      <c r="F2384" s="27" t="n">
        <v>45782</v>
      </c>
      <c r="G2384" s="27" t="n">
        <v>45791</v>
      </c>
      <c r="H2384" s="27" t="n">
        <v>45791</v>
      </c>
      <c r="I2384" s="27" t="n">
        <v>45748</v>
      </c>
      <c r="J2384" s="27" t="n"/>
      <c r="K2384" t="inlineStr">
        <is>
          <t>Transferência Bancária ou Pix</t>
        </is>
      </c>
      <c r="L2384" t="inlineStr">
        <is>
          <t>Serviços de Terceiros</t>
        </is>
      </c>
      <c r="M2384" t="inlineStr">
        <is>
          <t>Serviços de Segurança</t>
        </is>
      </c>
      <c r="N2384" t="inlineStr">
        <is>
          <t>RP0792025</t>
        </is>
      </c>
      <c r="O2384" t="inlineStr">
        <is>
          <t>Documentação Aprovada</t>
        </is>
      </c>
      <c r="P2384" t="inlineStr">
        <is>
          <t>Aprovado Diretoria</t>
        </is>
      </c>
      <c r="Q2384" t="inlineStr">
        <is>
          <t>Aprovado Caixa</t>
        </is>
      </c>
      <c r="R2384" t="inlineStr">
        <is>
          <t>Pago</t>
        </is>
      </c>
      <c r="S2384" t="n">
        <v>113</v>
      </c>
      <c r="T2384" t="inlineStr">
        <is>
          <t>Arcos - Arcos Bar - Banco do Brasil</t>
        </is>
      </c>
    </row>
    <row r="2385">
      <c r="A2385" t="n">
        <v>97283</v>
      </c>
      <c r="B2385" t="n">
        <v>122</v>
      </c>
      <c r="C2385" t="inlineStr">
        <is>
          <t>Arcos</t>
        </is>
      </c>
      <c r="D2385" t="inlineStr">
        <is>
          <t>TELEFONICA BRASIL S/A</t>
        </is>
      </c>
      <c r="E2385" t="n">
        <v>114.05</v>
      </c>
      <c r="F2385" s="27" t="n">
        <v>45794</v>
      </c>
      <c r="G2385" s="27" t="n">
        <v>45791</v>
      </c>
      <c r="H2385" s="27" t="n">
        <v>45791</v>
      </c>
      <c r="I2385" s="27" t="n">
        <v>45748</v>
      </c>
      <c r="J2385" s="27" t="n"/>
      <c r="K2385" t="inlineStr">
        <is>
          <t>Boleto Bancário</t>
        </is>
      </c>
      <c r="L2385" t="inlineStr">
        <is>
          <t>Informática e TI</t>
        </is>
      </c>
      <c r="M2385" t="inlineStr">
        <is>
          <t>Internet</t>
        </is>
      </c>
      <c r="N2385" t="inlineStr">
        <is>
          <t>11405 042025</t>
        </is>
      </c>
      <c r="O2385" t="inlineStr">
        <is>
          <t>Documentação Aprovada</t>
        </is>
      </c>
      <c r="P2385" t="inlineStr">
        <is>
          <t>Aprovado Diretoria</t>
        </is>
      </c>
      <c r="Q2385" t="inlineStr">
        <is>
          <t>Aprovado Caixa</t>
        </is>
      </c>
      <c r="R2385" t="inlineStr">
        <is>
          <t>Pago</t>
        </is>
      </c>
      <c r="S2385" t="n">
        <v>113</v>
      </c>
      <c r="T2385" t="inlineStr">
        <is>
          <t>Arcos - Arcos Bar - Banco do Brasil</t>
        </is>
      </c>
    </row>
    <row r="2386">
      <c r="A2386" t="n">
        <v>102650</v>
      </c>
      <c r="B2386" t="n">
        <v>122</v>
      </c>
      <c r="C2386" t="inlineStr">
        <is>
          <t>Arcos</t>
        </is>
      </c>
      <c r="D2386" t="inlineStr">
        <is>
          <t>JOSE CASSIO PREVEDEL SISTEMAS ME</t>
        </is>
      </c>
      <c r="E2386" t="n">
        <v>320</v>
      </c>
      <c r="F2386" s="27" t="n">
        <v>45792</v>
      </c>
      <c r="G2386" s="27" t="n">
        <v>45791</v>
      </c>
      <c r="H2386" s="27" t="n">
        <v>45791</v>
      </c>
      <c r="I2386" s="27" t="n">
        <v>45778</v>
      </c>
      <c r="J2386" s="27" t="n"/>
      <c r="K2386" t="inlineStr">
        <is>
          <t>Boleto Bancário</t>
        </is>
      </c>
      <c r="L2386" t="inlineStr">
        <is>
          <t>Serviços de Terceiros</t>
        </is>
      </c>
      <c r="M2386" t="inlineStr">
        <is>
          <t>Assessoria RH</t>
        </is>
      </c>
      <c r="N2386" t="inlineStr">
        <is>
          <t>18837</t>
        </is>
      </c>
      <c r="O2386" t="inlineStr">
        <is>
          <t>Documentação Aprovada</t>
        </is>
      </c>
      <c r="P2386" t="inlineStr">
        <is>
          <t>Aprovado Diretoria</t>
        </is>
      </c>
      <c r="Q2386" t="inlineStr">
        <is>
          <t>Aprovado Caixa</t>
        </is>
      </c>
      <c r="R2386" t="inlineStr">
        <is>
          <t>Pago</t>
        </is>
      </c>
      <c r="S2386" t="n">
        <v>113</v>
      </c>
      <c r="T2386" t="inlineStr">
        <is>
          <t>Arcos - Arcos Bar - Banco do Brasil</t>
        </is>
      </c>
    </row>
    <row r="2387">
      <c r="A2387" t="n">
        <v>91841</v>
      </c>
      <c r="B2387" t="n">
        <v>122</v>
      </c>
      <c r="C2387" t="inlineStr">
        <is>
          <t>Arcos</t>
        </is>
      </c>
      <c r="D2387" t="inlineStr">
        <is>
          <t>ESTAFF SOLUCOES TECNOLOGICAS DE AGENCIAMENTO LTDA</t>
        </is>
      </c>
      <c r="E2387" t="n">
        <v>17435</v>
      </c>
      <c r="F2387" s="27" t="n">
        <v>45791</v>
      </c>
      <c r="G2387" s="27" t="n">
        <v>45791</v>
      </c>
      <c r="H2387" s="27" t="n">
        <v>45791</v>
      </c>
      <c r="I2387" s="27" t="n">
        <v>45782</v>
      </c>
      <c r="J2387" s="27" t="n"/>
      <c r="K2387" t="inlineStr">
        <is>
          <t>Boleto Bancário</t>
        </is>
      </c>
      <c r="L2387" t="inlineStr">
        <is>
          <t>Mão de Obra - Extra</t>
        </is>
      </c>
      <c r="M2387" t="inlineStr">
        <is>
          <t>Mão de Obra Extra</t>
        </is>
      </c>
      <c r="N2387" t="inlineStr">
        <is>
          <t>563779301</t>
        </is>
      </c>
      <c r="O2387" t="inlineStr">
        <is>
          <t>Documentação Aprovada</t>
        </is>
      </c>
      <c r="P2387" t="inlineStr">
        <is>
          <t>Aprovado Diretoria</t>
        </is>
      </c>
      <c r="Q2387" t="inlineStr">
        <is>
          <t>Aprovado Caixa</t>
        </is>
      </c>
      <c r="R2387" t="inlineStr">
        <is>
          <t>Pago</t>
        </is>
      </c>
      <c r="S2387" t="n">
        <v>113</v>
      </c>
      <c r="T2387" t="inlineStr">
        <is>
          <t>Arcos - Arcos Bar - Banco do Brasil</t>
        </is>
      </c>
    </row>
    <row r="2388">
      <c r="A2388" t="n">
        <v>93487</v>
      </c>
      <c r="B2388" t="n">
        <v>122</v>
      </c>
      <c r="C2388" t="inlineStr">
        <is>
          <t>Arcos</t>
        </is>
      </c>
      <c r="D2388" t="inlineStr">
        <is>
          <t>HEADCHEF SEGURANCA DOS ALIM E GARANTIA D</t>
        </is>
      </c>
      <c r="E2388" t="n">
        <v>1663.94</v>
      </c>
      <c r="F2388" s="27" t="n">
        <v>45793</v>
      </c>
      <c r="G2388" s="27" t="n">
        <v>45791</v>
      </c>
      <c r="H2388" s="27" t="n">
        <v>45791</v>
      </c>
      <c r="I2388" s="27" t="n">
        <v>45748</v>
      </c>
      <c r="J2388" s="27" t="n"/>
      <c r="K2388" t="inlineStr">
        <is>
          <t>Boleto Bancário</t>
        </is>
      </c>
      <c r="L2388" t="inlineStr">
        <is>
          <t>Serviços de Terceiros</t>
        </is>
      </c>
      <c r="M2388" t="inlineStr">
        <is>
          <t>Assessoria de Alimentos e Bebidas</t>
        </is>
      </c>
      <c r="N2388" t="inlineStr">
        <is>
          <t>1233</t>
        </is>
      </c>
      <c r="O2388" t="inlineStr">
        <is>
          <t>Documentação Aprovada</t>
        </is>
      </c>
      <c r="P2388" t="inlineStr">
        <is>
          <t>Aprovado Diretoria</t>
        </is>
      </c>
      <c r="Q2388" t="inlineStr">
        <is>
          <t>Aprovado Caixa</t>
        </is>
      </c>
      <c r="R2388" t="inlineStr">
        <is>
          <t>Pago</t>
        </is>
      </c>
      <c r="S2388" t="n">
        <v>113</v>
      </c>
      <c r="T2388" t="inlineStr">
        <is>
          <t>Arcos - Arcos Bar - Banco do Brasil</t>
        </is>
      </c>
    </row>
    <row r="2389">
      <c r="A2389" t="n">
        <v>93520</v>
      </c>
      <c r="B2389" t="n">
        <v>122</v>
      </c>
      <c r="C2389" t="inlineStr">
        <is>
          <t>Arcos</t>
        </is>
      </c>
      <c r="D2389" t="inlineStr">
        <is>
          <t>ISS</t>
        </is>
      </c>
      <c r="E2389" t="n">
        <v>136.13</v>
      </c>
      <c r="F2389" s="27" t="n">
        <v>45787</v>
      </c>
      <c r="G2389" s="27" t="n">
        <v>45791</v>
      </c>
      <c r="H2389" s="27" t="n">
        <v>45791</v>
      </c>
      <c r="I2389" s="27" t="n">
        <v>45748</v>
      </c>
      <c r="J2389" s="27" t="n"/>
      <c r="K2389" t="inlineStr">
        <is>
          <t>Boleto Bancário</t>
        </is>
      </c>
      <c r="L2389" t="inlineStr">
        <is>
          <t>Utilidades</t>
        </is>
      </c>
      <c r="M2389" t="inlineStr">
        <is>
          <t>Coleta de lixo</t>
        </is>
      </c>
      <c r="N2389" t="inlineStr">
        <is>
          <t>042025</t>
        </is>
      </c>
      <c r="O2389" t="inlineStr">
        <is>
          <t>Documentação Aprovada</t>
        </is>
      </c>
      <c r="P2389" t="inlineStr">
        <is>
          <t>Aprovado Diretoria</t>
        </is>
      </c>
      <c r="Q2389" t="inlineStr">
        <is>
          <t>Aprovado Caixa</t>
        </is>
      </c>
      <c r="R2389" t="inlineStr">
        <is>
          <t>Pago</t>
        </is>
      </c>
      <c r="S2389" t="n">
        <v>113</v>
      </c>
      <c r="T2389" t="inlineStr">
        <is>
          <t>Arcos - Arcos Bar - Banco do Brasil</t>
        </is>
      </c>
    </row>
    <row r="2390">
      <c r="A2390" t="n">
        <v>93475</v>
      </c>
      <c r="B2390" t="n">
        <v>122</v>
      </c>
      <c r="C2390" t="inlineStr">
        <is>
          <t>Arcos</t>
        </is>
      </c>
      <c r="D2390" t="inlineStr">
        <is>
          <t>GET IN TECNOLOGIA S.A.</t>
        </is>
      </c>
      <c r="E2390" t="n">
        <v>219</v>
      </c>
      <c r="F2390" s="27" t="n">
        <v>45792</v>
      </c>
      <c r="G2390" s="27" t="n">
        <v>45791</v>
      </c>
      <c r="H2390" s="27" t="n">
        <v>45791</v>
      </c>
      <c r="I2390" s="27" t="n">
        <v>45748</v>
      </c>
      <c r="J2390" s="27" t="n"/>
      <c r="K2390" t="inlineStr">
        <is>
          <t>Boleto Bancário</t>
        </is>
      </c>
      <c r="L2390" t="inlineStr">
        <is>
          <t>Informática e TI</t>
        </is>
      </c>
      <c r="M2390" t="inlineStr">
        <is>
          <t>Sistemas Gerais - Comunicação e Marketing</t>
        </is>
      </c>
      <c r="N2390" t="inlineStr">
        <is>
          <t>60477</t>
        </is>
      </c>
      <c r="O2390" t="inlineStr">
        <is>
          <t>Documentação Aprovada</t>
        </is>
      </c>
      <c r="P2390" t="inlineStr">
        <is>
          <t>Aprovado Diretoria</t>
        </is>
      </c>
      <c r="Q2390" t="inlineStr">
        <is>
          <t>Aprovado Caixa</t>
        </is>
      </c>
      <c r="R2390" t="inlineStr">
        <is>
          <t>Pago</t>
        </is>
      </c>
      <c r="S2390" t="n">
        <v>113</v>
      </c>
      <c r="T2390" t="inlineStr">
        <is>
          <t>Arcos - Arcos Bar - Banco do Brasil</t>
        </is>
      </c>
    </row>
    <row r="2391">
      <c r="A2391" t="n">
        <v>91925</v>
      </c>
      <c r="B2391" t="n">
        <v>122</v>
      </c>
      <c r="C2391" t="inlineStr">
        <is>
          <t>Arcos</t>
        </is>
      </c>
      <c r="D2391" t="inlineStr">
        <is>
          <t>EASY ICE SOLUTION LTDA-ME LOCAÇÃO</t>
        </is>
      </c>
      <c r="E2391" t="n">
        <v>2833.33</v>
      </c>
      <c r="F2391" s="27" t="n">
        <v>45792</v>
      </c>
      <c r="G2391" s="27" t="n">
        <v>45791</v>
      </c>
      <c r="H2391" s="27" t="n">
        <v>45791</v>
      </c>
      <c r="I2391" s="27" t="n">
        <v>45748</v>
      </c>
      <c r="J2391" s="27" t="n"/>
      <c r="K2391" t="inlineStr">
        <is>
          <t>Boleto Bancário</t>
        </is>
      </c>
      <c r="L2391" t="inlineStr">
        <is>
          <t>Locação de Equipamentos</t>
        </is>
      </c>
      <c r="M2391" t="inlineStr">
        <is>
          <t>Locações de Equipamentos - Operacionais</t>
        </is>
      </c>
      <c r="N2391" t="inlineStr">
        <is>
          <t>8213</t>
        </is>
      </c>
      <c r="O2391" t="inlineStr">
        <is>
          <t>Documentação Aprovada</t>
        </is>
      </c>
      <c r="P2391" t="inlineStr">
        <is>
          <t>Aprovado Diretoria</t>
        </is>
      </c>
      <c r="Q2391" t="inlineStr">
        <is>
          <t>Aprovado Caixa</t>
        </is>
      </c>
      <c r="R2391" t="inlineStr">
        <is>
          <t>Pago</t>
        </is>
      </c>
      <c r="S2391" t="n">
        <v>113</v>
      </c>
      <c r="T2391" t="inlineStr">
        <is>
          <t>Arcos - Arcos Bar - Banco do Brasil</t>
        </is>
      </c>
    </row>
    <row r="2392">
      <c r="A2392" t="n">
        <v>96730</v>
      </c>
      <c r="B2392" t="n">
        <v>122</v>
      </c>
      <c r="C2392" t="inlineStr">
        <is>
          <t>Arcos</t>
        </is>
      </c>
      <c r="D2392" t="inlineStr">
        <is>
          <t>MACRO CONTABILIDADE E CONSULTORIA LTDA</t>
        </is>
      </c>
      <c r="E2392" t="n">
        <v>2957.96</v>
      </c>
      <c r="F2392" s="27" t="n">
        <v>45793</v>
      </c>
      <c r="G2392" s="27" t="n">
        <v>45791</v>
      </c>
      <c r="H2392" s="27" t="n">
        <v>45791</v>
      </c>
      <c r="I2392" s="27" t="n">
        <v>45778</v>
      </c>
      <c r="J2392" s="27" t="n"/>
      <c r="K2392" t="inlineStr">
        <is>
          <t>Boleto Bancário</t>
        </is>
      </c>
      <c r="L2392" t="inlineStr">
        <is>
          <t>Serviços de Terceiros</t>
        </is>
      </c>
      <c r="M2392" t="inlineStr">
        <is>
          <t>Assessoria Contabil</t>
        </is>
      </c>
      <c r="N2392" t="inlineStr">
        <is>
          <t>7750</t>
        </is>
      </c>
      <c r="O2392" t="inlineStr">
        <is>
          <t>Documentação Aprovada</t>
        </is>
      </c>
      <c r="P2392" t="inlineStr">
        <is>
          <t>Aprovado Diretoria</t>
        </is>
      </c>
      <c r="Q2392" t="inlineStr">
        <is>
          <t>Aprovado Caixa</t>
        </is>
      </c>
      <c r="R2392" t="inlineStr">
        <is>
          <t>Pago</t>
        </is>
      </c>
      <c r="S2392" t="n">
        <v>113</v>
      </c>
      <c r="T2392" t="inlineStr">
        <is>
          <t>Arcos - Arcos Bar - Banco do Brasil</t>
        </is>
      </c>
    </row>
    <row r="2393">
      <c r="A2393" t="n">
        <v>97024</v>
      </c>
      <c r="B2393" t="n">
        <v>122</v>
      </c>
      <c r="C2393" t="inlineStr">
        <is>
          <t>Arcos</t>
        </is>
      </c>
      <c r="D2393" t="inlineStr">
        <is>
          <t>STAR COPIAS COMERCIO E SERVICOS LTDA</t>
        </is>
      </c>
      <c r="E2393" t="n">
        <v>272.49</v>
      </c>
      <c r="F2393" s="27" t="n">
        <v>45794</v>
      </c>
      <c r="G2393" s="27" t="n">
        <v>45791</v>
      </c>
      <c r="H2393" s="27" t="n">
        <v>45791</v>
      </c>
      <c r="I2393" s="27" t="n">
        <v>45748</v>
      </c>
      <c r="J2393" s="27" t="n"/>
      <c r="K2393" t="inlineStr">
        <is>
          <t>Boleto Bancário</t>
        </is>
      </c>
      <c r="L2393" t="inlineStr">
        <is>
          <t>Locação de Equipamentos</t>
        </is>
      </c>
      <c r="M2393" t="inlineStr">
        <is>
          <t>Locação de Equipamentos - Informatica e TI</t>
        </is>
      </c>
      <c r="N2393" t="inlineStr">
        <is>
          <t>4000</t>
        </is>
      </c>
      <c r="O2393" t="inlineStr">
        <is>
          <t>Documentação Aprovada</t>
        </is>
      </c>
      <c r="P2393" t="inlineStr">
        <is>
          <t>Aprovado Diretoria</t>
        </is>
      </c>
      <c r="Q2393" t="inlineStr">
        <is>
          <t>Aprovado Caixa</t>
        </is>
      </c>
      <c r="R2393" t="inlineStr">
        <is>
          <t>Pago</t>
        </is>
      </c>
      <c r="S2393" t="n">
        <v>113</v>
      </c>
      <c r="T2393" t="inlineStr">
        <is>
          <t>Arcos - Arcos Bar - Banco do Brasil</t>
        </is>
      </c>
    </row>
    <row r="2394">
      <c r="A2394" t="n">
        <v>96709</v>
      </c>
      <c r="B2394" t="n">
        <v>122</v>
      </c>
      <c r="C2394" t="inlineStr">
        <is>
          <t>Arcos</t>
        </is>
      </c>
      <c r="D2394" t="inlineStr">
        <is>
          <t>MACCHINE PER CAFFE MANUTENCAO COMERCIO E IMPORTACAO DE PRODUTOS INDUSTRIAIS LTDA</t>
        </is>
      </c>
      <c r="E2394" t="n">
        <v>1691</v>
      </c>
      <c r="F2394" s="27" t="n">
        <v>45792</v>
      </c>
      <c r="G2394" s="27" t="n">
        <v>45791</v>
      </c>
      <c r="H2394" s="27" t="n">
        <v>45791</v>
      </c>
      <c r="I2394" s="27" t="n">
        <v>45778</v>
      </c>
      <c r="J2394" s="27" t="n"/>
      <c r="K2394" t="inlineStr">
        <is>
          <t>Transferência Bancária ou Pix</t>
        </is>
      </c>
      <c r="L2394" t="inlineStr">
        <is>
          <t>Locação de Equipamentos</t>
        </is>
      </c>
      <c r="M2394" t="inlineStr">
        <is>
          <t>Locações de Equipamentos - Operacionais</t>
        </is>
      </c>
      <c r="N2394" t="inlineStr">
        <is>
          <t>RP010-2025</t>
        </is>
      </c>
      <c r="O2394" t="inlineStr">
        <is>
          <t>Documentação Aprovada</t>
        </is>
      </c>
      <c r="P2394" t="inlineStr">
        <is>
          <t>Aprovado Diretoria</t>
        </is>
      </c>
      <c r="Q2394" t="inlineStr">
        <is>
          <t>Aprovado Caixa</t>
        </is>
      </c>
      <c r="R2394" t="inlineStr">
        <is>
          <t>Pago</t>
        </is>
      </c>
      <c r="S2394" t="n">
        <v>113</v>
      </c>
      <c r="T2394" t="inlineStr">
        <is>
          <t>Arcos - Arcos Bar - Banco do Brasil</t>
        </is>
      </c>
    </row>
    <row r="2395">
      <c r="A2395" t="n">
        <v>97133</v>
      </c>
      <c r="B2395" t="n">
        <v>122</v>
      </c>
      <c r="C2395" t="inlineStr">
        <is>
          <t>Arcos</t>
        </is>
      </c>
      <c r="D2395" t="inlineStr">
        <is>
          <t>SUSTENIDOS ORGANIZACAO SOCIAL DE CULTURA</t>
        </is>
      </c>
      <c r="E2395" t="n">
        <v>24248.35</v>
      </c>
      <c r="F2395" s="27" t="n">
        <v>45787</v>
      </c>
      <c r="G2395" s="27" t="n">
        <v>45791</v>
      </c>
      <c r="H2395" s="27" t="n">
        <v>45791</v>
      </c>
      <c r="I2395" s="27" t="n">
        <v>45767</v>
      </c>
      <c r="J2395" s="27" t="n"/>
      <c r="K2395" t="inlineStr">
        <is>
          <t>Transferência Bancária ou Pix</t>
        </is>
      </c>
      <c r="L2395" t="inlineStr">
        <is>
          <t>Custo de Ocupação</t>
        </is>
      </c>
      <c r="M2395" t="inlineStr">
        <is>
          <t>Aluguel de Imoveis</t>
        </is>
      </c>
      <c r="N2395" t="inlineStr">
        <is>
          <t>RP081-2025</t>
        </is>
      </c>
      <c r="O2395" t="inlineStr">
        <is>
          <t>Documentação Aprovada</t>
        </is>
      </c>
      <c r="P2395" t="inlineStr">
        <is>
          <t>Aprovado Diretoria</t>
        </is>
      </c>
      <c r="Q2395" t="inlineStr">
        <is>
          <t>Aprovado Caixa</t>
        </is>
      </c>
      <c r="R2395" t="inlineStr">
        <is>
          <t>Pago</t>
        </is>
      </c>
      <c r="S2395" t="n">
        <v>113</v>
      </c>
      <c r="T2395" t="inlineStr">
        <is>
          <t>Arcos - Arcos Bar - Banco do Brasil</t>
        </is>
      </c>
    </row>
    <row r="2396">
      <c r="A2396" t="n">
        <v>109206</v>
      </c>
      <c r="B2396" t="n">
        <v>122</v>
      </c>
      <c r="C2396" t="inlineStr">
        <is>
          <t>Arcos</t>
        </is>
      </c>
      <c r="D2396" t="inlineStr">
        <is>
          <t xml:space="preserve">KAMINO INSTITUICAO DE PAGAMENTO LTDA </t>
        </is>
      </c>
      <c r="E2396" t="n">
        <v>700</v>
      </c>
      <c r="F2396" s="27" t="n">
        <v>45795</v>
      </c>
      <c r="G2396" s="27" t="n">
        <v>45791</v>
      </c>
      <c r="H2396" s="27" t="n">
        <v>45791</v>
      </c>
      <c r="I2396" s="27" t="n">
        <v>45784</v>
      </c>
      <c r="J2396" s="27" t="n"/>
      <c r="K2396" t="inlineStr">
        <is>
          <t>Boleto Bancário</t>
        </is>
      </c>
      <c r="L2396" t="inlineStr">
        <is>
          <t>Despesas Financeiras</t>
        </is>
      </c>
      <c r="M2396" t="inlineStr">
        <is>
          <t>Tarifas Bancárias</t>
        </is>
      </c>
      <c r="N2396" t="inlineStr">
        <is>
          <t>0006354329</t>
        </is>
      </c>
      <c r="O2396" t="inlineStr">
        <is>
          <t>Documentação Aprovada</t>
        </is>
      </c>
      <c r="P2396" t="inlineStr">
        <is>
          <t>Aprovado Diretoria</t>
        </is>
      </c>
      <c r="Q2396" t="inlineStr">
        <is>
          <t>Aprovado Caixa</t>
        </is>
      </c>
      <c r="R2396" t="inlineStr">
        <is>
          <t>Pago</t>
        </is>
      </c>
      <c r="S2396" t="n">
        <v>113</v>
      </c>
      <c r="T2396" t="inlineStr">
        <is>
          <t>Arcos - Arcos Bar - Banco do Brasil</t>
        </is>
      </c>
    </row>
    <row r="2397">
      <c r="A2397" t="n">
        <v>130857</v>
      </c>
      <c r="B2397" t="n">
        <v>122</v>
      </c>
      <c r="C2397" t="inlineStr">
        <is>
          <t>Arcos</t>
        </is>
      </c>
      <c r="D2397" t="inlineStr">
        <is>
          <t>BATALHA FABRICA DE PAES LTDA</t>
        </is>
      </c>
      <c r="E2397" t="n">
        <v>820.8</v>
      </c>
      <c r="F2397" s="27" t="n">
        <v>45792</v>
      </c>
      <c r="G2397" s="27" t="n">
        <v>45791</v>
      </c>
      <c r="H2397" s="27" t="n">
        <v>45791</v>
      </c>
      <c r="I2397" s="27" t="n">
        <v>45783</v>
      </c>
      <c r="J2397" s="27" t="n">
        <v>45785</v>
      </c>
      <c r="K2397" t="inlineStr">
        <is>
          <t>Boleto Bancário</t>
        </is>
      </c>
      <c r="L2397" t="inlineStr">
        <is>
          <t>Custo Mercadoria Vendida</t>
        </is>
      </c>
      <c r="M2397" t="inlineStr">
        <is>
          <t>Insumos - Alimentos</t>
        </is>
      </c>
      <c r="N2397" t="inlineStr">
        <is>
          <t>38800</t>
        </is>
      </c>
      <c r="O2397" t="inlineStr">
        <is>
          <t>Documentação Aprovada</t>
        </is>
      </c>
      <c r="P2397" t="inlineStr">
        <is>
          <t>Aprovado Diretoria</t>
        </is>
      </c>
      <c r="Q2397" t="inlineStr">
        <is>
          <t>Aprovado Caixa</t>
        </is>
      </c>
      <c r="R2397" t="inlineStr">
        <is>
          <t>Pago</t>
        </is>
      </c>
      <c r="S2397" t="n">
        <v>113</v>
      </c>
      <c r="T2397" t="inlineStr">
        <is>
          <t>Arcos - Arcos Bar - Banco do Brasil</t>
        </is>
      </c>
    </row>
    <row r="2398">
      <c r="A2398" t="n">
        <v>130917</v>
      </c>
      <c r="B2398" t="n">
        <v>122</v>
      </c>
      <c r="C2398" t="inlineStr">
        <is>
          <t>Arcos</t>
        </is>
      </c>
      <c r="D2398" t="inlineStr">
        <is>
          <t>CASANDRA DEVOTTO</t>
        </is>
      </c>
      <c r="E2398" t="n">
        <v>3000</v>
      </c>
      <c r="F2398" s="27" t="n">
        <v>45795</v>
      </c>
      <c r="G2398" s="27" t="n">
        <v>45791</v>
      </c>
      <c r="H2398" s="27" t="n">
        <v>45791</v>
      </c>
      <c r="I2398" s="27" t="n">
        <v>45780</v>
      </c>
      <c r="J2398" s="27" t="n">
        <v>45785</v>
      </c>
      <c r="K2398" t="inlineStr">
        <is>
          <t>Boleto Bancário</t>
        </is>
      </c>
      <c r="L2398" t="inlineStr">
        <is>
          <t>Custo Mercadoria Vendida</t>
        </is>
      </c>
      <c r="M2398" t="inlineStr">
        <is>
          <t>Insumos - Alimentos</t>
        </is>
      </c>
      <c r="N2398" t="inlineStr">
        <is>
          <t>32</t>
        </is>
      </c>
      <c r="O2398" t="inlineStr">
        <is>
          <t>Documentação Aprovada</t>
        </is>
      </c>
      <c r="P2398" t="inlineStr">
        <is>
          <t>Aprovado Diretoria</t>
        </is>
      </c>
      <c r="Q2398" t="inlineStr">
        <is>
          <t>Aprovado Caixa</t>
        </is>
      </c>
      <c r="R2398" t="inlineStr">
        <is>
          <t>Pago</t>
        </is>
      </c>
      <c r="S2398" t="n">
        <v>113</v>
      </c>
      <c r="T2398" t="inlineStr">
        <is>
          <t>Arcos - Arcos Bar - Banco do Brasil</t>
        </is>
      </c>
    </row>
    <row r="2399">
      <c r="A2399" t="n">
        <v>130855</v>
      </c>
      <c r="B2399" t="n">
        <v>122</v>
      </c>
      <c r="C2399" t="inlineStr">
        <is>
          <t>Arcos</t>
        </is>
      </c>
      <c r="D2399" t="inlineStr">
        <is>
          <t>T F CIUFF HORTIFRUTI LTDA</t>
        </is>
      </c>
      <c r="E2399" t="n">
        <v>206.7</v>
      </c>
      <c r="F2399" s="27" t="n">
        <v>45793</v>
      </c>
      <c r="G2399" s="27" t="n">
        <v>45791</v>
      </c>
      <c r="H2399" s="27" t="n">
        <v>45791</v>
      </c>
      <c r="I2399" s="27" t="n">
        <v>45779</v>
      </c>
      <c r="J2399" s="27" t="n">
        <v>45785</v>
      </c>
      <c r="K2399" t="inlineStr">
        <is>
          <t>Boleto Bancário</t>
        </is>
      </c>
      <c r="L2399" t="inlineStr">
        <is>
          <t>Custo Mercadoria Vendida</t>
        </is>
      </c>
      <c r="M2399" t="inlineStr">
        <is>
          <t>Insumos - Alimentos</t>
        </is>
      </c>
      <c r="N2399" t="inlineStr">
        <is>
          <t>22709</t>
        </is>
      </c>
      <c r="O2399" t="inlineStr">
        <is>
          <t>Documentação Aprovada</t>
        </is>
      </c>
      <c r="P2399" t="inlineStr">
        <is>
          <t>Aprovado Diretoria</t>
        </is>
      </c>
      <c r="Q2399" t="inlineStr">
        <is>
          <t>Aprovado Caixa</t>
        </is>
      </c>
      <c r="R2399" t="inlineStr">
        <is>
          <t>Pago</t>
        </is>
      </c>
      <c r="S2399" t="n">
        <v>113</v>
      </c>
      <c r="T2399" t="inlineStr">
        <is>
          <t>Arcos - Arcos Bar - Banco do Brasil</t>
        </is>
      </c>
    </row>
    <row r="2400">
      <c r="A2400" t="n">
        <v>130854</v>
      </c>
      <c r="B2400" t="n">
        <v>122</v>
      </c>
      <c r="C2400" t="inlineStr">
        <is>
          <t>Arcos</t>
        </is>
      </c>
      <c r="D2400" t="inlineStr">
        <is>
          <t>CECILIA TSUYACO ARAKI SILVA LTDA</t>
        </is>
      </c>
      <c r="E2400" t="n">
        <v>459</v>
      </c>
      <c r="F2400" s="27" t="n">
        <v>45792</v>
      </c>
      <c r="G2400" s="27" t="n">
        <v>45791</v>
      </c>
      <c r="H2400" s="27" t="n">
        <v>45791</v>
      </c>
      <c r="I2400" s="27" t="n">
        <v>45778</v>
      </c>
      <c r="J2400" s="27" t="n">
        <v>45785</v>
      </c>
      <c r="K2400" t="inlineStr">
        <is>
          <t>Boleto Bancário</t>
        </is>
      </c>
      <c r="L2400" t="inlineStr">
        <is>
          <t>Custo Mercadoria Vendida</t>
        </is>
      </c>
      <c r="M2400" t="inlineStr">
        <is>
          <t>Insumos - Alimentos</t>
        </is>
      </c>
      <c r="N2400" t="inlineStr">
        <is>
          <t>370249</t>
        </is>
      </c>
      <c r="O2400" t="inlineStr">
        <is>
          <t>Documentação Aprovada</t>
        </is>
      </c>
      <c r="P2400" t="inlineStr">
        <is>
          <t>Aprovado Diretoria</t>
        </is>
      </c>
      <c r="Q2400" t="inlineStr">
        <is>
          <t>Aprovado Caixa</t>
        </is>
      </c>
      <c r="R2400" t="inlineStr">
        <is>
          <t>Pago</t>
        </is>
      </c>
      <c r="S2400" t="n">
        <v>113</v>
      </c>
      <c r="T2400" t="inlineStr">
        <is>
          <t>Arcos - Arcos Bar - Banco do Brasil</t>
        </is>
      </c>
    </row>
    <row r="2401">
      <c r="A2401" t="n">
        <v>130852</v>
      </c>
      <c r="B2401" t="n">
        <v>122</v>
      </c>
      <c r="C2401" t="inlineStr">
        <is>
          <t>Arcos</t>
        </is>
      </c>
      <c r="D2401" t="inlineStr">
        <is>
          <t>HORTIFRUTIGRANJEIRO RODRIGUES LTDA</t>
        </is>
      </c>
      <c r="E2401" t="n">
        <v>426.8</v>
      </c>
      <c r="F2401" s="27" t="n">
        <v>45794</v>
      </c>
      <c r="G2401" s="27" t="n">
        <v>45791</v>
      </c>
      <c r="H2401" s="27" t="n">
        <v>45791</v>
      </c>
      <c r="I2401" s="27" t="n">
        <v>45778</v>
      </c>
      <c r="J2401" s="27" t="n">
        <v>45785</v>
      </c>
      <c r="K2401" t="inlineStr">
        <is>
          <t>Boleto Bancário</t>
        </is>
      </c>
      <c r="L2401" t="inlineStr">
        <is>
          <t>Custo Mercadoria Vendida</t>
        </is>
      </c>
      <c r="M2401" t="inlineStr">
        <is>
          <t>Insumos - Alimentos</t>
        </is>
      </c>
      <c r="N2401" t="inlineStr">
        <is>
          <t>10092</t>
        </is>
      </c>
      <c r="O2401" t="inlineStr">
        <is>
          <t>Documentação Aprovada</t>
        </is>
      </c>
      <c r="P2401" t="inlineStr">
        <is>
          <t>Aprovado Diretoria</t>
        </is>
      </c>
      <c r="Q2401" t="inlineStr">
        <is>
          <t>Aprovado Caixa</t>
        </is>
      </c>
      <c r="R2401" t="inlineStr">
        <is>
          <t>Pago</t>
        </is>
      </c>
      <c r="S2401" t="n">
        <v>113</v>
      </c>
      <c r="T2401" t="inlineStr">
        <is>
          <t>Arcos - Arcos Bar - Banco do Brasil</t>
        </is>
      </c>
    </row>
    <row r="2402">
      <c r="A2402" t="n">
        <v>130851</v>
      </c>
      <c r="B2402" t="n">
        <v>122</v>
      </c>
      <c r="C2402" t="inlineStr">
        <is>
          <t>Arcos</t>
        </is>
      </c>
      <c r="D2402" t="inlineStr">
        <is>
          <t xml:space="preserve">FORTE ALIMENTOS COM. IMPORTAÇÃO LTDA </t>
        </is>
      </c>
      <c r="E2402" t="n">
        <v>1101.66</v>
      </c>
      <c r="F2402" s="27" t="n">
        <v>45793</v>
      </c>
      <c r="G2402" s="27" t="n">
        <v>45791</v>
      </c>
      <c r="H2402" s="27" t="n">
        <v>45791</v>
      </c>
      <c r="I2402" s="27" t="n">
        <v>45778</v>
      </c>
      <c r="J2402" s="27" t="n">
        <v>45785</v>
      </c>
      <c r="K2402" t="inlineStr">
        <is>
          <t>Boleto Bancário</t>
        </is>
      </c>
      <c r="L2402" t="inlineStr">
        <is>
          <t>Custo Mercadoria Vendida</t>
        </is>
      </c>
      <c r="M2402" t="inlineStr">
        <is>
          <t>Insumos - Alimentos</t>
        </is>
      </c>
      <c r="N2402" t="inlineStr">
        <is>
          <t>309975</t>
        </is>
      </c>
      <c r="O2402" t="inlineStr">
        <is>
          <t>Documentação Aprovada</t>
        </is>
      </c>
      <c r="P2402" t="inlineStr">
        <is>
          <t>Aprovado Diretoria</t>
        </is>
      </c>
      <c r="Q2402" t="inlineStr">
        <is>
          <t>Aprovado Caixa</t>
        </is>
      </c>
      <c r="R2402" t="inlineStr">
        <is>
          <t>Pago</t>
        </is>
      </c>
      <c r="S2402" t="n">
        <v>113</v>
      </c>
      <c r="T2402" t="inlineStr">
        <is>
          <t>Arcos - Arcos Bar - Banco do Brasil</t>
        </is>
      </c>
    </row>
    <row r="2403">
      <c r="A2403" t="n">
        <v>130850</v>
      </c>
      <c r="B2403" t="n">
        <v>122</v>
      </c>
      <c r="C2403" t="inlineStr">
        <is>
          <t>Arcos</t>
        </is>
      </c>
      <c r="D2403" t="inlineStr">
        <is>
          <t>T F CIUFF HORTIFRUTI LTDA</t>
        </is>
      </c>
      <c r="E2403" t="n">
        <v>476.8</v>
      </c>
      <c r="F2403" s="27" t="n">
        <v>45793</v>
      </c>
      <c r="G2403" s="27" t="n">
        <v>45791</v>
      </c>
      <c r="H2403" s="27" t="n">
        <v>45791</v>
      </c>
      <c r="I2403" s="27" t="n">
        <v>45779</v>
      </c>
      <c r="J2403" s="27" t="n">
        <v>45785</v>
      </c>
      <c r="K2403" t="inlineStr">
        <is>
          <t>Boleto Bancário</t>
        </is>
      </c>
      <c r="L2403" t="inlineStr">
        <is>
          <t>Custo Mercadoria Vendida</t>
        </is>
      </c>
      <c r="M2403" t="inlineStr">
        <is>
          <t>Insumos - Alimentos</t>
        </is>
      </c>
      <c r="N2403" t="inlineStr">
        <is>
          <t>22698</t>
        </is>
      </c>
      <c r="O2403" t="inlineStr">
        <is>
          <t>Documentação Aprovada</t>
        </is>
      </c>
      <c r="P2403" t="inlineStr">
        <is>
          <t>Aprovado Diretoria</t>
        </is>
      </c>
      <c r="Q2403" t="inlineStr">
        <is>
          <t>Aprovado Caixa</t>
        </is>
      </c>
      <c r="R2403" t="inlineStr">
        <is>
          <t>Pago</t>
        </is>
      </c>
      <c r="S2403" t="n">
        <v>113</v>
      </c>
      <c r="T2403" t="inlineStr">
        <is>
          <t>Arcos - Arcos Bar - Banco do Brasil</t>
        </is>
      </c>
    </row>
    <row r="2404">
      <c r="A2404" t="n">
        <v>130847</v>
      </c>
      <c r="B2404" t="n">
        <v>122</v>
      </c>
      <c r="C2404" t="inlineStr">
        <is>
          <t>Arcos</t>
        </is>
      </c>
      <c r="D2404" t="inlineStr">
        <is>
          <t>PORCO FELIZ COM DE CARNES LTDA</t>
        </is>
      </c>
      <c r="E2404" t="n">
        <v>996.79</v>
      </c>
      <c r="F2404" s="27" t="n">
        <v>45793</v>
      </c>
      <c r="G2404" s="27" t="n">
        <v>45791</v>
      </c>
      <c r="H2404" s="27" t="n">
        <v>45791</v>
      </c>
      <c r="I2404" s="27" t="n">
        <v>45779</v>
      </c>
      <c r="J2404" s="27" t="n">
        <v>45785</v>
      </c>
      <c r="K2404" t="inlineStr">
        <is>
          <t>Boleto Bancário</t>
        </is>
      </c>
      <c r="L2404" t="inlineStr">
        <is>
          <t>Custo Mercadoria Vendida</t>
        </is>
      </c>
      <c r="M2404" t="inlineStr">
        <is>
          <t>Insumos - Alimentos</t>
        </is>
      </c>
      <c r="N2404" t="inlineStr">
        <is>
          <t>575883</t>
        </is>
      </c>
      <c r="O2404" t="inlineStr">
        <is>
          <t>Documentação Aprovada</t>
        </is>
      </c>
      <c r="P2404" t="inlineStr">
        <is>
          <t>Aprovado Diretoria</t>
        </is>
      </c>
      <c r="Q2404" t="inlineStr">
        <is>
          <t>Aprovado Caixa</t>
        </is>
      </c>
      <c r="R2404" t="inlineStr">
        <is>
          <t>Pago</t>
        </is>
      </c>
      <c r="S2404" t="n">
        <v>113</v>
      </c>
      <c r="T2404" t="inlineStr">
        <is>
          <t>Arcos - Arcos Bar - Banco do Brasil</t>
        </is>
      </c>
    </row>
    <row r="2405">
      <c r="A2405" t="n">
        <v>130845</v>
      </c>
      <c r="B2405" t="n">
        <v>122</v>
      </c>
      <c r="C2405" t="inlineStr">
        <is>
          <t>Arcos</t>
        </is>
      </c>
      <c r="D2405" t="inlineStr">
        <is>
          <t xml:space="preserve">HORTIFRUTI DO CHEF LTDA </t>
        </is>
      </c>
      <c r="E2405" t="n">
        <v>121.58</v>
      </c>
      <c r="F2405" s="27" t="n">
        <v>45794</v>
      </c>
      <c r="G2405" s="27" t="n">
        <v>45791</v>
      </c>
      <c r="H2405" s="27" t="n">
        <v>45791</v>
      </c>
      <c r="I2405" s="27" t="n">
        <v>45779</v>
      </c>
      <c r="J2405" s="27" t="n">
        <v>45785</v>
      </c>
      <c r="K2405" t="inlineStr">
        <is>
          <t>Boleto Bancário</t>
        </is>
      </c>
      <c r="L2405" t="inlineStr">
        <is>
          <t>Custo Mercadoria Vendida</t>
        </is>
      </c>
      <c r="M2405" t="inlineStr">
        <is>
          <t>Insumos - Alimentos</t>
        </is>
      </c>
      <c r="N2405" t="inlineStr">
        <is>
          <t>26625</t>
        </is>
      </c>
      <c r="O2405" t="inlineStr">
        <is>
          <t>Documentação Aprovada</t>
        </is>
      </c>
      <c r="P2405" t="inlineStr">
        <is>
          <t>Aprovado Diretoria</t>
        </is>
      </c>
      <c r="Q2405" t="inlineStr">
        <is>
          <t>Aprovado Caixa</t>
        </is>
      </c>
      <c r="R2405" t="inlineStr">
        <is>
          <t>Pago</t>
        </is>
      </c>
      <c r="S2405" t="n">
        <v>113</v>
      </c>
      <c r="T2405" t="inlineStr">
        <is>
          <t>Arcos - Arcos Bar - Banco do Brasil</t>
        </is>
      </c>
    </row>
    <row r="2406">
      <c r="A2406" t="n">
        <v>130843</v>
      </c>
      <c r="B2406" t="n">
        <v>122</v>
      </c>
      <c r="C2406" t="inlineStr">
        <is>
          <t>Arcos</t>
        </is>
      </c>
      <c r="D2406" t="inlineStr">
        <is>
          <t>CECILIA TSUYACO ARAKI SILVA LTDA</t>
        </is>
      </c>
      <c r="E2406" t="n">
        <v>197.2</v>
      </c>
      <c r="F2406" s="27" t="n">
        <v>45793</v>
      </c>
      <c r="G2406" s="27" t="n">
        <v>45791</v>
      </c>
      <c r="H2406" s="27" t="n">
        <v>45791</v>
      </c>
      <c r="I2406" s="27" t="n">
        <v>45779</v>
      </c>
      <c r="J2406" s="27" t="n">
        <v>45785</v>
      </c>
      <c r="K2406" t="inlineStr">
        <is>
          <t>Boleto Bancário</t>
        </is>
      </c>
      <c r="L2406" t="inlineStr">
        <is>
          <t>Custo Mercadoria Vendida</t>
        </is>
      </c>
      <c r="M2406" t="inlineStr">
        <is>
          <t>Insumos - Alimentos</t>
        </is>
      </c>
      <c r="N2406" t="inlineStr">
        <is>
          <t>370372</t>
        </is>
      </c>
      <c r="O2406" t="inlineStr">
        <is>
          <t>Documentação Aprovada</t>
        </is>
      </c>
      <c r="P2406" t="inlineStr">
        <is>
          <t>Aprovado Diretoria</t>
        </is>
      </c>
      <c r="Q2406" t="inlineStr">
        <is>
          <t>Aprovado Caixa</t>
        </is>
      </c>
      <c r="R2406" t="inlineStr">
        <is>
          <t>Pago</t>
        </is>
      </c>
      <c r="S2406" t="n">
        <v>113</v>
      </c>
      <c r="T2406" t="inlineStr">
        <is>
          <t>Arcos - Arcos Bar - Banco do Brasil</t>
        </is>
      </c>
    </row>
    <row r="2407">
      <c r="A2407" t="n">
        <v>130836</v>
      </c>
      <c r="B2407" t="n">
        <v>122</v>
      </c>
      <c r="C2407" t="inlineStr">
        <is>
          <t>Arcos</t>
        </is>
      </c>
      <c r="D2407" t="inlineStr">
        <is>
          <t>CECILIA TSUYACO ARAKI SILVA LTDA</t>
        </is>
      </c>
      <c r="E2407" t="n">
        <v>392</v>
      </c>
      <c r="F2407" s="27" t="n">
        <v>45793</v>
      </c>
      <c r="G2407" s="27" t="n">
        <v>45791</v>
      </c>
      <c r="H2407" s="27" t="n">
        <v>45791</v>
      </c>
      <c r="I2407" s="27" t="n">
        <v>45779</v>
      </c>
      <c r="J2407" s="27" t="n">
        <v>45785</v>
      </c>
      <c r="K2407" t="inlineStr">
        <is>
          <t>Boleto Bancário</t>
        </is>
      </c>
      <c r="L2407" t="inlineStr">
        <is>
          <t>Custo Mercadoria Vendida</t>
        </is>
      </c>
      <c r="M2407" t="inlineStr">
        <is>
          <t>Insumos - Alimentos</t>
        </is>
      </c>
      <c r="N2407" t="inlineStr">
        <is>
          <t>370385</t>
        </is>
      </c>
      <c r="O2407" t="inlineStr">
        <is>
          <t>Documentação Aprovada</t>
        </is>
      </c>
      <c r="P2407" t="inlineStr">
        <is>
          <t>Aprovado Diretoria</t>
        </is>
      </c>
      <c r="Q2407" t="inlineStr">
        <is>
          <t>Aprovado Caixa</t>
        </is>
      </c>
      <c r="R2407" t="inlineStr">
        <is>
          <t>Pago</t>
        </is>
      </c>
      <c r="S2407" t="n">
        <v>113</v>
      </c>
      <c r="T2407" t="inlineStr">
        <is>
          <t>Arcos - Arcos Bar - Banco do Brasil</t>
        </is>
      </c>
    </row>
    <row r="2408">
      <c r="A2408" t="n">
        <v>130874</v>
      </c>
      <c r="B2408" t="n">
        <v>122</v>
      </c>
      <c r="C2408" t="inlineStr">
        <is>
          <t>Arcos</t>
        </is>
      </c>
      <c r="D2408" t="inlineStr">
        <is>
          <t>AURORA ALVORADA ESTACIONAMENTO E LANCHON</t>
        </is>
      </c>
      <c r="E2408" t="n">
        <v>794.9</v>
      </c>
      <c r="F2408" s="27" t="n">
        <v>45792</v>
      </c>
      <c r="G2408" s="27" t="n">
        <v>45791</v>
      </c>
      <c r="H2408" s="27" t="n">
        <v>45791</v>
      </c>
      <c r="I2408" s="27" t="n">
        <v>45777</v>
      </c>
      <c r="J2408" s="27" t="n">
        <v>45785</v>
      </c>
      <c r="K2408" t="inlineStr">
        <is>
          <t>Boleto Bancário</t>
        </is>
      </c>
      <c r="L2408" t="inlineStr">
        <is>
          <t>Custo Mercadoria Vendida</t>
        </is>
      </c>
      <c r="M2408" t="inlineStr">
        <is>
          <t>Insumos - Alimentos</t>
        </is>
      </c>
      <c r="N2408" t="inlineStr">
        <is>
          <t>79490 042025</t>
        </is>
      </c>
      <c r="O2408" t="inlineStr">
        <is>
          <t>Documentação Aprovada</t>
        </is>
      </c>
      <c r="P2408" t="inlineStr">
        <is>
          <t>Aprovado Diretoria</t>
        </is>
      </c>
      <c r="Q2408" t="inlineStr">
        <is>
          <t>Aprovado Caixa</t>
        </is>
      </c>
      <c r="R2408" t="inlineStr">
        <is>
          <t>Pago</t>
        </is>
      </c>
      <c r="S2408" t="n">
        <v>113</v>
      </c>
      <c r="T2408" t="inlineStr">
        <is>
          <t>Arcos - Arcos Bar - Banco do Brasil</t>
        </is>
      </c>
    </row>
    <row r="2409">
      <c r="A2409" t="n">
        <v>132131</v>
      </c>
      <c r="B2409" t="n">
        <v>122</v>
      </c>
      <c r="C2409" t="inlineStr">
        <is>
          <t>Arcos</t>
        </is>
      </c>
      <c r="D2409" t="inlineStr">
        <is>
          <t>CSLL</t>
        </is>
      </c>
      <c r="E2409" t="n">
        <v>158.4</v>
      </c>
      <c r="F2409" s="27" t="n">
        <v>45791</v>
      </c>
      <c r="G2409" s="27" t="n">
        <v>45791</v>
      </c>
      <c r="H2409" s="27" t="n">
        <v>45791</v>
      </c>
      <c r="I2409" s="27" t="n">
        <v>45777</v>
      </c>
      <c r="J2409" s="27" t="n">
        <v>45791</v>
      </c>
      <c r="K2409" t="inlineStr">
        <is>
          <t>Boleto Bancário</t>
        </is>
      </c>
      <c r="L2409" t="inlineStr">
        <is>
          <t>Serviços de Terceiros</t>
        </is>
      </c>
      <c r="M2409" t="inlineStr">
        <is>
          <t>Assessoria Contabil</t>
        </is>
      </c>
      <c r="N2409" t="inlineStr">
        <is>
          <t>042025</t>
        </is>
      </c>
      <c r="O2409" t="inlineStr">
        <is>
          <t>Documentação Aprovada</t>
        </is>
      </c>
      <c r="P2409" t="inlineStr">
        <is>
          <t>Aprovado Diretoria</t>
        </is>
      </c>
      <c r="Q2409" t="inlineStr">
        <is>
          <t>Aprovado Caixa</t>
        </is>
      </c>
      <c r="R2409" t="inlineStr">
        <is>
          <t>Pago</t>
        </is>
      </c>
      <c r="S2409" t="n">
        <v>113</v>
      </c>
      <c r="T2409" t="inlineStr">
        <is>
          <t>Arcos - Arcos Bar - Banco do Brasil</t>
        </is>
      </c>
    </row>
    <row r="2410">
      <c r="A2410" t="n">
        <v>132008</v>
      </c>
      <c r="B2410" t="n">
        <v>122</v>
      </c>
      <c r="C2410" t="inlineStr">
        <is>
          <t>Arcos</t>
        </is>
      </c>
      <c r="D2410" t="inlineStr">
        <is>
          <t>ESTAFF SOLUCOES TECNOLOGICAS DE AGENCIAMENTO LTDA</t>
        </is>
      </c>
      <c r="E2410" t="n">
        <v>9526</v>
      </c>
      <c r="F2410" s="27" t="n">
        <v>45791</v>
      </c>
      <c r="G2410" s="27" t="n">
        <v>45791</v>
      </c>
      <c r="H2410" s="27" t="n">
        <v>45791</v>
      </c>
      <c r="I2410" s="27" t="n">
        <v>45782</v>
      </c>
      <c r="J2410" s="27" t="n">
        <v>45791</v>
      </c>
      <c r="K2410" t="inlineStr">
        <is>
          <t>Boleto Bancário</t>
        </is>
      </c>
      <c r="L2410" t="inlineStr">
        <is>
          <t>Mão de Obra - Extra</t>
        </is>
      </c>
      <c r="M2410" t="inlineStr">
        <is>
          <t>Mão de Obra Extra</t>
        </is>
      </c>
      <c r="N2410" t="inlineStr">
        <is>
          <t>563780019</t>
        </is>
      </c>
      <c r="O2410" t="inlineStr">
        <is>
          <t>Documentação Aprovada</t>
        </is>
      </c>
      <c r="P2410" t="inlineStr">
        <is>
          <t>Aprovado Diretoria</t>
        </is>
      </c>
      <c r="Q2410" t="inlineStr">
        <is>
          <t>Aprovado Caixa</t>
        </is>
      </c>
      <c r="R2410" t="inlineStr">
        <is>
          <t>Pago</t>
        </is>
      </c>
      <c r="S2410" t="n">
        <v>113</v>
      </c>
      <c r="T2410" t="inlineStr">
        <is>
          <t>Arcos - Arcos Bar - Banco do Brasil</t>
        </is>
      </c>
    </row>
    <row r="2411">
      <c r="A2411" t="n">
        <v>132311</v>
      </c>
      <c r="B2411" t="n">
        <v>122</v>
      </c>
      <c r="C2411" t="inlineStr">
        <is>
          <t>Arcos</t>
        </is>
      </c>
      <c r="D2411" t="inlineStr">
        <is>
          <t>BANCO DO BRASIL SA</t>
        </is>
      </c>
      <c r="E2411" t="n">
        <v>59</v>
      </c>
      <c r="F2411" s="27" t="n">
        <v>45791</v>
      </c>
      <c r="G2411" s="27" t="n"/>
      <c r="H2411" s="27" t="n">
        <v>45791</v>
      </c>
      <c r="I2411" s="27" t="n">
        <v>45791</v>
      </c>
      <c r="J2411" s="27" t="n">
        <v>45792</v>
      </c>
      <c r="K2411" t="inlineStr">
        <is>
          <t>Encontro de Contas</t>
        </is>
      </c>
      <c r="L2411" t="inlineStr">
        <is>
          <t>Despesas Financeiras</t>
        </is>
      </c>
      <c r="M2411" t="inlineStr">
        <is>
          <t>Tarifas Bancárias</t>
        </is>
      </c>
      <c r="N2411" t="inlineStr">
        <is>
          <t>052025</t>
        </is>
      </c>
      <c r="P2411" t="inlineStr">
        <is>
          <t>Aprovado Diretoria</t>
        </is>
      </c>
      <c r="R2411" t="inlineStr">
        <is>
          <t>Pago</t>
        </is>
      </c>
    </row>
    <row r="2412">
      <c r="A2412" t="n">
        <v>131999</v>
      </c>
      <c r="B2412" t="n">
        <v>122</v>
      </c>
      <c r="C2412" t="inlineStr">
        <is>
          <t>Arcos</t>
        </is>
      </c>
      <c r="D2412" t="inlineStr">
        <is>
          <t>STGRAF ARTES GRAFICAS E EDITORA LTDA</t>
        </is>
      </c>
      <c r="E2412" t="n">
        <v>4080</v>
      </c>
      <c r="F2412" s="27" t="n">
        <v>45796</v>
      </c>
      <c r="G2412" s="27" t="n">
        <v>45791</v>
      </c>
      <c r="H2412" s="27" t="n">
        <v>45791</v>
      </c>
      <c r="I2412" s="27" t="n">
        <v>45777</v>
      </c>
      <c r="J2412" s="27" t="n">
        <v>45790</v>
      </c>
      <c r="K2412" t="inlineStr">
        <is>
          <t>Transferência Bancária ou Pix</t>
        </is>
      </c>
      <c r="L2412" t="inlineStr">
        <is>
          <t>Marketing</t>
        </is>
      </c>
      <c r="M2412" t="inlineStr">
        <is>
          <t>Produção Gráfica e Material Institucional</t>
        </is>
      </c>
      <c r="N2412" t="inlineStr">
        <is>
          <t>RP082025</t>
        </is>
      </c>
      <c r="O2412" t="inlineStr">
        <is>
          <t>Documentação Aprovada</t>
        </is>
      </c>
      <c r="P2412" t="inlineStr">
        <is>
          <t>Aprovado Diretoria</t>
        </is>
      </c>
      <c r="Q2412" t="inlineStr">
        <is>
          <t>Aprovado Caixa</t>
        </is>
      </c>
      <c r="R2412" t="inlineStr">
        <is>
          <t>Pago</t>
        </is>
      </c>
      <c r="S2412" t="n">
        <v>113</v>
      </c>
      <c r="T2412" t="inlineStr">
        <is>
          <t>Arcos - Arcos Bar - Banco do Brasil</t>
        </is>
      </c>
    </row>
    <row r="2413">
      <c r="A2413" t="n">
        <v>127948</v>
      </c>
      <c r="B2413" t="n">
        <v>122</v>
      </c>
      <c r="C2413" t="inlineStr">
        <is>
          <t>Arcos</t>
        </is>
      </c>
      <c r="D2413" t="inlineStr">
        <is>
          <t>OPA PRODUTOS ALIMENTICIOS LTDA</t>
        </is>
      </c>
      <c r="E2413" t="n">
        <v>760.55</v>
      </c>
      <c r="F2413" s="27" t="n">
        <v>45792</v>
      </c>
      <c r="G2413" s="27" t="n">
        <v>45791</v>
      </c>
      <c r="H2413" s="27" t="n">
        <v>45791</v>
      </c>
      <c r="I2413" s="27" t="n">
        <v>45771</v>
      </c>
      <c r="J2413" s="27" t="n">
        <v>45776</v>
      </c>
      <c r="K2413" t="inlineStr">
        <is>
          <t>Boleto Bancário</t>
        </is>
      </c>
      <c r="L2413" t="inlineStr">
        <is>
          <t>Custo Mercadoria Vendida</t>
        </is>
      </c>
      <c r="M2413" t="inlineStr">
        <is>
          <t>Insumos - Alimentos</t>
        </is>
      </c>
      <c r="N2413" t="inlineStr">
        <is>
          <t>1165</t>
        </is>
      </c>
      <c r="O2413" t="inlineStr">
        <is>
          <t>Documentação Aprovada</t>
        </is>
      </c>
      <c r="P2413" t="inlineStr">
        <is>
          <t>Aprovado Diretoria</t>
        </is>
      </c>
      <c r="Q2413" t="inlineStr">
        <is>
          <t>Aprovado Caixa</t>
        </is>
      </c>
      <c r="R2413" t="inlineStr">
        <is>
          <t>Pago</t>
        </is>
      </c>
      <c r="S2413" t="n">
        <v>113</v>
      </c>
      <c r="T2413" t="inlineStr">
        <is>
          <t>Arcos - Arcos Bar - Banco do Brasil</t>
        </is>
      </c>
    </row>
    <row r="2414">
      <c r="A2414" t="n">
        <v>128928</v>
      </c>
      <c r="B2414" t="n">
        <v>122</v>
      </c>
      <c r="C2414" t="inlineStr">
        <is>
          <t>Arcos</t>
        </is>
      </c>
      <c r="D2414" t="inlineStr">
        <is>
          <t>ICE4PROS FABRICA DE GELO LTDA</t>
        </is>
      </c>
      <c r="E2414" t="n">
        <v>919.4</v>
      </c>
      <c r="F2414" s="27" t="n">
        <v>45792</v>
      </c>
      <c r="G2414" s="27" t="n">
        <v>45791</v>
      </c>
      <c r="H2414" s="27" t="n">
        <v>45791</v>
      </c>
      <c r="I2414" s="27" t="n">
        <v>45777</v>
      </c>
      <c r="J2414" s="27" t="n">
        <v>45782</v>
      </c>
      <c r="K2414" t="inlineStr">
        <is>
          <t>Boleto Bancário</t>
        </is>
      </c>
      <c r="L2414" t="inlineStr">
        <is>
          <t>Custo Mercadoria Vendida</t>
        </is>
      </c>
      <c r="M2414" t="inlineStr">
        <is>
          <t>Insumos - Bebidas</t>
        </is>
      </c>
      <c r="N2414" t="inlineStr">
        <is>
          <t>78622</t>
        </is>
      </c>
      <c r="O2414" t="inlineStr">
        <is>
          <t>Documentação Aprovada</t>
        </is>
      </c>
      <c r="P2414" t="inlineStr">
        <is>
          <t>Aprovado Diretoria</t>
        </is>
      </c>
      <c r="Q2414" t="inlineStr">
        <is>
          <t>Aprovado Caixa</t>
        </is>
      </c>
      <c r="R2414" t="inlineStr">
        <is>
          <t>Pago</t>
        </is>
      </c>
      <c r="S2414" t="n">
        <v>113</v>
      </c>
      <c r="T2414" t="inlineStr">
        <is>
          <t>Arcos - Arcos Bar - Banco do Brasil</t>
        </is>
      </c>
    </row>
    <row r="2415">
      <c r="A2415" t="n">
        <v>128925</v>
      </c>
      <c r="B2415" t="n">
        <v>122</v>
      </c>
      <c r="C2415" t="inlineStr">
        <is>
          <t>Arcos</t>
        </is>
      </c>
      <c r="D2415" t="inlineStr">
        <is>
          <t>CEPEL COMERCIO DE PAPEIS E EMBALAGENS EIRELI</t>
        </is>
      </c>
      <c r="E2415" t="n">
        <v>803.4</v>
      </c>
      <c r="F2415" s="27" t="n">
        <v>45792</v>
      </c>
      <c r="G2415" s="27" t="n">
        <v>45791</v>
      </c>
      <c r="H2415" s="27" t="n">
        <v>45791</v>
      </c>
      <c r="I2415" s="27" t="n">
        <v>45777</v>
      </c>
      <c r="J2415" s="27" t="n">
        <v>45782</v>
      </c>
      <c r="K2415" t="inlineStr">
        <is>
          <t>Boleto Bancário</t>
        </is>
      </c>
      <c r="L2415" t="inlineStr">
        <is>
          <t>Utilidades</t>
        </is>
      </c>
      <c r="M2415" t="inlineStr">
        <is>
          <t>Higiene e Limpeza</t>
        </is>
      </c>
      <c r="N2415" t="inlineStr">
        <is>
          <t>129161</t>
        </is>
      </c>
      <c r="O2415" t="inlineStr">
        <is>
          <t>Documentação Aprovada</t>
        </is>
      </c>
      <c r="P2415" t="inlineStr">
        <is>
          <t>Aprovado Diretoria</t>
        </is>
      </c>
      <c r="Q2415" t="inlineStr">
        <is>
          <t>Aprovado Caixa</t>
        </is>
      </c>
      <c r="R2415" t="inlineStr">
        <is>
          <t>Pago</t>
        </is>
      </c>
      <c r="S2415" t="n">
        <v>113</v>
      </c>
      <c r="T2415" t="inlineStr">
        <is>
          <t>Arcos - Arcos Bar - Banco do Brasil</t>
        </is>
      </c>
    </row>
    <row r="2416">
      <c r="A2416" t="n">
        <v>128932</v>
      </c>
      <c r="B2416" t="n">
        <v>122</v>
      </c>
      <c r="C2416" t="inlineStr">
        <is>
          <t>Arcos</t>
        </is>
      </c>
      <c r="D2416" t="inlineStr">
        <is>
          <t>CHOOP FAST DISTRIBUIDORA DE BEBIDAS LTDA</t>
        </is>
      </c>
      <c r="E2416" t="n">
        <v>955.2</v>
      </c>
      <c r="F2416" s="27" t="n">
        <v>45793</v>
      </c>
      <c r="G2416" s="27" t="n">
        <v>45791</v>
      </c>
      <c r="H2416" s="27" t="n">
        <v>45791</v>
      </c>
      <c r="I2416" s="27" t="n">
        <v>45777</v>
      </c>
      <c r="J2416" s="27" t="n">
        <v>45782</v>
      </c>
      <c r="K2416" t="inlineStr">
        <is>
          <t>Boleto Bancário</t>
        </is>
      </c>
      <c r="L2416" t="inlineStr">
        <is>
          <t>Custo Mercadoria Vendida</t>
        </is>
      </c>
      <c r="M2416" t="inlineStr">
        <is>
          <t>Insumos - Bebidas</t>
        </is>
      </c>
      <c r="N2416" t="inlineStr">
        <is>
          <t>19503</t>
        </is>
      </c>
      <c r="O2416" t="inlineStr">
        <is>
          <t>Documentação Aprovada</t>
        </is>
      </c>
      <c r="P2416" t="inlineStr">
        <is>
          <t>Aprovado Diretoria</t>
        </is>
      </c>
      <c r="Q2416" t="inlineStr">
        <is>
          <t>Aprovado Caixa</t>
        </is>
      </c>
      <c r="R2416" t="inlineStr">
        <is>
          <t>Pago</t>
        </is>
      </c>
      <c r="S2416" t="n">
        <v>113</v>
      </c>
      <c r="T2416" t="inlineStr">
        <is>
          <t>Arcos - Arcos Bar - Banco do Brasil</t>
        </is>
      </c>
    </row>
    <row r="2417">
      <c r="A2417" t="n">
        <v>128952</v>
      </c>
      <c r="B2417" t="n">
        <v>122</v>
      </c>
      <c r="C2417" t="inlineStr">
        <is>
          <t>Arcos</t>
        </is>
      </c>
      <c r="D2417" t="inlineStr">
        <is>
          <t>BATARD PADARIA ARTESANAL LTDA</t>
        </is>
      </c>
      <c r="E2417" t="n">
        <v>580.5</v>
      </c>
      <c r="F2417" s="27" t="n">
        <v>45793</v>
      </c>
      <c r="G2417" s="27" t="n">
        <v>45791</v>
      </c>
      <c r="H2417" s="27" t="n">
        <v>45791</v>
      </c>
      <c r="I2417" s="27" t="n">
        <v>45777</v>
      </c>
      <c r="J2417" s="27" t="n">
        <v>45782</v>
      </c>
      <c r="K2417" t="inlineStr">
        <is>
          <t>Boleto Bancário</t>
        </is>
      </c>
      <c r="L2417" t="inlineStr">
        <is>
          <t>Custo Mercadoria Vendida</t>
        </is>
      </c>
      <c r="M2417" t="inlineStr">
        <is>
          <t>Insumos - Alimentos</t>
        </is>
      </c>
      <c r="N2417" t="inlineStr">
        <is>
          <t>10685</t>
        </is>
      </c>
      <c r="O2417" t="inlineStr">
        <is>
          <t>Documentação Aprovada</t>
        </is>
      </c>
      <c r="P2417" t="inlineStr">
        <is>
          <t>Aprovado Diretoria</t>
        </is>
      </c>
      <c r="Q2417" t="inlineStr">
        <is>
          <t>Aprovado Caixa</t>
        </is>
      </c>
      <c r="R2417" t="inlineStr">
        <is>
          <t>Pago</t>
        </is>
      </c>
      <c r="S2417" t="n">
        <v>113</v>
      </c>
      <c r="T2417" t="inlineStr">
        <is>
          <t>Arcos - Arcos Bar - Banco do Brasil</t>
        </is>
      </c>
    </row>
    <row r="2418">
      <c r="A2418" t="n">
        <v>129273</v>
      </c>
      <c r="B2418" t="n">
        <v>122</v>
      </c>
      <c r="C2418" t="inlineStr">
        <is>
          <t>Arcos</t>
        </is>
      </c>
      <c r="D2418" t="inlineStr">
        <is>
          <t>LALAMOVE TECNOLOGIA (BRASIL) LTDA</t>
        </is>
      </c>
      <c r="E2418" t="n">
        <v>366.25</v>
      </c>
      <c r="F2418" s="27" t="n">
        <v>45794</v>
      </c>
      <c r="G2418" s="27" t="n">
        <v>45791</v>
      </c>
      <c r="H2418" s="27" t="n">
        <v>45791</v>
      </c>
      <c r="I2418" s="27" t="n">
        <v>45777</v>
      </c>
      <c r="J2418" s="27" t="n">
        <v>45782</v>
      </c>
      <c r="K2418" t="inlineStr">
        <is>
          <t>Transferência Bancária ou Pix</t>
        </is>
      </c>
      <c r="L2418" t="inlineStr">
        <is>
          <t>Despesas com Transporte / Hospedagem</t>
        </is>
      </c>
      <c r="M2418" t="inlineStr">
        <is>
          <t>Fretes e Carretos</t>
        </is>
      </c>
      <c r="N2418" t="inlineStr">
        <is>
          <t>RP0782025</t>
        </is>
      </c>
      <c r="O2418" t="inlineStr">
        <is>
          <t>Documentação Aprovada</t>
        </is>
      </c>
      <c r="P2418" t="inlineStr">
        <is>
          <t>Aprovado Diretoria</t>
        </is>
      </c>
      <c r="Q2418" t="inlineStr">
        <is>
          <t>Aprovado Caixa</t>
        </is>
      </c>
      <c r="R2418" t="inlineStr">
        <is>
          <t>Pago</t>
        </is>
      </c>
      <c r="S2418" t="n">
        <v>113</v>
      </c>
      <c r="T2418" t="inlineStr">
        <is>
          <t>Arcos - Arcos Bar - Banco do Brasil</t>
        </is>
      </c>
    </row>
    <row r="2419">
      <c r="A2419" t="n">
        <v>128947</v>
      </c>
      <c r="B2419" t="n">
        <v>122</v>
      </c>
      <c r="C2419" t="inlineStr">
        <is>
          <t>Arcos</t>
        </is>
      </c>
      <c r="D2419" t="inlineStr">
        <is>
          <t>HORTIFRUTIGRANJEIRO RODRIGUES LTDA</t>
        </is>
      </c>
      <c r="E2419" t="n">
        <v>633</v>
      </c>
      <c r="F2419" s="27" t="n">
        <v>45792</v>
      </c>
      <c r="G2419" s="27" t="n">
        <v>45791</v>
      </c>
      <c r="H2419" s="27" t="n">
        <v>45791</v>
      </c>
      <c r="I2419" s="27" t="n">
        <v>45776</v>
      </c>
      <c r="J2419" s="27" t="n">
        <v>45782</v>
      </c>
      <c r="K2419" t="inlineStr">
        <is>
          <t>Boleto Bancário</t>
        </is>
      </c>
      <c r="L2419" t="inlineStr">
        <is>
          <t>Custo Mercadoria Vendida</t>
        </is>
      </c>
      <c r="M2419" t="inlineStr">
        <is>
          <t>Insumos - Alimentos</t>
        </is>
      </c>
      <c r="N2419" t="inlineStr">
        <is>
          <t>10068</t>
        </is>
      </c>
      <c r="O2419" t="inlineStr">
        <is>
          <t>Documentação Aprovada</t>
        </is>
      </c>
      <c r="P2419" t="inlineStr">
        <is>
          <t>Aprovado Diretoria</t>
        </is>
      </c>
      <c r="Q2419" t="inlineStr">
        <is>
          <t>Aprovado Caixa</t>
        </is>
      </c>
      <c r="R2419" t="inlineStr">
        <is>
          <t>Pago</t>
        </is>
      </c>
      <c r="S2419" t="n">
        <v>113</v>
      </c>
      <c r="T2419" t="inlineStr">
        <is>
          <t>Arcos - Arcos Bar - Banco do Brasil</t>
        </is>
      </c>
    </row>
    <row r="2420">
      <c r="A2420" t="n">
        <v>128918</v>
      </c>
      <c r="B2420" t="n">
        <v>122</v>
      </c>
      <c r="C2420" t="inlineStr">
        <is>
          <t>Arcos</t>
        </is>
      </c>
      <c r="D2420" t="inlineStr">
        <is>
          <t xml:space="preserve">EMPORIO MEL </t>
        </is>
      </c>
      <c r="E2420" t="n">
        <v>219.8</v>
      </c>
      <c r="F2420" s="27" t="n">
        <v>45793</v>
      </c>
      <c r="G2420" s="27" t="n">
        <v>45791</v>
      </c>
      <c r="H2420" s="27" t="n">
        <v>45791</v>
      </c>
      <c r="I2420" s="27" t="n">
        <v>45776</v>
      </c>
      <c r="J2420" s="27" t="n">
        <v>45782</v>
      </c>
      <c r="K2420" t="inlineStr">
        <is>
          <t>Boleto Bancário</t>
        </is>
      </c>
      <c r="L2420" t="inlineStr">
        <is>
          <t>Custo Mercadoria Vendida</t>
        </is>
      </c>
      <c r="M2420" t="inlineStr">
        <is>
          <t>Insumos - Bebidas</t>
        </is>
      </c>
      <c r="N2420" t="inlineStr">
        <is>
          <t>450026</t>
        </is>
      </c>
      <c r="O2420" t="inlineStr">
        <is>
          <t>Documentação Aprovada</t>
        </is>
      </c>
      <c r="P2420" t="inlineStr">
        <is>
          <t>Aprovado Diretoria</t>
        </is>
      </c>
      <c r="Q2420" t="inlineStr">
        <is>
          <t>Aprovado Caixa</t>
        </is>
      </c>
      <c r="R2420" t="inlineStr">
        <is>
          <t>Pago</t>
        </is>
      </c>
      <c r="S2420" t="n">
        <v>113</v>
      </c>
      <c r="T2420" t="inlineStr">
        <is>
          <t>Arcos - Arcos Bar - Banco do Brasil</t>
        </is>
      </c>
    </row>
    <row r="2421">
      <c r="A2421" t="n">
        <v>127202</v>
      </c>
      <c r="B2421" t="n">
        <v>122</v>
      </c>
      <c r="C2421" t="inlineStr">
        <is>
          <t>Arcos</t>
        </is>
      </c>
      <c r="D2421" t="inlineStr">
        <is>
          <t>AMBEV S.A.</t>
        </is>
      </c>
      <c r="E2421" t="n">
        <v>320.16</v>
      </c>
      <c r="F2421" s="27" t="n">
        <v>45793</v>
      </c>
      <c r="G2421" s="27" t="n">
        <v>45791</v>
      </c>
      <c r="H2421" s="27" t="n">
        <v>45791</v>
      </c>
      <c r="I2421" s="27" t="n">
        <v>45762</v>
      </c>
      <c r="J2421" s="27" t="n">
        <v>45771</v>
      </c>
      <c r="K2421" t="inlineStr">
        <is>
          <t>Boleto Bancário</t>
        </is>
      </c>
      <c r="L2421" t="inlineStr">
        <is>
          <t>Custo Mercadoria Vendida</t>
        </is>
      </c>
      <c r="M2421" t="inlineStr">
        <is>
          <t>Insumos - Bebidas</t>
        </is>
      </c>
      <c r="N2421" t="inlineStr">
        <is>
          <t>451874</t>
        </is>
      </c>
      <c r="O2421" t="inlineStr">
        <is>
          <t>Documentação Aprovada</t>
        </is>
      </c>
      <c r="P2421" t="inlineStr">
        <is>
          <t>Aprovado Diretoria</t>
        </is>
      </c>
      <c r="Q2421" t="inlineStr">
        <is>
          <t>Aprovado Caixa</t>
        </is>
      </c>
      <c r="R2421" t="inlineStr">
        <is>
          <t>Pago</t>
        </is>
      </c>
      <c r="S2421" t="n">
        <v>113</v>
      </c>
      <c r="T2421" t="inlineStr">
        <is>
          <t>Arcos - Arcos Bar - Banco do Brasil</t>
        </is>
      </c>
    </row>
    <row r="2422">
      <c r="A2422" t="n">
        <v>127165</v>
      </c>
      <c r="B2422" t="n">
        <v>122</v>
      </c>
      <c r="C2422" t="inlineStr">
        <is>
          <t>Arcos</t>
        </is>
      </c>
      <c r="D2422" t="inlineStr">
        <is>
          <t>ANDALUZ COMERCIO DE ALIMENTOS LTDA</t>
        </is>
      </c>
      <c r="E2422" t="n">
        <v>925.92</v>
      </c>
      <c r="F2422" s="27" t="n">
        <v>45792</v>
      </c>
      <c r="G2422" s="27" t="n">
        <v>45791</v>
      </c>
      <c r="H2422" s="27" t="n">
        <v>45791</v>
      </c>
      <c r="I2422" s="27" t="n">
        <v>45764</v>
      </c>
      <c r="J2422" s="27" t="n">
        <v>45771</v>
      </c>
      <c r="K2422" t="inlineStr">
        <is>
          <t>Boleto Bancário</t>
        </is>
      </c>
      <c r="L2422" t="inlineStr">
        <is>
          <t>Custo Mercadoria Vendida</t>
        </is>
      </c>
      <c r="M2422" t="inlineStr">
        <is>
          <t>Insumos - Alimentos</t>
        </is>
      </c>
      <c r="N2422" t="inlineStr">
        <is>
          <t>15805</t>
        </is>
      </c>
      <c r="O2422" t="inlineStr">
        <is>
          <t>Documentação Aprovada</t>
        </is>
      </c>
      <c r="P2422" t="inlineStr">
        <is>
          <t>Aprovado Diretoria</t>
        </is>
      </c>
      <c r="Q2422" t="inlineStr">
        <is>
          <t>Aprovado Caixa</t>
        </is>
      </c>
      <c r="R2422" t="inlineStr">
        <is>
          <t>Pago</t>
        </is>
      </c>
      <c r="S2422" t="n">
        <v>113</v>
      </c>
      <c r="T2422" t="inlineStr">
        <is>
          <t>Arcos - Arcos Bar - Banco do Brasil</t>
        </is>
      </c>
    </row>
    <row r="2423">
      <c r="A2423" t="n">
        <v>127205</v>
      </c>
      <c r="B2423" t="n">
        <v>122</v>
      </c>
      <c r="C2423" t="inlineStr">
        <is>
          <t>Arcos</t>
        </is>
      </c>
      <c r="D2423" t="inlineStr">
        <is>
          <t>GEOFFROY ALAIN MARIE DE LA CROIX DE CHEVRIERES DE SAYVE LTDA</t>
        </is>
      </c>
      <c r="E2423" t="n">
        <v>952.5599999999999</v>
      </c>
      <c r="F2423" s="27" t="n">
        <v>45792</v>
      </c>
      <c r="G2423" s="27" t="n">
        <v>45791</v>
      </c>
      <c r="H2423" s="27" t="n">
        <v>45791</v>
      </c>
      <c r="I2423" s="27" t="n">
        <v>45762</v>
      </c>
      <c r="J2423" s="27" t="n">
        <v>45771</v>
      </c>
      <c r="K2423" t="inlineStr">
        <is>
          <t>Boleto Bancário</t>
        </is>
      </c>
      <c r="L2423" t="inlineStr">
        <is>
          <t>Custo Mercadoria Vendida</t>
        </is>
      </c>
      <c r="M2423" t="inlineStr">
        <is>
          <t>Insumos - Bebidas</t>
        </is>
      </c>
      <c r="N2423" t="inlineStr">
        <is>
          <t>42686</t>
        </is>
      </c>
      <c r="O2423" t="inlineStr">
        <is>
          <t>Documentação Aprovada</t>
        </is>
      </c>
      <c r="P2423" t="inlineStr">
        <is>
          <t>Aprovado Diretoria</t>
        </is>
      </c>
      <c r="Q2423" t="inlineStr">
        <is>
          <t>Aprovado Caixa</t>
        </is>
      </c>
      <c r="R2423" t="inlineStr">
        <is>
          <t>Pago</t>
        </is>
      </c>
      <c r="S2423" t="n">
        <v>113</v>
      </c>
      <c r="T2423" t="inlineStr">
        <is>
          <t>Arcos - Arcos Bar - Banco do Brasil</t>
        </is>
      </c>
    </row>
    <row r="2424">
      <c r="A2424" t="n">
        <v>132305</v>
      </c>
      <c r="B2424" t="n">
        <v>122</v>
      </c>
      <c r="C2424" t="inlineStr">
        <is>
          <t>Arcos</t>
        </is>
      </c>
      <c r="D2424" t="inlineStr">
        <is>
          <t>CIELO</t>
        </is>
      </c>
      <c r="E2424" t="n">
        <v>680.9</v>
      </c>
      <c r="F2424" s="27" t="n">
        <v>45790</v>
      </c>
      <c r="G2424" s="27" t="n">
        <v>45792</v>
      </c>
      <c r="H2424" s="27" t="n">
        <v>45790</v>
      </c>
      <c r="I2424" s="27" t="n">
        <v>45790</v>
      </c>
      <c r="J2424" s="27" t="n">
        <v>45792</v>
      </c>
      <c r="K2424" t="inlineStr">
        <is>
          <t>Encontro de Contas</t>
        </is>
      </c>
      <c r="L2424" t="inlineStr">
        <is>
          <t>Informática e TI</t>
        </is>
      </c>
      <c r="M2424" t="inlineStr">
        <is>
          <t>Sistemas Gerais - Operacionais</t>
        </is>
      </c>
      <c r="N2424" t="inlineStr">
        <is>
          <t>052025</t>
        </is>
      </c>
      <c r="O2424" t="inlineStr">
        <is>
          <t>Documentação Aprovada</t>
        </is>
      </c>
      <c r="P2424" t="inlineStr">
        <is>
          <t>Aprovado Diretoria</t>
        </is>
      </c>
      <c r="Q2424" t="inlineStr">
        <is>
          <t>Aprovado Caixa</t>
        </is>
      </c>
      <c r="R2424" t="inlineStr">
        <is>
          <t>Pago</t>
        </is>
      </c>
      <c r="S2424" t="n">
        <v>113</v>
      </c>
      <c r="T2424" t="inlineStr">
        <is>
          <t>Arcos - Arcos Bar - Banco do Brasil</t>
        </is>
      </c>
    </row>
    <row r="2425">
      <c r="A2425" t="n">
        <v>135135</v>
      </c>
      <c r="B2425" t="n">
        <v>122</v>
      </c>
      <c r="C2425" t="inlineStr">
        <is>
          <t>Arcos</t>
        </is>
      </c>
      <c r="D2425" t="inlineStr">
        <is>
          <t>MERCADO PAGO.COM REPRESENTACOES LTDA</t>
        </is>
      </c>
      <c r="E2425" t="n">
        <v>313.68</v>
      </c>
      <c r="F2425" s="27" t="n">
        <v>45790</v>
      </c>
      <c r="G2425" s="27" t="n"/>
      <c r="H2425" s="27" t="n">
        <v>45790</v>
      </c>
      <c r="I2425" s="27" t="n">
        <v>45790</v>
      </c>
      <c r="J2425" s="27" t="n">
        <v>45805</v>
      </c>
      <c r="K2425" t="inlineStr">
        <is>
          <t>Transferência Bancária ou Pix</t>
        </is>
      </c>
      <c r="L2425" t="inlineStr">
        <is>
          <t>Custo Mercadoria Vendida</t>
        </is>
      </c>
      <c r="M2425" t="inlineStr">
        <is>
          <t>Insumos - Alimentos</t>
        </is>
      </c>
      <c r="N2425" t="inlineStr">
        <is>
          <t>A VI1STA124543</t>
        </is>
      </c>
      <c r="O2425" t="inlineStr">
        <is>
          <t>Documentação Aprovada</t>
        </is>
      </c>
      <c r="P2425" t="inlineStr">
        <is>
          <t>Aprovado Diretoria</t>
        </is>
      </c>
      <c r="Q2425" t="inlineStr">
        <is>
          <t>Aprovado Caixa</t>
        </is>
      </c>
      <c r="R2425" t="inlineStr">
        <is>
          <t>Pago</t>
        </is>
      </c>
      <c r="S2425" t="n">
        <v>113</v>
      </c>
      <c r="T2425" t="inlineStr">
        <is>
          <t>Arcos - Arcos Bar - Banco do Brasil</t>
        </is>
      </c>
    </row>
    <row r="2426">
      <c r="A2426" t="n">
        <v>130848</v>
      </c>
      <c r="B2426" t="n">
        <v>122</v>
      </c>
      <c r="C2426" t="inlineStr">
        <is>
          <t>Arcos</t>
        </is>
      </c>
      <c r="D2426" t="inlineStr">
        <is>
          <t xml:space="preserve">BELLNAY PAES ARTESANAIS LTDA </t>
        </is>
      </c>
      <c r="E2426" t="n">
        <v>477.5</v>
      </c>
      <c r="F2426" s="27" t="n">
        <v>45791</v>
      </c>
      <c r="G2426" s="27" t="n">
        <v>45789</v>
      </c>
      <c r="H2426" s="27" t="n">
        <v>45789</v>
      </c>
      <c r="I2426" s="27" t="n">
        <v>45778</v>
      </c>
      <c r="J2426" s="27" t="n">
        <v>45785</v>
      </c>
      <c r="K2426" t="inlineStr">
        <is>
          <t>Boleto Bancário</t>
        </is>
      </c>
      <c r="L2426" t="inlineStr">
        <is>
          <t>Custo Mercadoria Vendida</t>
        </is>
      </c>
      <c r="M2426" t="inlineStr">
        <is>
          <t>Insumos - Alimentos</t>
        </is>
      </c>
      <c r="N2426" t="inlineStr">
        <is>
          <t>2467</t>
        </is>
      </c>
      <c r="O2426" t="inlineStr">
        <is>
          <t>Documentação Aprovada</t>
        </is>
      </c>
      <c r="P2426" t="inlineStr">
        <is>
          <t>Aprovado Diretoria</t>
        </is>
      </c>
      <c r="Q2426" t="inlineStr">
        <is>
          <t>Aprovado Caixa</t>
        </is>
      </c>
      <c r="R2426" t="inlineStr">
        <is>
          <t>Pago</t>
        </is>
      </c>
      <c r="S2426" t="n">
        <v>113</v>
      </c>
      <c r="T2426" t="inlineStr">
        <is>
          <t>Arcos - Arcos Bar - Banco do Brasil</t>
        </is>
      </c>
    </row>
    <row r="2427">
      <c r="A2427" t="n">
        <v>130801</v>
      </c>
      <c r="B2427" t="n">
        <v>122</v>
      </c>
      <c r="C2427" t="inlineStr">
        <is>
          <t>Arcos</t>
        </is>
      </c>
      <c r="D2427" t="inlineStr">
        <is>
          <t>VALE TRANSPORTE</t>
        </is>
      </c>
      <c r="E2427" t="n">
        <v>550</v>
      </c>
      <c r="F2427" s="27" t="n">
        <v>45789</v>
      </c>
      <c r="G2427" s="27" t="n">
        <v>45789</v>
      </c>
      <c r="H2427" s="27" t="n">
        <v>45789</v>
      </c>
      <c r="I2427" s="27" t="n">
        <v>45778</v>
      </c>
      <c r="J2427" s="27" t="n">
        <v>45785</v>
      </c>
      <c r="K2427" t="inlineStr">
        <is>
          <t>Transferência Bancária ou Pix</t>
        </is>
      </c>
      <c r="L2427" t="inlineStr">
        <is>
          <t>Mão de Obra - Benefícios</t>
        </is>
      </c>
      <c r="M2427" t="inlineStr">
        <is>
          <t xml:space="preserve">  -  Vale-transporte</t>
        </is>
      </c>
      <c r="N2427" t="inlineStr">
        <is>
          <t>55000052025</t>
        </is>
      </c>
      <c r="O2427" t="inlineStr">
        <is>
          <t>Documentação Aprovada</t>
        </is>
      </c>
      <c r="P2427" t="inlineStr">
        <is>
          <t>Aprovado Diretoria</t>
        </is>
      </c>
      <c r="Q2427" t="inlineStr">
        <is>
          <t>Aprovado Caixa</t>
        </is>
      </c>
      <c r="R2427" t="inlineStr">
        <is>
          <t>Pago</t>
        </is>
      </c>
      <c r="S2427" t="n">
        <v>113</v>
      </c>
      <c r="T2427" t="inlineStr">
        <is>
          <t>Arcos - Arcos Bar - Banco do Brasil</t>
        </is>
      </c>
    </row>
    <row r="2428">
      <c r="A2428" t="n">
        <v>130860</v>
      </c>
      <c r="B2428" t="n">
        <v>122</v>
      </c>
      <c r="C2428" t="inlineStr">
        <is>
          <t>Arcos</t>
        </is>
      </c>
      <c r="D2428" t="inlineStr">
        <is>
          <t xml:space="preserve">HORTIFRUTI DO CHEF LTDA </t>
        </is>
      </c>
      <c r="E2428" t="n">
        <v>143.36</v>
      </c>
      <c r="F2428" s="27" t="n">
        <v>45791</v>
      </c>
      <c r="G2428" s="27" t="n">
        <v>45789</v>
      </c>
      <c r="H2428" s="27" t="n">
        <v>45789</v>
      </c>
      <c r="I2428" s="27" t="n">
        <v>45777</v>
      </c>
      <c r="J2428" s="27" t="n">
        <v>45785</v>
      </c>
      <c r="K2428" t="inlineStr">
        <is>
          <t>Boleto Bancário</t>
        </is>
      </c>
      <c r="L2428" t="inlineStr">
        <is>
          <t>Custo Mercadoria Vendida</t>
        </is>
      </c>
      <c r="M2428" t="inlineStr">
        <is>
          <t>Insumos - Alimentos</t>
        </is>
      </c>
      <c r="N2428" t="inlineStr">
        <is>
          <t>26604</t>
        </is>
      </c>
      <c r="O2428" t="inlineStr">
        <is>
          <t>Documentação Aprovada</t>
        </is>
      </c>
      <c r="P2428" t="inlineStr">
        <is>
          <t>Aprovado Diretoria</t>
        </is>
      </c>
      <c r="Q2428" t="inlineStr">
        <is>
          <t>Aprovado Caixa</t>
        </is>
      </c>
      <c r="R2428" t="inlineStr">
        <is>
          <t>Pago</t>
        </is>
      </c>
      <c r="S2428" t="n">
        <v>113</v>
      </c>
      <c r="T2428" t="inlineStr">
        <is>
          <t>Arcos - Arcos Bar - Banco do Brasil</t>
        </is>
      </c>
    </row>
    <row r="2429">
      <c r="A2429" t="n">
        <v>130863</v>
      </c>
      <c r="B2429" t="n">
        <v>122</v>
      </c>
      <c r="C2429" t="inlineStr">
        <is>
          <t>Arcos</t>
        </is>
      </c>
      <c r="D2429" t="inlineStr">
        <is>
          <t>QUEIJARIA ATALAIA</t>
        </is>
      </c>
      <c r="E2429" t="n">
        <v>237.84</v>
      </c>
      <c r="F2429" s="27" t="n">
        <v>45790</v>
      </c>
      <c r="G2429" s="27" t="n">
        <v>45789</v>
      </c>
      <c r="H2429" s="27" t="n">
        <v>45789</v>
      </c>
      <c r="I2429" s="27" t="n">
        <v>45780</v>
      </c>
      <c r="J2429" s="27" t="n">
        <v>45785</v>
      </c>
      <c r="K2429" t="inlineStr">
        <is>
          <t>Boleto Bancário</t>
        </is>
      </c>
      <c r="L2429" t="inlineStr">
        <is>
          <t>Custo Mercadoria Vendida</t>
        </is>
      </c>
      <c r="M2429" t="inlineStr">
        <is>
          <t>Insumos - Alimentos</t>
        </is>
      </c>
      <c r="N2429" t="inlineStr">
        <is>
          <t>6408</t>
        </is>
      </c>
      <c r="O2429" t="inlineStr">
        <is>
          <t>Documentação Aprovada</t>
        </is>
      </c>
      <c r="P2429" t="inlineStr">
        <is>
          <t>Aprovado Diretoria</t>
        </is>
      </c>
      <c r="Q2429" t="inlineStr">
        <is>
          <t>Aprovado Caixa</t>
        </is>
      </c>
      <c r="R2429" t="inlineStr">
        <is>
          <t>Pago</t>
        </is>
      </c>
      <c r="S2429" t="n">
        <v>113</v>
      </c>
      <c r="T2429" t="inlineStr">
        <is>
          <t>Arcos - Arcos Bar - Banco do Brasil</t>
        </is>
      </c>
    </row>
    <row r="2430">
      <c r="A2430" t="n">
        <v>131883</v>
      </c>
      <c r="B2430" t="n">
        <v>122</v>
      </c>
      <c r="C2430" t="inlineStr">
        <is>
          <t>Arcos</t>
        </is>
      </c>
      <c r="D2430" t="inlineStr">
        <is>
          <t>BANCO DO BRASIL SA</t>
        </is>
      </c>
      <c r="E2430" t="n">
        <v>35.37</v>
      </c>
      <c r="F2430" s="27" t="n">
        <v>45789</v>
      </c>
      <c r="G2430" s="27" t="n"/>
      <c r="H2430" s="27" t="n">
        <v>45789</v>
      </c>
      <c r="I2430" s="27" t="n">
        <v>45789</v>
      </c>
      <c r="J2430" s="27" t="n">
        <v>45790</v>
      </c>
      <c r="K2430" t="inlineStr">
        <is>
          <t>Encontro de Contas</t>
        </is>
      </c>
      <c r="L2430" t="inlineStr">
        <is>
          <t>Despesas Financeiras</t>
        </is>
      </c>
      <c r="M2430" t="inlineStr">
        <is>
          <t>Tarifas Bancárias</t>
        </is>
      </c>
      <c r="N2430" t="inlineStr">
        <is>
          <t>052025</t>
        </is>
      </c>
      <c r="P2430" t="inlineStr">
        <is>
          <t>Aprovado Diretoria</t>
        </is>
      </c>
      <c r="R2430" t="inlineStr">
        <is>
          <t>Pago</t>
        </is>
      </c>
    </row>
    <row r="2431">
      <c r="A2431" t="n">
        <v>131882</v>
      </c>
      <c r="B2431" t="n">
        <v>122</v>
      </c>
      <c r="C2431" t="inlineStr">
        <is>
          <t>Arcos</t>
        </is>
      </c>
      <c r="D2431" t="inlineStr">
        <is>
          <t>CIELO</t>
        </is>
      </c>
      <c r="E2431" t="n">
        <v>39.9</v>
      </c>
      <c r="F2431" s="27" t="n">
        <v>45789</v>
      </c>
      <c r="G2431" s="27" t="n"/>
      <c r="H2431" s="27" t="n">
        <v>45789</v>
      </c>
      <c r="I2431" s="27" t="n">
        <v>45789</v>
      </c>
      <c r="J2431" s="27" t="n">
        <v>45790</v>
      </c>
      <c r="K2431" t="inlineStr">
        <is>
          <t>Encontro de Contas</t>
        </is>
      </c>
      <c r="L2431" t="inlineStr">
        <is>
          <t>Despesas Financeiras</t>
        </is>
      </c>
      <c r="M2431" t="inlineStr">
        <is>
          <t>Tarifas Bancárias</t>
        </is>
      </c>
      <c r="N2431" t="inlineStr">
        <is>
          <t>052025</t>
        </is>
      </c>
      <c r="P2431" t="inlineStr">
        <is>
          <t>Aprovado Diretoria</t>
        </is>
      </c>
      <c r="R2431" t="inlineStr">
        <is>
          <t>Pago</t>
        </is>
      </c>
    </row>
    <row r="2432">
      <c r="A2432" t="n">
        <v>132255</v>
      </c>
      <c r="B2432" t="n">
        <v>122</v>
      </c>
      <c r="C2432" t="inlineStr">
        <is>
          <t>Arcos</t>
        </is>
      </c>
      <c r="D2432" t="inlineStr">
        <is>
          <t>QUEIJARIA ATALAIA</t>
        </is>
      </c>
      <c r="E2432" t="n">
        <v>0</v>
      </c>
      <c r="F2432" s="27" t="n">
        <v>45789</v>
      </c>
      <c r="G2432" s="27" t="n">
        <v>45799</v>
      </c>
      <c r="H2432" s="27" t="n">
        <v>45789</v>
      </c>
      <c r="I2432" s="27" t="n">
        <v>45789</v>
      </c>
      <c r="J2432" s="27" t="n">
        <v>45791</v>
      </c>
      <c r="K2432" t="inlineStr">
        <is>
          <t xml:space="preserve">Nota Bonificada </t>
        </is>
      </c>
      <c r="L2432" t="inlineStr">
        <is>
          <t>Custo Mercadoria Vendida</t>
        </is>
      </c>
      <c r="M2432" t="inlineStr">
        <is>
          <t>Insumos - Alimentos</t>
        </is>
      </c>
      <c r="N2432" t="inlineStr">
        <is>
          <t>8259</t>
        </is>
      </c>
      <c r="O2432" t="inlineStr">
        <is>
          <t>Documentação Aprovada</t>
        </is>
      </c>
      <c r="P2432" t="inlineStr">
        <is>
          <t>Aprovado Diretoria</t>
        </is>
      </c>
      <c r="Q2432" t="inlineStr">
        <is>
          <t>Aprovado Caixa</t>
        </is>
      </c>
      <c r="R2432" t="inlineStr">
        <is>
          <t>Pago</t>
        </is>
      </c>
      <c r="S2432" t="n">
        <v>113</v>
      </c>
      <c r="T2432" t="inlineStr">
        <is>
          <t>Arcos - Arcos Bar - Banco do Brasil</t>
        </is>
      </c>
    </row>
    <row r="2433">
      <c r="A2433" t="n">
        <v>127212</v>
      </c>
      <c r="B2433" t="n">
        <v>122</v>
      </c>
      <c r="C2433" t="inlineStr">
        <is>
          <t>Arcos</t>
        </is>
      </c>
      <c r="D2433" t="inlineStr">
        <is>
          <t>FG7 COMERCIO E DISTRIBUICAO DE BEBIDAS LTDA</t>
        </is>
      </c>
      <c r="E2433" t="n">
        <v>858.5</v>
      </c>
      <c r="F2433" s="27" t="n">
        <v>45791</v>
      </c>
      <c r="G2433" s="27" t="n">
        <v>45789</v>
      </c>
      <c r="H2433" s="27" t="n">
        <v>45789</v>
      </c>
      <c r="I2433" s="27" t="n">
        <v>45762</v>
      </c>
      <c r="J2433" s="27" t="n">
        <v>45771</v>
      </c>
      <c r="K2433" t="inlineStr">
        <is>
          <t>Boleto Bancário</t>
        </is>
      </c>
      <c r="L2433" t="inlineStr">
        <is>
          <t>Custo Mercadoria Vendida</t>
        </is>
      </c>
      <c r="M2433" t="inlineStr">
        <is>
          <t>Insumos - Alimentos</t>
        </is>
      </c>
      <c r="N2433" t="inlineStr">
        <is>
          <t>598766</t>
        </is>
      </c>
      <c r="O2433" t="inlineStr">
        <is>
          <t>Documentação Aprovada</t>
        </is>
      </c>
      <c r="P2433" t="inlineStr">
        <is>
          <t>Aprovado Diretoria</t>
        </is>
      </c>
      <c r="Q2433" t="inlineStr">
        <is>
          <t>Aprovado Caixa</t>
        </is>
      </c>
      <c r="R2433" t="inlineStr">
        <is>
          <t>Pago</t>
        </is>
      </c>
      <c r="S2433" t="n">
        <v>113</v>
      </c>
      <c r="T2433" t="inlineStr">
        <is>
          <t>Arcos - Arcos Bar - Banco do Brasil</t>
        </is>
      </c>
    </row>
    <row r="2434">
      <c r="A2434" t="n">
        <v>127218</v>
      </c>
      <c r="B2434" t="n">
        <v>122</v>
      </c>
      <c r="C2434" t="inlineStr">
        <is>
          <t>Arcos</t>
        </is>
      </c>
      <c r="D2434" t="inlineStr">
        <is>
          <t>QUEIJARIA ATALAIA</t>
        </is>
      </c>
      <c r="E2434" t="n">
        <v>627.4400000000001</v>
      </c>
      <c r="F2434" s="27" t="n">
        <v>45790</v>
      </c>
      <c r="G2434" s="27" t="n">
        <v>45789</v>
      </c>
      <c r="H2434" s="27" t="n">
        <v>45789</v>
      </c>
      <c r="I2434" s="27" t="n">
        <v>45762</v>
      </c>
      <c r="J2434" s="27" t="n">
        <v>45771</v>
      </c>
      <c r="K2434" t="inlineStr">
        <is>
          <t>Boleto Bancário</t>
        </is>
      </c>
      <c r="L2434" t="inlineStr">
        <is>
          <t>Custo Mercadoria Vendida</t>
        </is>
      </c>
      <c r="M2434" t="inlineStr">
        <is>
          <t>Insumos - Alimentos</t>
        </is>
      </c>
      <c r="N2434" t="inlineStr">
        <is>
          <t>7120</t>
        </is>
      </c>
      <c r="O2434" t="inlineStr">
        <is>
          <t>Documentação Aprovada</t>
        </is>
      </c>
      <c r="P2434" t="inlineStr">
        <is>
          <t>Aprovado Diretoria</t>
        </is>
      </c>
      <c r="Q2434" t="inlineStr">
        <is>
          <t>Aprovado Caixa</t>
        </is>
      </c>
      <c r="R2434" t="inlineStr">
        <is>
          <t>Pago</t>
        </is>
      </c>
      <c r="S2434" t="n">
        <v>113</v>
      </c>
      <c r="T2434" t="inlineStr">
        <is>
          <t>Arcos - Arcos Bar - Banco do Brasil</t>
        </is>
      </c>
    </row>
    <row r="2435">
      <c r="A2435" t="n">
        <v>127221</v>
      </c>
      <c r="B2435" t="n">
        <v>122</v>
      </c>
      <c r="C2435" t="inlineStr">
        <is>
          <t>Arcos</t>
        </is>
      </c>
      <c r="D2435" t="inlineStr">
        <is>
          <t>INTERFOOD IMPORTACAO LTDA</t>
        </is>
      </c>
      <c r="E2435" t="n">
        <v>1112.83</v>
      </c>
      <c r="F2435" s="27" t="n">
        <v>45789</v>
      </c>
      <c r="G2435" s="27" t="n">
        <v>45789</v>
      </c>
      <c r="H2435" s="27" t="n">
        <v>45789</v>
      </c>
      <c r="I2435" s="27" t="n">
        <v>45762</v>
      </c>
      <c r="J2435" s="27" t="n">
        <v>45771</v>
      </c>
      <c r="K2435" t="inlineStr">
        <is>
          <t>Boleto Bancário</t>
        </is>
      </c>
      <c r="L2435" t="inlineStr">
        <is>
          <t>Custo Mercadoria Vendida</t>
        </is>
      </c>
      <c r="M2435" t="inlineStr">
        <is>
          <t>Insumos - Bebidas</t>
        </is>
      </c>
      <c r="N2435" t="inlineStr">
        <is>
          <t>398609</t>
        </is>
      </c>
      <c r="O2435" t="inlineStr">
        <is>
          <t>Documentação Aprovada</t>
        </is>
      </c>
      <c r="P2435" t="inlineStr">
        <is>
          <t>Aprovado Diretoria</t>
        </is>
      </c>
      <c r="Q2435" t="inlineStr">
        <is>
          <t>Aprovado Caixa</t>
        </is>
      </c>
      <c r="R2435" t="inlineStr">
        <is>
          <t>Pago</t>
        </is>
      </c>
      <c r="S2435" t="n">
        <v>113</v>
      </c>
      <c r="T2435" t="inlineStr">
        <is>
          <t>Arcos - Arcos Bar - Banco do Brasil</t>
        </is>
      </c>
    </row>
    <row r="2436">
      <c r="A2436" t="n">
        <v>127207</v>
      </c>
      <c r="B2436" t="n">
        <v>122</v>
      </c>
      <c r="C2436" t="inlineStr">
        <is>
          <t>Arcos</t>
        </is>
      </c>
      <c r="D2436" t="inlineStr">
        <is>
          <t>FG7 COMERCIO E DISTRIBUICAO DE BEBIDAS LTDA</t>
        </is>
      </c>
      <c r="E2436" t="n">
        <v>472</v>
      </c>
      <c r="F2436" s="27" t="n">
        <v>45791</v>
      </c>
      <c r="G2436" s="27" t="n">
        <v>45789</v>
      </c>
      <c r="H2436" s="27" t="n">
        <v>45789</v>
      </c>
      <c r="I2436" s="27" t="n">
        <v>45763</v>
      </c>
      <c r="J2436" s="27" t="n">
        <v>45771</v>
      </c>
      <c r="K2436" t="inlineStr">
        <is>
          <t>Boleto Bancário</t>
        </is>
      </c>
      <c r="L2436" t="inlineStr">
        <is>
          <t>Custo Mercadoria Vendida</t>
        </is>
      </c>
      <c r="M2436" t="inlineStr">
        <is>
          <t>Insumos - Bebidas</t>
        </is>
      </c>
      <c r="N2436" t="inlineStr">
        <is>
          <t>599492</t>
        </is>
      </c>
      <c r="O2436" t="inlineStr">
        <is>
          <t>Documentação Aprovada</t>
        </is>
      </c>
      <c r="P2436" t="inlineStr">
        <is>
          <t>Aprovado Diretoria</t>
        </is>
      </c>
      <c r="Q2436" t="inlineStr">
        <is>
          <t>Aprovado Caixa</t>
        </is>
      </c>
      <c r="R2436" t="inlineStr">
        <is>
          <t>Pago</t>
        </is>
      </c>
      <c r="S2436" t="n">
        <v>113</v>
      </c>
      <c r="T2436" t="inlineStr">
        <is>
          <t>Arcos - Arcos Bar - Banco do Brasil</t>
        </is>
      </c>
    </row>
    <row r="2437">
      <c r="A2437" t="n">
        <v>127204</v>
      </c>
      <c r="B2437" t="n">
        <v>122</v>
      </c>
      <c r="C2437" t="inlineStr">
        <is>
          <t>Arcos</t>
        </is>
      </c>
      <c r="D2437" t="inlineStr">
        <is>
          <t>IMPERIAL BAKERY COMERCIO DE PRODUTOS ALIM LTDA</t>
        </is>
      </c>
      <c r="E2437" t="n">
        <v>273</v>
      </c>
      <c r="F2437" s="27" t="n">
        <v>45791</v>
      </c>
      <c r="G2437" s="27" t="n">
        <v>45789</v>
      </c>
      <c r="H2437" s="27" t="n">
        <v>45789</v>
      </c>
      <c r="I2437" s="27" t="n">
        <v>45762</v>
      </c>
      <c r="J2437" s="27" t="n">
        <v>45771</v>
      </c>
      <c r="K2437" t="inlineStr">
        <is>
          <t>Boleto Bancário</t>
        </is>
      </c>
      <c r="L2437" t="inlineStr">
        <is>
          <t>Custo Mercadoria Vendida</t>
        </is>
      </c>
      <c r="M2437" t="inlineStr">
        <is>
          <t>Insumos - Alimentos</t>
        </is>
      </c>
      <c r="N2437" t="inlineStr">
        <is>
          <t>1583360</t>
        </is>
      </c>
      <c r="O2437" t="inlineStr">
        <is>
          <t>Documentação Aprovada</t>
        </is>
      </c>
      <c r="P2437" t="inlineStr">
        <is>
          <t>Aprovado Diretoria</t>
        </is>
      </c>
      <c r="Q2437" t="inlineStr">
        <is>
          <t>Aprovado Caixa</t>
        </is>
      </c>
      <c r="R2437" t="inlineStr">
        <is>
          <t>Pago</t>
        </is>
      </c>
      <c r="S2437" t="n">
        <v>113</v>
      </c>
      <c r="T2437" t="inlineStr">
        <is>
          <t>Arcos - Arcos Bar - Banco do Brasil</t>
        </is>
      </c>
    </row>
    <row r="2438">
      <c r="A2438" t="n">
        <v>127921</v>
      </c>
      <c r="B2438" t="n">
        <v>122</v>
      </c>
      <c r="C2438" t="inlineStr">
        <is>
          <t>Arcos</t>
        </is>
      </c>
      <c r="D2438" t="inlineStr">
        <is>
          <t>DTK COMERCIO DE ALIMENTOS LTDA</t>
        </is>
      </c>
      <c r="E2438" t="n">
        <v>1720.63</v>
      </c>
      <c r="F2438" s="27" t="n">
        <v>45789</v>
      </c>
      <c r="G2438" s="27" t="n">
        <v>45789</v>
      </c>
      <c r="H2438" s="27" t="n">
        <v>45789</v>
      </c>
      <c r="I2438" s="27" t="n">
        <v>45769</v>
      </c>
      <c r="J2438" s="27" t="n">
        <v>45776</v>
      </c>
      <c r="K2438" t="inlineStr">
        <is>
          <t>Boleto Bancário</t>
        </is>
      </c>
      <c r="L2438" t="inlineStr">
        <is>
          <t>Custo Mercadoria Vendida</t>
        </is>
      </c>
      <c r="M2438" t="inlineStr">
        <is>
          <t>Insumos - Alimentos</t>
        </is>
      </c>
      <c r="N2438" t="inlineStr">
        <is>
          <t>28875</t>
        </is>
      </c>
      <c r="O2438" t="inlineStr">
        <is>
          <t>Documentação Aprovada</t>
        </is>
      </c>
      <c r="P2438" t="inlineStr">
        <is>
          <t>Aprovado Diretoria</t>
        </is>
      </c>
      <c r="Q2438" t="inlineStr">
        <is>
          <t>Aprovado Caixa</t>
        </is>
      </c>
      <c r="R2438" t="inlineStr">
        <is>
          <t>Pago</t>
        </is>
      </c>
      <c r="S2438" t="n">
        <v>113</v>
      </c>
      <c r="T2438" t="inlineStr">
        <is>
          <t>Arcos - Arcos Bar - Banco do Brasil</t>
        </is>
      </c>
    </row>
    <row r="2439">
      <c r="A2439" t="n">
        <v>127846</v>
      </c>
      <c r="B2439" t="n">
        <v>122</v>
      </c>
      <c r="C2439" t="inlineStr">
        <is>
          <t>Arcos</t>
        </is>
      </c>
      <c r="D2439" t="inlineStr">
        <is>
          <t>ALLIMENTARI COMERCIO DE PRODUTOS ALIMENTICIOS</t>
        </is>
      </c>
      <c r="E2439" t="n">
        <v>176</v>
      </c>
      <c r="F2439" s="27" t="n">
        <v>45790</v>
      </c>
      <c r="G2439" s="27" t="n">
        <v>45789</v>
      </c>
      <c r="H2439" s="27" t="n">
        <v>45789</v>
      </c>
      <c r="I2439" s="27" t="n">
        <v>45762</v>
      </c>
      <c r="J2439" s="27" t="n">
        <v>45776</v>
      </c>
      <c r="K2439" t="inlineStr">
        <is>
          <t>Boleto Bancário</t>
        </is>
      </c>
      <c r="L2439" t="inlineStr">
        <is>
          <t>Custo Mercadoria Vendida</t>
        </is>
      </c>
      <c r="M2439" t="inlineStr">
        <is>
          <t>Insumos - Alimentos</t>
        </is>
      </c>
      <c r="N2439" t="inlineStr">
        <is>
          <t>21471</t>
        </is>
      </c>
      <c r="O2439" t="inlineStr">
        <is>
          <t>Documentação Aprovada</t>
        </is>
      </c>
      <c r="P2439" t="inlineStr">
        <is>
          <t>Aprovado Diretoria</t>
        </is>
      </c>
      <c r="Q2439" t="inlineStr">
        <is>
          <t>Aprovado Caixa</t>
        </is>
      </c>
      <c r="R2439" t="inlineStr">
        <is>
          <t>Pago</t>
        </is>
      </c>
      <c r="S2439" t="n">
        <v>113</v>
      </c>
      <c r="T2439" t="inlineStr">
        <is>
          <t>Arcos - Arcos Bar - Banco do Brasil</t>
        </is>
      </c>
    </row>
    <row r="2440">
      <c r="A2440" t="n">
        <v>127951</v>
      </c>
      <c r="B2440" t="n">
        <v>122</v>
      </c>
      <c r="C2440" t="inlineStr">
        <is>
          <t>Arcos</t>
        </is>
      </c>
      <c r="D2440" t="inlineStr">
        <is>
          <t>PROAUTO INDUSTRIA QUIMICA EIRELI</t>
        </is>
      </c>
      <c r="E2440" t="n">
        <v>3640.65</v>
      </c>
      <c r="F2440" s="27" t="n">
        <v>45791</v>
      </c>
      <c r="G2440" s="27" t="n">
        <v>45789</v>
      </c>
      <c r="H2440" s="27" t="n">
        <v>45789</v>
      </c>
      <c r="I2440" s="27" t="n">
        <v>45770</v>
      </c>
      <c r="J2440" s="27" t="n">
        <v>45776</v>
      </c>
      <c r="K2440" t="inlineStr">
        <is>
          <t>Boleto Bancário</t>
        </is>
      </c>
      <c r="L2440" t="inlineStr">
        <is>
          <t>Utilidades</t>
        </is>
      </c>
      <c r="M2440" t="inlineStr">
        <is>
          <t>Higiene e Limpeza</t>
        </is>
      </c>
      <c r="N2440" t="inlineStr">
        <is>
          <t>137015</t>
        </is>
      </c>
      <c r="O2440" t="inlineStr">
        <is>
          <t>Documentação Aprovada</t>
        </is>
      </c>
      <c r="P2440" t="inlineStr">
        <is>
          <t>Aprovado Diretoria</t>
        </is>
      </c>
      <c r="Q2440" t="inlineStr">
        <is>
          <t>Aprovado Caixa</t>
        </is>
      </c>
      <c r="R2440" t="inlineStr">
        <is>
          <t>Pago</t>
        </is>
      </c>
      <c r="S2440" t="n">
        <v>113</v>
      </c>
      <c r="T2440" t="inlineStr">
        <is>
          <t>Arcos - Arcos Bar - Banco do Brasil</t>
        </is>
      </c>
    </row>
    <row r="2441">
      <c r="A2441" t="n">
        <v>127923</v>
      </c>
      <c r="B2441" t="n">
        <v>122</v>
      </c>
      <c r="C2441" t="inlineStr">
        <is>
          <t>Arcos</t>
        </is>
      </c>
      <c r="D2441" t="inlineStr">
        <is>
          <t xml:space="preserve">CENTRAL DO SABOR - COMERCIAL IMPORTADORA E EXPORTADORA METAPUNTO LTDA </t>
        </is>
      </c>
      <c r="E2441" t="n">
        <v>737.8</v>
      </c>
      <c r="F2441" s="27" t="n">
        <v>45790</v>
      </c>
      <c r="G2441" s="27" t="n">
        <v>45789</v>
      </c>
      <c r="H2441" s="27" t="n">
        <v>45789</v>
      </c>
      <c r="I2441" s="27" t="n">
        <v>45762</v>
      </c>
      <c r="J2441" s="27" t="n">
        <v>45776</v>
      </c>
      <c r="K2441" t="inlineStr">
        <is>
          <t>Boleto Bancário</t>
        </is>
      </c>
      <c r="L2441" t="inlineStr">
        <is>
          <t>Custo Mercadoria Vendida</t>
        </is>
      </c>
      <c r="M2441" t="inlineStr">
        <is>
          <t>Insumos - Alimentos</t>
        </is>
      </c>
      <c r="N2441" t="inlineStr">
        <is>
          <t>35501</t>
        </is>
      </c>
      <c r="O2441" t="inlineStr">
        <is>
          <t>Documentação Aprovada</t>
        </is>
      </c>
      <c r="P2441" t="inlineStr">
        <is>
          <t>Aprovado Diretoria</t>
        </is>
      </c>
      <c r="Q2441" t="inlineStr">
        <is>
          <t>Aprovado Caixa</t>
        </is>
      </c>
      <c r="R2441" t="inlineStr">
        <is>
          <t>Pago</t>
        </is>
      </c>
      <c r="S2441" t="n">
        <v>113</v>
      </c>
      <c r="T2441" t="inlineStr">
        <is>
          <t>Arcos - Arcos Bar - Banco do Brasil</t>
        </is>
      </c>
    </row>
    <row r="2442">
      <c r="A2442" t="n">
        <v>127945</v>
      </c>
      <c r="B2442" t="n">
        <v>122</v>
      </c>
      <c r="C2442" t="inlineStr">
        <is>
          <t>Arcos</t>
        </is>
      </c>
      <c r="D2442" t="inlineStr">
        <is>
          <t xml:space="preserve">FORTE ALIMENTOS COM. IMPORTAÇÃO LTDA </t>
        </is>
      </c>
      <c r="E2442" t="n">
        <v>455.36</v>
      </c>
      <c r="F2442" s="27" t="n">
        <v>45789</v>
      </c>
      <c r="G2442" s="27" t="n">
        <v>45789</v>
      </c>
      <c r="H2442" s="27" t="n">
        <v>45789</v>
      </c>
      <c r="I2442" s="27" t="n">
        <v>45772</v>
      </c>
      <c r="J2442" s="27" t="n">
        <v>45776</v>
      </c>
      <c r="K2442" t="inlineStr">
        <is>
          <t>Boleto Bancário</t>
        </is>
      </c>
      <c r="L2442" t="inlineStr">
        <is>
          <t>Custo Mercadoria Vendida</t>
        </is>
      </c>
      <c r="M2442" t="inlineStr">
        <is>
          <t>Insumos - Alimentos</t>
        </is>
      </c>
      <c r="N2442" t="inlineStr">
        <is>
          <t>308963</t>
        </is>
      </c>
      <c r="O2442" t="inlineStr">
        <is>
          <t>Documentação Aprovada</t>
        </is>
      </c>
      <c r="P2442" t="inlineStr">
        <is>
          <t>Aprovado Diretoria</t>
        </is>
      </c>
      <c r="Q2442" t="inlineStr">
        <is>
          <t>Aprovado Caixa</t>
        </is>
      </c>
      <c r="R2442" t="inlineStr">
        <is>
          <t>Pago</t>
        </is>
      </c>
      <c r="S2442" t="n">
        <v>113</v>
      </c>
      <c r="T2442" t="inlineStr">
        <is>
          <t>Arcos - Arcos Bar - Banco do Brasil</t>
        </is>
      </c>
    </row>
    <row r="2443">
      <c r="A2443" t="n">
        <v>127944</v>
      </c>
      <c r="B2443" t="n">
        <v>122</v>
      </c>
      <c r="C2443" t="inlineStr">
        <is>
          <t>Arcos</t>
        </is>
      </c>
      <c r="D2443" t="inlineStr">
        <is>
          <t>ICE4PROS FABRICA DE GELO LTDA</t>
        </is>
      </c>
      <c r="E2443" t="n">
        <v>941.1</v>
      </c>
      <c r="F2443" s="27" t="n">
        <v>45790</v>
      </c>
      <c r="G2443" s="27" t="n">
        <v>45789</v>
      </c>
      <c r="H2443" s="27" t="n">
        <v>45789</v>
      </c>
      <c r="I2443" s="27" t="n">
        <v>45775</v>
      </c>
      <c r="J2443" s="27" t="n">
        <v>45776</v>
      </c>
      <c r="K2443" t="inlineStr">
        <is>
          <t>Boleto Bancário</t>
        </is>
      </c>
      <c r="L2443" t="inlineStr">
        <is>
          <t>Custo Mercadoria Vendida</t>
        </is>
      </c>
      <c r="M2443" t="inlineStr">
        <is>
          <t>Insumos - Bebidas</t>
        </is>
      </c>
      <c r="N2443" t="inlineStr">
        <is>
          <t>78353</t>
        </is>
      </c>
      <c r="O2443" t="inlineStr">
        <is>
          <t>Documentação Aprovada</t>
        </is>
      </c>
      <c r="P2443" t="inlineStr">
        <is>
          <t>Aprovado Diretoria</t>
        </is>
      </c>
      <c r="Q2443" t="inlineStr">
        <is>
          <t>Aprovado Caixa</t>
        </is>
      </c>
      <c r="R2443" t="inlineStr">
        <is>
          <t>Pago</t>
        </is>
      </c>
      <c r="S2443" t="n">
        <v>113</v>
      </c>
      <c r="T2443" t="inlineStr">
        <is>
          <t>Arcos - Arcos Bar - Banco do Brasil</t>
        </is>
      </c>
    </row>
    <row r="2444">
      <c r="A2444" t="n">
        <v>127942</v>
      </c>
      <c r="B2444" t="n">
        <v>122</v>
      </c>
      <c r="C2444" t="inlineStr">
        <is>
          <t>Arcos</t>
        </is>
      </c>
      <c r="D2444" t="inlineStr">
        <is>
          <t>HORTIFRUTIGRANJEIRO RODRIGUES LTDA</t>
        </is>
      </c>
      <c r="E2444" t="n">
        <v>955.9</v>
      </c>
      <c r="F2444" s="27" t="n">
        <v>45789</v>
      </c>
      <c r="G2444" s="27" t="n">
        <v>45789</v>
      </c>
      <c r="H2444" s="27" t="n">
        <v>45789</v>
      </c>
      <c r="I2444" s="27" t="n">
        <v>45772</v>
      </c>
      <c r="J2444" s="27" t="n">
        <v>45776</v>
      </c>
      <c r="K2444" t="inlineStr">
        <is>
          <t>Boleto Bancário</t>
        </is>
      </c>
      <c r="L2444" t="inlineStr">
        <is>
          <t>Custo Mercadoria Vendida</t>
        </is>
      </c>
      <c r="M2444" t="inlineStr">
        <is>
          <t>Insumos - Alimentos</t>
        </is>
      </c>
      <c r="N2444" t="inlineStr">
        <is>
          <t>9978</t>
        </is>
      </c>
      <c r="O2444" t="inlineStr">
        <is>
          <t>Documentação Aprovada</t>
        </is>
      </c>
      <c r="P2444" t="inlineStr">
        <is>
          <t>Aprovado Diretoria</t>
        </is>
      </c>
      <c r="Q2444" t="inlineStr">
        <is>
          <t>Aprovado Caixa</t>
        </is>
      </c>
      <c r="R2444" t="inlineStr">
        <is>
          <t>Pago</t>
        </is>
      </c>
      <c r="S2444" t="n">
        <v>113</v>
      </c>
      <c r="T2444" t="inlineStr">
        <is>
          <t>Arcos - Arcos Bar - Banco do Brasil</t>
        </is>
      </c>
    </row>
    <row r="2445">
      <c r="A2445" t="n">
        <v>127941</v>
      </c>
      <c r="B2445" t="n">
        <v>122</v>
      </c>
      <c r="C2445" t="inlineStr">
        <is>
          <t>Arcos</t>
        </is>
      </c>
      <c r="D2445" t="inlineStr">
        <is>
          <t>CECILIA TSUYACO ARAKI SILVA LTDA</t>
        </is>
      </c>
      <c r="E2445" t="n">
        <v>558.51</v>
      </c>
      <c r="F2445" s="27" t="n">
        <v>45786</v>
      </c>
      <c r="G2445" s="27" t="n">
        <v>45789</v>
      </c>
      <c r="H2445" s="27" t="n">
        <v>45789</v>
      </c>
      <c r="I2445" s="27" t="n">
        <v>45772</v>
      </c>
      <c r="J2445" s="27" t="n">
        <v>45776</v>
      </c>
      <c r="K2445" t="inlineStr">
        <is>
          <t>Boleto Bancário</t>
        </is>
      </c>
      <c r="L2445" t="inlineStr">
        <is>
          <t>Custo Mercadoria Vendida</t>
        </is>
      </c>
      <c r="M2445" t="inlineStr">
        <is>
          <t>Insumos - Alimentos</t>
        </is>
      </c>
      <c r="N2445" t="inlineStr">
        <is>
          <t>369979</t>
        </is>
      </c>
      <c r="O2445" t="inlineStr">
        <is>
          <t>Documentação Aprovada</t>
        </is>
      </c>
      <c r="P2445" t="inlineStr">
        <is>
          <t>Aprovado Diretoria</t>
        </is>
      </c>
      <c r="Q2445" t="inlineStr">
        <is>
          <t>Aprovado Caixa</t>
        </is>
      </c>
      <c r="R2445" t="inlineStr">
        <is>
          <t>Pago</t>
        </is>
      </c>
      <c r="S2445" t="n">
        <v>113</v>
      </c>
      <c r="T2445" t="inlineStr">
        <is>
          <t>Arcos - Arcos Bar - Banco do Brasil</t>
        </is>
      </c>
    </row>
    <row r="2446">
      <c r="A2446" t="n">
        <v>127940</v>
      </c>
      <c r="B2446" t="n">
        <v>122</v>
      </c>
      <c r="C2446" t="inlineStr">
        <is>
          <t>Arcos</t>
        </is>
      </c>
      <c r="D2446" t="inlineStr">
        <is>
          <t xml:space="preserve">HORTIFRUTI DO CHEF LTDA </t>
        </is>
      </c>
      <c r="E2446" t="n">
        <v>100.74</v>
      </c>
      <c r="F2446" s="27" t="n">
        <v>45789</v>
      </c>
      <c r="G2446" s="27" t="n">
        <v>45789</v>
      </c>
      <c r="H2446" s="27" t="n">
        <v>45789</v>
      </c>
      <c r="I2446" s="27" t="n">
        <v>45772</v>
      </c>
      <c r="J2446" s="27" t="n">
        <v>45776</v>
      </c>
      <c r="K2446" t="inlineStr">
        <is>
          <t>Boleto Bancário</t>
        </is>
      </c>
      <c r="L2446" t="inlineStr">
        <is>
          <t>Custo Mercadoria Vendida</t>
        </is>
      </c>
      <c r="M2446" t="inlineStr">
        <is>
          <t>Insumos - Alimentos</t>
        </is>
      </c>
      <c r="N2446" t="inlineStr">
        <is>
          <t>26565</t>
        </is>
      </c>
      <c r="O2446" t="inlineStr">
        <is>
          <t>Documentação Aprovada</t>
        </is>
      </c>
      <c r="P2446" t="inlineStr">
        <is>
          <t>Aprovado Diretoria</t>
        </is>
      </c>
      <c r="Q2446" t="inlineStr">
        <is>
          <t>Aprovado Caixa</t>
        </is>
      </c>
      <c r="R2446" t="inlineStr">
        <is>
          <t>Pago</t>
        </is>
      </c>
      <c r="S2446" t="n">
        <v>113</v>
      </c>
      <c r="T2446" t="inlineStr">
        <is>
          <t>Arcos - Arcos Bar - Banco do Brasil</t>
        </is>
      </c>
    </row>
    <row r="2447">
      <c r="A2447" t="n">
        <v>127939</v>
      </c>
      <c r="B2447" t="n">
        <v>122</v>
      </c>
      <c r="C2447" t="inlineStr">
        <is>
          <t>Arcos</t>
        </is>
      </c>
      <c r="D2447" t="inlineStr">
        <is>
          <t>CG FOOD´S DISTRIBUIDORA DE ALIMENTOS LTDA</t>
        </is>
      </c>
      <c r="E2447" t="n">
        <v>386.6</v>
      </c>
      <c r="F2447" s="27" t="n">
        <v>45789</v>
      </c>
      <c r="G2447" s="27" t="n">
        <v>45789</v>
      </c>
      <c r="H2447" s="27" t="n">
        <v>45789</v>
      </c>
      <c r="I2447" s="27" t="n">
        <v>45770</v>
      </c>
      <c r="J2447" s="27" t="n">
        <v>45776</v>
      </c>
      <c r="K2447" t="inlineStr">
        <is>
          <t>Boleto Bancário</t>
        </is>
      </c>
      <c r="L2447" t="inlineStr">
        <is>
          <t>Custo Mercadoria Vendida</t>
        </is>
      </c>
      <c r="M2447" t="inlineStr">
        <is>
          <t>Insumos - Alimentos</t>
        </is>
      </c>
      <c r="N2447" t="inlineStr">
        <is>
          <t>149127</t>
        </is>
      </c>
      <c r="O2447" t="inlineStr">
        <is>
          <t>Documentação Aprovada</t>
        </is>
      </c>
      <c r="P2447" t="inlineStr">
        <is>
          <t>Aprovado Diretoria</t>
        </is>
      </c>
      <c r="Q2447" t="inlineStr">
        <is>
          <t>Aprovado Caixa</t>
        </is>
      </c>
      <c r="R2447" t="inlineStr">
        <is>
          <t>Pago</t>
        </is>
      </c>
      <c r="S2447" t="n">
        <v>113</v>
      </c>
      <c r="T2447" t="inlineStr">
        <is>
          <t>Arcos - Arcos Bar - Banco do Brasil</t>
        </is>
      </c>
    </row>
    <row r="2448">
      <c r="A2448" t="n">
        <v>127894</v>
      </c>
      <c r="B2448" t="n">
        <v>122</v>
      </c>
      <c r="C2448" t="inlineStr">
        <is>
          <t>Arcos</t>
        </is>
      </c>
      <c r="D2448" t="inlineStr">
        <is>
          <t xml:space="preserve">EMPORIO MEL </t>
        </is>
      </c>
      <c r="E2448" t="n">
        <v>2378.93</v>
      </c>
      <c r="F2448" s="27" t="n">
        <v>45790</v>
      </c>
      <c r="G2448" s="27" t="n">
        <v>45789</v>
      </c>
      <c r="H2448" s="27" t="n">
        <v>45789</v>
      </c>
      <c r="I2448" s="27" t="n">
        <v>45769</v>
      </c>
      <c r="J2448" s="27" t="n">
        <v>45776</v>
      </c>
      <c r="K2448" t="inlineStr">
        <is>
          <t>Boleto Bancário</t>
        </is>
      </c>
      <c r="L2448" t="inlineStr">
        <is>
          <t>Custo Mercadoria Vendida</t>
        </is>
      </c>
      <c r="M2448" t="inlineStr">
        <is>
          <t>Insumos - Alimentos</t>
        </is>
      </c>
      <c r="N2448" t="inlineStr">
        <is>
          <t>449028</t>
        </is>
      </c>
      <c r="O2448" t="inlineStr">
        <is>
          <t>Documentação Aprovada</t>
        </is>
      </c>
      <c r="P2448" t="inlineStr">
        <is>
          <t>Aprovado Diretoria</t>
        </is>
      </c>
      <c r="Q2448" t="inlineStr">
        <is>
          <t>Aprovado Caixa</t>
        </is>
      </c>
      <c r="R2448" t="inlineStr">
        <is>
          <t>Pago</t>
        </is>
      </c>
      <c r="S2448" t="n">
        <v>113</v>
      </c>
      <c r="T2448" t="inlineStr">
        <is>
          <t>Arcos - Arcos Bar - Banco do Brasil</t>
        </is>
      </c>
    </row>
    <row r="2449">
      <c r="A2449" t="n">
        <v>128296</v>
      </c>
      <c r="B2449" t="n">
        <v>122</v>
      </c>
      <c r="C2449" t="inlineStr">
        <is>
          <t>Arcos</t>
        </is>
      </c>
      <c r="D2449" t="inlineStr">
        <is>
          <t xml:space="preserve">GILVAN DIAS CALSOLARI </t>
        </is>
      </c>
      <c r="E2449" t="n">
        <v>3600</v>
      </c>
      <c r="F2449" s="27" t="n">
        <v>45789</v>
      </c>
      <c r="G2449" s="27" t="n">
        <v>45789</v>
      </c>
      <c r="H2449" s="27" t="n">
        <v>45789</v>
      </c>
      <c r="I2449" s="27" t="n">
        <v>45778</v>
      </c>
      <c r="J2449" s="27" t="n">
        <v>45777</v>
      </c>
      <c r="K2449" t="inlineStr">
        <is>
          <t>Transferência Bancária ou Pix</t>
        </is>
      </c>
      <c r="L2449" t="inlineStr">
        <is>
          <t>Custos Artístico Geral</t>
        </is>
      </c>
      <c r="M2449" t="inlineStr">
        <is>
          <t>Cachê de Músicos e Artistas</t>
        </is>
      </c>
      <c r="N2449" t="inlineStr">
        <is>
          <t>25</t>
        </is>
      </c>
      <c r="O2449" t="inlineStr">
        <is>
          <t>Documentação Aprovada</t>
        </is>
      </c>
      <c r="P2449" t="inlineStr">
        <is>
          <t>Aprovado Diretoria</t>
        </is>
      </c>
      <c r="Q2449" t="inlineStr">
        <is>
          <t>Aprovado Caixa</t>
        </is>
      </c>
      <c r="R2449" t="inlineStr">
        <is>
          <t>Pago</t>
        </is>
      </c>
      <c r="S2449" t="n">
        <v>113</v>
      </c>
      <c r="T2449" t="inlineStr">
        <is>
          <t>Arcos - Arcos Bar - Banco do Brasil</t>
        </is>
      </c>
    </row>
    <row r="2450">
      <c r="A2450" t="n">
        <v>127901</v>
      </c>
      <c r="B2450" t="n">
        <v>122</v>
      </c>
      <c r="C2450" t="inlineStr">
        <is>
          <t>Arcos</t>
        </is>
      </c>
      <c r="D2450" t="inlineStr">
        <is>
          <t xml:space="preserve">EMPORIO MEL </t>
        </is>
      </c>
      <c r="E2450" t="n">
        <v>429</v>
      </c>
      <c r="F2450" s="27" t="n">
        <v>45790</v>
      </c>
      <c r="G2450" s="27" t="n">
        <v>45789</v>
      </c>
      <c r="H2450" s="27" t="n">
        <v>45789</v>
      </c>
      <c r="I2450" s="27" t="n">
        <v>45769</v>
      </c>
      <c r="J2450" s="27" t="n">
        <v>45776</v>
      </c>
      <c r="K2450" t="inlineStr">
        <is>
          <t>Boleto Bancário</t>
        </is>
      </c>
      <c r="L2450" t="inlineStr">
        <is>
          <t>Custo Mercadoria Vendida</t>
        </is>
      </c>
      <c r="M2450" t="inlineStr">
        <is>
          <t>Insumos - Bebidas</t>
        </is>
      </c>
      <c r="N2450" t="inlineStr">
        <is>
          <t>449042</t>
        </is>
      </c>
      <c r="O2450" t="inlineStr">
        <is>
          <t>Documentação Aprovada</t>
        </is>
      </c>
      <c r="P2450" t="inlineStr">
        <is>
          <t>Aprovado Diretoria</t>
        </is>
      </c>
      <c r="Q2450" t="inlineStr">
        <is>
          <t>Aprovado Caixa</t>
        </is>
      </c>
      <c r="R2450" t="inlineStr">
        <is>
          <t>Pago</t>
        </is>
      </c>
      <c r="S2450" t="n">
        <v>113</v>
      </c>
      <c r="T2450" t="inlineStr">
        <is>
          <t>Arcos - Arcos Bar - Banco do Brasil</t>
        </is>
      </c>
    </row>
    <row r="2451">
      <c r="A2451" t="n">
        <v>128960</v>
      </c>
      <c r="B2451" t="n">
        <v>122</v>
      </c>
      <c r="C2451" t="inlineStr">
        <is>
          <t>Arcos</t>
        </is>
      </c>
      <c r="D2451" t="inlineStr">
        <is>
          <t>BATALHA FABRICA DE PAES LTDA</t>
        </is>
      </c>
      <c r="E2451" t="n">
        <v>410.4</v>
      </c>
      <c r="F2451" s="27" t="n">
        <v>45787</v>
      </c>
      <c r="G2451" s="27" t="n">
        <v>45789</v>
      </c>
      <c r="H2451" s="27" t="n">
        <v>45789</v>
      </c>
      <c r="I2451" s="27" t="n">
        <v>45777</v>
      </c>
      <c r="J2451" s="27" t="n">
        <v>45782</v>
      </c>
      <c r="K2451" t="inlineStr">
        <is>
          <t>Boleto Bancário</t>
        </is>
      </c>
      <c r="L2451" t="inlineStr">
        <is>
          <t>Custo Mercadoria Vendida</t>
        </is>
      </c>
      <c r="M2451" t="inlineStr">
        <is>
          <t>Insumos - Alimentos</t>
        </is>
      </c>
      <c r="N2451" t="inlineStr">
        <is>
          <t>38206</t>
        </is>
      </c>
      <c r="O2451" t="inlineStr">
        <is>
          <t>Documentação Aprovada</t>
        </is>
      </c>
      <c r="P2451" t="inlineStr">
        <is>
          <t>Aprovado Diretoria</t>
        </is>
      </c>
      <c r="Q2451" t="inlineStr">
        <is>
          <t>Aprovado Caixa</t>
        </is>
      </c>
      <c r="R2451" t="inlineStr">
        <is>
          <t>Pago</t>
        </is>
      </c>
      <c r="S2451" t="n">
        <v>113</v>
      </c>
      <c r="T2451" t="inlineStr">
        <is>
          <t>Arcos - Arcos Bar - Banco do Brasil</t>
        </is>
      </c>
    </row>
    <row r="2452">
      <c r="A2452" t="n">
        <v>128957</v>
      </c>
      <c r="B2452" t="n">
        <v>122</v>
      </c>
      <c r="C2452" t="inlineStr">
        <is>
          <t>Arcos</t>
        </is>
      </c>
      <c r="D2452" t="inlineStr">
        <is>
          <t>CEPEL COMERCIO DE PAPEIS E EMBALAGENS EIRELI</t>
        </is>
      </c>
      <c r="E2452" t="n">
        <v>1128.03</v>
      </c>
      <c r="F2452" s="27" t="n">
        <v>45791</v>
      </c>
      <c r="G2452" s="27" t="n">
        <v>45789</v>
      </c>
      <c r="H2452" s="27" t="n">
        <v>45789</v>
      </c>
      <c r="I2452" s="27" t="n">
        <v>45776</v>
      </c>
      <c r="J2452" s="27" t="n">
        <v>45782</v>
      </c>
      <c r="K2452" t="inlineStr">
        <is>
          <t>Boleto Bancário</t>
        </is>
      </c>
      <c r="L2452" t="inlineStr">
        <is>
          <t>Utilidades</t>
        </is>
      </c>
      <c r="M2452" t="inlineStr">
        <is>
          <t>Higiene e Limpeza</t>
        </is>
      </c>
      <c r="N2452" t="inlineStr">
        <is>
          <t>239402</t>
        </is>
      </c>
      <c r="O2452" t="inlineStr">
        <is>
          <t>Documentação Aprovada</t>
        </is>
      </c>
      <c r="P2452" t="inlineStr">
        <is>
          <t>Aprovado Diretoria</t>
        </is>
      </c>
      <c r="Q2452" t="inlineStr">
        <is>
          <t>Aprovado Caixa</t>
        </is>
      </c>
      <c r="R2452" t="inlineStr">
        <is>
          <t>Pago</t>
        </is>
      </c>
      <c r="S2452" t="n">
        <v>113</v>
      </c>
      <c r="T2452" t="inlineStr">
        <is>
          <t>Arcos - Arcos Bar - Banco do Brasil</t>
        </is>
      </c>
    </row>
    <row r="2453">
      <c r="A2453" t="n">
        <v>129267</v>
      </c>
      <c r="B2453" t="n">
        <v>122</v>
      </c>
      <c r="C2453" t="inlineStr">
        <is>
          <t>Arcos</t>
        </is>
      </c>
      <c r="D2453" t="inlineStr">
        <is>
          <t xml:space="preserve">CAROLINA AMANCIO </t>
        </is>
      </c>
      <c r="E2453" t="n">
        <v>700</v>
      </c>
      <c r="F2453" s="27" t="n">
        <v>45783</v>
      </c>
      <c r="G2453" s="27" t="n">
        <v>45789</v>
      </c>
      <c r="H2453" s="27" t="n">
        <v>45789</v>
      </c>
      <c r="I2453" s="27" t="n">
        <v>45768</v>
      </c>
      <c r="J2453" s="27" t="n">
        <v>45782</v>
      </c>
      <c r="K2453" t="inlineStr">
        <is>
          <t>Boleto Bancário</t>
        </is>
      </c>
      <c r="L2453" t="inlineStr">
        <is>
          <t>Custo Mercadoria Vendida</t>
        </is>
      </c>
      <c r="M2453" t="inlineStr">
        <is>
          <t>Insumos - Alimentos</t>
        </is>
      </c>
      <c r="N2453" t="inlineStr">
        <is>
          <t>27</t>
        </is>
      </c>
      <c r="O2453" t="inlineStr">
        <is>
          <t>Documentação Aprovada</t>
        </is>
      </c>
      <c r="P2453" t="inlineStr">
        <is>
          <t>Aprovado Diretoria</t>
        </is>
      </c>
      <c r="Q2453" t="inlineStr">
        <is>
          <t>Aprovado Caixa</t>
        </is>
      </c>
      <c r="R2453" t="inlineStr">
        <is>
          <t>Pago</t>
        </is>
      </c>
      <c r="S2453" t="n">
        <v>113</v>
      </c>
      <c r="T2453" t="inlineStr">
        <is>
          <t>Arcos - Arcos Bar - Banco do Brasil</t>
        </is>
      </c>
    </row>
    <row r="2454">
      <c r="A2454" t="n">
        <v>128930</v>
      </c>
      <c r="B2454" t="n">
        <v>122</v>
      </c>
      <c r="C2454" t="inlineStr">
        <is>
          <t>Arcos</t>
        </is>
      </c>
      <c r="D2454" t="inlineStr">
        <is>
          <t xml:space="preserve">ARENA VIP DISTRIBUIDORA DE BEBIDAS LTDA </t>
        </is>
      </c>
      <c r="E2454" t="n">
        <v>416</v>
      </c>
      <c r="F2454" s="27" t="n">
        <v>45790</v>
      </c>
      <c r="G2454" s="27" t="n">
        <v>45789</v>
      </c>
      <c r="H2454" s="27" t="n">
        <v>45789</v>
      </c>
      <c r="I2454" s="27" t="n">
        <v>45776</v>
      </c>
      <c r="J2454" s="27" t="n">
        <v>45782</v>
      </c>
      <c r="K2454" t="inlineStr">
        <is>
          <t>Boleto Bancário</t>
        </is>
      </c>
      <c r="L2454" t="inlineStr">
        <is>
          <t>Custo Mercadoria Vendida</t>
        </is>
      </c>
      <c r="M2454" t="inlineStr">
        <is>
          <t>Insumos - Bebidas</t>
        </is>
      </c>
      <c r="N2454" t="inlineStr">
        <is>
          <t>2582</t>
        </is>
      </c>
      <c r="O2454" t="inlineStr">
        <is>
          <t>Documentação Aprovada</t>
        </is>
      </c>
      <c r="P2454" t="inlineStr">
        <is>
          <t>Aprovado Diretoria</t>
        </is>
      </c>
      <c r="Q2454" t="inlineStr">
        <is>
          <t>Aprovado Caixa</t>
        </is>
      </c>
      <c r="R2454" t="inlineStr">
        <is>
          <t>Pago</t>
        </is>
      </c>
      <c r="S2454" t="n">
        <v>113</v>
      </c>
      <c r="T2454" t="inlineStr">
        <is>
          <t>Arcos - Arcos Bar - Banco do Brasil</t>
        </is>
      </c>
    </row>
    <row r="2455">
      <c r="A2455" t="n">
        <v>128950</v>
      </c>
      <c r="B2455" t="n">
        <v>122</v>
      </c>
      <c r="C2455" t="inlineStr">
        <is>
          <t>Arcos</t>
        </is>
      </c>
      <c r="D2455" t="inlineStr">
        <is>
          <t xml:space="preserve">SKY COMERCIO DE PRODUTOS ALIMENTICIOS LTDA </t>
        </is>
      </c>
      <c r="E2455" t="n">
        <v>1892</v>
      </c>
      <c r="F2455" s="27" t="n">
        <v>45790</v>
      </c>
      <c r="G2455" s="27" t="n">
        <v>45789</v>
      </c>
      <c r="H2455" s="27" t="n">
        <v>45789</v>
      </c>
      <c r="I2455" s="27" t="n">
        <v>45777</v>
      </c>
      <c r="J2455" s="27" t="n">
        <v>45782</v>
      </c>
      <c r="K2455" t="inlineStr">
        <is>
          <t>Boleto Bancário</t>
        </is>
      </c>
      <c r="L2455" t="inlineStr">
        <is>
          <t>Custo Mercadoria Vendida</t>
        </is>
      </c>
      <c r="M2455" t="inlineStr">
        <is>
          <t>Insumos - Bebidas</t>
        </is>
      </c>
      <c r="N2455" t="inlineStr">
        <is>
          <t>28757</t>
        </is>
      </c>
      <c r="O2455" t="inlineStr">
        <is>
          <t>Documentação Aprovada</t>
        </is>
      </c>
      <c r="P2455" t="inlineStr">
        <is>
          <t>Aprovado Diretoria</t>
        </is>
      </c>
      <c r="Q2455" t="inlineStr">
        <is>
          <t>Aprovado Caixa</t>
        </is>
      </c>
      <c r="R2455" t="inlineStr">
        <is>
          <t>Pago</t>
        </is>
      </c>
      <c r="S2455" t="n">
        <v>113</v>
      </c>
      <c r="T2455" t="inlineStr">
        <is>
          <t>Arcos - Arcos Bar - Banco do Brasil</t>
        </is>
      </c>
    </row>
    <row r="2456">
      <c r="A2456" t="n">
        <v>128934</v>
      </c>
      <c r="B2456" t="n">
        <v>122</v>
      </c>
      <c r="C2456" t="inlineStr">
        <is>
          <t>Arcos</t>
        </is>
      </c>
      <c r="D2456" t="inlineStr">
        <is>
          <t>NA MORADA INDÚSTRIA E COMÉRCIO LTDA</t>
        </is>
      </c>
      <c r="E2456" t="n">
        <v>1578.79</v>
      </c>
      <c r="F2456" s="27" t="n">
        <v>45791</v>
      </c>
      <c r="G2456" s="27" t="n">
        <v>45789</v>
      </c>
      <c r="H2456" s="27" t="n">
        <v>45789</v>
      </c>
      <c r="I2456" s="27" t="n">
        <v>45776</v>
      </c>
      <c r="J2456" s="27" t="n">
        <v>45782</v>
      </c>
      <c r="K2456" t="inlineStr">
        <is>
          <t>Boleto Bancário</t>
        </is>
      </c>
      <c r="L2456" t="inlineStr">
        <is>
          <t>Custo Mercadoria Vendida</t>
        </is>
      </c>
      <c r="M2456" t="inlineStr">
        <is>
          <t>Insumos - Alimentos</t>
        </is>
      </c>
      <c r="N2456" t="inlineStr">
        <is>
          <t>275534</t>
        </is>
      </c>
      <c r="O2456" t="inlineStr">
        <is>
          <t>Documentação Aprovada</t>
        </is>
      </c>
      <c r="P2456" t="inlineStr">
        <is>
          <t>Aprovado Diretoria</t>
        </is>
      </c>
      <c r="Q2456" t="inlineStr">
        <is>
          <t>Aprovado Caixa</t>
        </is>
      </c>
      <c r="R2456" t="inlineStr">
        <is>
          <t>Pago</t>
        </is>
      </c>
      <c r="S2456" t="n">
        <v>113</v>
      </c>
      <c r="T2456" t="inlineStr">
        <is>
          <t>Arcos - Arcos Bar - Banco do Brasil</t>
        </is>
      </c>
    </row>
    <row r="2457">
      <c r="A2457" t="n">
        <v>128920</v>
      </c>
      <c r="B2457" t="n">
        <v>122</v>
      </c>
      <c r="C2457" t="inlineStr">
        <is>
          <t>Arcos</t>
        </is>
      </c>
      <c r="D2457" t="inlineStr">
        <is>
          <t>PSS - CENTRAL DA LIMPEZA LTDA</t>
        </is>
      </c>
      <c r="E2457" t="n">
        <v>995.28</v>
      </c>
      <c r="F2457" s="27" t="n">
        <v>45791</v>
      </c>
      <c r="G2457" s="27" t="n">
        <v>45789</v>
      </c>
      <c r="H2457" s="27" t="n">
        <v>45789</v>
      </c>
      <c r="I2457" s="27" t="n">
        <v>45777</v>
      </c>
      <c r="J2457" s="27" t="n">
        <v>45782</v>
      </c>
      <c r="K2457" t="inlineStr">
        <is>
          <t>Boleto Bancário</t>
        </is>
      </c>
      <c r="L2457" t="inlineStr">
        <is>
          <t>Utilidades</t>
        </is>
      </c>
      <c r="M2457" t="inlineStr">
        <is>
          <t>Higiene e Limpeza</t>
        </is>
      </c>
      <c r="N2457" t="inlineStr">
        <is>
          <t>1511</t>
        </is>
      </c>
      <c r="O2457" t="inlineStr">
        <is>
          <t>Documentação Aprovada</t>
        </is>
      </c>
      <c r="P2457" t="inlineStr">
        <is>
          <t>Aprovado Diretoria</t>
        </is>
      </c>
      <c r="Q2457" t="inlineStr">
        <is>
          <t>Aprovado Caixa</t>
        </is>
      </c>
      <c r="R2457" t="inlineStr">
        <is>
          <t>Pago</t>
        </is>
      </c>
      <c r="S2457" t="n">
        <v>113</v>
      </c>
      <c r="T2457" t="inlineStr">
        <is>
          <t>Arcos - Arcos Bar - Banco do Brasil</t>
        </is>
      </c>
    </row>
    <row r="2458">
      <c r="A2458" t="n">
        <v>128959</v>
      </c>
      <c r="B2458" t="n">
        <v>122</v>
      </c>
      <c r="C2458" t="inlineStr">
        <is>
          <t>Arcos</t>
        </is>
      </c>
      <c r="D2458" t="inlineStr">
        <is>
          <t>CEPEL COMERCIO DE PAPEIS E EMBALAGENS EIRELI</t>
        </is>
      </c>
      <c r="E2458" t="n">
        <v>315</v>
      </c>
      <c r="F2458" s="27" t="n">
        <v>45791</v>
      </c>
      <c r="G2458" s="27" t="n">
        <v>45789</v>
      </c>
      <c r="H2458" s="27" t="n">
        <v>45789</v>
      </c>
      <c r="I2458" s="27" t="n">
        <v>45776</v>
      </c>
      <c r="J2458" s="27" t="n">
        <v>45782</v>
      </c>
      <c r="K2458" t="inlineStr">
        <is>
          <t>Boleto Bancário</t>
        </is>
      </c>
      <c r="L2458" t="inlineStr">
        <is>
          <t>Utilidades</t>
        </is>
      </c>
      <c r="M2458" t="inlineStr">
        <is>
          <t>Higiene e Limpeza</t>
        </is>
      </c>
      <c r="N2458" t="inlineStr">
        <is>
          <t>129146</t>
        </is>
      </c>
      <c r="O2458" t="inlineStr">
        <is>
          <t>Documentação Aprovada</t>
        </is>
      </c>
      <c r="P2458" t="inlineStr">
        <is>
          <t>Aprovado Diretoria</t>
        </is>
      </c>
      <c r="Q2458" t="inlineStr">
        <is>
          <t>Aprovado Caixa</t>
        </is>
      </c>
      <c r="R2458" t="inlineStr">
        <is>
          <t>Pago</t>
        </is>
      </c>
      <c r="S2458" t="n">
        <v>113</v>
      </c>
      <c r="T2458" t="inlineStr">
        <is>
          <t>Arcos - Arcos Bar - Banco do Brasil</t>
        </is>
      </c>
    </row>
    <row r="2459">
      <c r="A2459" t="n">
        <v>128935</v>
      </c>
      <c r="B2459" t="n">
        <v>122</v>
      </c>
      <c r="C2459" t="inlineStr">
        <is>
          <t>Arcos</t>
        </is>
      </c>
      <c r="D2459" t="inlineStr">
        <is>
          <t>DEOLINDA DOS SANTOS FREITAS</t>
        </is>
      </c>
      <c r="E2459" t="n">
        <v>614.9400000000001</v>
      </c>
      <c r="F2459" s="27" t="n">
        <v>45791</v>
      </c>
      <c r="G2459" s="27" t="n">
        <v>45789</v>
      </c>
      <c r="H2459" s="27" t="n">
        <v>45789</v>
      </c>
      <c r="I2459" s="27" t="n">
        <v>45776</v>
      </c>
      <c r="J2459" s="27" t="n">
        <v>45782</v>
      </c>
      <c r="K2459" t="inlineStr">
        <is>
          <t>Boleto Bancário</t>
        </is>
      </c>
      <c r="L2459" t="inlineStr">
        <is>
          <t>Custo Mercadoria Vendida</t>
        </is>
      </c>
      <c r="M2459" t="inlineStr">
        <is>
          <t>Insumos - Alimentos</t>
        </is>
      </c>
      <c r="N2459" t="inlineStr">
        <is>
          <t>1960</t>
        </is>
      </c>
      <c r="O2459" t="inlineStr">
        <is>
          <t>Documentação Aprovada</t>
        </is>
      </c>
      <c r="P2459" t="inlineStr">
        <is>
          <t>Aprovado Diretoria</t>
        </is>
      </c>
      <c r="Q2459" t="inlineStr">
        <is>
          <t>Aprovado Caixa</t>
        </is>
      </c>
      <c r="R2459" t="inlineStr">
        <is>
          <t>Pago</t>
        </is>
      </c>
      <c r="S2459" t="n">
        <v>113</v>
      </c>
      <c r="T2459" t="inlineStr">
        <is>
          <t>Arcos - Arcos Bar - Banco do Brasil</t>
        </is>
      </c>
    </row>
    <row r="2460">
      <c r="A2460" t="n">
        <v>128937</v>
      </c>
      <c r="B2460" t="n">
        <v>122</v>
      </c>
      <c r="C2460" t="inlineStr">
        <is>
          <t>Arcos</t>
        </is>
      </c>
      <c r="D2460" t="inlineStr">
        <is>
          <t>DEOLINDA DOS SANTOS FREITAS</t>
        </is>
      </c>
      <c r="E2460" t="n">
        <v>947.08</v>
      </c>
      <c r="F2460" s="27" t="n">
        <v>45791</v>
      </c>
      <c r="G2460" s="27" t="n">
        <v>45789</v>
      </c>
      <c r="H2460" s="27" t="n">
        <v>45789</v>
      </c>
      <c r="I2460" s="27" t="n">
        <v>45776</v>
      </c>
      <c r="J2460" s="27" t="n">
        <v>45782</v>
      </c>
      <c r="K2460" t="inlineStr">
        <is>
          <t>Boleto Bancário</t>
        </is>
      </c>
      <c r="L2460" t="inlineStr">
        <is>
          <t>Utilidades</t>
        </is>
      </c>
      <c r="M2460" t="inlineStr">
        <is>
          <t>Higiene e Limpeza</t>
        </is>
      </c>
      <c r="N2460" t="inlineStr">
        <is>
          <t>1961</t>
        </is>
      </c>
      <c r="O2460" t="inlineStr">
        <is>
          <t>Documentação Aprovada</t>
        </is>
      </c>
      <c r="P2460" t="inlineStr">
        <is>
          <t>Aprovado Diretoria</t>
        </is>
      </c>
      <c r="Q2460" t="inlineStr">
        <is>
          <t>Aprovado Caixa</t>
        </is>
      </c>
      <c r="R2460" t="inlineStr">
        <is>
          <t>Pago</t>
        </is>
      </c>
      <c r="S2460" t="n">
        <v>113</v>
      </c>
      <c r="T2460" t="inlineStr">
        <is>
          <t>Arcos - Arcos Bar - Banco do Brasil</t>
        </is>
      </c>
    </row>
    <row r="2461">
      <c r="A2461" t="n">
        <v>128939</v>
      </c>
      <c r="B2461" t="n">
        <v>122</v>
      </c>
      <c r="C2461" t="inlineStr">
        <is>
          <t>Arcos</t>
        </is>
      </c>
      <c r="D2461" t="inlineStr">
        <is>
          <t>CHOOP FAST DISTRIBUIDORA DE BEBIDAS LTDA</t>
        </is>
      </c>
      <c r="E2461" t="n">
        <v>716.4</v>
      </c>
      <c r="F2461" s="27" t="n">
        <v>45790</v>
      </c>
      <c r="G2461" s="27" t="n">
        <v>45789</v>
      </c>
      <c r="H2461" s="27" t="n">
        <v>45789</v>
      </c>
      <c r="I2461" s="27" t="n">
        <v>45776</v>
      </c>
      <c r="J2461" s="27" t="n">
        <v>45782</v>
      </c>
      <c r="K2461" t="inlineStr">
        <is>
          <t>Boleto Bancário</t>
        </is>
      </c>
      <c r="L2461" t="inlineStr">
        <is>
          <t>Custo Mercadoria Vendida</t>
        </is>
      </c>
      <c r="M2461" t="inlineStr">
        <is>
          <t>Insumos - Bebidas</t>
        </is>
      </c>
      <c r="N2461" t="inlineStr">
        <is>
          <t>19458</t>
        </is>
      </c>
      <c r="O2461" t="inlineStr">
        <is>
          <t>Documentação Aprovada</t>
        </is>
      </c>
      <c r="P2461" t="inlineStr">
        <is>
          <t>Aprovado Diretoria</t>
        </is>
      </c>
      <c r="Q2461" t="inlineStr">
        <is>
          <t>Aprovado Caixa</t>
        </is>
      </c>
      <c r="R2461" t="inlineStr">
        <is>
          <t>Pago</t>
        </is>
      </c>
      <c r="S2461" t="n">
        <v>113</v>
      </c>
      <c r="T2461" t="inlineStr">
        <is>
          <t>Arcos - Arcos Bar - Banco do Brasil</t>
        </is>
      </c>
    </row>
    <row r="2462">
      <c r="A2462" t="n">
        <v>128948</v>
      </c>
      <c r="B2462" t="n">
        <v>122</v>
      </c>
      <c r="C2462" t="inlineStr">
        <is>
          <t>Arcos</t>
        </is>
      </c>
      <c r="D2462" t="inlineStr">
        <is>
          <t xml:space="preserve">NOVA MIX </t>
        </is>
      </c>
      <c r="E2462" t="n">
        <v>996.92</v>
      </c>
      <c r="F2462" s="27" t="n">
        <v>45790</v>
      </c>
      <c r="G2462" s="27" t="n">
        <v>45789</v>
      </c>
      <c r="H2462" s="27" t="n">
        <v>45789</v>
      </c>
      <c r="I2462" s="27" t="n">
        <v>45776</v>
      </c>
      <c r="J2462" s="27" t="n">
        <v>45782</v>
      </c>
      <c r="K2462" t="inlineStr">
        <is>
          <t>Boleto Bancário</t>
        </is>
      </c>
      <c r="L2462" t="inlineStr">
        <is>
          <t>Custo Mercadoria Vendida</t>
        </is>
      </c>
      <c r="M2462" t="inlineStr">
        <is>
          <t>Insumos - Alimentos</t>
        </is>
      </c>
      <c r="N2462" t="inlineStr">
        <is>
          <t>2401663</t>
        </is>
      </c>
      <c r="O2462" t="inlineStr">
        <is>
          <t>Documentação Aprovada</t>
        </is>
      </c>
      <c r="P2462" t="inlineStr">
        <is>
          <t>Aprovado Diretoria</t>
        </is>
      </c>
      <c r="Q2462" t="inlineStr">
        <is>
          <t>Aprovado Caixa</t>
        </is>
      </c>
      <c r="R2462" t="inlineStr">
        <is>
          <t>Pago</t>
        </is>
      </c>
      <c r="S2462" t="n">
        <v>113</v>
      </c>
      <c r="T2462" t="inlineStr">
        <is>
          <t>Arcos - Arcos Bar - Banco do Brasil</t>
        </is>
      </c>
    </row>
    <row r="2463">
      <c r="A2463" t="n">
        <v>129257</v>
      </c>
      <c r="B2463" t="n">
        <v>122</v>
      </c>
      <c r="C2463" t="inlineStr">
        <is>
          <t>Arcos</t>
        </is>
      </c>
      <c r="D2463" t="inlineStr">
        <is>
          <t>PIRAMIDES COMERCIO DE AGUAS MINEIRAIS E BEBIDAS EM GERAL LTDA</t>
        </is>
      </c>
      <c r="E2463" t="n">
        <v>227.4</v>
      </c>
      <c r="F2463" s="27" t="n">
        <v>45790</v>
      </c>
      <c r="G2463" s="27" t="n">
        <v>45789</v>
      </c>
      <c r="H2463" s="27" t="n">
        <v>45789</v>
      </c>
      <c r="I2463" s="27" t="n">
        <v>45776</v>
      </c>
      <c r="J2463" s="27" t="n">
        <v>45782</v>
      </c>
      <c r="K2463" t="inlineStr">
        <is>
          <t>Boleto Bancário</t>
        </is>
      </c>
      <c r="L2463" t="inlineStr">
        <is>
          <t>Custo Mercadoria Vendida</t>
        </is>
      </c>
      <c r="M2463" t="inlineStr">
        <is>
          <t>Insumos - Bebidas</t>
        </is>
      </c>
      <c r="N2463" t="inlineStr">
        <is>
          <t>95332</t>
        </is>
      </c>
      <c r="O2463" t="inlineStr">
        <is>
          <t>Documentação Aprovada</t>
        </is>
      </c>
      <c r="P2463" t="inlineStr">
        <is>
          <t>Aprovado Diretoria</t>
        </is>
      </c>
      <c r="Q2463" t="inlineStr">
        <is>
          <t>Aprovado Caixa</t>
        </is>
      </c>
      <c r="R2463" t="inlineStr">
        <is>
          <t>Pago</t>
        </is>
      </c>
      <c r="S2463" t="n">
        <v>113</v>
      </c>
      <c r="T2463" t="inlineStr">
        <is>
          <t>Arcos - Arcos Bar - Banco do Brasil</t>
        </is>
      </c>
    </row>
    <row r="2464">
      <c r="A2464" t="n">
        <v>129052</v>
      </c>
      <c r="B2464" t="n">
        <v>122</v>
      </c>
      <c r="C2464" t="inlineStr">
        <is>
          <t>Arcos</t>
        </is>
      </c>
      <c r="D2464" t="inlineStr">
        <is>
          <t xml:space="preserve"> FAMIGERADA COMERCIO E EXPORTACAO DE BEBIDAS LTDA</t>
        </is>
      </c>
      <c r="E2464" t="n">
        <v>165</v>
      </c>
      <c r="F2464" s="27" t="n">
        <v>45790</v>
      </c>
      <c r="G2464" s="27" t="n">
        <v>45789</v>
      </c>
      <c r="H2464" s="27" t="n">
        <v>45789</v>
      </c>
      <c r="I2464" s="27" t="n">
        <v>45776</v>
      </c>
      <c r="J2464" s="27" t="n">
        <v>45782</v>
      </c>
      <c r="K2464" t="inlineStr">
        <is>
          <t>Boleto Bancário</t>
        </is>
      </c>
      <c r="L2464" t="inlineStr">
        <is>
          <t>Custo Mercadoria Vendida</t>
        </is>
      </c>
      <c r="M2464" t="inlineStr">
        <is>
          <t>Insumos - Bebidas</t>
        </is>
      </c>
      <c r="N2464" t="inlineStr">
        <is>
          <t>1547</t>
        </is>
      </c>
      <c r="O2464" t="inlineStr">
        <is>
          <t>Documentação Aprovada</t>
        </is>
      </c>
      <c r="P2464" t="inlineStr">
        <is>
          <t>Aprovado Diretoria</t>
        </is>
      </c>
      <c r="Q2464" t="inlineStr">
        <is>
          <t>Aprovado Caixa</t>
        </is>
      </c>
      <c r="R2464" t="inlineStr">
        <is>
          <t>Pago</t>
        </is>
      </c>
      <c r="S2464" t="n">
        <v>113</v>
      </c>
      <c r="T2464" t="inlineStr">
        <is>
          <t>Arcos - Arcos Bar - Banco do Brasil</t>
        </is>
      </c>
    </row>
    <row r="2465">
      <c r="A2465" t="n">
        <v>129242</v>
      </c>
      <c r="B2465" t="n">
        <v>122</v>
      </c>
      <c r="C2465" t="inlineStr">
        <is>
          <t>Arcos</t>
        </is>
      </c>
      <c r="D2465" t="inlineStr">
        <is>
          <t xml:space="preserve">HORTIFRUTI DO CHEF LTDA </t>
        </is>
      </c>
      <c r="E2465" t="n">
        <v>276.38</v>
      </c>
      <c r="F2465" s="27" t="n">
        <v>45791</v>
      </c>
      <c r="G2465" s="27" t="n">
        <v>45789</v>
      </c>
      <c r="H2465" s="27" t="n">
        <v>45789</v>
      </c>
      <c r="I2465" s="27" t="n">
        <v>45776</v>
      </c>
      <c r="J2465" s="27" t="n">
        <v>45782</v>
      </c>
      <c r="K2465" t="inlineStr">
        <is>
          <t>Boleto Bancário</t>
        </is>
      </c>
      <c r="L2465" t="inlineStr">
        <is>
          <t>Custo Mercadoria Vendida</t>
        </is>
      </c>
      <c r="M2465" t="inlineStr">
        <is>
          <t>Insumos - Alimentos</t>
        </is>
      </c>
      <c r="N2465" t="inlineStr">
        <is>
          <t>26592</t>
        </is>
      </c>
      <c r="O2465" t="inlineStr">
        <is>
          <t>Documentação Aprovada</t>
        </is>
      </c>
      <c r="P2465" t="inlineStr">
        <is>
          <t>Aprovado Diretoria</t>
        </is>
      </c>
      <c r="Q2465" t="inlineStr">
        <is>
          <t>Aprovado Caixa</t>
        </is>
      </c>
      <c r="R2465" t="inlineStr">
        <is>
          <t>Pago</t>
        </is>
      </c>
      <c r="S2465" t="n">
        <v>113</v>
      </c>
      <c r="T2465" t="inlineStr">
        <is>
          <t>Arcos - Arcos Bar - Banco do Brasil</t>
        </is>
      </c>
    </row>
    <row r="2466">
      <c r="A2466" t="n">
        <v>129248</v>
      </c>
      <c r="B2466" t="n">
        <v>122</v>
      </c>
      <c r="C2466" t="inlineStr">
        <is>
          <t>Arcos</t>
        </is>
      </c>
      <c r="D2466" t="inlineStr">
        <is>
          <t xml:space="preserve">FORTE ALIMENTOS COM. IMPORTAÇÃO LTDA </t>
        </is>
      </c>
      <c r="E2466" t="n">
        <v>1102.57</v>
      </c>
      <c r="F2466" s="27" t="n">
        <v>45791</v>
      </c>
      <c r="G2466" s="27" t="n">
        <v>45789</v>
      </c>
      <c r="H2466" s="27" t="n">
        <v>45789</v>
      </c>
      <c r="I2466" s="27" t="n">
        <v>45776</v>
      </c>
      <c r="J2466" s="27" t="n">
        <v>45782</v>
      </c>
      <c r="K2466" t="inlineStr">
        <is>
          <t>Boleto Bancário</t>
        </is>
      </c>
      <c r="L2466" t="inlineStr">
        <is>
          <t>Custo Mercadoria Vendida</t>
        </is>
      </c>
      <c r="M2466" t="inlineStr">
        <is>
          <t>Insumos - Alimentos</t>
        </is>
      </c>
      <c r="N2466" t="inlineStr">
        <is>
          <t>309503</t>
        </is>
      </c>
      <c r="O2466" t="inlineStr">
        <is>
          <t>Documentação Aprovada</t>
        </is>
      </c>
      <c r="P2466" t="inlineStr">
        <is>
          <t>Aprovado Diretoria</t>
        </is>
      </c>
      <c r="Q2466" t="inlineStr">
        <is>
          <t>Aprovado Caixa</t>
        </is>
      </c>
      <c r="R2466" t="inlineStr">
        <is>
          <t>Pago</t>
        </is>
      </c>
      <c r="S2466" t="n">
        <v>113</v>
      </c>
      <c r="T2466" t="inlineStr">
        <is>
          <t>Arcos - Arcos Bar - Banco do Brasil</t>
        </is>
      </c>
    </row>
    <row r="2467">
      <c r="A2467" t="n">
        <v>129249</v>
      </c>
      <c r="B2467" t="n">
        <v>122</v>
      </c>
      <c r="C2467" t="inlineStr">
        <is>
          <t>Arcos</t>
        </is>
      </c>
      <c r="D2467" t="inlineStr">
        <is>
          <t>CECILIA TSUYACO ARAKI SILVA LTDA</t>
        </is>
      </c>
      <c r="E2467" t="n">
        <v>1145.6</v>
      </c>
      <c r="F2467" s="27" t="n">
        <v>45790</v>
      </c>
      <c r="G2467" s="27" t="n">
        <v>45789</v>
      </c>
      <c r="H2467" s="27" t="n">
        <v>45789</v>
      </c>
      <c r="I2467" s="27" t="n">
        <v>45776</v>
      </c>
      <c r="J2467" s="27" t="n">
        <v>45782</v>
      </c>
      <c r="K2467" t="inlineStr">
        <is>
          <t>Boleto Bancário</t>
        </is>
      </c>
      <c r="L2467" t="inlineStr">
        <is>
          <t>Custo Mercadoria Vendida</t>
        </is>
      </c>
      <c r="M2467" t="inlineStr">
        <is>
          <t>Insumos - Alimentos</t>
        </is>
      </c>
      <c r="N2467" t="inlineStr">
        <is>
          <t>370166</t>
        </is>
      </c>
      <c r="O2467" t="inlineStr">
        <is>
          <t>Documentação Aprovada</t>
        </is>
      </c>
      <c r="P2467" t="inlineStr">
        <is>
          <t>Aprovado Diretoria</t>
        </is>
      </c>
      <c r="Q2467" t="inlineStr">
        <is>
          <t>Aprovado Caixa</t>
        </is>
      </c>
      <c r="R2467" t="inlineStr">
        <is>
          <t>Pago</t>
        </is>
      </c>
      <c r="S2467" t="n">
        <v>113</v>
      </c>
      <c r="T2467" t="inlineStr">
        <is>
          <t>Arcos - Arcos Bar - Banco do Brasil</t>
        </is>
      </c>
    </row>
    <row r="2468">
      <c r="A2468" t="n">
        <v>129250</v>
      </c>
      <c r="B2468" t="n">
        <v>122</v>
      </c>
      <c r="C2468" t="inlineStr">
        <is>
          <t>Arcos</t>
        </is>
      </c>
      <c r="D2468" t="inlineStr">
        <is>
          <t>T F CIUFF HORTIFRUTI LTDA</t>
        </is>
      </c>
      <c r="E2468" t="n">
        <v>467.25</v>
      </c>
      <c r="F2468" s="27" t="n">
        <v>45791</v>
      </c>
      <c r="G2468" s="27" t="n">
        <v>45789</v>
      </c>
      <c r="H2468" s="27" t="n">
        <v>45789</v>
      </c>
      <c r="I2468" s="27" t="n">
        <v>45776</v>
      </c>
      <c r="J2468" s="27" t="n">
        <v>45782</v>
      </c>
      <c r="K2468" t="inlineStr">
        <is>
          <t>Boleto Bancário</t>
        </is>
      </c>
      <c r="L2468" t="inlineStr">
        <is>
          <t>Custo Mercadoria Vendida</t>
        </is>
      </c>
      <c r="M2468" t="inlineStr">
        <is>
          <t>Insumos - Alimentos</t>
        </is>
      </c>
      <c r="N2468" t="inlineStr">
        <is>
          <t>22657</t>
        </is>
      </c>
      <c r="O2468" t="inlineStr">
        <is>
          <t>Documentação Aprovada</t>
        </is>
      </c>
      <c r="P2468" t="inlineStr">
        <is>
          <t>Aprovado Diretoria</t>
        </is>
      </c>
      <c r="Q2468" t="inlineStr">
        <is>
          <t>Aprovado Caixa</t>
        </is>
      </c>
      <c r="R2468" t="inlineStr">
        <is>
          <t>Pago</t>
        </is>
      </c>
      <c r="S2468" t="n">
        <v>113</v>
      </c>
      <c r="T2468" t="inlineStr">
        <is>
          <t>Arcos - Arcos Bar - Banco do Brasil</t>
        </is>
      </c>
    </row>
    <row r="2469">
      <c r="A2469" t="n">
        <v>129252</v>
      </c>
      <c r="B2469" t="n">
        <v>122</v>
      </c>
      <c r="C2469" t="inlineStr">
        <is>
          <t>Arcos</t>
        </is>
      </c>
      <c r="D2469" t="inlineStr">
        <is>
          <t>CENTRAL DE CARNES TIGRAO LTDA ME</t>
        </is>
      </c>
      <c r="E2469" t="n">
        <v>2280.04</v>
      </c>
      <c r="F2469" s="27" t="n">
        <v>45790</v>
      </c>
      <c r="G2469" s="27" t="n">
        <v>45789</v>
      </c>
      <c r="H2469" s="27" t="n">
        <v>45789</v>
      </c>
      <c r="I2469" s="27" t="n">
        <v>45776</v>
      </c>
      <c r="J2469" s="27" t="n">
        <v>45782</v>
      </c>
      <c r="K2469" t="inlineStr">
        <is>
          <t>Boleto Bancário</t>
        </is>
      </c>
      <c r="L2469" t="inlineStr">
        <is>
          <t>Custo Mercadoria Vendida</t>
        </is>
      </c>
      <c r="M2469" t="inlineStr">
        <is>
          <t>Insumos - Alimentos</t>
        </is>
      </c>
      <c r="N2469" t="inlineStr">
        <is>
          <t>49853</t>
        </is>
      </c>
      <c r="O2469" t="inlineStr">
        <is>
          <t>Documentação Aprovada</t>
        </is>
      </c>
      <c r="P2469" t="inlineStr">
        <is>
          <t>Aprovado Diretoria</t>
        </is>
      </c>
      <c r="Q2469" t="inlineStr">
        <is>
          <t>Aprovado Caixa</t>
        </is>
      </c>
      <c r="R2469" t="inlineStr">
        <is>
          <t>Pago</t>
        </is>
      </c>
      <c r="S2469" t="n">
        <v>113</v>
      </c>
      <c r="T2469" t="inlineStr">
        <is>
          <t>Arcos - Arcos Bar - Banco do Brasil</t>
        </is>
      </c>
    </row>
    <row r="2470">
      <c r="A2470" t="n">
        <v>129253</v>
      </c>
      <c r="B2470" t="n">
        <v>122</v>
      </c>
      <c r="C2470" t="inlineStr">
        <is>
          <t>Arcos</t>
        </is>
      </c>
      <c r="D2470" t="inlineStr">
        <is>
          <t>ZEUS COMERCIO ATACADISTA DE BEBIDAS LTDA</t>
        </is>
      </c>
      <c r="E2470" t="n">
        <v>581.4</v>
      </c>
      <c r="F2470" s="27" t="n">
        <v>45790</v>
      </c>
      <c r="G2470" s="27" t="n">
        <v>45789</v>
      </c>
      <c r="H2470" s="27" t="n">
        <v>45789</v>
      </c>
      <c r="I2470" s="27" t="n">
        <v>45775</v>
      </c>
      <c r="J2470" s="27" t="n">
        <v>45782</v>
      </c>
      <c r="K2470" t="inlineStr">
        <is>
          <t>Boleto Bancário</t>
        </is>
      </c>
      <c r="L2470" t="inlineStr">
        <is>
          <t>Custo Mercadoria Vendida</t>
        </is>
      </c>
      <c r="M2470" t="inlineStr">
        <is>
          <t>Insumos - Bebidas</t>
        </is>
      </c>
      <c r="N2470" t="inlineStr">
        <is>
          <t>15765</t>
        </is>
      </c>
      <c r="O2470" t="inlineStr">
        <is>
          <t>Documentação Aprovada</t>
        </is>
      </c>
      <c r="P2470" t="inlineStr">
        <is>
          <t>Aprovado Diretoria</t>
        </is>
      </c>
      <c r="Q2470" t="inlineStr">
        <is>
          <t>Aprovado Caixa</t>
        </is>
      </c>
      <c r="R2470" t="inlineStr">
        <is>
          <t>Pago</t>
        </is>
      </c>
      <c r="S2470" t="n">
        <v>113</v>
      </c>
      <c r="T2470" t="inlineStr">
        <is>
          <t>Arcos - Arcos Bar - Banco do Brasil</t>
        </is>
      </c>
    </row>
    <row r="2471">
      <c r="A2471" t="n">
        <v>129254</v>
      </c>
      <c r="B2471" t="n">
        <v>122</v>
      </c>
      <c r="C2471" t="inlineStr">
        <is>
          <t>Arcos</t>
        </is>
      </c>
      <c r="D2471" t="inlineStr">
        <is>
          <t>MONTE ALTO ALIMENTOS LTDA</t>
        </is>
      </c>
      <c r="E2471" t="n">
        <v>1727.2</v>
      </c>
      <c r="F2471" s="27" t="n">
        <v>45789</v>
      </c>
      <c r="G2471" s="27" t="n">
        <v>45789</v>
      </c>
      <c r="H2471" s="27" t="n">
        <v>45789</v>
      </c>
      <c r="I2471" s="27" t="n">
        <v>45775</v>
      </c>
      <c r="J2471" s="27" t="n">
        <v>45782</v>
      </c>
      <c r="K2471" t="inlineStr">
        <is>
          <t>Boleto Bancário</t>
        </is>
      </c>
      <c r="L2471" t="inlineStr">
        <is>
          <t>Custo Mercadoria Vendida</t>
        </is>
      </c>
      <c r="M2471" t="inlineStr">
        <is>
          <t>Insumos - Alimentos</t>
        </is>
      </c>
      <c r="N2471" t="inlineStr">
        <is>
          <t>163773</t>
        </is>
      </c>
      <c r="O2471" t="inlineStr">
        <is>
          <t>Documentação Aprovada</t>
        </is>
      </c>
      <c r="P2471" t="inlineStr">
        <is>
          <t>Aprovado Diretoria</t>
        </is>
      </c>
      <c r="Q2471" t="inlineStr">
        <is>
          <t>Aprovado Caixa</t>
        </is>
      </c>
      <c r="R2471" t="inlineStr">
        <is>
          <t>Pago</t>
        </is>
      </c>
      <c r="S2471" t="n">
        <v>113</v>
      </c>
      <c r="T2471" t="inlineStr">
        <is>
          <t>Arcos - Arcos Bar - Banco do Brasil</t>
        </is>
      </c>
    </row>
    <row r="2472">
      <c r="A2472" t="n">
        <v>128924</v>
      </c>
      <c r="B2472" t="n">
        <v>122</v>
      </c>
      <c r="C2472" t="inlineStr">
        <is>
          <t>Arcos</t>
        </is>
      </c>
      <c r="D2472" t="inlineStr">
        <is>
          <t>HORTIFRUTIGRANJEIRO RODRIGUES LTDA</t>
        </is>
      </c>
      <c r="E2472" t="n">
        <v>285</v>
      </c>
      <c r="F2472" s="27" t="n">
        <v>45789</v>
      </c>
      <c r="G2472" s="27" t="n">
        <v>45789</v>
      </c>
      <c r="H2472" s="27" t="n">
        <v>45789</v>
      </c>
      <c r="I2472" s="27" t="n">
        <v>45775</v>
      </c>
      <c r="J2472" s="27" t="n">
        <v>45782</v>
      </c>
      <c r="K2472" t="inlineStr">
        <is>
          <t>Boleto Bancário</t>
        </is>
      </c>
      <c r="L2472" t="inlineStr">
        <is>
          <t>Custo Mercadoria Vendida</t>
        </is>
      </c>
      <c r="M2472" t="inlineStr">
        <is>
          <t>Insumos - Alimentos</t>
        </is>
      </c>
      <c r="N2472" t="inlineStr">
        <is>
          <t>10039</t>
        </is>
      </c>
      <c r="O2472" t="inlineStr">
        <is>
          <t>Documentação Aprovada</t>
        </is>
      </c>
      <c r="P2472" t="inlineStr">
        <is>
          <t>Aprovado Diretoria</t>
        </is>
      </c>
      <c r="Q2472" t="inlineStr">
        <is>
          <t>Aprovado Caixa</t>
        </is>
      </c>
      <c r="R2472" t="inlineStr">
        <is>
          <t>Pago</t>
        </is>
      </c>
      <c r="S2472" t="n">
        <v>113</v>
      </c>
      <c r="T2472" t="inlineStr">
        <is>
          <t>Arcos - Arcos Bar - Banco do Brasil</t>
        </is>
      </c>
    </row>
    <row r="2473">
      <c r="A2473" t="n">
        <v>129259</v>
      </c>
      <c r="B2473" t="n">
        <v>122</v>
      </c>
      <c r="C2473" t="inlineStr">
        <is>
          <t>Arcos</t>
        </is>
      </c>
      <c r="D2473" t="inlineStr">
        <is>
          <t>GOMES D ELIA EQUIP. HIGIENE LTDA - WESCO</t>
        </is>
      </c>
      <c r="E2473" t="n">
        <v>327</v>
      </c>
      <c r="F2473" s="27" t="n">
        <v>45790</v>
      </c>
      <c r="G2473" s="27" t="n">
        <v>45789</v>
      </c>
      <c r="H2473" s="27" t="n">
        <v>45789</v>
      </c>
      <c r="I2473" s="27" t="n">
        <v>45775</v>
      </c>
      <c r="J2473" s="27" t="n">
        <v>45782</v>
      </c>
      <c r="K2473" t="inlineStr">
        <is>
          <t>Boleto Bancário</t>
        </is>
      </c>
      <c r="L2473" t="inlineStr">
        <is>
          <t>Utilidades</t>
        </is>
      </c>
      <c r="M2473" t="inlineStr">
        <is>
          <t>Higiene e Limpeza</t>
        </is>
      </c>
      <c r="N2473" t="inlineStr">
        <is>
          <t>220681</t>
        </is>
      </c>
      <c r="O2473" t="inlineStr">
        <is>
          <t>Documentação Aprovada</t>
        </is>
      </c>
      <c r="P2473" t="inlineStr">
        <is>
          <t>Aprovado Diretoria</t>
        </is>
      </c>
      <c r="Q2473" t="inlineStr">
        <is>
          <t>Aprovado Caixa</t>
        </is>
      </c>
      <c r="R2473" t="inlineStr">
        <is>
          <t>Pago</t>
        </is>
      </c>
      <c r="S2473" t="n">
        <v>113</v>
      </c>
      <c r="T2473" t="inlineStr">
        <is>
          <t>Arcos - Arcos Bar - Banco do Brasil</t>
        </is>
      </c>
    </row>
    <row r="2474">
      <c r="A2474" t="n">
        <v>129260</v>
      </c>
      <c r="B2474" t="n">
        <v>122</v>
      </c>
      <c r="C2474" t="inlineStr">
        <is>
          <t>Arcos</t>
        </is>
      </c>
      <c r="D2474" t="inlineStr">
        <is>
          <t>B.B DISTRIBUIDORA DE CARNES LTDA</t>
        </is>
      </c>
      <c r="E2474" t="n">
        <v>1041.13</v>
      </c>
      <c r="F2474" s="27" t="n">
        <v>45789</v>
      </c>
      <c r="G2474" s="27" t="n">
        <v>45789</v>
      </c>
      <c r="H2474" s="27" t="n">
        <v>45789</v>
      </c>
      <c r="I2474" s="27" t="n">
        <v>45775</v>
      </c>
      <c r="J2474" s="27" t="n">
        <v>45782</v>
      </c>
      <c r="K2474" t="inlineStr">
        <is>
          <t>Boleto Bancário</t>
        </is>
      </c>
      <c r="L2474" t="inlineStr">
        <is>
          <t>Custo Mercadoria Vendida</t>
        </is>
      </c>
      <c r="M2474" t="inlineStr">
        <is>
          <t>Insumos - Alimentos</t>
        </is>
      </c>
      <c r="N2474" t="inlineStr">
        <is>
          <t>391821</t>
        </is>
      </c>
      <c r="O2474" t="inlineStr">
        <is>
          <t>Documentação Aprovada</t>
        </is>
      </c>
      <c r="P2474" t="inlineStr">
        <is>
          <t>Aprovado Diretoria</t>
        </is>
      </c>
      <c r="Q2474" t="inlineStr">
        <is>
          <t>Aprovado Caixa</t>
        </is>
      </c>
      <c r="R2474" t="inlineStr">
        <is>
          <t>Pago</t>
        </is>
      </c>
      <c r="S2474" t="n">
        <v>113</v>
      </c>
      <c r="T2474" t="inlineStr">
        <is>
          <t>Arcos - Arcos Bar - Banco do Brasil</t>
        </is>
      </c>
    </row>
    <row r="2475">
      <c r="A2475" t="n">
        <v>128922</v>
      </c>
      <c r="B2475" t="n">
        <v>122</v>
      </c>
      <c r="C2475" t="inlineStr">
        <is>
          <t>Arcos</t>
        </is>
      </c>
      <c r="D2475" t="inlineStr">
        <is>
          <t xml:space="preserve">MAR DIRETO POC COMERCIO DE PEIXE EIRELI - ME </t>
        </is>
      </c>
      <c r="E2475" t="n">
        <v>2257</v>
      </c>
      <c r="F2475" s="27" t="n">
        <v>45790</v>
      </c>
      <c r="G2475" s="27" t="n">
        <v>45789</v>
      </c>
      <c r="H2475" s="27" t="n">
        <v>45789</v>
      </c>
      <c r="I2475" s="27" t="n">
        <v>45776</v>
      </c>
      <c r="J2475" s="27" t="n">
        <v>45782</v>
      </c>
      <c r="K2475" t="inlineStr">
        <is>
          <t>Boleto Bancário</t>
        </is>
      </c>
      <c r="L2475" t="inlineStr">
        <is>
          <t>Custo Mercadoria Vendida</t>
        </is>
      </c>
      <c r="M2475" t="inlineStr">
        <is>
          <t>Insumos - Alimentos</t>
        </is>
      </c>
      <c r="N2475" t="inlineStr">
        <is>
          <t>97590</t>
        </is>
      </c>
      <c r="O2475" t="inlineStr">
        <is>
          <t>Documentação Aprovada</t>
        </is>
      </c>
      <c r="P2475" t="inlineStr">
        <is>
          <t>Aprovado Diretoria</t>
        </is>
      </c>
      <c r="Q2475" t="inlineStr">
        <is>
          <t>Aprovado Caixa</t>
        </is>
      </c>
      <c r="R2475" t="inlineStr">
        <is>
          <t>Pago</t>
        </is>
      </c>
      <c r="S2475" t="n">
        <v>113</v>
      </c>
      <c r="T2475" t="inlineStr">
        <is>
          <t>Arcos - Arcos Bar - Banco do Brasil</t>
        </is>
      </c>
    </row>
    <row r="2476">
      <c r="A2476" t="n">
        <v>128923</v>
      </c>
      <c r="B2476" t="n">
        <v>122</v>
      </c>
      <c r="C2476" t="inlineStr">
        <is>
          <t>Arcos</t>
        </is>
      </c>
      <c r="D2476" t="inlineStr">
        <is>
          <t>B.B DISTRIBUIDORA DE CARNES LTDA</t>
        </is>
      </c>
      <c r="E2476" t="n">
        <v>512.85</v>
      </c>
      <c r="F2476" s="27" t="n">
        <v>45790</v>
      </c>
      <c r="G2476" s="27" t="n">
        <v>45789</v>
      </c>
      <c r="H2476" s="27" t="n">
        <v>45789</v>
      </c>
      <c r="I2476" s="27" t="n">
        <v>45776</v>
      </c>
      <c r="J2476" s="27" t="n">
        <v>45782</v>
      </c>
      <c r="K2476" t="inlineStr">
        <is>
          <t>Boleto Bancário</t>
        </is>
      </c>
      <c r="L2476" t="inlineStr">
        <is>
          <t>Custo Mercadoria Vendida</t>
        </is>
      </c>
      <c r="M2476" t="inlineStr">
        <is>
          <t>Insumos - Alimentos</t>
        </is>
      </c>
      <c r="N2476" t="inlineStr">
        <is>
          <t>391936</t>
        </is>
      </c>
      <c r="O2476" t="inlineStr">
        <is>
          <t>Documentação Aprovada</t>
        </is>
      </c>
      <c r="P2476" t="inlineStr">
        <is>
          <t>Aprovado Diretoria</t>
        </is>
      </c>
      <c r="Q2476" t="inlineStr">
        <is>
          <t>Aprovado Caixa</t>
        </is>
      </c>
      <c r="R2476" t="inlineStr">
        <is>
          <t>Pago</t>
        </is>
      </c>
      <c r="S2476" t="n">
        <v>113</v>
      </c>
      <c r="T2476" t="inlineStr">
        <is>
          <t>Arcos - Arcos Bar - Banco do Brasil</t>
        </is>
      </c>
    </row>
    <row r="2477">
      <c r="A2477" t="n">
        <v>96846</v>
      </c>
      <c r="B2477" t="n">
        <v>122</v>
      </c>
      <c r="C2477" t="inlineStr">
        <is>
          <t>Arcos</t>
        </is>
      </c>
      <c r="D2477" t="inlineStr">
        <is>
          <t>PRESHH ALUGUEL DE MAQUINAS LTDA</t>
        </is>
      </c>
      <c r="E2477" t="n">
        <v>778</v>
      </c>
      <c r="F2477" s="27" t="n">
        <v>45787</v>
      </c>
      <c r="G2477" s="27" t="n">
        <v>45789</v>
      </c>
      <c r="H2477" s="27" t="n">
        <v>45789</v>
      </c>
      <c r="I2477" s="27" t="n">
        <v>45748</v>
      </c>
      <c r="J2477" s="27" t="n"/>
      <c r="K2477" t="inlineStr">
        <is>
          <t>Boleto Bancário</t>
        </is>
      </c>
      <c r="L2477" t="inlineStr">
        <is>
          <t>Locação de Equipamentos</t>
        </is>
      </c>
      <c r="M2477" t="inlineStr">
        <is>
          <t>Locações de Equipamentos - Operacionais</t>
        </is>
      </c>
      <c r="N2477" t="inlineStr">
        <is>
          <t>543996935</t>
        </is>
      </c>
      <c r="O2477" t="inlineStr">
        <is>
          <t>Documentação Aprovada</t>
        </is>
      </c>
      <c r="P2477" t="inlineStr">
        <is>
          <t>Aprovado Diretoria</t>
        </is>
      </c>
      <c r="Q2477" t="inlineStr">
        <is>
          <t>Aprovado Caixa</t>
        </is>
      </c>
      <c r="R2477" t="inlineStr">
        <is>
          <t>Pago</t>
        </is>
      </c>
      <c r="S2477" t="n">
        <v>113</v>
      </c>
      <c r="T2477" t="inlineStr">
        <is>
          <t>Arcos - Arcos Bar - Banco do Brasil</t>
        </is>
      </c>
    </row>
    <row r="2478">
      <c r="A2478" t="n">
        <v>91527</v>
      </c>
      <c r="B2478" t="n">
        <v>122</v>
      </c>
      <c r="C2478" t="inlineStr">
        <is>
          <t>Arcos</t>
        </is>
      </c>
      <c r="D2478" t="inlineStr">
        <is>
          <t>AMANDA FUCCIA DE SOUZA</t>
        </is>
      </c>
      <c r="E2478" t="n">
        <v>2450</v>
      </c>
      <c r="F2478" s="27" t="n">
        <v>45787</v>
      </c>
      <c r="G2478" s="27" t="n">
        <v>45789</v>
      </c>
      <c r="H2478" s="27" t="n">
        <v>45789</v>
      </c>
      <c r="I2478" s="27" t="n">
        <v>45778</v>
      </c>
      <c r="J2478" s="27" t="n"/>
      <c r="K2478" t="inlineStr">
        <is>
          <t>Transferência Bancária ou Pix</t>
        </is>
      </c>
      <c r="L2478" t="inlineStr">
        <is>
          <t>Manutenção</t>
        </is>
      </c>
      <c r="M2478" t="inlineStr">
        <is>
          <t>Decoração/Paisagismo e Jardinagem</t>
        </is>
      </c>
      <c r="N2478" t="inlineStr">
        <is>
          <t>56</t>
        </is>
      </c>
      <c r="O2478" t="inlineStr">
        <is>
          <t>Documentação Aprovada</t>
        </is>
      </c>
      <c r="P2478" t="inlineStr">
        <is>
          <t>Aprovado Diretoria</t>
        </is>
      </c>
      <c r="Q2478" t="inlineStr">
        <is>
          <t>Aprovado Caixa</t>
        </is>
      </c>
      <c r="R2478" t="inlineStr">
        <is>
          <t>Pago</t>
        </is>
      </c>
      <c r="S2478" t="n">
        <v>113</v>
      </c>
      <c r="T2478" t="inlineStr">
        <is>
          <t>Arcos - Arcos Bar - Banco do Brasil</t>
        </is>
      </c>
    </row>
    <row r="2479">
      <c r="A2479" t="n">
        <v>127824</v>
      </c>
      <c r="B2479" t="n">
        <v>122</v>
      </c>
      <c r="C2479" t="inlineStr">
        <is>
          <t>Arcos</t>
        </is>
      </c>
      <c r="D2479" t="inlineStr">
        <is>
          <t>PJ 00472024 ALESSANDRA TELES DINIZ</t>
        </is>
      </c>
      <c r="E2479" t="n">
        <v>1900</v>
      </c>
      <c r="F2479" s="27" t="n">
        <v>45787</v>
      </c>
      <c r="G2479" s="27" t="n">
        <v>45786</v>
      </c>
      <c r="H2479" s="27" t="n">
        <v>45786</v>
      </c>
      <c r="I2479" s="27" t="n">
        <v>45748</v>
      </c>
      <c r="J2479" s="27" t="n">
        <v>45776</v>
      </c>
      <c r="K2479" t="inlineStr">
        <is>
          <t>Transferência Bancária ou Pix</t>
        </is>
      </c>
      <c r="L2479" t="inlineStr">
        <is>
          <t>Gorjeta</t>
        </is>
      </c>
      <c r="M2479" t="inlineStr">
        <is>
          <t xml:space="preserve">  -  Comissões e Gorjeta</t>
        </is>
      </c>
      <c r="N2479" t="inlineStr">
        <is>
          <t>59</t>
        </is>
      </c>
      <c r="O2479" t="inlineStr">
        <is>
          <t>Documentação Aprovada</t>
        </is>
      </c>
      <c r="P2479" t="inlineStr">
        <is>
          <t>Aprovado Diretoria</t>
        </is>
      </c>
      <c r="Q2479" t="inlineStr">
        <is>
          <t>Aprovado Caixa</t>
        </is>
      </c>
      <c r="R2479" t="inlineStr">
        <is>
          <t>Pago</t>
        </is>
      </c>
      <c r="S2479" t="n">
        <v>113</v>
      </c>
      <c r="T2479" t="inlineStr">
        <is>
          <t>Arcos - Arcos Bar - Banco do Brasil</t>
        </is>
      </c>
    </row>
    <row r="2480">
      <c r="A2480" t="n">
        <v>131516</v>
      </c>
      <c r="B2480" t="n">
        <v>122</v>
      </c>
      <c r="C2480" t="inlineStr">
        <is>
          <t>Arcos</t>
        </is>
      </c>
      <c r="D2480" t="inlineStr">
        <is>
          <t>BANCO DO BRASIL SA</t>
        </is>
      </c>
      <c r="E2480" t="n">
        <v>10</v>
      </c>
      <c r="F2480" s="27" t="n">
        <v>45786</v>
      </c>
      <c r="G2480" s="27" t="n"/>
      <c r="H2480" s="27" t="n">
        <v>45786</v>
      </c>
      <c r="I2480" s="27" t="n">
        <v>45786</v>
      </c>
      <c r="J2480" s="27" t="n">
        <v>45789</v>
      </c>
      <c r="K2480" t="inlineStr">
        <is>
          <t>Encontro de Contas</t>
        </is>
      </c>
      <c r="L2480" t="inlineStr">
        <is>
          <t>Despesas Financeiras</t>
        </is>
      </c>
      <c r="M2480" t="inlineStr">
        <is>
          <t>Tarifas Bancárias</t>
        </is>
      </c>
      <c r="N2480" t="inlineStr">
        <is>
          <t>052025</t>
        </is>
      </c>
      <c r="P2480" t="inlineStr">
        <is>
          <t>Aprovado Diretoria</t>
        </is>
      </c>
      <c r="R2480" t="inlineStr">
        <is>
          <t>Pago</t>
        </is>
      </c>
    </row>
    <row r="2481">
      <c r="A2481" t="n">
        <v>131397</v>
      </c>
      <c r="B2481" t="n">
        <v>122</v>
      </c>
      <c r="C2481" t="inlineStr">
        <is>
          <t>Arcos</t>
        </is>
      </c>
      <c r="D2481" t="inlineStr">
        <is>
          <t>BANCO DO BRASIL SA</t>
        </is>
      </c>
      <c r="E2481" t="n">
        <v>13</v>
      </c>
      <c r="F2481" s="27" t="n">
        <v>45785</v>
      </c>
      <c r="G2481" s="27" t="n"/>
      <c r="H2481" s="27" t="n">
        <v>45785</v>
      </c>
      <c r="I2481" s="27" t="n">
        <v>45785</v>
      </c>
      <c r="J2481" s="27" t="n">
        <v>45786</v>
      </c>
      <c r="K2481" t="inlineStr">
        <is>
          <t>Encontro de Contas</t>
        </is>
      </c>
      <c r="L2481" t="inlineStr">
        <is>
          <t>Despesas Financeiras</t>
        </is>
      </c>
      <c r="M2481" t="inlineStr">
        <is>
          <t>Tarifas Bancárias</t>
        </is>
      </c>
      <c r="N2481" t="inlineStr">
        <is>
          <t>052025</t>
        </is>
      </c>
      <c r="P2481" t="inlineStr">
        <is>
          <t>Aprovado Diretoria</t>
        </is>
      </c>
      <c r="R2481" t="inlineStr">
        <is>
          <t>Pago</t>
        </is>
      </c>
    </row>
    <row r="2482">
      <c r="A2482" t="n">
        <v>130869</v>
      </c>
      <c r="B2482" t="n">
        <v>122</v>
      </c>
      <c r="C2482" t="inlineStr">
        <is>
          <t>Arcos</t>
        </is>
      </c>
      <c r="D2482" t="inlineStr">
        <is>
          <t>ESTAFF SOLUCOES TECNOLOGICAS DE AGENCIAMENTO LTDA</t>
        </is>
      </c>
      <c r="E2482" t="n">
        <v>15574.63</v>
      </c>
      <c r="F2482" s="27" t="n">
        <v>45784</v>
      </c>
      <c r="G2482" s="27" t="n">
        <v>45791</v>
      </c>
      <c r="H2482" s="27" t="n">
        <v>45785</v>
      </c>
      <c r="I2482" s="27" t="n">
        <v>45778</v>
      </c>
      <c r="J2482" s="27" t="n">
        <v>45785</v>
      </c>
      <c r="K2482" t="inlineStr">
        <is>
          <t>Boleto Bancário</t>
        </is>
      </c>
      <c r="L2482" t="inlineStr">
        <is>
          <t>Mão de Obra - Extra</t>
        </is>
      </c>
      <c r="M2482" t="inlineStr">
        <is>
          <t>Mão de Obra Extra</t>
        </is>
      </c>
      <c r="N2482" t="inlineStr">
        <is>
          <t>559944102</t>
        </is>
      </c>
      <c r="O2482" t="inlineStr">
        <is>
          <t>Documentação Aprovada</t>
        </is>
      </c>
      <c r="P2482" t="inlineStr">
        <is>
          <t>Aprovado Diretoria</t>
        </is>
      </c>
      <c r="Q2482" t="inlineStr">
        <is>
          <t>Aprovado Caixa</t>
        </is>
      </c>
      <c r="R2482" t="inlineStr">
        <is>
          <t>Pago</t>
        </is>
      </c>
      <c r="S2482" t="n">
        <v>113</v>
      </c>
      <c r="T2482" t="inlineStr">
        <is>
          <t>Arcos - Arcos Bar - Banco do Brasil</t>
        </is>
      </c>
    </row>
    <row r="2483">
      <c r="A2483" t="n">
        <v>130878</v>
      </c>
      <c r="B2483" t="n">
        <v>122</v>
      </c>
      <c r="C2483" t="inlineStr">
        <is>
          <t>Arcos</t>
        </is>
      </c>
      <c r="D2483" t="inlineStr">
        <is>
          <t>ESTAFF SOLUCOES TECNOLOGICAS DE AGENCIAMENTO LTDA</t>
        </is>
      </c>
      <c r="E2483" t="n">
        <v>4840</v>
      </c>
      <c r="F2483" s="27" t="n">
        <v>45784</v>
      </c>
      <c r="G2483" s="27" t="n">
        <v>45786</v>
      </c>
      <c r="H2483" s="27" t="n">
        <v>45785</v>
      </c>
      <c r="I2483" s="27" t="n">
        <v>45778</v>
      </c>
      <c r="J2483" s="27" t="n">
        <v>45785</v>
      </c>
      <c r="K2483" t="inlineStr">
        <is>
          <t>Boleto Bancário</t>
        </is>
      </c>
      <c r="L2483" t="inlineStr">
        <is>
          <t>Mão de Obra - Extra</t>
        </is>
      </c>
      <c r="M2483" t="inlineStr">
        <is>
          <t>Mão de Obra Extra</t>
        </is>
      </c>
      <c r="N2483" t="inlineStr">
        <is>
          <t>559943140</t>
        </is>
      </c>
      <c r="O2483" t="inlineStr">
        <is>
          <t>Documentação Aprovada</t>
        </is>
      </c>
      <c r="P2483" t="inlineStr">
        <is>
          <t>Aprovado Diretoria</t>
        </is>
      </c>
      <c r="Q2483" t="inlineStr">
        <is>
          <t>Aprovado Caixa</t>
        </is>
      </c>
      <c r="R2483" t="inlineStr">
        <is>
          <t>Pago</t>
        </is>
      </c>
      <c r="S2483" t="n">
        <v>113</v>
      </c>
      <c r="T2483" t="inlineStr">
        <is>
          <t>Arcos - Arcos Bar - Banco do Brasil</t>
        </is>
      </c>
    </row>
    <row r="2484">
      <c r="A2484" t="n">
        <v>127826</v>
      </c>
      <c r="B2484" t="n">
        <v>122</v>
      </c>
      <c r="C2484" t="inlineStr">
        <is>
          <t>Arcos</t>
        </is>
      </c>
      <c r="D2484" t="inlineStr">
        <is>
          <t>PJ 00222022 - AMANDA DE OLIVEIRA SANTOS</t>
        </is>
      </c>
      <c r="E2484" t="n">
        <v>1930</v>
      </c>
      <c r="F2484" s="27" t="n">
        <v>45787</v>
      </c>
      <c r="G2484" s="27" t="n">
        <v>45785</v>
      </c>
      <c r="H2484" s="27" t="n">
        <v>45785</v>
      </c>
      <c r="I2484" s="27" t="n">
        <v>45748</v>
      </c>
      <c r="J2484" s="27" t="n">
        <v>45776</v>
      </c>
      <c r="K2484" t="inlineStr">
        <is>
          <t>Transferência Bancária ou Pix</t>
        </is>
      </c>
      <c r="L2484" t="inlineStr">
        <is>
          <t>Gorjeta</t>
        </is>
      </c>
      <c r="M2484" t="inlineStr">
        <is>
          <t xml:space="preserve">  -  Comissões e Gorjeta</t>
        </is>
      </c>
      <c r="N2484" t="inlineStr">
        <is>
          <t>67</t>
        </is>
      </c>
      <c r="O2484" t="inlineStr">
        <is>
          <t>Documentação Aprovada</t>
        </is>
      </c>
      <c r="P2484" t="inlineStr">
        <is>
          <t>Aprovado Diretoria</t>
        </is>
      </c>
      <c r="Q2484" t="inlineStr">
        <is>
          <t>Aprovado Caixa</t>
        </is>
      </c>
      <c r="R2484" t="inlineStr">
        <is>
          <t>Pago</t>
        </is>
      </c>
      <c r="S2484" t="n">
        <v>113</v>
      </c>
      <c r="T2484" t="inlineStr">
        <is>
          <t>Arcos - Arcos Bar - Banco do Brasil</t>
        </is>
      </c>
    </row>
    <row r="2485">
      <c r="A2485" t="n">
        <v>91840</v>
      </c>
      <c r="B2485" t="n">
        <v>122</v>
      </c>
      <c r="C2485" t="inlineStr">
        <is>
          <t>Arcos</t>
        </is>
      </c>
      <c r="D2485" t="inlineStr">
        <is>
          <t>ESTAFF SOLUCOES TECNOLOGICAS DE AGENCIAMENTO LTDA</t>
        </is>
      </c>
      <c r="E2485" t="n">
        <v>3267</v>
      </c>
      <c r="F2485" s="27" t="n">
        <v>45784</v>
      </c>
      <c r="G2485" s="27" t="n">
        <v>45785</v>
      </c>
      <c r="H2485" s="27" t="n">
        <v>45785</v>
      </c>
      <c r="I2485" s="27" t="n">
        <v>45775</v>
      </c>
      <c r="J2485" s="27" t="n"/>
      <c r="K2485" t="inlineStr">
        <is>
          <t>Boleto Bancário</t>
        </is>
      </c>
      <c r="L2485" t="inlineStr">
        <is>
          <t>Mão de Obra - Extra</t>
        </is>
      </c>
      <c r="M2485" t="inlineStr">
        <is>
          <t>Mão de Obra Extra</t>
        </is>
      </c>
      <c r="N2485" t="inlineStr">
        <is>
          <t>559944102</t>
        </is>
      </c>
      <c r="O2485" t="inlineStr">
        <is>
          <t>Documentação Aprovada</t>
        </is>
      </c>
      <c r="P2485" t="inlineStr">
        <is>
          <t>Aprovado Diretoria</t>
        </is>
      </c>
      <c r="Q2485" t="inlineStr">
        <is>
          <t>Aprovado Caixa</t>
        </is>
      </c>
      <c r="R2485" t="inlineStr">
        <is>
          <t>Pago</t>
        </is>
      </c>
      <c r="S2485" t="n">
        <v>113</v>
      </c>
      <c r="T2485" t="inlineStr">
        <is>
          <t>Arcos - Arcos Bar - Banco do Brasil</t>
        </is>
      </c>
    </row>
    <row r="2486">
      <c r="A2486" t="n">
        <v>91878</v>
      </c>
      <c r="B2486" t="n">
        <v>122</v>
      </c>
      <c r="C2486" t="inlineStr">
        <is>
          <t>Arcos</t>
        </is>
      </c>
      <c r="D2486" t="inlineStr">
        <is>
          <t>ESTAFF SOLUCOES TECNOLOGICAS DE AGENCIAMENTO LTDA</t>
        </is>
      </c>
      <c r="E2486" t="n">
        <v>1969</v>
      </c>
      <c r="F2486" s="27" t="n">
        <v>45784</v>
      </c>
      <c r="G2486" s="27" t="n">
        <v>45785</v>
      </c>
      <c r="H2486" s="27" t="n">
        <v>45785</v>
      </c>
      <c r="I2486" s="27" t="n">
        <v>45748</v>
      </c>
      <c r="J2486" s="27" t="n"/>
      <c r="K2486" t="inlineStr">
        <is>
          <t>Transferência Bancária ou Pix</t>
        </is>
      </c>
      <c r="L2486" t="inlineStr">
        <is>
          <t>Mão de Obra - Extra</t>
        </is>
      </c>
      <c r="M2486" t="inlineStr">
        <is>
          <t>Mão de Obra Extra</t>
        </is>
      </c>
      <c r="N2486" t="inlineStr">
        <is>
          <t>559943140</t>
        </is>
      </c>
      <c r="O2486" t="inlineStr">
        <is>
          <t>Documentação Aprovada</t>
        </is>
      </c>
      <c r="P2486" t="inlineStr">
        <is>
          <t>Aprovado Diretoria</t>
        </is>
      </c>
      <c r="Q2486" t="inlineStr">
        <is>
          <t>Aprovado Caixa</t>
        </is>
      </c>
      <c r="R2486" t="inlineStr">
        <is>
          <t>Pago</t>
        </is>
      </c>
      <c r="S2486" t="n">
        <v>113</v>
      </c>
      <c r="T2486" t="inlineStr">
        <is>
          <t>Arcos - Arcos Bar - Banco do Brasil</t>
        </is>
      </c>
    </row>
    <row r="2487">
      <c r="A2487" t="n">
        <v>91939</v>
      </c>
      <c r="B2487" t="n">
        <v>122</v>
      </c>
      <c r="C2487" t="inlineStr">
        <is>
          <t>Arcos</t>
        </is>
      </c>
      <c r="D2487" t="inlineStr">
        <is>
          <t>FABRICA DE BARES SERVICOS LTDA FB</t>
        </is>
      </c>
      <c r="E2487" t="n">
        <v>697.0700000000001</v>
      </c>
      <c r="F2487" s="27" t="n">
        <v>45787</v>
      </c>
      <c r="G2487" s="27" t="n">
        <v>45784</v>
      </c>
      <c r="H2487" s="27" t="n">
        <v>45784</v>
      </c>
      <c r="I2487" s="27" t="n">
        <v>45778</v>
      </c>
      <c r="J2487" s="27" t="n"/>
      <c r="K2487" t="inlineStr">
        <is>
          <t>Transferência Bancária ou Pix</t>
        </is>
      </c>
      <c r="L2487" t="inlineStr">
        <is>
          <t>Mão de Obra - Benefícios</t>
        </is>
      </c>
      <c r="M2487" t="inlineStr">
        <is>
          <t xml:space="preserve">  -  Assist. Médica</t>
        </is>
      </c>
      <c r="N2487" t="inlineStr">
        <is>
          <t>RP006-2025</t>
        </is>
      </c>
      <c r="O2487" t="inlineStr">
        <is>
          <t>Documentação Aprovada</t>
        </is>
      </c>
      <c r="P2487" t="inlineStr">
        <is>
          <t>Aprovado Diretoria</t>
        </is>
      </c>
      <c r="Q2487" t="inlineStr">
        <is>
          <t>Aprovado Caixa</t>
        </is>
      </c>
      <c r="R2487" t="inlineStr">
        <is>
          <t>Pago</t>
        </is>
      </c>
      <c r="S2487" t="n">
        <v>113</v>
      </c>
      <c r="T2487" t="inlineStr">
        <is>
          <t>Arcos - Arcos Bar - Banco do Brasil</t>
        </is>
      </c>
    </row>
    <row r="2488">
      <c r="A2488" t="n">
        <v>97147</v>
      </c>
      <c r="B2488" t="n">
        <v>122</v>
      </c>
      <c r="C2488" t="inlineStr">
        <is>
          <t>Arcos</t>
        </is>
      </c>
      <c r="D2488" t="inlineStr">
        <is>
          <t>SUSTENIDOS ORGANIZACAO SOCIAL DE CULTURA</t>
        </is>
      </c>
      <c r="E2488" t="n">
        <v>16000</v>
      </c>
      <c r="F2488" s="27" t="n">
        <v>45787</v>
      </c>
      <c r="G2488" s="27" t="n">
        <v>45784</v>
      </c>
      <c r="H2488" s="27" t="n">
        <v>45784</v>
      </c>
      <c r="I2488" s="27" t="n">
        <v>45748</v>
      </c>
      <c r="J2488" s="27" t="n"/>
      <c r="K2488" t="inlineStr">
        <is>
          <t>Transferência Bancária ou Pix</t>
        </is>
      </c>
      <c r="L2488" t="inlineStr">
        <is>
          <t>Custo de Ocupação</t>
        </is>
      </c>
      <c r="M2488" t="inlineStr">
        <is>
          <t>Aluguel de Imoveis</t>
        </is>
      </c>
      <c r="N2488" t="inlineStr">
        <is>
          <t>RP003-2025</t>
        </is>
      </c>
      <c r="O2488" t="inlineStr">
        <is>
          <t>Documentação Aprovada</t>
        </is>
      </c>
      <c r="P2488" t="inlineStr">
        <is>
          <t>Aprovado Diretoria</t>
        </is>
      </c>
      <c r="Q2488" t="inlineStr">
        <is>
          <t>Aprovado Caixa</t>
        </is>
      </c>
      <c r="R2488" t="inlineStr">
        <is>
          <t>Pago</t>
        </is>
      </c>
      <c r="S2488" t="n">
        <v>113</v>
      </c>
      <c r="T2488" t="inlineStr">
        <is>
          <t>Arcos - Arcos Bar - Banco do Brasil</t>
        </is>
      </c>
    </row>
    <row r="2489">
      <c r="A2489" t="n">
        <v>96674</v>
      </c>
      <c r="B2489" t="n">
        <v>122</v>
      </c>
      <c r="C2489" t="inlineStr">
        <is>
          <t>Arcos</t>
        </is>
      </c>
      <c r="D2489" t="inlineStr">
        <is>
          <t xml:space="preserve">EDUARDO TAKESHI MURANAKA </t>
        </is>
      </c>
      <c r="E2489" t="n">
        <v>1156.5</v>
      </c>
      <c r="F2489" s="27" t="n">
        <v>45784</v>
      </c>
      <c r="G2489" s="27" t="n">
        <v>45784</v>
      </c>
      <c r="H2489" s="27" t="n">
        <v>45784</v>
      </c>
      <c r="I2489" s="27" t="n">
        <v>45748</v>
      </c>
      <c r="J2489" s="27" t="n"/>
      <c r="K2489" t="inlineStr">
        <is>
          <t>Boleto Bancário</t>
        </is>
      </c>
      <c r="L2489" t="inlineStr">
        <is>
          <t>Custo Mercadoria Vendida</t>
        </is>
      </c>
      <c r="M2489" t="inlineStr">
        <is>
          <t>Insumos - Alimentos</t>
        </is>
      </c>
      <c r="N2489" t="inlineStr">
        <is>
          <t>50510003</t>
        </is>
      </c>
      <c r="O2489" t="inlineStr">
        <is>
          <t>Documentação Aprovada</t>
        </is>
      </c>
      <c r="P2489" t="inlineStr">
        <is>
          <t>Aprovado Diretoria</t>
        </is>
      </c>
      <c r="Q2489" t="inlineStr">
        <is>
          <t>Aprovado Caixa</t>
        </is>
      </c>
      <c r="R2489" t="inlineStr">
        <is>
          <t>Pago</t>
        </is>
      </c>
      <c r="S2489" t="n">
        <v>113</v>
      </c>
      <c r="T2489" t="inlineStr">
        <is>
          <t>Arcos - Arcos Bar - Banco do Brasil</t>
        </is>
      </c>
    </row>
    <row r="2490">
      <c r="A2490" t="n">
        <v>109277</v>
      </c>
      <c r="B2490" t="n">
        <v>122</v>
      </c>
      <c r="C2490" t="inlineStr">
        <is>
          <t>Arcos</t>
        </is>
      </c>
      <c r="D2490" t="inlineStr">
        <is>
          <t>DOCUMENNTA COMUNICAÇÃO</t>
        </is>
      </c>
      <c r="E2490" t="n">
        <v>7000</v>
      </c>
      <c r="F2490" s="27" t="n">
        <v>45778</v>
      </c>
      <c r="G2490" s="27" t="n">
        <v>45784</v>
      </c>
      <c r="H2490" s="27" t="n">
        <v>45784</v>
      </c>
      <c r="I2490" s="27" t="n">
        <v>45778</v>
      </c>
      <c r="J2490" s="27" t="n"/>
      <c r="K2490" t="inlineStr">
        <is>
          <t>Transferência Bancária ou Pix</t>
        </is>
      </c>
      <c r="L2490" t="inlineStr">
        <is>
          <t>Marketing</t>
        </is>
      </c>
      <c r="M2490" t="inlineStr">
        <is>
          <t>Assessoria de Relações Públicas</t>
        </is>
      </c>
      <c r="N2490" t="inlineStr">
        <is>
          <t>2332</t>
        </is>
      </c>
      <c r="O2490" t="inlineStr">
        <is>
          <t>Documentação Aprovada</t>
        </is>
      </c>
      <c r="P2490" t="inlineStr">
        <is>
          <t>Aprovado Diretoria</t>
        </is>
      </c>
      <c r="Q2490" t="inlineStr">
        <is>
          <t>Aprovado Caixa</t>
        </is>
      </c>
      <c r="R2490" t="inlineStr">
        <is>
          <t>Pago</t>
        </is>
      </c>
      <c r="S2490" t="n">
        <v>113</v>
      </c>
      <c r="T2490" t="inlineStr">
        <is>
          <t>Arcos - Arcos Bar - Banco do Brasil</t>
        </is>
      </c>
    </row>
    <row r="2491">
      <c r="A2491" t="n">
        <v>97247</v>
      </c>
      <c r="B2491" t="n">
        <v>122</v>
      </c>
      <c r="C2491" t="inlineStr">
        <is>
          <t>Arcos</t>
        </is>
      </c>
      <c r="D2491" t="inlineStr">
        <is>
          <t>SUSTENIDOS ORGANIZACAO SOCIAL DE CULTURA</t>
        </is>
      </c>
      <c r="E2491" t="n">
        <v>4500</v>
      </c>
      <c r="F2491" s="27" t="n">
        <v>45787</v>
      </c>
      <c r="G2491" s="27" t="n">
        <v>45784</v>
      </c>
      <c r="H2491" s="27" t="n">
        <v>45784</v>
      </c>
      <c r="I2491" s="27" t="n">
        <v>45748</v>
      </c>
      <c r="J2491" s="27" t="n"/>
      <c r="K2491" t="inlineStr">
        <is>
          <t>Transferência Bancária ou Pix</t>
        </is>
      </c>
      <c r="L2491" t="inlineStr">
        <is>
          <t>Utilidades</t>
        </is>
      </c>
      <c r="M2491" t="inlineStr">
        <is>
          <t>Energia Eletrica</t>
        </is>
      </c>
      <c r="N2491" t="inlineStr">
        <is>
          <t>RP004-2025</t>
        </is>
      </c>
      <c r="O2491" t="inlineStr">
        <is>
          <t>Documentação Aprovada</t>
        </is>
      </c>
      <c r="P2491" t="inlineStr">
        <is>
          <t>Aprovado Diretoria</t>
        </is>
      </c>
      <c r="Q2491" t="inlineStr">
        <is>
          <t>Aprovado Caixa</t>
        </is>
      </c>
      <c r="R2491" t="inlineStr">
        <is>
          <t>Pago</t>
        </is>
      </c>
      <c r="S2491" t="n">
        <v>113</v>
      </c>
      <c r="T2491" t="inlineStr">
        <is>
          <t>Arcos - Arcos Bar - Banco do Brasil</t>
        </is>
      </c>
    </row>
    <row r="2492">
      <c r="A2492" t="n">
        <v>97215</v>
      </c>
      <c r="B2492" t="n">
        <v>122</v>
      </c>
      <c r="C2492" t="inlineStr">
        <is>
          <t>Arcos</t>
        </is>
      </c>
      <c r="D2492" t="inlineStr">
        <is>
          <t>SUSTENIDOS ORGANIZACAO SOCIAL DE CULTURA</t>
        </is>
      </c>
      <c r="E2492" t="n">
        <v>5000</v>
      </c>
      <c r="F2492" s="27" t="n">
        <v>45787</v>
      </c>
      <c r="G2492" s="27" t="n">
        <v>45784</v>
      </c>
      <c r="H2492" s="27" t="n">
        <v>45784</v>
      </c>
      <c r="I2492" s="27" t="n">
        <v>45748</v>
      </c>
      <c r="J2492" s="27" t="n"/>
      <c r="K2492" t="inlineStr">
        <is>
          <t>Transferência Bancária ou Pix</t>
        </is>
      </c>
      <c r="L2492" t="inlineStr">
        <is>
          <t>Utilidades</t>
        </is>
      </c>
      <c r="M2492" t="inlineStr">
        <is>
          <t>Agua/Esgoto</t>
        </is>
      </c>
      <c r="N2492" t="inlineStr">
        <is>
          <t>RP001-2025</t>
        </is>
      </c>
      <c r="O2492" t="inlineStr">
        <is>
          <t>Documentação Aprovada</t>
        </is>
      </c>
      <c r="P2492" t="inlineStr">
        <is>
          <t>Aprovado Diretoria</t>
        </is>
      </c>
      <c r="Q2492" t="inlineStr">
        <is>
          <t>Aprovado Caixa</t>
        </is>
      </c>
      <c r="R2492" t="inlineStr">
        <is>
          <t>Pago</t>
        </is>
      </c>
      <c r="S2492" t="n">
        <v>113</v>
      </c>
      <c r="T2492" t="inlineStr">
        <is>
          <t>Arcos - Arcos Bar - Banco do Brasil</t>
        </is>
      </c>
    </row>
    <row r="2493">
      <c r="A2493" t="n">
        <v>97262</v>
      </c>
      <c r="B2493" t="n">
        <v>122</v>
      </c>
      <c r="C2493" t="inlineStr">
        <is>
          <t>Arcos</t>
        </is>
      </c>
      <c r="D2493" t="inlineStr">
        <is>
          <t>SUSTENIDOS ORGANIZACAO SOCIAL DE CULTURA</t>
        </is>
      </c>
      <c r="E2493" t="n">
        <v>2100</v>
      </c>
      <c r="F2493" s="27" t="n">
        <v>45787</v>
      </c>
      <c r="G2493" s="27" t="n">
        <v>45784</v>
      </c>
      <c r="H2493" s="27" t="n">
        <v>45784</v>
      </c>
      <c r="I2493" s="27" t="n">
        <v>45748</v>
      </c>
      <c r="J2493" s="27" t="n"/>
      <c r="K2493" t="inlineStr">
        <is>
          <t>Transferência Bancária ou Pix</t>
        </is>
      </c>
      <c r="L2493" t="inlineStr">
        <is>
          <t>Utilidades</t>
        </is>
      </c>
      <c r="M2493" t="inlineStr">
        <is>
          <t>Energia Eletrica</t>
        </is>
      </c>
      <c r="N2493" t="inlineStr">
        <is>
          <t>RP005-2025</t>
        </is>
      </c>
      <c r="O2493" t="inlineStr">
        <is>
          <t>Documentação Aprovada</t>
        </is>
      </c>
      <c r="P2493" t="inlineStr">
        <is>
          <t>Aprovado Diretoria</t>
        </is>
      </c>
      <c r="Q2493" t="inlineStr">
        <is>
          <t>Aprovado Caixa</t>
        </is>
      </c>
      <c r="R2493" t="inlineStr">
        <is>
          <t>Pago</t>
        </is>
      </c>
      <c r="S2493" t="n">
        <v>113</v>
      </c>
      <c r="T2493" t="inlineStr">
        <is>
          <t>Arcos - Arcos Bar - Banco do Brasil</t>
        </is>
      </c>
    </row>
    <row r="2494">
      <c r="A2494" t="n">
        <v>97172</v>
      </c>
      <c r="B2494" t="n">
        <v>122</v>
      </c>
      <c r="C2494" t="inlineStr">
        <is>
          <t>Arcos</t>
        </is>
      </c>
      <c r="D2494" t="inlineStr">
        <is>
          <t>SUSTENIDOS ORGANIZACAO SOCIAL DE CULTURA</t>
        </is>
      </c>
      <c r="E2494" t="n">
        <v>14000</v>
      </c>
      <c r="F2494" s="27" t="n">
        <v>45787</v>
      </c>
      <c r="G2494" s="27" t="n">
        <v>45784</v>
      </c>
      <c r="H2494" s="27" t="n">
        <v>45784</v>
      </c>
      <c r="I2494" s="27" t="n">
        <v>45748</v>
      </c>
      <c r="J2494" s="27" t="n"/>
      <c r="K2494" t="inlineStr">
        <is>
          <t>Transferência Bancária ou Pix</t>
        </is>
      </c>
      <c r="L2494" t="inlineStr">
        <is>
          <t>Custo de Ocupação</t>
        </is>
      </c>
      <c r="M2494" t="inlineStr">
        <is>
          <t>Aluguel de Imoveis</t>
        </is>
      </c>
      <c r="N2494" t="inlineStr">
        <is>
          <t>RP002-2025</t>
        </is>
      </c>
      <c r="O2494" t="inlineStr">
        <is>
          <t>Documentação Aprovada</t>
        </is>
      </c>
      <c r="P2494" t="inlineStr">
        <is>
          <t>Aprovado Diretoria</t>
        </is>
      </c>
      <c r="Q2494" t="inlineStr">
        <is>
          <t>Aprovado Caixa</t>
        </is>
      </c>
      <c r="R2494" t="inlineStr">
        <is>
          <t>Pago</t>
        </is>
      </c>
      <c r="S2494" t="n">
        <v>113</v>
      </c>
      <c r="T2494" t="inlineStr">
        <is>
          <t>Arcos - Arcos Bar - Banco do Brasil</t>
        </is>
      </c>
    </row>
    <row r="2495">
      <c r="A2495" t="n">
        <v>128285</v>
      </c>
      <c r="B2495" t="n">
        <v>122</v>
      </c>
      <c r="C2495" t="inlineStr">
        <is>
          <t>Arcos</t>
        </is>
      </c>
      <c r="D2495" t="inlineStr">
        <is>
          <t>JOAO VITOR MENDES SALUSTIANO</t>
        </is>
      </c>
      <c r="E2495" t="n">
        <v>108.98</v>
      </c>
      <c r="F2495" s="27" t="n">
        <v>45787</v>
      </c>
      <c r="G2495" s="27" t="n">
        <v>45784</v>
      </c>
      <c r="H2495" s="27" t="n">
        <v>45784</v>
      </c>
      <c r="I2495" s="27" t="n">
        <v>45777</v>
      </c>
      <c r="J2495" s="27" t="n">
        <v>45777</v>
      </c>
      <c r="K2495" t="inlineStr">
        <is>
          <t>Transferência Bancária ou Pix</t>
        </is>
      </c>
      <c r="L2495" t="inlineStr">
        <is>
          <t>Despesas com Transporte / Hospedagem</t>
        </is>
      </c>
      <c r="M2495" t="inlineStr">
        <is>
          <t>Fretes e Carretos</t>
        </is>
      </c>
      <c r="N2495" t="inlineStr">
        <is>
          <t>RP0722025</t>
        </is>
      </c>
      <c r="O2495" t="inlineStr">
        <is>
          <t>Documentação Aprovada</t>
        </is>
      </c>
      <c r="P2495" t="inlineStr">
        <is>
          <t>Aprovado Diretoria</t>
        </is>
      </c>
      <c r="Q2495" t="inlineStr">
        <is>
          <t>Aprovado Caixa</t>
        </is>
      </c>
      <c r="R2495" t="inlineStr">
        <is>
          <t>Pago</t>
        </is>
      </c>
      <c r="S2495" t="n">
        <v>113</v>
      </c>
      <c r="T2495" t="inlineStr">
        <is>
          <t>Arcos - Arcos Bar - Banco do Brasil</t>
        </is>
      </c>
    </row>
    <row r="2496">
      <c r="A2496" t="n">
        <v>128290</v>
      </c>
      <c r="B2496" t="n">
        <v>122</v>
      </c>
      <c r="C2496" t="inlineStr">
        <is>
          <t>Arcos</t>
        </is>
      </c>
      <c r="D2496" t="inlineStr">
        <is>
          <t>LAISA ROCHA LARANGEIRA</t>
        </is>
      </c>
      <c r="E2496" t="n">
        <v>16.4</v>
      </c>
      <c r="F2496" s="27" t="n">
        <v>45787</v>
      </c>
      <c r="G2496" s="27" t="n">
        <v>45784</v>
      </c>
      <c r="H2496" s="27" t="n">
        <v>45784</v>
      </c>
      <c r="I2496" s="27" t="n">
        <v>45777</v>
      </c>
      <c r="J2496" s="27" t="n">
        <v>45777</v>
      </c>
      <c r="K2496" t="inlineStr">
        <is>
          <t>Transferência Bancária ou Pix</t>
        </is>
      </c>
      <c r="L2496" t="inlineStr">
        <is>
          <t>Utilidades</t>
        </is>
      </c>
      <c r="M2496" t="inlineStr">
        <is>
          <t>Serviços Graficos</t>
        </is>
      </c>
      <c r="N2496" t="inlineStr">
        <is>
          <t>RP0732025</t>
        </is>
      </c>
      <c r="O2496" t="inlineStr">
        <is>
          <t>Documentação Aprovada</t>
        </is>
      </c>
      <c r="P2496" t="inlineStr">
        <is>
          <t>Aprovado Diretoria</t>
        </is>
      </c>
      <c r="Q2496" t="inlineStr">
        <is>
          <t>Aprovado Caixa</t>
        </is>
      </c>
      <c r="R2496" t="inlineStr">
        <is>
          <t>Pago</t>
        </is>
      </c>
      <c r="S2496" t="n">
        <v>113</v>
      </c>
      <c r="T2496" t="inlineStr">
        <is>
          <t>Arcos - Arcos Bar - Banco do Brasil</t>
        </is>
      </c>
    </row>
    <row r="2497">
      <c r="A2497" t="n">
        <v>128283</v>
      </c>
      <c r="B2497" t="n">
        <v>122</v>
      </c>
      <c r="C2497" t="inlineStr">
        <is>
          <t>Arcos</t>
        </is>
      </c>
      <c r="D2497" t="inlineStr">
        <is>
          <t>JOAO VITOR MENDES SALUSTIANO</t>
        </is>
      </c>
      <c r="E2497" t="n">
        <v>20.63</v>
      </c>
      <c r="F2497" s="27" t="n">
        <v>45787</v>
      </c>
      <c r="G2497" s="27" t="n">
        <v>45784</v>
      </c>
      <c r="H2497" s="27" t="n">
        <v>45784</v>
      </c>
      <c r="I2497" s="27" t="n">
        <v>45777</v>
      </c>
      <c r="J2497" s="27" t="n">
        <v>45777</v>
      </c>
      <c r="K2497" t="inlineStr">
        <is>
          <t>Transferência Bancária ou Pix</t>
        </is>
      </c>
      <c r="L2497" t="inlineStr">
        <is>
          <t>Custo Mercadoria Vendida</t>
        </is>
      </c>
      <c r="M2497" t="inlineStr">
        <is>
          <t>Insumos - Alimentos</t>
        </is>
      </c>
      <c r="N2497" t="inlineStr">
        <is>
          <t>RP0722025</t>
        </is>
      </c>
      <c r="O2497" t="inlineStr">
        <is>
          <t>Documentação Aprovada</t>
        </is>
      </c>
      <c r="P2497" t="inlineStr">
        <is>
          <t>Aprovado Diretoria</t>
        </is>
      </c>
      <c r="Q2497" t="inlineStr">
        <is>
          <t>Aprovado Caixa</t>
        </is>
      </c>
      <c r="R2497" t="inlineStr">
        <is>
          <t>Pago</t>
        </is>
      </c>
      <c r="S2497" t="n">
        <v>113</v>
      </c>
      <c r="T2497" t="inlineStr">
        <is>
          <t>Arcos - Arcos Bar - Banco do Brasil</t>
        </is>
      </c>
    </row>
    <row r="2498">
      <c r="A2498" t="n">
        <v>127842</v>
      </c>
      <c r="B2498" t="n">
        <v>122</v>
      </c>
      <c r="C2498" t="inlineStr">
        <is>
          <t>Arcos</t>
        </is>
      </c>
      <c r="D2498" t="inlineStr">
        <is>
          <t>PJ 00132021 - TELES DE ALMEIDA PINTO</t>
        </is>
      </c>
      <c r="E2498" t="n">
        <v>950</v>
      </c>
      <c r="F2498" s="27" t="n">
        <v>45787</v>
      </c>
      <c r="G2498" s="27" t="n">
        <v>45784</v>
      </c>
      <c r="H2498" s="27" t="n">
        <v>45784</v>
      </c>
      <c r="I2498" s="27" t="n">
        <v>45748</v>
      </c>
      <c r="J2498" s="27" t="n">
        <v>45776</v>
      </c>
      <c r="K2498" t="inlineStr">
        <is>
          <t>Transferência Bancária ou Pix</t>
        </is>
      </c>
      <c r="L2498" t="inlineStr">
        <is>
          <t>Gorjeta</t>
        </is>
      </c>
      <c r="M2498" t="inlineStr">
        <is>
          <t xml:space="preserve">  -  Comissões e Gorjeta</t>
        </is>
      </c>
      <c r="N2498" t="inlineStr">
        <is>
          <t>18</t>
        </is>
      </c>
      <c r="O2498" t="inlineStr">
        <is>
          <t>Documentação Aprovada</t>
        </is>
      </c>
      <c r="P2498" t="inlineStr">
        <is>
          <t>Aprovado Diretoria</t>
        </is>
      </c>
      <c r="Q2498" t="inlineStr">
        <is>
          <t>Aprovado Caixa</t>
        </is>
      </c>
      <c r="R2498" t="inlineStr">
        <is>
          <t>Pago</t>
        </is>
      </c>
      <c r="S2498" t="n">
        <v>113</v>
      </c>
      <c r="T2498" t="inlineStr">
        <is>
          <t>Arcos - Arcos Bar - Banco do Brasil</t>
        </is>
      </c>
    </row>
    <row r="2499">
      <c r="A2499" t="n">
        <v>127841</v>
      </c>
      <c r="B2499" t="n">
        <v>122</v>
      </c>
      <c r="C2499" t="inlineStr">
        <is>
          <t>Arcos</t>
        </is>
      </c>
      <c r="D2499" t="inlineStr">
        <is>
          <t>RENATA DIAS PERRONI</t>
        </is>
      </c>
      <c r="E2499" t="n">
        <v>1930</v>
      </c>
      <c r="F2499" s="27" t="n">
        <v>45787</v>
      </c>
      <c r="G2499" s="27" t="n">
        <v>45784</v>
      </c>
      <c r="H2499" s="27" t="n">
        <v>45784</v>
      </c>
      <c r="I2499" s="27" t="n">
        <v>45748</v>
      </c>
      <c r="J2499" s="27" t="n">
        <v>45776</v>
      </c>
      <c r="K2499" t="inlineStr">
        <is>
          <t>Transferência Bancária ou Pix</t>
        </is>
      </c>
      <c r="L2499" t="inlineStr">
        <is>
          <t>Gorjeta</t>
        </is>
      </c>
      <c r="M2499" t="inlineStr">
        <is>
          <t xml:space="preserve">  -  Comissões e Gorjeta</t>
        </is>
      </c>
      <c r="N2499" t="inlineStr">
        <is>
          <t>3</t>
        </is>
      </c>
      <c r="O2499" t="inlineStr">
        <is>
          <t>Documentação Aprovada</t>
        </is>
      </c>
      <c r="P2499" t="inlineStr">
        <is>
          <t>Aprovado Diretoria</t>
        </is>
      </c>
      <c r="Q2499" t="inlineStr">
        <is>
          <t>Aprovado Caixa</t>
        </is>
      </c>
      <c r="R2499" t="inlineStr">
        <is>
          <t>Pago</t>
        </is>
      </c>
      <c r="S2499" t="n">
        <v>113</v>
      </c>
      <c r="T2499" t="inlineStr">
        <is>
          <t>Arcos - Arcos Bar - Banco do Brasil</t>
        </is>
      </c>
    </row>
    <row r="2500">
      <c r="A2500" t="n">
        <v>127840</v>
      </c>
      <c r="B2500" t="n">
        <v>122</v>
      </c>
      <c r="C2500" t="inlineStr">
        <is>
          <t>Arcos</t>
        </is>
      </c>
      <c r="D2500" t="inlineStr">
        <is>
          <t>PJ 00172021 - MATHEUS MONTEIRO ALMEIDA</t>
        </is>
      </c>
      <c r="E2500" t="n">
        <v>2000</v>
      </c>
      <c r="F2500" s="27" t="n">
        <v>45787</v>
      </c>
      <c r="G2500" s="27" t="n">
        <v>45784</v>
      </c>
      <c r="H2500" s="27" t="n">
        <v>45784</v>
      </c>
      <c r="I2500" s="27" t="n">
        <v>45748</v>
      </c>
      <c r="J2500" s="27" t="n">
        <v>45776</v>
      </c>
      <c r="K2500" t="inlineStr">
        <is>
          <t>Transferência Bancária ou Pix</t>
        </is>
      </c>
      <c r="L2500" t="inlineStr">
        <is>
          <t>Gorjeta</t>
        </is>
      </c>
      <c r="M2500" t="inlineStr">
        <is>
          <t xml:space="preserve">  -  Comissões e Gorjeta</t>
        </is>
      </c>
      <c r="N2500" t="inlineStr">
        <is>
          <t>45</t>
        </is>
      </c>
      <c r="O2500" t="inlineStr">
        <is>
          <t>Documentação Aprovada</t>
        </is>
      </c>
      <c r="P2500" t="inlineStr">
        <is>
          <t>Aprovado Diretoria</t>
        </is>
      </c>
      <c r="Q2500" t="inlineStr">
        <is>
          <t>Aprovado Caixa</t>
        </is>
      </c>
      <c r="R2500" t="inlineStr">
        <is>
          <t>Pago</t>
        </is>
      </c>
      <c r="S2500" t="n">
        <v>113</v>
      </c>
      <c r="T2500" t="inlineStr">
        <is>
          <t>Arcos - Arcos Bar - Banco do Brasil</t>
        </is>
      </c>
    </row>
    <row r="2501">
      <c r="A2501" t="n">
        <v>128282</v>
      </c>
      <c r="B2501" t="n">
        <v>122</v>
      </c>
      <c r="C2501" t="inlineStr">
        <is>
          <t>Arcos</t>
        </is>
      </c>
      <c r="D2501" t="inlineStr">
        <is>
          <t>JOAO VITOR MENDES SALUSTIANO</t>
        </is>
      </c>
      <c r="E2501" t="n">
        <v>220.4</v>
      </c>
      <c r="F2501" s="27" t="n">
        <v>45787</v>
      </c>
      <c r="G2501" s="27" t="n">
        <v>45784</v>
      </c>
      <c r="H2501" s="27" t="n">
        <v>45784</v>
      </c>
      <c r="I2501" s="27" t="n">
        <v>45777</v>
      </c>
      <c r="J2501" s="27" t="n">
        <v>45777</v>
      </c>
      <c r="K2501" t="inlineStr">
        <is>
          <t>Transferência Bancária ou Pix</t>
        </is>
      </c>
      <c r="L2501" t="inlineStr">
        <is>
          <t>Utilidades</t>
        </is>
      </c>
      <c r="M2501" t="inlineStr">
        <is>
          <t>Utensilios</t>
        </is>
      </c>
      <c r="N2501" t="inlineStr">
        <is>
          <t>RP0722025</t>
        </is>
      </c>
      <c r="O2501" t="inlineStr">
        <is>
          <t>Documentação Aprovada</t>
        </is>
      </c>
      <c r="P2501" t="inlineStr">
        <is>
          <t>Aprovado Diretoria</t>
        </is>
      </c>
      <c r="Q2501" t="inlineStr">
        <is>
          <t>Aprovado Caixa</t>
        </is>
      </c>
      <c r="R2501" t="inlineStr">
        <is>
          <t>Pago</t>
        </is>
      </c>
      <c r="S2501" t="n">
        <v>113</v>
      </c>
      <c r="T2501" t="inlineStr">
        <is>
          <t>Arcos - Arcos Bar - Banco do Brasil</t>
        </is>
      </c>
    </row>
    <row r="2502">
      <c r="A2502" t="n">
        <v>127837</v>
      </c>
      <c r="B2502" t="n">
        <v>122</v>
      </c>
      <c r="C2502" t="inlineStr">
        <is>
          <t>Arcos</t>
        </is>
      </c>
      <c r="D2502" t="inlineStr">
        <is>
          <t>PJ 00232022 - LUNA FIORELLA PINTO SILVA</t>
        </is>
      </c>
      <c r="E2502" t="n">
        <v>1450</v>
      </c>
      <c r="F2502" s="27" t="n">
        <v>45787</v>
      </c>
      <c r="G2502" s="27" t="n">
        <v>45784</v>
      </c>
      <c r="H2502" s="27" t="n">
        <v>45784</v>
      </c>
      <c r="I2502" s="27" t="n">
        <v>45748</v>
      </c>
      <c r="J2502" s="27" t="n">
        <v>45776</v>
      </c>
      <c r="K2502" t="inlineStr">
        <is>
          <t>Transferência Bancária ou Pix</t>
        </is>
      </c>
      <c r="L2502" t="inlineStr">
        <is>
          <t>Gorjeta</t>
        </is>
      </c>
      <c r="M2502" t="inlineStr">
        <is>
          <t xml:space="preserve">  -  Comissões e Gorjeta</t>
        </is>
      </c>
      <c r="N2502" t="inlineStr">
        <is>
          <t>44</t>
        </is>
      </c>
      <c r="O2502" t="inlineStr">
        <is>
          <t>Documentação Aprovada</t>
        </is>
      </c>
      <c r="P2502" t="inlineStr">
        <is>
          <t>Aprovado Diretoria</t>
        </is>
      </c>
      <c r="Q2502" t="inlineStr">
        <is>
          <t>Aprovado Caixa</t>
        </is>
      </c>
      <c r="R2502" t="inlineStr">
        <is>
          <t>Pago</t>
        </is>
      </c>
      <c r="S2502" t="n">
        <v>113</v>
      </c>
      <c r="T2502" t="inlineStr">
        <is>
          <t>Arcos - Arcos Bar - Banco do Brasil</t>
        </is>
      </c>
    </row>
    <row r="2503">
      <c r="A2503" t="n">
        <v>127836</v>
      </c>
      <c r="B2503" t="n">
        <v>122</v>
      </c>
      <c r="C2503" t="inlineStr">
        <is>
          <t>Arcos</t>
        </is>
      </c>
      <c r="D2503" t="inlineStr">
        <is>
          <t>ALISSON MARCELO DOS SANTOS OLIVEIRA</t>
        </is>
      </c>
      <c r="E2503" t="n">
        <v>950</v>
      </c>
      <c r="F2503" s="27" t="n">
        <v>45787</v>
      </c>
      <c r="G2503" s="27" t="n">
        <v>45784</v>
      </c>
      <c r="H2503" s="27" t="n">
        <v>45784</v>
      </c>
      <c r="I2503" s="27" t="n">
        <v>45748</v>
      </c>
      <c r="J2503" s="27" t="n">
        <v>45776</v>
      </c>
      <c r="K2503" t="inlineStr">
        <is>
          <t>Transferência Bancária ou Pix</t>
        </is>
      </c>
      <c r="L2503" t="inlineStr">
        <is>
          <t>Gorjeta</t>
        </is>
      </c>
      <c r="M2503" t="inlineStr">
        <is>
          <t xml:space="preserve">  -  Comissões e Gorjeta</t>
        </is>
      </c>
      <c r="N2503" t="inlineStr">
        <is>
          <t>04</t>
        </is>
      </c>
      <c r="O2503" t="inlineStr">
        <is>
          <t>Documentação Aprovada</t>
        </is>
      </c>
      <c r="P2503" t="inlineStr">
        <is>
          <t>Aprovado Diretoria</t>
        </is>
      </c>
      <c r="Q2503" t="inlineStr">
        <is>
          <t>Aprovado Caixa</t>
        </is>
      </c>
      <c r="R2503" t="inlineStr">
        <is>
          <t>Pago</t>
        </is>
      </c>
      <c r="S2503" t="n">
        <v>113</v>
      </c>
      <c r="T2503" t="inlineStr">
        <is>
          <t>Arcos - Arcos Bar - Banco do Brasil</t>
        </is>
      </c>
    </row>
    <row r="2504">
      <c r="A2504" t="n">
        <v>127833</v>
      </c>
      <c r="B2504" t="n">
        <v>122</v>
      </c>
      <c r="C2504" t="inlineStr">
        <is>
          <t>Arcos</t>
        </is>
      </c>
      <c r="D2504" t="inlineStr">
        <is>
          <t>DIEGO MAURICIO LOPEZ</t>
        </is>
      </c>
      <c r="E2504" t="n">
        <v>2110</v>
      </c>
      <c r="F2504" s="27" t="n">
        <v>45787</v>
      </c>
      <c r="G2504" s="27" t="n">
        <v>45784</v>
      </c>
      <c r="H2504" s="27" t="n">
        <v>45784</v>
      </c>
      <c r="I2504" s="27" t="n">
        <v>45748</v>
      </c>
      <c r="J2504" s="27" t="n">
        <v>45776</v>
      </c>
      <c r="K2504" t="inlineStr">
        <is>
          <t>Transferência Bancária ou Pix</t>
        </is>
      </c>
      <c r="L2504" t="inlineStr">
        <is>
          <t>Gorjeta</t>
        </is>
      </c>
      <c r="M2504" t="inlineStr">
        <is>
          <t xml:space="preserve">  -  Comissões e Gorjeta</t>
        </is>
      </c>
      <c r="N2504" t="inlineStr">
        <is>
          <t>11</t>
        </is>
      </c>
      <c r="O2504" t="inlineStr">
        <is>
          <t>Documentação Aprovada</t>
        </is>
      </c>
      <c r="P2504" t="inlineStr">
        <is>
          <t>Aprovado Diretoria</t>
        </is>
      </c>
      <c r="Q2504" t="inlineStr">
        <is>
          <t>Aprovado Caixa</t>
        </is>
      </c>
      <c r="R2504" t="inlineStr">
        <is>
          <t>Pago</t>
        </is>
      </c>
      <c r="S2504" t="n">
        <v>113</v>
      </c>
      <c r="T2504" t="inlineStr">
        <is>
          <t>Arcos - Arcos Bar - Banco do Brasil</t>
        </is>
      </c>
    </row>
    <row r="2505">
      <c r="A2505" t="n">
        <v>127937</v>
      </c>
      <c r="B2505" t="n">
        <v>122</v>
      </c>
      <c r="C2505" t="inlineStr">
        <is>
          <t>Arcos</t>
        </is>
      </c>
      <c r="D2505" t="inlineStr">
        <is>
          <t>CEPEL COMERCIO DE PAPEIS E EMBALAGENS EIRELI</t>
        </is>
      </c>
      <c r="E2505" t="n">
        <v>220.5</v>
      </c>
      <c r="F2505" s="27" t="n">
        <v>45785</v>
      </c>
      <c r="G2505" s="27" t="n">
        <v>45784</v>
      </c>
      <c r="H2505" s="27" t="n">
        <v>45784</v>
      </c>
      <c r="I2505" s="27" t="n">
        <v>45770</v>
      </c>
      <c r="J2505" s="27" t="n">
        <v>45776</v>
      </c>
      <c r="K2505" t="inlineStr">
        <is>
          <t>Boleto Bancário</t>
        </is>
      </c>
      <c r="L2505" t="inlineStr">
        <is>
          <t>Utilidades</t>
        </is>
      </c>
      <c r="M2505" t="inlineStr">
        <is>
          <t>Higiene e Limpeza</t>
        </is>
      </c>
      <c r="N2505" t="inlineStr">
        <is>
          <t>129096</t>
        </is>
      </c>
      <c r="O2505" t="inlineStr">
        <is>
          <t>Documentação Aprovada</t>
        </is>
      </c>
      <c r="P2505" t="inlineStr">
        <is>
          <t>Aprovado Diretoria</t>
        </is>
      </c>
      <c r="Q2505" t="inlineStr">
        <is>
          <t>Aprovado Caixa</t>
        </is>
      </c>
      <c r="R2505" t="inlineStr">
        <is>
          <t>Pago</t>
        </is>
      </c>
      <c r="S2505" t="n">
        <v>113</v>
      </c>
      <c r="T2505" t="inlineStr">
        <is>
          <t>Arcos - Arcos Bar - Banco do Brasil</t>
        </is>
      </c>
    </row>
    <row r="2506">
      <c r="A2506" t="n">
        <v>127831</v>
      </c>
      <c r="B2506" t="n">
        <v>122</v>
      </c>
      <c r="C2506" t="inlineStr">
        <is>
          <t>Arcos</t>
        </is>
      </c>
      <c r="D2506" t="inlineStr">
        <is>
          <t>PJ 00312023 - BRUNO TORRES PEREIRA CARLOS</t>
        </is>
      </c>
      <c r="E2506" t="n">
        <v>1900</v>
      </c>
      <c r="F2506" s="27" t="n">
        <v>45787</v>
      </c>
      <c r="G2506" s="27" t="n">
        <v>45784</v>
      </c>
      <c r="H2506" s="27" t="n">
        <v>45784</v>
      </c>
      <c r="I2506" s="27" t="n">
        <v>45748</v>
      </c>
      <c r="J2506" s="27" t="n">
        <v>45776</v>
      </c>
      <c r="K2506" t="inlineStr">
        <is>
          <t>Transferência Bancária ou Pix</t>
        </is>
      </c>
      <c r="L2506" t="inlineStr">
        <is>
          <t>Gorjeta</t>
        </is>
      </c>
      <c r="M2506" t="inlineStr">
        <is>
          <t xml:space="preserve">  -  Comissões e Gorjeta</t>
        </is>
      </c>
      <c r="N2506" t="inlineStr">
        <is>
          <t>13</t>
        </is>
      </c>
      <c r="O2506" t="inlineStr">
        <is>
          <t>Documentação Aprovada</t>
        </is>
      </c>
      <c r="P2506" t="inlineStr">
        <is>
          <t>Aprovado Diretoria</t>
        </is>
      </c>
      <c r="Q2506" t="inlineStr">
        <is>
          <t>Aprovado Caixa</t>
        </is>
      </c>
      <c r="R2506" t="inlineStr">
        <is>
          <t>Pago</t>
        </is>
      </c>
      <c r="S2506" t="n">
        <v>113</v>
      </c>
      <c r="T2506" t="inlineStr">
        <is>
          <t>Arcos - Arcos Bar - Banco do Brasil</t>
        </is>
      </c>
    </row>
    <row r="2507">
      <c r="A2507" t="n">
        <v>127830</v>
      </c>
      <c r="B2507" t="n">
        <v>122</v>
      </c>
      <c r="C2507" t="inlineStr">
        <is>
          <t>Arcos</t>
        </is>
      </c>
      <c r="D2507" t="inlineStr">
        <is>
          <t xml:space="preserve">PJ 00482024  BARBARA SARMENTO ABIB </t>
        </is>
      </c>
      <c r="E2507" t="n">
        <v>1790</v>
      </c>
      <c r="F2507" s="27" t="n">
        <v>45787</v>
      </c>
      <c r="G2507" s="27" t="n">
        <v>45784</v>
      </c>
      <c r="H2507" s="27" t="n">
        <v>45784</v>
      </c>
      <c r="I2507" s="27" t="n">
        <v>45748</v>
      </c>
      <c r="J2507" s="27" t="n">
        <v>45776</v>
      </c>
      <c r="K2507" t="inlineStr">
        <is>
          <t>Transferência Bancária ou Pix</t>
        </is>
      </c>
      <c r="L2507" t="inlineStr">
        <is>
          <t>Gorjeta</t>
        </is>
      </c>
      <c r="M2507" t="inlineStr">
        <is>
          <t xml:space="preserve">  -  Comissões e Gorjeta</t>
        </is>
      </c>
      <c r="N2507" t="inlineStr">
        <is>
          <t>35</t>
        </is>
      </c>
      <c r="O2507" t="inlineStr">
        <is>
          <t>Documentação Aprovada</t>
        </is>
      </c>
      <c r="P2507" t="inlineStr">
        <is>
          <t>Aprovado Diretoria</t>
        </is>
      </c>
      <c r="Q2507" t="inlineStr">
        <is>
          <t>Aprovado Caixa</t>
        </is>
      </c>
      <c r="R2507" t="inlineStr">
        <is>
          <t>Pago</t>
        </is>
      </c>
      <c r="S2507" t="n">
        <v>113</v>
      </c>
      <c r="T2507" t="inlineStr">
        <is>
          <t>Arcos - Arcos Bar - Banco do Brasil</t>
        </is>
      </c>
    </row>
    <row r="2508">
      <c r="A2508" t="n">
        <v>127827</v>
      </c>
      <c r="B2508" t="n">
        <v>122</v>
      </c>
      <c r="C2508" t="inlineStr">
        <is>
          <t>Arcos</t>
        </is>
      </c>
      <c r="D2508" t="inlineStr">
        <is>
          <t>PJ 00302023 - ANDRES LA ROSA</t>
        </is>
      </c>
      <c r="E2508" t="n">
        <v>2000</v>
      </c>
      <c r="F2508" s="27" t="n">
        <v>45787</v>
      </c>
      <c r="G2508" s="27" t="n">
        <v>45784</v>
      </c>
      <c r="H2508" s="27" t="n">
        <v>45784</v>
      </c>
      <c r="I2508" s="27" t="n">
        <v>45748</v>
      </c>
      <c r="J2508" s="27" t="n">
        <v>45776</v>
      </c>
      <c r="K2508" t="inlineStr">
        <is>
          <t>Transferência Bancária ou Pix</t>
        </is>
      </c>
      <c r="L2508" t="inlineStr">
        <is>
          <t>Gorjeta</t>
        </is>
      </c>
      <c r="M2508" t="inlineStr">
        <is>
          <t xml:space="preserve">  -  Comissões e Gorjeta</t>
        </is>
      </c>
      <c r="N2508" t="inlineStr">
        <is>
          <t>54</t>
        </is>
      </c>
      <c r="O2508" t="inlineStr">
        <is>
          <t>Documentação Aprovada</t>
        </is>
      </c>
      <c r="P2508" t="inlineStr">
        <is>
          <t>Aprovado Diretoria</t>
        </is>
      </c>
      <c r="Q2508" t="inlineStr">
        <is>
          <t>Aprovado Caixa</t>
        </is>
      </c>
      <c r="R2508" t="inlineStr">
        <is>
          <t>Pago</t>
        </is>
      </c>
      <c r="S2508" t="n">
        <v>113</v>
      </c>
      <c r="T2508" t="inlineStr">
        <is>
          <t>Arcos - Arcos Bar - Banco do Brasil</t>
        </is>
      </c>
    </row>
    <row r="2509">
      <c r="A2509" t="n">
        <v>127847</v>
      </c>
      <c r="B2509" t="n">
        <v>122</v>
      </c>
      <c r="C2509" t="inlineStr">
        <is>
          <t>Arcos</t>
        </is>
      </c>
      <c r="D2509" t="inlineStr">
        <is>
          <t>WIDE STOCK COMERCIO E DISTRIBUICAO LTDA</t>
        </is>
      </c>
      <c r="E2509" t="n">
        <v>268.86</v>
      </c>
      <c r="F2509" s="27" t="n">
        <v>45784</v>
      </c>
      <c r="G2509" s="27" t="n">
        <v>45784</v>
      </c>
      <c r="H2509" s="27" t="n">
        <v>45784</v>
      </c>
      <c r="I2509" s="27" t="n">
        <v>45770</v>
      </c>
      <c r="J2509" s="27" t="n">
        <v>45776</v>
      </c>
      <c r="K2509" t="inlineStr">
        <is>
          <t>Boleto Bancário</t>
        </is>
      </c>
      <c r="L2509" t="inlineStr">
        <is>
          <t>Utilidades</t>
        </is>
      </c>
      <c r="M2509" t="inlineStr">
        <is>
          <t>Higiene e Limpeza</t>
        </is>
      </c>
      <c r="N2509" t="inlineStr">
        <is>
          <t>401356</t>
        </is>
      </c>
      <c r="O2509" t="inlineStr">
        <is>
          <t>Documentação Aprovada</t>
        </is>
      </c>
      <c r="P2509" t="inlineStr">
        <is>
          <t>Aprovado Diretoria</t>
        </is>
      </c>
      <c r="Q2509" t="inlineStr">
        <is>
          <t>Aprovado Caixa</t>
        </is>
      </c>
      <c r="R2509" t="inlineStr">
        <is>
          <t>Pago</t>
        </is>
      </c>
      <c r="S2509" t="n">
        <v>113</v>
      </c>
      <c r="T2509" t="inlineStr">
        <is>
          <t>Arcos - Arcos Bar - Banco do Brasil</t>
        </is>
      </c>
    </row>
    <row r="2510">
      <c r="A2510" t="n">
        <v>128289</v>
      </c>
      <c r="B2510" t="n">
        <v>122</v>
      </c>
      <c r="C2510" t="inlineStr">
        <is>
          <t>Arcos</t>
        </is>
      </c>
      <c r="D2510" t="inlineStr">
        <is>
          <t>LAISA ROCHA LARANGEIRA</t>
        </is>
      </c>
      <c r="E2510" t="n">
        <v>66.3</v>
      </c>
      <c r="F2510" s="27" t="n">
        <v>45787</v>
      </c>
      <c r="G2510" s="27" t="n">
        <v>45784</v>
      </c>
      <c r="H2510" s="27" t="n">
        <v>45784</v>
      </c>
      <c r="I2510" s="27" t="n">
        <v>45777</v>
      </c>
      <c r="J2510" s="27" t="n">
        <v>45777</v>
      </c>
      <c r="K2510" t="inlineStr">
        <is>
          <t>Transferência Bancária ou Pix</t>
        </is>
      </c>
      <c r="L2510" t="inlineStr">
        <is>
          <t>Marketing</t>
        </is>
      </c>
      <c r="M2510" t="inlineStr">
        <is>
          <t>Produção Gráfica e Material Institucional</t>
        </is>
      </c>
      <c r="N2510" t="inlineStr">
        <is>
          <t>RP0732025</t>
        </is>
      </c>
      <c r="O2510" t="inlineStr">
        <is>
          <t>Documentação Aprovada</t>
        </is>
      </c>
      <c r="P2510" t="inlineStr">
        <is>
          <t>Aprovado Diretoria</t>
        </is>
      </c>
      <c r="Q2510" t="inlineStr">
        <is>
          <t>Aprovado Caixa</t>
        </is>
      </c>
      <c r="R2510" t="inlineStr">
        <is>
          <t>Pago</t>
        </is>
      </c>
      <c r="S2510" t="n">
        <v>113</v>
      </c>
      <c r="T2510" t="inlineStr">
        <is>
          <t>Arcos - Arcos Bar - Banco do Brasil</t>
        </is>
      </c>
    </row>
    <row r="2511">
      <c r="A2511" t="n">
        <v>127955</v>
      </c>
      <c r="B2511" t="n">
        <v>122</v>
      </c>
      <c r="C2511" t="inlineStr">
        <is>
          <t>Arcos</t>
        </is>
      </c>
      <c r="D2511" t="inlineStr">
        <is>
          <t>NOVA COMERCIAL DO PEIXE LTDA</t>
        </is>
      </c>
      <c r="E2511" t="n">
        <v>1176</v>
      </c>
      <c r="F2511" s="27" t="n">
        <v>45786</v>
      </c>
      <c r="G2511" s="27" t="n">
        <v>45784</v>
      </c>
      <c r="H2511" s="27" t="n">
        <v>45784</v>
      </c>
      <c r="I2511" s="27" t="n">
        <v>45772</v>
      </c>
      <c r="J2511" s="27" t="n">
        <v>45776</v>
      </c>
      <c r="K2511" t="inlineStr">
        <is>
          <t>Boleto Bancário</t>
        </is>
      </c>
      <c r="L2511" t="inlineStr">
        <is>
          <t>Custo Mercadoria Vendida</t>
        </is>
      </c>
      <c r="M2511" t="inlineStr">
        <is>
          <t>Insumos - Alimentos</t>
        </is>
      </c>
      <c r="N2511" t="inlineStr">
        <is>
          <t>24400</t>
        </is>
      </c>
      <c r="O2511" t="inlineStr">
        <is>
          <t>Documentação Aprovada</t>
        </is>
      </c>
      <c r="P2511" t="inlineStr">
        <is>
          <t>Aprovado Diretoria</t>
        </is>
      </c>
      <c r="Q2511" t="inlineStr">
        <is>
          <t>Aprovado Caixa</t>
        </is>
      </c>
      <c r="R2511" t="inlineStr">
        <is>
          <t>Pago</t>
        </is>
      </c>
      <c r="S2511" t="n">
        <v>113</v>
      </c>
      <c r="T2511" t="inlineStr">
        <is>
          <t>Arcos - Arcos Bar - Banco do Brasil</t>
        </is>
      </c>
    </row>
    <row r="2512">
      <c r="A2512" t="n">
        <v>128292</v>
      </c>
      <c r="B2512" t="n">
        <v>122</v>
      </c>
      <c r="C2512" t="inlineStr">
        <is>
          <t>Arcos</t>
        </is>
      </c>
      <c r="D2512" t="inlineStr">
        <is>
          <t>ARTE DO CLICK PRODUÇÃO FOTOGRAFICA E CINEMATOGRAFICA LTDA</t>
        </is>
      </c>
      <c r="E2512" t="n">
        <v>1900</v>
      </c>
      <c r="F2512" s="27" t="n">
        <v>45781</v>
      </c>
      <c r="G2512" s="27" t="n">
        <v>45784</v>
      </c>
      <c r="H2512" s="27" t="n">
        <v>45784</v>
      </c>
      <c r="I2512" s="27" t="n">
        <v>45767</v>
      </c>
      <c r="J2512" s="27" t="n">
        <v>45777</v>
      </c>
      <c r="K2512" t="inlineStr">
        <is>
          <t>Boleto Bancário</t>
        </is>
      </c>
      <c r="L2512" t="inlineStr">
        <is>
          <t>Marketing</t>
        </is>
      </c>
      <c r="M2512" t="inlineStr">
        <is>
          <t>Sessão de Fotos/Captação de Vídeo</t>
        </is>
      </c>
      <c r="N2512" t="inlineStr">
        <is>
          <t>044</t>
        </is>
      </c>
      <c r="O2512" t="inlineStr">
        <is>
          <t>Documentação Aprovada</t>
        </is>
      </c>
      <c r="P2512" t="inlineStr">
        <is>
          <t>Aprovado Diretoria</t>
        </is>
      </c>
      <c r="Q2512" t="inlineStr">
        <is>
          <t>Aprovado Caixa</t>
        </is>
      </c>
      <c r="R2512" t="inlineStr">
        <is>
          <t>Pago</t>
        </is>
      </c>
      <c r="S2512" t="n">
        <v>113</v>
      </c>
      <c r="T2512" t="inlineStr">
        <is>
          <t>Arcos - Arcos Bar - Banco do Brasil</t>
        </is>
      </c>
    </row>
    <row r="2513">
      <c r="A2513" t="n">
        <v>127859</v>
      </c>
      <c r="B2513" t="n">
        <v>122</v>
      </c>
      <c r="C2513" t="inlineStr">
        <is>
          <t>Arcos</t>
        </is>
      </c>
      <c r="D2513" t="inlineStr">
        <is>
          <t>NA MORADA INDÚSTRIA E COMÉRCIO LTDA</t>
        </is>
      </c>
      <c r="E2513" t="n">
        <v>1301.6</v>
      </c>
      <c r="F2513" s="27" t="n">
        <v>45785</v>
      </c>
      <c r="G2513" s="27" t="n">
        <v>45784</v>
      </c>
      <c r="H2513" s="27" t="n">
        <v>45784</v>
      </c>
      <c r="I2513" s="27" t="n">
        <v>45770</v>
      </c>
      <c r="J2513" s="27" t="n">
        <v>45776</v>
      </c>
      <c r="K2513" t="inlineStr">
        <is>
          <t>Boleto Bancário</t>
        </is>
      </c>
      <c r="L2513" t="inlineStr">
        <is>
          <t>Custo Mercadoria Vendida</t>
        </is>
      </c>
      <c r="M2513" t="inlineStr">
        <is>
          <t>Insumos - Alimentos</t>
        </is>
      </c>
      <c r="N2513" t="inlineStr">
        <is>
          <t>275245</t>
        </is>
      </c>
      <c r="O2513" t="inlineStr">
        <is>
          <t>Documentação Aprovada</t>
        </is>
      </c>
      <c r="P2513" t="inlineStr">
        <is>
          <t>Aprovado Diretoria</t>
        </is>
      </c>
      <c r="Q2513" t="inlineStr">
        <is>
          <t>Aprovado Caixa</t>
        </is>
      </c>
      <c r="R2513" t="inlineStr">
        <is>
          <t>Pago</t>
        </is>
      </c>
      <c r="S2513" t="n">
        <v>113</v>
      </c>
      <c r="T2513" t="inlineStr">
        <is>
          <t>Arcos - Arcos Bar - Banco do Brasil</t>
        </is>
      </c>
    </row>
    <row r="2514">
      <c r="A2514" t="n">
        <v>127952</v>
      </c>
      <c r="B2514" t="n">
        <v>122</v>
      </c>
      <c r="C2514" t="inlineStr">
        <is>
          <t>Arcos</t>
        </is>
      </c>
      <c r="D2514" t="inlineStr">
        <is>
          <t>FG7 COMERCIO E DISTRIBUICAO DE BEBIDAS LTDA</t>
        </is>
      </c>
      <c r="E2514" t="n">
        <v>130.69</v>
      </c>
      <c r="F2514" s="27" t="n">
        <v>45769</v>
      </c>
      <c r="G2514" s="27" t="n">
        <v>45784</v>
      </c>
      <c r="H2514" s="27" t="n">
        <v>45784</v>
      </c>
      <c r="I2514" s="27" t="n">
        <v>45770</v>
      </c>
      <c r="J2514" s="27" t="n">
        <v>45776</v>
      </c>
      <c r="K2514" t="inlineStr">
        <is>
          <t>Boleto Bancário</t>
        </is>
      </c>
      <c r="L2514" t="inlineStr">
        <is>
          <t>Custo Mercadoria Vendida</t>
        </is>
      </c>
      <c r="M2514" t="inlineStr">
        <is>
          <t>Insumos - Bebidas</t>
        </is>
      </c>
      <c r="N2514" t="inlineStr">
        <is>
          <t>602172</t>
        </is>
      </c>
      <c r="O2514" t="inlineStr">
        <is>
          <t>Documentação Aprovada</t>
        </is>
      </c>
      <c r="P2514" t="inlineStr">
        <is>
          <t>Aprovado Diretoria</t>
        </is>
      </c>
      <c r="Q2514" t="inlineStr">
        <is>
          <t>Aprovado Caixa</t>
        </is>
      </c>
      <c r="R2514" t="inlineStr">
        <is>
          <t>Pago</t>
        </is>
      </c>
      <c r="S2514" t="n">
        <v>113</v>
      </c>
      <c r="T2514" t="inlineStr">
        <is>
          <t>Arcos - Arcos Bar - Banco do Brasil</t>
        </is>
      </c>
    </row>
    <row r="2515">
      <c r="A2515" t="n">
        <v>127863</v>
      </c>
      <c r="B2515" t="n">
        <v>122</v>
      </c>
      <c r="C2515" t="inlineStr">
        <is>
          <t>Arcos</t>
        </is>
      </c>
      <c r="D2515" t="inlineStr">
        <is>
          <t xml:space="preserve">HORTIFRUTI DO CHEF LTDA </t>
        </is>
      </c>
      <c r="E2515" t="n">
        <v>255.21</v>
      </c>
      <c r="F2515" s="27" t="n">
        <v>45786</v>
      </c>
      <c r="G2515" s="27" t="n">
        <v>45784</v>
      </c>
      <c r="H2515" s="27" t="n">
        <v>45784</v>
      </c>
      <c r="I2515" s="27" t="n">
        <v>45771</v>
      </c>
      <c r="J2515" s="27" t="n">
        <v>45776</v>
      </c>
      <c r="K2515" t="inlineStr">
        <is>
          <t>Boleto Bancário</t>
        </is>
      </c>
      <c r="L2515" t="inlineStr">
        <is>
          <t>Custo Mercadoria Vendida</t>
        </is>
      </c>
      <c r="M2515" t="inlineStr">
        <is>
          <t>Insumos - Alimentos</t>
        </is>
      </c>
      <c r="N2515" t="inlineStr">
        <is>
          <t>26545</t>
        </is>
      </c>
      <c r="O2515" t="inlineStr">
        <is>
          <t>Documentação Aprovada</t>
        </is>
      </c>
      <c r="P2515" t="inlineStr">
        <is>
          <t>Aprovado Diretoria</t>
        </is>
      </c>
      <c r="Q2515" t="inlineStr">
        <is>
          <t>Aprovado Caixa</t>
        </is>
      </c>
      <c r="R2515" t="inlineStr">
        <is>
          <t>Pago</t>
        </is>
      </c>
      <c r="S2515" t="n">
        <v>113</v>
      </c>
      <c r="T2515" t="inlineStr">
        <is>
          <t>Arcos - Arcos Bar - Banco do Brasil</t>
        </is>
      </c>
    </row>
    <row r="2516">
      <c r="A2516" t="n">
        <v>127950</v>
      </c>
      <c r="B2516" t="n">
        <v>122</v>
      </c>
      <c r="C2516" t="inlineStr">
        <is>
          <t>Arcos</t>
        </is>
      </c>
      <c r="D2516" t="inlineStr">
        <is>
          <t>BATARD PADARIA ARTESANAL LTDA</t>
        </is>
      </c>
      <c r="E2516" t="n">
        <v>1460</v>
      </c>
      <c r="F2516" s="27" t="n">
        <v>45787</v>
      </c>
      <c r="G2516" s="27" t="n">
        <v>45784</v>
      </c>
      <c r="H2516" s="27" t="n">
        <v>45784</v>
      </c>
      <c r="I2516" s="27" t="n">
        <v>45771</v>
      </c>
      <c r="J2516" s="27" t="n">
        <v>45776</v>
      </c>
      <c r="K2516" t="inlineStr">
        <is>
          <t>Boleto Bancário</t>
        </is>
      </c>
      <c r="L2516" t="inlineStr">
        <is>
          <t>Custo Mercadoria Vendida</t>
        </is>
      </c>
      <c r="M2516" t="inlineStr">
        <is>
          <t>Insumos - Alimentos</t>
        </is>
      </c>
      <c r="N2516" t="inlineStr">
        <is>
          <t>10619</t>
        </is>
      </c>
      <c r="O2516" t="inlineStr">
        <is>
          <t>Documentação Aprovada</t>
        </is>
      </c>
      <c r="P2516" t="inlineStr">
        <is>
          <t>Aprovado Diretoria</t>
        </is>
      </c>
      <c r="Q2516" t="inlineStr">
        <is>
          <t>Aprovado Caixa</t>
        </is>
      </c>
      <c r="R2516" t="inlineStr">
        <is>
          <t>Pago</t>
        </is>
      </c>
      <c r="S2516" t="n">
        <v>113</v>
      </c>
      <c r="T2516" t="inlineStr">
        <is>
          <t>Arcos - Arcos Bar - Banco do Brasil</t>
        </is>
      </c>
    </row>
    <row r="2517">
      <c r="A2517" t="n">
        <v>127897</v>
      </c>
      <c r="B2517" t="n">
        <v>122</v>
      </c>
      <c r="C2517" t="inlineStr">
        <is>
          <t>Arcos</t>
        </is>
      </c>
      <c r="D2517" t="inlineStr">
        <is>
          <t>PSS - CENTRAL DA LIMPEZA LTDA</t>
        </is>
      </c>
      <c r="E2517" t="n">
        <v>738.6</v>
      </c>
      <c r="F2517" s="27" t="n">
        <v>45784</v>
      </c>
      <c r="G2517" s="27" t="n">
        <v>45782</v>
      </c>
      <c r="H2517" s="27" t="n">
        <v>45784</v>
      </c>
      <c r="I2517" s="27" t="n">
        <v>45770</v>
      </c>
      <c r="J2517" s="27" t="n">
        <v>45776</v>
      </c>
      <c r="K2517" t="inlineStr">
        <is>
          <t>Boleto Bancário</t>
        </is>
      </c>
      <c r="L2517" t="inlineStr">
        <is>
          <t>Utilidades</t>
        </is>
      </c>
      <c r="M2517" t="inlineStr">
        <is>
          <t>Higiene e Limpeza</t>
        </is>
      </c>
      <c r="N2517" t="inlineStr">
        <is>
          <t>1461</t>
        </is>
      </c>
      <c r="O2517" t="inlineStr">
        <is>
          <t>Documentação Aprovada</t>
        </is>
      </c>
      <c r="P2517" t="inlineStr">
        <is>
          <t>Aprovado Diretoria</t>
        </is>
      </c>
      <c r="Q2517" t="inlineStr">
        <is>
          <t>Aprovado Caixa</t>
        </is>
      </c>
      <c r="R2517" t="inlineStr">
        <is>
          <t>Pago</t>
        </is>
      </c>
      <c r="S2517" t="n">
        <v>113</v>
      </c>
      <c r="T2517" t="inlineStr">
        <is>
          <t>Arcos - Arcos Bar - Banco do Brasil</t>
        </is>
      </c>
    </row>
    <row r="2518">
      <c r="A2518" t="n">
        <v>127890</v>
      </c>
      <c r="B2518" t="n">
        <v>122</v>
      </c>
      <c r="C2518" t="inlineStr">
        <is>
          <t>Arcos</t>
        </is>
      </c>
      <c r="D2518" t="inlineStr">
        <is>
          <t>PSS - CENTRAL DA LIMPEZA LTDA</t>
        </is>
      </c>
      <c r="E2518" t="n">
        <v>510.6</v>
      </c>
      <c r="F2518" s="27" t="n">
        <v>45786</v>
      </c>
      <c r="G2518" s="27" t="n">
        <v>45784</v>
      </c>
      <c r="H2518" s="27" t="n">
        <v>45784</v>
      </c>
      <c r="I2518" s="27" t="n">
        <v>45772</v>
      </c>
      <c r="J2518" s="27" t="n">
        <v>45776</v>
      </c>
      <c r="K2518" t="inlineStr">
        <is>
          <t>Boleto Bancário</t>
        </is>
      </c>
      <c r="L2518" t="inlineStr">
        <is>
          <t>Utilidades</t>
        </is>
      </c>
      <c r="M2518" t="inlineStr">
        <is>
          <t>Material de Escritorio</t>
        </is>
      </c>
      <c r="N2518" t="inlineStr">
        <is>
          <t>1483</t>
        </is>
      </c>
      <c r="O2518" t="inlineStr">
        <is>
          <t>Documentação Aprovada</t>
        </is>
      </c>
      <c r="P2518" t="inlineStr">
        <is>
          <t>Aprovado Diretoria</t>
        </is>
      </c>
      <c r="Q2518" t="inlineStr">
        <is>
          <t>Aprovado Caixa</t>
        </is>
      </c>
      <c r="R2518" t="inlineStr">
        <is>
          <t>Pago</t>
        </is>
      </c>
      <c r="S2518" t="n">
        <v>113</v>
      </c>
      <c r="T2518" t="inlineStr">
        <is>
          <t>Arcos - Arcos Bar - Banco do Brasil</t>
        </is>
      </c>
    </row>
    <row r="2519">
      <c r="A2519" t="n">
        <v>127926</v>
      </c>
      <c r="B2519" t="n">
        <v>122</v>
      </c>
      <c r="C2519" t="inlineStr">
        <is>
          <t>Arcos</t>
        </is>
      </c>
      <c r="D2519" t="inlineStr">
        <is>
          <t xml:space="preserve">EMPORIO MEL </t>
        </is>
      </c>
      <c r="E2519" t="n">
        <v>701.52</v>
      </c>
      <c r="F2519" s="27" t="n">
        <v>45786</v>
      </c>
      <c r="G2519" s="27" t="n">
        <v>45784</v>
      </c>
      <c r="H2519" s="27" t="n">
        <v>45784</v>
      </c>
      <c r="I2519" s="27" t="n">
        <v>45764</v>
      </c>
      <c r="J2519" s="27" t="n">
        <v>45776</v>
      </c>
      <c r="K2519" t="inlineStr">
        <is>
          <t>Boleto Bancário</t>
        </is>
      </c>
      <c r="L2519" t="inlineStr">
        <is>
          <t>Custo Mercadoria Vendida</t>
        </is>
      </c>
      <c r="M2519" t="inlineStr">
        <is>
          <t>Insumos - Alimentos</t>
        </is>
      </c>
      <c r="N2519" t="inlineStr">
        <is>
          <t>448745</t>
        </is>
      </c>
      <c r="O2519" t="inlineStr">
        <is>
          <t>Documentação Aprovada</t>
        </is>
      </c>
      <c r="P2519" t="inlineStr">
        <is>
          <t>Aprovado Diretoria</t>
        </is>
      </c>
      <c r="Q2519" t="inlineStr">
        <is>
          <t>Aprovado Caixa</t>
        </is>
      </c>
      <c r="R2519" t="inlineStr">
        <is>
          <t>Pago</t>
        </is>
      </c>
      <c r="S2519" t="n">
        <v>113</v>
      </c>
      <c r="T2519" t="inlineStr">
        <is>
          <t>Arcos - Arcos Bar - Banco do Brasil</t>
        </is>
      </c>
    </row>
    <row r="2520">
      <c r="A2520" t="n">
        <v>127886</v>
      </c>
      <c r="B2520" t="n">
        <v>122</v>
      </c>
      <c r="C2520" t="inlineStr">
        <is>
          <t>Arcos</t>
        </is>
      </c>
      <c r="D2520" t="inlineStr">
        <is>
          <t>CEPEL COMERCIO DE PAPEIS E EMBALAGENS EIRELI</t>
        </is>
      </c>
      <c r="E2520" t="n">
        <v>1394.45</v>
      </c>
      <c r="F2520" s="27" t="n">
        <v>45785</v>
      </c>
      <c r="G2520" s="27" t="n">
        <v>45784</v>
      </c>
      <c r="H2520" s="27" t="n">
        <v>45784</v>
      </c>
      <c r="I2520" s="27" t="n">
        <v>45770</v>
      </c>
      <c r="J2520" s="27" t="n">
        <v>45776</v>
      </c>
      <c r="K2520" t="inlineStr">
        <is>
          <t>Boleto Bancário</t>
        </is>
      </c>
      <c r="L2520" t="inlineStr">
        <is>
          <t>Utilidades</t>
        </is>
      </c>
      <c r="M2520" t="inlineStr">
        <is>
          <t>Higiene e Limpeza</t>
        </is>
      </c>
      <c r="N2520" t="inlineStr">
        <is>
          <t>239063</t>
        </is>
      </c>
      <c r="O2520" t="inlineStr">
        <is>
          <t>Documentação Aprovada</t>
        </is>
      </c>
      <c r="P2520" t="inlineStr">
        <is>
          <t>Aprovado Diretoria</t>
        </is>
      </c>
      <c r="Q2520" t="inlineStr">
        <is>
          <t>Aprovado Caixa</t>
        </is>
      </c>
      <c r="R2520" t="inlineStr">
        <is>
          <t>Pago</t>
        </is>
      </c>
      <c r="S2520" t="n">
        <v>113</v>
      </c>
      <c r="T2520" t="inlineStr">
        <is>
          <t>Arcos - Arcos Bar - Banco do Brasil</t>
        </is>
      </c>
    </row>
    <row r="2521">
      <c r="A2521" t="n">
        <v>127884</v>
      </c>
      <c r="B2521" t="n">
        <v>122</v>
      </c>
      <c r="C2521" t="inlineStr">
        <is>
          <t>Arcos</t>
        </is>
      </c>
      <c r="D2521" t="inlineStr">
        <is>
          <t>ICE4PROS FABRICA DE GELO LTDA</t>
        </is>
      </c>
      <c r="E2521" t="n">
        <v>941.1</v>
      </c>
      <c r="F2521" s="27" t="n">
        <v>45786</v>
      </c>
      <c r="G2521" s="27" t="n">
        <v>45784</v>
      </c>
      <c r="H2521" s="27" t="n">
        <v>45784</v>
      </c>
      <c r="I2521" s="27" t="n">
        <v>45771</v>
      </c>
      <c r="J2521" s="27" t="n">
        <v>45776</v>
      </c>
      <c r="K2521" t="inlineStr">
        <is>
          <t>Boleto Bancário</t>
        </is>
      </c>
      <c r="L2521" t="inlineStr">
        <is>
          <t>Custo Mercadoria Vendida</t>
        </is>
      </c>
      <c r="M2521" t="inlineStr">
        <is>
          <t>Insumos - Bebidas</t>
        </is>
      </c>
      <c r="N2521" t="inlineStr">
        <is>
          <t>78233</t>
        </is>
      </c>
      <c r="O2521" t="inlineStr">
        <is>
          <t>Documentação Aprovada</t>
        </is>
      </c>
      <c r="P2521" t="inlineStr">
        <is>
          <t>Aprovado Diretoria</t>
        </is>
      </c>
      <c r="Q2521" t="inlineStr">
        <is>
          <t>Aprovado Caixa</t>
        </is>
      </c>
      <c r="R2521" t="inlineStr">
        <is>
          <t>Pago</t>
        </is>
      </c>
      <c r="S2521" t="n">
        <v>113</v>
      </c>
      <c r="T2521" t="inlineStr">
        <is>
          <t>Arcos - Arcos Bar - Banco do Brasil</t>
        </is>
      </c>
    </row>
    <row r="2522">
      <c r="A2522" t="n">
        <v>127883</v>
      </c>
      <c r="B2522" t="n">
        <v>122</v>
      </c>
      <c r="C2522" t="inlineStr">
        <is>
          <t>Arcos</t>
        </is>
      </c>
      <c r="D2522" t="inlineStr">
        <is>
          <t>HORTIFRUTIGRANJEIRO RODRIGUES LTDA</t>
        </is>
      </c>
      <c r="E2522" t="n">
        <v>1405.3</v>
      </c>
      <c r="F2522" s="27" t="n">
        <v>45787</v>
      </c>
      <c r="G2522" s="27" t="n">
        <v>45784</v>
      </c>
      <c r="H2522" s="27" t="n">
        <v>45784</v>
      </c>
      <c r="I2522" s="27" t="n">
        <v>45771</v>
      </c>
      <c r="J2522" s="27" t="n">
        <v>45776</v>
      </c>
      <c r="K2522" t="inlineStr">
        <is>
          <t>Boleto Bancário</t>
        </is>
      </c>
      <c r="L2522" t="inlineStr">
        <is>
          <t>Custo Mercadoria Vendida</t>
        </is>
      </c>
      <c r="M2522" t="inlineStr">
        <is>
          <t>Insumos - Alimentos</t>
        </is>
      </c>
      <c r="N2522" t="inlineStr">
        <is>
          <t>9967</t>
        </is>
      </c>
      <c r="O2522" t="inlineStr">
        <is>
          <t>Documentação Aprovada</t>
        </is>
      </c>
      <c r="P2522" t="inlineStr">
        <is>
          <t>Aprovado Diretoria</t>
        </is>
      </c>
      <c r="Q2522" t="inlineStr">
        <is>
          <t>Aprovado Caixa</t>
        </is>
      </c>
      <c r="R2522" t="inlineStr">
        <is>
          <t>Pago</t>
        </is>
      </c>
      <c r="S2522" t="n">
        <v>113</v>
      </c>
      <c r="T2522" t="inlineStr">
        <is>
          <t>Arcos - Arcos Bar - Banco do Brasil</t>
        </is>
      </c>
    </row>
    <row r="2523">
      <c r="A2523" t="n">
        <v>127875</v>
      </c>
      <c r="B2523" t="n">
        <v>122</v>
      </c>
      <c r="C2523" t="inlineStr">
        <is>
          <t>Arcos</t>
        </is>
      </c>
      <c r="D2523" t="inlineStr">
        <is>
          <t>T F CIUFF HORTIFRUTI LTDA</t>
        </is>
      </c>
      <c r="E2523" t="n">
        <v>745.8</v>
      </c>
      <c r="F2523" s="27" t="n">
        <v>45786</v>
      </c>
      <c r="G2523" s="27" t="n">
        <v>45784</v>
      </c>
      <c r="H2523" s="27" t="n">
        <v>45784</v>
      </c>
      <c r="I2523" s="27" t="n">
        <v>45771</v>
      </c>
      <c r="J2523" s="27" t="n">
        <v>45776</v>
      </c>
      <c r="K2523" t="inlineStr">
        <is>
          <t>Boleto Bancário</t>
        </is>
      </c>
      <c r="L2523" t="inlineStr">
        <is>
          <t>Custo Mercadoria Vendida</t>
        </is>
      </c>
      <c r="M2523" t="inlineStr">
        <is>
          <t>Insumos - Alimentos</t>
        </is>
      </c>
      <c r="N2523" t="inlineStr">
        <is>
          <t>22509</t>
        </is>
      </c>
      <c r="O2523" t="inlineStr">
        <is>
          <t>Documentação Aprovada</t>
        </is>
      </c>
      <c r="P2523" t="inlineStr">
        <is>
          <t>Aprovado Diretoria</t>
        </is>
      </c>
      <c r="Q2523" t="inlineStr">
        <is>
          <t>Aprovado Caixa</t>
        </is>
      </c>
      <c r="R2523" t="inlineStr">
        <is>
          <t>Pago</t>
        </is>
      </c>
      <c r="S2523" t="n">
        <v>113</v>
      </c>
      <c r="T2523" t="inlineStr">
        <is>
          <t>Arcos - Arcos Bar - Banco do Brasil</t>
        </is>
      </c>
    </row>
    <row r="2524">
      <c r="A2524" t="n">
        <v>127881</v>
      </c>
      <c r="B2524" t="n">
        <v>122</v>
      </c>
      <c r="C2524" t="inlineStr">
        <is>
          <t>Arcos</t>
        </is>
      </c>
      <c r="D2524" t="inlineStr">
        <is>
          <t>MONTE ALTO ALIMENTOS LTDA</t>
        </is>
      </c>
      <c r="E2524" t="n">
        <v>749.1</v>
      </c>
      <c r="F2524" s="27" t="n">
        <v>45785</v>
      </c>
      <c r="G2524" s="27" t="n">
        <v>45784</v>
      </c>
      <c r="H2524" s="27" t="n">
        <v>45784</v>
      </c>
      <c r="I2524" s="27" t="n">
        <v>45771</v>
      </c>
      <c r="J2524" s="27" t="n">
        <v>45776</v>
      </c>
      <c r="K2524" t="inlineStr">
        <is>
          <t>Boleto Bancário</t>
        </is>
      </c>
      <c r="L2524" t="inlineStr">
        <is>
          <t>Custo Mercadoria Vendida</t>
        </is>
      </c>
      <c r="M2524" t="inlineStr">
        <is>
          <t>Insumos - Alimentos</t>
        </is>
      </c>
      <c r="N2524" t="inlineStr">
        <is>
          <t>163638</t>
        </is>
      </c>
      <c r="O2524" t="inlineStr">
        <is>
          <t>Documentação Aprovada</t>
        </is>
      </c>
      <c r="P2524" t="inlineStr">
        <is>
          <t>Aprovado Diretoria</t>
        </is>
      </c>
      <c r="Q2524" t="inlineStr">
        <is>
          <t>Aprovado Caixa</t>
        </is>
      </c>
      <c r="R2524" t="inlineStr">
        <is>
          <t>Pago</t>
        </is>
      </c>
      <c r="S2524" t="n">
        <v>113</v>
      </c>
      <c r="T2524" t="inlineStr">
        <is>
          <t>Arcos - Arcos Bar - Banco do Brasil</t>
        </is>
      </c>
    </row>
    <row r="2525">
      <c r="A2525" t="n">
        <v>127979</v>
      </c>
      <c r="B2525" t="n">
        <v>122</v>
      </c>
      <c r="C2525" t="inlineStr">
        <is>
          <t>Arcos</t>
        </is>
      </c>
      <c r="D2525" t="inlineStr">
        <is>
          <t>PORTO SEGURO SEGURO SAUDE SA</t>
        </is>
      </c>
      <c r="E2525" t="n">
        <v>8318.200000000001</v>
      </c>
      <c r="F2525" s="27" t="n">
        <v>45787</v>
      </c>
      <c r="G2525" s="27" t="n">
        <v>45784</v>
      </c>
      <c r="H2525" s="27" t="n">
        <v>45784</v>
      </c>
      <c r="I2525" s="27" t="n">
        <v>45778</v>
      </c>
      <c r="J2525" s="27" t="n">
        <v>45777</v>
      </c>
      <c r="K2525" t="inlineStr">
        <is>
          <t>Boleto Bancário</t>
        </is>
      </c>
      <c r="L2525" t="inlineStr">
        <is>
          <t>Mão de Obra - Benefícios</t>
        </is>
      </c>
      <c r="M2525" t="inlineStr">
        <is>
          <t xml:space="preserve">  -  Assist. Médica</t>
        </is>
      </c>
      <c r="N2525" t="inlineStr">
        <is>
          <t>831820 052025</t>
        </is>
      </c>
      <c r="O2525" t="inlineStr">
        <is>
          <t>Documentação Aprovada</t>
        </is>
      </c>
      <c r="P2525" t="inlineStr">
        <is>
          <t>Aprovado Diretoria</t>
        </is>
      </c>
      <c r="Q2525" t="inlineStr">
        <is>
          <t>Aprovado Caixa</t>
        </is>
      </c>
      <c r="R2525" t="inlineStr">
        <is>
          <t>Pago</t>
        </is>
      </c>
      <c r="S2525" t="n">
        <v>113</v>
      </c>
      <c r="T2525" t="inlineStr">
        <is>
          <t>Arcos - Arcos Bar - Banco do Brasil</t>
        </is>
      </c>
    </row>
    <row r="2526">
      <c r="A2526" t="n">
        <v>127190</v>
      </c>
      <c r="B2526" t="n">
        <v>122</v>
      </c>
      <c r="C2526" t="inlineStr">
        <is>
          <t>Arcos</t>
        </is>
      </c>
      <c r="D2526" t="inlineStr">
        <is>
          <t>AMBEV S.A.</t>
        </is>
      </c>
      <c r="E2526" t="n">
        <v>2320.32</v>
      </c>
      <c r="F2526" s="27" t="n">
        <v>45785</v>
      </c>
      <c r="G2526" s="27" t="n">
        <v>45784</v>
      </c>
      <c r="H2526" s="27" t="n">
        <v>45784</v>
      </c>
      <c r="I2526" s="27" t="n">
        <v>45754</v>
      </c>
      <c r="J2526" s="27" t="n">
        <v>45771</v>
      </c>
      <c r="K2526" t="inlineStr">
        <is>
          <t>Boleto Bancário</t>
        </is>
      </c>
      <c r="L2526" t="inlineStr">
        <is>
          <t>Custo Mercadoria Vendida</t>
        </is>
      </c>
      <c r="M2526" t="inlineStr">
        <is>
          <t>Insumos - Bebidas</t>
        </is>
      </c>
      <c r="N2526" t="inlineStr">
        <is>
          <t>435731</t>
        </is>
      </c>
      <c r="O2526" t="inlineStr">
        <is>
          <t>Documentação Aprovada</t>
        </is>
      </c>
      <c r="P2526" t="inlineStr">
        <is>
          <t>Aprovado Diretoria</t>
        </is>
      </c>
      <c r="Q2526" t="inlineStr">
        <is>
          <t>Aprovado Caixa</t>
        </is>
      </c>
      <c r="R2526" t="inlineStr">
        <is>
          <t>Pago</t>
        </is>
      </c>
      <c r="S2526" t="n">
        <v>113</v>
      </c>
      <c r="T2526" t="inlineStr">
        <is>
          <t>Arcos - Arcos Bar - Banco do Brasil</t>
        </is>
      </c>
    </row>
    <row r="2527">
      <c r="A2527" t="n">
        <v>127188</v>
      </c>
      <c r="B2527" t="n">
        <v>122</v>
      </c>
      <c r="C2527" t="inlineStr">
        <is>
          <t>Arcos</t>
        </is>
      </c>
      <c r="D2527" t="inlineStr">
        <is>
          <t>GEOFFROY ALAIN MARIE DE LA CROIX DE CHEVRIERES DE SAYVE LTDA</t>
        </is>
      </c>
      <c r="E2527" t="n">
        <v>1985.76</v>
      </c>
      <c r="F2527" s="27" t="n">
        <v>45785</v>
      </c>
      <c r="G2527" s="27" t="n">
        <v>45784</v>
      </c>
      <c r="H2527" s="27" t="n">
        <v>45784</v>
      </c>
      <c r="I2527" s="27" t="n">
        <v>45755</v>
      </c>
      <c r="J2527" s="27" t="n">
        <v>45771</v>
      </c>
      <c r="K2527" t="inlineStr">
        <is>
          <t>Boleto Bancário</t>
        </is>
      </c>
      <c r="L2527" t="inlineStr">
        <is>
          <t>Custo Mercadoria Vendida</t>
        </is>
      </c>
      <c r="M2527" t="inlineStr">
        <is>
          <t>Insumos - Bebidas</t>
        </is>
      </c>
      <c r="N2527" t="inlineStr">
        <is>
          <t>42635</t>
        </is>
      </c>
      <c r="O2527" t="inlineStr">
        <is>
          <t>Documentação Aprovada</t>
        </is>
      </c>
      <c r="P2527" t="inlineStr">
        <is>
          <t>Aprovado Diretoria</t>
        </is>
      </c>
      <c r="Q2527" t="inlineStr">
        <is>
          <t>Aprovado Caixa</t>
        </is>
      </c>
      <c r="R2527" t="inlineStr">
        <is>
          <t>Pago</t>
        </is>
      </c>
      <c r="S2527" t="n">
        <v>113</v>
      </c>
      <c r="T2527" t="inlineStr">
        <is>
          <t>Arcos - Arcos Bar - Banco do Brasil</t>
        </is>
      </c>
    </row>
    <row r="2528">
      <c r="A2528" t="n">
        <v>126991</v>
      </c>
      <c r="B2528" t="n">
        <v>122</v>
      </c>
      <c r="C2528" t="inlineStr">
        <is>
          <t>Arcos</t>
        </is>
      </c>
      <c r="D2528" t="inlineStr">
        <is>
          <t xml:space="preserve">LEITERIA CABRIOLA FROMAGES DE CHEVRE LTDA </t>
        </is>
      </c>
      <c r="E2528" t="n">
        <v>473.4</v>
      </c>
      <c r="F2528" s="27" t="n">
        <v>45785</v>
      </c>
      <c r="G2528" s="27" t="n">
        <v>45784</v>
      </c>
      <c r="H2528" s="27" t="n">
        <v>45784</v>
      </c>
      <c r="I2528" s="27" t="n">
        <v>45755</v>
      </c>
      <c r="J2528" s="27" t="n">
        <v>45771</v>
      </c>
      <c r="K2528" t="inlineStr">
        <is>
          <t>Boleto Bancário</t>
        </is>
      </c>
      <c r="L2528" t="inlineStr">
        <is>
          <t>Custo Mercadoria Vendida</t>
        </is>
      </c>
      <c r="M2528" t="inlineStr">
        <is>
          <t>Insumos - Alimentos</t>
        </is>
      </c>
      <c r="N2528" t="inlineStr">
        <is>
          <t>42490</t>
        </is>
      </c>
      <c r="O2528" t="inlineStr">
        <is>
          <t>Documentação Aprovada</t>
        </is>
      </c>
      <c r="P2528" t="inlineStr">
        <is>
          <t>Aprovado Diretoria</t>
        </is>
      </c>
      <c r="Q2528" t="inlineStr">
        <is>
          <t>Aprovado Caixa</t>
        </is>
      </c>
      <c r="R2528" t="inlineStr">
        <is>
          <t>Pago</t>
        </is>
      </c>
      <c r="S2528" t="n">
        <v>113</v>
      </c>
      <c r="T2528" t="inlineStr">
        <is>
          <t>Arcos - Arcos Bar - Banco do Brasil</t>
        </is>
      </c>
    </row>
    <row r="2529">
      <c r="A2529" t="n">
        <v>127191</v>
      </c>
      <c r="B2529" t="n">
        <v>122</v>
      </c>
      <c r="C2529" t="inlineStr">
        <is>
          <t>Arcos</t>
        </is>
      </c>
      <c r="D2529" t="inlineStr">
        <is>
          <t>WINES4U COMÉRCIO, IMPORTAÇÃO E EXPORTAÇÃO DE VINHOS LTDA</t>
        </is>
      </c>
      <c r="E2529" t="n">
        <v>1503</v>
      </c>
      <c r="F2529" s="27" t="n">
        <v>45785</v>
      </c>
      <c r="G2529" s="27" t="n">
        <v>45784</v>
      </c>
      <c r="H2529" s="27" t="n">
        <v>45784</v>
      </c>
      <c r="I2529" s="27" t="n">
        <v>45755</v>
      </c>
      <c r="J2529" s="27" t="n">
        <v>45771</v>
      </c>
      <c r="K2529" t="inlineStr">
        <is>
          <t>Boleto Bancário</t>
        </is>
      </c>
      <c r="L2529" t="inlineStr">
        <is>
          <t>Custo Mercadoria Vendida</t>
        </is>
      </c>
      <c r="M2529" t="inlineStr">
        <is>
          <t>Insumos - Bebidas</t>
        </is>
      </c>
      <c r="N2529" t="inlineStr">
        <is>
          <t>13480</t>
        </is>
      </c>
      <c r="O2529" t="inlineStr">
        <is>
          <t>Documentação Aprovada</t>
        </is>
      </c>
      <c r="P2529" t="inlineStr">
        <is>
          <t>Aprovado Diretoria</t>
        </is>
      </c>
      <c r="Q2529" t="inlineStr">
        <is>
          <t>Aprovado Caixa</t>
        </is>
      </c>
      <c r="R2529" t="inlineStr">
        <is>
          <t>Pago</t>
        </is>
      </c>
      <c r="S2529" t="n">
        <v>113</v>
      </c>
      <c r="T2529" t="inlineStr">
        <is>
          <t>Arcos - Arcos Bar - Banco do Brasil</t>
        </is>
      </c>
    </row>
    <row r="2530">
      <c r="A2530" t="n">
        <v>127200</v>
      </c>
      <c r="B2530" t="n">
        <v>122</v>
      </c>
      <c r="C2530" t="inlineStr">
        <is>
          <t>Arcos</t>
        </is>
      </c>
      <c r="D2530" t="inlineStr">
        <is>
          <t>OPA PRODUTOS ALIMENTICIOS LTDA</t>
        </is>
      </c>
      <c r="E2530" t="n">
        <v>714.73</v>
      </c>
      <c r="F2530" s="27" t="n">
        <v>45785</v>
      </c>
      <c r="G2530" s="27" t="n">
        <v>45784</v>
      </c>
      <c r="H2530" s="27" t="n">
        <v>45784</v>
      </c>
      <c r="I2530" s="27" t="n">
        <v>45763</v>
      </c>
      <c r="J2530" s="27" t="n">
        <v>45771</v>
      </c>
      <c r="K2530" t="inlineStr">
        <is>
          <t>Boleto Bancário</t>
        </is>
      </c>
      <c r="L2530" t="inlineStr">
        <is>
          <t>Custo Mercadoria Vendida</t>
        </is>
      </c>
      <c r="M2530" t="inlineStr">
        <is>
          <t>Insumos - Alimentos</t>
        </is>
      </c>
      <c r="N2530" t="inlineStr">
        <is>
          <t>1148</t>
        </is>
      </c>
      <c r="O2530" t="inlineStr">
        <is>
          <t>Documentação Aprovada</t>
        </is>
      </c>
      <c r="P2530" t="inlineStr">
        <is>
          <t>Aprovado Diretoria</t>
        </is>
      </c>
      <c r="Q2530" t="inlineStr">
        <is>
          <t>Aprovado Caixa</t>
        </is>
      </c>
      <c r="R2530" t="inlineStr">
        <is>
          <t>Pago</t>
        </is>
      </c>
      <c r="S2530" t="n">
        <v>113</v>
      </c>
      <c r="T2530" t="inlineStr">
        <is>
          <t>Arcos - Arcos Bar - Banco do Brasil</t>
        </is>
      </c>
    </row>
    <row r="2531">
      <c r="A2531" t="n">
        <v>124819</v>
      </c>
      <c r="B2531" t="n">
        <v>122</v>
      </c>
      <c r="C2531" t="inlineStr">
        <is>
          <t>Arcos</t>
        </is>
      </c>
      <c r="D2531" t="inlineStr">
        <is>
          <t>PJ 00232022 - LUNA FIORELLA PINTO SILVA</t>
        </is>
      </c>
      <c r="E2531" t="n">
        <v>2700</v>
      </c>
      <c r="F2531" s="27" t="n">
        <v>45787</v>
      </c>
      <c r="G2531" s="27" t="n">
        <v>45784</v>
      </c>
      <c r="H2531" s="27" t="n">
        <v>45784</v>
      </c>
      <c r="I2531" s="27" t="n">
        <v>45748</v>
      </c>
      <c r="J2531" s="27" t="n">
        <v>45758</v>
      </c>
      <c r="K2531" t="inlineStr">
        <is>
          <t>Transferência Bancária ou Pix</t>
        </is>
      </c>
      <c r="L2531" t="inlineStr">
        <is>
          <t>Mão de Obra - PJ</t>
        </is>
      </c>
      <c r="M2531" t="inlineStr">
        <is>
          <t>MDO PJ Fixo</t>
        </is>
      </c>
      <c r="N2531" t="inlineStr">
        <is>
          <t>41</t>
        </is>
      </c>
      <c r="O2531" t="inlineStr">
        <is>
          <t>Documentação Aprovada</t>
        </is>
      </c>
      <c r="P2531" t="inlineStr">
        <is>
          <t>Aprovado Diretoria</t>
        </is>
      </c>
      <c r="Q2531" t="inlineStr">
        <is>
          <t>Aprovado Caixa</t>
        </is>
      </c>
      <c r="R2531" t="inlineStr">
        <is>
          <t>Pago</t>
        </is>
      </c>
      <c r="S2531" t="n">
        <v>113</v>
      </c>
      <c r="T2531" t="inlineStr">
        <is>
          <t>Arcos - Arcos Bar - Banco do Brasil</t>
        </is>
      </c>
    </row>
    <row r="2532">
      <c r="A2532" t="n">
        <v>124788</v>
      </c>
      <c r="B2532" t="n">
        <v>122</v>
      </c>
      <c r="C2532" t="inlineStr">
        <is>
          <t>Arcos</t>
        </is>
      </c>
      <c r="D2532" t="inlineStr">
        <is>
          <t>PJ 00472024 ALESSANDRA TELES DINIZ</t>
        </is>
      </c>
      <c r="E2532" t="n">
        <v>6000</v>
      </c>
      <c r="F2532" s="27" t="n">
        <v>45787</v>
      </c>
      <c r="G2532" s="27" t="n">
        <v>45784</v>
      </c>
      <c r="H2532" s="27" t="n">
        <v>45784</v>
      </c>
      <c r="I2532" s="27" t="n">
        <v>45748</v>
      </c>
      <c r="J2532" s="27" t="n">
        <v>45758</v>
      </c>
      <c r="K2532" t="inlineStr">
        <is>
          <t>Transferência Bancária ou Pix</t>
        </is>
      </c>
      <c r="L2532" t="inlineStr">
        <is>
          <t>Mão de Obra - PJ</t>
        </is>
      </c>
      <c r="M2532" t="inlineStr">
        <is>
          <t>MDO PJ Fixo</t>
        </is>
      </c>
      <c r="N2532" t="inlineStr">
        <is>
          <t>56</t>
        </is>
      </c>
      <c r="O2532" t="inlineStr">
        <is>
          <t>Documentação Aprovada</t>
        </is>
      </c>
      <c r="P2532" t="inlineStr">
        <is>
          <t>Aprovado Diretoria</t>
        </is>
      </c>
      <c r="Q2532" t="inlineStr">
        <is>
          <t>Aprovado Caixa</t>
        </is>
      </c>
      <c r="R2532" t="inlineStr">
        <is>
          <t>Pago</t>
        </is>
      </c>
      <c r="S2532" t="n">
        <v>113</v>
      </c>
      <c r="T2532" t="inlineStr">
        <is>
          <t>Arcos - Arcos Bar - Banco do Brasil</t>
        </is>
      </c>
    </row>
    <row r="2533">
      <c r="A2533" t="n">
        <v>124818</v>
      </c>
      <c r="B2533" t="n">
        <v>122</v>
      </c>
      <c r="C2533" t="inlineStr">
        <is>
          <t>Arcos</t>
        </is>
      </c>
      <c r="D2533" t="inlineStr">
        <is>
          <t xml:space="preserve">PJ 00452023 LAISA ROCHA LARANGEIRA </t>
        </is>
      </c>
      <c r="E2533" t="n">
        <v>2400</v>
      </c>
      <c r="F2533" s="27" t="n">
        <v>45787</v>
      </c>
      <c r="G2533" s="27" t="n">
        <v>45784</v>
      </c>
      <c r="H2533" s="27" t="n">
        <v>45784</v>
      </c>
      <c r="I2533" s="27" t="n">
        <v>45748</v>
      </c>
      <c r="J2533" s="27" t="n">
        <v>45758</v>
      </c>
      <c r="K2533" t="inlineStr">
        <is>
          <t>Transferência Bancária ou Pix</t>
        </is>
      </c>
      <c r="L2533" t="inlineStr">
        <is>
          <t>Mão de Obra - PJ</t>
        </is>
      </c>
      <c r="M2533" t="inlineStr">
        <is>
          <t>MDO PJ Fixo</t>
        </is>
      </c>
      <c r="N2533" t="inlineStr">
        <is>
          <t>69</t>
        </is>
      </c>
      <c r="O2533" t="inlineStr">
        <is>
          <t>Documentação Aprovada</t>
        </is>
      </c>
      <c r="P2533" t="inlineStr">
        <is>
          <t>Aprovado Diretoria</t>
        </is>
      </c>
      <c r="Q2533" t="inlineStr">
        <is>
          <t>Aprovado Caixa</t>
        </is>
      </c>
      <c r="R2533" t="inlineStr">
        <is>
          <t>Pago</t>
        </is>
      </c>
      <c r="S2533" t="n">
        <v>113</v>
      </c>
      <c r="T2533" t="inlineStr">
        <is>
          <t>Arcos - Arcos Bar - Banco do Brasil</t>
        </is>
      </c>
    </row>
    <row r="2534">
      <c r="A2534" t="n">
        <v>124815</v>
      </c>
      <c r="B2534" t="n">
        <v>122</v>
      </c>
      <c r="C2534" t="inlineStr">
        <is>
          <t>Arcos</t>
        </is>
      </c>
      <c r="D2534" t="inlineStr">
        <is>
          <t>PJ 00042021 - JOAO VICTOR MENDES SALUSTIANO</t>
        </is>
      </c>
      <c r="E2534" t="n">
        <v>7200</v>
      </c>
      <c r="F2534" s="27" t="n">
        <v>45787</v>
      </c>
      <c r="G2534" s="27" t="n">
        <v>45784</v>
      </c>
      <c r="H2534" s="27" t="n">
        <v>45784</v>
      </c>
      <c r="I2534" s="27" t="n">
        <v>45748</v>
      </c>
      <c r="J2534" s="27" t="n">
        <v>45758</v>
      </c>
      <c r="K2534" t="inlineStr">
        <is>
          <t>Transferência Bancária ou Pix</t>
        </is>
      </c>
      <c r="L2534" t="inlineStr">
        <is>
          <t>Mão de Obra - PJ</t>
        </is>
      </c>
      <c r="M2534" t="inlineStr">
        <is>
          <t>MDO PJ Fixo</t>
        </is>
      </c>
      <c r="N2534" t="inlineStr">
        <is>
          <t>144</t>
        </is>
      </c>
      <c r="O2534" t="inlineStr">
        <is>
          <t>Documentação Aprovada</t>
        </is>
      </c>
      <c r="P2534" t="inlineStr">
        <is>
          <t>Aprovado Diretoria</t>
        </is>
      </c>
      <c r="Q2534" t="inlineStr">
        <is>
          <t>Aprovado Caixa</t>
        </is>
      </c>
      <c r="R2534" t="inlineStr">
        <is>
          <t>Pago</t>
        </is>
      </c>
      <c r="S2534" t="n">
        <v>113</v>
      </c>
      <c r="T2534" t="inlineStr">
        <is>
          <t>Arcos - Arcos Bar - Banco do Brasil</t>
        </is>
      </c>
    </row>
    <row r="2535">
      <c r="A2535" t="n">
        <v>124811</v>
      </c>
      <c r="B2535" t="n">
        <v>122</v>
      </c>
      <c r="C2535" t="inlineStr">
        <is>
          <t>Arcos</t>
        </is>
      </c>
      <c r="D2535" t="inlineStr">
        <is>
          <t>PJ 00352023 - JESSICA IZABEL DE SOUZA</t>
        </is>
      </c>
      <c r="E2535" t="n">
        <v>1250</v>
      </c>
      <c r="F2535" s="27" t="n">
        <v>45787</v>
      </c>
      <c r="G2535" s="27" t="n">
        <v>45784</v>
      </c>
      <c r="H2535" s="27" t="n">
        <v>45784</v>
      </c>
      <c r="I2535" s="27" t="n">
        <v>45748</v>
      </c>
      <c r="J2535" s="27" t="n">
        <v>45758</v>
      </c>
      <c r="K2535" t="inlineStr">
        <is>
          <t>Transferência Bancária ou Pix</t>
        </is>
      </c>
      <c r="L2535" t="inlineStr">
        <is>
          <t>Mão de Obra - PJ</t>
        </is>
      </c>
      <c r="M2535" t="inlineStr">
        <is>
          <t>MDO PJ Fixo</t>
        </is>
      </c>
      <c r="N2535" t="inlineStr">
        <is>
          <t>70</t>
        </is>
      </c>
      <c r="O2535" t="inlineStr">
        <is>
          <t>Documentação Aprovada</t>
        </is>
      </c>
      <c r="P2535" t="inlineStr">
        <is>
          <t>Aprovado Diretoria</t>
        </is>
      </c>
      <c r="Q2535" t="inlineStr">
        <is>
          <t>Aprovado Caixa</t>
        </is>
      </c>
      <c r="R2535" t="inlineStr">
        <is>
          <t>Pago</t>
        </is>
      </c>
      <c r="S2535" t="n">
        <v>113</v>
      </c>
      <c r="T2535" t="inlineStr">
        <is>
          <t>Arcos - Arcos Bar - Banco do Brasil</t>
        </is>
      </c>
    </row>
    <row r="2536">
      <c r="A2536" t="n">
        <v>124809</v>
      </c>
      <c r="B2536" t="n">
        <v>122</v>
      </c>
      <c r="C2536" t="inlineStr">
        <is>
          <t>Arcos</t>
        </is>
      </c>
      <c r="D2536" t="inlineStr">
        <is>
          <t>PJ 00492024 - ISABELLA FERNANDES GOMES</t>
        </is>
      </c>
      <c r="E2536" t="n">
        <v>1800</v>
      </c>
      <c r="F2536" s="27" t="n">
        <v>45787</v>
      </c>
      <c r="G2536" s="27" t="n">
        <v>45784</v>
      </c>
      <c r="H2536" s="27" t="n">
        <v>45784</v>
      </c>
      <c r="I2536" s="27" t="n">
        <v>45748</v>
      </c>
      <c r="J2536" s="27" t="n">
        <v>45758</v>
      </c>
      <c r="K2536" t="inlineStr">
        <is>
          <t>Transferência Bancária ou Pix</t>
        </is>
      </c>
      <c r="L2536" t="inlineStr">
        <is>
          <t>Mão de Obra - PJ</t>
        </is>
      </c>
      <c r="M2536" t="inlineStr">
        <is>
          <t>MDO PJ Fixo</t>
        </is>
      </c>
      <c r="N2536" t="inlineStr">
        <is>
          <t>44</t>
        </is>
      </c>
      <c r="O2536" t="inlineStr">
        <is>
          <t>Documentação Aprovada</t>
        </is>
      </c>
      <c r="P2536" t="inlineStr">
        <is>
          <t>Aprovado Diretoria</t>
        </is>
      </c>
      <c r="Q2536" t="inlineStr">
        <is>
          <t>Aprovado Caixa</t>
        </is>
      </c>
      <c r="R2536" t="inlineStr">
        <is>
          <t>Pago</t>
        </is>
      </c>
      <c r="S2536" t="n">
        <v>113</v>
      </c>
      <c r="T2536" t="inlineStr">
        <is>
          <t>Arcos - Arcos Bar - Banco do Brasil</t>
        </is>
      </c>
    </row>
    <row r="2537">
      <c r="A2537" t="n">
        <v>124807</v>
      </c>
      <c r="B2537" t="n">
        <v>122</v>
      </c>
      <c r="C2537" t="inlineStr">
        <is>
          <t>Arcos</t>
        </is>
      </c>
      <c r="D2537" t="inlineStr">
        <is>
          <t>PUXURI CONSULTORIA LTDA</t>
        </is>
      </c>
      <c r="E2537" t="n">
        <v>6000</v>
      </c>
      <c r="F2537" s="27" t="n">
        <v>45787</v>
      </c>
      <c r="G2537" s="27" t="n">
        <v>45784</v>
      </c>
      <c r="H2537" s="27" t="n">
        <v>45784</v>
      </c>
      <c r="I2537" s="27" t="n">
        <v>45748</v>
      </c>
      <c r="J2537" s="27" t="n">
        <v>45758</v>
      </c>
      <c r="K2537" t="inlineStr">
        <is>
          <t>Transferência Bancária ou Pix</t>
        </is>
      </c>
      <c r="L2537" t="inlineStr">
        <is>
          <t>Mão de Obra - PJ</t>
        </is>
      </c>
      <c r="M2537" t="inlineStr">
        <is>
          <t>MDO PJ Fixo</t>
        </is>
      </c>
      <c r="N2537" t="inlineStr">
        <is>
          <t>105</t>
        </is>
      </c>
      <c r="O2537" t="inlineStr">
        <is>
          <t>Documentação Aprovada</t>
        </is>
      </c>
      <c r="P2537" t="inlineStr">
        <is>
          <t>Aprovado Diretoria</t>
        </is>
      </c>
      <c r="Q2537" t="inlineStr">
        <is>
          <t>Aprovado Caixa</t>
        </is>
      </c>
      <c r="R2537" t="inlineStr">
        <is>
          <t>Pago</t>
        </is>
      </c>
      <c r="S2537" t="n">
        <v>113</v>
      </c>
      <c r="T2537" t="inlineStr">
        <is>
          <t>Arcos - Arcos Bar - Banco do Brasil</t>
        </is>
      </c>
    </row>
    <row r="2538">
      <c r="A2538" t="n">
        <v>124800</v>
      </c>
      <c r="B2538" t="n">
        <v>122</v>
      </c>
      <c r="C2538" t="inlineStr">
        <is>
          <t>Arcos</t>
        </is>
      </c>
      <c r="D2538" t="inlineStr">
        <is>
          <t>DIEGO MAURICIO LOPEZ</t>
        </is>
      </c>
      <c r="E2538" t="n">
        <v>6600</v>
      </c>
      <c r="F2538" s="27" t="n">
        <v>45787</v>
      </c>
      <c r="G2538" s="27" t="n">
        <v>45784</v>
      </c>
      <c r="H2538" s="27" t="n">
        <v>45784</v>
      </c>
      <c r="I2538" s="27" t="n">
        <v>45748</v>
      </c>
      <c r="J2538" s="27" t="n">
        <v>45758</v>
      </c>
      <c r="K2538" t="inlineStr">
        <is>
          <t>Transferência Bancária ou Pix</t>
        </is>
      </c>
      <c r="L2538" t="inlineStr">
        <is>
          <t>Mão de Obra - PJ</t>
        </is>
      </c>
      <c r="M2538" t="inlineStr">
        <is>
          <t>MDO PJ Fixo</t>
        </is>
      </c>
      <c r="N2538" t="inlineStr">
        <is>
          <t>5</t>
        </is>
      </c>
      <c r="O2538" t="inlineStr">
        <is>
          <t>Documentação Aprovada</t>
        </is>
      </c>
      <c r="P2538" t="inlineStr">
        <is>
          <t>Aprovado Diretoria</t>
        </is>
      </c>
      <c r="Q2538" t="inlineStr">
        <is>
          <t>Aprovado Caixa</t>
        </is>
      </c>
      <c r="R2538" t="inlineStr">
        <is>
          <t>Pago</t>
        </is>
      </c>
      <c r="S2538" t="n">
        <v>113</v>
      </c>
      <c r="T2538" t="inlineStr">
        <is>
          <t>Arcos - Arcos Bar - Banco do Brasil</t>
        </is>
      </c>
    </row>
    <row r="2539">
      <c r="A2539" t="n">
        <v>124797</v>
      </c>
      <c r="B2539" t="n">
        <v>122</v>
      </c>
      <c r="C2539" t="inlineStr">
        <is>
          <t>Arcos</t>
        </is>
      </c>
      <c r="D2539" t="inlineStr">
        <is>
          <t>PJ 00312023 - BRUNO TORRES PEREIRA CARLOS</t>
        </is>
      </c>
      <c r="E2539" t="n">
        <v>4800</v>
      </c>
      <c r="F2539" s="27" t="n">
        <v>45787</v>
      </c>
      <c r="G2539" s="27" t="n">
        <v>45784</v>
      </c>
      <c r="H2539" s="27" t="n">
        <v>45784</v>
      </c>
      <c r="I2539" s="27" t="n">
        <v>45748</v>
      </c>
      <c r="J2539" s="27" t="n">
        <v>45758</v>
      </c>
      <c r="K2539" t="inlineStr">
        <is>
          <t>Transferência Bancária ou Pix</t>
        </is>
      </c>
      <c r="L2539" t="inlineStr">
        <is>
          <t>Mão de Obra - PJ</t>
        </is>
      </c>
      <c r="M2539" t="inlineStr">
        <is>
          <t>MDO PJ Fixo</t>
        </is>
      </c>
      <c r="N2539" t="inlineStr">
        <is>
          <t>11</t>
        </is>
      </c>
      <c r="O2539" t="inlineStr">
        <is>
          <t>Documentação Aprovada</t>
        </is>
      </c>
      <c r="P2539" t="inlineStr">
        <is>
          <t>Aprovado Diretoria</t>
        </is>
      </c>
      <c r="Q2539" t="inlineStr">
        <is>
          <t>Aprovado Caixa</t>
        </is>
      </c>
      <c r="R2539" t="inlineStr">
        <is>
          <t>Pago</t>
        </is>
      </c>
      <c r="S2539" t="n">
        <v>113</v>
      </c>
      <c r="T2539" t="inlineStr">
        <is>
          <t>Arcos - Arcos Bar - Banco do Brasil</t>
        </is>
      </c>
    </row>
    <row r="2540">
      <c r="A2540" t="n">
        <v>124796</v>
      </c>
      <c r="B2540" t="n">
        <v>122</v>
      </c>
      <c r="C2540" t="inlineStr">
        <is>
          <t>Arcos</t>
        </is>
      </c>
      <c r="D2540" t="inlineStr">
        <is>
          <t xml:space="preserve">PJ 00482024  BARBARA SARMENTO ABIB </t>
        </is>
      </c>
      <c r="E2540" t="n">
        <v>4000</v>
      </c>
      <c r="F2540" s="27" t="n">
        <v>45787</v>
      </c>
      <c r="G2540" s="27" t="n">
        <v>45784</v>
      </c>
      <c r="H2540" s="27" t="n">
        <v>45784</v>
      </c>
      <c r="I2540" s="27" t="n">
        <v>45748</v>
      </c>
      <c r="J2540" s="27" t="n">
        <v>45758</v>
      </c>
      <c r="K2540" t="inlineStr">
        <is>
          <t>Transferência Bancária ou Pix</t>
        </is>
      </c>
      <c r="L2540" t="inlineStr">
        <is>
          <t>Mão de Obra - PJ</t>
        </is>
      </c>
      <c r="M2540" t="inlineStr">
        <is>
          <t>MDO PJ Fixo</t>
        </is>
      </c>
      <c r="N2540" t="inlineStr">
        <is>
          <t>34</t>
        </is>
      </c>
      <c r="O2540" t="inlineStr">
        <is>
          <t>Documentação Aprovada</t>
        </is>
      </c>
      <c r="P2540" t="inlineStr">
        <is>
          <t>Aprovado Diretoria</t>
        </is>
      </c>
      <c r="Q2540" t="inlineStr">
        <is>
          <t>Aprovado Caixa</t>
        </is>
      </c>
      <c r="R2540" t="inlineStr">
        <is>
          <t>Pago</t>
        </is>
      </c>
      <c r="S2540" t="n">
        <v>113</v>
      </c>
      <c r="T2540" t="inlineStr">
        <is>
          <t>Arcos - Arcos Bar - Banco do Brasil</t>
        </is>
      </c>
    </row>
    <row r="2541">
      <c r="A2541" t="n">
        <v>124793</v>
      </c>
      <c r="B2541" t="n">
        <v>122</v>
      </c>
      <c r="C2541" t="inlineStr">
        <is>
          <t>Arcos</t>
        </is>
      </c>
      <c r="D2541" t="inlineStr">
        <is>
          <t>PJ 00302023 - ANDRES LA ROSA</t>
        </is>
      </c>
      <c r="E2541" t="n">
        <v>4650</v>
      </c>
      <c r="F2541" s="27" t="n">
        <v>45787</v>
      </c>
      <c r="G2541" s="27" t="n">
        <v>45784</v>
      </c>
      <c r="H2541" s="27" t="n">
        <v>45784</v>
      </c>
      <c r="I2541" s="27" t="n">
        <v>45748</v>
      </c>
      <c r="J2541" s="27" t="n">
        <v>45758</v>
      </c>
      <c r="K2541" t="inlineStr">
        <is>
          <t>Transferência Bancária ou Pix</t>
        </is>
      </c>
      <c r="L2541" t="inlineStr">
        <is>
          <t>Mão de Obra - PJ</t>
        </is>
      </c>
      <c r="M2541" t="inlineStr">
        <is>
          <t>MDO PJ Fixo</t>
        </is>
      </c>
      <c r="N2541" t="inlineStr">
        <is>
          <t>52</t>
        </is>
      </c>
      <c r="O2541" t="inlineStr">
        <is>
          <t>Documentação Aprovada</t>
        </is>
      </c>
      <c r="P2541" t="inlineStr">
        <is>
          <t>Aprovado Diretoria</t>
        </is>
      </c>
      <c r="Q2541" t="inlineStr">
        <is>
          <t>Aprovado Caixa</t>
        </is>
      </c>
      <c r="R2541" t="inlineStr">
        <is>
          <t>Pago</t>
        </is>
      </c>
      <c r="S2541" t="n">
        <v>113</v>
      </c>
      <c r="T2541" t="inlineStr">
        <is>
          <t>Arcos - Arcos Bar - Banco do Brasil</t>
        </is>
      </c>
    </row>
    <row r="2542">
      <c r="A2542" t="n">
        <v>124790</v>
      </c>
      <c r="B2542" t="n">
        <v>122</v>
      </c>
      <c r="C2542" t="inlineStr">
        <is>
          <t>Arcos</t>
        </is>
      </c>
      <c r="D2542" t="inlineStr">
        <is>
          <t>PJ 00222022 - AMANDA DE OLIVEIRA SANTOS</t>
        </is>
      </c>
      <c r="E2542" t="n">
        <v>2700</v>
      </c>
      <c r="F2542" s="27" t="n">
        <v>45787</v>
      </c>
      <c r="G2542" s="27" t="n">
        <v>45784</v>
      </c>
      <c r="H2542" s="27" t="n">
        <v>45784</v>
      </c>
      <c r="I2542" s="27" t="n">
        <v>45748</v>
      </c>
      <c r="J2542" s="27" t="n">
        <v>45758</v>
      </c>
      <c r="K2542" t="inlineStr">
        <is>
          <t>Transferência Bancária ou Pix</t>
        </is>
      </c>
      <c r="L2542" t="inlineStr">
        <is>
          <t>Mão de Obra - PJ</t>
        </is>
      </c>
      <c r="M2542" t="inlineStr">
        <is>
          <t>MDO PJ Fixo</t>
        </is>
      </c>
      <c r="N2542" t="inlineStr">
        <is>
          <t>63</t>
        </is>
      </c>
      <c r="O2542" t="inlineStr">
        <is>
          <t>Documentação Aprovada</t>
        </is>
      </c>
      <c r="P2542" t="inlineStr">
        <is>
          <t>Aprovado Diretoria</t>
        </is>
      </c>
      <c r="Q2542" t="inlineStr">
        <is>
          <t>Aprovado Caixa</t>
        </is>
      </c>
      <c r="R2542" t="inlineStr">
        <is>
          <t>Pago</t>
        </is>
      </c>
      <c r="S2542" t="n">
        <v>113</v>
      </c>
      <c r="T2542" t="inlineStr">
        <is>
          <t>Arcos - Arcos Bar - Banco do Brasil</t>
        </is>
      </c>
    </row>
    <row r="2543">
      <c r="A2543" t="n">
        <v>124820</v>
      </c>
      <c r="B2543" t="n">
        <v>122</v>
      </c>
      <c r="C2543" t="inlineStr">
        <is>
          <t>Arcos</t>
        </is>
      </c>
      <c r="D2543" t="inlineStr">
        <is>
          <t>PJ 00392023 - LUANY SANTOS DA SILVA</t>
        </is>
      </c>
      <c r="E2543" t="n">
        <v>3850</v>
      </c>
      <c r="F2543" s="27" t="n">
        <v>45787</v>
      </c>
      <c r="G2543" s="27" t="n">
        <v>45784</v>
      </c>
      <c r="H2543" s="27" t="n">
        <v>45784</v>
      </c>
      <c r="I2543" s="27" t="n">
        <v>45748</v>
      </c>
      <c r="J2543" s="27" t="n">
        <v>45758</v>
      </c>
      <c r="K2543" t="inlineStr">
        <is>
          <t>Transferência Bancária ou Pix</t>
        </is>
      </c>
      <c r="L2543" t="inlineStr">
        <is>
          <t>Mão de Obra - PJ</t>
        </is>
      </c>
      <c r="M2543" t="inlineStr">
        <is>
          <t>MDO PJ Fixo</t>
        </is>
      </c>
      <c r="N2543" t="inlineStr">
        <is>
          <t>21</t>
        </is>
      </c>
      <c r="O2543" t="inlineStr">
        <is>
          <t>Documentação Aprovada</t>
        </is>
      </c>
      <c r="P2543" t="inlineStr">
        <is>
          <t>Aprovado Diretoria</t>
        </is>
      </c>
      <c r="Q2543" t="inlineStr">
        <is>
          <t>Aprovado Caixa</t>
        </is>
      </c>
      <c r="R2543" t="inlineStr">
        <is>
          <t>Pago</t>
        </is>
      </c>
      <c r="S2543" t="n">
        <v>113</v>
      </c>
      <c r="T2543" t="inlineStr">
        <is>
          <t>Arcos - Arcos Bar - Banco do Brasil</t>
        </is>
      </c>
    </row>
    <row r="2544">
      <c r="A2544" t="n">
        <v>124821</v>
      </c>
      <c r="B2544" t="n">
        <v>122</v>
      </c>
      <c r="C2544" t="inlineStr">
        <is>
          <t>Arcos</t>
        </is>
      </c>
      <c r="D2544" t="inlineStr">
        <is>
          <t>PJ 00172021 - MATHEUS MONTEIRO ALMEIDA</t>
        </is>
      </c>
      <c r="E2544" t="n">
        <v>4650</v>
      </c>
      <c r="F2544" s="27" t="n">
        <v>45787</v>
      </c>
      <c r="G2544" s="27" t="n">
        <v>45784</v>
      </c>
      <c r="H2544" s="27" t="n">
        <v>45784</v>
      </c>
      <c r="I2544" s="27" t="n">
        <v>45748</v>
      </c>
      <c r="J2544" s="27" t="n">
        <v>45758</v>
      </c>
      <c r="K2544" t="inlineStr">
        <is>
          <t>Transferência Bancária ou Pix</t>
        </is>
      </c>
      <c r="L2544" t="inlineStr">
        <is>
          <t>Mão de Obra - PJ</t>
        </is>
      </c>
      <c r="M2544" t="inlineStr">
        <is>
          <t>MDO PJ Fixo</t>
        </is>
      </c>
      <c r="N2544" t="inlineStr">
        <is>
          <t>44</t>
        </is>
      </c>
      <c r="O2544" t="inlineStr">
        <is>
          <t>Documentação Aprovada</t>
        </is>
      </c>
      <c r="P2544" t="inlineStr">
        <is>
          <t>Aprovado Diretoria</t>
        </is>
      </c>
      <c r="Q2544" t="inlineStr">
        <is>
          <t>Aprovado Caixa</t>
        </is>
      </c>
      <c r="R2544" t="inlineStr">
        <is>
          <t>Pago</t>
        </is>
      </c>
      <c r="S2544" t="n">
        <v>113</v>
      </c>
      <c r="T2544" t="inlineStr">
        <is>
          <t>Arcos - Arcos Bar - Banco do Brasil</t>
        </is>
      </c>
    </row>
    <row r="2545">
      <c r="A2545" t="n">
        <v>124822</v>
      </c>
      <c r="B2545" t="n">
        <v>122</v>
      </c>
      <c r="C2545" t="inlineStr">
        <is>
          <t>Arcos</t>
        </is>
      </c>
      <c r="D2545" t="inlineStr">
        <is>
          <t>MICHELLY ROSSI COUTO</t>
        </is>
      </c>
      <c r="E2545" t="n">
        <v>5500</v>
      </c>
      <c r="F2545" s="27" t="n">
        <v>45787</v>
      </c>
      <c r="G2545" s="27" t="n">
        <v>45784</v>
      </c>
      <c r="H2545" s="27" t="n">
        <v>45784</v>
      </c>
      <c r="I2545" s="27" t="n">
        <v>45748</v>
      </c>
      <c r="J2545" s="27" t="n">
        <v>45758</v>
      </c>
      <c r="K2545" t="inlineStr">
        <is>
          <t>Transferência Bancária ou Pix</t>
        </is>
      </c>
      <c r="L2545" t="inlineStr">
        <is>
          <t>Serviços de Terceiros</t>
        </is>
      </c>
      <c r="M2545" t="inlineStr">
        <is>
          <t>Assessoria de Alimentos e Bebidas</t>
        </is>
      </c>
      <c r="N2545" t="inlineStr">
        <is>
          <t>245</t>
        </is>
      </c>
      <c r="O2545" t="inlineStr">
        <is>
          <t>Documentação Aprovada</t>
        </is>
      </c>
      <c r="P2545" t="inlineStr">
        <is>
          <t>Aprovado Diretoria</t>
        </is>
      </c>
      <c r="Q2545" t="inlineStr">
        <is>
          <t>Aprovado Caixa</t>
        </is>
      </c>
      <c r="R2545" t="inlineStr">
        <is>
          <t>Pago</t>
        </is>
      </c>
      <c r="S2545" t="n">
        <v>113</v>
      </c>
      <c r="T2545" t="inlineStr">
        <is>
          <t>Arcos - Arcos Bar - Banco do Brasil</t>
        </is>
      </c>
    </row>
    <row r="2546">
      <c r="A2546" t="n">
        <v>124824</v>
      </c>
      <c r="B2546" t="n">
        <v>122</v>
      </c>
      <c r="C2546" t="inlineStr">
        <is>
          <t>Arcos</t>
        </is>
      </c>
      <c r="D2546" t="inlineStr">
        <is>
          <t>PJ 00132021 - TELES DE ALMEIDA PINTO</t>
        </is>
      </c>
      <c r="E2546" t="n">
        <v>2400</v>
      </c>
      <c r="F2546" s="27" t="n">
        <v>45787</v>
      </c>
      <c r="G2546" s="27" t="n">
        <v>45784</v>
      </c>
      <c r="H2546" s="27" t="n">
        <v>45784</v>
      </c>
      <c r="I2546" s="27" t="n">
        <v>45748</v>
      </c>
      <c r="J2546" s="27" t="n">
        <v>45758</v>
      </c>
      <c r="K2546" t="inlineStr">
        <is>
          <t>Transferência Bancária ou Pix</t>
        </is>
      </c>
      <c r="L2546" t="inlineStr">
        <is>
          <t>Mão de Obra - PJ</t>
        </is>
      </c>
      <c r="M2546" t="inlineStr">
        <is>
          <t>MDO PJ Fixo</t>
        </is>
      </c>
      <c r="N2546" t="inlineStr">
        <is>
          <t>15</t>
        </is>
      </c>
      <c r="O2546" t="inlineStr">
        <is>
          <t>Documentação Aprovada</t>
        </is>
      </c>
      <c r="P2546" t="inlineStr">
        <is>
          <t>Aprovado Diretoria</t>
        </is>
      </c>
      <c r="Q2546" t="inlineStr">
        <is>
          <t>Aprovado Caixa</t>
        </is>
      </c>
      <c r="R2546" t="inlineStr">
        <is>
          <t>Pago</t>
        </is>
      </c>
      <c r="S2546" t="n">
        <v>113</v>
      </c>
      <c r="T2546" t="inlineStr">
        <is>
          <t>Arcos - Arcos Bar - Banco do Brasil</t>
        </is>
      </c>
    </row>
    <row r="2547">
      <c r="A2547" t="n">
        <v>124827</v>
      </c>
      <c r="B2547" t="n">
        <v>122</v>
      </c>
      <c r="C2547" t="inlineStr">
        <is>
          <t>Arcos</t>
        </is>
      </c>
      <c r="D2547" t="inlineStr">
        <is>
          <t>PJ 00502024 THIAGO PINHEIRO DA SILVA</t>
        </is>
      </c>
      <c r="E2547" t="n">
        <v>1125</v>
      </c>
      <c r="F2547" s="27" t="n">
        <v>45787</v>
      </c>
      <c r="G2547" s="27" t="n">
        <v>45784</v>
      </c>
      <c r="H2547" s="27" t="n">
        <v>45784</v>
      </c>
      <c r="I2547" s="27" t="n">
        <v>45748</v>
      </c>
      <c r="J2547" s="27" t="n">
        <v>45758</v>
      </c>
      <c r="K2547" t="inlineStr">
        <is>
          <t>Transferência Bancária ou Pix</t>
        </is>
      </c>
      <c r="L2547" t="inlineStr">
        <is>
          <t>Mão de Obra - PJ</t>
        </is>
      </c>
      <c r="M2547" t="inlineStr">
        <is>
          <t>MDO PJ Fixo</t>
        </is>
      </c>
      <c r="N2547" t="inlineStr">
        <is>
          <t>42</t>
        </is>
      </c>
      <c r="O2547" t="inlineStr">
        <is>
          <t>Documentação Aprovada</t>
        </is>
      </c>
      <c r="P2547" t="inlineStr">
        <is>
          <t>Aprovado Diretoria</t>
        </is>
      </c>
      <c r="Q2547" t="inlineStr">
        <is>
          <t>Aprovado Caixa</t>
        </is>
      </c>
      <c r="R2547" t="inlineStr">
        <is>
          <t>Pago</t>
        </is>
      </c>
      <c r="S2547" t="n">
        <v>113</v>
      </c>
      <c r="T2547" t="inlineStr">
        <is>
          <t>Arcos - Arcos Bar - Banco do Brasil</t>
        </is>
      </c>
    </row>
    <row r="2548">
      <c r="A2548" t="n">
        <v>124831</v>
      </c>
      <c r="B2548" t="n">
        <v>122</v>
      </c>
      <c r="C2548" t="inlineStr">
        <is>
          <t>Arcos</t>
        </is>
      </c>
      <c r="D2548" t="inlineStr">
        <is>
          <t>PJ 00092021 - VANESSA FERREIRA DEL SANTO</t>
        </is>
      </c>
      <c r="E2548" t="n">
        <v>3000</v>
      </c>
      <c r="F2548" s="27" t="n">
        <v>45787</v>
      </c>
      <c r="G2548" s="27" t="n">
        <v>45784</v>
      </c>
      <c r="H2548" s="27" t="n">
        <v>45784</v>
      </c>
      <c r="I2548" s="27" t="n">
        <v>45748</v>
      </c>
      <c r="J2548" s="27" t="n">
        <v>45758</v>
      </c>
      <c r="K2548" t="inlineStr">
        <is>
          <t>Transferência Bancária ou Pix</t>
        </is>
      </c>
      <c r="L2548" t="inlineStr">
        <is>
          <t>Mão de Obra - PJ</t>
        </is>
      </c>
      <c r="M2548" t="inlineStr">
        <is>
          <t>MDO PJ Fixo</t>
        </is>
      </c>
      <c r="N2548" t="inlineStr">
        <is>
          <t>262</t>
        </is>
      </c>
      <c r="O2548" t="inlineStr">
        <is>
          <t>Documentação Aprovada</t>
        </is>
      </c>
      <c r="P2548" t="inlineStr">
        <is>
          <t>Aprovado Diretoria</t>
        </is>
      </c>
      <c r="Q2548" t="inlineStr">
        <is>
          <t>Aprovado Caixa</t>
        </is>
      </c>
      <c r="R2548" t="inlineStr">
        <is>
          <t>Pago</t>
        </is>
      </c>
      <c r="S2548" t="n">
        <v>113</v>
      </c>
      <c r="T2548" t="inlineStr">
        <is>
          <t>Arcos - Arcos Bar - Banco do Brasil</t>
        </is>
      </c>
    </row>
    <row r="2549">
      <c r="A2549" t="n">
        <v>124833</v>
      </c>
      <c r="B2549" t="n">
        <v>122</v>
      </c>
      <c r="C2549" t="inlineStr">
        <is>
          <t>Arcos</t>
        </is>
      </c>
      <c r="D2549" t="inlineStr">
        <is>
          <t>RENATA DIAS PERRONI</t>
        </is>
      </c>
      <c r="E2549" t="n">
        <v>3100</v>
      </c>
      <c r="F2549" s="27" t="n">
        <v>45787</v>
      </c>
      <c r="G2549" s="27" t="n">
        <v>45784</v>
      </c>
      <c r="H2549" s="27" t="n">
        <v>45784</v>
      </c>
      <c r="I2549" s="27" t="n">
        <v>45748</v>
      </c>
      <c r="J2549" s="27" t="n">
        <v>45758</v>
      </c>
      <c r="K2549" t="inlineStr">
        <is>
          <t>Transferência Bancária ou Pix</t>
        </is>
      </c>
      <c r="L2549" t="inlineStr">
        <is>
          <t>Mão de Obra - PJ</t>
        </is>
      </c>
      <c r="M2549" t="inlineStr">
        <is>
          <t>MDO PJ Fixo</t>
        </is>
      </c>
      <c r="N2549" t="inlineStr">
        <is>
          <t>05</t>
        </is>
      </c>
      <c r="O2549" t="inlineStr">
        <is>
          <t>Documentação Aprovada</t>
        </is>
      </c>
      <c r="P2549" t="inlineStr">
        <is>
          <t>Aprovado Diretoria</t>
        </is>
      </c>
      <c r="Q2549" t="inlineStr">
        <is>
          <t>Aprovado Caixa</t>
        </is>
      </c>
      <c r="R2549" t="inlineStr">
        <is>
          <t>Pago</t>
        </is>
      </c>
      <c r="S2549" t="n">
        <v>113</v>
      </c>
      <c r="T2549" t="inlineStr">
        <is>
          <t>Arcos - Arcos Bar - Banco do Brasil</t>
        </is>
      </c>
    </row>
    <row r="2550">
      <c r="A2550" t="n">
        <v>124835</v>
      </c>
      <c r="B2550" t="n">
        <v>122</v>
      </c>
      <c r="C2550" t="inlineStr">
        <is>
          <t>Arcos</t>
        </is>
      </c>
      <c r="D2550" t="inlineStr">
        <is>
          <t>MARIA EDUARDA RAMOS DE SOUSA</t>
        </is>
      </c>
      <c r="E2550" t="n">
        <v>2400</v>
      </c>
      <c r="F2550" s="27" t="n">
        <v>45787</v>
      </c>
      <c r="G2550" s="27" t="n">
        <v>45784</v>
      </c>
      <c r="H2550" s="27" t="n">
        <v>45784</v>
      </c>
      <c r="I2550" s="27" t="n">
        <v>45748</v>
      </c>
      <c r="J2550" s="27" t="n">
        <v>45758</v>
      </c>
      <c r="K2550" t="inlineStr">
        <is>
          <t>Transferência Bancária ou Pix</t>
        </is>
      </c>
      <c r="L2550" t="inlineStr">
        <is>
          <t>Mão de Obra - PJ</t>
        </is>
      </c>
      <c r="M2550" t="inlineStr">
        <is>
          <t>MDO PJ Fixo</t>
        </is>
      </c>
      <c r="N2550" t="inlineStr">
        <is>
          <t>36</t>
        </is>
      </c>
      <c r="O2550" t="inlineStr">
        <is>
          <t>Documentação Aprovada</t>
        </is>
      </c>
      <c r="P2550" t="inlineStr">
        <is>
          <t>Aprovado Diretoria</t>
        </is>
      </c>
      <c r="Q2550" t="inlineStr">
        <is>
          <t>Aprovado Caixa</t>
        </is>
      </c>
      <c r="R2550" t="inlineStr">
        <is>
          <t>Pago</t>
        </is>
      </c>
      <c r="S2550" t="n">
        <v>113</v>
      </c>
      <c r="T2550" t="inlineStr">
        <is>
          <t>Arcos - Arcos Bar - Banco do Brasil</t>
        </is>
      </c>
    </row>
    <row r="2551">
      <c r="A2551" t="n">
        <v>124836</v>
      </c>
      <c r="B2551" t="n">
        <v>122</v>
      </c>
      <c r="C2551" t="inlineStr">
        <is>
          <t>Arcos</t>
        </is>
      </c>
      <c r="D2551" t="inlineStr">
        <is>
          <t>ALISSON MARCELO DOS SANTOS OLIVEIRA</t>
        </is>
      </c>
      <c r="E2551" t="n">
        <v>2800</v>
      </c>
      <c r="F2551" s="27" t="n">
        <v>45787</v>
      </c>
      <c r="G2551" s="27" t="n">
        <v>45784</v>
      </c>
      <c r="H2551" s="27" t="n">
        <v>45784</v>
      </c>
      <c r="I2551" s="27" t="n">
        <v>45748</v>
      </c>
      <c r="J2551" s="27" t="n">
        <v>45758</v>
      </c>
      <c r="K2551" t="inlineStr">
        <is>
          <t>Transferência Bancária ou Pix</t>
        </is>
      </c>
      <c r="L2551" t="inlineStr">
        <is>
          <t>Mão de Obra - PJ</t>
        </is>
      </c>
      <c r="M2551" t="inlineStr">
        <is>
          <t>MDO PJ Fixo</t>
        </is>
      </c>
      <c r="N2551" t="inlineStr">
        <is>
          <t>1</t>
        </is>
      </c>
      <c r="O2551" t="inlineStr">
        <is>
          <t>Documentação Aprovada</t>
        </is>
      </c>
      <c r="P2551" t="inlineStr">
        <is>
          <t>Aprovado Diretoria</t>
        </is>
      </c>
      <c r="Q2551" t="inlineStr">
        <is>
          <t>Aprovado Caixa</t>
        </is>
      </c>
      <c r="R2551" t="inlineStr">
        <is>
          <t>Pago</t>
        </is>
      </c>
      <c r="S2551" t="n">
        <v>113</v>
      </c>
      <c r="T2551" t="inlineStr">
        <is>
          <t>Arcos - Arcos Bar - Banco do Brasil</t>
        </is>
      </c>
    </row>
    <row r="2552">
      <c r="A2552" t="n">
        <v>130830</v>
      </c>
      <c r="B2552" t="n">
        <v>122</v>
      </c>
      <c r="C2552" t="inlineStr">
        <is>
          <t>Arcos</t>
        </is>
      </c>
      <c r="D2552" t="inlineStr">
        <is>
          <t>FACUNDO GUERRA RIVERO</t>
        </is>
      </c>
      <c r="E2552" t="n">
        <v>100000</v>
      </c>
      <c r="F2552" s="27" t="n">
        <v>45784</v>
      </c>
      <c r="G2552" s="27" t="n">
        <v>45785</v>
      </c>
      <c r="H2552" s="27" t="n">
        <v>45784</v>
      </c>
      <c r="I2552" s="27" t="n">
        <v>45784</v>
      </c>
      <c r="J2552" s="27" t="n">
        <v>45785</v>
      </c>
      <c r="K2552" t="inlineStr">
        <is>
          <t>Transferência Bancária ou Pix</t>
        </is>
      </c>
      <c r="L2552" t="inlineStr">
        <is>
          <t>Dividendos e Remunerações Variáveis</t>
        </is>
      </c>
      <c r="M2552" t="inlineStr">
        <is>
          <t>Dividendos</t>
        </is>
      </c>
      <c r="N2552" t="inlineStr">
        <is>
          <t>052025</t>
        </is>
      </c>
      <c r="O2552" t="inlineStr">
        <is>
          <t>Documentação Aprovada</t>
        </is>
      </c>
      <c r="P2552" t="inlineStr">
        <is>
          <t>Aprovado Diretoria</t>
        </is>
      </c>
      <c r="Q2552" t="inlineStr">
        <is>
          <t>Aprovado Caixa</t>
        </is>
      </c>
      <c r="R2552" t="inlineStr">
        <is>
          <t>Pago</t>
        </is>
      </c>
      <c r="S2552" t="n">
        <v>113</v>
      </c>
      <c r="T2552" t="inlineStr">
        <is>
          <t>Arcos - Arcos Bar - Banco do Brasil</t>
        </is>
      </c>
    </row>
    <row r="2553">
      <c r="A2553" t="n">
        <v>130831</v>
      </c>
      <c r="B2553" t="n">
        <v>122</v>
      </c>
      <c r="C2553" t="inlineStr">
        <is>
          <t>Arcos</t>
        </is>
      </c>
      <c r="D2553" t="inlineStr">
        <is>
          <t>BANCO DO BRASIL SA</t>
        </is>
      </c>
      <c r="E2553" t="n">
        <v>262.86</v>
      </c>
      <c r="F2553" s="27" t="n">
        <v>45784</v>
      </c>
      <c r="G2553" s="27" t="n"/>
      <c r="H2553" s="27" t="n">
        <v>45784</v>
      </c>
      <c r="I2553" s="27" t="n">
        <v>45784</v>
      </c>
      <c r="J2553" s="27" t="n">
        <v>45785</v>
      </c>
      <c r="K2553" t="inlineStr">
        <is>
          <t>Encontro de Contas</t>
        </is>
      </c>
      <c r="L2553" t="inlineStr">
        <is>
          <t>Despesas Financeiras</t>
        </is>
      </c>
      <c r="M2553" t="inlineStr">
        <is>
          <t>Tarifas Bancárias</t>
        </is>
      </c>
      <c r="N2553" t="inlineStr">
        <is>
          <t>052025</t>
        </is>
      </c>
      <c r="P2553" t="inlineStr">
        <is>
          <t>Aprovado Diretoria</t>
        </is>
      </c>
      <c r="R2553" t="inlineStr">
        <is>
          <t>Pago</t>
        </is>
      </c>
    </row>
    <row r="2554">
      <c r="A2554" t="n">
        <v>130740</v>
      </c>
      <c r="B2554" t="n">
        <v>122</v>
      </c>
      <c r="C2554" t="inlineStr">
        <is>
          <t>Arcos</t>
        </is>
      </c>
      <c r="D2554" t="inlineStr">
        <is>
          <t>BANCO DO BRASIL SA</t>
        </is>
      </c>
      <c r="E2554" t="n">
        <v>56</v>
      </c>
      <c r="F2554" s="27" t="n">
        <v>45783</v>
      </c>
      <c r="G2554" s="27" t="n"/>
      <c r="H2554" s="27" t="n">
        <v>45783</v>
      </c>
      <c r="I2554" s="27" t="n">
        <v>45783</v>
      </c>
      <c r="J2554" s="27" t="n">
        <v>45784</v>
      </c>
      <c r="K2554" t="inlineStr">
        <is>
          <t>Encontro de Contas</t>
        </is>
      </c>
      <c r="L2554" t="inlineStr">
        <is>
          <t>Despesas Financeiras</t>
        </is>
      </c>
      <c r="M2554" t="inlineStr">
        <is>
          <t>Tarifas Bancárias</t>
        </is>
      </c>
      <c r="N2554" t="inlineStr">
        <is>
          <t>052025</t>
        </is>
      </c>
      <c r="P2554" t="inlineStr">
        <is>
          <t>Aprovado Diretoria</t>
        </is>
      </c>
      <c r="R2554" t="inlineStr">
        <is>
          <t>Pago</t>
        </is>
      </c>
    </row>
    <row r="2555">
      <c r="A2555" t="n">
        <v>127911</v>
      </c>
      <c r="B2555" t="n">
        <v>122</v>
      </c>
      <c r="C2555" t="inlineStr">
        <is>
          <t>Arcos</t>
        </is>
      </c>
      <c r="D2555" t="inlineStr">
        <is>
          <t>KELVIN NASCIMENTO ROCHA</t>
        </is>
      </c>
      <c r="E2555" t="n">
        <v>847.11</v>
      </c>
      <c r="F2555" s="27" t="n">
        <v>45784</v>
      </c>
      <c r="G2555" s="27" t="n">
        <v>45783</v>
      </c>
      <c r="H2555" s="27" t="n">
        <v>45783</v>
      </c>
      <c r="I2555" s="27" t="n">
        <v>45748</v>
      </c>
      <c r="J2555" s="27" t="n">
        <v>45776</v>
      </c>
      <c r="K2555" t="inlineStr">
        <is>
          <t>Transferência Bancária ou Pix</t>
        </is>
      </c>
      <c r="L2555" t="inlineStr">
        <is>
          <t>Mão de Obra - Salários</t>
        </is>
      </c>
      <c r="M2555" t="inlineStr">
        <is>
          <t>MDO CLT - Salário</t>
        </is>
      </c>
      <c r="N2555" t="inlineStr">
        <is>
          <t>84711 042025</t>
        </is>
      </c>
      <c r="O2555" t="inlineStr">
        <is>
          <t>Documentação Aprovada</t>
        </is>
      </c>
      <c r="P2555" t="inlineStr">
        <is>
          <t>Aprovado Diretoria</t>
        </is>
      </c>
      <c r="Q2555" t="inlineStr">
        <is>
          <t>Aprovado Caixa</t>
        </is>
      </c>
      <c r="R2555" t="inlineStr">
        <is>
          <t>Pago</t>
        </is>
      </c>
      <c r="S2555" t="n">
        <v>113</v>
      </c>
      <c r="T2555" t="inlineStr">
        <is>
          <t>Arcos - Arcos Bar - Banco do Brasil</t>
        </is>
      </c>
    </row>
    <row r="2556">
      <c r="A2556" t="n">
        <v>128963</v>
      </c>
      <c r="B2556" t="n">
        <v>122</v>
      </c>
      <c r="C2556" t="inlineStr">
        <is>
          <t>Arcos</t>
        </is>
      </c>
      <c r="D2556" t="inlineStr">
        <is>
          <t>ARIANA GABRIELA OLIVEIRA CRUZ</t>
        </is>
      </c>
      <c r="E2556" t="n">
        <v>2340.1</v>
      </c>
      <c r="F2556" s="27" t="n">
        <v>45784</v>
      </c>
      <c r="G2556" s="27" t="n">
        <v>45783</v>
      </c>
      <c r="H2556" s="27" t="n">
        <v>45783</v>
      </c>
      <c r="I2556" s="27" t="n">
        <v>45777</v>
      </c>
      <c r="J2556" s="27" t="n"/>
      <c r="L2556" t="inlineStr">
        <is>
          <t>Mão de Obra - Salários</t>
        </is>
      </c>
      <c r="M2556" t="inlineStr">
        <is>
          <t>MDO CLT - Salário</t>
        </is>
      </c>
      <c r="O2556" t="inlineStr">
        <is>
          <t>Documentação Aprovada</t>
        </is>
      </c>
      <c r="P2556" t="inlineStr">
        <is>
          <t>Aprovado Diretoria</t>
        </is>
      </c>
      <c r="Q2556" t="inlineStr">
        <is>
          <t>Aprovado Caixa</t>
        </is>
      </c>
      <c r="R2556" t="inlineStr">
        <is>
          <t>Pago</t>
        </is>
      </c>
      <c r="S2556" t="n">
        <v>113</v>
      </c>
      <c r="T2556" t="inlineStr">
        <is>
          <t>Arcos - Arcos Bar - Banco do Brasil</t>
        </is>
      </c>
    </row>
    <row r="2557">
      <c r="A2557" t="n">
        <v>128966</v>
      </c>
      <c r="B2557" t="n">
        <v>122</v>
      </c>
      <c r="C2557" t="inlineStr">
        <is>
          <t>Arcos</t>
        </is>
      </c>
      <c r="D2557" t="inlineStr">
        <is>
          <t>DAIANE ALVES DA SILVA LIMA</t>
        </is>
      </c>
      <c r="E2557" t="n">
        <v>2449.88</v>
      </c>
      <c r="F2557" s="27" t="n">
        <v>45784</v>
      </c>
      <c r="G2557" s="27" t="n">
        <v>45783</v>
      </c>
      <c r="H2557" s="27" t="n">
        <v>45783</v>
      </c>
      <c r="I2557" s="27" t="n">
        <v>45777</v>
      </c>
      <c r="J2557" s="27" t="n"/>
      <c r="L2557" t="inlineStr">
        <is>
          <t>Mão de Obra - Salários</t>
        </is>
      </c>
      <c r="M2557" t="inlineStr">
        <is>
          <t>MDO CLT - Salário</t>
        </is>
      </c>
      <c r="O2557" t="inlineStr">
        <is>
          <t>Documentação Aprovada</t>
        </is>
      </c>
      <c r="P2557" t="inlineStr">
        <is>
          <t>Aprovado Diretoria</t>
        </is>
      </c>
      <c r="Q2557" t="inlineStr">
        <is>
          <t>Aprovado Caixa</t>
        </is>
      </c>
      <c r="R2557" t="inlineStr">
        <is>
          <t>Pago</t>
        </is>
      </c>
      <c r="S2557" t="n">
        <v>113</v>
      </c>
      <c r="T2557" t="inlineStr">
        <is>
          <t>Arcos - Arcos Bar - Banco do Brasil</t>
        </is>
      </c>
    </row>
    <row r="2558">
      <c r="A2558" t="n">
        <v>128967</v>
      </c>
      <c r="B2558" t="n">
        <v>122</v>
      </c>
      <c r="C2558" t="inlineStr">
        <is>
          <t>Arcos</t>
        </is>
      </c>
      <c r="D2558" t="inlineStr">
        <is>
          <t>FAB CANNE</t>
        </is>
      </c>
      <c r="E2558" t="n">
        <v>2973.6</v>
      </c>
      <c r="F2558" s="27" t="n">
        <v>45784</v>
      </c>
      <c r="G2558" s="27" t="n">
        <v>45783</v>
      </c>
      <c r="H2558" s="27" t="n">
        <v>45783</v>
      </c>
      <c r="I2558" s="27" t="n">
        <v>45777</v>
      </c>
      <c r="J2558" s="27" t="n"/>
      <c r="L2558" t="inlineStr">
        <is>
          <t>Mão de Obra - Salários</t>
        </is>
      </c>
      <c r="M2558" t="inlineStr">
        <is>
          <t>MDO CLT - Salário</t>
        </is>
      </c>
      <c r="O2558" t="inlineStr">
        <is>
          <t>Documentação Aprovada</t>
        </is>
      </c>
      <c r="P2558" t="inlineStr">
        <is>
          <t>Aprovado Diretoria</t>
        </is>
      </c>
      <c r="Q2558" t="inlineStr">
        <is>
          <t>Aprovado Caixa</t>
        </is>
      </c>
      <c r="R2558" t="inlineStr">
        <is>
          <t>Pago</t>
        </is>
      </c>
      <c r="S2558" t="n">
        <v>113</v>
      </c>
      <c r="T2558" t="inlineStr">
        <is>
          <t>Arcos - Arcos Bar - Banco do Brasil</t>
        </is>
      </c>
    </row>
    <row r="2559">
      <c r="A2559" t="n">
        <v>128962</v>
      </c>
      <c r="B2559" t="n">
        <v>122</v>
      </c>
      <c r="C2559" t="inlineStr">
        <is>
          <t>Arcos</t>
        </is>
      </c>
      <c r="D2559" t="inlineStr">
        <is>
          <t>ALINE MARTINS JARDIM</t>
        </is>
      </c>
      <c r="E2559" t="n">
        <v>2886.69</v>
      </c>
      <c r="F2559" s="27" t="n">
        <v>45784</v>
      </c>
      <c r="G2559" s="27" t="n">
        <v>45783</v>
      </c>
      <c r="H2559" s="27" t="n">
        <v>45783</v>
      </c>
      <c r="I2559" s="27" t="n">
        <v>45777</v>
      </c>
      <c r="J2559" s="27" t="n"/>
      <c r="L2559" t="inlineStr">
        <is>
          <t>Mão de Obra - Salários</t>
        </is>
      </c>
      <c r="M2559" t="inlineStr">
        <is>
          <t>MDO CLT - Salário</t>
        </is>
      </c>
      <c r="O2559" t="inlineStr">
        <is>
          <t>Documentação Aprovada</t>
        </is>
      </c>
      <c r="P2559" t="inlineStr">
        <is>
          <t>Aprovado Diretoria</t>
        </is>
      </c>
      <c r="Q2559" t="inlineStr">
        <is>
          <t>Aprovado Caixa</t>
        </is>
      </c>
      <c r="R2559" t="inlineStr">
        <is>
          <t>Pago</t>
        </is>
      </c>
      <c r="S2559" t="n">
        <v>113</v>
      </c>
      <c r="T2559" t="inlineStr">
        <is>
          <t>Arcos - Arcos Bar - Banco do Brasil</t>
        </is>
      </c>
    </row>
    <row r="2560">
      <c r="A2560" t="n">
        <v>128965</v>
      </c>
      <c r="B2560" t="n">
        <v>122</v>
      </c>
      <c r="C2560" t="inlineStr">
        <is>
          <t>Arcos</t>
        </is>
      </c>
      <c r="D2560" t="inlineStr">
        <is>
          <t>BIANCA KIMBERLY DE ALMEIDA COSMO</t>
        </is>
      </c>
      <c r="E2560" t="n">
        <v>3064.63</v>
      </c>
      <c r="F2560" s="27" t="n">
        <v>45784</v>
      </c>
      <c r="G2560" s="27" t="n">
        <v>45783</v>
      </c>
      <c r="H2560" s="27" t="n">
        <v>45783</v>
      </c>
      <c r="I2560" s="27" t="n">
        <v>45777</v>
      </c>
      <c r="J2560" s="27" t="n"/>
      <c r="L2560" t="inlineStr">
        <is>
          <t>Mão de Obra - Salários</t>
        </is>
      </c>
      <c r="M2560" t="inlineStr">
        <is>
          <t>MDO CLT - Salário</t>
        </is>
      </c>
      <c r="O2560" t="inlineStr">
        <is>
          <t>Documentação Aprovada</t>
        </is>
      </c>
      <c r="P2560" t="inlineStr">
        <is>
          <t>Aprovado Diretoria</t>
        </is>
      </c>
      <c r="Q2560" t="inlineStr">
        <is>
          <t>Aprovado Caixa</t>
        </is>
      </c>
      <c r="R2560" t="inlineStr">
        <is>
          <t>Pago</t>
        </is>
      </c>
      <c r="S2560" t="n">
        <v>113</v>
      </c>
      <c r="T2560" t="inlineStr">
        <is>
          <t>Arcos - Arcos Bar - Banco do Brasil</t>
        </is>
      </c>
    </row>
    <row r="2561">
      <c r="A2561" t="n">
        <v>128964</v>
      </c>
      <c r="B2561" t="n">
        <v>122</v>
      </c>
      <c r="C2561" t="inlineStr">
        <is>
          <t>Arcos</t>
        </is>
      </c>
      <c r="D2561" t="inlineStr">
        <is>
          <t>BEATRIZ PACIANI MENDES</t>
        </is>
      </c>
      <c r="E2561" t="n">
        <v>2424.19</v>
      </c>
      <c r="F2561" s="27" t="n">
        <v>45784</v>
      </c>
      <c r="G2561" s="27" t="n">
        <v>45783</v>
      </c>
      <c r="H2561" s="27" t="n">
        <v>45783</v>
      </c>
      <c r="I2561" s="27" t="n">
        <v>45777</v>
      </c>
      <c r="J2561" s="27" t="n"/>
      <c r="L2561" t="inlineStr">
        <is>
          <t>Mão de Obra - Salários</t>
        </is>
      </c>
      <c r="M2561" t="inlineStr">
        <is>
          <t>MDO CLT - Salário</t>
        </is>
      </c>
      <c r="O2561" t="inlineStr">
        <is>
          <t>Documentação Aprovada</t>
        </is>
      </c>
      <c r="P2561" t="inlineStr">
        <is>
          <t>Aprovado Diretoria</t>
        </is>
      </c>
      <c r="Q2561" t="inlineStr">
        <is>
          <t>Aprovado Caixa</t>
        </is>
      </c>
      <c r="R2561" t="inlineStr">
        <is>
          <t>Pago</t>
        </is>
      </c>
      <c r="S2561" t="n">
        <v>113</v>
      </c>
      <c r="T2561" t="inlineStr">
        <is>
          <t>Arcos - Arcos Bar - Banco do Brasil</t>
        </is>
      </c>
    </row>
    <row r="2562">
      <c r="A2562" t="n">
        <v>128969</v>
      </c>
      <c r="B2562" t="n">
        <v>122</v>
      </c>
      <c r="C2562" t="inlineStr">
        <is>
          <t>Arcos</t>
        </is>
      </c>
      <c r="D2562" t="inlineStr">
        <is>
          <t>GUILHERME GAK BARBOSA</t>
        </is>
      </c>
      <c r="E2562" t="n">
        <v>3258.4</v>
      </c>
      <c r="F2562" s="27" t="n">
        <v>45784</v>
      </c>
      <c r="G2562" s="27" t="n">
        <v>45783</v>
      </c>
      <c r="H2562" s="27" t="n">
        <v>45783</v>
      </c>
      <c r="I2562" s="27" t="n">
        <v>45777</v>
      </c>
      <c r="J2562" s="27" t="n"/>
      <c r="L2562" t="inlineStr">
        <is>
          <t>Mão de Obra - Salários</t>
        </is>
      </c>
      <c r="M2562" t="inlineStr">
        <is>
          <t>MDO CLT - Salário</t>
        </is>
      </c>
      <c r="O2562" t="inlineStr">
        <is>
          <t>Documentação Aprovada</t>
        </is>
      </c>
      <c r="P2562" t="inlineStr">
        <is>
          <t>Aprovado Diretoria</t>
        </is>
      </c>
      <c r="Q2562" t="inlineStr">
        <is>
          <t>Aprovado Caixa</t>
        </is>
      </c>
      <c r="R2562" t="inlineStr">
        <is>
          <t>Pago</t>
        </is>
      </c>
      <c r="S2562" t="n">
        <v>113</v>
      </c>
      <c r="T2562" t="inlineStr">
        <is>
          <t>Arcos - Arcos Bar - Banco do Brasil</t>
        </is>
      </c>
    </row>
    <row r="2563">
      <c r="A2563" t="n">
        <v>128989</v>
      </c>
      <c r="B2563" t="n">
        <v>122</v>
      </c>
      <c r="C2563" t="inlineStr">
        <is>
          <t>Arcos</t>
        </is>
      </c>
      <c r="D2563" t="inlineStr">
        <is>
          <t>VICTOR ALE DE LIMA SOARES GONÇALVES</t>
        </is>
      </c>
      <c r="E2563" t="n">
        <v>3743.72</v>
      </c>
      <c r="F2563" s="27" t="n">
        <v>45784</v>
      </c>
      <c r="G2563" s="27" t="n">
        <v>45783</v>
      </c>
      <c r="H2563" s="27" t="n">
        <v>45783</v>
      </c>
      <c r="I2563" s="27" t="n">
        <v>45777</v>
      </c>
      <c r="J2563" s="27" t="n"/>
      <c r="L2563" t="inlineStr">
        <is>
          <t>Mão de Obra - Salários</t>
        </is>
      </c>
      <c r="M2563" t="inlineStr">
        <is>
          <t>MDO CLT - Salário</t>
        </is>
      </c>
      <c r="O2563" t="inlineStr">
        <is>
          <t>Documentação Aprovada</t>
        </is>
      </c>
      <c r="P2563" t="inlineStr">
        <is>
          <t>Aprovado Diretoria</t>
        </is>
      </c>
      <c r="Q2563" t="inlineStr">
        <is>
          <t>Aprovado Caixa</t>
        </is>
      </c>
      <c r="R2563" t="inlineStr">
        <is>
          <t>Pago</t>
        </is>
      </c>
      <c r="S2563" t="n">
        <v>113</v>
      </c>
      <c r="T2563" t="inlineStr">
        <is>
          <t>Arcos - Arcos Bar - Banco do Brasil</t>
        </is>
      </c>
    </row>
    <row r="2564">
      <c r="A2564" t="n">
        <v>128988</v>
      </c>
      <c r="B2564" t="n">
        <v>122</v>
      </c>
      <c r="C2564" t="inlineStr">
        <is>
          <t>Arcos</t>
        </is>
      </c>
      <c r="D2564" t="inlineStr">
        <is>
          <t>THIAGO HENRIQUE SANTOS DA SILVA</t>
        </is>
      </c>
      <c r="E2564" t="n">
        <v>2488.03</v>
      </c>
      <c r="F2564" s="27" t="n">
        <v>45784</v>
      </c>
      <c r="G2564" s="27" t="n">
        <v>45783</v>
      </c>
      <c r="H2564" s="27" t="n">
        <v>45783</v>
      </c>
      <c r="I2564" s="27" t="n">
        <v>45777</v>
      </c>
      <c r="J2564" s="27" t="n"/>
      <c r="L2564" t="inlineStr">
        <is>
          <t>Mão de Obra - Salários</t>
        </is>
      </c>
      <c r="M2564" t="inlineStr">
        <is>
          <t>MDO CLT - Salário</t>
        </is>
      </c>
      <c r="O2564" t="inlineStr">
        <is>
          <t>Documentação Aprovada</t>
        </is>
      </c>
      <c r="P2564" t="inlineStr">
        <is>
          <t>Aprovado Diretoria</t>
        </is>
      </c>
      <c r="Q2564" t="inlineStr">
        <is>
          <t>Aprovado Caixa</t>
        </is>
      </c>
      <c r="R2564" t="inlineStr">
        <is>
          <t>Pago</t>
        </is>
      </c>
      <c r="S2564" t="n">
        <v>113</v>
      </c>
      <c r="T2564" t="inlineStr">
        <is>
          <t>Arcos - Arcos Bar - Banco do Brasil</t>
        </is>
      </c>
    </row>
    <row r="2565">
      <c r="A2565" t="n">
        <v>128987</v>
      </c>
      <c r="B2565" t="n">
        <v>122</v>
      </c>
      <c r="C2565" t="inlineStr">
        <is>
          <t>Arcos</t>
        </is>
      </c>
      <c r="D2565" t="inlineStr">
        <is>
          <t>THIAGO HENRIQUE DE FARIAS</t>
        </is>
      </c>
      <c r="E2565" t="n">
        <v>3265.62</v>
      </c>
      <c r="F2565" s="27" t="n">
        <v>45784</v>
      </c>
      <c r="G2565" s="27" t="n">
        <v>45783</v>
      </c>
      <c r="H2565" s="27" t="n">
        <v>45783</v>
      </c>
      <c r="I2565" s="27" t="n">
        <v>45777</v>
      </c>
      <c r="J2565" s="27" t="n"/>
      <c r="L2565" t="inlineStr">
        <is>
          <t>Mão de Obra - Salários</t>
        </is>
      </c>
      <c r="M2565" t="inlineStr">
        <is>
          <t>MDO CLT - Salário</t>
        </is>
      </c>
      <c r="O2565" t="inlineStr">
        <is>
          <t>Documentação Aprovada</t>
        </is>
      </c>
      <c r="P2565" t="inlineStr">
        <is>
          <t>Aprovado Diretoria</t>
        </is>
      </c>
      <c r="Q2565" t="inlineStr">
        <is>
          <t>Aprovado Caixa</t>
        </is>
      </c>
      <c r="R2565" t="inlineStr">
        <is>
          <t>Pago</t>
        </is>
      </c>
      <c r="S2565" t="n">
        <v>113</v>
      </c>
      <c r="T2565" t="inlineStr">
        <is>
          <t>Arcos - Arcos Bar - Banco do Brasil</t>
        </is>
      </c>
    </row>
    <row r="2566">
      <c r="A2566" t="n">
        <v>128986</v>
      </c>
      <c r="B2566" t="n">
        <v>122</v>
      </c>
      <c r="C2566" t="inlineStr">
        <is>
          <t>Arcos</t>
        </is>
      </c>
      <c r="D2566" t="inlineStr">
        <is>
          <t>TARCIANA FERREIRA DO CARMO</t>
        </is>
      </c>
      <c r="E2566" t="n">
        <v>2524.51</v>
      </c>
      <c r="F2566" s="27" t="n">
        <v>45784</v>
      </c>
      <c r="G2566" s="27" t="n">
        <v>45783</v>
      </c>
      <c r="H2566" s="27" t="n">
        <v>45783</v>
      </c>
      <c r="I2566" s="27" t="n">
        <v>45777</v>
      </c>
      <c r="J2566" s="27" t="n"/>
      <c r="L2566" t="inlineStr">
        <is>
          <t>Mão de Obra - Salários</t>
        </is>
      </c>
      <c r="M2566" t="inlineStr">
        <is>
          <t>MDO CLT - Salário</t>
        </is>
      </c>
      <c r="O2566" t="inlineStr">
        <is>
          <t>Documentação Aprovada</t>
        </is>
      </c>
      <c r="P2566" t="inlineStr">
        <is>
          <t>Aprovado Diretoria</t>
        </is>
      </c>
      <c r="Q2566" t="inlineStr">
        <is>
          <t>Aprovado Caixa</t>
        </is>
      </c>
      <c r="R2566" t="inlineStr">
        <is>
          <t>Pago</t>
        </is>
      </c>
      <c r="S2566" t="n">
        <v>113</v>
      </c>
      <c r="T2566" t="inlineStr">
        <is>
          <t>Arcos - Arcos Bar - Banco do Brasil</t>
        </is>
      </c>
    </row>
    <row r="2567">
      <c r="A2567" t="n">
        <v>128985</v>
      </c>
      <c r="B2567" t="n">
        <v>122</v>
      </c>
      <c r="C2567" t="inlineStr">
        <is>
          <t>Arcos</t>
        </is>
      </c>
      <c r="D2567" t="inlineStr">
        <is>
          <t>SONIA DOS ANJOS RAMOS</t>
        </is>
      </c>
      <c r="E2567" t="n">
        <v>3115.06</v>
      </c>
      <c r="F2567" s="27" t="n">
        <v>45784</v>
      </c>
      <c r="G2567" s="27" t="n">
        <v>45783</v>
      </c>
      <c r="H2567" s="27" t="n">
        <v>45783</v>
      </c>
      <c r="I2567" s="27" t="n">
        <v>45777</v>
      </c>
      <c r="J2567" s="27" t="n"/>
      <c r="L2567" t="inlineStr">
        <is>
          <t>Mão de Obra - Salários</t>
        </is>
      </c>
      <c r="M2567" t="inlineStr">
        <is>
          <t>MDO CLT - Salário</t>
        </is>
      </c>
      <c r="O2567" t="inlineStr">
        <is>
          <t>Documentação Aprovada</t>
        </is>
      </c>
      <c r="P2567" t="inlineStr">
        <is>
          <t>Aprovado Diretoria</t>
        </is>
      </c>
      <c r="Q2567" t="inlineStr">
        <is>
          <t>Aprovado Caixa</t>
        </is>
      </c>
      <c r="R2567" t="inlineStr">
        <is>
          <t>Pago</t>
        </is>
      </c>
      <c r="S2567" t="n">
        <v>113</v>
      </c>
      <c r="T2567" t="inlineStr">
        <is>
          <t>Arcos - Arcos Bar - Banco do Brasil</t>
        </is>
      </c>
    </row>
    <row r="2568">
      <c r="A2568" t="n">
        <v>128984</v>
      </c>
      <c r="B2568" t="n">
        <v>122</v>
      </c>
      <c r="C2568" t="inlineStr">
        <is>
          <t>Arcos</t>
        </is>
      </c>
      <c r="D2568" t="inlineStr">
        <is>
          <t>SHEILA ALVES DA SILVA</t>
        </is>
      </c>
      <c r="E2568" t="n">
        <v>2674.89</v>
      </c>
      <c r="F2568" s="27" t="n">
        <v>45784</v>
      </c>
      <c r="G2568" s="27" t="n">
        <v>45783</v>
      </c>
      <c r="H2568" s="27" t="n">
        <v>45783</v>
      </c>
      <c r="I2568" s="27" t="n">
        <v>45777</v>
      </c>
      <c r="J2568" s="27" t="n"/>
      <c r="L2568" t="inlineStr">
        <is>
          <t>Mão de Obra - Salários</t>
        </is>
      </c>
      <c r="M2568" t="inlineStr">
        <is>
          <t>MDO CLT - Salário</t>
        </is>
      </c>
      <c r="O2568" t="inlineStr">
        <is>
          <t>Documentação Aprovada</t>
        </is>
      </c>
      <c r="P2568" t="inlineStr">
        <is>
          <t>Aprovado Diretoria</t>
        </is>
      </c>
      <c r="Q2568" t="inlineStr">
        <is>
          <t>Aprovado Caixa</t>
        </is>
      </c>
      <c r="R2568" t="inlineStr">
        <is>
          <t>Pago</t>
        </is>
      </c>
      <c r="S2568" t="n">
        <v>113</v>
      </c>
      <c r="T2568" t="inlineStr">
        <is>
          <t>Arcos - Arcos Bar - Banco do Brasil</t>
        </is>
      </c>
    </row>
    <row r="2569">
      <c r="A2569" t="n">
        <v>128983</v>
      </c>
      <c r="B2569" t="n">
        <v>122</v>
      </c>
      <c r="C2569" t="inlineStr">
        <is>
          <t>Arcos</t>
        </is>
      </c>
      <c r="D2569" t="inlineStr">
        <is>
          <t>SARAH SARAIVA DEL CASALE</t>
        </is>
      </c>
      <c r="E2569" t="n">
        <v>2263.03</v>
      </c>
      <c r="F2569" s="27" t="n">
        <v>45784</v>
      </c>
      <c r="G2569" s="27" t="n">
        <v>45783</v>
      </c>
      <c r="H2569" s="27" t="n">
        <v>45783</v>
      </c>
      <c r="I2569" s="27" t="n">
        <v>45777</v>
      </c>
      <c r="J2569" s="27" t="n"/>
      <c r="L2569" t="inlineStr">
        <is>
          <t>Mão de Obra - Salários</t>
        </is>
      </c>
      <c r="M2569" t="inlineStr">
        <is>
          <t>MDO CLT - Salário</t>
        </is>
      </c>
      <c r="O2569" t="inlineStr">
        <is>
          <t>Documentação Aprovada</t>
        </is>
      </c>
      <c r="P2569" t="inlineStr">
        <is>
          <t>Aprovado Diretoria</t>
        </is>
      </c>
      <c r="Q2569" t="inlineStr">
        <is>
          <t>Aprovado Caixa</t>
        </is>
      </c>
      <c r="R2569" t="inlineStr">
        <is>
          <t>Pago</t>
        </is>
      </c>
      <c r="S2569" t="n">
        <v>113</v>
      </c>
      <c r="T2569" t="inlineStr">
        <is>
          <t>Arcos - Arcos Bar - Banco do Brasil</t>
        </is>
      </c>
    </row>
    <row r="2570">
      <c r="A2570" t="n">
        <v>128982</v>
      </c>
      <c r="B2570" t="n">
        <v>122</v>
      </c>
      <c r="C2570" t="inlineStr">
        <is>
          <t>Arcos</t>
        </is>
      </c>
      <c r="D2570" t="inlineStr">
        <is>
          <t>SABRINA MARIA MARCELINO</t>
        </is>
      </c>
      <c r="E2570" t="n">
        <v>2912.49</v>
      </c>
      <c r="F2570" s="27" t="n">
        <v>45784</v>
      </c>
      <c r="G2570" s="27" t="n">
        <v>45783</v>
      </c>
      <c r="H2570" s="27" t="n">
        <v>45783</v>
      </c>
      <c r="I2570" s="27" t="n">
        <v>45777</v>
      </c>
      <c r="J2570" s="27" t="n"/>
      <c r="L2570" t="inlineStr">
        <is>
          <t>Mão de Obra - Salários</t>
        </is>
      </c>
      <c r="M2570" t="inlineStr">
        <is>
          <t>MDO CLT - Salário</t>
        </is>
      </c>
      <c r="O2570" t="inlineStr">
        <is>
          <t>Documentação Aprovada</t>
        </is>
      </c>
      <c r="P2570" t="inlineStr">
        <is>
          <t>Aprovado Diretoria</t>
        </is>
      </c>
      <c r="Q2570" t="inlineStr">
        <is>
          <t>Aprovado Caixa</t>
        </is>
      </c>
      <c r="R2570" t="inlineStr">
        <is>
          <t>Pago</t>
        </is>
      </c>
      <c r="S2570" t="n">
        <v>113</v>
      </c>
      <c r="T2570" t="inlineStr">
        <is>
          <t>Arcos - Arcos Bar - Banco do Brasil</t>
        </is>
      </c>
    </row>
    <row r="2571">
      <c r="A2571" t="n">
        <v>128981</v>
      </c>
      <c r="B2571" t="n">
        <v>122</v>
      </c>
      <c r="C2571" t="inlineStr">
        <is>
          <t>Arcos</t>
        </is>
      </c>
      <c r="D2571" t="inlineStr">
        <is>
          <t>PATRICIA BARRETO DE JESUS</t>
        </is>
      </c>
      <c r="E2571" t="n">
        <v>2442.62</v>
      </c>
      <c r="F2571" s="27" t="n">
        <v>45784</v>
      </c>
      <c r="G2571" s="27" t="n">
        <v>45783</v>
      </c>
      <c r="H2571" s="27" t="n">
        <v>45783</v>
      </c>
      <c r="I2571" s="27" t="n">
        <v>45777</v>
      </c>
      <c r="J2571" s="27" t="n"/>
      <c r="L2571" t="inlineStr">
        <is>
          <t>Mão de Obra - Salários</t>
        </is>
      </c>
      <c r="M2571" t="inlineStr">
        <is>
          <t>MDO CLT - Salário</t>
        </is>
      </c>
      <c r="O2571" t="inlineStr">
        <is>
          <t>Documentação Aprovada</t>
        </is>
      </c>
      <c r="P2571" t="inlineStr">
        <is>
          <t>Aprovado Diretoria</t>
        </is>
      </c>
      <c r="Q2571" t="inlineStr">
        <is>
          <t>Aprovado Caixa</t>
        </is>
      </c>
      <c r="R2571" t="inlineStr">
        <is>
          <t>Pago</t>
        </is>
      </c>
      <c r="S2571" t="n">
        <v>113</v>
      </c>
      <c r="T2571" t="inlineStr">
        <is>
          <t>Arcos - Arcos Bar - Banco do Brasil</t>
        </is>
      </c>
    </row>
    <row r="2572">
      <c r="A2572" t="n">
        <v>128980</v>
      </c>
      <c r="B2572" t="n">
        <v>122</v>
      </c>
      <c r="C2572" t="inlineStr">
        <is>
          <t>Arcos</t>
        </is>
      </c>
      <c r="D2572" t="inlineStr">
        <is>
          <t>MATHEUS DOS SANTOS ROCHA</t>
        </is>
      </c>
      <c r="E2572" t="n">
        <v>2788.63</v>
      </c>
      <c r="F2572" s="27" t="n">
        <v>45784</v>
      </c>
      <c r="G2572" s="27" t="n">
        <v>45783</v>
      </c>
      <c r="H2572" s="27" t="n">
        <v>45783</v>
      </c>
      <c r="I2572" s="27" t="n">
        <v>45777</v>
      </c>
      <c r="J2572" s="27" t="n"/>
      <c r="L2572" t="inlineStr">
        <is>
          <t>Mão de Obra - Salários</t>
        </is>
      </c>
      <c r="M2572" t="inlineStr">
        <is>
          <t>MDO CLT - Salário</t>
        </is>
      </c>
      <c r="O2572" t="inlineStr">
        <is>
          <t>Documentação Aprovada</t>
        </is>
      </c>
      <c r="P2572" t="inlineStr">
        <is>
          <t>Aprovado Diretoria</t>
        </is>
      </c>
      <c r="Q2572" t="inlineStr">
        <is>
          <t>Aprovado Caixa</t>
        </is>
      </c>
      <c r="R2572" t="inlineStr">
        <is>
          <t>Pago</t>
        </is>
      </c>
      <c r="S2572" t="n">
        <v>113</v>
      </c>
      <c r="T2572" t="inlineStr">
        <is>
          <t>Arcos - Arcos Bar - Banco do Brasil</t>
        </is>
      </c>
    </row>
    <row r="2573">
      <c r="A2573" t="n">
        <v>128979</v>
      </c>
      <c r="B2573" t="n">
        <v>122</v>
      </c>
      <c r="C2573" t="inlineStr">
        <is>
          <t>Arcos</t>
        </is>
      </c>
      <c r="D2573" t="inlineStr">
        <is>
          <t>LUCIANA DE LIRA SANTOS</t>
        </is>
      </c>
      <c r="E2573" t="n">
        <v>2353.17</v>
      </c>
      <c r="F2573" s="27" t="n">
        <v>45784</v>
      </c>
      <c r="G2573" s="27" t="n">
        <v>45783</v>
      </c>
      <c r="H2573" s="27" t="n">
        <v>45783</v>
      </c>
      <c r="I2573" s="27" t="n">
        <v>45777</v>
      </c>
      <c r="J2573" s="27" t="n"/>
      <c r="L2573" t="inlineStr">
        <is>
          <t>Mão de Obra - Salários</t>
        </is>
      </c>
      <c r="M2573" t="inlineStr">
        <is>
          <t>MDO CLT - Salário</t>
        </is>
      </c>
      <c r="O2573" t="inlineStr">
        <is>
          <t>Documentação Aprovada</t>
        </is>
      </c>
      <c r="P2573" t="inlineStr">
        <is>
          <t>Aprovado Diretoria</t>
        </is>
      </c>
      <c r="Q2573" t="inlineStr">
        <is>
          <t>Aprovado Caixa</t>
        </is>
      </c>
      <c r="R2573" t="inlineStr">
        <is>
          <t>Pago</t>
        </is>
      </c>
      <c r="S2573" t="n">
        <v>113</v>
      </c>
      <c r="T2573" t="inlineStr">
        <is>
          <t>Arcos - Arcos Bar - Banco do Brasil</t>
        </is>
      </c>
    </row>
    <row r="2574">
      <c r="A2574" t="n">
        <v>128978</v>
      </c>
      <c r="B2574" t="n">
        <v>122</v>
      </c>
      <c r="C2574" t="inlineStr">
        <is>
          <t>Arcos</t>
        </is>
      </c>
      <c r="D2574" t="inlineStr">
        <is>
          <t>KELVIN NASCIMENTO ROCHA</t>
        </is>
      </c>
      <c r="E2574" t="n">
        <v>1692.09</v>
      </c>
      <c r="F2574" s="27" t="n">
        <v>45784</v>
      </c>
      <c r="G2574" s="27" t="n">
        <v>45783</v>
      </c>
      <c r="H2574" s="27" t="n">
        <v>45783</v>
      </c>
      <c r="I2574" s="27" t="n">
        <v>45777</v>
      </c>
      <c r="J2574" s="27" t="n"/>
      <c r="L2574" t="inlineStr">
        <is>
          <t>Mão de Obra - Salários</t>
        </is>
      </c>
      <c r="M2574" t="inlineStr">
        <is>
          <t>MDO CLT - Salário</t>
        </is>
      </c>
      <c r="O2574" t="inlineStr">
        <is>
          <t>Documentação Aprovada</t>
        </is>
      </c>
      <c r="P2574" t="inlineStr">
        <is>
          <t>Aprovado Diretoria</t>
        </is>
      </c>
      <c r="Q2574" t="inlineStr">
        <is>
          <t>Aprovado Caixa</t>
        </is>
      </c>
      <c r="R2574" t="inlineStr">
        <is>
          <t>Pago</t>
        </is>
      </c>
      <c r="S2574" t="n">
        <v>113</v>
      </c>
      <c r="T2574" t="inlineStr">
        <is>
          <t>Arcos - Arcos Bar - Banco do Brasil</t>
        </is>
      </c>
    </row>
    <row r="2575">
      <c r="A2575" t="n">
        <v>128977</v>
      </c>
      <c r="B2575" t="n">
        <v>122</v>
      </c>
      <c r="C2575" t="inlineStr">
        <is>
          <t>Arcos</t>
        </is>
      </c>
      <c r="D2575" t="inlineStr">
        <is>
          <t>JULIANE DE LIMA CORREIA</t>
        </is>
      </c>
      <c r="E2575" t="n">
        <v>3266.07</v>
      </c>
      <c r="F2575" s="27" t="n">
        <v>45784</v>
      </c>
      <c r="G2575" s="27" t="n">
        <v>45783</v>
      </c>
      <c r="H2575" s="27" t="n">
        <v>45783</v>
      </c>
      <c r="I2575" s="27" t="n">
        <v>45777</v>
      </c>
      <c r="J2575" s="27" t="n"/>
      <c r="L2575" t="inlineStr">
        <is>
          <t>Mão de Obra - Salários</t>
        </is>
      </c>
      <c r="M2575" t="inlineStr">
        <is>
          <t>MDO CLT - Salário</t>
        </is>
      </c>
      <c r="O2575" t="inlineStr">
        <is>
          <t>Documentação Aprovada</t>
        </is>
      </c>
      <c r="P2575" t="inlineStr">
        <is>
          <t>Aprovado Diretoria</t>
        </is>
      </c>
      <c r="Q2575" t="inlineStr">
        <is>
          <t>Aprovado Caixa</t>
        </is>
      </c>
      <c r="R2575" t="inlineStr">
        <is>
          <t>Pago</t>
        </is>
      </c>
      <c r="S2575" t="n">
        <v>113</v>
      </c>
      <c r="T2575" t="inlineStr">
        <is>
          <t>Arcos - Arcos Bar - Banco do Brasil</t>
        </is>
      </c>
    </row>
    <row r="2576">
      <c r="A2576" t="n">
        <v>128976</v>
      </c>
      <c r="B2576" t="n">
        <v>122</v>
      </c>
      <c r="C2576" t="inlineStr">
        <is>
          <t>Arcos</t>
        </is>
      </c>
      <c r="D2576" t="inlineStr">
        <is>
          <t>JOSE ALEXANDRE ABISSI JUNIOR</t>
        </is>
      </c>
      <c r="E2576" t="n">
        <v>2888.84</v>
      </c>
      <c r="F2576" s="27" t="n">
        <v>45784</v>
      </c>
      <c r="G2576" s="27" t="n">
        <v>45783</v>
      </c>
      <c r="H2576" s="27" t="n">
        <v>45783</v>
      </c>
      <c r="I2576" s="27" t="n">
        <v>45777</v>
      </c>
      <c r="J2576" s="27" t="n"/>
      <c r="L2576" t="inlineStr">
        <is>
          <t>Mão de Obra - Salários</t>
        </is>
      </c>
      <c r="M2576" t="inlineStr">
        <is>
          <t>MDO CLT - Salário</t>
        </is>
      </c>
      <c r="O2576" t="inlineStr">
        <is>
          <t>Documentação Aprovada</t>
        </is>
      </c>
      <c r="P2576" t="inlineStr">
        <is>
          <t>Aprovado Diretoria</t>
        </is>
      </c>
      <c r="Q2576" t="inlineStr">
        <is>
          <t>Aprovado Caixa</t>
        </is>
      </c>
      <c r="R2576" t="inlineStr">
        <is>
          <t>Pago</t>
        </is>
      </c>
      <c r="S2576" t="n">
        <v>113</v>
      </c>
      <c r="T2576" t="inlineStr">
        <is>
          <t>Arcos - Arcos Bar - Banco do Brasil</t>
        </is>
      </c>
    </row>
    <row r="2577">
      <c r="A2577" t="n">
        <v>128975</v>
      </c>
      <c r="B2577" t="n">
        <v>122</v>
      </c>
      <c r="C2577" t="inlineStr">
        <is>
          <t>Arcos</t>
        </is>
      </c>
      <c r="D2577" t="inlineStr">
        <is>
          <t>JOÃO PAULO DA SILVA MARCOLINO</t>
        </is>
      </c>
      <c r="E2577" t="n">
        <v>3149.33</v>
      </c>
      <c r="F2577" s="27" t="n">
        <v>45784</v>
      </c>
      <c r="G2577" s="27" t="n">
        <v>45783</v>
      </c>
      <c r="H2577" s="27" t="n">
        <v>45783</v>
      </c>
      <c r="I2577" s="27" t="n">
        <v>45777</v>
      </c>
      <c r="J2577" s="27" t="n"/>
      <c r="L2577" t="inlineStr">
        <is>
          <t>Mão de Obra - Salários</t>
        </is>
      </c>
      <c r="M2577" t="inlineStr">
        <is>
          <t>MDO CLT - Salário</t>
        </is>
      </c>
      <c r="O2577" t="inlineStr">
        <is>
          <t>Documentação Aprovada</t>
        </is>
      </c>
      <c r="P2577" t="inlineStr">
        <is>
          <t>Aprovado Diretoria</t>
        </is>
      </c>
      <c r="Q2577" t="inlineStr">
        <is>
          <t>Aprovado Caixa</t>
        </is>
      </c>
      <c r="R2577" t="inlineStr">
        <is>
          <t>Pago</t>
        </is>
      </c>
      <c r="S2577" t="n">
        <v>113</v>
      </c>
      <c r="T2577" t="inlineStr">
        <is>
          <t>Arcos - Arcos Bar - Banco do Brasil</t>
        </is>
      </c>
    </row>
    <row r="2578">
      <c r="A2578" t="n">
        <v>128974</v>
      </c>
      <c r="B2578" t="n">
        <v>122</v>
      </c>
      <c r="C2578" t="inlineStr">
        <is>
          <t>Arcos</t>
        </is>
      </c>
      <c r="D2578" t="inlineStr">
        <is>
          <t>JESSICA ALVES GONCALVES</t>
        </is>
      </c>
      <c r="E2578" t="n">
        <v>2036.12</v>
      </c>
      <c r="F2578" s="27" t="n">
        <v>45784</v>
      </c>
      <c r="G2578" s="27" t="n">
        <v>45783</v>
      </c>
      <c r="H2578" s="27" t="n">
        <v>45783</v>
      </c>
      <c r="I2578" s="27" t="n">
        <v>45777</v>
      </c>
      <c r="J2578" s="27" t="n"/>
      <c r="L2578" t="inlineStr">
        <is>
          <t>Mão de Obra - Salários</t>
        </is>
      </c>
      <c r="M2578" t="inlineStr">
        <is>
          <t>MDO CLT - Salário</t>
        </is>
      </c>
      <c r="O2578" t="inlineStr">
        <is>
          <t>Documentação Aprovada</t>
        </is>
      </c>
      <c r="P2578" t="inlineStr">
        <is>
          <t>Aprovado Diretoria</t>
        </is>
      </c>
      <c r="Q2578" t="inlineStr">
        <is>
          <t>Aprovado Caixa</t>
        </is>
      </c>
      <c r="R2578" t="inlineStr">
        <is>
          <t>Pago</t>
        </is>
      </c>
      <c r="S2578" t="n">
        <v>113</v>
      </c>
      <c r="T2578" t="inlineStr">
        <is>
          <t>Arcos - Arcos Bar - Banco do Brasil</t>
        </is>
      </c>
    </row>
    <row r="2579">
      <c r="A2579" t="n">
        <v>128973</v>
      </c>
      <c r="B2579" t="n">
        <v>122</v>
      </c>
      <c r="C2579" t="inlineStr">
        <is>
          <t>Arcos</t>
        </is>
      </c>
      <c r="D2579" t="inlineStr">
        <is>
          <t>JENNIFER DURAES ZACARIA</t>
        </is>
      </c>
      <c r="E2579" t="n">
        <v>2361.37</v>
      </c>
      <c r="F2579" s="27" t="n">
        <v>45784</v>
      </c>
      <c r="G2579" s="27" t="n">
        <v>45783</v>
      </c>
      <c r="H2579" s="27" t="n">
        <v>45783</v>
      </c>
      <c r="I2579" s="27" t="n">
        <v>45777</v>
      </c>
      <c r="J2579" s="27" t="n"/>
      <c r="L2579" t="inlineStr">
        <is>
          <t>Mão de Obra - Salários</t>
        </is>
      </c>
      <c r="M2579" t="inlineStr">
        <is>
          <t>MDO CLT - Salário</t>
        </is>
      </c>
      <c r="O2579" t="inlineStr">
        <is>
          <t>Documentação Aprovada</t>
        </is>
      </c>
      <c r="P2579" t="inlineStr">
        <is>
          <t>Aprovado Diretoria</t>
        </is>
      </c>
      <c r="Q2579" t="inlineStr">
        <is>
          <t>Aprovado Caixa</t>
        </is>
      </c>
      <c r="R2579" t="inlineStr">
        <is>
          <t>Pago</t>
        </is>
      </c>
      <c r="S2579" t="n">
        <v>113</v>
      </c>
      <c r="T2579" t="inlineStr">
        <is>
          <t>Arcos - Arcos Bar - Banco do Brasil</t>
        </is>
      </c>
    </row>
    <row r="2580">
      <c r="A2580" t="n">
        <v>128972</v>
      </c>
      <c r="B2580" t="n">
        <v>122</v>
      </c>
      <c r="C2580" t="inlineStr">
        <is>
          <t>Arcos</t>
        </is>
      </c>
      <c r="D2580" t="inlineStr">
        <is>
          <t>JEANE DE FARIAS SCANFERLA</t>
        </is>
      </c>
      <c r="E2580" t="n">
        <v>1574.44</v>
      </c>
      <c r="F2580" s="27" t="n">
        <v>45784</v>
      </c>
      <c r="G2580" s="27" t="n">
        <v>45783</v>
      </c>
      <c r="H2580" s="27" t="n">
        <v>45783</v>
      </c>
      <c r="I2580" s="27" t="n">
        <v>45777</v>
      </c>
      <c r="J2580" s="27" t="n"/>
      <c r="L2580" t="inlineStr">
        <is>
          <t>Mão de Obra - Salários</t>
        </is>
      </c>
      <c r="M2580" t="inlineStr">
        <is>
          <t>MDO CLT - Salário</t>
        </is>
      </c>
      <c r="O2580" t="inlineStr">
        <is>
          <t>Documentação Aprovada</t>
        </is>
      </c>
      <c r="P2580" t="inlineStr">
        <is>
          <t>Aprovado Diretoria</t>
        </is>
      </c>
      <c r="Q2580" t="inlineStr">
        <is>
          <t>Aprovado Caixa</t>
        </is>
      </c>
      <c r="R2580" t="inlineStr">
        <is>
          <t>Pago</t>
        </is>
      </c>
      <c r="S2580" t="n">
        <v>113</v>
      </c>
      <c r="T2580" t="inlineStr">
        <is>
          <t>Arcos - Arcos Bar - Banco do Brasil</t>
        </is>
      </c>
    </row>
    <row r="2581">
      <c r="A2581" t="n">
        <v>128971</v>
      </c>
      <c r="B2581" t="n">
        <v>122</v>
      </c>
      <c r="C2581" t="inlineStr">
        <is>
          <t>Arcos</t>
        </is>
      </c>
      <c r="D2581" t="inlineStr">
        <is>
          <t>JACIARA DOS ANJOS BORGES</t>
        </is>
      </c>
      <c r="E2581" t="n">
        <v>2069.76</v>
      </c>
      <c r="F2581" s="27" t="n">
        <v>45784</v>
      </c>
      <c r="G2581" s="27" t="n">
        <v>45783</v>
      </c>
      <c r="H2581" s="27" t="n">
        <v>45783</v>
      </c>
      <c r="I2581" s="27" t="n">
        <v>45777</v>
      </c>
      <c r="J2581" s="27" t="n"/>
      <c r="L2581" t="inlineStr">
        <is>
          <t>Mão de Obra - Salários</t>
        </is>
      </c>
      <c r="M2581" t="inlineStr">
        <is>
          <t>MDO CLT - Salário</t>
        </is>
      </c>
      <c r="O2581" t="inlineStr">
        <is>
          <t>Documentação Aprovada</t>
        </is>
      </c>
      <c r="P2581" t="inlineStr">
        <is>
          <t>Aprovado Diretoria</t>
        </is>
      </c>
      <c r="Q2581" t="inlineStr">
        <is>
          <t>Aprovado Caixa</t>
        </is>
      </c>
      <c r="R2581" t="inlineStr">
        <is>
          <t>Pago</t>
        </is>
      </c>
      <c r="S2581" t="n">
        <v>113</v>
      </c>
      <c r="T2581" t="inlineStr">
        <is>
          <t>Arcos - Arcos Bar - Banco do Brasil</t>
        </is>
      </c>
    </row>
    <row r="2582">
      <c r="A2582" t="n">
        <v>128970</v>
      </c>
      <c r="B2582" t="n">
        <v>122</v>
      </c>
      <c r="C2582" t="inlineStr">
        <is>
          <t>Arcos</t>
        </is>
      </c>
      <c r="D2582" t="inlineStr">
        <is>
          <t>GUSTAVO LIMA MOLINA</t>
        </is>
      </c>
      <c r="E2582" t="n">
        <v>2694.68</v>
      </c>
      <c r="F2582" s="27" t="n">
        <v>45784</v>
      </c>
      <c r="G2582" s="27" t="n">
        <v>45783</v>
      </c>
      <c r="H2582" s="27" t="n">
        <v>45783</v>
      </c>
      <c r="I2582" s="27" t="n">
        <v>45777</v>
      </c>
      <c r="J2582" s="27" t="n"/>
      <c r="L2582" t="inlineStr">
        <is>
          <t>Mão de Obra - Salários</t>
        </is>
      </c>
      <c r="M2582" t="inlineStr">
        <is>
          <t>MDO CLT - Salário</t>
        </is>
      </c>
      <c r="O2582" t="inlineStr">
        <is>
          <t>Documentação Aprovada</t>
        </is>
      </c>
      <c r="P2582" t="inlineStr">
        <is>
          <t>Aprovado Diretoria</t>
        </is>
      </c>
      <c r="Q2582" t="inlineStr">
        <is>
          <t>Aprovado Caixa</t>
        </is>
      </c>
      <c r="R2582" t="inlineStr">
        <is>
          <t>Pago</t>
        </is>
      </c>
      <c r="S2582" t="n">
        <v>113</v>
      </c>
      <c r="T2582" t="inlineStr">
        <is>
          <t>Arcos - Arcos Bar - Banco do Brasil</t>
        </is>
      </c>
    </row>
    <row r="2583">
      <c r="A2583" t="n">
        <v>128968</v>
      </c>
      <c r="B2583" t="n">
        <v>122</v>
      </c>
      <c r="C2583" t="inlineStr">
        <is>
          <t>Arcos</t>
        </is>
      </c>
      <c r="D2583" t="inlineStr">
        <is>
          <t>GABRIELA LEDILENE DOS SANTOS SILVA</t>
        </is>
      </c>
      <c r="E2583" t="n">
        <v>2113.76</v>
      </c>
      <c r="F2583" s="27" t="n">
        <v>45784</v>
      </c>
      <c r="G2583" s="27" t="n">
        <v>45783</v>
      </c>
      <c r="H2583" s="27" t="n">
        <v>45783</v>
      </c>
      <c r="I2583" s="27" t="n">
        <v>45777</v>
      </c>
      <c r="J2583" s="27" t="n"/>
      <c r="L2583" t="inlineStr">
        <is>
          <t>Mão de Obra - Salários</t>
        </is>
      </c>
      <c r="M2583" t="inlineStr">
        <is>
          <t>MDO CLT - Salário</t>
        </is>
      </c>
      <c r="O2583" t="inlineStr">
        <is>
          <t>Documentação Aprovada</t>
        </is>
      </c>
      <c r="P2583" t="inlineStr">
        <is>
          <t>Aprovado Diretoria</t>
        </is>
      </c>
      <c r="Q2583" t="inlineStr">
        <is>
          <t>Aprovado Caixa</t>
        </is>
      </c>
      <c r="R2583" t="inlineStr">
        <is>
          <t>Pago</t>
        </is>
      </c>
      <c r="S2583" t="n">
        <v>113</v>
      </c>
      <c r="T2583" t="inlineStr">
        <is>
          <t>Arcos - Arcos Bar - Banco do Brasil</t>
        </is>
      </c>
    </row>
    <row r="2584">
      <c r="A2584" t="n">
        <v>91511</v>
      </c>
      <c r="B2584" t="n">
        <v>122</v>
      </c>
      <c r="C2584" t="inlineStr">
        <is>
          <t>Arcos</t>
        </is>
      </c>
      <c r="D2584" t="inlineStr">
        <is>
          <t>AGENCIA BIOMA PUBLICIDADE E EVENTOS LTDA - FACUNDO</t>
        </is>
      </c>
      <c r="E2584" t="n">
        <v>10000</v>
      </c>
      <c r="F2584" s="27" t="n">
        <v>45782</v>
      </c>
      <c r="G2584" s="27" t="n">
        <v>45783</v>
      </c>
      <c r="H2584" s="27" t="n">
        <v>45783</v>
      </c>
      <c r="I2584" s="27" t="n">
        <v>45748</v>
      </c>
      <c r="J2584" s="27" t="n"/>
      <c r="K2584" t="inlineStr">
        <is>
          <t>Transferência Bancária ou Pix</t>
        </is>
      </c>
      <c r="L2584" t="inlineStr">
        <is>
          <t>Marketing</t>
        </is>
      </c>
      <c r="M2584" t="inlineStr">
        <is>
          <t>Agência de Propaganda</t>
        </is>
      </c>
      <c r="N2584" t="inlineStr">
        <is>
          <t>305</t>
        </is>
      </c>
      <c r="O2584" t="inlineStr">
        <is>
          <t>Documentação Aprovada</t>
        </is>
      </c>
      <c r="P2584" t="inlineStr">
        <is>
          <t>Aprovado Diretoria</t>
        </is>
      </c>
      <c r="Q2584" t="inlineStr">
        <is>
          <t>Aprovado Caixa</t>
        </is>
      </c>
      <c r="R2584" t="inlineStr">
        <is>
          <t>Pago</t>
        </is>
      </c>
      <c r="S2584" t="n">
        <v>113</v>
      </c>
      <c r="T2584" t="inlineStr">
        <is>
          <t>Arcos - Arcos Bar - Banco do Brasil</t>
        </is>
      </c>
    </row>
    <row r="2585">
      <c r="A2585" t="n">
        <v>128781</v>
      </c>
      <c r="B2585" t="n">
        <v>122</v>
      </c>
      <c r="C2585" t="inlineStr">
        <is>
          <t>Arcos</t>
        </is>
      </c>
      <c r="D2585" t="inlineStr">
        <is>
          <t>SUSTENIDOS ORGANIZACAO SOCIAL DE CULTURA</t>
        </is>
      </c>
      <c r="E2585" t="n">
        <v>1091.25</v>
      </c>
      <c r="F2585" s="27" t="n">
        <v>45782</v>
      </c>
      <c r="G2585" s="27" t="n">
        <v>45782</v>
      </c>
      <c r="H2585" s="27" t="n">
        <v>45782</v>
      </c>
      <c r="I2585" s="27" t="n">
        <v>45777</v>
      </c>
      <c r="J2585" s="27" t="n">
        <v>45782</v>
      </c>
      <c r="K2585" t="inlineStr">
        <is>
          <t>Transferência Bancária ou Pix</t>
        </is>
      </c>
      <c r="L2585" t="inlineStr">
        <is>
          <t>Custo de Ocupação</t>
        </is>
      </c>
      <c r="M2585" t="inlineStr">
        <is>
          <t>Aluguel de Imoveis</t>
        </is>
      </c>
      <c r="N2585" t="inlineStr">
        <is>
          <t>075-2025</t>
        </is>
      </c>
      <c r="O2585" t="inlineStr">
        <is>
          <t>Documentação Aprovada</t>
        </is>
      </c>
      <c r="P2585" t="inlineStr">
        <is>
          <t>Aprovado Diretoria</t>
        </is>
      </c>
      <c r="Q2585" t="inlineStr">
        <is>
          <t>Aprovado Caixa</t>
        </is>
      </c>
      <c r="R2585" t="inlineStr">
        <is>
          <t>Pago</t>
        </is>
      </c>
      <c r="S2585" t="n">
        <v>113</v>
      </c>
      <c r="T2585" t="inlineStr">
        <is>
          <t>Arcos - Arcos Bar - Banco do Brasil</t>
        </is>
      </c>
    </row>
    <row r="2586">
      <c r="A2586" t="n">
        <v>128909</v>
      </c>
      <c r="B2586" t="n">
        <v>122</v>
      </c>
      <c r="C2586" t="inlineStr">
        <is>
          <t>Arcos</t>
        </is>
      </c>
      <c r="D2586" t="inlineStr">
        <is>
          <t>PETTY CASH ARCOS</t>
        </is>
      </c>
      <c r="E2586" t="n">
        <v>77.8</v>
      </c>
      <c r="F2586" s="27" t="n">
        <v>45782</v>
      </c>
      <c r="G2586" s="27" t="n">
        <v>45791</v>
      </c>
      <c r="H2586" s="27" t="n">
        <v>45782</v>
      </c>
      <c r="I2586" s="27" t="n">
        <v>45777</v>
      </c>
      <c r="J2586" s="27" t="n">
        <v>45782</v>
      </c>
      <c r="K2586" t="inlineStr">
        <is>
          <t>Cartão de Crédito</t>
        </is>
      </c>
      <c r="L2586" t="inlineStr">
        <is>
          <t>Custo Mercadoria Vendida</t>
        </is>
      </c>
      <c r="M2586" t="inlineStr">
        <is>
          <t>Insumos - Alimentos</t>
        </is>
      </c>
      <c r="N2586" t="inlineStr">
        <is>
          <t>5PETTY042025</t>
        </is>
      </c>
      <c r="O2586" t="inlineStr">
        <is>
          <t>Documentação Aprovada</t>
        </is>
      </c>
      <c r="P2586" t="inlineStr">
        <is>
          <t>Aprovado Diretoria</t>
        </is>
      </c>
      <c r="Q2586" t="inlineStr">
        <is>
          <t>Aprovado Caixa</t>
        </is>
      </c>
      <c r="R2586" t="inlineStr">
        <is>
          <t>Pago</t>
        </is>
      </c>
      <c r="S2586" t="n">
        <v>118</v>
      </c>
      <c r="T2586" t="inlineStr">
        <is>
          <t>Arcos - Petty Cash</t>
        </is>
      </c>
    </row>
    <row r="2587">
      <c r="A2587" t="n">
        <v>126341</v>
      </c>
      <c r="B2587" t="n">
        <v>122</v>
      </c>
      <c r="C2587" t="inlineStr">
        <is>
          <t>Arcos</t>
        </is>
      </c>
      <c r="D2587" t="inlineStr">
        <is>
          <t>MN INSTALACOES E REPARACOES INDUSTRIAIS LTDA</t>
        </is>
      </c>
      <c r="E2587" t="n">
        <v>5200</v>
      </c>
      <c r="F2587" s="27" t="n">
        <v>45782</v>
      </c>
      <c r="G2587" s="27" t="n">
        <v>45782</v>
      </c>
      <c r="H2587" s="27" t="n">
        <v>45782</v>
      </c>
      <c r="I2587" s="27" t="n">
        <v>45761</v>
      </c>
      <c r="J2587" s="27" t="n">
        <v>45764</v>
      </c>
      <c r="K2587" t="inlineStr">
        <is>
          <t>Boleto Bancário</t>
        </is>
      </c>
      <c r="L2587" t="inlineStr">
        <is>
          <t>Manutenção</t>
        </is>
      </c>
      <c r="M2587" t="inlineStr">
        <is>
          <t>Manutenção de Equipamentos</t>
        </is>
      </c>
      <c r="N2587" t="inlineStr">
        <is>
          <t>61</t>
        </is>
      </c>
      <c r="O2587" t="inlineStr">
        <is>
          <t>Documentação Aprovada</t>
        </is>
      </c>
      <c r="P2587" t="inlineStr">
        <is>
          <t>Aprovado Diretoria</t>
        </is>
      </c>
      <c r="Q2587" t="inlineStr">
        <is>
          <t>Aprovado Caixa</t>
        </is>
      </c>
      <c r="R2587" t="inlineStr">
        <is>
          <t>Pago</t>
        </is>
      </c>
      <c r="S2587" t="n">
        <v>113</v>
      </c>
      <c r="T2587" t="inlineStr">
        <is>
          <t>Arcos - Arcos Bar - Banco do Brasil</t>
        </is>
      </c>
    </row>
    <row r="2588">
      <c r="A2588" t="n">
        <v>126232</v>
      </c>
      <c r="B2588" t="n">
        <v>122</v>
      </c>
      <c r="C2588" t="inlineStr">
        <is>
          <t>Arcos</t>
        </is>
      </c>
      <c r="D2588" t="inlineStr">
        <is>
          <t>INTERFOOD IMPORTACAO LTDA</t>
        </is>
      </c>
      <c r="E2588" t="n">
        <v>849.8</v>
      </c>
      <c r="F2588" s="27" t="n">
        <v>45782</v>
      </c>
      <c r="G2588" s="27" t="n">
        <v>45782</v>
      </c>
      <c r="H2588" s="27" t="n">
        <v>45782</v>
      </c>
      <c r="I2588" s="27" t="n">
        <v>45755</v>
      </c>
      <c r="J2588" s="27" t="n">
        <v>45764</v>
      </c>
      <c r="K2588" t="inlineStr">
        <is>
          <t>Boleto Bancário</t>
        </is>
      </c>
      <c r="L2588" t="inlineStr">
        <is>
          <t>Custo Mercadoria Vendida</t>
        </is>
      </c>
      <c r="M2588" t="inlineStr">
        <is>
          <t>Insumos - Bebidas</t>
        </is>
      </c>
      <c r="N2588" t="inlineStr">
        <is>
          <t>397688</t>
        </is>
      </c>
      <c r="O2588" t="inlineStr">
        <is>
          <t>Documentação Aprovada</t>
        </is>
      </c>
      <c r="P2588" t="inlineStr">
        <is>
          <t>Aprovado Diretoria</t>
        </is>
      </c>
      <c r="Q2588" t="inlineStr">
        <is>
          <t>Aprovado Caixa</t>
        </is>
      </c>
      <c r="R2588" t="inlineStr">
        <is>
          <t>Pago</t>
        </is>
      </c>
      <c r="S2588" t="n">
        <v>113</v>
      </c>
      <c r="T2588" t="inlineStr">
        <is>
          <t>Arcos - Arcos Bar - Banco do Brasil</t>
        </is>
      </c>
    </row>
    <row r="2589">
      <c r="A2589" t="n">
        <v>127932</v>
      </c>
      <c r="B2589" t="n">
        <v>122</v>
      </c>
      <c r="C2589" t="inlineStr">
        <is>
          <t>Arcos</t>
        </is>
      </c>
      <c r="D2589" t="inlineStr">
        <is>
          <t>ZEUS COMERCIO ATACADISTA DE BEBIDAS LTDA</t>
        </is>
      </c>
      <c r="E2589" t="n">
        <v>387.6</v>
      </c>
      <c r="F2589" s="27" t="n">
        <v>45784</v>
      </c>
      <c r="G2589" s="27" t="n">
        <v>45782</v>
      </c>
      <c r="H2589" s="27" t="n">
        <v>45782</v>
      </c>
      <c r="I2589" s="27" t="n">
        <v>45769</v>
      </c>
      <c r="J2589" s="27" t="n">
        <v>45776</v>
      </c>
      <c r="K2589" t="inlineStr">
        <is>
          <t>Boleto Bancário</t>
        </is>
      </c>
      <c r="L2589" t="inlineStr">
        <is>
          <t>Custo Mercadoria Vendida</t>
        </is>
      </c>
      <c r="M2589" t="inlineStr">
        <is>
          <t>Insumos - Bebidas</t>
        </is>
      </c>
      <c r="N2589" t="inlineStr">
        <is>
          <t>15324</t>
        </is>
      </c>
      <c r="O2589" t="inlineStr">
        <is>
          <t>Documentação Aprovada</t>
        </is>
      </c>
      <c r="P2589" t="inlineStr">
        <is>
          <t>Aprovado Diretoria</t>
        </is>
      </c>
      <c r="Q2589" t="inlineStr">
        <is>
          <t>Aprovado Caixa</t>
        </is>
      </c>
      <c r="R2589" t="inlineStr">
        <is>
          <t>Pago</t>
        </is>
      </c>
      <c r="S2589" t="n">
        <v>113</v>
      </c>
      <c r="T2589" t="inlineStr">
        <is>
          <t>Arcos - Arcos Bar - Banco do Brasil</t>
        </is>
      </c>
    </row>
    <row r="2590">
      <c r="A2590" t="n">
        <v>127850</v>
      </c>
      <c r="B2590" t="n">
        <v>122</v>
      </c>
      <c r="C2590" t="inlineStr">
        <is>
          <t>Arcos</t>
        </is>
      </c>
      <c r="D2590" t="inlineStr">
        <is>
          <t>DEOLINDA DOS SANTOS FREITAS</t>
        </is>
      </c>
      <c r="E2590" t="n">
        <v>307.8</v>
      </c>
      <c r="F2590" s="27" t="n">
        <v>45783</v>
      </c>
      <c r="G2590" s="27" t="n">
        <v>45782</v>
      </c>
      <c r="H2590" s="27" t="n">
        <v>45782</v>
      </c>
      <c r="I2590" s="27" t="n">
        <v>45769</v>
      </c>
      <c r="J2590" s="27" t="n">
        <v>45776</v>
      </c>
      <c r="K2590" t="inlineStr">
        <is>
          <t>Boleto Bancário</t>
        </is>
      </c>
      <c r="L2590" t="inlineStr">
        <is>
          <t>Utilidades</t>
        </is>
      </c>
      <c r="M2590" t="inlineStr">
        <is>
          <t>Higiene e Limpeza</t>
        </is>
      </c>
      <c r="N2590" t="inlineStr">
        <is>
          <t>1919</t>
        </is>
      </c>
      <c r="O2590" t="inlineStr">
        <is>
          <t>Documentação Aprovada</t>
        </is>
      </c>
      <c r="P2590" t="inlineStr">
        <is>
          <t>Aprovado Diretoria</t>
        </is>
      </c>
      <c r="Q2590" t="inlineStr">
        <is>
          <t>Aprovado Caixa</t>
        </is>
      </c>
      <c r="R2590" t="inlineStr">
        <is>
          <t>Pago</t>
        </is>
      </c>
      <c r="S2590" t="n">
        <v>113</v>
      </c>
      <c r="T2590" t="inlineStr">
        <is>
          <t>Arcos - Arcos Bar - Banco do Brasil</t>
        </is>
      </c>
    </row>
    <row r="2591">
      <c r="A2591" t="n">
        <v>128145</v>
      </c>
      <c r="B2591" t="n">
        <v>122</v>
      </c>
      <c r="C2591" t="inlineStr">
        <is>
          <t>Arcos</t>
        </is>
      </c>
      <c r="D2591" t="inlineStr">
        <is>
          <t>RIPPER ADVOGADOS ASSOCIADOS</t>
        </is>
      </c>
      <c r="E2591" t="n">
        <v>5650.19</v>
      </c>
      <c r="F2591" s="27" t="n">
        <v>45784</v>
      </c>
      <c r="G2591" s="27" t="n">
        <v>45782</v>
      </c>
      <c r="H2591" s="27" t="n">
        <v>45782</v>
      </c>
      <c r="I2591" s="27" t="n">
        <v>45777</v>
      </c>
      <c r="J2591" s="27" t="n">
        <v>45777</v>
      </c>
      <c r="K2591" t="inlineStr">
        <is>
          <t>Transferência Bancária ou Pix</t>
        </is>
      </c>
      <c r="L2591" t="inlineStr">
        <is>
          <t>Serviços de Terceiros</t>
        </is>
      </c>
      <c r="M2591" t="inlineStr">
        <is>
          <t>Assessoria Jurídica</t>
        </is>
      </c>
      <c r="N2591" t="inlineStr">
        <is>
          <t>.</t>
        </is>
      </c>
      <c r="O2591" t="inlineStr">
        <is>
          <t>Documentação Aprovada</t>
        </is>
      </c>
      <c r="P2591" t="inlineStr">
        <is>
          <t>Aprovado Diretoria</t>
        </is>
      </c>
      <c r="Q2591" t="inlineStr">
        <is>
          <t>Aprovado Caixa</t>
        </is>
      </c>
      <c r="R2591" t="inlineStr">
        <is>
          <t>Pago</t>
        </is>
      </c>
      <c r="S2591" t="n">
        <v>113</v>
      </c>
      <c r="T2591" t="inlineStr">
        <is>
          <t>Arcos - Arcos Bar - Banco do Brasil</t>
        </is>
      </c>
    </row>
    <row r="2592">
      <c r="A2592" t="n">
        <v>127922</v>
      </c>
      <c r="B2592" t="n">
        <v>122</v>
      </c>
      <c r="C2592" t="inlineStr">
        <is>
          <t>Arcos</t>
        </is>
      </c>
      <c r="D2592" t="inlineStr">
        <is>
          <t>DELICIAS M DIST PROD ALIM LTDA</t>
        </is>
      </c>
      <c r="E2592" t="n">
        <v>568.5</v>
      </c>
      <c r="F2592" s="27" t="n">
        <v>45784</v>
      </c>
      <c r="G2592" s="27" t="n">
        <v>45782</v>
      </c>
      <c r="H2592" s="27" t="n">
        <v>45782</v>
      </c>
      <c r="I2592" s="27" t="n">
        <v>45769</v>
      </c>
      <c r="J2592" s="27" t="n">
        <v>45776</v>
      </c>
      <c r="K2592" t="inlineStr">
        <is>
          <t>Boleto Bancário</t>
        </is>
      </c>
      <c r="L2592" t="inlineStr">
        <is>
          <t>Custo Mercadoria Vendida</t>
        </is>
      </c>
      <c r="M2592" t="inlineStr">
        <is>
          <t>Insumos - Alimentos</t>
        </is>
      </c>
      <c r="N2592" t="inlineStr">
        <is>
          <t>15919</t>
        </is>
      </c>
      <c r="O2592" t="inlineStr">
        <is>
          <t>Documentação Aprovada</t>
        </is>
      </c>
      <c r="P2592" t="inlineStr">
        <is>
          <t>Aprovado Diretoria</t>
        </is>
      </c>
      <c r="Q2592" t="inlineStr">
        <is>
          <t>Aprovado Caixa</t>
        </is>
      </c>
      <c r="R2592" t="inlineStr">
        <is>
          <t>Pago</t>
        </is>
      </c>
      <c r="S2592" t="n">
        <v>113</v>
      </c>
      <c r="T2592" t="inlineStr">
        <is>
          <t>Arcos - Arcos Bar - Banco do Brasil</t>
        </is>
      </c>
    </row>
    <row r="2593">
      <c r="A2593" t="n">
        <v>127933</v>
      </c>
      <c r="B2593" t="n">
        <v>122</v>
      </c>
      <c r="C2593" t="inlineStr">
        <is>
          <t>Arcos</t>
        </is>
      </c>
      <c r="D2593" t="inlineStr">
        <is>
          <t>MONTE ALTO ALIMENTOS LTDA</t>
        </is>
      </c>
      <c r="E2593" t="n">
        <v>1715.4</v>
      </c>
      <c r="F2593" s="27" t="n">
        <v>45783</v>
      </c>
      <c r="G2593" s="27" t="n">
        <v>45782</v>
      </c>
      <c r="H2593" s="27" t="n">
        <v>45782</v>
      </c>
      <c r="I2593" s="27" t="n">
        <v>45769</v>
      </c>
      <c r="J2593" s="27" t="n">
        <v>45776</v>
      </c>
      <c r="K2593" t="inlineStr">
        <is>
          <t>Boleto Bancário</t>
        </is>
      </c>
      <c r="L2593" t="inlineStr">
        <is>
          <t>Custo Mercadoria Vendida</t>
        </is>
      </c>
      <c r="M2593" t="inlineStr">
        <is>
          <t>Insumos - Alimentos</t>
        </is>
      </c>
      <c r="N2593" t="inlineStr">
        <is>
          <t>163503</t>
        </is>
      </c>
      <c r="O2593" t="inlineStr">
        <is>
          <t>Documentação Aprovada</t>
        </is>
      </c>
      <c r="P2593" t="inlineStr">
        <is>
          <t>Aprovado Diretoria</t>
        </is>
      </c>
      <c r="Q2593" t="inlineStr">
        <is>
          <t>Aprovado Caixa</t>
        </is>
      </c>
      <c r="R2593" t="inlineStr">
        <is>
          <t>Pago</t>
        </is>
      </c>
      <c r="S2593" t="n">
        <v>113</v>
      </c>
      <c r="T2593" t="inlineStr">
        <is>
          <t>Arcos - Arcos Bar - Banco do Brasil</t>
        </is>
      </c>
    </row>
    <row r="2594">
      <c r="A2594" t="n">
        <v>127929</v>
      </c>
      <c r="B2594" t="n">
        <v>122</v>
      </c>
      <c r="C2594" t="inlineStr">
        <is>
          <t>Arcos</t>
        </is>
      </c>
      <c r="D2594" t="inlineStr">
        <is>
          <t xml:space="preserve">HORTIFRUTI DO CHEF LTDA </t>
        </is>
      </c>
      <c r="E2594" t="n">
        <v>130</v>
      </c>
      <c r="F2594" s="27" t="n">
        <v>45783</v>
      </c>
      <c r="G2594" s="27" t="n">
        <v>45782</v>
      </c>
      <c r="H2594" s="27" t="n">
        <v>45782</v>
      </c>
      <c r="I2594" s="27" t="n">
        <v>45769</v>
      </c>
      <c r="J2594" s="27" t="n">
        <v>45776</v>
      </c>
      <c r="K2594" t="inlineStr">
        <is>
          <t>Boleto Bancário</t>
        </is>
      </c>
      <c r="L2594" t="inlineStr">
        <is>
          <t>Custo Mercadoria Vendida</t>
        </is>
      </c>
      <c r="M2594" t="inlineStr">
        <is>
          <t>Insumos - Alimentos</t>
        </is>
      </c>
      <c r="N2594" t="inlineStr">
        <is>
          <t>26509</t>
        </is>
      </c>
      <c r="O2594" t="inlineStr">
        <is>
          <t>Documentação Aprovada</t>
        </is>
      </c>
      <c r="P2594" t="inlineStr">
        <is>
          <t>Aprovado Diretoria</t>
        </is>
      </c>
      <c r="Q2594" t="inlineStr">
        <is>
          <t>Aprovado Caixa</t>
        </is>
      </c>
      <c r="R2594" t="inlineStr">
        <is>
          <t>Pago</t>
        </is>
      </c>
      <c r="S2594" t="n">
        <v>113</v>
      </c>
      <c r="T2594" t="inlineStr">
        <is>
          <t>Arcos - Arcos Bar - Banco do Brasil</t>
        </is>
      </c>
    </row>
    <row r="2595">
      <c r="A2595" t="n">
        <v>127899</v>
      </c>
      <c r="B2595" t="n">
        <v>122</v>
      </c>
      <c r="C2595" t="inlineStr">
        <is>
          <t>Arcos</t>
        </is>
      </c>
      <c r="D2595" t="inlineStr">
        <is>
          <t>T F CIUFF HORTIFRUTI LTDA</t>
        </is>
      </c>
      <c r="E2595" t="n">
        <v>1985.9</v>
      </c>
      <c r="F2595" s="27" t="n">
        <v>45784</v>
      </c>
      <c r="G2595" s="27" t="n">
        <v>45782</v>
      </c>
      <c r="H2595" s="27" t="n">
        <v>45782</v>
      </c>
      <c r="I2595" s="27" t="n">
        <v>45770</v>
      </c>
      <c r="J2595" s="27" t="n">
        <v>45776</v>
      </c>
      <c r="K2595" t="inlineStr">
        <is>
          <t>Boleto Bancário</t>
        </is>
      </c>
      <c r="L2595" t="inlineStr">
        <is>
          <t>Custo Mercadoria Vendida</t>
        </is>
      </c>
      <c r="M2595" t="inlineStr">
        <is>
          <t>Insumos - Alimentos</t>
        </is>
      </c>
      <c r="N2595" t="inlineStr">
        <is>
          <t>22427</t>
        </is>
      </c>
      <c r="O2595" t="inlineStr">
        <is>
          <t>Documentação Aprovada</t>
        </is>
      </c>
      <c r="P2595" t="inlineStr">
        <is>
          <t>Aprovado Diretoria</t>
        </is>
      </c>
      <c r="Q2595" t="inlineStr">
        <is>
          <t>Aprovado Caixa</t>
        </is>
      </c>
      <c r="R2595" t="inlineStr">
        <is>
          <t>Pago</t>
        </is>
      </c>
      <c r="S2595" t="n">
        <v>113</v>
      </c>
      <c r="T2595" t="inlineStr">
        <is>
          <t>Arcos - Arcos Bar - Banco do Brasil</t>
        </is>
      </c>
    </row>
    <row r="2596">
      <c r="A2596" t="n">
        <v>127930</v>
      </c>
      <c r="B2596" t="n">
        <v>122</v>
      </c>
      <c r="C2596" t="inlineStr">
        <is>
          <t>Arcos</t>
        </is>
      </c>
      <c r="D2596" t="inlineStr">
        <is>
          <t xml:space="preserve"> FAMIGERADA COMERCIO E EXPORTACAO DE BEBIDAS LTDA</t>
        </is>
      </c>
      <c r="E2596" t="n">
        <v>330</v>
      </c>
      <c r="F2596" s="27" t="n">
        <v>45783</v>
      </c>
      <c r="G2596" s="27" t="n">
        <v>45782</v>
      </c>
      <c r="H2596" s="27" t="n">
        <v>45782</v>
      </c>
      <c r="I2596" s="27" t="n">
        <v>45769</v>
      </c>
      <c r="J2596" s="27" t="n">
        <v>45776</v>
      </c>
      <c r="K2596" t="inlineStr">
        <is>
          <t>Boleto Bancário</t>
        </is>
      </c>
      <c r="L2596" t="inlineStr">
        <is>
          <t>Custo Mercadoria Vendida</t>
        </is>
      </c>
      <c r="M2596" t="inlineStr">
        <is>
          <t>Insumos - Bebidas</t>
        </is>
      </c>
      <c r="N2596" t="inlineStr">
        <is>
          <t>1539</t>
        </is>
      </c>
      <c r="O2596" t="inlineStr">
        <is>
          <t>Documentação Aprovada</t>
        </is>
      </c>
      <c r="P2596" t="inlineStr">
        <is>
          <t>Aprovado Diretoria</t>
        </is>
      </c>
      <c r="Q2596" t="inlineStr">
        <is>
          <t>Aprovado Caixa</t>
        </is>
      </c>
      <c r="R2596" t="inlineStr">
        <is>
          <t>Pago</t>
        </is>
      </c>
      <c r="S2596" t="n">
        <v>113</v>
      </c>
      <c r="T2596" t="inlineStr">
        <is>
          <t>Arcos - Arcos Bar - Banco do Brasil</t>
        </is>
      </c>
    </row>
    <row r="2597">
      <c r="A2597" t="n">
        <v>127946</v>
      </c>
      <c r="B2597" t="n">
        <v>122</v>
      </c>
      <c r="C2597" t="inlineStr">
        <is>
          <t>Arcos</t>
        </is>
      </c>
      <c r="D2597" t="inlineStr">
        <is>
          <t>BATALHA FABRICA DE PAES LTDA</t>
        </is>
      </c>
      <c r="E2597" t="n">
        <v>410.4</v>
      </c>
      <c r="F2597" s="27" t="n">
        <v>45780</v>
      </c>
      <c r="G2597" s="27" t="n">
        <v>45782</v>
      </c>
      <c r="H2597" s="27" t="n">
        <v>45782</v>
      </c>
      <c r="I2597" s="27" t="n">
        <v>45771</v>
      </c>
      <c r="J2597" s="27" t="n">
        <v>45776</v>
      </c>
      <c r="K2597" t="inlineStr">
        <is>
          <t>Boleto Bancário</t>
        </is>
      </c>
      <c r="L2597" t="inlineStr">
        <is>
          <t>Custo Mercadoria Vendida</t>
        </is>
      </c>
      <c r="M2597" t="inlineStr">
        <is>
          <t>Insumos - Alimentos</t>
        </is>
      </c>
      <c r="N2597" t="inlineStr">
        <is>
          <t>37560</t>
        </is>
      </c>
      <c r="O2597" t="inlineStr">
        <is>
          <t>Documentação Aprovada</t>
        </is>
      </c>
      <c r="P2597" t="inlineStr">
        <is>
          <t>Aprovado Diretoria</t>
        </is>
      </c>
      <c r="Q2597" t="inlineStr">
        <is>
          <t>Aprovado Caixa</t>
        </is>
      </c>
      <c r="R2597" t="inlineStr">
        <is>
          <t>Pago</t>
        </is>
      </c>
      <c r="S2597" t="n">
        <v>113</v>
      </c>
      <c r="T2597" t="inlineStr">
        <is>
          <t>Arcos - Arcos Bar - Banco do Brasil</t>
        </is>
      </c>
    </row>
    <row r="2598">
      <c r="A2598" t="n">
        <v>128085</v>
      </c>
      <c r="B2598" t="n">
        <v>122</v>
      </c>
      <c r="C2598" t="inlineStr">
        <is>
          <t>Arcos</t>
        </is>
      </c>
      <c r="D2598" t="inlineStr">
        <is>
          <t>PETTY CASH ARCOS</t>
        </is>
      </c>
      <c r="E2598" t="n">
        <v>79.98999999999999</v>
      </c>
      <c r="F2598" s="27" t="n">
        <v>45782</v>
      </c>
      <c r="G2598" s="27" t="n">
        <v>45783</v>
      </c>
      <c r="H2598" s="27" t="n">
        <v>45782</v>
      </c>
      <c r="I2598" s="27" t="n">
        <v>45777</v>
      </c>
      <c r="J2598" s="27" t="n">
        <v>45777</v>
      </c>
      <c r="K2598" t="inlineStr">
        <is>
          <t>Cartão de Crédito</t>
        </is>
      </c>
      <c r="L2598" t="inlineStr">
        <is>
          <t>Utilidades</t>
        </is>
      </c>
      <c r="M2598" t="inlineStr">
        <is>
          <t>Material de Escritorio</t>
        </is>
      </c>
      <c r="N2598" t="inlineStr">
        <is>
          <t>3PETTY042025</t>
        </is>
      </c>
      <c r="O2598" t="inlineStr">
        <is>
          <t>Documentação Aprovada</t>
        </is>
      </c>
      <c r="P2598" t="inlineStr">
        <is>
          <t>Aprovado Diretoria</t>
        </is>
      </c>
      <c r="Q2598" t="inlineStr">
        <is>
          <t>Aprovado Caixa</t>
        </is>
      </c>
      <c r="R2598" t="inlineStr">
        <is>
          <t>Pago</t>
        </is>
      </c>
      <c r="S2598" t="n">
        <v>118</v>
      </c>
      <c r="T2598" t="inlineStr">
        <is>
          <t>Arcos - Petty Cash</t>
        </is>
      </c>
    </row>
    <row r="2599">
      <c r="A2599" t="n">
        <v>128086</v>
      </c>
      <c r="B2599" t="n">
        <v>122</v>
      </c>
      <c r="C2599" t="inlineStr">
        <is>
          <t>Arcos</t>
        </is>
      </c>
      <c r="D2599" t="inlineStr">
        <is>
          <t>PETTY CASH ARCOS</t>
        </is>
      </c>
      <c r="E2599" t="n">
        <v>180.85</v>
      </c>
      <c r="F2599" s="27" t="n">
        <v>45782</v>
      </c>
      <c r="G2599" s="27" t="n">
        <v>45783</v>
      </c>
      <c r="H2599" s="27" t="n">
        <v>45782</v>
      </c>
      <c r="I2599" s="27" t="n">
        <v>45777</v>
      </c>
      <c r="J2599" s="27" t="n">
        <v>45777</v>
      </c>
      <c r="K2599" t="inlineStr">
        <is>
          <t>Cartão de Crédito</t>
        </is>
      </c>
      <c r="L2599" t="inlineStr">
        <is>
          <t>Utilidades</t>
        </is>
      </c>
      <c r="M2599" t="inlineStr">
        <is>
          <t>Higiene e Limpeza</t>
        </is>
      </c>
      <c r="N2599" t="inlineStr">
        <is>
          <t>4PETTY042025</t>
        </is>
      </c>
      <c r="O2599" t="inlineStr">
        <is>
          <t>Documentação Aprovada</t>
        </is>
      </c>
      <c r="P2599" t="inlineStr">
        <is>
          <t>Aprovado Diretoria</t>
        </is>
      </c>
      <c r="Q2599" t="inlineStr">
        <is>
          <t>Aprovado Caixa</t>
        </is>
      </c>
      <c r="R2599" t="inlineStr">
        <is>
          <t>Pago</t>
        </is>
      </c>
      <c r="S2599" t="n">
        <v>118</v>
      </c>
      <c r="T2599" t="inlineStr">
        <is>
          <t>Arcos - Petty Cash</t>
        </is>
      </c>
    </row>
    <row r="2600">
      <c r="A2600" t="n">
        <v>127934</v>
      </c>
      <c r="B2600" t="n">
        <v>122</v>
      </c>
      <c r="C2600" t="inlineStr">
        <is>
          <t>Arcos</t>
        </is>
      </c>
      <c r="D2600" t="inlineStr">
        <is>
          <t xml:space="preserve">SKY COMERCIO DE PRODUTOS ALIMENTICIOS LTDA </t>
        </is>
      </c>
      <c r="E2600" t="n">
        <v>1251.94</v>
      </c>
      <c r="F2600" s="27" t="n">
        <v>45782</v>
      </c>
      <c r="G2600" s="27" t="n">
        <v>45782</v>
      </c>
      <c r="H2600" s="27" t="n">
        <v>45782</v>
      </c>
      <c r="I2600" s="27" t="n">
        <v>45769</v>
      </c>
      <c r="J2600" s="27" t="n">
        <v>45776</v>
      </c>
      <c r="K2600" t="inlineStr">
        <is>
          <t>Boleto Bancário</t>
        </is>
      </c>
      <c r="L2600" t="inlineStr">
        <is>
          <t>Custo Mercadoria Vendida</t>
        </is>
      </c>
      <c r="M2600" t="inlineStr">
        <is>
          <t>Insumos - Bebidas</t>
        </is>
      </c>
      <c r="N2600" t="inlineStr">
        <is>
          <t>28419</t>
        </is>
      </c>
      <c r="O2600" t="inlineStr">
        <is>
          <t>Documentação Aprovada</t>
        </is>
      </c>
      <c r="P2600" t="inlineStr">
        <is>
          <t>Aprovado Diretoria</t>
        </is>
      </c>
      <c r="Q2600" t="inlineStr">
        <is>
          <t>Aprovado Caixa</t>
        </is>
      </c>
      <c r="R2600" t="inlineStr">
        <is>
          <t>Pago</t>
        </is>
      </c>
      <c r="S2600" t="n">
        <v>113</v>
      </c>
      <c r="T2600" t="inlineStr">
        <is>
          <t>Arcos - Arcos Bar - Banco do Brasil</t>
        </is>
      </c>
    </row>
    <row r="2601">
      <c r="A2601" t="n">
        <v>127935</v>
      </c>
      <c r="B2601" t="n">
        <v>122</v>
      </c>
      <c r="C2601" t="inlineStr">
        <is>
          <t>Arcos</t>
        </is>
      </c>
      <c r="D2601" t="inlineStr">
        <is>
          <t xml:space="preserve">ARENA VIP DISTRIBUIDORA DE BEBIDAS LTDA </t>
        </is>
      </c>
      <c r="E2601" t="n">
        <v>1240.92</v>
      </c>
      <c r="F2601" s="27" t="n">
        <v>45783</v>
      </c>
      <c r="G2601" s="27" t="n">
        <v>45782</v>
      </c>
      <c r="H2601" s="27" t="n">
        <v>45782</v>
      </c>
      <c r="I2601" s="27" t="n">
        <v>45769</v>
      </c>
      <c r="J2601" s="27" t="n">
        <v>45776</v>
      </c>
      <c r="K2601" t="inlineStr">
        <is>
          <t>Boleto Bancário</t>
        </is>
      </c>
      <c r="L2601" t="inlineStr">
        <is>
          <t>Custo Mercadoria Vendida</t>
        </is>
      </c>
      <c r="M2601" t="inlineStr">
        <is>
          <t>Insumos - Bebidas</t>
        </is>
      </c>
      <c r="N2601" t="inlineStr">
        <is>
          <t>2322</t>
        </is>
      </c>
      <c r="O2601" t="inlineStr">
        <is>
          <t>Documentação Aprovada</t>
        </is>
      </c>
      <c r="P2601" t="inlineStr">
        <is>
          <t>Aprovado Diretoria</t>
        </is>
      </c>
      <c r="Q2601" t="inlineStr">
        <is>
          <t>Aprovado Caixa</t>
        </is>
      </c>
      <c r="R2601" t="inlineStr">
        <is>
          <t>Pago</t>
        </is>
      </c>
      <c r="S2601" t="n">
        <v>113</v>
      </c>
      <c r="T2601" t="inlineStr">
        <is>
          <t>Arcos - Arcos Bar - Banco do Brasil</t>
        </is>
      </c>
    </row>
    <row r="2602">
      <c r="A2602" t="n">
        <v>128084</v>
      </c>
      <c r="B2602" t="n">
        <v>122</v>
      </c>
      <c r="C2602" t="inlineStr">
        <is>
          <t>Arcos</t>
        </is>
      </c>
      <c r="D2602" t="inlineStr">
        <is>
          <t>PETTY CASH ARCOS</t>
        </is>
      </c>
      <c r="E2602" t="n">
        <v>123.4</v>
      </c>
      <c r="F2602" s="27" t="n">
        <v>45782</v>
      </c>
      <c r="G2602" s="27" t="n">
        <v>45783</v>
      </c>
      <c r="H2602" s="27" t="n">
        <v>45782</v>
      </c>
      <c r="I2602" s="27" t="n">
        <v>45777</v>
      </c>
      <c r="J2602" s="27" t="n">
        <v>45777</v>
      </c>
      <c r="K2602" t="inlineStr">
        <is>
          <t>Cartão de Crédito</t>
        </is>
      </c>
      <c r="L2602" t="inlineStr">
        <is>
          <t>Manutenção</t>
        </is>
      </c>
      <c r="M2602" t="inlineStr">
        <is>
          <t>Material de Manutenção</t>
        </is>
      </c>
      <c r="N2602" t="inlineStr">
        <is>
          <t>2PETTY042025</t>
        </is>
      </c>
      <c r="O2602" t="inlineStr">
        <is>
          <t>Documentação Aprovada</t>
        </is>
      </c>
      <c r="P2602" t="inlineStr">
        <is>
          <t>Aprovado Diretoria</t>
        </is>
      </c>
      <c r="Q2602" t="inlineStr">
        <is>
          <t>Aprovado Caixa</t>
        </is>
      </c>
      <c r="R2602" t="inlineStr">
        <is>
          <t>Pago</t>
        </is>
      </c>
      <c r="S2602" t="n">
        <v>118</v>
      </c>
      <c r="T2602" t="inlineStr">
        <is>
          <t>Arcos - Petty Cash</t>
        </is>
      </c>
    </row>
    <row r="2603">
      <c r="A2603" t="n">
        <v>127928</v>
      </c>
      <c r="B2603" t="n">
        <v>122</v>
      </c>
      <c r="C2603" t="inlineStr">
        <is>
          <t>Arcos</t>
        </is>
      </c>
      <c r="D2603" t="inlineStr">
        <is>
          <t>BATARD PADARIA ARTESANAL LTDA</t>
        </is>
      </c>
      <c r="E2603" t="n">
        <v>598</v>
      </c>
      <c r="F2603" s="27" t="n">
        <v>45782</v>
      </c>
      <c r="G2603" s="27" t="n">
        <v>45782</v>
      </c>
      <c r="H2603" s="27" t="n">
        <v>45782</v>
      </c>
      <c r="I2603" s="27" t="n">
        <v>45765</v>
      </c>
      <c r="J2603" s="27" t="n">
        <v>45776</v>
      </c>
      <c r="K2603" t="inlineStr">
        <is>
          <t>Boleto Bancário</t>
        </is>
      </c>
      <c r="L2603" t="inlineStr">
        <is>
          <t>Custo Mercadoria Vendida</t>
        </is>
      </c>
      <c r="M2603" t="inlineStr">
        <is>
          <t>Insumos - Alimentos</t>
        </is>
      </c>
      <c r="N2603" t="inlineStr">
        <is>
          <t>10574</t>
        </is>
      </c>
      <c r="O2603" t="inlineStr">
        <is>
          <t>Documentação Aprovada</t>
        </is>
      </c>
      <c r="P2603" t="inlineStr">
        <is>
          <t>Aprovado Diretoria</t>
        </is>
      </c>
      <c r="Q2603" t="inlineStr">
        <is>
          <t>Aprovado Caixa</t>
        </is>
      </c>
      <c r="R2603" t="inlineStr">
        <is>
          <t>Pago</t>
        </is>
      </c>
      <c r="S2603" t="n">
        <v>113</v>
      </c>
      <c r="T2603" t="inlineStr">
        <is>
          <t>Arcos - Arcos Bar - Banco do Brasil</t>
        </is>
      </c>
    </row>
    <row r="2604">
      <c r="A2604" t="n">
        <v>128082</v>
      </c>
      <c r="B2604" t="n">
        <v>122</v>
      </c>
      <c r="C2604" t="inlineStr">
        <is>
          <t>Arcos</t>
        </is>
      </c>
      <c r="D2604" t="inlineStr">
        <is>
          <t>PETTY CASH ARCOS</t>
        </is>
      </c>
      <c r="E2604" t="n">
        <v>242.53</v>
      </c>
      <c r="F2604" s="27" t="n">
        <v>45782</v>
      </c>
      <c r="G2604" s="27" t="n">
        <v>45783</v>
      </c>
      <c r="H2604" s="27" t="n">
        <v>45782</v>
      </c>
      <c r="I2604" s="27" t="n">
        <v>45777</v>
      </c>
      <c r="J2604" s="27" t="n">
        <v>45777</v>
      </c>
      <c r="K2604" t="inlineStr">
        <is>
          <t>Cartão de Crédito</t>
        </is>
      </c>
      <c r="L2604" t="inlineStr">
        <is>
          <t>Custo Mercadoria Vendida</t>
        </is>
      </c>
      <c r="M2604" t="inlineStr">
        <is>
          <t>Insumos - Alimentos</t>
        </is>
      </c>
      <c r="N2604" t="inlineStr">
        <is>
          <t>1PETTY042025</t>
        </is>
      </c>
      <c r="O2604" t="inlineStr">
        <is>
          <t>Documentação Aprovada</t>
        </is>
      </c>
      <c r="P2604" t="inlineStr">
        <is>
          <t>Aprovado Diretoria</t>
        </is>
      </c>
      <c r="Q2604" t="inlineStr">
        <is>
          <t>Aprovado Caixa</t>
        </is>
      </c>
      <c r="R2604" t="inlineStr">
        <is>
          <t>Pago</t>
        </is>
      </c>
      <c r="S2604" t="n">
        <v>118</v>
      </c>
      <c r="T2604" t="inlineStr">
        <is>
          <t>Arcos - Petty Cash</t>
        </is>
      </c>
    </row>
    <row r="2605">
      <c r="A2605" t="n">
        <v>127947</v>
      </c>
      <c r="B2605" t="n">
        <v>122</v>
      </c>
      <c r="C2605" t="inlineStr">
        <is>
          <t>Arcos</t>
        </is>
      </c>
      <c r="D2605" t="inlineStr">
        <is>
          <t xml:space="preserve">NOVA MIX </t>
        </is>
      </c>
      <c r="E2605" t="n">
        <v>411.6</v>
      </c>
      <c r="F2605" s="27" t="n">
        <v>45784</v>
      </c>
      <c r="G2605" s="27" t="n">
        <v>45782</v>
      </c>
      <c r="H2605" s="27" t="n">
        <v>45782</v>
      </c>
      <c r="I2605" s="27" t="n">
        <v>45770</v>
      </c>
      <c r="J2605" s="27" t="n">
        <v>45776</v>
      </c>
      <c r="K2605" t="inlineStr">
        <is>
          <t>Boleto Bancário</t>
        </is>
      </c>
      <c r="L2605" t="inlineStr">
        <is>
          <t>Custo Mercadoria Vendida</t>
        </is>
      </c>
      <c r="M2605" t="inlineStr">
        <is>
          <t>Insumos - Alimentos</t>
        </is>
      </c>
      <c r="N2605" t="inlineStr">
        <is>
          <t>2397507</t>
        </is>
      </c>
      <c r="O2605" t="inlineStr">
        <is>
          <t>Documentação Aprovada</t>
        </is>
      </c>
      <c r="P2605" t="inlineStr">
        <is>
          <t>Aprovado Diretoria</t>
        </is>
      </c>
      <c r="Q2605" t="inlineStr">
        <is>
          <t>Aprovado Caixa</t>
        </is>
      </c>
      <c r="R2605" t="inlineStr">
        <is>
          <t>Pago</t>
        </is>
      </c>
      <c r="S2605" t="n">
        <v>113</v>
      </c>
      <c r="T2605" t="inlineStr">
        <is>
          <t>Arcos - Arcos Bar - Banco do Brasil</t>
        </is>
      </c>
    </row>
    <row r="2606">
      <c r="A2606" t="n">
        <v>127931</v>
      </c>
      <c r="B2606" t="n">
        <v>122</v>
      </c>
      <c r="C2606" t="inlineStr">
        <is>
          <t>Arcos</t>
        </is>
      </c>
      <c r="D2606" t="inlineStr">
        <is>
          <t>B.B DISTRIBUIDORA DE CARNES LTDA</t>
        </is>
      </c>
      <c r="E2606" t="n">
        <v>3496.94</v>
      </c>
      <c r="F2606" s="27" t="n">
        <v>45783</v>
      </c>
      <c r="G2606" s="27" t="n">
        <v>45782</v>
      </c>
      <c r="H2606" s="27" t="n">
        <v>45782</v>
      </c>
      <c r="I2606" s="27" t="n">
        <v>45769</v>
      </c>
      <c r="J2606" s="27" t="n">
        <v>45776</v>
      </c>
      <c r="K2606" t="inlineStr">
        <is>
          <t>Boleto Bancário</t>
        </is>
      </c>
      <c r="L2606" t="inlineStr">
        <is>
          <t>Custo Mercadoria Vendida</t>
        </is>
      </c>
      <c r="M2606" t="inlineStr">
        <is>
          <t>Insumos - Alimentos</t>
        </is>
      </c>
      <c r="N2606" t="inlineStr">
        <is>
          <t>391375</t>
        </is>
      </c>
      <c r="O2606" t="inlineStr">
        <is>
          <t>Documentação Aprovada</t>
        </is>
      </c>
      <c r="P2606" t="inlineStr">
        <is>
          <t>Aprovado Diretoria</t>
        </is>
      </c>
      <c r="Q2606" t="inlineStr">
        <is>
          <t>Aprovado Caixa</t>
        </is>
      </c>
      <c r="R2606" t="inlineStr">
        <is>
          <t>Pago</t>
        </is>
      </c>
      <c r="S2606" t="n">
        <v>113</v>
      </c>
      <c r="T2606" t="inlineStr">
        <is>
          <t>Arcos - Arcos Bar - Banco do Brasil</t>
        </is>
      </c>
    </row>
    <row r="2607">
      <c r="A2607" t="n">
        <v>127216</v>
      </c>
      <c r="B2607" t="n">
        <v>122</v>
      </c>
      <c r="C2607" t="inlineStr">
        <is>
          <t>Arcos</t>
        </is>
      </c>
      <c r="D2607" t="inlineStr">
        <is>
          <t xml:space="preserve">EMPORIO MEL </t>
        </is>
      </c>
      <c r="E2607" t="n">
        <v>3870.34</v>
      </c>
      <c r="F2607" s="27" t="n">
        <v>45783</v>
      </c>
      <c r="G2607" s="27" t="n">
        <v>45782</v>
      </c>
      <c r="H2607" s="27" t="n">
        <v>45782</v>
      </c>
      <c r="I2607" s="27" t="n">
        <v>45762</v>
      </c>
      <c r="J2607" s="27" t="n">
        <v>45771</v>
      </c>
      <c r="K2607" t="inlineStr">
        <is>
          <t>Boleto Bancário</t>
        </is>
      </c>
      <c r="L2607" t="inlineStr">
        <is>
          <t>Custo Mercadoria Vendida</t>
        </is>
      </c>
      <c r="M2607" t="inlineStr">
        <is>
          <t>Insumos - Alimentos</t>
        </is>
      </c>
      <c r="N2607" t="inlineStr">
        <is>
          <t>448337</t>
        </is>
      </c>
      <c r="O2607" t="inlineStr">
        <is>
          <t>Documentação Aprovada</t>
        </is>
      </c>
      <c r="P2607" t="inlineStr">
        <is>
          <t>Aprovado Diretoria</t>
        </is>
      </c>
      <c r="Q2607" t="inlineStr">
        <is>
          <t>Aprovado Caixa</t>
        </is>
      </c>
      <c r="R2607" t="inlineStr">
        <is>
          <t>Pago</t>
        </is>
      </c>
      <c r="S2607" t="n">
        <v>113</v>
      </c>
      <c r="T2607" t="inlineStr">
        <is>
          <t>Arcos - Arcos Bar - Banco do Brasil</t>
        </is>
      </c>
    </row>
    <row r="2608">
      <c r="A2608" t="n">
        <v>127074</v>
      </c>
      <c r="B2608" t="n">
        <v>122</v>
      </c>
      <c r="C2608" t="inlineStr">
        <is>
          <t>Arcos</t>
        </is>
      </c>
      <c r="D2608" t="inlineStr">
        <is>
          <t>CECILIA TSUYACO ARAKI SILVA LTDA</t>
        </is>
      </c>
      <c r="E2608" t="n">
        <v>600.3</v>
      </c>
      <c r="F2608" s="27" t="n">
        <v>45782</v>
      </c>
      <c r="G2608" s="27" t="n">
        <v>45782</v>
      </c>
      <c r="H2608" s="27" t="n">
        <v>45782</v>
      </c>
      <c r="I2608" s="27" t="n">
        <v>45768</v>
      </c>
      <c r="J2608" s="27" t="n">
        <v>45771</v>
      </c>
      <c r="K2608" t="inlineStr">
        <is>
          <t>Boleto Bancário</t>
        </is>
      </c>
      <c r="L2608" t="inlineStr">
        <is>
          <t>Custo Mercadoria Vendida</t>
        </is>
      </c>
      <c r="M2608" t="inlineStr">
        <is>
          <t>Insumos - Alimentos</t>
        </is>
      </c>
      <c r="N2608" t="inlineStr">
        <is>
          <t>369631</t>
        </is>
      </c>
      <c r="O2608" t="inlineStr">
        <is>
          <t>Documentação Aprovada</t>
        </is>
      </c>
      <c r="P2608" t="inlineStr">
        <is>
          <t>Aprovado Diretoria</t>
        </is>
      </c>
      <c r="Q2608" t="inlineStr">
        <is>
          <t>Aprovado Caixa</t>
        </is>
      </c>
      <c r="R2608" t="inlineStr">
        <is>
          <t>Pago</t>
        </is>
      </c>
      <c r="S2608" t="n">
        <v>113</v>
      </c>
      <c r="T2608" t="inlineStr">
        <is>
          <t>Arcos - Arcos Bar - Banco do Brasil</t>
        </is>
      </c>
    </row>
    <row r="2609">
      <c r="A2609" t="n">
        <v>127079</v>
      </c>
      <c r="B2609" t="n">
        <v>122</v>
      </c>
      <c r="C2609" t="inlineStr">
        <is>
          <t>Arcos</t>
        </is>
      </c>
      <c r="D2609" t="inlineStr">
        <is>
          <t xml:space="preserve">BEBIDAS NUDE INDUSTRIA E DISTRIBUIDORA LTDA </t>
        </is>
      </c>
      <c r="E2609" t="n">
        <v>237.6</v>
      </c>
      <c r="F2609" s="27" t="n">
        <v>45784</v>
      </c>
      <c r="G2609" s="27" t="n">
        <v>45782</v>
      </c>
      <c r="H2609" s="27" t="n">
        <v>45782</v>
      </c>
      <c r="I2609" s="27" t="n">
        <v>45763</v>
      </c>
      <c r="J2609" s="27" t="n">
        <v>45771</v>
      </c>
      <c r="K2609" t="inlineStr">
        <is>
          <t>Boleto Bancário</t>
        </is>
      </c>
      <c r="L2609" t="inlineStr">
        <is>
          <t>Custo Mercadoria Vendida</t>
        </is>
      </c>
      <c r="M2609" t="inlineStr">
        <is>
          <t>Insumos - Alimentos</t>
        </is>
      </c>
      <c r="N2609" t="inlineStr">
        <is>
          <t>84881</t>
        </is>
      </c>
      <c r="O2609" t="inlineStr">
        <is>
          <t>Documentação Aprovada</t>
        </is>
      </c>
      <c r="P2609" t="inlineStr">
        <is>
          <t>Aprovado Diretoria</t>
        </is>
      </c>
      <c r="Q2609" t="inlineStr">
        <is>
          <t>Aprovado Caixa</t>
        </is>
      </c>
      <c r="R2609" t="inlineStr">
        <is>
          <t>Pago</t>
        </is>
      </c>
      <c r="S2609" t="n">
        <v>113</v>
      </c>
      <c r="T2609" t="inlineStr">
        <is>
          <t>Arcos - Arcos Bar - Banco do Brasil</t>
        </is>
      </c>
    </row>
    <row r="2610">
      <c r="A2610" t="n">
        <v>127073</v>
      </c>
      <c r="B2610" t="n">
        <v>122</v>
      </c>
      <c r="C2610" t="inlineStr">
        <is>
          <t>Arcos</t>
        </is>
      </c>
      <c r="D2610" t="inlineStr">
        <is>
          <t>PORCO FELIZ COM DE CARNES LTDA</t>
        </is>
      </c>
      <c r="E2610" t="n">
        <v>360.24</v>
      </c>
      <c r="F2610" s="27" t="n">
        <v>45782</v>
      </c>
      <c r="G2610" s="27" t="n">
        <v>45782</v>
      </c>
      <c r="H2610" s="27" t="n">
        <v>45782</v>
      </c>
      <c r="I2610" s="27" t="n">
        <v>45768</v>
      </c>
      <c r="J2610" s="27" t="n">
        <v>45771</v>
      </c>
      <c r="K2610" t="inlineStr">
        <is>
          <t>Boleto Bancário</t>
        </is>
      </c>
      <c r="L2610" t="inlineStr">
        <is>
          <t>Custo Mercadoria Vendida</t>
        </is>
      </c>
      <c r="M2610" t="inlineStr">
        <is>
          <t>Insumos - Alimentos</t>
        </is>
      </c>
      <c r="N2610" t="inlineStr">
        <is>
          <t>574454</t>
        </is>
      </c>
      <c r="O2610" t="inlineStr">
        <is>
          <t>Documentação Aprovada</t>
        </is>
      </c>
      <c r="P2610" t="inlineStr">
        <is>
          <t>Aprovado Diretoria</t>
        </is>
      </c>
      <c r="Q2610" t="inlineStr">
        <is>
          <t>Aprovado Caixa</t>
        </is>
      </c>
      <c r="R2610" t="inlineStr">
        <is>
          <t>Pago</t>
        </is>
      </c>
      <c r="S2610" t="n">
        <v>113</v>
      </c>
      <c r="T2610" t="inlineStr">
        <is>
          <t>Arcos - Arcos Bar - Banco do Brasil</t>
        </is>
      </c>
    </row>
    <row r="2611">
      <c r="A2611" t="n">
        <v>127166</v>
      </c>
      <c r="B2611" t="n">
        <v>122</v>
      </c>
      <c r="C2611" t="inlineStr">
        <is>
          <t>Arcos</t>
        </is>
      </c>
      <c r="D2611" t="inlineStr">
        <is>
          <t>ICE4PROS FABRICA DE GELO LTDA</t>
        </is>
      </c>
      <c r="E2611" t="n">
        <v>941.1</v>
      </c>
      <c r="F2611" s="27" t="n">
        <v>45784</v>
      </c>
      <c r="G2611" s="27" t="n">
        <v>45782</v>
      </c>
      <c r="H2611" s="27" t="n">
        <v>45782</v>
      </c>
      <c r="I2611" s="27" t="n">
        <v>45769</v>
      </c>
      <c r="J2611" s="27" t="n">
        <v>45771</v>
      </c>
      <c r="K2611" t="inlineStr">
        <is>
          <t>Boleto Bancário</t>
        </is>
      </c>
      <c r="L2611" t="inlineStr">
        <is>
          <t>Custo Mercadoria Vendida</t>
        </is>
      </c>
      <c r="M2611" t="inlineStr">
        <is>
          <t>Insumos - Bebidas</t>
        </is>
      </c>
      <c r="N2611" t="inlineStr">
        <is>
          <t>78001</t>
        </is>
      </c>
      <c r="O2611" t="inlineStr">
        <is>
          <t>Documentação Aprovada</t>
        </is>
      </c>
      <c r="P2611" t="inlineStr">
        <is>
          <t>Aprovado Diretoria</t>
        </is>
      </c>
      <c r="Q2611" t="inlineStr">
        <is>
          <t>Aprovado Caixa</t>
        </is>
      </c>
      <c r="R2611" t="inlineStr">
        <is>
          <t>Pago</t>
        </is>
      </c>
      <c r="S2611" t="n">
        <v>113</v>
      </c>
      <c r="T2611" t="inlineStr">
        <is>
          <t>Arcos - Arcos Bar - Banco do Brasil</t>
        </is>
      </c>
    </row>
    <row r="2612">
      <c r="A2612" t="n">
        <v>127168</v>
      </c>
      <c r="B2612" t="n">
        <v>122</v>
      </c>
      <c r="C2612" t="inlineStr">
        <is>
          <t>Arcos</t>
        </is>
      </c>
      <c r="D2612" t="inlineStr">
        <is>
          <t xml:space="preserve">HORTIFRUTI DO CHEF LTDA </t>
        </is>
      </c>
      <c r="E2612" t="n">
        <v>278.44</v>
      </c>
      <c r="F2612" s="27" t="n">
        <v>45783</v>
      </c>
      <c r="G2612" s="27" t="n">
        <v>45782</v>
      </c>
      <c r="H2612" s="27" t="n">
        <v>45782</v>
      </c>
      <c r="I2612" s="27" t="n">
        <v>45768</v>
      </c>
      <c r="J2612" s="27" t="n">
        <v>45771</v>
      </c>
      <c r="K2612" t="inlineStr">
        <is>
          <t>Boleto Bancário</t>
        </is>
      </c>
      <c r="L2612" t="inlineStr">
        <is>
          <t>Custo Mercadoria Vendida</t>
        </is>
      </c>
      <c r="M2612" t="inlineStr">
        <is>
          <t>Insumos - Alimentos</t>
        </is>
      </c>
      <c r="N2612" t="inlineStr">
        <is>
          <t>26493</t>
        </is>
      </c>
      <c r="O2612" t="inlineStr">
        <is>
          <t>Documentação Aprovada</t>
        </is>
      </c>
      <c r="P2612" t="inlineStr">
        <is>
          <t>Aprovado Diretoria</t>
        </is>
      </c>
      <c r="Q2612" t="inlineStr">
        <is>
          <t>Aprovado Caixa</t>
        </is>
      </c>
      <c r="R2612" t="inlineStr">
        <is>
          <t>Pago</t>
        </is>
      </c>
      <c r="S2612" t="n">
        <v>113</v>
      </c>
      <c r="T2612" t="inlineStr">
        <is>
          <t>Arcos - Arcos Bar - Banco do Brasil</t>
        </is>
      </c>
    </row>
    <row r="2613">
      <c r="A2613" t="n">
        <v>127171</v>
      </c>
      <c r="B2613" t="n">
        <v>122</v>
      </c>
      <c r="C2613" t="inlineStr">
        <is>
          <t>Arcos</t>
        </is>
      </c>
      <c r="D2613" t="inlineStr">
        <is>
          <t xml:space="preserve">MAR DIRETO POC COMERCIO DE PEIXE EIRELI - ME </t>
        </is>
      </c>
      <c r="E2613" t="n">
        <v>2061.5</v>
      </c>
      <c r="F2613" s="27" t="n">
        <v>45783</v>
      </c>
      <c r="G2613" s="27" t="n">
        <v>45782</v>
      </c>
      <c r="H2613" s="27" t="n">
        <v>45782</v>
      </c>
      <c r="I2613" s="27" t="n">
        <v>45769</v>
      </c>
      <c r="J2613" s="27" t="n">
        <v>45771</v>
      </c>
      <c r="K2613" t="inlineStr">
        <is>
          <t>Boleto Bancário</t>
        </is>
      </c>
      <c r="L2613" t="inlineStr">
        <is>
          <t>Custo Mercadoria Vendida</t>
        </is>
      </c>
      <c r="M2613" t="inlineStr">
        <is>
          <t>Insumos - Alimentos</t>
        </is>
      </c>
      <c r="N2613" t="inlineStr">
        <is>
          <t>97061</t>
        </is>
      </c>
      <c r="O2613" t="inlineStr">
        <is>
          <t>Documentação Aprovada</t>
        </is>
      </c>
      <c r="P2613" t="inlineStr">
        <is>
          <t>Aprovado Diretoria</t>
        </is>
      </c>
      <c r="Q2613" t="inlineStr">
        <is>
          <t>Aprovado Caixa</t>
        </is>
      </c>
      <c r="R2613" t="inlineStr">
        <is>
          <t>Pago</t>
        </is>
      </c>
      <c r="S2613" t="n">
        <v>113</v>
      </c>
      <c r="T2613" t="inlineStr">
        <is>
          <t>Arcos - Arcos Bar - Banco do Brasil</t>
        </is>
      </c>
    </row>
    <row r="2614">
      <c r="A2614" t="n">
        <v>127213</v>
      </c>
      <c r="B2614" t="n">
        <v>122</v>
      </c>
      <c r="C2614" t="inlineStr">
        <is>
          <t>Arcos</t>
        </is>
      </c>
      <c r="D2614" t="inlineStr">
        <is>
          <t xml:space="preserve">EMPORIO MEL </t>
        </is>
      </c>
      <c r="E2614" t="n">
        <v>431.4</v>
      </c>
      <c r="F2614" s="27" t="n">
        <v>45783</v>
      </c>
      <c r="G2614" s="27" t="n">
        <v>45782</v>
      </c>
      <c r="H2614" s="27" t="n">
        <v>45782</v>
      </c>
      <c r="I2614" s="27" t="n">
        <v>45762</v>
      </c>
      <c r="J2614" s="27" t="n">
        <v>45771</v>
      </c>
      <c r="K2614" t="inlineStr">
        <is>
          <t>Boleto Bancário</t>
        </is>
      </c>
      <c r="L2614" t="inlineStr">
        <is>
          <t>Custo Mercadoria Vendida</t>
        </is>
      </c>
      <c r="M2614" t="inlineStr">
        <is>
          <t>Insumos - Bebidas</t>
        </is>
      </c>
      <c r="N2614" t="inlineStr">
        <is>
          <t>448453</t>
        </is>
      </c>
      <c r="O2614" t="inlineStr">
        <is>
          <t>Documentação Aprovada</t>
        </is>
      </c>
      <c r="P2614" t="inlineStr">
        <is>
          <t>Aprovado Diretoria</t>
        </is>
      </c>
      <c r="Q2614" t="inlineStr">
        <is>
          <t>Aprovado Caixa</t>
        </is>
      </c>
      <c r="R2614" t="inlineStr">
        <is>
          <t>Pago</t>
        </is>
      </c>
      <c r="S2614" t="n">
        <v>113</v>
      </c>
      <c r="T2614" t="inlineStr">
        <is>
          <t>Arcos - Arcos Bar - Banco do Brasil</t>
        </is>
      </c>
    </row>
    <row r="2615">
      <c r="A2615" t="n">
        <v>127173</v>
      </c>
      <c r="B2615" t="n">
        <v>122</v>
      </c>
      <c r="C2615" t="inlineStr">
        <is>
          <t>Arcos</t>
        </is>
      </c>
      <c r="D2615" t="inlineStr">
        <is>
          <t>PROAUTO INDUSTRIA QUIMICA EIRELI</t>
        </is>
      </c>
      <c r="E2615" t="n">
        <v>1613.3</v>
      </c>
      <c r="F2615" s="27" t="n">
        <v>45784</v>
      </c>
      <c r="G2615" s="27" t="n">
        <v>45782</v>
      </c>
      <c r="H2615" s="27" t="n">
        <v>45782</v>
      </c>
      <c r="I2615" s="27" t="n">
        <v>45763</v>
      </c>
      <c r="J2615" s="27" t="n">
        <v>45771</v>
      </c>
      <c r="K2615" t="inlineStr">
        <is>
          <t>Boleto Bancário</t>
        </is>
      </c>
      <c r="L2615" t="inlineStr">
        <is>
          <t>Utilidades</t>
        </is>
      </c>
      <c r="M2615" t="inlineStr">
        <is>
          <t>Higiene e Limpeza</t>
        </is>
      </c>
      <c r="N2615" t="inlineStr">
        <is>
          <t>136784</t>
        </is>
      </c>
      <c r="O2615" t="inlineStr">
        <is>
          <t>Documentação Aprovada</t>
        </is>
      </c>
      <c r="P2615" t="inlineStr">
        <is>
          <t>Aprovado Diretoria</t>
        </is>
      </c>
      <c r="Q2615" t="inlineStr">
        <is>
          <t>Aprovado Caixa</t>
        </is>
      </c>
      <c r="R2615" t="inlineStr">
        <is>
          <t>Pago</t>
        </is>
      </c>
      <c r="S2615" t="n">
        <v>113</v>
      </c>
      <c r="T2615" t="inlineStr">
        <is>
          <t>Arcos - Arcos Bar - Banco do Brasil</t>
        </is>
      </c>
    </row>
    <row r="2616">
      <c r="A2616" t="n">
        <v>127175</v>
      </c>
      <c r="B2616" t="n">
        <v>122</v>
      </c>
      <c r="C2616" t="inlineStr">
        <is>
          <t>Arcos</t>
        </is>
      </c>
      <c r="D2616" t="inlineStr">
        <is>
          <t>HORTIFRUTIGRANJEIRO RODRIGUES LTDA</t>
        </is>
      </c>
      <c r="E2616" t="n">
        <v>707.5</v>
      </c>
      <c r="F2616" s="27" t="n">
        <v>45784</v>
      </c>
      <c r="G2616" s="27" t="n">
        <v>45782</v>
      </c>
      <c r="H2616" s="27" t="n">
        <v>45782</v>
      </c>
      <c r="I2616" s="27" t="n">
        <v>45765</v>
      </c>
      <c r="J2616" s="27" t="n">
        <v>45771</v>
      </c>
      <c r="K2616" t="inlineStr">
        <is>
          <t>Boleto Bancário</t>
        </is>
      </c>
      <c r="L2616" t="inlineStr">
        <is>
          <t>Custo Mercadoria Vendida</t>
        </is>
      </c>
      <c r="M2616" t="inlineStr">
        <is>
          <t>Insumos - Alimentos</t>
        </is>
      </c>
      <c r="N2616" t="inlineStr">
        <is>
          <t>9861</t>
        </is>
      </c>
      <c r="O2616" t="inlineStr">
        <is>
          <t>Documentação Aprovada</t>
        </is>
      </c>
      <c r="P2616" t="inlineStr">
        <is>
          <t>Aprovado Diretoria</t>
        </is>
      </c>
      <c r="Q2616" t="inlineStr">
        <is>
          <t>Aprovado Caixa</t>
        </is>
      </c>
      <c r="R2616" t="inlineStr">
        <is>
          <t>Pago</t>
        </is>
      </c>
      <c r="S2616" t="n">
        <v>113</v>
      </c>
      <c r="T2616" t="inlineStr">
        <is>
          <t>Arcos - Arcos Bar - Banco do Brasil</t>
        </is>
      </c>
    </row>
    <row r="2617">
      <c r="A2617" t="n">
        <v>127180</v>
      </c>
      <c r="B2617" t="n">
        <v>122</v>
      </c>
      <c r="C2617" t="inlineStr">
        <is>
          <t>Arcos</t>
        </is>
      </c>
      <c r="D2617" t="inlineStr">
        <is>
          <t>TOCAYA TORRADORES DE CAFE LTDA</t>
        </is>
      </c>
      <c r="E2617" t="n">
        <v>1076.51</v>
      </c>
      <c r="F2617" s="27" t="n">
        <v>45783</v>
      </c>
      <c r="G2617" s="27" t="n">
        <v>45782</v>
      </c>
      <c r="H2617" s="27" t="n">
        <v>45782</v>
      </c>
      <c r="I2617" s="27" t="n">
        <v>45755</v>
      </c>
      <c r="J2617" s="27" t="n">
        <v>45771</v>
      </c>
      <c r="K2617" t="inlineStr">
        <is>
          <t>Boleto Bancário</t>
        </is>
      </c>
      <c r="L2617" t="inlineStr">
        <is>
          <t>Custo Mercadoria Vendida</t>
        </is>
      </c>
      <c r="M2617" t="inlineStr">
        <is>
          <t>Insumos - Alimentos</t>
        </is>
      </c>
      <c r="N2617" t="inlineStr">
        <is>
          <t>20083</t>
        </is>
      </c>
      <c r="O2617" t="inlineStr">
        <is>
          <t>Documentação Aprovada</t>
        </is>
      </c>
      <c r="P2617" t="inlineStr">
        <is>
          <t>Aprovado Diretoria</t>
        </is>
      </c>
      <c r="Q2617" t="inlineStr">
        <is>
          <t>Aprovado Caixa</t>
        </is>
      </c>
      <c r="R2617" t="inlineStr">
        <is>
          <t>Pago</t>
        </is>
      </c>
      <c r="S2617" t="n">
        <v>113</v>
      </c>
      <c r="T2617" t="inlineStr">
        <is>
          <t>Arcos - Arcos Bar - Banco do Brasil</t>
        </is>
      </c>
    </row>
    <row r="2618">
      <c r="A2618" t="n">
        <v>127183</v>
      </c>
      <c r="B2618" t="n">
        <v>122</v>
      </c>
      <c r="C2618" t="inlineStr">
        <is>
          <t>Arcos</t>
        </is>
      </c>
      <c r="D2618" t="inlineStr">
        <is>
          <t>ALLIMENTARI COMERCIO DE PRODUTOS ALIMENTICIOS</t>
        </is>
      </c>
      <c r="E2618" t="n">
        <v>302</v>
      </c>
      <c r="F2618" s="27" t="n">
        <v>45783</v>
      </c>
      <c r="G2618" s="27" t="n">
        <v>45782</v>
      </c>
      <c r="H2618" s="27" t="n">
        <v>45782</v>
      </c>
      <c r="I2618" s="27" t="n">
        <v>45755</v>
      </c>
      <c r="J2618" s="27" t="n">
        <v>45771</v>
      </c>
      <c r="K2618" t="inlineStr">
        <is>
          <t>Boleto Bancário</t>
        </is>
      </c>
      <c r="L2618" t="inlineStr">
        <is>
          <t>Custo Mercadoria Vendida</t>
        </is>
      </c>
      <c r="M2618" t="inlineStr">
        <is>
          <t>Insumos - Alimentos</t>
        </is>
      </c>
      <c r="N2618" t="inlineStr">
        <is>
          <t>21222</t>
        </is>
      </c>
      <c r="O2618" t="inlineStr">
        <is>
          <t>Documentação Aprovada</t>
        </is>
      </c>
      <c r="P2618" t="inlineStr">
        <is>
          <t>Aprovado Diretoria</t>
        </is>
      </c>
      <c r="Q2618" t="inlineStr">
        <is>
          <t>Aprovado Caixa</t>
        </is>
      </c>
      <c r="R2618" t="inlineStr">
        <is>
          <t>Pago</t>
        </is>
      </c>
      <c r="S2618" t="n">
        <v>113</v>
      </c>
      <c r="T2618" t="inlineStr">
        <is>
          <t>Arcos - Arcos Bar - Banco do Brasil</t>
        </is>
      </c>
    </row>
    <row r="2619">
      <c r="A2619" t="n">
        <v>127185</v>
      </c>
      <c r="B2619" t="n">
        <v>122</v>
      </c>
      <c r="C2619" t="inlineStr">
        <is>
          <t>Arcos</t>
        </is>
      </c>
      <c r="D2619" t="inlineStr">
        <is>
          <t>QUEIJARIA ATALAIA</t>
        </is>
      </c>
      <c r="E2619" t="n">
        <v>864.24</v>
      </c>
      <c r="F2619" s="27" t="n">
        <v>45783</v>
      </c>
      <c r="G2619" s="27" t="n">
        <v>45782</v>
      </c>
      <c r="H2619" s="27" t="n">
        <v>45782</v>
      </c>
      <c r="I2619" s="27" t="n">
        <v>45755</v>
      </c>
      <c r="J2619" s="27" t="n">
        <v>45771</v>
      </c>
      <c r="K2619" t="inlineStr">
        <is>
          <t>Boleto Bancário</t>
        </is>
      </c>
      <c r="L2619" t="inlineStr">
        <is>
          <t>Custo Mercadoria Vendida</t>
        </is>
      </c>
      <c r="M2619" t="inlineStr">
        <is>
          <t>Insumos - Alimentos</t>
        </is>
      </c>
      <c r="N2619" t="inlineStr">
        <is>
          <t>6784</t>
        </is>
      </c>
      <c r="O2619" t="inlineStr">
        <is>
          <t>Documentação Aprovada</t>
        </is>
      </c>
      <c r="P2619" t="inlineStr">
        <is>
          <t>Aprovado Diretoria</t>
        </is>
      </c>
      <c r="Q2619" t="inlineStr">
        <is>
          <t>Aprovado Caixa</t>
        </is>
      </c>
      <c r="R2619" t="inlineStr">
        <is>
          <t>Pago</t>
        </is>
      </c>
      <c r="S2619" t="n">
        <v>113</v>
      </c>
      <c r="T2619" t="inlineStr">
        <is>
          <t>Arcos - Arcos Bar - Banco do Brasil</t>
        </is>
      </c>
    </row>
    <row r="2620">
      <c r="A2620" t="n">
        <v>127203</v>
      </c>
      <c r="B2620" t="n">
        <v>122</v>
      </c>
      <c r="C2620" t="inlineStr">
        <is>
          <t>Arcos</t>
        </is>
      </c>
      <c r="D2620" t="inlineStr">
        <is>
          <t>CG FOOD´S DISTRIBUIDORA DE ALIMENTOS LTDA</t>
        </is>
      </c>
      <c r="E2620" t="n">
        <v>451.4</v>
      </c>
      <c r="F2620" s="27" t="n">
        <v>45782</v>
      </c>
      <c r="G2620" s="27" t="n">
        <v>45782</v>
      </c>
      <c r="H2620" s="27" t="n">
        <v>45782</v>
      </c>
      <c r="I2620" s="27" t="n">
        <v>45762</v>
      </c>
      <c r="J2620" s="27" t="n">
        <v>45771</v>
      </c>
      <c r="K2620" t="inlineStr">
        <is>
          <t>Boleto Bancário</t>
        </is>
      </c>
      <c r="L2620" t="inlineStr">
        <is>
          <t>Custo Mercadoria Vendida</t>
        </is>
      </c>
      <c r="M2620" t="inlineStr">
        <is>
          <t>Insumos - Alimentos</t>
        </is>
      </c>
      <c r="N2620" t="inlineStr">
        <is>
          <t>148449</t>
        </is>
      </c>
      <c r="O2620" t="inlineStr">
        <is>
          <t>Documentação Aprovada</t>
        </is>
      </c>
      <c r="P2620" t="inlineStr">
        <is>
          <t>Aprovado Diretoria</t>
        </is>
      </c>
      <c r="Q2620" t="inlineStr">
        <is>
          <t>Aprovado Caixa</t>
        </is>
      </c>
      <c r="R2620" t="inlineStr">
        <is>
          <t>Pago</t>
        </is>
      </c>
      <c r="S2620" t="n">
        <v>113</v>
      </c>
      <c r="T2620" t="inlineStr">
        <is>
          <t>Arcos - Arcos Bar - Banco do Brasil</t>
        </is>
      </c>
    </row>
    <row r="2621">
      <c r="A2621" t="n">
        <v>127186</v>
      </c>
      <c r="B2621" t="n">
        <v>122</v>
      </c>
      <c r="C2621" t="inlineStr">
        <is>
          <t>Arcos</t>
        </is>
      </c>
      <c r="D2621" t="inlineStr">
        <is>
          <t>IMPERIAL BAKERY COMERCIO DE PRODUTOS ALIM LTDA</t>
        </is>
      </c>
      <c r="E2621" t="n">
        <v>273</v>
      </c>
      <c r="F2621" s="27" t="n">
        <v>45783</v>
      </c>
      <c r="G2621" s="27" t="n">
        <v>45782</v>
      </c>
      <c r="H2621" s="27" t="n">
        <v>45782</v>
      </c>
      <c r="I2621" s="27" t="n">
        <v>45754</v>
      </c>
      <c r="J2621" s="27" t="n">
        <v>45771</v>
      </c>
      <c r="K2621" t="inlineStr">
        <is>
          <t>Boleto Bancário</t>
        </is>
      </c>
      <c r="L2621" t="inlineStr">
        <is>
          <t>Custo Mercadoria Vendida</t>
        </is>
      </c>
      <c r="M2621" t="inlineStr">
        <is>
          <t>Insumos - Alimentos</t>
        </is>
      </c>
      <c r="N2621" t="inlineStr">
        <is>
          <t>1581232</t>
        </is>
      </c>
      <c r="O2621" t="inlineStr">
        <is>
          <t>Documentação Aprovada</t>
        </is>
      </c>
      <c r="P2621" t="inlineStr">
        <is>
          <t>Aprovado Diretoria</t>
        </is>
      </c>
      <c r="Q2621" t="inlineStr">
        <is>
          <t>Aprovado Caixa</t>
        </is>
      </c>
      <c r="R2621" t="inlineStr">
        <is>
          <t>Pago</t>
        </is>
      </c>
      <c r="S2621" t="n">
        <v>113</v>
      </c>
      <c r="T2621" t="inlineStr">
        <is>
          <t>Arcos - Arcos Bar - Banco do Brasil</t>
        </is>
      </c>
    </row>
    <row r="2622">
      <c r="A2622" t="n">
        <v>127070</v>
      </c>
      <c r="B2622" t="n">
        <v>122</v>
      </c>
      <c r="C2622" t="inlineStr">
        <is>
          <t>Arcos</t>
        </is>
      </c>
      <c r="D2622" t="inlineStr">
        <is>
          <t>BATARD PADARIA ARTESANAL LTDA</t>
        </is>
      </c>
      <c r="E2622" t="n">
        <v>526.25</v>
      </c>
      <c r="F2622" s="27" t="n">
        <v>45780</v>
      </c>
      <c r="G2622" s="27" t="n">
        <v>45777</v>
      </c>
      <c r="H2622" s="27" t="n">
        <v>45777</v>
      </c>
      <c r="I2622" s="27" t="n">
        <v>45764</v>
      </c>
      <c r="J2622" s="27" t="n">
        <v>45771</v>
      </c>
      <c r="K2622" t="inlineStr">
        <is>
          <t>Boleto Bancário</t>
        </is>
      </c>
      <c r="L2622" t="inlineStr">
        <is>
          <t>Custo Mercadoria Vendida</t>
        </is>
      </c>
      <c r="M2622" t="inlineStr">
        <is>
          <t>Insumos - Alimentos</t>
        </is>
      </c>
      <c r="N2622" t="inlineStr">
        <is>
          <t>10554</t>
        </is>
      </c>
      <c r="O2622" t="inlineStr">
        <is>
          <t>Documentação Aprovada</t>
        </is>
      </c>
      <c r="P2622" t="inlineStr">
        <is>
          <t>Aprovado Diretoria</t>
        </is>
      </c>
      <c r="Q2622" t="inlineStr">
        <is>
          <t>Aprovado Caixa</t>
        </is>
      </c>
      <c r="R2622" t="inlineStr">
        <is>
          <t>Pago</t>
        </is>
      </c>
      <c r="S2622" t="n">
        <v>113</v>
      </c>
      <c r="T2622" t="inlineStr">
        <is>
          <t>Arcos - Arcos Bar - Banco do Brasil</t>
        </is>
      </c>
    </row>
    <row r="2623">
      <c r="A2623" t="n">
        <v>127540</v>
      </c>
      <c r="B2623" t="n">
        <v>122</v>
      </c>
      <c r="C2623" t="inlineStr">
        <is>
          <t>Arcos</t>
        </is>
      </c>
      <c r="D2623" t="inlineStr">
        <is>
          <t>ESTAFF SOLUCOES TECNOLOGICAS DE AGENCIAMENTO LTDA</t>
        </is>
      </c>
      <c r="E2623" t="n">
        <v>15653</v>
      </c>
      <c r="F2623" s="27" t="n">
        <v>45777</v>
      </c>
      <c r="G2623" s="27" t="n">
        <v>45777</v>
      </c>
      <c r="H2623" s="27" t="n">
        <v>45777</v>
      </c>
      <c r="I2623" s="27" t="n">
        <v>45775</v>
      </c>
      <c r="J2623" s="27" t="n"/>
      <c r="K2623" t="inlineStr">
        <is>
          <t>Boleto Bancário</t>
        </is>
      </c>
      <c r="L2623" t="inlineStr">
        <is>
          <t>Mão de Obra - Extra</t>
        </is>
      </c>
      <c r="M2623" t="inlineStr">
        <is>
          <t>Mão de Obra Extra</t>
        </is>
      </c>
      <c r="N2623" t="inlineStr">
        <is>
          <t>556007744</t>
        </is>
      </c>
      <c r="O2623" t="inlineStr">
        <is>
          <t>Documentação Aprovada</t>
        </is>
      </c>
      <c r="P2623" t="inlineStr">
        <is>
          <t>Aprovado Diretoria</t>
        </is>
      </c>
      <c r="Q2623" t="inlineStr">
        <is>
          <t>Aprovado Caixa</t>
        </is>
      </c>
      <c r="R2623" t="inlineStr">
        <is>
          <t>Pago</t>
        </is>
      </c>
      <c r="S2623" t="n">
        <v>113</v>
      </c>
      <c r="T2623" t="inlineStr">
        <is>
          <t>Arcos - Arcos Bar - Banco do Brasil</t>
        </is>
      </c>
    </row>
    <row r="2624">
      <c r="A2624" t="n">
        <v>127056</v>
      </c>
      <c r="B2624" t="n">
        <v>122</v>
      </c>
      <c r="C2624" t="inlineStr">
        <is>
          <t>Arcos</t>
        </is>
      </c>
      <c r="D2624" t="inlineStr">
        <is>
          <t>HORTIFRUTIGRANJEIRO RODRIGUES LTDA</t>
        </is>
      </c>
      <c r="E2624" t="n">
        <v>293.6</v>
      </c>
      <c r="F2624" s="27" t="n">
        <v>45778</v>
      </c>
      <c r="G2624" s="27" t="n">
        <v>45777</v>
      </c>
      <c r="H2624" s="27" t="n">
        <v>45777</v>
      </c>
      <c r="I2624" s="27" t="n">
        <v>45762</v>
      </c>
      <c r="J2624" s="27" t="n">
        <v>45771</v>
      </c>
      <c r="K2624" t="inlineStr">
        <is>
          <t>Boleto Bancário</t>
        </is>
      </c>
      <c r="L2624" t="inlineStr">
        <is>
          <t>Custo Mercadoria Vendida</t>
        </is>
      </c>
      <c r="M2624" t="inlineStr">
        <is>
          <t>Insumos - Alimentos</t>
        </is>
      </c>
      <c r="N2624" t="inlineStr">
        <is>
          <t>9796</t>
        </is>
      </c>
      <c r="O2624" t="inlineStr">
        <is>
          <t>Documentação Aprovada</t>
        </is>
      </c>
      <c r="P2624" t="inlineStr">
        <is>
          <t>Aprovado Diretoria</t>
        </is>
      </c>
      <c r="Q2624" t="inlineStr">
        <is>
          <t>Aprovado Caixa</t>
        </is>
      </c>
      <c r="R2624" t="inlineStr">
        <is>
          <t>Pago</t>
        </is>
      </c>
      <c r="S2624" t="n">
        <v>113</v>
      </c>
      <c r="T2624" t="inlineStr">
        <is>
          <t>Arcos - Arcos Bar - Banco do Brasil</t>
        </is>
      </c>
    </row>
    <row r="2625">
      <c r="A2625" t="n">
        <v>127052</v>
      </c>
      <c r="B2625" t="n">
        <v>122</v>
      </c>
      <c r="C2625" t="inlineStr">
        <is>
          <t>Arcos</t>
        </is>
      </c>
      <c r="D2625" t="inlineStr">
        <is>
          <t>DTK COMERCIO DE ALIMENTOS LTDA</t>
        </is>
      </c>
      <c r="E2625" t="n">
        <v>311.91</v>
      </c>
      <c r="F2625" s="27" t="n">
        <v>45778</v>
      </c>
      <c r="G2625" s="27" t="n">
        <v>45777</v>
      </c>
      <c r="H2625" s="27" t="n">
        <v>45777</v>
      </c>
      <c r="I2625" s="27" t="n">
        <v>45757</v>
      </c>
      <c r="J2625" s="27" t="n">
        <v>45771</v>
      </c>
      <c r="K2625" t="inlineStr">
        <is>
          <t>Boleto Bancário</t>
        </is>
      </c>
      <c r="L2625" t="inlineStr">
        <is>
          <t>Custo Mercadoria Vendida</t>
        </is>
      </c>
      <c r="M2625" t="inlineStr">
        <is>
          <t>Insumos - Alimentos</t>
        </is>
      </c>
      <c r="N2625" t="inlineStr">
        <is>
          <t>28079</t>
        </is>
      </c>
      <c r="O2625" t="inlineStr">
        <is>
          <t>Documentação Aprovada</t>
        </is>
      </c>
      <c r="P2625" t="inlineStr">
        <is>
          <t>Aprovado Diretoria</t>
        </is>
      </c>
      <c r="Q2625" t="inlineStr">
        <is>
          <t>Aprovado Caixa</t>
        </is>
      </c>
      <c r="R2625" t="inlineStr">
        <is>
          <t>Pago</t>
        </is>
      </c>
      <c r="S2625" t="n">
        <v>113</v>
      </c>
      <c r="T2625" t="inlineStr">
        <is>
          <t>Arcos - Arcos Bar - Banco do Brasil</t>
        </is>
      </c>
    </row>
    <row r="2626">
      <c r="A2626" t="n">
        <v>127042</v>
      </c>
      <c r="B2626" t="n">
        <v>122</v>
      </c>
      <c r="C2626" t="inlineStr">
        <is>
          <t>Arcos</t>
        </is>
      </c>
      <c r="D2626" t="inlineStr">
        <is>
          <t xml:space="preserve">HORTIFRUTI DO CHEF LTDA </t>
        </is>
      </c>
      <c r="E2626" t="n">
        <v>522.53</v>
      </c>
      <c r="F2626" s="27" t="n">
        <v>45778</v>
      </c>
      <c r="G2626" s="27" t="n">
        <v>45777</v>
      </c>
      <c r="H2626" s="27" t="n">
        <v>45777</v>
      </c>
      <c r="I2626" s="27" t="n">
        <v>45763</v>
      </c>
      <c r="J2626" s="27" t="n">
        <v>45771</v>
      </c>
      <c r="K2626" t="inlineStr">
        <is>
          <t>Boleto Bancário</t>
        </is>
      </c>
      <c r="L2626" t="inlineStr">
        <is>
          <t>Custo Mercadoria Vendida</t>
        </is>
      </c>
      <c r="M2626" t="inlineStr">
        <is>
          <t>Insumos - Alimentos</t>
        </is>
      </c>
      <c r="N2626" t="inlineStr">
        <is>
          <t>26463</t>
        </is>
      </c>
      <c r="O2626" t="inlineStr">
        <is>
          <t>Documentação Aprovada</t>
        </is>
      </c>
      <c r="P2626" t="inlineStr">
        <is>
          <t>Aprovado Diretoria</t>
        </is>
      </c>
      <c r="Q2626" t="inlineStr">
        <is>
          <t>Aprovado Caixa</t>
        </is>
      </c>
      <c r="R2626" t="inlineStr">
        <is>
          <t>Pago</t>
        </is>
      </c>
      <c r="S2626" t="n">
        <v>113</v>
      </c>
      <c r="T2626" t="inlineStr">
        <is>
          <t>Arcos - Arcos Bar - Banco do Brasil</t>
        </is>
      </c>
    </row>
    <row r="2627">
      <c r="A2627" t="n">
        <v>127033</v>
      </c>
      <c r="B2627" t="n">
        <v>122</v>
      </c>
      <c r="C2627" t="inlineStr">
        <is>
          <t>Arcos</t>
        </is>
      </c>
      <c r="D2627" t="inlineStr">
        <is>
          <t>HORTIFRUTIGRANJEIRO RODRIGUES LTDA</t>
        </is>
      </c>
      <c r="E2627" t="n">
        <v>849.8</v>
      </c>
      <c r="F2627" s="27" t="n">
        <v>45779</v>
      </c>
      <c r="G2627" s="27" t="n">
        <v>45777</v>
      </c>
      <c r="H2627" s="27" t="n">
        <v>45777</v>
      </c>
      <c r="I2627" s="27" t="n">
        <v>45763</v>
      </c>
      <c r="J2627" s="27" t="n">
        <v>45771</v>
      </c>
      <c r="K2627" t="inlineStr">
        <is>
          <t>Boleto Bancário</t>
        </is>
      </c>
      <c r="L2627" t="inlineStr">
        <is>
          <t>Custo Mercadoria Vendida</t>
        </is>
      </c>
      <c r="M2627" t="inlineStr">
        <is>
          <t>Insumos - Alimentos</t>
        </is>
      </c>
      <c r="N2627" t="inlineStr">
        <is>
          <t>9801</t>
        </is>
      </c>
      <c r="O2627" t="inlineStr">
        <is>
          <t>Documentação Aprovada</t>
        </is>
      </c>
      <c r="P2627" t="inlineStr">
        <is>
          <t>Aprovado Diretoria</t>
        </is>
      </c>
      <c r="Q2627" t="inlineStr">
        <is>
          <t>Aprovado Caixa</t>
        </is>
      </c>
      <c r="R2627" t="inlineStr">
        <is>
          <t>Pago</t>
        </is>
      </c>
      <c r="S2627" t="n">
        <v>113</v>
      </c>
      <c r="T2627" t="inlineStr">
        <is>
          <t>Arcos - Arcos Bar - Banco do Brasil</t>
        </is>
      </c>
    </row>
    <row r="2628">
      <c r="A2628" t="n">
        <v>127009</v>
      </c>
      <c r="B2628" t="n">
        <v>122</v>
      </c>
      <c r="C2628" t="inlineStr">
        <is>
          <t>Arcos</t>
        </is>
      </c>
      <c r="D2628" t="inlineStr">
        <is>
          <t xml:space="preserve">EMPORIO MEL </t>
        </is>
      </c>
      <c r="E2628" t="n">
        <v>686.4</v>
      </c>
      <c r="F2628" s="27" t="n">
        <v>45779</v>
      </c>
      <c r="G2628" s="27" t="n">
        <v>45777</v>
      </c>
      <c r="H2628" s="27" t="n">
        <v>45777</v>
      </c>
      <c r="I2628" s="27" t="n">
        <v>45757</v>
      </c>
      <c r="J2628" s="27" t="n">
        <v>45771</v>
      </c>
      <c r="K2628" t="inlineStr">
        <is>
          <t>Boleto Bancário</t>
        </is>
      </c>
      <c r="L2628" t="inlineStr">
        <is>
          <t>Custo Mercadoria Vendida</t>
        </is>
      </c>
      <c r="M2628" t="inlineStr">
        <is>
          <t>Insumos - Alimentos</t>
        </is>
      </c>
      <c r="N2628" t="inlineStr">
        <is>
          <t>447796</t>
        </is>
      </c>
      <c r="O2628" t="inlineStr">
        <is>
          <t>Documentação Aprovada</t>
        </is>
      </c>
      <c r="P2628" t="inlineStr">
        <is>
          <t>Aprovado Diretoria</t>
        </is>
      </c>
      <c r="Q2628" t="inlineStr">
        <is>
          <t>Aprovado Caixa</t>
        </is>
      </c>
      <c r="R2628" t="inlineStr">
        <is>
          <t>Pago</t>
        </is>
      </c>
      <c r="S2628" t="n">
        <v>113</v>
      </c>
      <c r="T2628" t="inlineStr">
        <is>
          <t>Arcos - Arcos Bar - Banco do Brasil</t>
        </is>
      </c>
    </row>
    <row r="2629">
      <c r="A2629" t="n">
        <v>127008</v>
      </c>
      <c r="B2629" t="n">
        <v>122</v>
      </c>
      <c r="C2629" t="inlineStr">
        <is>
          <t>Arcos</t>
        </is>
      </c>
      <c r="D2629" t="inlineStr">
        <is>
          <t>OPA PRODUTOS ALIMENTICIOS LTDA</t>
        </is>
      </c>
      <c r="E2629" t="n">
        <v>575.5599999999999</v>
      </c>
      <c r="F2629" s="27" t="n">
        <v>45779</v>
      </c>
      <c r="G2629" s="27" t="n">
        <v>45777</v>
      </c>
      <c r="H2629" s="27" t="n">
        <v>45777</v>
      </c>
      <c r="I2629" s="27" t="n">
        <v>45758</v>
      </c>
      <c r="J2629" s="27" t="n">
        <v>45771</v>
      </c>
      <c r="K2629" t="inlineStr">
        <is>
          <t>Boleto Bancário</t>
        </is>
      </c>
      <c r="L2629" t="inlineStr">
        <is>
          <t>Custo Mercadoria Vendida</t>
        </is>
      </c>
      <c r="M2629" t="inlineStr">
        <is>
          <t>Insumos - Alimentos</t>
        </is>
      </c>
      <c r="N2629" t="inlineStr">
        <is>
          <t>1134</t>
        </is>
      </c>
      <c r="O2629" t="inlineStr">
        <is>
          <t>Documentação Aprovada</t>
        </is>
      </c>
      <c r="P2629" t="inlineStr">
        <is>
          <t>Aprovado Diretoria</t>
        </is>
      </c>
      <c r="Q2629" t="inlineStr">
        <is>
          <t>Aprovado Caixa</t>
        </is>
      </c>
      <c r="R2629" t="inlineStr">
        <is>
          <t>Pago</t>
        </is>
      </c>
      <c r="S2629" t="n">
        <v>113</v>
      </c>
      <c r="T2629" t="inlineStr">
        <is>
          <t>Arcos - Arcos Bar - Banco do Brasil</t>
        </is>
      </c>
    </row>
    <row r="2630">
      <c r="A2630" t="n">
        <v>127007</v>
      </c>
      <c r="B2630" t="n">
        <v>122</v>
      </c>
      <c r="C2630" t="inlineStr">
        <is>
          <t>Arcos</t>
        </is>
      </c>
      <c r="D2630" t="inlineStr">
        <is>
          <t xml:space="preserve">EMPORIO MANDALA LTDA ME </t>
        </is>
      </c>
      <c r="E2630" t="n">
        <v>824</v>
      </c>
      <c r="F2630" s="27" t="n">
        <v>45779</v>
      </c>
      <c r="G2630" s="27" t="n">
        <v>45777</v>
      </c>
      <c r="H2630" s="27" t="n">
        <v>45777</v>
      </c>
      <c r="I2630" s="27" t="n">
        <v>45751</v>
      </c>
      <c r="J2630" s="27" t="n">
        <v>45771</v>
      </c>
      <c r="K2630" t="inlineStr">
        <is>
          <t>Boleto Bancário</t>
        </is>
      </c>
      <c r="L2630" t="inlineStr">
        <is>
          <t>Custo Mercadoria Vendida</t>
        </is>
      </c>
      <c r="M2630" t="inlineStr">
        <is>
          <t>Insumos - Alimentos</t>
        </is>
      </c>
      <c r="N2630" t="inlineStr">
        <is>
          <t>7527</t>
        </is>
      </c>
      <c r="O2630" t="inlineStr">
        <is>
          <t>Documentação Aprovada</t>
        </is>
      </c>
      <c r="P2630" t="inlineStr">
        <is>
          <t>Aprovado Diretoria</t>
        </is>
      </c>
      <c r="Q2630" t="inlineStr">
        <is>
          <t>Aprovado Caixa</t>
        </is>
      </c>
      <c r="R2630" t="inlineStr">
        <is>
          <t>Pago</t>
        </is>
      </c>
      <c r="S2630" t="n">
        <v>113</v>
      </c>
      <c r="T2630" t="inlineStr">
        <is>
          <t>Arcos - Arcos Bar - Banco do Brasil</t>
        </is>
      </c>
    </row>
    <row r="2631">
      <c r="A2631" t="n">
        <v>127164</v>
      </c>
      <c r="B2631" t="n">
        <v>122</v>
      </c>
      <c r="C2631" t="inlineStr">
        <is>
          <t>Arcos</t>
        </is>
      </c>
      <c r="D2631" t="inlineStr">
        <is>
          <t xml:space="preserve">FORTE ALIMENTOS COM. IMPORTAÇÃO LTDA </t>
        </is>
      </c>
      <c r="E2631" t="n">
        <v>672.64</v>
      </c>
      <c r="F2631" s="27" t="n">
        <v>45778</v>
      </c>
      <c r="G2631" s="27" t="n">
        <v>45777</v>
      </c>
      <c r="H2631" s="27" t="n">
        <v>45777</v>
      </c>
      <c r="I2631" s="27" t="n">
        <v>45764</v>
      </c>
      <c r="J2631" s="27" t="n">
        <v>45771</v>
      </c>
      <c r="K2631" t="inlineStr">
        <is>
          <t>Boleto Bancário</t>
        </is>
      </c>
      <c r="L2631" t="inlineStr">
        <is>
          <t>Custo Mercadoria Vendida</t>
        </is>
      </c>
      <c r="M2631" t="inlineStr">
        <is>
          <t>Insumos - Alimentos</t>
        </is>
      </c>
      <c r="N2631" t="inlineStr">
        <is>
          <t>307792</t>
        </is>
      </c>
      <c r="O2631" t="inlineStr">
        <is>
          <t>Documentação Aprovada</t>
        </is>
      </c>
      <c r="P2631" t="inlineStr">
        <is>
          <t>Aprovado Diretoria</t>
        </is>
      </c>
      <c r="Q2631" t="inlineStr">
        <is>
          <t>Aprovado Caixa</t>
        </is>
      </c>
      <c r="R2631" t="inlineStr">
        <is>
          <t>Pago</t>
        </is>
      </c>
      <c r="S2631" t="n">
        <v>113</v>
      </c>
      <c r="T2631" t="inlineStr">
        <is>
          <t>Arcos - Arcos Bar - Banco do Brasil</t>
        </is>
      </c>
    </row>
    <row r="2632">
      <c r="A2632" t="n">
        <v>127071</v>
      </c>
      <c r="B2632" t="n">
        <v>122</v>
      </c>
      <c r="C2632" t="inlineStr">
        <is>
          <t>Arcos</t>
        </is>
      </c>
      <c r="D2632" t="inlineStr">
        <is>
          <t>NA MORADA INDÚSTRIA E COMÉRCIO LTDA</t>
        </is>
      </c>
      <c r="E2632" t="n">
        <v>1825.26</v>
      </c>
      <c r="F2632" s="27" t="n">
        <v>45778</v>
      </c>
      <c r="G2632" s="27" t="n">
        <v>45777</v>
      </c>
      <c r="H2632" s="27" t="n">
        <v>45777</v>
      </c>
      <c r="I2632" s="27" t="n">
        <v>45763</v>
      </c>
      <c r="J2632" s="27" t="n">
        <v>45771</v>
      </c>
      <c r="K2632" t="inlineStr">
        <is>
          <t>Boleto Bancário</t>
        </is>
      </c>
      <c r="L2632" t="inlineStr">
        <is>
          <t>Custo Mercadoria Vendida</t>
        </is>
      </c>
      <c r="M2632" t="inlineStr">
        <is>
          <t>Insumos - Alimentos</t>
        </is>
      </c>
      <c r="N2632" t="inlineStr">
        <is>
          <t>275001</t>
        </is>
      </c>
      <c r="O2632" t="inlineStr">
        <is>
          <t>Documentação Aprovada</t>
        </is>
      </c>
      <c r="P2632" t="inlineStr">
        <is>
          <t>Aprovado Diretoria</t>
        </is>
      </c>
      <c r="Q2632" t="inlineStr">
        <is>
          <t>Aprovado Caixa</t>
        </is>
      </c>
      <c r="R2632" t="inlineStr">
        <is>
          <t>Pago</t>
        </is>
      </c>
      <c r="S2632" t="n">
        <v>113</v>
      </c>
      <c r="T2632" t="inlineStr">
        <is>
          <t>Arcos - Arcos Bar - Banco do Brasil</t>
        </is>
      </c>
    </row>
    <row r="2633">
      <c r="A2633" t="n">
        <v>127078</v>
      </c>
      <c r="B2633" t="n">
        <v>122</v>
      </c>
      <c r="C2633" t="inlineStr">
        <is>
          <t>Arcos</t>
        </is>
      </c>
      <c r="D2633" t="inlineStr">
        <is>
          <t>ICE4PROS FABRICA DE GELO LTDA</t>
        </is>
      </c>
      <c r="E2633" t="n">
        <v>1875.5</v>
      </c>
      <c r="F2633" s="27" t="n">
        <v>45779</v>
      </c>
      <c r="G2633" s="27" t="n">
        <v>45777</v>
      </c>
      <c r="H2633" s="27" t="n">
        <v>45777</v>
      </c>
      <c r="I2633" s="27" t="n">
        <v>45764</v>
      </c>
      <c r="J2633" s="27" t="n">
        <v>45771</v>
      </c>
      <c r="K2633" t="inlineStr">
        <is>
          <t>Boleto Bancário</t>
        </is>
      </c>
      <c r="L2633" t="inlineStr">
        <is>
          <t>Custo Mercadoria Vendida</t>
        </is>
      </c>
      <c r="M2633" t="inlineStr">
        <is>
          <t>Insumos - Bebidas</t>
        </is>
      </c>
      <c r="N2633" t="inlineStr">
        <is>
          <t>77927</t>
        </is>
      </c>
      <c r="O2633" t="inlineStr">
        <is>
          <t>Documentação Aprovada</t>
        </is>
      </c>
      <c r="P2633" t="inlineStr">
        <is>
          <t>Aprovado Diretoria</t>
        </is>
      </c>
      <c r="Q2633" t="inlineStr">
        <is>
          <t>Aprovado Caixa</t>
        </is>
      </c>
      <c r="R2633" t="inlineStr">
        <is>
          <t>Pago</t>
        </is>
      </c>
      <c r="S2633" t="n">
        <v>113</v>
      </c>
      <c r="T2633" t="inlineStr">
        <is>
          <t>Arcos - Arcos Bar - Banco do Brasil</t>
        </is>
      </c>
    </row>
    <row r="2634">
      <c r="A2634" t="n">
        <v>127072</v>
      </c>
      <c r="B2634" t="n">
        <v>122</v>
      </c>
      <c r="C2634" t="inlineStr">
        <is>
          <t>Arcos</t>
        </is>
      </c>
      <c r="D2634" t="inlineStr">
        <is>
          <t>NOVA COMERCIAL DO PEIXE LTDA</t>
        </is>
      </c>
      <c r="E2634" t="n">
        <v>1176</v>
      </c>
      <c r="F2634" s="27" t="n">
        <v>45778</v>
      </c>
      <c r="G2634" s="27" t="n">
        <v>45777</v>
      </c>
      <c r="H2634" s="27" t="n">
        <v>45777</v>
      </c>
      <c r="I2634" s="27" t="n">
        <v>45764</v>
      </c>
      <c r="J2634" s="27" t="n">
        <v>45771</v>
      </c>
      <c r="K2634" t="inlineStr">
        <is>
          <t>Boleto Bancário</t>
        </is>
      </c>
      <c r="L2634" t="inlineStr">
        <is>
          <t>Custo Mercadoria Vendida</t>
        </is>
      </c>
      <c r="M2634" t="inlineStr">
        <is>
          <t>Insumos - Alimentos</t>
        </is>
      </c>
      <c r="N2634" t="inlineStr">
        <is>
          <t>24245</t>
        </is>
      </c>
      <c r="O2634" t="inlineStr">
        <is>
          <t>Documentação Aprovada</t>
        </is>
      </c>
      <c r="P2634" t="inlineStr">
        <is>
          <t>Aprovado Diretoria</t>
        </is>
      </c>
      <c r="Q2634" t="inlineStr">
        <is>
          <t>Aprovado Caixa</t>
        </is>
      </c>
      <c r="R2634" t="inlineStr">
        <is>
          <t>Pago</t>
        </is>
      </c>
      <c r="S2634" t="n">
        <v>113</v>
      </c>
      <c r="T2634" t="inlineStr">
        <is>
          <t>Arcos - Arcos Bar - Banco do Brasil</t>
        </is>
      </c>
    </row>
    <row r="2635">
      <c r="A2635" t="n">
        <v>127077</v>
      </c>
      <c r="B2635" t="n">
        <v>122</v>
      </c>
      <c r="C2635" t="inlineStr">
        <is>
          <t>Arcos</t>
        </is>
      </c>
      <c r="D2635" t="inlineStr">
        <is>
          <t>GOMES D ELIA EQUIP. HIGIENE LTDA - WESCO</t>
        </is>
      </c>
      <c r="E2635" t="n">
        <v>190</v>
      </c>
      <c r="F2635" s="27" t="n">
        <v>45778</v>
      </c>
      <c r="G2635" s="27" t="n">
        <v>45777</v>
      </c>
      <c r="H2635" s="27" t="n">
        <v>45777</v>
      </c>
      <c r="I2635" s="27" t="n">
        <v>45763</v>
      </c>
      <c r="J2635" s="27" t="n">
        <v>45771</v>
      </c>
      <c r="K2635" t="inlineStr">
        <is>
          <t>Boleto Bancário</t>
        </is>
      </c>
      <c r="L2635" t="inlineStr">
        <is>
          <t>Utilidades</t>
        </is>
      </c>
      <c r="M2635" t="inlineStr">
        <is>
          <t>Higiene e Limpeza</t>
        </is>
      </c>
      <c r="N2635" t="inlineStr">
        <is>
          <t>220133</t>
        </is>
      </c>
      <c r="O2635" t="inlineStr">
        <is>
          <t>Documentação Aprovada</t>
        </is>
      </c>
      <c r="P2635" t="inlineStr">
        <is>
          <t>Aprovado Diretoria</t>
        </is>
      </c>
      <c r="Q2635" t="inlineStr">
        <is>
          <t>Aprovado Caixa</t>
        </is>
      </c>
      <c r="R2635" t="inlineStr">
        <is>
          <t>Pago</t>
        </is>
      </c>
      <c r="S2635" t="n">
        <v>113</v>
      </c>
      <c r="T2635" t="inlineStr">
        <is>
          <t>Arcos - Arcos Bar - Banco do Brasil</t>
        </is>
      </c>
    </row>
    <row r="2636">
      <c r="A2636" t="n">
        <v>128642</v>
      </c>
      <c r="B2636" t="n">
        <v>122</v>
      </c>
      <c r="C2636" t="inlineStr">
        <is>
          <t>Arcos</t>
        </is>
      </c>
      <c r="D2636" t="inlineStr">
        <is>
          <t>SODEXO</t>
        </is>
      </c>
      <c r="E2636" t="n">
        <v>0</v>
      </c>
      <c r="F2636" s="27" t="n">
        <v>45777</v>
      </c>
      <c r="G2636" s="27" t="n"/>
      <c r="H2636" s="27" t="n">
        <v>45777</v>
      </c>
      <c r="I2636" s="27" t="n">
        <v>45777</v>
      </c>
      <c r="J2636" s="27" t="n">
        <v>45781</v>
      </c>
      <c r="K2636" t="inlineStr">
        <is>
          <t>Encontro de Contas</t>
        </is>
      </c>
      <c r="L2636" t="inlineStr">
        <is>
          <t>Deduções sobre Venda</t>
        </is>
      </c>
      <c r="M2636" t="inlineStr">
        <is>
          <t>Meios de pagamento</t>
        </is>
      </c>
      <c r="N2636" t="inlineStr">
        <is>
          <t>042025</t>
        </is>
      </c>
      <c r="P2636" t="inlineStr">
        <is>
          <t>Aprovado Diretoria</t>
        </is>
      </c>
      <c r="R2636" t="inlineStr">
        <is>
          <t>Pago</t>
        </is>
      </c>
    </row>
    <row r="2637">
      <c r="A2637" t="n">
        <v>128606</v>
      </c>
      <c r="B2637" t="n">
        <v>122</v>
      </c>
      <c r="C2637" t="inlineStr">
        <is>
          <t>Arcos</t>
        </is>
      </c>
      <c r="D2637" t="inlineStr">
        <is>
          <t>ALELO INSTITUICAO DE PAGAMENTO SA</t>
        </is>
      </c>
      <c r="E2637" t="n">
        <v>0</v>
      </c>
      <c r="F2637" s="27" t="n">
        <v>45777</v>
      </c>
      <c r="G2637" s="27" t="n"/>
      <c r="H2637" s="27" t="n">
        <v>45777</v>
      </c>
      <c r="I2637" s="27" t="n">
        <v>45777</v>
      </c>
      <c r="J2637" s="27" t="n">
        <v>45781</v>
      </c>
      <c r="K2637" t="inlineStr">
        <is>
          <t>Encontro de Contas</t>
        </is>
      </c>
      <c r="L2637" t="inlineStr">
        <is>
          <t>Deduções sobre Venda</t>
        </is>
      </c>
      <c r="M2637" t="inlineStr">
        <is>
          <t>Meios de pagamento</t>
        </is>
      </c>
      <c r="N2637" t="inlineStr">
        <is>
          <t>042025</t>
        </is>
      </c>
      <c r="P2637" t="inlineStr">
        <is>
          <t>Aprovado Diretoria</t>
        </is>
      </c>
      <c r="R2637" t="inlineStr">
        <is>
          <t>Pago</t>
        </is>
      </c>
    </row>
    <row r="2638">
      <c r="A2638" t="n">
        <v>122662</v>
      </c>
      <c r="B2638" t="n">
        <v>122</v>
      </c>
      <c r="C2638" t="inlineStr">
        <is>
          <t>Arcos</t>
        </is>
      </c>
      <c r="D2638" t="inlineStr">
        <is>
          <t>AZIMUTE TERCEIRIZACAO DE SERVICOS EIRELI</t>
        </is>
      </c>
      <c r="E2638" t="n">
        <v>3070.35</v>
      </c>
      <c r="F2638" s="27" t="n">
        <v>45780</v>
      </c>
      <c r="G2638" s="27" t="n">
        <v>45777</v>
      </c>
      <c r="H2638" s="27" t="n">
        <v>45777</v>
      </c>
      <c r="I2638" s="27" t="n">
        <v>45747</v>
      </c>
      <c r="J2638" s="27" t="n">
        <v>45751</v>
      </c>
      <c r="K2638" t="inlineStr">
        <is>
          <t>Boleto Bancário</t>
        </is>
      </c>
      <c r="L2638" t="inlineStr">
        <is>
          <t>Utilidades</t>
        </is>
      </c>
      <c r="M2638" t="inlineStr">
        <is>
          <t>Serviços de Limpeza</t>
        </is>
      </c>
      <c r="N2638" t="inlineStr">
        <is>
          <t>5530</t>
        </is>
      </c>
      <c r="O2638" t="inlineStr">
        <is>
          <t>Documentação Aprovada</t>
        </is>
      </c>
      <c r="P2638" t="inlineStr">
        <is>
          <t>Aprovado Diretoria</t>
        </is>
      </c>
      <c r="Q2638" t="inlineStr">
        <is>
          <t>Aprovado Caixa</t>
        </is>
      </c>
      <c r="R2638" t="inlineStr">
        <is>
          <t>Pago</t>
        </is>
      </c>
      <c r="S2638" t="n">
        <v>113</v>
      </c>
      <c r="T2638" t="inlineStr">
        <is>
          <t>Arcos - Arcos Bar - Banco do Brasil</t>
        </is>
      </c>
    </row>
    <row r="2639">
      <c r="A2639" t="n">
        <v>126333</v>
      </c>
      <c r="B2639" t="n">
        <v>122</v>
      </c>
      <c r="C2639" t="inlineStr">
        <is>
          <t>Arcos</t>
        </is>
      </c>
      <c r="D2639" t="inlineStr">
        <is>
          <t>SP LASER COPIAS ESPECIAIS LTDA</t>
        </is>
      </c>
      <c r="E2639" t="n">
        <v>1119.37</v>
      </c>
      <c r="F2639" s="27" t="n">
        <v>45779</v>
      </c>
      <c r="G2639" s="27" t="n">
        <v>45777</v>
      </c>
      <c r="H2639" s="27" t="n">
        <v>45777</v>
      </c>
      <c r="I2639" s="27" t="n">
        <v>45757</v>
      </c>
      <c r="J2639" s="27" t="n">
        <v>45764</v>
      </c>
      <c r="K2639" t="inlineStr">
        <is>
          <t>Boleto Bancário</t>
        </is>
      </c>
      <c r="L2639" t="inlineStr">
        <is>
          <t>Marketing</t>
        </is>
      </c>
      <c r="M2639" t="inlineStr">
        <is>
          <t>Produção Gráfica e Material Institucional</t>
        </is>
      </c>
      <c r="N2639" t="inlineStr">
        <is>
          <t>58492</t>
        </is>
      </c>
      <c r="O2639" t="inlineStr">
        <is>
          <t>Documentação Aprovada</t>
        </is>
      </c>
      <c r="P2639" t="inlineStr">
        <is>
          <t>Aprovado Diretoria</t>
        </is>
      </c>
      <c r="Q2639" t="inlineStr">
        <is>
          <t>Aprovado Caixa</t>
        </is>
      </c>
      <c r="R2639" t="inlineStr">
        <is>
          <t>Pago</t>
        </is>
      </c>
      <c r="S2639" t="n">
        <v>113</v>
      </c>
      <c r="T2639" t="inlineStr">
        <is>
          <t>Arcos - Arcos Bar - Banco do Brasil</t>
        </is>
      </c>
    </row>
    <row r="2640">
      <c r="A2640" t="n">
        <v>126225</v>
      </c>
      <c r="B2640" t="n">
        <v>122</v>
      </c>
      <c r="C2640" t="inlineStr">
        <is>
          <t>Arcos</t>
        </is>
      </c>
      <c r="D2640" t="inlineStr">
        <is>
          <t xml:space="preserve">LEITERIA CABRIOLA FROMAGES DE CHEVRE LTDA </t>
        </is>
      </c>
      <c r="E2640" t="n">
        <v>473.4</v>
      </c>
      <c r="F2640" s="27" t="n">
        <v>45778</v>
      </c>
      <c r="G2640" s="27" t="n">
        <v>45777</v>
      </c>
      <c r="H2640" s="27" t="n">
        <v>45777</v>
      </c>
      <c r="I2640" s="27" t="n">
        <v>45748</v>
      </c>
      <c r="J2640" s="27" t="n">
        <v>45763</v>
      </c>
      <c r="K2640" t="inlineStr">
        <is>
          <t>Boleto Bancário</t>
        </is>
      </c>
      <c r="L2640" t="inlineStr">
        <is>
          <t>Custo Mercadoria Vendida</t>
        </is>
      </c>
      <c r="M2640" t="inlineStr">
        <is>
          <t>Insumos - Alimentos</t>
        </is>
      </c>
      <c r="N2640" t="inlineStr">
        <is>
          <t>42336</t>
        </is>
      </c>
      <c r="O2640" t="inlineStr">
        <is>
          <t>Documentação Aprovada</t>
        </is>
      </c>
      <c r="P2640" t="inlineStr">
        <is>
          <t>Aprovado Diretoria</t>
        </is>
      </c>
      <c r="Q2640" t="inlineStr">
        <is>
          <t>Aprovado Caixa</t>
        </is>
      </c>
      <c r="R2640" t="inlineStr">
        <is>
          <t>Pago</t>
        </is>
      </c>
      <c r="S2640" t="n">
        <v>113</v>
      </c>
      <c r="T2640" t="inlineStr">
        <is>
          <t>Arcos - Arcos Bar - Banco do Brasil</t>
        </is>
      </c>
    </row>
    <row r="2641">
      <c r="A2641" t="n">
        <v>126677</v>
      </c>
      <c r="B2641" t="n">
        <v>122</v>
      </c>
      <c r="C2641" t="inlineStr">
        <is>
          <t>Arcos</t>
        </is>
      </c>
      <c r="D2641" t="inlineStr">
        <is>
          <t>PJ 00402023 - JULIE DE PAULA SILVA</t>
        </is>
      </c>
      <c r="E2641" t="n">
        <v>2660</v>
      </c>
      <c r="F2641" s="27" t="n">
        <v>45779</v>
      </c>
      <c r="G2641" s="27" t="n">
        <v>45777</v>
      </c>
      <c r="H2641" s="27" t="n">
        <v>45777</v>
      </c>
      <c r="I2641" s="27" t="n">
        <v>45748</v>
      </c>
      <c r="J2641" s="27" t="n">
        <v>45769</v>
      </c>
      <c r="K2641" t="inlineStr">
        <is>
          <t>Transferência Bancária ou Pix</t>
        </is>
      </c>
      <c r="L2641" t="inlineStr">
        <is>
          <t>Mão de Obra - PJ</t>
        </is>
      </c>
      <c r="M2641" t="inlineStr">
        <is>
          <t>MDO PJ Fixo</t>
        </is>
      </c>
      <c r="N2641" t="inlineStr">
        <is>
          <t>prov</t>
        </is>
      </c>
      <c r="O2641" t="inlineStr">
        <is>
          <t>Documentação Aprovada</t>
        </is>
      </c>
      <c r="P2641" t="inlineStr">
        <is>
          <t>Aprovado Diretoria</t>
        </is>
      </c>
      <c r="Q2641" t="inlineStr">
        <is>
          <t>Aprovado Caixa</t>
        </is>
      </c>
      <c r="R2641" t="inlineStr">
        <is>
          <t>Pago</t>
        </is>
      </c>
      <c r="S2641" t="n">
        <v>113</v>
      </c>
      <c r="T2641" t="inlineStr">
        <is>
          <t>Arcos - Arcos Bar - Banco do Brasil</t>
        </is>
      </c>
    </row>
    <row r="2642">
      <c r="A2642" t="n">
        <v>126228</v>
      </c>
      <c r="B2642" t="n">
        <v>122</v>
      </c>
      <c r="C2642" t="inlineStr">
        <is>
          <t>Arcos</t>
        </is>
      </c>
      <c r="D2642" t="inlineStr">
        <is>
          <t>WINES4U COMÉRCIO, IMPORTAÇÃO E EXPORTAÇÃO DE VINHOS LTDA</t>
        </is>
      </c>
      <c r="E2642" t="n">
        <v>1642.5</v>
      </c>
      <c r="F2642" s="27" t="n">
        <v>45778</v>
      </c>
      <c r="G2642" s="27" t="n">
        <v>45777</v>
      </c>
      <c r="H2642" s="27" t="n">
        <v>45777</v>
      </c>
      <c r="I2642" s="27" t="n">
        <v>45748</v>
      </c>
      <c r="J2642" s="27" t="n">
        <v>45764</v>
      </c>
      <c r="K2642" t="inlineStr">
        <is>
          <t>Boleto Bancário</t>
        </is>
      </c>
      <c r="L2642" t="inlineStr">
        <is>
          <t>Custo Mercadoria Vendida</t>
        </is>
      </c>
      <c r="M2642" t="inlineStr">
        <is>
          <t>Insumos - Bebidas</t>
        </is>
      </c>
      <c r="N2642" t="inlineStr">
        <is>
          <t>13441</t>
        </is>
      </c>
      <c r="O2642" t="inlineStr">
        <is>
          <t>Documentação Aprovada</t>
        </is>
      </c>
      <c r="P2642" t="inlineStr">
        <is>
          <t>Aprovado Diretoria</t>
        </is>
      </c>
      <c r="Q2642" t="inlineStr">
        <is>
          <t>Aprovado Caixa</t>
        </is>
      </c>
      <c r="R2642" t="inlineStr">
        <is>
          <t>Pago</t>
        </is>
      </c>
      <c r="S2642" t="n">
        <v>113</v>
      </c>
      <c r="T2642" t="inlineStr">
        <is>
          <t>Arcos - Arcos Bar - Banco do Brasil</t>
        </is>
      </c>
    </row>
    <row r="2643">
      <c r="A2643" t="n">
        <v>132130</v>
      </c>
      <c r="B2643" t="n">
        <v>122</v>
      </c>
      <c r="C2643" t="inlineStr">
        <is>
          <t>Arcos</t>
        </is>
      </c>
      <c r="D2643" t="inlineStr">
        <is>
          <t>BANCO DO BRASIL SA</t>
        </is>
      </c>
      <c r="E2643" t="n">
        <v>23</v>
      </c>
      <c r="F2643" s="27" t="n">
        <v>45777</v>
      </c>
      <c r="G2643" s="27" t="n"/>
      <c r="H2643" s="27" t="n">
        <v>45777</v>
      </c>
      <c r="I2643" s="27" t="n">
        <v>45777</v>
      </c>
      <c r="J2643" s="27" t="n">
        <v>45791</v>
      </c>
      <c r="K2643" t="inlineStr">
        <is>
          <t>Encontro de Contas</t>
        </is>
      </c>
      <c r="L2643" t="inlineStr">
        <is>
          <t>Despesas Financeiras</t>
        </is>
      </c>
      <c r="M2643" t="inlineStr">
        <is>
          <t>Tarifas Bancárias</t>
        </is>
      </c>
      <c r="N2643" t="inlineStr">
        <is>
          <t>042025</t>
        </is>
      </c>
      <c r="P2643" t="inlineStr">
        <is>
          <t>Aprovado Diretoria</t>
        </is>
      </c>
      <c r="R2643" t="inlineStr">
        <is>
          <t>Pago</t>
        </is>
      </c>
    </row>
    <row r="2644">
      <c r="A2644" t="n">
        <v>96746</v>
      </c>
      <c r="B2644" t="n">
        <v>122</v>
      </c>
      <c r="C2644" t="inlineStr">
        <is>
          <t>Arcos</t>
        </is>
      </c>
      <c r="D2644" t="inlineStr">
        <is>
          <t>PAULO CESAR MEDEIROS EYEZANIO</t>
        </is>
      </c>
      <c r="E2644" t="n">
        <v>3200</v>
      </c>
      <c r="F2644" s="27" t="n">
        <v>45777</v>
      </c>
      <c r="G2644" s="27" t="n">
        <v>45777</v>
      </c>
      <c r="H2644" s="27" t="n">
        <v>45777</v>
      </c>
      <c r="I2644" s="27" t="n">
        <v>45748</v>
      </c>
      <c r="J2644" s="27" t="n"/>
      <c r="K2644" t="inlineStr">
        <is>
          <t>Transferência Bancária ou Pix</t>
        </is>
      </c>
      <c r="L2644" t="inlineStr">
        <is>
          <t>Serviços de Terceiros</t>
        </is>
      </c>
      <c r="M2644" t="inlineStr">
        <is>
          <t>Assessoria Jurídica</t>
        </is>
      </c>
      <c r="N2644" t="inlineStr">
        <is>
          <t>RP0702025</t>
        </is>
      </c>
      <c r="O2644" t="inlineStr">
        <is>
          <t>Documentação Aprovada</t>
        </is>
      </c>
      <c r="P2644" t="inlineStr">
        <is>
          <t>Aprovado Diretoria</t>
        </is>
      </c>
      <c r="Q2644" t="inlineStr">
        <is>
          <t>Aprovado Caixa</t>
        </is>
      </c>
      <c r="R2644" t="inlineStr">
        <is>
          <t>Pago</t>
        </is>
      </c>
      <c r="S2644" t="n">
        <v>113</v>
      </c>
      <c r="T2644" t="inlineStr">
        <is>
          <t>Arcos - Arcos Bar - Banco do Brasil</t>
        </is>
      </c>
    </row>
    <row r="2645">
      <c r="A2645" t="n">
        <v>122526</v>
      </c>
      <c r="B2645" t="n">
        <v>122</v>
      </c>
      <c r="C2645" t="inlineStr">
        <is>
          <t>Arcos</t>
        </is>
      </c>
      <c r="D2645" t="inlineStr">
        <is>
          <t>AMBEV S.A.</t>
        </is>
      </c>
      <c r="E2645" t="n">
        <v>1874.64</v>
      </c>
      <c r="F2645" s="27" t="n">
        <v>45779</v>
      </c>
      <c r="G2645" s="27" t="n">
        <v>45777</v>
      </c>
      <c r="H2645" s="27" t="n">
        <v>45777</v>
      </c>
      <c r="I2645" s="27" t="n">
        <v>45747</v>
      </c>
      <c r="J2645" s="27" t="n">
        <v>45750</v>
      </c>
      <c r="K2645" t="inlineStr">
        <is>
          <t>Boleto Bancário</t>
        </is>
      </c>
      <c r="L2645" t="inlineStr">
        <is>
          <t>Custo Mercadoria Vendida</t>
        </is>
      </c>
      <c r="M2645" t="inlineStr">
        <is>
          <t>Insumos - Bebidas</t>
        </is>
      </c>
      <c r="N2645" t="inlineStr">
        <is>
          <t>422525</t>
        </is>
      </c>
      <c r="O2645" t="inlineStr">
        <is>
          <t>Documentação Aprovada</t>
        </is>
      </c>
      <c r="P2645" t="inlineStr">
        <is>
          <t>Aprovado Diretoria</t>
        </is>
      </c>
      <c r="Q2645" t="inlineStr">
        <is>
          <t>Aprovado Caixa</t>
        </is>
      </c>
      <c r="R2645" t="inlineStr">
        <is>
          <t>Pago</t>
        </is>
      </c>
      <c r="S2645" t="n">
        <v>113</v>
      </c>
      <c r="T2645" t="inlineStr">
        <is>
          <t>Arcos - Arcos Bar - Banco do Brasil</t>
        </is>
      </c>
    </row>
    <row r="2646">
      <c r="A2646" t="n">
        <v>23303</v>
      </c>
      <c r="B2646" t="n">
        <v>122</v>
      </c>
      <c r="C2646" t="inlineStr">
        <is>
          <t>Arcos</t>
        </is>
      </c>
      <c r="D2646" t="inlineStr">
        <is>
          <t>INSS</t>
        </is>
      </c>
      <c r="E2646" t="n">
        <v>11876.13</v>
      </c>
      <c r="F2646" s="27" t="n">
        <v>45775</v>
      </c>
      <c r="G2646" s="27" t="n">
        <v>45777</v>
      </c>
      <c r="H2646" s="27" t="n">
        <v>45777</v>
      </c>
      <c r="I2646" s="27" t="n">
        <v>44469</v>
      </c>
      <c r="J2646" s="27" t="n"/>
      <c r="K2646" t="inlineStr">
        <is>
          <t>Boleto Bancário</t>
        </is>
      </c>
      <c r="L2646" t="inlineStr">
        <is>
          <t>Endividamento</t>
        </is>
      </c>
      <c r="M2646" t="inlineStr">
        <is>
          <t>Endividamento Geral</t>
        </is>
      </c>
      <c r="N2646" t="inlineStr">
        <is>
          <t>44/60</t>
        </is>
      </c>
      <c r="O2646" t="inlineStr">
        <is>
          <t>Documentação Aprovada</t>
        </is>
      </c>
      <c r="P2646" t="inlineStr">
        <is>
          <t>Aprovado Diretoria</t>
        </is>
      </c>
      <c r="Q2646" t="inlineStr">
        <is>
          <t>Aprovado Caixa</t>
        </is>
      </c>
      <c r="R2646" t="inlineStr">
        <is>
          <t>Pago</t>
        </is>
      </c>
      <c r="S2646" t="n">
        <v>113</v>
      </c>
      <c r="T2646" t="inlineStr">
        <is>
          <t>Arcos - Arcos Bar - Banco do Brasil</t>
        </is>
      </c>
    </row>
    <row r="2647">
      <c r="A2647" t="n">
        <v>23304</v>
      </c>
      <c r="B2647" t="n">
        <v>122</v>
      </c>
      <c r="C2647" t="inlineStr">
        <is>
          <t>Arcos</t>
        </is>
      </c>
      <c r="D2647" t="inlineStr">
        <is>
          <t xml:space="preserve">MINISTERIO DA FAZENDA </t>
        </is>
      </c>
      <c r="E2647" t="n">
        <v>5479.73</v>
      </c>
      <c r="F2647" s="27" t="n">
        <v>45775</v>
      </c>
      <c r="G2647" s="27" t="n">
        <v>45777</v>
      </c>
      <c r="H2647" s="27" t="n">
        <v>45777</v>
      </c>
      <c r="I2647" s="27" t="n">
        <v>44469</v>
      </c>
      <c r="J2647" s="27" t="n"/>
      <c r="K2647" t="inlineStr">
        <is>
          <t>Boleto Bancário</t>
        </is>
      </c>
      <c r="L2647" t="inlineStr">
        <is>
          <t>Endividamento</t>
        </is>
      </c>
      <c r="M2647" t="inlineStr">
        <is>
          <t>Endividamento Geral</t>
        </is>
      </c>
      <c r="N2647" t="inlineStr">
        <is>
          <t>40/145</t>
        </is>
      </c>
      <c r="O2647" t="inlineStr">
        <is>
          <t>Documentação Aprovada</t>
        </is>
      </c>
      <c r="P2647" t="inlineStr">
        <is>
          <t>Aprovado Diretoria</t>
        </is>
      </c>
      <c r="Q2647" t="inlineStr">
        <is>
          <t>Aprovado Caixa</t>
        </is>
      </c>
      <c r="R2647" t="inlineStr">
        <is>
          <t>Pago</t>
        </is>
      </c>
      <c r="S2647" t="n">
        <v>113</v>
      </c>
      <c r="T2647" t="inlineStr">
        <is>
          <t>Arcos - Arcos Bar - Banco do Brasil</t>
        </is>
      </c>
    </row>
    <row r="2648">
      <c r="A2648" t="n">
        <v>51139</v>
      </c>
      <c r="B2648" t="n">
        <v>122</v>
      </c>
      <c r="C2648" t="inlineStr">
        <is>
          <t>Arcos</t>
        </is>
      </c>
      <c r="D2648" t="inlineStr">
        <is>
          <t>ICMS</t>
        </is>
      </c>
      <c r="E2648" t="n">
        <v>12032.84</v>
      </c>
      <c r="F2648" s="27" t="n">
        <v>45775</v>
      </c>
      <c r="G2648" s="27" t="n">
        <v>45777</v>
      </c>
      <c r="H2648" s="27" t="n">
        <v>45777</v>
      </c>
      <c r="I2648" s="27" t="n">
        <v>45406</v>
      </c>
      <c r="J2648" s="27" t="n"/>
      <c r="K2648" t="inlineStr">
        <is>
          <t>Boleto Bancário</t>
        </is>
      </c>
      <c r="L2648" t="inlineStr">
        <is>
          <t>Endividamento</t>
        </is>
      </c>
      <c r="M2648" t="inlineStr">
        <is>
          <t>Endividamento Geral</t>
        </is>
      </c>
      <c r="N2648" t="inlineStr">
        <is>
          <t>28/60</t>
        </is>
      </c>
      <c r="O2648" t="inlineStr">
        <is>
          <t>Documentação Aprovada</t>
        </is>
      </c>
      <c r="P2648" t="inlineStr">
        <is>
          <t>Aprovado Diretoria</t>
        </is>
      </c>
      <c r="Q2648" t="inlineStr">
        <is>
          <t>Aprovado Caixa</t>
        </is>
      </c>
      <c r="R2648" t="inlineStr">
        <is>
          <t>Pago</t>
        </is>
      </c>
      <c r="S2648" t="n">
        <v>113</v>
      </c>
      <c r="T2648" t="inlineStr">
        <is>
          <t>Arcos - Arcos Bar - Banco do Brasil</t>
        </is>
      </c>
    </row>
    <row r="2649">
      <c r="A2649" t="n">
        <v>54842</v>
      </c>
      <c r="B2649" t="n">
        <v>122</v>
      </c>
      <c r="C2649" t="inlineStr">
        <is>
          <t>Arcos</t>
        </is>
      </c>
      <c r="D2649" t="inlineStr">
        <is>
          <t xml:space="preserve">MINISTERIO DA FAZENDA </t>
        </is>
      </c>
      <c r="E2649" t="n">
        <v>7269.99</v>
      </c>
      <c r="F2649" s="27" t="n">
        <v>45777</v>
      </c>
      <c r="G2649" s="27" t="n">
        <v>45777</v>
      </c>
      <c r="H2649" s="27" t="n">
        <v>45777</v>
      </c>
      <c r="I2649" s="27" t="n">
        <v>45413</v>
      </c>
      <c r="J2649" s="27" t="n"/>
      <c r="K2649" t="inlineStr">
        <is>
          <t>Boleto Bancário</t>
        </is>
      </c>
      <c r="L2649" t="inlineStr">
        <is>
          <t>Endividamento</t>
        </is>
      </c>
      <c r="M2649" t="inlineStr">
        <is>
          <t>Endividamento Geral</t>
        </is>
      </c>
      <c r="N2649" t="inlineStr">
        <is>
          <t>12/60</t>
        </is>
      </c>
      <c r="O2649" t="inlineStr">
        <is>
          <t>Documentação Aprovada</t>
        </is>
      </c>
      <c r="P2649" t="inlineStr">
        <is>
          <t>Aprovado Diretoria</t>
        </is>
      </c>
      <c r="Q2649" t="inlineStr">
        <is>
          <t>Aprovado Caixa</t>
        </is>
      </c>
      <c r="R2649" t="inlineStr">
        <is>
          <t>Pago</t>
        </is>
      </c>
      <c r="S2649" t="n">
        <v>113</v>
      </c>
      <c r="T2649" t="inlineStr">
        <is>
          <t>Arcos - Arcos Bar - Banco do Brasil</t>
        </is>
      </c>
    </row>
    <row r="2650">
      <c r="A2650" t="n">
        <v>126224</v>
      </c>
      <c r="B2650" t="n">
        <v>122</v>
      </c>
      <c r="C2650" t="inlineStr">
        <is>
          <t>Arcos</t>
        </is>
      </c>
      <c r="D2650" t="inlineStr">
        <is>
          <t xml:space="preserve">LEITERIA DELICARI INDUSTRIA E COMERCIO LTDA </t>
        </is>
      </c>
      <c r="E2650" t="n">
        <v>507</v>
      </c>
      <c r="F2650" s="27" t="n">
        <v>45776</v>
      </c>
      <c r="G2650" s="27" t="n">
        <v>45775</v>
      </c>
      <c r="H2650" s="27" t="n">
        <v>45775</v>
      </c>
      <c r="I2650" s="27" t="n">
        <v>45748</v>
      </c>
      <c r="J2650" s="27" t="n">
        <v>45763</v>
      </c>
      <c r="K2650" t="inlineStr">
        <is>
          <t>Boleto Bancário</t>
        </is>
      </c>
      <c r="L2650" t="inlineStr">
        <is>
          <t>Custo Mercadoria Vendida</t>
        </is>
      </c>
      <c r="M2650" t="inlineStr">
        <is>
          <t>Insumos - Alimentos</t>
        </is>
      </c>
      <c r="N2650" t="inlineStr">
        <is>
          <t>67792</t>
        </is>
      </c>
      <c r="O2650" t="inlineStr">
        <is>
          <t>Documentação Aprovada</t>
        </is>
      </c>
      <c r="P2650" t="inlineStr">
        <is>
          <t>Aprovado Diretoria</t>
        </is>
      </c>
      <c r="Q2650" t="inlineStr">
        <is>
          <t>Aprovado Caixa</t>
        </is>
      </c>
      <c r="R2650" t="inlineStr">
        <is>
          <t>Pago</t>
        </is>
      </c>
      <c r="S2650" t="n">
        <v>113</v>
      </c>
      <c r="T2650" t="inlineStr">
        <is>
          <t>Arcos - Arcos Bar - Banco do Brasil</t>
        </is>
      </c>
    </row>
    <row r="2651">
      <c r="A2651" t="n">
        <v>126753</v>
      </c>
      <c r="B2651" t="n">
        <v>122</v>
      </c>
      <c r="C2651" t="inlineStr">
        <is>
          <t>Arcos</t>
        </is>
      </c>
      <c r="D2651" t="inlineStr">
        <is>
          <t>DOCUMENNTA COMUNICAÇÃO</t>
        </is>
      </c>
      <c r="E2651" t="n">
        <v>22.36</v>
      </c>
      <c r="F2651" s="27" t="n">
        <v>45775</v>
      </c>
      <c r="G2651" s="27" t="n">
        <v>45775</v>
      </c>
      <c r="H2651" s="27" t="n">
        <v>45775</v>
      </c>
      <c r="I2651" s="27" t="n">
        <v>45761</v>
      </c>
      <c r="J2651" s="27" t="n">
        <v>45770</v>
      </c>
      <c r="K2651" t="inlineStr">
        <is>
          <t>Transferência Bancária ou Pix</t>
        </is>
      </c>
      <c r="L2651" t="inlineStr">
        <is>
          <t>Marketing</t>
        </is>
      </c>
      <c r="M2651" t="inlineStr">
        <is>
          <t>Assessoria de Relações Públicas</t>
        </is>
      </c>
      <c r="N2651" t="inlineStr">
        <is>
          <t>2236 042025</t>
        </is>
      </c>
      <c r="O2651" t="inlineStr">
        <is>
          <t>Documentação Aprovada</t>
        </is>
      </c>
      <c r="P2651" t="inlineStr">
        <is>
          <t>Aprovado Diretoria</t>
        </is>
      </c>
      <c r="Q2651" t="inlineStr">
        <is>
          <t>Aprovado Caixa</t>
        </is>
      </c>
      <c r="R2651" t="inlineStr">
        <is>
          <t>Pago</t>
        </is>
      </c>
      <c r="S2651" t="n">
        <v>113</v>
      </c>
      <c r="T2651" t="inlineStr">
        <is>
          <t>Arcos - Arcos Bar - Banco do Brasil</t>
        </is>
      </c>
    </row>
    <row r="2652">
      <c r="A2652" t="n">
        <v>128608</v>
      </c>
      <c r="B2652" t="n">
        <v>122</v>
      </c>
      <c r="C2652" t="inlineStr">
        <is>
          <t>Arcos</t>
        </is>
      </c>
      <c r="D2652" t="inlineStr">
        <is>
          <t>BANCO DO BRASIL SA</t>
        </is>
      </c>
      <c r="E2652" t="n">
        <v>27.78</v>
      </c>
      <c r="F2652" s="27" t="n">
        <v>45775</v>
      </c>
      <c r="G2652" s="27" t="n"/>
      <c r="H2652" s="27" t="n">
        <v>45775</v>
      </c>
      <c r="I2652" s="27" t="n">
        <v>45775</v>
      </c>
      <c r="J2652" s="27" t="n">
        <v>45781</v>
      </c>
      <c r="K2652" t="inlineStr">
        <is>
          <t>Encontro de Contas</t>
        </is>
      </c>
      <c r="L2652" t="inlineStr">
        <is>
          <t>Despesas Financeiras</t>
        </is>
      </c>
      <c r="M2652" t="inlineStr">
        <is>
          <t>Tarifas Bancárias</t>
        </is>
      </c>
      <c r="N2652" t="inlineStr">
        <is>
          <t>277842025</t>
        </is>
      </c>
      <c r="P2652" t="inlineStr">
        <is>
          <t>Aprovado Diretoria</t>
        </is>
      </c>
      <c r="R2652" t="inlineStr">
        <is>
          <t>Pago</t>
        </is>
      </c>
    </row>
    <row r="2653">
      <c r="A2653" t="n">
        <v>127018</v>
      </c>
      <c r="B2653" t="n">
        <v>122</v>
      </c>
      <c r="C2653" t="inlineStr">
        <is>
          <t>Arcos</t>
        </is>
      </c>
      <c r="D2653" t="inlineStr">
        <is>
          <t>ICE4PROS FABRICA DE GELO LTDA</t>
        </is>
      </c>
      <c r="E2653" t="n">
        <v>902.1</v>
      </c>
      <c r="F2653" s="27" t="n">
        <v>45776</v>
      </c>
      <c r="G2653" s="27" t="n">
        <v>45775</v>
      </c>
      <c r="H2653" s="27" t="n">
        <v>45775</v>
      </c>
      <c r="I2653" s="27" t="n">
        <v>45761</v>
      </c>
      <c r="J2653" s="27" t="n">
        <v>45771</v>
      </c>
      <c r="K2653" t="inlineStr">
        <is>
          <t>Boleto Bancário</t>
        </is>
      </c>
      <c r="L2653" t="inlineStr">
        <is>
          <t>Custo Mercadoria Vendida</t>
        </is>
      </c>
      <c r="M2653" t="inlineStr">
        <is>
          <t>Insumos - Bebidas</t>
        </is>
      </c>
      <c r="N2653" t="inlineStr">
        <is>
          <t>77648</t>
        </is>
      </c>
      <c r="O2653" t="inlineStr">
        <is>
          <t>Documentação Aprovada</t>
        </is>
      </c>
      <c r="P2653" t="inlineStr">
        <is>
          <t>Aprovado Diretoria</t>
        </is>
      </c>
      <c r="Q2653" t="inlineStr">
        <is>
          <t>Aprovado Caixa</t>
        </is>
      </c>
      <c r="R2653" t="inlineStr">
        <is>
          <t>Pago</t>
        </is>
      </c>
      <c r="S2653" t="n">
        <v>113</v>
      </c>
      <c r="T2653" t="inlineStr">
        <is>
          <t>Arcos - Arcos Bar - Banco do Brasil</t>
        </is>
      </c>
    </row>
    <row r="2654">
      <c r="A2654" t="n">
        <v>127076</v>
      </c>
      <c r="B2654" t="n">
        <v>122</v>
      </c>
      <c r="C2654" t="inlineStr">
        <is>
          <t>Arcos</t>
        </is>
      </c>
      <c r="D2654" t="inlineStr">
        <is>
          <t>ZEUS COMERCIO ATACADISTA DE BEBIDAS LTDA</t>
        </is>
      </c>
      <c r="E2654" t="n">
        <v>581.41</v>
      </c>
      <c r="F2654" s="27" t="n">
        <v>45777</v>
      </c>
      <c r="G2654" s="27" t="n">
        <v>45775</v>
      </c>
      <c r="H2654" s="27" t="n">
        <v>45775</v>
      </c>
      <c r="I2654" s="27" t="n">
        <v>45762</v>
      </c>
      <c r="J2654" s="27" t="n">
        <v>45771</v>
      </c>
      <c r="K2654" t="inlineStr">
        <is>
          <t>Boleto Bancário</t>
        </is>
      </c>
      <c r="L2654" t="inlineStr">
        <is>
          <t>Custo Mercadoria Vendida</t>
        </is>
      </c>
      <c r="M2654" t="inlineStr">
        <is>
          <t>Insumos - Bebidas</t>
        </is>
      </c>
      <c r="N2654" t="inlineStr">
        <is>
          <t>14888</t>
        </is>
      </c>
      <c r="O2654" t="inlineStr">
        <is>
          <t>Documentação Aprovada</t>
        </is>
      </c>
      <c r="P2654" t="inlineStr">
        <is>
          <t>Aprovado Diretoria</t>
        </is>
      </c>
      <c r="Q2654" t="inlineStr">
        <is>
          <t>Aprovado Caixa</t>
        </is>
      </c>
      <c r="R2654" t="inlineStr">
        <is>
          <t>Pago</t>
        </is>
      </c>
      <c r="S2654" t="n">
        <v>113</v>
      </c>
      <c r="T2654" t="inlineStr">
        <is>
          <t>Arcos - Arcos Bar - Banco do Brasil</t>
        </is>
      </c>
    </row>
    <row r="2655">
      <c r="A2655" t="n">
        <v>127028</v>
      </c>
      <c r="B2655" t="n">
        <v>122</v>
      </c>
      <c r="C2655" t="inlineStr">
        <is>
          <t>Arcos</t>
        </is>
      </c>
      <c r="D2655" t="inlineStr">
        <is>
          <t>PSS - CENTRAL DA LIMPEZA LTDA</t>
        </is>
      </c>
      <c r="E2655" t="n">
        <v>229.6</v>
      </c>
      <c r="F2655" s="27" t="n">
        <v>45776</v>
      </c>
      <c r="G2655" s="27" t="n">
        <v>45775</v>
      </c>
      <c r="H2655" s="27" t="n">
        <v>45775</v>
      </c>
      <c r="I2655" s="27" t="n">
        <v>45762</v>
      </c>
      <c r="J2655" s="27" t="n">
        <v>45771</v>
      </c>
      <c r="K2655" t="inlineStr">
        <is>
          <t>Boleto Bancário</t>
        </is>
      </c>
      <c r="L2655" t="inlineStr">
        <is>
          <t>Utilidades</t>
        </is>
      </c>
      <c r="M2655" t="inlineStr">
        <is>
          <t>Higiene e Limpeza</t>
        </is>
      </c>
      <c r="N2655" t="inlineStr">
        <is>
          <t>1431</t>
        </is>
      </c>
      <c r="O2655" t="inlineStr">
        <is>
          <t>Documentação Aprovada</t>
        </is>
      </c>
      <c r="P2655" t="inlineStr">
        <is>
          <t>Aprovado Diretoria</t>
        </is>
      </c>
      <c r="Q2655" t="inlineStr">
        <is>
          <t>Aprovado Caixa</t>
        </is>
      </c>
      <c r="R2655" t="inlineStr">
        <is>
          <t>Pago</t>
        </is>
      </c>
      <c r="S2655" t="n">
        <v>113</v>
      </c>
      <c r="T2655" t="inlineStr">
        <is>
          <t>Arcos - Arcos Bar - Banco do Brasil</t>
        </is>
      </c>
    </row>
    <row r="2656">
      <c r="A2656" t="n">
        <v>127027</v>
      </c>
      <c r="B2656" t="n">
        <v>122</v>
      </c>
      <c r="C2656" t="inlineStr">
        <is>
          <t>Arcos</t>
        </is>
      </c>
      <c r="D2656" t="inlineStr">
        <is>
          <t>DEOLINDA DOS SANTOS FREITAS</t>
        </is>
      </c>
      <c r="E2656" t="n">
        <v>617.72</v>
      </c>
      <c r="F2656" s="27" t="n">
        <v>45777</v>
      </c>
      <c r="G2656" s="27" t="n">
        <v>45775</v>
      </c>
      <c r="H2656" s="27" t="n">
        <v>45775</v>
      </c>
      <c r="I2656" s="27" t="n">
        <v>45762</v>
      </c>
      <c r="J2656" s="27" t="n">
        <v>45771</v>
      </c>
      <c r="K2656" t="inlineStr">
        <is>
          <t>Boleto Bancário</t>
        </is>
      </c>
      <c r="L2656" t="inlineStr">
        <is>
          <t>Custo Mercadoria Vendida</t>
        </is>
      </c>
      <c r="M2656" t="inlineStr">
        <is>
          <t>Insumos - Alimentos</t>
        </is>
      </c>
      <c r="N2656" t="inlineStr">
        <is>
          <t>1889</t>
        </is>
      </c>
      <c r="O2656" t="inlineStr">
        <is>
          <t>Documentação Aprovada</t>
        </is>
      </c>
      <c r="P2656" t="inlineStr">
        <is>
          <t>Aprovado Diretoria</t>
        </is>
      </c>
      <c r="Q2656" t="inlineStr">
        <is>
          <t>Aprovado Caixa</t>
        </is>
      </c>
      <c r="R2656" t="inlineStr">
        <is>
          <t>Pago</t>
        </is>
      </c>
      <c r="S2656" t="n">
        <v>113</v>
      </c>
      <c r="T2656" t="inlineStr">
        <is>
          <t>Arcos - Arcos Bar - Banco do Brasil</t>
        </is>
      </c>
    </row>
    <row r="2657">
      <c r="A2657" t="n">
        <v>127024</v>
      </c>
      <c r="B2657" t="n">
        <v>122</v>
      </c>
      <c r="C2657" t="inlineStr">
        <is>
          <t>Arcos</t>
        </is>
      </c>
      <c r="D2657" t="inlineStr">
        <is>
          <t>DEOLINDA DOS SANTOS FREITAS</t>
        </is>
      </c>
      <c r="E2657" t="n">
        <v>717.75</v>
      </c>
      <c r="F2657" s="27" t="n">
        <v>45777</v>
      </c>
      <c r="G2657" s="27" t="n">
        <v>45775</v>
      </c>
      <c r="H2657" s="27" t="n">
        <v>45775</v>
      </c>
      <c r="I2657" s="27" t="n">
        <v>45762</v>
      </c>
      <c r="J2657" s="27" t="n">
        <v>45771</v>
      </c>
      <c r="K2657" t="inlineStr">
        <is>
          <t>Boleto Bancário</t>
        </is>
      </c>
      <c r="L2657" t="inlineStr">
        <is>
          <t>Utilidades</t>
        </is>
      </c>
      <c r="M2657" t="inlineStr">
        <is>
          <t>Higiene e Limpeza</t>
        </is>
      </c>
      <c r="N2657" t="inlineStr">
        <is>
          <t>1890</t>
        </is>
      </c>
      <c r="O2657" t="inlineStr">
        <is>
          <t>Documentação Aprovada</t>
        </is>
      </c>
      <c r="P2657" t="inlineStr">
        <is>
          <t>Aprovado Diretoria</t>
        </is>
      </c>
      <c r="Q2657" t="inlineStr">
        <is>
          <t>Aprovado Caixa</t>
        </is>
      </c>
      <c r="R2657" t="inlineStr">
        <is>
          <t>Pago</t>
        </is>
      </c>
      <c r="S2657" t="n">
        <v>113</v>
      </c>
      <c r="T2657" t="inlineStr">
        <is>
          <t>Arcos - Arcos Bar - Banco do Brasil</t>
        </is>
      </c>
    </row>
    <row r="2658">
      <c r="A2658" t="n">
        <v>127022</v>
      </c>
      <c r="B2658" t="n">
        <v>122</v>
      </c>
      <c r="C2658" t="inlineStr">
        <is>
          <t>Arcos</t>
        </is>
      </c>
      <c r="D2658" t="inlineStr">
        <is>
          <t xml:space="preserve">HORTIFRUTI DO CHEF LTDA </t>
        </is>
      </c>
      <c r="E2658" t="n">
        <v>492.89</v>
      </c>
      <c r="F2658" s="27" t="n">
        <v>45775</v>
      </c>
      <c r="G2658" s="27" t="n">
        <v>45775</v>
      </c>
      <c r="H2658" s="27" t="n">
        <v>45775</v>
      </c>
      <c r="I2658" s="27" t="n">
        <v>45758</v>
      </c>
      <c r="J2658" s="27" t="n">
        <v>45771</v>
      </c>
      <c r="K2658" t="inlineStr">
        <is>
          <t>Boleto Bancário</t>
        </is>
      </c>
      <c r="L2658" t="inlineStr">
        <is>
          <t>Custo Mercadoria Vendida</t>
        </is>
      </c>
      <c r="M2658" t="inlineStr">
        <is>
          <t>Insumos - Alimentos</t>
        </is>
      </c>
      <c r="N2658" t="inlineStr">
        <is>
          <t>26421</t>
        </is>
      </c>
      <c r="O2658" t="inlineStr">
        <is>
          <t>Documentação Aprovada</t>
        </is>
      </c>
      <c r="P2658" t="inlineStr">
        <is>
          <t>Aprovado Diretoria</t>
        </is>
      </c>
      <c r="Q2658" t="inlineStr">
        <is>
          <t>Aprovado Caixa</t>
        </is>
      </c>
      <c r="R2658" t="inlineStr">
        <is>
          <t>Pago</t>
        </is>
      </c>
      <c r="S2658" t="n">
        <v>113</v>
      </c>
      <c r="T2658" t="inlineStr">
        <is>
          <t>Arcos - Arcos Bar - Banco do Brasil</t>
        </is>
      </c>
    </row>
    <row r="2659">
      <c r="A2659" t="n">
        <v>127019</v>
      </c>
      <c r="B2659" t="n">
        <v>122</v>
      </c>
      <c r="C2659" t="inlineStr">
        <is>
          <t>Arcos</t>
        </is>
      </c>
      <c r="D2659" t="inlineStr">
        <is>
          <t>HORTIFRUTIGRANJEIRO RODRIGUES LTDA</t>
        </is>
      </c>
      <c r="E2659" t="n">
        <v>257.6</v>
      </c>
      <c r="F2659" s="27" t="n">
        <v>45777</v>
      </c>
      <c r="G2659" s="27" t="n">
        <v>45775</v>
      </c>
      <c r="H2659" s="27" t="n">
        <v>45775</v>
      </c>
      <c r="I2659" s="27" t="n">
        <v>45758</v>
      </c>
      <c r="J2659" s="27" t="n">
        <v>45771</v>
      </c>
      <c r="K2659" t="inlineStr">
        <is>
          <t>Boleto Bancário</t>
        </is>
      </c>
      <c r="L2659" t="inlineStr">
        <is>
          <t>Custo Mercadoria Vendida</t>
        </is>
      </c>
      <c r="M2659" t="inlineStr">
        <is>
          <t>Insumos - Alimentos</t>
        </is>
      </c>
      <c r="N2659" t="inlineStr">
        <is>
          <t>9711</t>
        </is>
      </c>
      <c r="O2659" t="inlineStr">
        <is>
          <t>Documentação Aprovada</t>
        </is>
      </c>
      <c r="P2659" t="inlineStr">
        <is>
          <t>Aprovado Diretoria</t>
        </is>
      </c>
      <c r="Q2659" t="inlineStr">
        <is>
          <t>Aprovado Caixa</t>
        </is>
      </c>
      <c r="R2659" t="inlineStr">
        <is>
          <t>Pago</t>
        </is>
      </c>
      <c r="S2659" t="n">
        <v>113</v>
      </c>
      <c r="T2659" t="inlineStr">
        <is>
          <t>Arcos - Arcos Bar - Banco do Brasil</t>
        </is>
      </c>
    </row>
    <row r="2660">
      <c r="A2660" t="n">
        <v>127075</v>
      </c>
      <c r="B2660" t="n">
        <v>122</v>
      </c>
      <c r="C2660" t="inlineStr">
        <is>
          <t>Arcos</t>
        </is>
      </c>
      <c r="D2660" t="inlineStr">
        <is>
          <t>CEPEL COMERCIO DE PAPEIS E EMBALAGENS EIRELI</t>
        </is>
      </c>
      <c r="E2660" t="n">
        <v>220.5</v>
      </c>
      <c r="F2660" s="27" t="n">
        <v>45777</v>
      </c>
      <c r="G2660" s="27" t="n">
        <v>45775</v>
      </c>
      <c r="H2660" s="27" t="n">
        <v>45775</v>
      </c>
      <c r="I2660" s="27" t="n">
        <v>45762</v>
      </c>
      <c r="J2660" s="27" t="n">
        <v>45771</v>
      </c>
      <c r="K2660" t="inlineStr">
        <is>
          <t>Boleto Bancário</t>
        </is>
      </c>
      <c r="L2660" t="inlineStr">
        <is>
          <t>Utilidades</t>
        </is>
      </c>
      <c r="M2660" t="inlineStr">
        <is>
          <t>Higiene e Limpeza</t>
        </is>
      </c>
      <c r="N2660" t="inlineStr">
        <is>
          <t>129049</t>
        </is>
      </c>
      <c r="O2660" t="inlineStr">
        <is>
          <t>Documentação Aprovada</t>
        </is>
      </c>
      <c r="P2660" t="inlineStr">
        <is>
          <t>Aprovado Diretoria</t>
        </is>
      </c>
      <c r="Q2660" t="inlineStr">
        <is>
          <t>Aprovado Caixa</t>
        </is>
      </c>
      <c r="R2660" t="inlineStr">
        <is>
          <t>Pago</t>
        </is>
      </c>
      <c r="S2660" t="n">
        <v>113</v>
      </c>
      <c r="T2660" t="inlineStr">
        <is>
          <t>Arcos - Arcos Bar - Banco do Brasil</t>
        </is>
      </c>
    </row>
    <row r="2661">
      <c r="A2661" t="n">
        <v>127016</v>
      </c>
      <c r="B2661" t="n">
        <v>122</v>
      </c>
      <c r="C2661" t="inlineStr">
        <is>
          <t>Arcos</t>
        </is>
      </c>
      <c r="D2661" t="inlineStr">
        <is>
          <t>MONTE ALTO ALIMENTOS LTDA</t>
        </is>
      </c>
      <c r="E2661" t="n">
        <v>4434</v>
      </c>
      <c r="F2661" s="27" t="n">
        <v>45775</v>
      </c>
      <c r="G2661" s="27" t="n">
        <v>45775</v>
      </c>
      <c r="H2661" s="27" t="n">
        <v>45775</v>
      </c>
      <c r="I2661" s="27" t="n">
        <v>45761</v>
      </c>
      <c r="J2661" s="27" t="n">
        <v>45771</v>
      </c>
      <c r="K2661" t="inlineStr">
        <is>
          <t>Boleto Bancário</t>
        </is>
      </c>
      <c r="L2661" t="inlineStr">
        <is>
          <t>Custo Mercadoria Vendida</t>
        </is>
      </c>
      <c r="M2661" t="inlineStr">
        <is>
          <t>Insumos - Alimentos</t>
        </is>
      </c>
      <c r="N2661" t="inlineStr">
        <is>
          <t>163226</t>
        </is>
      </c>
      <c r="O2661" t="inlineStr">
        <is>
          <t>Documentação Aprovada</t>
        </is>
      </c>
      <c r="P2661" t="inlineStr">
        <is>
          <t>Aprovado Diretoria</t>
        </is>
      </c>
      <c r="Q2661" t="inlineStr">
        <is>
          <t>Aprovado Caixa</t>
        </is>
      </c>
      <c r="R2661" t="inlineStr">
        <is>
          <t>Pago</t>
        </is>
      </c>
      <c r="S2661" t="n">
        <v>113</v>
      </c>
      <c r="T2661" t="inlineStr">
        <is>
          <t>Arcos - Arcos Bar - Banco do Brasil</t>
        </is>
      </c>
    </row>
    <row r="2662">
      <c r="A2662" t="n">
        <v>127015</v>
      </c>
      <c r="B2662" t="n">
        <v>122</v>
      </c>
      <c r="C2662" t="inlineStr">
        <is>
          <t>Arcos</t>
        </is>
      </c>
      <c r="D2662" t="inlineStr">
        <is>
          <t>B.B DISTRIBUIDORA DE CARNES LTDA</t>
        </is>
      </c>
      <c r="E2662" t="n">
        <v>2526.74</v>
      </c>
      <c r="F2662" s="27" t="n">
        <v>45775</v>
      </c>
      <c r="G2662" s="27" t="n">
        <v>45775</v>
      </c>
      <c r="H2662" s="27" t="n">
        <v>45775</v>
      </c>
      <c r="I2662" s="27" t="n">
        <v>45761</v>
      </c>
      <c r="J2662" s="27" t="n">
        <v>45771</v>
      </c>
      <c r="K2662" t="inlineStr">
        <is>
          <t>Boleto Bancário</t>
        </is>
      </c>
      <c r="L2662" t="inlineStr">
        <is>
          <t>Custo Mercadoria Vendida</t>
        </is>
      </c>
      <c r="M2662" t="inlineStr">
        <is>
          <t>Insumos - Alimentos</t>
        </is>
      </c>
      <c r="N2662" t="inlineStr">
        <is>
          <t>390840</t>
        </is>
      </c>
      <c r="O2662" t="inlineStr">
        <is>
          <t>Documentação Aprovada</t>
        </is>
      </c>
      <c r="P2662" t="inlineStr">
        <is>
          <t>Aprovado Diretoria</t>
        </is>
      </c>
      <c r="Q2662" t="inlineStr">
        <is>
          <t>Aprovado Caixa</t>
        </is>
      </c>
      <c r="R2662" t="inlineStr">
        <is>
          <t>Pago</t>
        </is>
      </c>
      <c r="S2662" t="n">
        <v>113</v>
      </c>
      <c r="T2662" t="inlineStr">
        <is>
          <t>Arcos - Arcos Bar - Banco do Brasil</t>
        </is>
      </c>
    </row>
    <row r="2663">
      <c r="A2663" t="n">
        <v>127013</v>
      </c>
      <c r="B2663" t="n">
        <v>122</v>
      </c>
      <c r="C2663" t="inlineStr">
        <is>
          <t>Arcos</t>
        </is>
      </c>
      <c r="D2663" t="inlineStr">
        <is>
          <t>NOVA COMERCIAL DO PEIXE LTDA</t>
        </is>
      </c>
      <c r="E2663" t="n">
        <v>588</v>
      </c>
      <c r="F2663" s="27" t="n">
        <v>45775</v>
      </c>
      <c r="G2663" s="27" t="n">
        <v>45775</v>
      </c>
      <c r="H2663" s="27" t="n">
        <v>45775</v>
      </c>
      <c r="I2663" s="27" t="n">
        <v>45761</v>
      </c>
      <c r="J2663" s="27" t="n">
        <v>45771</v>
      </c>
      <c r="K2663" t="inlineStr">
        <is>
          <t>Boleto Bancário</t>
        </is>
      </c>
      <c r="L2663" t="inlineStr">
        <is>
          <t>Custo Mercadoria Vendida</t>
        </is>
      </c>
      <c r="M2663" t="inlineStr">
        <is>
          <t>Insumos - Alimentos</t>
        </is>
      </c>
      <c r="N2663" t="inlineStr">
        <is>
          <t>24031</t>
        </is>
      </c>
      <c r="O2663" t="inlineStr">
        <is>
          <t>Documentação Aprovada</t>
        </is>
      </c>
      <c r="P2663" t="inlineStr">
        <is>
          <t>Aprovado Diretoria</t>
        </is>
      </c>
      <c r="Q2663" t="inlineStr">
        <is>
          <t>Aprovado Caixa</t>
        </is>
      </c>
      <c r="R2663" t="inlineStr">
        <is>
          <t>Pago</t>
        </is>
      </c>
      <c r="S2663" t="n">
        <v>113</v>
      </c>
      <c r="T2663" t="inlineStr">
        <is>
          <t>Arcos - Arcos Bar - Banco do Brasil</t>
        </is>
      </c>
    </row>
    <row r="2664">
      <c r="A2664" t="n">
        <v>127011</v>
      </c>
      <c r="B2664" t="n">
        <v>122</v>
      </c>
      <c r="C2664" t="inlineStr">
        <is>
          <t>Arcos</t>
        </is>
      </c>
      <c r="D2664" t="inlineStr">
        <is>
          <t>PORCO FELIZ COM DE CARNES LTDA</t>
        </is>
      </c>
      <c r="E2664" t="n">
        <v>2332.71</v>
      </c>
      <c r="F2664" s="27" t="n">
        <v>45776</v>
      </c>
      <c r="G2664" s="27" t="n">
        <v>45775</v>
      </c>
      <c r="H2664" s="27" t="n">
        <v>45775</v>
      </c>
      <c r="I2664" s="27" t="n">
        <v>45762</v>
      </c>
      <c r="J2664" s="27" t="n">
        <v>45771</v>
      </c>
      <c r="K2664" t="inlineStr">
        <is>
          <t>Boleto Bancário</t>
        </is>
      </c>
      <c r="L2664" t="inlineStr">
        <is>
          <t>Custo Mercadoria Vendida</t>
        </is>
      </c>
      <c r="M2664" t="inlineStr">
        <is>
          <t>Insumos - Alimentos</t>
        </is>
      </c>
      <c r="N2664" t="inlineStr">
        <is>
          <t>573916</t>
        </is>
      </c>
      <c r="O2664" t="inlineStr">
        <is>
          <t>Documentação Aprovada</t>
        </is>
      </c>
      <c r="P2664" t="inlineStr">
        <is>
          <t>Aprovado Diretoria</t>
        </is>
      </c>
      <c r="Q2664" t="inlineStr">
        <is>
          <t>Aprovado Caixa</t>
        </is>
      </c>
      <c r="R2664" t="inlineStr">
        <is>
          <t>Pago</t>
        </is>
      </c>
      <c r="S2664" t="n">
        <v>113</v>
      </c>
      <c r="T2664" t="inlineStr">
        <is>
          <t>Arcos - Arcos Bar - Banco do Brasil</t>
        </is>
      </c>
    </row>
    <row r="2665">
      <c r="A2665" t="n">
        <v>127112</v>
      </c>
      <c r="B2665" t="n">
        <v>122</v>
      </c>
      <c r="C2665" t="inlineStr">
        <is>
          <t>Arcos</t>
        </is>
      </c>
      <c r="D2665" t="inlineStr">
        <is>
          <t>ADAILSON SANTOS DE NOVAES JUNIOR</t>
        </is>
      </c>
      <c r="E2665" t="n">
        <v>179.67</v>
      </c>
      <c r="F2665" s="27" t="n">
        <v>45775</v>
      </c>
      <c r="G2665" s="27" t="n">
        <v>45775</v>
      </c>
      <c r="H2665" s="27" t="n">
        <v>45775</v>
      </c>
      <c r="I2665" s="27" t="n">
        <v>45763</v>
      </c>
      <c r="J2665" s="27" t="n">
        <v>45771</v>
      </c>
      <c r="K2665" t="inlineStr">
        <is>
          <t>Transferência Bancária ou Pix</t>
        </is>
      </c>
      <c r="L2665" t="inlineStr">
        <is>
          <t>Deduções sobre Venda</t>
        </is>
      </c>
      <c r="M2665" t="inlineStr">
        <is>
          <t>Outros D</t>
        </is>
      </c>
      <c r="N2665" t="inlineStr">
        <is>
          <t>RP0692025</t>
        </is>
      </c>
      <c r="O2665" t="inlineStr">
        <is>
          <t>Documentação Aprovada</t>
        </is>
      </c>
      <c r="P2665" t="inlineStr">
        <is>
          <t>Aprovado Diretoria</t>
        </is>
      </c>
      <c r="Q2665" t="inlineStr">
        <is>
          <t>Aprovado Caixa</t>
        </is>
      </c>
      <c r="R2665" t="inlineStr">
        <is>
          <t>Pago</t>
        </is>
      </c>
      <c r="S2665" t="n">
        <v>113</v>
      </c>
      <c r="T2665" t="inlineStr">
        <is>
          <t>Arcos - Arcos Bar - Banco do Brasil</t>
        </is>
      </c>
    </row>
    <row r="2666">
      <c r="A2666" t="n">
        <v>127003</v>
      </c>
      <c r="B2666" t="n">
        <v>122</v>
      </c>
      <c r="C2666" t="inlineStr">
        <is>
          <t>Arcos</t>
        </is>
      </c>
      <c r="D2666" t="inlineStr">
        <is>
          <t>CG FOOD´S DISTRIBUIDORA DE ALIMENTOS LTDA</t>
        </is>
      </c>
      <c r="E2666" t="n">
        <v>272</v>
      </c>
      <c r="F2666" s="27" t="n">
        <v>45775</v>
      </c>
      <c r="G2666" s="27" t="n">
        <v>45775</v>
      </c>
      <c r="H2666" s="27" t="n">
        <v>45775</v>
      </c>
      <c r="I2666" s="27" t="n">
        <v>45755</v>
      </c>
      <c r="J2666" s="27" t="n">
        <v>45771</v>
      </c>
      <c r="K2666" t="inlineStr">
        <is>
          <t>Boleto Bancário</t>
        </is>
      </c>
      <c r="L2666" t="inlineStr">
        <is>
          <t>Custo Mercadoria Vendida</t>
        </is>
      </c>
      <c r="M2666" t="inlineStr">
        <is>
          <t>Insumos - Alimentos</t>
        </is>
      </c>
      <c r="N2666" t="inlineStr">
        <is>
          <t>147560</t>
        </is>
      </c>
      <c r="O2666" t="inlineStr">
        <is>
          <t>Documentação Aprovada</t>
        </is>
      </c>
      <c r="P2666" t="inlineStr">
        <is>
          <t>Aprovado Diretoria</t>
        </is>
      </c>
      <c r="Q2666" t="inlineStr">
        <is>
          <t>Aprovado Caixa</t>
        </is>
      </c>
      <c r="R2666" t="inlineStr">
        <is>
          <t>Pago</t>
        </is>
      </c>
      <c r="S2666" t="n">
        <v>113</v>
      </c>
      <c r="T2666" t="inlineStr">
        <is>
          <t>Arcos - Arcos Bar - Banco do Brasil</t>
        </is>
      </c>
    </row>
    <row r="2667">
      <c r="A2667" t="n">
        <v>127039</v>
      </c>
      <c r="B2667" t="n">
        <v>122</v>
      </c>
      <c r="C2667" t="inlineStr">
        <is>
          <t>Arcos</t>
        </is>
      </c>
      <c r="D2667" t="inlineStr">
        <is>
          <t>PIRAMIDES COMERCIO DE AGUAS MINEIRAIS E BEBIDAS EM GERAL LTDA</t>
        </is>
      </c>
      <c r="E2667" t="n">
        <v>418.32</v>
      </c>
      <c r="F2667" s="27" t="n">
        <v>45776</v>
      </c>
      <c r="G2667" s="27" t="n">
        <v>45775</v>
      </c>
      <c r="H2667" s="27" t="n">
        <v>45775</v>
      </c>
      <c r="I2667" s="27" t="n">
        <v>45762</v>
      </c>
      <c r="J2667" s="27" t="n">
        <v>45771</v>
      </c>
      <c r="K2667" t="inlineStr">
        <is>
          <t>Boleto Bancário</t>
        </is>
      </c>
      <c r="L2667" t="inlineStr">
        <is>
          <t>Custo Mercadoria Vendida</t>
        </is>
      </c>
      <c r="M2667" t="inlineStr">
        <is>
          <t>Insumos - Bebidas</t>
        </is>
      </c>
      <c r="N2667" t="inlineStr">
        <is>
          <t>93398</t>
        </is>
      </c>
      <c r="O2667" t="inlineStr">
        <is>
          <t>Documentação Aprovada</t>
        </is>
      </c>
      <c r="P2667" t="inlineStr">
        <is>
          <t>Aprovado Diretoria</t>
        </is>
      </c>
      <c r="Q2667" t="inlineStr">
        <is>
          <t>Aprovado Caixa</t>
        </is>
      </c>
      <c r="R2667" t="inlineStr">
        <is>
          <t>Pago</t>
        </is>
      </c>
      <c r="S2667" t="n">
        <v>113</v>
      </c>
      <c r="T2667" t="inlineStr">
        <is>
          <t>Arcos - Arcos Bar - Banco do Brasil</t>
        </is>
      </c>
    </row>
    <row r="2668">
      <c r="A2668" t="n">
        <v>127044</v>
      </c>
      <c r="B2668" t="n">
        <v>122</v>
      </c>
      <c r="C2668" t="inlineStr">
        <is>
          <t>Arcos</t>
        </is>
      </c>
      <c r="D2668" t="inlineStr">
        <is>
          <t>CECILIA TSUYACO ARAKI SILVA LTDA</t>
        </is>
      </c>
      <c r="E2668" t="n">
        <v>1252.5</v>
      </c>
      <c r="F2668" s="27" t="n">
        <v>45777</v>
      </c>
      <c r="G2668" s="27" t="n">
        <v>45775</v>
      </c>
      <c r="H2668" s="27" t="n">
        <v>45775</v>
      </c>
      <c r="I2668" s="27" t="n">
        <v>45763</v>
      </c>
      <c r="J2668" s="27" t="n">
        <v>45771</v>
      </c>
      <c r="K2668" t="inlineStr">
        <is>
          <t>Boleto Bancário</t>
        </is>
      </c>
      <c r="L2668" t="inlineStr">
        <is>
          <t>Custo Mercadoria Vendida</t>
        </is>
      </c>
      <c r="M2668" t="inlineStr">
        <is>
          <t>Insumos - Alimentos</t>
        </is>
      </c>
      <c r="N2668" t="inlineStr">
        <is>
          <t>369456</t>
        </is>
      </c>
      <c r="O2668" t="inlineStr">
        <is>
          <t>Documentação Aprovada</t>
        </is>
      </c>
      <c r="P2668" t="inlineStr">
        <is>
          <t>Aprovado Diretoria</t>
        </is>
      </c>
      <c r="Q2668" t="inlineStr">
        <is>
          <t>Aprovado Caixa</t>
        </is>
      </c>
      <c r="R2668" t="inlineStr">
        <is>
          <t>Pago</t>
        </is>
      </c>
      <c r="S2668" t="n">
        <v>113</v>
      </c>
      <c r="T2668" t="inlineStr">
        <is>
          <t>Arcos - Arcos Bar - Banco do Brasil</t>
        </is>
      </c>
    </row>
    <row r="2669">
      <c r="A2669" t="n">
        <v>127048</v>
      </c>
      <c r="B2669" t="n">
        <v>122</v>
      </c>
      <c r="C2669" t="inlineStr">
        <is>
          <t>Arcos</t>
        </is>
      </c>
      <c r="D2669" t="inlineStr">
        <is>
          <t xml:space="preserve">FORTE ALIMENTOS COM. IMPORTAÇÃO LTDA </t>
        </is>
      </c>
      <c r="E2669" t="n">
        <v>915.16</v>
      </c>
      <c r="F2669" s="27" t="n">
        <v>45777</v>
      </c>
      <c r="G2669" s="27" t="n">
        <v>45775</v>
      </c>
      <c r="H2669" s="27" t="n">
        <v>45775</v>
      </c>
      <c r="I2669" s="27" t="n">
        <v>45762</v>
      </c>
      <c r="J2669" s="27" t="n">
        <v>45771</v>
      </c>
      <c r="K2669" t="inlineStr">
        <is>
          <t>Boleto Bancário</t>
        </is>
      </c>
      <c r="L2669" t="inlineStr">
        <is>
          <t>Custo Mercadoria Vendida</t>
        </is>
      </c>
      <c r="M2669" t="inlineStr">
        <is>
          <t>Insumos - Alimentos</t>
        </is>
      </c>
      <c r="N2669" t="inlineStr">
        <is>
          <t>307365</t>
        </is>
      </c>
      <c r="O2669" t="inlineStr">
        <is>
          <t>Documentação Aprovada</t>
        </is>
      </c>
      <c r="P2669" t="inlineStr">
        <is>
          <t>Aprovado Diretoria</t>
        </is>
      </c>
      <c r="Q2669" t="inlineStr">
        <is>
          <t>Aprovado Caixa</t>
        </is>
      </c>
      <c r="R2669" t="inlineStr">
        <is>
          <t>Pago</t>
        </is>
      </c>
      <c r="S2669" t="n">
        <v>113</v>
      </c>
      <c r="T2669" t="inlineStr">
        <is>
          <t>Arcos - Arcos Bar - Banco do Brasil</t>
        </is>
      </c>
    </row>
    <row r="2670">
      <c r="A2670" t="n">
        <v>127050</v>
      </c>
      <c r="B2670" t="n">
        <v>122</v>
      </c>
      <c r="C2670" t="inlineStr">
        <is>
          <t>Arcos</t>
        </is>
      </c>
      <c r="D2670" t="inlineStr">
        <is>
          <t>HNK BR IND DE BEBIDAS</t>
        </is>
      </c>
      <c r="E2670" t="n">
        <v>724.39</v>
      </c>
      <c r="F2670" s="27" t="n">
        <v>45777</v>
      </c>
      <c r="G2670" s="27" t="n">
        <v>45775</v>
      </c>
      <c r="H2670" s="27" t="n">
        <v>45775</v>
      </c>
      <c r="I2670" s="27" t="n">
        <v>45762</v>
      </c>
      <c r="J2670" s="27" t="n">
        <v>45771</v>
      </c>
      <c r="K2670" t="inlineStr">
        <is>
          <t>Boleto Bancário</t>
        </is>
      </c>
      <c r="L2670" t="inlineStr">
        <is>
          <t>Custo Mercadoria Vendida</t>
        </is>
      </c>
      <c r="M2670" t="inlineStr">
        <is>
          <t>Insumos - Bebidas</t>
        </is>
      </c>
      <c r="N2670" t="inlineStr">
        <is>
          <t>235279</t>
        </is>
      </c>
      <c r="O2670" t="inlineStr">
        <is>
          <t>Documentação Aprovada</t>
        </is>
      </c>
      <c r="P2670" t="inlineStr">
        <is>
          <t>Aprovado Diretoria</t>
        </is>
      </c>
      <c r="Q2670" t="inlineStr">
        <is>
          <t>Aprovado Caixa</t>
        </is>
      </c>
      <c r="R2670" t="inlineStr">
        <is>
          <t>Pago</t>
        </is>
      </c>
      <c r="S2670" t="n">
        <v>113</v>
      </c>
      <c r="T2670" t="inlineStr">
        <is>
          <t>Arcos - Arcos Bar - Banco do Brasil</t>
        </is>
      </c>
    </row>
    <row r="2671">
      <c r="A2671" t="n">
        <v>127053</v>
      </c>
      <c r="B2671" t="n">
        <v>122</v>
      </c>
      <c r="C2671" t="inlineStr">
        <is>
          <t>Arcos</t>
        </is>
      </c>
      <c r="D2671" t="inlineStr">
        <is>
          <t>CECILIA TSUYACO ARAKI SILVA LTDA</t>
        </is>
      </c>
      <c r="E2671" t="n">
        <v>593.95</v>
      </c>
      <c r="F2671" s="27" t="n">
        <v>45776</v>
      </c>
      <c r="G2671" s="27" t="n">
        <v>45775</v>
      </c>
      <c r="H2671" s="27" t="n">
        <v>45775</v>
      </c>
      <c r="I2671" s="27" t="n">
        <v>45762</v>
      </c>
      <c r="J2671" s="27" t="n">
        <v>45771</v>
      </c>
      <c r="K2671" t="inlineStr">
        <is>
          <t>Boleto Bancário</t>
        </is>
      </c>
      <c r="L2671" t="inlineStr">
        <is>
          <t>Custo Mercadoria Vendida</t>
        </is>
      </c>
      <c r="M2671" t="inlineStr">
        <is>
          <t>Insumos - Alimentos</t>
        </is>
      </c>
      <c r="N2671" t="inlineStr">
        <is>
          <t>369393</t>
        </is>
      </c>
      <c r="O2671" t="inlineStr">
        <is>
          <t>Documentação Aprovada</t>
        </is>
      </c>
      <c r="P2671" t="inlineStr">
        <is>
          <t>Aprovado Diretoria</t>
        </is>
      </c>
      <c r="Q2671" t="inlineStr">
        <is>
          <t>Aprovado Caixa</t>
        </is>
      </c>
      <c r="R2671" t="inlineStr">
        <is>
          <t>Pago</t>
        </is>
      </c>
      <c r="S2671" t="n">
        <v>113</v>
      </c>
      <c r="T2671" t="inlineStr">
        <is>
          <t>Arcos - Arcos Bar - Banco do Brasil</t>
        </is>
      </c>
    </row>
    <row r="2672">
      <c r="A2672" t="n">
        <v>127055</v>
      </c>
      <c r="B2672" t="n">
        <v>122</v>
      </c>
      <c r="C2672" t="inlineStr">
        <is>
          <t>Arcos</t>
        </is>
      </c>
      <c r="D2672" t="inlineStr">
        <is>
          <t xml:space="preserve">BELLNAY PAES ARTESANAIS LTDA </t>
        </is>
      </c>
      <c r="E2672" t="n">
        <v>477.5</v>
      </c>
      <c r="F2672" s="27" t="n">
        <v>45776</v>
      </c>
      <c r="G2672" s="27" t="n">
        <v>45775</v>
      </c>
      <c r="H2672" s="27" t="n">
        <v>45775</v>
      </c>
      <c r="I2672" s="27" t="n">
        <v>45761</v>
      </c>
      <c r="J2672" s="27" t="n">
        <v>45771</v>
      </c>
      <c r="K2672" t="inlineStr">
        <is>
          <t>Boleto Bancário</t>
        </is>
      </c>
      <c r="L2672" t="inlineStr">
        <is>
          <t>Custo Mercadoria Vendida</t>
        </is>
      </c>
      <c r="M2672" t="inlineStr">
        <is>
          <t>Insumos - Alimentos</t>
        </is>
      </c>
      <c r="N2672" t="inlineStr">
        <is>
          <t>2452</t>
        </is>
      </c>
      <c r="O2672" t="inlineStr">
        <is>
          <t>Documentação Aprovada</t>
        </is>
      </c>
      <c r="P2672" t="inlineStr">
        <is>
          <t>Aprovado Diretoria</t>
        </is>
      </c>
      <c r="Q2672" t="inlineStr">
        <is>
          <t>Aprovado Caixa</t>
        </is>
      </c>
      <c r="R2672" t="inlineStr">
        <is>
          <t>Pago</t>
        </is>
      </c>
      <c r="S2672" t="n">
        <v>113</v>
      </c>
      <c r="T2672" t="inlineStr">
        <is>
          <t>Arcos - Arcos Bar - Banco do Brasil</t>
        </is>
      </c>
    </row>
    <row r="2673">
      <c r="A2673" t="n">
        <v>127062</v>
      </c>
      <c r="B2673" t="n">
        <v>122</v>
      </c>
      <c r="C2673" t="inlineStr">
        <is>
          <t>Arcos</t>
        </is>
      </c>
      <c r="D2673" t="inlineStr">
        <is>
          <t>GOMES D ELIA EQUIP. HIGIENE LTDA - WESCO</t>
        </is>
      </c>
      <c r="E2673" t="n">
        <v>327</v>
      </c>
      <c r="F2673" s="27" t="n">
        <v>45777</v>
      </c>
      <c r="G2673" s="27" t="n">
        <v>45775</v>
      </c>
      <c r="H2673" s="27" t="n">
        <v>45775</v>
      </c>
      <c r="I2673" s="27" t="n">
        <v>45762</v>
      </c>
      <c r="J2673" s="27" t="n">
        <v>45771</v>
      </c>
      <c r="K2673" t="inlineStr">
        <is>
          <t>Boleto Bancário</t>
        </is>
      </c>
      <c r="L2673" t="inlineStr">
        <is>
          <t>Utilidades</t>
        </is>
      </c>
      <c r="M2673" t="inlineStr">
        <is>
          <t>Higiene e Limpeza</t>
        </is>
      </c>
      <c r="N2673" t="inlineStr">
        <is>
          <t>220016</t>
        </is>
      </c>
      <c r="O2673" t="inlineStr">
        <is>
          <t>Documentação Aprovada</t>
        </is>
      </c>
      <c r="P2673" t="inlineStr">
        <is>
          <t>Aprovado Diretoria</t>
        </is>
      </c>
      <c r="Q2673" t="inlineStr">
        <is>
          <t>Aprovado Caixa</t>
        </is>
      </c>
      <c r="R2673" t="inlineStr">
        <is>
          <t>Pago</t>
        </is>
      </c>
      <c r="S2673" t="n">
        <v>113</v>
      </c>
      <c r="T2673" t="inlineStr">
        <is>
          <t>Arcos - Arcos Bar - Banco do Brasil</t>
        </is>
      </c>
    </row>
    <row r="2674">
      <c r="A2674" t="n">
        <v>127058</v>
      </c>
      <c r="B2674" t="n">
        <v>122</v>
      </c>
      <c r="C2674" t="inlineStr">
        <is>
          <t>Arcos</t>
        </is>
      </c>
      <c r="D2674" t="inlineStr">
        <is>
          <t xml:space="preserve">HORTIFRUTI DO CHEF LTDA </t>
        </is>
      </c>
      <c r="E2674" t="n">
        <v>1194.82</v>
      </c>
      <c r="F2674" s="27" t="n">
        <v>45777</v>
      </c>
      <c r="G2674" s="27" t="n">
        <v>45775</v>
      </c>
      <c r="H2674" s="27" t="n">
        <v>45775</v>
      </c>
      <c r="I2674" s="27" t="n">
        <v>45762</v>
      </c>
      <c r="J2674" s="27" t="n">
        <v>45771</v>
      </c>
      <c r="K2674" t="inlineStr">
        <is>
          <t>Boleto Bancário</t>
        </is>
      </c>
      <c r="L2674" t="inlineStr">
        <is>
          <t>Custo Mercadoria Vendida</t>
        </is>
      </c>
      <c r="M2674" t="inlineStr">
        <is>
          <t>Insumos - Alimentos</t>
        </is>
      </c>
      <c r="N2674" t="inlineStr">
        <is>
          <t>26450</t>
        </is>
      </c>
      <c r="O2674" t="inlineStr">
        <is>
          <t>Documentação Aprovada</t>
        </is>
      </c>
      <c r="P2674" t="inlineStr">
        <is>
          <t>Aprovado Diretoria</t>
        </is>
      </c>
      <c r="Q2674" t="inlineStr">
        <is>
          <t>Aprovado Caixa</t>
        </is>
      </c>
      <c r="R2674" t="inlineStr">
        <is>
          <t>Pago</t>
        </is>
      </c>
      <c r="S2674" t="n">
        <v>113</v>
      </c>
      <c r="T2674" t="inlineStr">
        <is>
          <t>Arcos - Arcos Bar - Banco do Brasil</t>
        </is>
      </c>
    </row>
    <row r="2675">
      <c r="A2675" t="n">
        <v>127059</v>
      </c>
      <c r="B2675" t="n">
        <v>122</v>
      </c>
      <c r="C2675" t="inlineStr">
        <is>
          <t>Arcos</t>
        </is>
      </c>
      <c r="D2675" t="inlineStr">
        <is>
          <t xml:space="preserve">SKY COMERCIO DE PRODUTOS ALIMENTICIOS LTDA </t>
        </is>
      </c>
      <c r="E2675" t="n">
        <v>1401.86</v>
      </c>
      <c r="F2675" s="27" t="n">
        <v>45775</v>
      </c>
      <c r="G2675" s="27" t="n">
        <v>45775</v>
      </c>
      <c r="H2675" s="27" t="n">
        <v>45775</v>
      </c>
      <c r="I2675" s="27" t="n">
        <v>45762</v>
      </c>
      <c r="J2675" s="27" t="n">
        <v>45771</v>
      </c>
      <c r="K2675" t="inlineStr">
        <is>
          <t>Boleto Bancário</t>
        </is>
      </c>
      <c r="L2675" t="inlineStr">
        <is>
          <t>Custo Mercadoria Vendida</t>
        </is>
      </c>
      <c r="M2675" t="inlineStr">
        <is>
          <t>Insumos - Bebidas</t>
        </is>
      </c>
      <c r="N2675" t="inlineStr">
        <is>
          <t>28178</t>
        </is>
      </c>
      <c r="O2675" t="inlineStr">
        <is>
          <t>Documentação Aprovada</t>
        </is>
      </c>
      <c r="P2675" t="inlineStr">
        <is>
          <t>Aprovado Diretoria</t>
        </is>
      </c>
      <c r="Q2675" t="inlineStr">
        <is>
          <t>Aprovado Caixa</t>
        </is>
      </c>
      <c r="R2675" t="inlineStr">
        <is>
          <t>Pago</t>
        </is>
      </c>
      <c r="S2675" t="n">
        <v>113</v>
      </c>
      <c r="T2675" t="inlineStr">
        <is>
          <t>Arcos - Arcos Bar - Banco do Brasil</t>
        </is>
      </c>
    </row>
    <row r="2676">
      <c r="A2676" t="n">
        <v>127060</v>
      </c>
      <c r="B2676" t="n">
        <v>122</v>
      </c>
      <c r="C2676" t="inlineStr">
        <is>
          <t>Arcos</t>
        </is>
      </c>
      <c r="D2676" t="inlineStr">
        <is>
          <t>WIDE STOCK COMERCIO E DISTRIBUICAO LTDA</t>
        </is>
      </c>
      <c r="E2676" t="n">
        <v>570.4400000000001</v>
      </c>
      <c r="F2676" s="27" t="n">
        <v>45776</v>
      </c>
      <c r="G2676" s="27" t="n">
        <v>45775</v>
      </c>
      <c r="H2676" s="27" t="n">
        <v>45775</v>
      </c>
      <c r="I2676" s="27" t="n">
        <v>45762</v>
      </c>
      <c r="J2676" s="27" t="n">
        <v>45771</v>
      </c>
      <c r="K2676" t="inlineStr">
        <is>
          <t>Boleto Bancário</t>
        </is>
      </c>
      <c r="L2676" t="inlineStr">
        <is>
          <t>Utilidades</t>
        </is>
      </c>
      <c r="M2676" t="inlineStr">
        <is>
          <t>Higiene e Limpeza</t>
        </is>
      </c>
      <c r="N2676" t="inlineStr">
        <is>
          <t>400757</t>
        </is>
      </c>
      <c r="O2676" t="inlineStr">
        <is>
          <t>Documentação Aprovada</t>
        </is>
      </c>
      <c r="P2676" t="inlineStr">
        <is>
          <t>Aprovado Diretoria</t>
        </is>
      </c>
      <c r="Q2676" t="inlineStr">
        <is>
          <t>Aprovado Caixa</t>
        </is>
      </c>
      <c r="R2676" t="inlineStr">
        <is>
          <t>Pago</t>
        </is>
      </c>
      <c r="S2676" t="n">
        <v>113</v>
      </c>
      <c r="T2676" t="inlineStr">
        <is>
          <t>Arcos - Arcos Bar - Banco do Brasil</t>
        </is>
      </c>
    </row>
    <row r="2677">
      <c r="A2677" t="n">
        <v>127063</v>
      </c>
      <c r="B2677" t="n">
        <v>122</v>
      </c>
      <c r="C2677" t="inlineStr">
        <is>
          <t>Arcos</t>
        </is>
      </c>
      <c r="D2677" t="inlineStr">
        <is>
          <t xml:space="preserve">NOVA MIX </t>
        </is>
      </c>
      <c r="E2677" t="n">
        <v>411.6</v>
      </c>
      <c r="F2677" s="27" t="n">
        <v>45776</v>
      </c>
      <c r="G2677" s="27" t="n">
        <v>45775</v>
      </c>
      <c r="H2677" s="27" t="n">
        <v>45775</v>
      </c>
      <c r="I2677" s="27" t="n">
        <v>45762</v>
      </c>
      <c r="J2677" s="27" t="n">
        <v>45771</v>
      </c>
      <c r="K2677" t="inlineStr">
        <is>
          <t>Boleto Bancário</t>
        </is>
      </c>
      <c r="L2677" t="inlineStr">
        <is>
          <t>Custo Mercadoria Vendida</t>
        </is>
      </c>
      <c r="M2677" t="inlineStr">
        <is>
          <t>Insumos - Alimentos</t>
        </is>
      </c>
      <c r="N2677" t="inlineStr">
        <is>
          <t>2393213</t>
        </is>
      </c>
      <c r="O2677" t="inlineStr">
        <is>
          <t>Documentação Aprovada</t>
        </is>
      </c>
      <c r="P2677" t="inlineStr">
        <is>
          <t>Aprovado Diretoria</t>
        </is>
      </c>
      <c r="Q2677" t="inlineStr">
        <is>
          <t>Aprovado Caixa</t>
        </is>
      </c>
      <c r="R2677" t="inlineStr">
        <is>
          <t>Pago</t>
        </is>
      </c>
      <c r="S2677" t="n">
        <v>113</v>
      </c>
      <c r="T2677" t="inlineStr">
        <is>
          <t>Arcos - Arcos Bar - Banco do Brasil</t>
        </is>
      </c>
    </row>
    <row r="2678">
      <c r="A2678" t="n">
        <v>127064</v>
      </c>
      <c r="B2678" t="n">
        <v>122</v>
      </c>
      <c r="C2678" t="inlineStr">
        <is>
          <t>Arcos</t>
        </is>
      </c>
      <c r="D2678" t="inlineStr">
        <is>
          <t xml:space="preserve"> FAMIGERADA COMERCIO E EXPORTACAO DE BEBIDAS LTDA</t>
        </is>
      </c>
      <c r="E2678" t="n">
        <v>825</v>
      </c>
      <c r="F2678" s="27" t="n">
        <v>45776</v>
      </c>
      <c r="G2678" s="27" t="n">
        <v>45775</v>
      </c>
      <c r="H2678" s="27" t="n">
        <v>45775</v>
      </c>
      <c r="I2678" s="27" t="n">
        <v>45762</v>
      </c>
      <c r="J2678" s="27" t="n">
        <v>45771</v>
      </c>
      <c r="K2678" t="inlineStr">
        <is>
          <t>Boleto Bancário</t>
        </is>
      </c>
      <c r="L2678" t="inlineStr">
        <is>
          <t>Custo Mercadoria Vendida</t>
        </is>
      </c>
      <c r="M2678" t="inlineStr">
        <is>
          <t>Insumos - Bebidas</t>
        </is>
      </c>
      <c r="N2678" t="inlineStr">
        <is>
          <t>1525</t>
        </is>
      </c>
      <c r="O2678" t="inlineStr">
        <is>
          <t>Documentação Aprovada</t>
        </is>
      </c>
      <c r="P2678" t="inlineStr">
        <is>
          <t>Aprovado Diretoria</t>
        </is>
      </c>
      <c r="Q2678" t="inlineStr">
        <is>
          <t>Aprovado Caixa</t>
        </is>
      </c>
      <c r="R2678" t="inlineStr">
        <is>
          <t>Pago</t>
        </is>
      </c>
      <c r="S2678" t="n">
        <v>113</v>
      </c>
      <c r="T2678" t="inlineStr">
        <is>
          <t>Arcos - Arcos Bar - Banco do Brasil</t>
        </is>
      </c>
    </row>
    <row r="2679">
      <c r="A2679" t="n">
        <v>127065</v>
      </c>
      <c r="B2679" t="n">
        <v>122</v>
      </c>
      <c r="C2679" t="inlineStr">
        <is>
          <t>Arcos</t>
        </is>
      </c>
      <c r="D2679" t="inlineStr">
        <is>
          <t>ARTE GELATI SORVETES LTDA</t>
        </is>
      </c>
      <c r="E2679" t="n">
        <v>579.66</v>
      </c>
      <c r="F2679" s="27" t="n">
        <v>45776</v>
      </c>
      <c r="G2679" s="27" t="n">
        <v>45775</v>
      </c>
      <c r="H2679" s="27" t="n">
        <v>45775</v>
      </c>
      <c r="I2679" s="27" t="n">
        <v>45762</v>
      </c>
      <c r="J2679" s="27" t="n">
        <v>45771</v>
      </c>
      <c r="K2679" t="inlineStr">
        <is>
          <t>Boleto Bancário</t>
        </is>
      </c>
      <c r="L2679" t="inlineStr">
        <is>
          <t>Custo Mercadoria Vendida</t>
        </is>
      </c>
      <c r="M2679" t="inlineStr">
        <is>
          <t>Insumos - Alimentos</t>
        </is>
      </c>
      <c r="N2679" t="inlineStr">
        <is>
          <t>36599</t>
        </is>
      </c>
      <c r="O2679" t="inlineStr">
        <is>
          <t>Documentação Aprovada</t>
        </is>
      </c>
      <c r="P2679" t="inlineStr">
        <is>
          <t>Aprovado Diretoria</t>
        </is>
      </c>
      <c r="Q2679" t="inlineStr">
        <is>
          <t>Aprovado Caixa</t>
        </is>
      </c>
      <c r="R2679" t="inlineStr">
        <is>
          <t>Pago</t>
        </is>
      </c>
      <c r="S2679" t="n">
        <v>113</v>
      </c>
      <c r="T2679" t="inlineStr">
        <is>
          <t>Arcos - Arcos Bar - Banco do Brasil</t>
        </is>
      </c>
    </row>
    <row r="2680">
      <c r="A2680" t="n">
        <v>127066</v>
      </c>
      <c r="B2680" t="n">
        <v>122</v>
      </c>
      <c r="C2680" t="inlineStr">
        <is>
          <t>Arcos</t>
        </is>
      </c>
      <c r="D2680" t="inlineStr">
        <is>
          <t>PORCO FELIZ COM DE CARNES LTDA</t>
        </is>
      </c>
      <c r="E2680" t="n">
        <v>303.4</v>
      </c>
      <c r="F2680" s="27" t="n">
        <v>45777</v>
      </c>
      <c r="G2680" s="27" t="n">
        <v>45775</v>
      </c>
      <c r="H2680" s="27" t="n">
        <v>45775</v>
      </c>
      <c r="I2680" s="27" t="n">
        <v>45763</v>
      </c>
      <c r="J2680" s="27" t="n">
        <v>45771</v>
      </c>
      <c r="K2680" t="inlineStr">
        <is>
          <t>Boleto Bancário</t>
        </is>
      </c>
      <c r="L2680" t="inlineStr">
        <is>
          <t>Custo Mercadoria Vendida</t>
        </is>
      </c>
      <c r="M2680" t="inlineStr">
        <is>
          <t>Insumos - Alimentos</t>
        </is>
      </c>
      <c r="N2680" t="inlineStr">
        <is>
          <t>574188</t>
        </is>
      </c>
      <c r="O2680" t="inlineStr">
        <is>
          <t>Documentação Aprovada</t>
        </is>
      </c>
      <c r="P2680" t="inlineStr">
        <is>
          <t>Aprovado Diretoria</t>
        </is>
      </c>
      <c r="Q2680" t="inlineStr">
        <is>
          <t>Aprovado Caixa</t>
        </is>
      </c>
      <c r="R2680" t="inlineStr">
        <is>
          <t>Pago</t>
        </is>
      </c>
      <c r="S2680" t="n">
        <v>113</v>
      </c>
      <c r="T2680" t="inlineStr">
        <is>
          <t>Arcos - Arcos Bar - Banco do Brasil</t>
        </is>
      </c>
    </row>
    <row r="2681">
      <c r="A2681" t="n">
        <v>127067</v>
      </c>
      <c r="B2681" t="n">
        <v>122</v>
      </c>
      <c r="C2681" t="inlineStr">
        <is>
          <t>Arcos</t>
        </is>
      </c>
      <c r="D2681" t="inlineStr">
        <is>
          <t xml:space="preserve">MAR DIRETO POC COMERCIO DE PEIXE EIRELI - ME </t>
        </is>
      </c>
      <c r="E2681" t="n">
        <v>1805</v>
      </c>
      <c r="F2681" s="27" t="n">
        <v>45776</v>
      </c>
      <c r="G2681" s="27" t="n">
        <v>45775</v>
      </c>
      <c r="H2681" s="27" t="n">
        <v>45775</v>
      </c>
      <c r="I2681" s="27" t="n">
        <v>45762</v>
      </c>
      <c r="J2681" s="27" t="n">
        <v>45771</v>
      </c>
      <c r="K2681" t="inlineStr">
        <is>
          <t>Boleto Bancário</t>
        </is>
      </c>
      <c r="L2681" t="inlineStr">
        <is>
          <t>Custo Mercadoria Vendida</t>
        </is>
      </c>
      <c r="M2681" t="inlineStr">
        <is>
          <t>Insumos - Alimentos</t>
        </is>
      </c>
      <c r="N2681" t="inlineStr">
        <is>
          <t>96635</t>
        </is>
      </c>
      <c r="O2681" t="inlineStr">
        <is>
          <t>Documentação Aprovada</t>
        </is>
      </c>
      <c r="P2681" t="inlineStr">
        <is>
          <t>Aprovado Diretoria</t>
        </is>
      </c>
      <c r="Q2681" t="inlineStr">
        <is>
          <t>Aprovado Caixa</t>
        </is>
      </c>
      <c r="R2681" t="inlineStr">
        <is>
          <t>Pago</t>
        </is>
      </c>
      <c r="S2681" t="n">
        <v>113</v>
      </c>
      <c r="T2681" t="inlineStr">
        <is>
          <t>Arcos - Arcos Bar - Banco do Brasil</t>
        </is>
      </c>
    </row>
    <row r="2682">
      <c r="A2682" t="n">
        <v>127068</v>
      </c>
      <c r="B2682" t="n">
        <v>122</v>
      </c>
      <c r="C2682" t="inlineStr">
        <is>
          <t>Arcos</t>
        </is>
      </c>
      <c r="D2682" t="inlineStr">
        <is>
          <t>CEPEL COMERCIO DE PAPEIS E EMBALAGENS EIRELI</t>
        </is>
      </c>
      <c r="E2682" t="n">
        <v>1248.71</v>
      </c>
      <c r="F2682" s="27" t="n">
        <v>45777</v>
      </c>
      <c r="G2682" s="27" t="n">
        <v>45775</v>
      </c>
      <c r="H2682" s="27" t="n">
        <v>45775</v>
      </c>
      <c r="I2682" s="27" t="n">
        <v>45762</v>
      </c>
      <c r="J2682" s="27" t="n">
        <v>45771</v>
      </c>
      <c r="K2682" t="inlineStr">
        <is>
          <t>Boleto Bancário</t>
        </is>
      </c>
      <c r="L2682" t="inlineStr">
        <is>
          <t>Utilidades</t>
        </is>
      </c>
      <c r="M2682" t="inlineStr">
        <is>
          <t>Higiene e Limpeza</t>
        </is>
      </c>
      <c r="N2682" t="inlineStr">
        <is>
          <t>238661</t>
        </is>
      </c>
      <c r="O2682" t="inlineStr">
        <is>
          <t>Documentação Aprovada</t>
        </is>
      </c>
      <c r="P2682" t="inlineStr">
        <is>
          <t>Aprovado Diretoria</t>
        </is>
      </c>
      <c r="Q2682" t="inlineStr">
        <is>
          <t>Aprovado Caixa</t>
        </is>
      </c>
      <c r="R2682" t="inlineStr">
        <is>
          <t>Pago</t>
        </is>
      </c>
      <c r="S2682" t="n">
        <v>113</v>
      </c>
      <c r="T2682" t="inlineStr">
        <is>
          <t>Arcos - Arcos Bar - Banco do Brasil</t>
        </is>
      </c>
    </row>
    <row r="2683">
      <c r="A2683" t="n">
        <v>127001</v>
      </c>
      <c r="B2683" t="n">
        <v>122</v>
      </c>
      <c r="C2683" t="inlineStr">
        <is>
          <t>Arcos</t>
        </is>
      </c>
      <c r="D2683" t="inlineStr">
        <is>
          <t>DTK COMERCIO DE ALIMENTOS LTDA</t>
        </is>
      </c>
      <c r="E2683" t="n">
        <v>3441.02</v>
      </c>
      <c r="F2683" s="27" t="n">
        <v>45776</v>
      </c>
      <c r="G2683" s="27" t="n">
        <v>45775</v>
      </c>
      <c r="H2683" s="27" t="n">
        <v>45775</v>
      </c>
      <c r="I2683" s="27" t="n">
        <v>45755</v>
      </c>
      <c r="J2683" s="27" t="n">
        <v>45771</v>
      </c>
      <c r="K2683" t="inlineStr">
        <is>
          <t>Boleto Bancário</t>
        </is>
      </c>
      <c r="L2683" t="inlineStr">
        <is>
          <t>Custo Mercadoria Vendida</t>
        </is>
      </c>
      <c r="M2683" t="inlineStr">
        <is>
          <t>Insumos - Alimentos</t>
        </is>
      </c>
      <c r="N2683" t="inlineStr">
        <is>
          <t>27652</t>
        </is>
      </c>
      <c r="O2683" t="inlineStr">
        <is>
          <t>Documentação Aprovada</t>
        </is>
      </c>
      <c r="P2683" t="inlineStr">
        <is>
          <t>Aprovado Diretoria</t>
        </is>
      </c>
      <c r="Q2683" t="inlineStr">
        <is>
          <t>Aprovado Caixa</t>
        </is>
      </c>
      <c r="R2683" t="inlineStr">
        <is>
          <t>Pago</t>
        </is>
      </c>
      <c r="S2683" t="n">
        <v>113</v>
      </c>
      <c r="T2683" t="inlineStr">
        <is>
          <t>Arcos - Arcos Bar - Banco do Brasil</t>
        </is>
      </c>
    </row>
    <row r="2684">
      <c r="A2684" t="n">
        <v>126984</v>
      </c>
      <c r="B2684" t="n">
        <v>122</v>
      </c>
      <c r="C2684" t="inlineStr">
        <is>
          <t>Arcos</t>
        </is>
      </c>
      <c r="D2684" t="inlineStr">
        <is>
          <t>ICE4PROS FABRICA DE GELO LTDA</t>
        </is>
      </c>
      <c r="E2684" t="n">
        <v>827.1</v>
      </c>
      <c r="F2684" s="27" t="n">
        <v>45775</v>
      </c>
      <c r="G2684" s="27" t="n">
        <v>45775</v>
      </c>
      <c r="H2684" s="27" t="n">
        <v>45775</v>
      </c>
      <c r="I2684" s="27" t="n">
        <v>45758</v>
      </c>
      <c r="J2684" s="27" t="n">
        <v>45771</v>
      </c>
      <c r="K2684" t="inlineStr">
        <is>
          <t>Boleto Bancário</t>
        </is>
      </c>
      <c r="L2684" t="inlineStr">
        <is>
          <t>Custo Mercadoria Vendida</t>
        </is>
      </c>
      <c r="M2684" t="inlineStr">
        <is>
          <t>Insumos - Bebidas</t>
        </is>
      </c>
      <c r="N2684" t="inlineStr">
        <is>
          <t>77537</t>
        </is>
      </c>
      <c r="O2684" t="inlineStr">
        <is>
          <t>Documentação Aprovada</t>
        </is>
      </c>
      <c r="P2684" t="inlineStr">
        <is>
          <t>Aprovado Diretoria</t>
        </is>
      </c>
      <c r="Q2684" t="inlineStr">
        <is>
          <t>Aprovado Caixa</t>
        </is>
      </c>
      <c r="R2684" t="inlineStr">
        <is>
          <t>Pago</t>
        </is>
      </c>
      <c r="S2684" t="n">
        <v>113</v>
      </c>
      <c r="T2684" t="inlineStr">
        <is>
          <t>Arcos - Arcos Bar - Banco do Brasil</t>
        </is>
      </c>
    </row>
    <row r="2685">
      <c r="A2685" t="n">
        <v>126993</v>
      </c>
      <c r="B2685" t="n">
        <v>122</v>
      </c>
      <c r="C2685" t="inlineStr">
        <is>
          <t>Arcos</t>
        </is>
      </c>
      <c r="D2685" t="inlineStr">
        <is>
          <t>FG7 COMERCIO E DISTRIBUICAO DE BEBIDAS LTDA</t>
        </is>
      </c>
      <c r="E2685" t="n">
        <v>2627.26</v>
      </c>
      <c r="F2685" s="27" t="n">
        <v>45777</v>
      </c>
      <c r="G2685" s="27" t="n">
        <v>45775</v>
      </c>
      <c r="H2685" s="27" t="n">
        <v>45775</v>
      </c>
      <c r="I2685" s="27" t="n">
        <v>45755</v>
      </c>
      <c r="J2685" s="27" t="n">
        <v>45771</v>
      </c>
      <c r="K2685" t="inlineStr">
        <is>
          <t>Boleto Bancário</t>
        </is>
      </c>
      <c r="L2685" t="inlineStr">
        <is>
          <t>Custo Mercadoria Vendida</t>
        </is>
      </c>
      <c r="M2685" t="inlineStr">
        <is>
          <t>Insumos - Bebidas</t>
        </is>
      </c>
      <c r="N2685" t="inlineStr">
        <is>
          <t>595693</t>
        </is>
      </c>
      <c r="O2685" t="inlineStr">
        <is>
          <t>Documentação Aprovada</t>
        </is>
      </c>
      <c r="P2685" t="inlineStr">
        <is>
          <t>Aprovado Diretoria</t>
        </is>
      </c>
      <c r="Q2685" t="inlineStr">
        <is>
          <t>Aprovado Caixa</t>
        </is>
      </c>
      <c r="R2685" t="inlineStr">
        <is>
          <t>Pago</t>
        </is>
      </c>
      <c r="S2685" t="n">
        <v>113</v>
      </c>
      <c r="T2685" t="inlineStr">
        <is>
          <t>Arcos - Arcos Bar - Banco do Brasil</t>
        </is>
      </c>
    </row>
    <row r="2686">
      <c r="A2686" t="n">
        <v>126996</v>
      </c>
      <c r="B2686" t="n">
        <v>122</v>
      </c>
      <c r="C2686" t="inlineStr">
        <is>
          <t>Arcos</t>
        </is>
      </c>
      <c r="D2686" t="inlineStr">
        <is>
          <t xml:space="preserve">EMPORIO MEL </t>
        </is>
      </c>
      <c r="E2686" t="n">
        <v>4252.48</v>
      </c>
      <c r="F2686" s="27" t="n">
        <v>45776</v>
      </c>
      <c r="G2686" s="27" t="n">
        <v>45775</v>
      </c>
      <c r="H2686" s="27" t="n">
        <v>45775</v>
      </c>
      <c r="I2686" s="27" t="n">
        <v>45755</v>
      </c>
      <c r="J2686" s="27" t="n">
        <v>45771</v>
      </c>
      <c r="K2686" t="inlineStr">
        <is>
          <t>Boleto Bancário</t>
        </is>
      </c>
      <c r="L2686" t="inlineStr">
        <is>
          <t>Custo Mercadoria Vendida</t>
        </is>
      </c>
      <c r="M2686" t="inlineStr">
        <is>
          <t>Insumos - Alimentos</t>
        </is>
      </c>
      <c r="N2686" t="inlineStr">
        <is>
          <t>447355</t>
        </is>
      </c>
      <c r="O2686" t="inlineStr">
        <is>
          <t>Documentação Aprovada</t>
        </is>
      </c>
      <c r="P2686" t="inlineStr">
        <is>
          <t>Aprovado Diretoria</t>
        </is>
      </c>
      <c r="Q2686" t="inlineStr">
        <is>
          <t>Aprovado Caixa</t>
        </is>
      </c>
      <c r="R2686" t="inlineStr">
        <is>
          <t>Pago</t>
        </is>
      </c>
      <c r="S2686" t="n">
        <v>113</v>
      </c>
      <c r="T2686" t="inlineStr">
        <is>
          <t>Arcos - Arcos Bar - Banco do Brasil</t>
        </is>
      </c>
    </row>
    <row r="2687">
      <c r="A2687" t="n">
        <v>126995</v>
      </c>
      <c r="B2687" t="n">
        <v>122</v>
      </c>
      <c r="C2687" t="inlineStr">
        <is>
          <t>Arcos</t>
        </is>
      </c>
      <c r="D2687" t="inlineStr">
        <is>
          <t xml:space="preserve">EMPORIO MEL </t>
        </is>
      </c>
      <c r="E2687" t="n">
        <v>189.6</v>
      </c>
      <c r="F2687" s="27" t="n">
        <v>45776</v>
      </c>
      <c r="G2687" s="27" t="n">
        <v>45775</v>
      </c>
      <c r="H2687" s="27" t="n">
        <v>45775</v>
      </c>
      <c r="I2687" s="27" t="n">
        <v>45755</v>
      </c>
      <c r="J2687" s="27" t="n">
        <v>45771</v>
      </c>
      <c r="K2687" t="inlineStr">
        <is>
          <t>Boleto Bancário</t>
        </is>
      </c>
      <c r="L2687" t="inlineStr">
        <is>
          <t>Custo Mercadoria Vendida</t>
        </is>
      </c>
      <c r="M2687" t="inlineStr">
        <is>
          <t>Insumos - Bebidas</t>
        </is>
      </c>
      <c r="N2687" t="inlineStr">
        <is>
          <t>447275</t>
        </is>
      </c>
      <c r="O2687" t="inlineStr">
        <is>
          <t>Documentação Aprovada</t>
        </is>
      </c>
      <c r="P2687" t="inlineStr">
        <is>
          <t>Aprovado Diretoria</t>
        </is>
      </c>
      <c r="Q2687" t="inlineStr">
        <is>
          <t>Aprovado Caixa</t>
        </is>
      </c>
      <c r="R2687" t="inlineStr">
        <is>
          <t>Pago</t>
        </is>
      </c>
      <c r="S2687" t="n">
        <v>113</v>
      </c>
      <c r="T2687" t="inlineStr">
        <is>
          <t>Arcos - Arcos Bar - Banco do Brasil</t>
        </is>
      </c>
    </row>
    <row r="2688">
      <c r="A2688" t="n">
        <v>126987</v>
      </c>
      <c r="B2688" t="n">
        <v>122</v>
      </c>
      <c r="C2688" t="inlineStr">
        <is>
          <t>Arcos</t>
        </is>
      </c>
      <c r="D2688" t="inlineStr">
        <is>
          <t>PROAUTO INDUSTRIA QUIMICA EIRELI</t>
        </is>
      </c>
      <c r="E2688" t="n">
        <v>927.9</v>
      </c>
      <c r="F2688" s="27" t="n">
        <v>45777</v>
      </c>
      <c r="G2688" s="27" t="n">
        <v>45775</v>
      </c>
      <c r="H2688" s="27" t="n">
        <v>45775</v>
      </c>
      <c r="I2688" s="27" t="n">
        <v>45756</v>
      </c>
      <c r="J2688" s="27" t="n">
        <v>45771</v>
      </c>
      <c r="K2688" t="inlineStr">
        <is>
          <t>Boleto Bancário</t>
        </is>
      </c>
      <c r="L2688" t="inlineStr">
        <is>
          <t>Utilidades</t>
        </is>
      </c>
      <c r="M2688" t="inlineStr">
        <is>
          <t>Higiene e Limpeza</t>
        </is>
      </c>
      <c r="N2688" t="inlineStr">
        <is>
          <t>136415</t>
        </is>
      </c>
      <c r="O2688" t="inlineStr">
        <is>
          <t>Documentação Aprovada</t>
        </is>
      </c>
      <c r="P2688" t="inlineStr">
        <is>
          <t>Aprovado Diretoria</t>
        </is>
      </c>
      <c r="Q2688" t="inlineStr">
        <is>
          <t>Aprovado Caixa</t>
        </is>
      </c>
      <c r="R2688" t="inlineStr">
        <is>
          <t>Pago</t>
        </is>
      </c>
      <c r="S2688" t="n">
        <v>113</v>
      </c>
      <c r="T2688" t="inlineStr">
        <is>
          <t>Arcos - Arcos Bar - Banco do Brasil</t>
        </is>
      </c>
    </row>
    <row r="2689">
      <c r="A2689" t="n">
        <v>124055</v>
      </c>
      <c r="B2689" t="n">
        <v>122</v>
      </c>
      <c r="C2689" t="inlineStr">
        <is>
          <t>Arcos</t>
        </is>
      </c>
      <c r="D2689" t="inlineStr">
        <is>
          <t>VALE TRANSPORTE</t>
        </is>
      </c>
      <c r="E2689" t="n">
        <v>129.43</v>
      </c>
      <c r="F2689" s="27" t="n">
        <v>45777</v>
      </c>
      <c r="G2689" s="27" t="n">
        <v>45775</v>
      </c>
      <c r="H2689" s="27" t="n">
        <v>45775</v>
      </c>
      <c r="I2689" s="27" t="n">
        <v>45748</v>
      </c>
      <c r="J2689" s="27" t="n">
        <v>45754</v>
      </c>
      <c r="K2689" t="inlineStr">
        <is>
          <t>Boleto Bancário</t>
        </is>
      </c>
      <c r="L2689" t="inlineStr">
        <is>
          <t>Mão de Obra - Benefícios</t>
        </is>
      </c>
      <c r="M2689" t="inlineStr">
        <is>
          <t xml:space="preserve">  -  Vale-transporte</t>
        </is>
      </c>
      <c r="N2689" t="inlineStr">
        <is>
          <t>220722471</t>
        </is>
      </c>
      <c r="O2689" t="inlineStr">
        <is>
          <t>Documentação Aprovada</t>
        </is>
      </c>
      <c r="P2689" t="inlineStr">
        <is>
          <t>Aprovado Diretoria</t>
        </is>
      </c>
      <c r="Q2689" t="inlineStr">
        <is>
          <t>Aprovado Caixa</t>
        </is>
      </c>
      <c r="R2689" t="inlineStr">
        <is>
          <t>Pago</t>
        </is>
      </c>
      <c r="S2689" t="n">
        <v>113</v>
      </c>
      <c r="T2689" t="inlineStr">
        <is>
          <t>Arcos - Arcos Bar - Banco do Brasil</t>
        </is>
      </c>
    </row>
    <row r="2690">
      <c r="A2690" t="n">
        <v>124054</v>
      </c>
      <c r="B2690" t="n">
        <v>122</v>
      </c>
      <c r="C2690" t="inlineStr">
        <is>
          <t>Arcos</t>
        </is>
      </c>
      <c r="D2690" t="inlineStr">
        <is>
          <t>VALE TRANSPORTE</t>
        </is>
      </c>
      <c r="E2690" t="n">
        <v>6652.64</v>
      </c>
      <c r="F2690" s="27" t="n">
        <v>45777</v>
      </c>
      <c r="G2690" s="27" t="n">
        <v>45775</v>
      </c>
      <c r="H2690" s="27" t="n">
        <v>45775</v>
      </c>
      <c r="I2690" s="27" t="n">
        <v>45748</v>
      </c>
      <c r="J2690" s="27" t="n">
        <v>45754</v>
      </c>
      <c r="K2690" t="inlineStr">
        <is>
          <t>Boleto Bancário</t>
        </is>
      </c>
      <c r="L2690" t="inlineStr">
        <is>
          <t>Mão de Obra - Benefícios</t>
        </is>
      </c>
      <c r="M2690" t="inlineStr">
        <is>
          <t xml:space="preserve">  -  Vale-transporte</t>
        </is>
      </c>
      <c r="N2690" t="inlineStr">
        <is>
          <t>220721634</t>
        </is>
      </c>
      <c r="O2690" t="inlineStr">
        <is>
          <t>Documentação Aprovada</t>
        </is>
      </c>
      <c r="P2690" t="inlineStr">
        <is>
          <t>Aprovado Diretoria</t>
        </is>
      </c>
      <c r="Q2690" t="inlineStr">
        <is>
          <t>Aprovado Caixa</t>
        </is>
      </c>
      <c r="R2690" t="inlineStr">
        <is>
          <t>Pago</t>
        </is>
      </c>
      <c r="S2690" t="n">
        <v>113</v>
      </c>
      <c r="T2690" t="inlineStr">
        <is>
          <t>Arcos - Arcos Bar - Banco do Brasil</t>
        </is>
      </c>
    </row>
    <row r="2691">
      <c r="A2691" t="n">
        <v>122518</v>
      </c>
      <c r="B2691" t="n">
        <v>122</v>
      </c>
      <c r="C2691" t="inlineStr">
        <is>
          <t>Arcos</t>
        </is>
      </c>
      <c r="D2691" t="inlineStr">
        <is>
          <t xml:space="preserve">EMPORIO MEL </t>
        </is>
      </c>
      <c r="E2691" t="n">
        <v>204</v>
      </c>
      <c r="F2691" s="27" t="n">
        <v>45765</v>
      </c>
      <c r="G2691" s="27" t="n">
        <v>45763</v>
      </c>
      <c r="H2691" s="27" t="n">
        <v>45775</v>
      </c>
      <c r="I2691" s="27" t="n">
        <v>45744</v>
      </c>
      <c r="J2691" s="27" t="n">
        <v>45750</v>
      </c>
      <c r="K2691" t="inlineStr">
        <is>
          <t>Boleto Bancário</t>
        </is>
      </c>
      <c r="L2691" t="inlineStr">
        <is>
          <t>Custo Mercadoria Vendida</t>
        </is>
      </c>
      <c r="M2691" t="inlineStr">
        <is>
          <t>Insumos - Alimentos</t>
        </is>
      </c>
      <c r="N2691" t="inlineStr">
        <is>
          <t>445957</t>
        </is>
      </c>
      <c r="O2691" t="inlineStr">
        <is>
          <t>Documentação Aprovada</t>
        </is>
      </c>
      <c r="P2691" t="inlineStr">
        <is>
          <t>Aprovado Diretoria</t>
        </is>
      </c>
      <c r="Q2691" t="inlineStr">
        <is>
          <t>Aprovado Caixa</t>
        </is>
      </c>
      <c r="R2691" t="inlineStr">
        <is>
          <t>Pago</t>
        </is>
      </c>
      <c r="S2691" t="n">
        <v>113</v>
      </c>
      <c r="T2691" t="inlineStr">
        <is>
          <t>Arcos - Arcos Bar - Banco do Brasil</t>
        </is>
      </c>
    </row>
    <row r="2692">
      <c r="A2692" t="n">
        <v>122527</v>
      </c>
      <c r="B2692" t="n">
        <v>122</v>
      </c>
      <c r="C2692" t="inlineStr">
        <is>
          <t>Arcos</t>
        </is>
      </c>
      <c r="D2692" t="inlineStr">
        <is>
          <t>GEOFFROY ALAIN MARIE DE LA CROIX DE CHEVRIERES DE SAYVE LTDA</t>
        </is>
      </c>
      <c r="E2692" t="n">
        <v>645.12</v>
      </c>
      <c r="F2692" s="27" t="n">
        <v>45777</v>
      </c>
      <c r="G2692" s="27" t="n">
        <v>45775</v>
      </c>
      <c r="H2692" s="27" t="n">
        <v>45775</v>
      </c>
      <c r="I2692" s="27" t="n">
        <v>45747</v>
      </c>
      <c r="J2692" s="27" t="n">
        <v>45750</v>
      </c>
      <c r="K2692" t="inlineStr">
        <is>
          <t>Boleto Bancário</t>
        </is>
      </c>
      <c r="L2692" t="inlineStr">
        <is>
          <t>Custo Mercadoria Vendida</t>
        </is>
      </c>
      <c r="M2692" t="inlineStr">
        <is>
          <t>Insumos - Bebidas</t>
        </is>
      </c>
      <c r="N2692" t="inlineStr">
        <is>
          <t>42581</t>
        </is>
      </c>
      <c r="O2692" t="inlineStr">
        <is>
          <t>Documentação Aprovada</t>
        </is>
      </c>
      <c r="P2692" t="inlineStr">
        <is>
          <t>Aprovado Diretoria</t>
        </is>
      </c>
      <c r="Q2692" t="inlineStr">
        <is>
          <t>Aprovado Caixa</t>
        </is>
      </c>
      <c r="R2692" t="inlineStr">
        <is>
          <t>Pago</t>
        </is>
      </c>
      <c r="S2692" t="n">
        <v>113</v>
      </c>
      <c r="T2692" t="inlineStr">
        <is>
          <t>Arcos - Arcos Bar - Banco do Brasil</t>
        </is>
      </c>
    </row>
    <row r="2693">
      <c r="A2693" t="n">
        <v>122529</v>
      </c>
      <c r="B2693" t="n">
        <v>122</v>
      </c>
      <c r="C2693" t="inlineStr">
        <is>
          <t>Arcos</t>
        </is>
      </c>
      <c r="D2693" t="inlineStr">
        <is>
          <t>FG7 COMERCIO E DISTRIBUICAO DE BEBIDAS LTDA</t>
        </is>
      </c>
      <c r="E2693" t="n">
        <v>1231.1</v>
      </c>
      <c r="F2693" s="27" t="n">
        <v>45776</v>
      </c>
      <c r="G2693" s="27" t="n">
        <v>45775</v>
      </c>
      <c r="H2693" s="27" t="n">
        <v>45775</v>
      </c>
      <c r="I2693" s="27" t="n">
        <v>45747</v>
      </c>
      <c r="J2693" s="27" t="n">
        <v>45750</v>
      </c>
      <c r="K2693" t="inlineStr">
        <is>
          <t>Boleto Bancário</t>
        </is>
      </c>
      <c r="L2693" t="inlineStr">
        <is>
          <t>Custo Mercadoria Vendida</t>
        </is>
      </c>
      <c r="M2693" t="inlineStr">
        <is>
          <t>Insumos - Bebidas</t>
        </is>
      </c>
      <c r="N2693" t="inlineStr">
        <is>
          <t>591418</t>
        </is>
      </c>
      <c r="O2693" t="inlineStr">
        <is>
          <t>Documentação Aprovada</t>
        </is>
      </c>
      <c r="P2693" t="inlineStr">
        <is>
          <t>Aprovado Diretoria</t>
        </is>
      </c>
      <c r="Q2693" t="inlineStr">
        <is>
          <t>Aprovado Caixa</t>
        </is>
      </c>
      <c r="R2693" t="inlineStr">
        <is>
          <t>Pago</t>
        </is>
      </c>
      <c r="S2693" t="n">
        <v>113</v>
      </c>
      <c r="T2693" t="inlineStr">
        <is>
          <t>Arcos - Arcos Bar - Banco do Brasil</t>
        </is>
      </c>
    </row>
    <row r="2694">
      <c r="A2694" t="n">
        <v>122530</v>
      </c>
      <c r="B2694" t="n">
        <v>122</v>
      </c>
      <c r="C2694" t="inlineStr">
        <is>
          <t>Arcos</t>
        </is>
      </c>
      <c r="D2694" t="inlineStr">
        <is>
          <t>ALLIMENTARI COMERCIO DE PRODUTOS ALIMENTICIOS</t>
        </is>
      </c>
      <c r="E2694" t="n">
        <v>459.9</v>
      </c>
      <c r="F2694" s="27" t="n">
        <v>45776</v>
      </c>
      <c r="G2694" s="27" t="n">
        <v>45775</v>
      </c>
      <c r="H2694" s="27" t="n">
        <v>45775</v>
      </c>
      <c r="I2694" s="27" t="n">
        <v>45747</v>
      </c>
      <c r="J2694" s="27" t="n">
        <v>45750</v>
      </c>
      <c r="K2694" t="inlineStr">
        <is>
          <t>Boleto Bancário</t>
        </is>
      </c>
      <c r="L2694" t="inlineStr">
        <is>
          <t>Custo Mercadoria Vendida</t>
        </is>
      </c>
      <c r="M2694" t="inlineStr">
        <is>
          <t>Insumos - Alimentos</t>
        </is>
      </c>
      <c r="N2694" t="inlineStr">
        <is>
          <t>20920</t>
        </is>
      </c>
      <c r="O2694" t="inlineStr">
        <is>
          <t>Documentação Aprovada</t>
        </is>
      </c>
      <c r="P2694" t="inlineStr">
        <is>
          <t>Aprovado Diretoria</t>
        </is>
      </c>
      <c r="Q2694" t="inlineStr">
        <is>
          <t>Aprovado Caixa</t>
        </is>
      </c>
      <c r="R2694" t="inlineStr">
        <is>
          <t>Pago</t>
        </is>
      </c>
      <c r="S2694" t="n">
        <v>113</v>
      </c>
      <c r="T2694" t="inlineStr">
        <is>
          <t>Arcos - Arcos Bar - Banco do Brasil</t>
        </is>
      </c>
    </row>
    <row r="2695">
      <c r="A2695" t="n">
        <v>122532</v>
      </c>
      <c r="B2695" t="n">
        <v>122</v>
      </c>
      <c r="C2695" t="inlineStr">
        <is>
          <t>Arcos</t>
        </is>
      </c>
      <c r="D2695" t="inlineStr">
        <is>
          <t>IMPERIAL BAKERY COMERCIO DE PRODUTOS ALIM LTDA</t>
        </is>
      </c>
      <c r="E2695" t="n">
        <v>273</v>
      </c>
      <c r="F2695" s="27" t="n">
        <v>45776</v>
      </c>
      <c r="G2695" s="27" t="n">
        <v>45775</v>
      </c>
      <c r="H2695" s="27" t="n">
        <v>45775</v>
      </c>
      <c r="I2695" s="27" t="n">
        <v>45747</v>
      </c>
      <c r="J2695" s="27" t="n">
        <v>45750</v>
      </c>
      <c r="K2695" t="inlineStr">
        <is>
          <t>Boleto Bancário</t>
        </is>
      </c>
      <c r="L2695" t="inlineStr">
        <is>
          <t>Custo Mercadoria Vendida</t>
        </is>
      </c>
      <c r="M2695" t="inlineStr">
        <is>
          <t>Insumos - Alimentos</t>
        </is>
      </c>
      <c r="N2695" t="inlineStr">
        <is>
          <t>1579836</t>
        </is>
      </c>
      <c r="O2695" t="inlineStr">
        <is>
          <t>Documentação Aprovada</t>
        </is>
      </c>
      <c r="P2695" t="inlineStr">
        <is>
          <t>Aprovado Diretoria</t>
        </is>
      </c>
      <c r="Q2695" t="inlineStr">
        <is>
          <t>Aprovado Caixa</t>
        </is>
      </c>
      <c r="R2695" t="inlineStr">
        <is>
          <t>Pago</t>
        </is>
      </c>
      <c r="S2695" t="n">
        <v>113</v>
      </c>
      <c r="T2695" t="inlineStr">
        <is>
          <t>Arcos - Arcos Bar - Banco do Brasil</t>
        </is>
      </c>
    </row>
    <row r="2696">
      <c r="A2696" t="n">
        <v>119306</v>
      </c>
      <c r="B2696" t="n">
        <v>122</v>
      </c>
      <c r="C2696" t="inlineStr">
        <is>
          <t>Arcos</t>
        </is>
      </c>
      <c r="D2696" t="inlineStr">
        <is>
          <t>ANDERSON PEREIRA DA SILVA</t>
        </is>
      </c>
      <c r="E2696" t="n">
        <v>2921.2</v>
      </c>
      <c r="F2696" s="27" t="n">
        <v>45776</v>
      </c>
      <c r="G2696" s="27" t="n">
        <v>45775</v>
      </c>
      <c r="H2696" s="27" t="n">
        <v>45775</v>
      </c>
      <c r="I2696" s="27" t="n">
        <v>45748</v>
      </c>
      <c r="J2696" s="27" t="n">
        <v>45735</v>
      </c>
      <c r="K2696" t="inlineStr">
        <is>
          <t>Transferência Bancária ou Pix</t>
        </is>
      </c>
      <c r="L2696" t="inlineStr">
        <is>
          <t>Mão de Obra - Encargos e Provisões</t>
        </is>
      </c>
      <c r="M2696" t="inlineStr">
        <is>
          <t xml:space="preserve">  -  Rescisão</t>
        </is>
      </c>
      <c r="N2696" t="inlineStr">
        <is>
          <t>29210 042025</t>
        </is>
      </c>
      <c r="O2696" t="inlineStr">
        <is>
          <t>Documentação Aprovada</t>
        </is>
      </c>
      <c r="P2696" t="inlineStr">
        <is>
          <t>Aprovado Diretoria</t>
        </is>
      </c>
      <c r="Q2696" t="inlineStr">
        <is>
          <t>Aprovado Caixa</t>
        </is>
      </c>
      <c r="R2696" t="inlineStr">
        <is>
          <t>Pago</t>
        </is>
      </c>
      <c r="S2696" t="n">
        <v>113</v>
      </c>
      <c r="T2696" t="inlineStr">
        <is>
          <t>Arcos - Arcos Bar - Banco do Brasil</t>
        </is>
      </c>
    </row>
    <row r="2697">
      <c r="A2697" t="n">
        <v>119307</v>
      </c>
      <c r="B2697" t="n">
        <v>122</v>
      </c>
      <c r="C2697" t="inlineStr">
        <is>
          <t>Arcos</t>
        </is>
      </c>
      <c r="D2697" t="inlineStr">
        <is>
          <t>ANDERSON PEREIRA DA SILVA</t>
        </is>
      </c>
      <c r="E2697" t="n">
        <v>267.23</v>
      </c>
      <c r="F2697" s="27" t="n">
        <v>45776</v>
      </c>
      <c r="G2697" s="27" t="n">
        <v>45775</v>
      </c>
      <c r="H2697" s="27" t="n">
        <v>45775</v>
      </c>
      <c r="I2697" s="27" t="n">
        <v>45748</v>
      </c>
      <c r="J2697" s="27" t="n">
        <v>45735</v>
      </c>
      <c r="K2697" t="inlineStr">
        <is>
          <t>Transferência Bancária ou Pix</t>
        </is>
      </c>
      <c r="L2697" t="inlineStr">
        <is>
          <t>Mão de Obra - Encargos e Provisões</t>
        </is>
      </c>
      <c r="M2697" t="inlineStr">
        <is>
          <t xml:space="preserve">  -  Multa Rescisória</t>
        </is>
      </c>
      <c r="N2697" t="inlineStr">
        <is>
          <t>26723 042025</t>
        </is>
      </c>
      <c r="O2697" t="inlineStr">
        <is>
          <t>Documentação Aprovada</t>
        </is>
      </c>
      <c r="P2697" t="inlineStr">
        <is>
          <t>Aprovado Diretoria</t>
        </is>
      </c>
      <c r="Q2697" t="inlineStr">
        <is>
          <t>Aprovado Caixa</t>
        </is>
      </c>
      <c r="R2697" t="inlineStr">
        <is>
          <t>Pago</t>
        </is>
      </c>
      <c r="S2697" t="n">
        <v>113</v>
      </c>
      <c r="T2697" t="inlineStr">
        <is>
          <t>Arcos - Arcos Bar - Banco do Brasil</t>
        </is>
      </c>
    </row>
    <row r="2698">
      <c r="A2698" t="n">
        <v>119615</v>
      </c>
      <c r="B2698" t="n">
        <v>122</v>
      </c>
      <c r="C2698" t="inlineStr">
        <is>
          <t>Arcos</t>
        </is>
      </c>
      <c r="D2698" t="inlineStr">
        <is>
          <t xml:space="preserve">GILVAN DIAS CALSOLARI </t>
        </is>
      </c>
      <c r="E2698" t="n">
        <v>3600</v>
      </c>
      <c r="F2698" s="27" t="n">
        <v>45775</v>
      </c>
      <c r="G2698" s="27" t="n">
        <v>45775</v>
      </c>
      <c r="H2698" s="27" t="n">
        <v>45775</v>
      </c>
      <c r="I2698" s="27" t="n">
        <v>45748</v>
      </c>
      <c r="J2698" s="27" t="n">
        <v>45735</v>
      </c>
      <c r="K2698" t="inlineStr">
        <is>
          <t>Transferência Bancária ou Pix</t>
        </is>
      </c>
      <c r="L2698" t="inlineStr">
        <is>
          <t>Custos Artístico Geral</t>
        </is>
      </c>
      <c r="M2698" t="inlineStr">
        <is>
          <t>Cachê de Músicos e Artistas</t>
        </is>
      </c>
      <c r="N2698" t="inlineStr">
        <is>
          <t>23</t>
        </is>
      </c>
      <c r="O2698" t="inlineStr">
        <is>
          <t>Documentação Aprovada</t>
        </is>
      </c>
      <c r="P2698" t="inlineStr">
        <is>
          <t>Aprovado Diretoria</t>
        </is>
      </c>
      <c r="Q2698" t="inlineStr">
        <is>
          <t>Aprovado Caixa</t>
        </is>
      </c>
      <c r="R2698" t="inlineStr">
        <is>
          <t>Pago</t>
        </is>
      </c>
      <c r="S2698" t="n">
        <v>113</v>
      </c>
      <c r="T2698" t="inlineStr">
        <is>
          <t>Arcos - Arcos Bar - Banco do Brasil</t>
        </is>
      </c>
    </row>
    <row r="2699">
      <c r="A2699" t="n">
        <v>91887</v>
      </c>
      <c r="B2699" t="n">
        <v>122</v>
      </c>
      <c r="C2699" t="inlineStr">
        <is>
          <t>Arcos</t>
        </is>
      </c>
      <c r="D2699" t="inlineStr">
        <is>
          <t xml:space="preserve">EDIMAR MOURA TARTAGLIONI SERVICOES DE DEDETIZACAO </t>
        </is>
      </c>
      <c r="E2699" t="n">
        <v>472</v>
      </c>
      <c r="F2699" s="27" t="n">
        <v>45777</v>
      </c>
      <c r="G2699" s="27" t="n">
        <v>45775</v>
      </c>
      <c r="H2699" s="27" t="n">
        <v>45775</v>
      </c>
      <c r="I2699" s="27" t="n">
        <v>45748</v>
      </c>
      <c r="J2699" s="27" t="n"/>
      <c r="K2699" t="inlineStr">
        <is>
          <t>Transferência Bancária ou Pix</t>
        </is>
      </c>
      <c r="L2699" t="inlineStr">
        <is>
          <t>Utilidades</t>
        </is>
      </c>
      <c r="M2699" t="inlineStr">
        <is>
          <t>Controle de Pragas</t>
        </is>
      </c>
      <c r="N2699" t="inlineStr">
        <is>
          <t>516</t>
        </is>
      </c>
      <c r="O2699" t="inlineStr">
        <is>
          <t>Documentação Aprovada</t>
        </is>
      </c>
      <c r="P2699" t="inlineStr">
        <is>
          <t>Aprovado Diretoria</t>
        </is>
      </c>
      <c r="Q2699" t="inlineStr">
        <is>
          <t>Aprovado Caixa</t>
        </is>
      </c>
      <c r="R2699" t="inlineStr">
        <is>
          <t>Pago</t>
        </is>
      </c>
      <c r="S2699" t="n">
        <v>113</v>
      </c>
      <c r="T2699" t="inlineStr">
        <is>
          <t>Arcos - Arcos Bar - Banco do Brasil</t>
        </is>
      </c>
    </row>
    <row r="2700">
      <c r="A2700" t="n">
        <v>91899</v>
      </c>
      <c r="B2700" t="n">
        <v>122</v>
      </c>
      <c r="C2700" t="inlineStr">
        <is>
          <t>Arcos</t>
        </is>
      </c>
      <c r="D2700" t="inlineStr">
        <is>
          <t xml:space="preserve">EDIMAR MOURA TARTAGLIONI SERVICOES DE DEDETIZACAO </t>
        </is>
      </c>
      <c r="E2700" t="n">
        <v>262</v>
      </c>
      <c r="F2700" s="27" t="n">
        <v>45777</v>
      </c>
      <c r="G2700" s="27" t="n">
        <v>45775</v>
      </c>
      <c r="H2700" s="27" t="n">
        <v>45775</v>
      </c>
      <c r="I2700" s="27" t="n">
        <v>45748</v>
      </c>
      <c r="J2700" s="27" t="n"/>
      <c r="K2700" t="inlineStr">
        <is>
          <t>Transferência Bancária ou Pix</t>
        </is>
      </c>
      <c r="L2700" t="inlineStr">
        <is>
          <t>Utilidades</t>
        </is>
      </c>
      <c r="M2700" t="inlineStr">
        <is>
          <t>Controle de Pragas</t>
        </is>
      </c>
      <c r="N2700" t="inlineStr">
        <is>
          <t>517</t>
        </is>
      </c>
      <c r="O2700" t="inlineStr">
        <is>
          <t>Documentação Aprovada</t>
        </is>
      </c>
      <c r="P2700" t="inlineStr">
        <is>
          <t>Aprovado Diretoria</t>
        </is>
      </c>
      <c r="Q2700" t="inlineStr">
        <is>
          <t>Aprovado Caixa</t>
        </is>
      </c>
      <c r="R2700" t="inlineStr">
        <is>
          <t>Pago</t>
        </is>
      </c>
      <c r="S2700" t="n">
        <v>113</v>
      </c>
      <c r="T2700" t="inlineStr">
        <is>
          <t>Arcos - Arcos Bar - Banco do Brasil</t>
        </is>
      </c>
    </row>
    <row r="2701">
      <c r="A2701" t="n">
        <v>91839</v>
      </c>
      <c r="B2701" t="n">
        <v>122</v>
      </c>
      <c r="C2701" t="inlineStr">
        <is>
          <t>Arcos</t>
        </is>
      </c>
      <c r="D2701" t="inlineStr">
        <is>
          <t>ESTAFF SOLUCOES TECNOLOGICAS DE AGENCIAMENTO LTDA</t>
        </is>
      </c>
      <c r="E2701" t="n">
        <v>15814.34</v>
      </c>
      <c r="F2701" s="27" t="n">
        <v>45770</v>
      </c>
      <c r="G2701" s="27" t="n">
        <v>45772</v>
      </c>
      <c r="H2701" s="27" t="n">
        <v>45772</v>
      </c>
      <c r="I2701" s="27" t="n">
        <v>45761</v>
      </c>
      <c r="J2701" s="27" t="n"/>
      <c r="K2701" t="inlineStr">
        <is>
          <t>Boleto Bancário</t>
        </is>
      </c>
      <c r="L2701" t="inlineStr">
        <is>
          <t>Mão de Obra - Extra</t>
        </is>
      </c>
      <c r="M2701" t="inlineStr">
        <is>
          <t>Mão de Obra Extra</t>
        </is>
      </c>
      <c r="N2701" t="inlineStr">
        <is>
          <t>552751860</t>
        </is>
      </c>
      <c r="O2701" t="inlineStr">
        <is>
          <t>Documentação Aprovada</t>
        </is>
      </c>
      <c r="P2701" t="inlineStr">
        <is>
          <t>Aprovado Diretoria</t>
        </is>
      </c>
      <c r="Q2701" t="inlineStr">
        <is>
          <t>Aprovado Caixa</t>
        </is>
      </c>
      <c r="R2701" t="inlineStr">
        <is>
          <t>Pago</t>
        </is>
      </c>
      <c r="S2701" t="n">
        <v>113</v>
      </c>
      <c r="T2701" t="inlineStr">
        <is>
          <t>Arcos - Arcos Bar - Banco do Brasil</t>
        </is>
      </c>
    </row>
    <row r="2702">
      <c r="A2702" t="n">
        <v>132128</v>
      </c>
      <c r="B2702" t="n">
        <v>122</v>
      </c>
      <c r="C2702" t="inlineStr">
        <is>
          <t>Arcos</t>
        </is>
      </c>
      <c r="D2702" t="inlineStr">
        <is>
          <t>BANCO DO BRASIL SA</t>
        </is>
      </c>
      <c r="E2702" t="n">
        <v>174.9</v>
      </c>
      <c r="F2702" s="27" t="n">
        <v>45772</v>
      </c>
      <c r="G2702" s="27" t="n"/>
      <c r="H2702" s="27" t="n">
        <v>45772</v>
      </c>
      <c r="I2702" s="27" t="n">
        <v>45772</v>
      </c>
      <c r="J2702" s="27" t="n">
        <v>45791</v>
      </c>
      <c r="K2702" t="inlineStr">
        <is>
          <t>Encontro de Contas</t>
        </is>
      </c>
      <c r="L2702" t="inlineStr">
        <is>
          <t>Despesas Financeiras</t>
        </is>
      </c>
      <c r="M2702" t="inlineStr">
        <is>
          <t>Tarifas Bancárias</t>
        </is>
      </c>
      <c r="N2702" t="inlineStr">
        <is>
          <t>042025</t>
        </is>
      </c>
      <c r="P2702" t="inlineStr">
        <is>
          <t>Aprovado Diretoria</t>
        </is>
      </c>
      <c r="R2702" t="inlineStr">
        <is>
          <t>Pago</t>
        </is>
      </c>
    </row>
    <row r="2703">
      <c r="A2703" t="n">
        <v>124036</v>
      </c>
      <c r="B2703" t="n">
        <v>122</v>
      </c>
      <c r="C2703" t="inlineStr">
        <is>
          <t>Arcos</t>
        </is>
      </c>
      <c r="D2703" t="inlineStr">
        <is>
          <t>VALE TRANSPORTE</t>
        </is>
      </c>
      <c r="E2703" t="n">
        <v>195.7</v>
      </c>
      <c r="F2703" s="27" t="n">
        <v>45772</v>
      </c>
      <c r="G2703" s="27" t="n">
        <v>45771</v>
      </c>
      <c r="H2703" s="27" t="n">
        <v>45771</v>
      </c>
      <c r="I2703" s="27" t="n">
        <v>45748</v>
      </c>
      <c r="J2703" s="27" t="n">
        <v>45754</v>
      </c>
      <c r="K2703" t="inlineStr">
        <is>
          <t>Boleto Bancário</t>
        </is>
      </c>
      <c r="L2703" t="inlineStr">
        <is>
          <t>Mão de Obra - Benefícios</t>
        </is>
      </c>
      <c r="M2703" t="inlineStr">
        <is>
          <t xml:space="preserve">  -  Vale-transporte</t>
        </is>
      </c>
      <c r="N2703" t="inlineStr">
        <is>
          <t>1957042025</t>
        </is>
      </c>
      <c r="O2703" t="inlineStr">
        <is>
          <t>Documentação Aprovada</t>
        </is>
      </c>
      <c r="P2703" t="inlineStr">
        <is>
          <t>Aprovado Diretoria</t>
        </is>
      </c>
      <c r="Q2703" t="inlineStr">
        <is>
          <t>Aprovado Caixa</t>
        </is>
      </c>
      <c r="R2703" t="inlineStr">
        <is>
          <t>Pago</t>
        </is>
      </c>
      <c r="S2703" t="n">
        <v>113</v>
      </c>
      <c r="T2703" t="inlineStr">
        <is>
          <t>Arcos - Arcos Bar - Banco do Brasil</t>
        </is>
      </c>
    </row>
    <row r="2704">
      <c r="A2704" t="n">
        <v>124035</v>
      </c>
      <c r="B2704" t="n">
        <v>122</v>
      </c>
      <c r="C2704" t="inlineStr">
        <is>
          <t>Arcos</t>
        </is>
      </c>
      <c r="D2704" t="inlineStr">
        <is>
          <t>VALE TRANSPORTE</t>
        </is>
      </c>
      <c r="E2704" t="n">
        <v>474.26</v>
      </c>
      <c r="F2704" s="27" t="n">
        <v>45772</v>
      </c>
      <c r="G2704" s="27" t="n">
        <v>45770</v>
      </c>
      <c r="H2704" s="27" t="n">
        <v>45770</v>
      </c>
      <c r="I2704" s="27" t="n">
        <v>45748</v>
      </c>
      <c r="J2704" s="27" t="n">
        <v>45754</v>
      </c>
      <c r="K2704" t="inlineStr">
        <is>
          <t>Boleto Bancário</t>
        </is>
      </c>
      <c r="L2704" t="inlineStr">
        <is>
          <t>Mão de Obra - Benefícios</t>
        </is>
      </c>
      <c r="M2704" t="inlineStr">
        <is>
          <t xml:space="preserve">  -  Vale-transporte</t>
        </is>
      </c>
      <c r="N2704" t="inlineStr">
        <is>
          <t>12369901</t>
        </is>
      </c>
      <c r="O2704" t="inlineStr">
        <is>
          <t>Documentação Aprovada</t>
        </is>
      </c>
      <c r="P2704" t="inlineStr">
        <is>
          <t>Aprovado Diretoria</t>
        </is>
      </c>
      <c r="Q2704" t="inlineStr">
        <is>
          <t>Aprovado Caixa</t>
        </is>
      </c>
      <c r="R2704" t="inlineStr">
        <is>
          <t>Pago</t>
        </is>
      </c>
      <c r="S2704" t="n">
        <v>113</v>
      </c>
      <c r="T2704" t="inlineStr">
        <is>
          <t>Arcos - Arcos Bar - Banco do Brasil</t>
        </is>
      </c>
    </row>
    <row r="2705">
      <c r="A2705" t="n">
        <v>124173</v>
      </c>
      <c r="B2705" t="n">
        <v>122</v>
      </c>
      <c r="C2705" t="inlineStr">
        <is>
          <t>Arcos</t>
        </is>
      </c>
      <c r="D2705" t="inlineStr">
        <is>
          <t>BRH SAUDE OCUPACIONAL LTDA</t>
        </is>
      </c>
      <c r="E2705" t="n">
        <v>312.52</v>
      </c>
      <c r="F2705" s="27" t="n">
        <v>45772</v>
      </c>
      <c r="G2705" s="27" t="n">
        <v>45770</v>
      </c>
      <c r="H2705" s="27" t="n">
        <v>45770</v>
      </c>
      <c r="I2705" s="27" t="n">
        <v>45717</v>
      </c>
      <c r="J2705" s="27" t="n">
        <v>45755</v>
      </c>
      <c r="K2705" t="inlineStr">
        <is>
          <t>Boleto Bancário</t>
        </is>
      </c>
      <c r="L2705" t="inlineStr">
        <is>
          <t>Mão de Obra - Benefícios</t>
        </is>
      </c>
      <c r="M2705" t="inlineStr">
        <is>
          <t xml:space="preserve">  -  Exames Periódicos</t>
        </is>
      </c>
      <c r="N2705" t="inlineStr">
        <is>
          <t>77146</t>
        </is>
      </c>
      <c r="O2705" t="inlineStr">
        <is>
          <t>Documentação Aprovada</t>
        </is>
      </c>
      <c r="P2705" t="inlineStr">
        <is>
          <t>Aprovado Diretoria</t>
        </is>
      </c>
      <c r="Q2705" t="inlineStr">
        <is>
          <t>Aprovado Caixa</t>
        </is>
      </c>
      <c r="R2705" t="inlineStr">
        <is>
          <t>Pago</t>
        </is>
      </c>
      <c r="S2705" t="n">
        <v>113</v>
      </c>
      <c r="T2705" t="inlineStr">
        <is>
          <t>Arcos - Arcos Bar - Banco do Brasil</t>
        </is>
      </c>
    </row>
    <row r="2706">
      <c r="A2706" t="n">
        <v>129262</v>
      </c>
      <c r="B2706" t="n">
        <v>122</v>
      </c>
      <c r="C2706" t="inlineStr">
        <is>
          <t>Arcos</t>
        </is>
      </c>
      <c r="D2706" t="inlineStr">
        <is>
          <t>M MORAES EMPRIDO EIRELI EPP</t>
        </is>
      </c>
      <c r="E2706" t="n">
        <v>572.4</v>
      </c>
      <c r="F2706" s="27" t="n">
        <v>45771</v>
      </c>
      <c r="G2706" s="27" t="n">
        <v>45831</v>
      </c>
      <c r="H2706" s="27" t="n">
        <v>45770</v>
      </c>
      <c r="I2706" s="27" t="n">
        <v>45771</v>
      </c>
      <c r="J2706" s="27" t="n">
        <v>45782</v>
      </c>
      <c r="K2706" t="inlineStr">
        <is>
          <t>Transferência Bancária ou Pix</t>
        </is>
      </c>
      <c r="L2706" t="inlineStr">
        <is>
          <t>Custo Mercadoria Vendida</t>
        </is>
      </c>
      <c r="M2706" t="inlineStr">
        <is>
          <t>Insumos - Alimentos</t>
        </is>
      </c>
      <c r="N2706" t="inlineStr">
        <is>
          <t>A VISTA 8175</t>
        </is>
      </c>
      <c r="O2706" t="inlineStr">
        <is>
          <t>Documentação Aprovada</t>
        </is>
      </c>
      <c r="P2706" t="inlineStr">
        <is>
          <t>Aprovado Diretoria</t>
        </is>
      </c>
      <c r="Q2706" t="inlineStr">
        <is>
          <t>Aprovado Caixa</t>
        </is>
      </c>
      <c r="R2706" t="inlineStr">
        <is>
          <t>Pago</t>
        </is>
      </c>
      <c r="S2706" t="n">
        <v>113</v>
      </c>
      <c r="T2706" t="inlineStr">
        <is>
          <t>Arcos - Arcos Bar - Banco do Brasil</t>
        </is>
      </c>
    </row>
    <row r="2707">
      <c r="A2707" t="n">
        <v>129263</v>
      </c>
      <c r="B2707" t="n">
        <v>122</v>
      </c>
      <c r="C2707" t="inlineStr">
        <is>
          <t>Arcos</t>
        </is>
      </c>
      <c r="D2707" t="inlineStr">
        <is>
          <t>MERCADO PAGO.COM REPRESENTACOES LTDA</t>
        </is>
      </c>
      <c r="E2707" t="n">
        <v>376.99</v>
      </c>
      <c r="F2707" s="27" t="n">
        <v>45770</v>
      </c>
      <c r="G2707" s="27" t="n">
        <v>45840</v>
      </c>
      <c r="H2707" s="27" t="n">
        <v>45770</v>
      </c>
      <c r="I2707" s="27" t="n">
        <v>45770</v>
      </c>
      <c r="J2707" s="27" t="n">
        <v>45782</v>
      </c>
      <c r="K2707" t="inlineStr">
        <is>
          <t>Transferência Bancária ou Pix</t>
        </is>
      </c>
      <c r="L2707" t="inlineStr">
        <is>
          <t>Custo Mercadoria Vendida</t>
        </is>
      </c>
      <c r="M2707" t="inlineStr">
        <is>
          <t>Insumos - Alimentos</t>
        </is>
      </c>
      <c r="N2707" t="inlineStr">
        <is>
          <t>A VISTA 437821</t>
        </is>
      </c>
      <c r="O2707" t="inlineStr">
        <is>
          <t>Documentação Aprovada</t>
        </is>
      </c>
      <c r="P2707" t="inlineStr">
        <is>
          <t>Aprovado Diretoria</t>
        </is>
      </c>
      <c r="Q2707" t="inlineStr">
        <is>
          <t>Aprovado Caixa</t>
        </is>
      </c>
      <c r="R2707" t="inlineStr">
        <is>
          <t>Pago</t>
        </is>
      </c>
      <c r="S2707" t="n">
        <v>113</v>
      </c>
      <c r="T2707" t="inlineStr">
        <is>
          <t>Arcos - Arcos Bar - Banco do Brasil</t>
        </is>
      </c>
    </row>
    <row r="2708">
      <c r="A2708" t="n">
        <v>126259</v>
      </c>
      <c r="B2708" t="n">
        <v>122</v>
      </c>
      <c r="C2708" t="inlineStr">
        <is>
          <t>Arcos</t>
        </is>
      </c>
      <c r="D2708" t="inlineStr">
        <is>
          <t>HORTIFRUTIGRANJEIRO RODRIGUES LTDA</t>
        </is>
      </c>
      <c r="E2708" t="n">
        <v>373.2</v>
      </c>
      <c r="F2708" s="27" t="n">
        <v>45771</v>
      </c>
      <c r="G2708" s="27" t="n">
        <v>45770</v>
      </c>
      <c r="H2708" s="27" t="n">
        <v>45770</v>
      </c>
      <c r="I2708" s="27" t="n">
        <v>45755</v>
      </c>
      <c r="J2708" s="27" t="n">
        <v>45764</v>
      </c>
      <c r="K2708" t="inlineStr">
        <is>
          <t>Boleto Bancário</t>
        </is>
      </c>
      <c r="L2708" t="inlineStr">
        <is>
          <t>Custo Mercadoria Vendida</t>
        </is>
      </c>
      <c r="M2708" t="inlineStr">
        <is>
          <t>Insumos - Alimentos</t>
        </is>
      </c>
      <c r="N2708" t="inlineStr">
        <is>
          <t>9649</t>
        </is>
      </c>
      <c r="O2708" t="inlineStr">
        <is>
          <t>Documentação Aprovada</t>
        </is>
      </c>
      <c r="P2708" t="inlineStr">
        <is>
          <t>Aprovado Diretoria</t>
        </is>
      </c>
      <c r="Q2708" t="inlineStr">
        <is>
          <t>Aprovado Caixa</t>
        </is>
      </c>
      <c r="R2708" t="inlineStr">
        <is>
          <t>Pago</t>
        </is>
      </c>
      <c r="S2708" t="n">
        <v>113</v>
      </c>
      <c r="T2708" t="inlineStr">
        <is>
          <t>Arcos - Arcos Bar - Banco do Brasil</t>
        </is>
      </c>
    </row>
    <row r="2709">
      <c r="A2709" t="n">
        <v>126240</v>
      </c>
      <c r="B2709" t="n">
        <v>122</v>
      </c>
      <c r="C2709" t="inlineStr">
        <is>
          <t>Arcos</t>
        </is>
      </c>
      <c r="D2709" t="inlineStr">
        <is>
          <t>ICE4PROS FABRICA DE GELO LTDA</t>
        </is>
      </c>
      <c r="E2709" t="n">
        <v>1310.2</v>
      </c>
      <c r="F2709" s="27" t="n">
        <v>45772</v>
      </c>
      <c r="G2709" s="27" t="n">
        <v>45770</v>
      </c>
      <c r="H2709" s="27" t="n">
        <v>45770</v>
      </c>
      <c r="I2709" s="27" t="n">
        <v>45757</v>
      </c>
      <c r="J2709" s="27" t="n">
        <v>45764</v>
      </c>
      <c r="K2709" t="inlineStr">
        <is>
          <t>Boleto Bancário</t>
        </is>
      </c>
      <c r="L2709" t="inlineStr">
        <is>
          <t>Custo Mercadoria Vendida</t>
        </is>
      </c>
      <c r="M2709" t="inlineStr">
        <is>
          <t>Insumos - Bebidas</t>
        </is>
      </c>
      <c r="N2709" t="inlineStr">
        <is>
          <t>77447</t>
        </is>
      </c>
      <c r="O2709" t="inlineStr">
        <is>
          <t>Documentação Aprovada</t>
        </is>
      </c>
      <c r="P2709" t="inlineStr">
        <is>
          <t>Aprovado Diretoria</t>
        </is>
      </c>
      <c r="Q2709" t="inlineStr">
        <is>
          <t>Aprovado Caixa</t>
        </is>
      </c>
      <c r="R2709" t="inlineStr">
        <is>
          <t>Pago</t>
        </is>
      </c>
      <c r="S2709" t="n">
        <v>113</v>
      </c>
      <c r="T2709" t="inlineStr">
        <is>
          <t>Arcos - Arcos Bar - Banco do Brasil</t>
        </is>
      </c>
    </row>
    <row r="2710">
      <c r="A2710" t="n">
        <v>126241</v>
      </c>
      <c r="B2710" t="n">
        <v>122</v>
      </c>
      <c r="C2710" t="inlineStr">
        <is>
          <t>Arcos</t>
        </is>
      </c>
      <c r="D2710" t="inlineStr">
        <is>
          <t>HNK BR IND DE BEBIDAS</t>
        </is>
      </c>
      <c r="E2710" t="n">
        <v>1448.78</v>
      </c>
      <c r="F2710" s="27" t="n">
        <v>45772</v>
      </c>
      <c r="G2710" s="27" t="n">
        <v>45770</v>
      </c>
      <c r="H2710" s="27" t="n">
        <v>45770</v>
      </c>
      <c r="I2710" s="27" t="n">
        <v>45757</v>
      </c>
      <c r="J2710" s="27" t="n">
        <v>45764</v>
      </c>
      <c r="K2710" t="inlineStr">
        <is>
          <t>Boleto Bancário</t>
        </is>
      </c>
      <c r="L2710" t="inlineStr">
        <is>
          <t>Custo Mercadoria Vendida</t>
        </is>
      </c>
      <c r="M2710" t="inlineStr">
        <is>
          <t>Insumos - Bebidas</t>
        </is>
      </c>
      <c r="N2710" t="inlineStr">
        <is>
          <t>232671</t>
        </is>
      </c>
      <c r="O2710" t="inlineStr">
        <is>
          <t>Documentação Aprovada</t>
        </is>
      </c>
      <c r="P2710" t="inlineStr">
        <is>
          <t>Aprovado Diretoria</t>
        </is>
      </c>
      <c r="Q2710" t="inlineStr">
        <is>
          <t>Aprovado Caixa</t>
        </is>
      </c>
      <c r="R2710" t="inlineStr">
        <is>
          <t>Pago</t>
        </is>
      </c>
      <c r="S2710" t="n">
        <v>113</v>
      </c>
      <c r="T2710" t="inlineStr">
        <is>
          <t>Arcos - Arcos Bar - Banco do Brasil</t>
        </is>
      </c>
    </row>
    <row r="2711">
      <c r="A2711" t="n">
        <v>126243</v>
      </c>
      <c r="B2711" t="n">
        <v>122</v>
      </c>
      <c r="C2711" t="inlineStr">
        <is>
          <t>Arcos</t>
        </is>
      </c>
      <c r="D2711" t="inlineStr">
        <is>
          <t xml:space="preserve">HORTIFRUTI DO CHEF LTDA </t>
        </is>
      </c>
      <c r="E2711" t="n">
        <v>181.28</v>
      </c>
      <c r="F2711" s="27" t="n">
        <v>45772</v>
      </c>
      <c r="G2711" s="27" t="n">
        <v>45770</v>
      </c>
      <c r="H2711" s="27" t="n">
        <v>45770</v>
      </c>
      <c r="I2711" s="27" t="n">
        <v>45757</v>
      </c>
      <c r="J2711" s="27" t="n">
        <v>45764</v>
      </c>
      <c r="K2711" t="inlineStr">
        <is>
          <t>Boleto Bancário</t>
        </is>
      </c>
      <c r="L2711" t="inlineStr">
        <is>
          <t>Custo Mercadoria Vendida</t>
        </is>
      </c>
      <c r="M2711" t="inlineStr">
        <is>
          <t>Insumos - Alimentos</t>
        </is>
      </c>
      <c r="N2711" t="inlineStr">
        <is>
          <t>26397</t>
        </is>
      </c>
      <c r="O2711" t="inlineStr">
        <is>
          <t>Documentação Aprovada</t>
        </is>
      </c>
      <c r="P2711" t="inlineStr">
        <is>
          <t>Aprovado Diretoria</t>
        </is>
      </c>
      <c r="Q2711" t="inlineStr">
        <is>
          <t>Aprovado Caixa</t>
        </is>
      </c>
      <c r="R2711" t="inlineStr">
        <is>
          <t>Pago</t>
        </is>
      </c>
      <c r="S2711" t="n">
        <v>113</v>
      </c>
      <c r="T2711" t="inlineStr">
        <is>
          <t>Arcos - Arcos Bar - Banco do Brasil</t>
        </is>
      </c>
    </row>
    <row r="2712">
      <c r="A2712" t="n">
        <v>126794</v>
      </c>
      <c r="B2712" t="n">
        <v>122</v>
      </c>
      <c r="C2712" t="inlineStr">
        <is>
          <t>Arcos</t>
        </is>
      </c>
      <c r="D2712" t="inlineStr">
        <is>
          <t>FACUNDO GUERRA RIVERO</t>
        </is>
      </c>
      <c r="E2712" t="n">
        <v>300000</v>
      </c>
      <c r="F2712" s="27" t="n">
        <v>45770</v>
      </c>
      <c r="G2712" s="27" t="n">
        <v>45770</v>
      </c>
      <c r="H2712" s="27" t="n">
        <v>45770</v>
      </c>
      <c r="I2712" s="27" t="n">
        <v>45770</v>
      </c>
      <c r="J2712" s="27" t="n">
        <v>45770</v>
      </c>
      <c r="K2712" t="inlineStr">
        <is>
          <t>Transferência Bancária ou Pix</t>
        </is>
      </c>
      <c r="L2712" t="inlineStr">
        <is>
          <t>Dividendos e Remunerações Variáveis</t>
        </is>
      </c>
      <c r="M2712" t="inlineStr">
        <is>
          <t>Dividendos</t>
        </is>
      </c>
      <c r="N2712" t="inlineStr">
        <is>
          <t>RP067-2025</t>
        </is>
      </c>
      <c r="O2712" t="inlineStr">
        <is>
          <t>Documentação Aprovada</t>
        </is>
      </c>
      <c r="P2712" t="inlineStr">
        <is>
          <t>Aprovado Diretoria</t>
        </is>
      </c>
      <c r="Q2712" t="inlineStr">
        <is>
          <t>Aprovado Caixa</t>
        </is>
      </c>
      <c r="R2712" t="inlineStr">
        <is>
          <t>Pago</t>
        </is>
      </c>
      <c r="S2712" t="n">
        <v>113</v>
      </c>
      <c r="T2712" t="inlineStr">
        <is>
          <t>Arcos - Arcos Bar - Banco do Brasil</t>
        </is>
      </c>
    </row>
    <row r="2713">
      <c r="A2713" t="n">
        <v>126245</v>
      </c>
      <c r="B2713" t="n">
        <v>122</v>
      </c>
      <c r="C2713" t="inlineStr">
        <is>
          <t>Arcos</t>
        </is>
      </c>
      <c r="D2713" t="inlineStr">
        <is>
          <t xml:space="preserve">NOVA MIX </t>
        </is>
      </c>
      <c r="E2713" t="n">
        <v>411.6</v>
      </c>
      <c r="F2713" s="27" t="n">
        <v>45771</v>
      </c>
      <c r="G2713" s="27" t="n">
        <v>45770</v>
      </c>
      <c r="H2713" s="27" t="n">
        <v>45770</v>
      </c>
      <c r="I2713" s="27" t="n">
        <v>45757</v>
      </c>
      <c r="J2713" s="27" t="n">
        <v>45764</v>
      </c>
      <c r="K2713" t="inlineStr">
        <is>
          <t>Boleto Bancário</t>
        </is>
      </c>
      <c r="L2713" t="inlineStr">
        <is>
          <t>Custo Mercadoria Vendida</t>
        </is>
      </c>
      <c r="M2713" t="inlineStr">
        <is>
          <t>Insumos - Alimentos</t>
        </is>
      </c>
      <c r="N2713" t="inlineStr">
        <is>
          <t>2390395</t>
        </is>
      </c>
      <c r="O2713" t="inlineStr">
        <is>
          <t>Documentação Aprovada</t>
        </is>
      </c>
      <c r="P2713" t="inlineStr">
        <is>
          <t>Aprovado Diretoria</t>
        </is>
      </c>
      <c r="Q2713" t="inlineStr">
        <is>
          <t>Aprovado Caixa</t>
        </is>
      </c>
      <c r="R2713" t="inlineStr">
        <is>
          <t>Pago</t>
        </is>
      </c>
      <c r="S2713" t="n">
        <v>113</v>
      </c>
      <c r="T2713" t="inlineStr">
        <is>
          <t>Arcos - Arcos Bar - Banco do Brasil</t>
        </is>
      </c>
    </row>
    <row r="2714">
      <c r="A2714" t="n">
        <v>126257</v>
      </c>
      <c r="B2714" t="n">
        <v>122</v>
      </c>
      <c r="C2714" t="inlineStr">
        <is>
          <t>Arcos</t>
        </is>
      </c>
      <c r="D2714" t="inlineStr">
        <is>
          <t>BATARD PADARIA ARTESANAL LTDA</t>
        </is>
      </c>
      <c r="E2714" t="n">
        <v>948.5</v>
      </c>
      <c r="F2714" s="27" t="n">
        <v>45772</v>
      </c>
      <c r="G2714" s="27" t="n">
        <v>45770</v>
      </c>
      <c r="H2714" s="27" t="n">
        <v>45770</v>
      </c>
      <c r="I2714" s="27" t="n">
        <v>45756</v>
      </c>
      <c r="J2714" s="27" t="n">
        <v>45764</v>
      </c>
      <c r="K2714" t="inlineStr">
        <is>
          <t>Boleto Bancário</t>
        </is>
      </c>
      <c r="L2714" t="inlineStr">
        <is>
          <t>Custo Mercadoria Vendida</t>
        </is>
      </c>
      <c r="M2714" t="inlineStr">
        <is>
          <t>Insumos - Alimentos</t>
        </is>
      </c>
      <c r="N2714" t="inlineStr">
        <is>
          <t>10473</t>
        </is>
      </c>
      <c r="O2714" t="inlineStr">
        <is>
          <t>Documentação Aprovada</t>
        </is>
      </c>
      <c r="P2714" t="inlineStr">
        <is>
          <t>Aprovado Diretoria</t>
        </is>
      </c>
      <c r="Q2714" t="inlineStr">
        <is>
          <t>Aprovado Caixa</t>
        </is>
      </c>
      <c r="R2714" t="inlineStr">
        <is>
          <t>Pago</t>
        </is>
      </c>
      <c r="S2714" t="n">
        <v>113</v>
      </c>
      <c r="T2714" t="inlineStr">
        <is>
          <t>Arcos - Arcos Bar - Banco do Brasil</t>
        </is>
      </c>
    </row>
    <row r="2715">
      <c r="A2715" t="n">
        <v>126797</v>
      </c>
      <c r="B2715" t="n">
        <v>122</v>
      </c>
      <c r="C2715" t="inlineStr">
        <is>
          <t>Arcos</t>
        </is>
      </c>
      <c r="D2715" t="inlineStr">
        <is>
          <t>FABRICA DE BARES SERVICOS LTDA FB</t>
        </is>
      </c>
      <c r="E2715" t="n">
        <v>200000</v>
      </c>
      <c r="F2715" s="27" t="n">
        <v>45770</v>
      </c>
      <c r="G2715" s="27" t="n">
        <v>45770</v>
      </c>
      <c r="H2715" s="27" t="n">
        <v>45770</v>
      </c>
      <c r="I2715" s="27" t="n">
        <v>45770</v>
      </c>
      <c r="J2715" s="27" t="n">
        <v>45770</v>
      </c>
      <c r="K2715" t="inlineStr">
        <is>
          <t>Transferência Bancária ou Pix</t>
        </is>
      </c>
      <c r="L2715" t="inlineStr">
        <is>
          <t>Dividendos e Remunerações Variáveis</t>
        </is>
      </c>
      <c r="M2715" t="inlineStr">
        <is>
          <t>Dividendos</t>
        </is>
      </c>
      <c r="N2715" t="inlineStr">
        <is>
          <t>RP068-2025</t>
        </is>
      </c>
      <c r="O2715" t="inlineStr">
        <is>
          <t>Documentação Aprovada</t>
        </is>
      </c>
      <c r="P2715" t="inlineStr">
        <is>
          <t>Aprovado Diretoria</t>
        </is>
      </c>
      <c r="Q2715" t="inlineStr">
        <is>
          <t>Aprovado Caixa</t>
        </is>
      </c>
      <c r="R2715" t="inlineStr">
        <is>
          <t>Pago</t>
        </is>
      </c>
      <c r="S2715" t="n">
        <v>113</v>
      </c>
      <c r="T2715" t="inlineStr">
        <is>
          <t>Arcos - Arcos Bar - Banco do Brasil</t>
        </is>
      </c>
    </row>
    <row r="2716">
      <c r="A2716" t="n">
        <v>126570</v>
      </c>
      <c r="B2716" t="n">
        <v>122</v>
      </c>
      <c r="C2716" t="inlineStr">
        <is>
          <t>Arcos</t>
        </is>
      </c>
      <c r="D2716" t="inlineStr">
        <is>
          <t>BATALHA FABRICA DE PAES LTDA</t>
        </is>
      </c>
      <c r="E2716" t="n">
        <v>615.6</v>
      </c>
      <c r="F2716" s="27" t="n">
        <v>45771</v>
      </c>
      <c r="G2716" s="27" t="n">
        <v>45772</v>
      </c>
      <c r="H2716" s="27" t="n">
        <v>45770</v>
      </c>
      <c r="I2716" s="27" t="n">
        <v>45762</v>
      </c>
      <c r="J2716" s="27" t="n">
        <v>45764</v>
      </c>
      <c r="K2716" t="inlineStr">
        <is>
          <t>Boleto Bancário</t>
        </is>
      </c>
      <c r="L2716" t="inlineStr">
        <is>
          <t>Custo Mercadoria Vendida</t>
        </is>
      </c>
      <c r="M2716" t="inlineStr">
        <is>
          <t>Insumos - Alimentos</t>
        </is>
      </c>
      <c r="N2716" t="inlineStr">
        <is>
          <t>36788</t>
        </is>
      </c>
      <c r="O2716" t="inlineStr">
        <is>
          <t>Documentação Aprovada</t>
        </is>
      </c>
      <c r="P2716" t="inlineStr">
        <is>
          <t>Aprovado Diretoria</t>
        </is>
      </c>
      <c r="Q2716" t="inlineStr">
        <is>
          <t>Aprovado Caixa</t>
        </is>
      </c>
      <c r="R2716" t="inlineStr">
        <is>
          <t>Pago</t>
        </is>
      </c>
      <c r="S2716" t="n">
        <v>113</v>
      </c>
      <c r="T2716" t="inlineStr">
        <is>
          <t>Arcos - Arcos Bar - Banco do Brasil</t>
        </is>
      </c>
    </row>
    <row r="2717">
      <c r="A2717" t="n">
        <v>126273</v>
      </c>
      <c r="B2717" t="n">
        <v>122</v>
      </c>
      <c r="C2717" t="inlineStr">
        <is>
          <t>Arcos</t>
        </is>
      </c>
      <c r="D2717" t="inlineStr">
        <is>
          <t>CASANDRA DEVOTTO</t>
        </is>
      </c>
      <c r="E2717" t="n">
        <v>900</v>
      </c>
      <c r="F2717" s="27" t="n">
        <v>45773</v>
      </c>
      <c r="G2717" s="27" t="n">
        <v>45770</v>
      </c>
      <c r="H2717" s="27" t="n">
        <v>45770</v>
      </c>
      <c r="I2717" s="27" t="n">
        <v>45758</v>
      </c>
      <c r="J2717" s="27" t="n">
        <v>45764</v>
      </c>
      <c r="K2717" t="inlineStr">
        <is>
          <t>Boleto Bancário</t>
        </is>
      </c>
      <c r="L2717" t="inlineStr">
        <is>
          <t>Custo Mercadoria Vendida</t>
        </is>
      </c>
      <c r="M2717" t="inlineStr">
        <is>
          <t>Insumos - Alimentos</t>
        </is>
      </c>
      <c r="N2717" t="inlineStr">
        <is>
          <t>31</t>
        </is>
      </c>
      <c r="O2717" t="inlineStr">
        <is>
          <t>Documentação Aprovada</t>
        </is>
      </c>
      <c r="P2717" t="inlineStr">
        <is>
          <t>Aprovado Diretoria</t>
        </is>
      </c>
      <c r="Q2717" t="inlineStr">
        <is>
          <t>Aprovado Caixa</t>
        </is>
      </c>
      <c r="R2717" t="inlineStr">
        <is>
          <t>Pago</t>
        </is>
      </c>
      <c r="S2717" t="n">
        <v>113</v>
      </c>
      <c r="T2717" t="inlineStr">
        <is>
          <t>Arcos - Arcos Bar - Banco do Brasil</t>
        </is>
      </c>
    </row>
    <row r="2718">
      <c r="A2718" t="n">
        <v>126272</v>
      </c>
      <c r="B2718" t="n">
        <v>122</v>
      </c>
      <c r="C2718" t="inlineStr">
        <is>
          <t>Arcos</t>
        </is>
      </c>
      <c r="D2718" t="inlineStr">
        <is>
          <t>CECILIA TSUYACO ARAKI SILVA LTDA</t>
        </is>
      </c>
      <c r="E2718" t="n">
        <v>920.8</v>
      </c>
      <c r="F2718" s="27" t="n">
        <v>45771</v>
      </c>
      <c r="G2718" s="27" t="n">
        <v>45770</v>
      </c>
      <c r="H2718" s="27" t="n">
        <v>45770</v>
      </c>
      <c r="I2718" s="27" t="n">
        <v>45764</v>
      </c>
      <c r="J2718" s="27" t="n">
        <v>45764</v>
      </c>
      <c r="K2718" t="inlineStr">
        <is>
          <t>Boleto Bancário</t>
        </is>
      </c>
      <c r="L2718" t="inlineStr">
        <is>
          <t>Custo Mercadoria Vendida</t>
        </is>
      </c>
      <c r="M2718" t="inlineStr">
        <is>
          <t>Insumos - Alimentos</t>
        </is>
      </c>
      <c r="N2718" t="inlineStr">
        <is>
          <t>369110</t>
        </is>
      </c>
      <c r="O2718" t="inlineStr">
        <is>
          <t>Documentação Aprovada</t>
        </is>
      </c>
      <c r="P2718" t="inlineStr">
        <is>
          <t>Aprovado Diretoria</t>
        </is>
      </c>
      <c r="Q2718" t="inlineStr">
        <is>
          <t>Aprovado Caixa</t>
        </is>
      </c>
      <c r="R2718" t="inlineStr">
        <is>
          <t>Pago</t>
        </is>
      </c>
      <c r="S2718" t="n">
        <v>113</v>
      </c>
      <c r="T2718" t="inlineStr">
        <is>
          <t>Arcos - Arcos Bar - Banco do Brasil</t>
        </is>
      </c>
    </row>
    <row r="2719">
      <c r="A2719" t="n">
        <v>126269</v>
      </c>
      <c r="B2719" t="n">
        <v>122</v>
      </c>
      <c r="C2719" t="inlineStr">
        <is>
          <t>Arcos</t>
        </is>
      </c>
      <c r="D2719" t="inlineStr">
        <is>
          <t>DEOLINDA DOS SANTOS FREITAS</t>
        </is>
      </c>
      <c r="E2719" t="n">
        <v>1415.85</v>
      </c>
      <c r="F2719" s="27" t="n">
        <v>45771</v>
      </c>
      <c r="G2719" s="27" t="n">
        <v>45770</v>
      </c>
      <c r="H2719" s="27" t="n">
        <v>45770</v>
      </c>
      <c r="I2719" s="27" t="n">
        <v>45756</v>
      </c>
      <c r="J2719" s="27" t="n">
        <v>45764</v>
      </c>
      <c r="K2719" t="inlineStr">
        <is>
          <t>Boleto Bancário</t>
        </is>
      </c>
      <c r="L2719" t="inlineStr">
        <is>
          <t>Utilidades</t>
        </is>
      </c>
      <c r="M2719" t="inlineStr">
        <is>
          <t>Higiene e Limpeza</t>
        </is>
      </c>
      <c r="N2719" t="inlineStr">
        <is>
          <t>1838</t>
        </is>
      </c>
      <c r="O2719" t="inlineStr">
        <is>
          <t>Documentação Aprovada</t>
        </is>
      </c>
      <c r="P2719" t="inlineStr">
        <is>
          <t>Aprovado Diretoria</t>
        </is>
      </c>
      <c r="Q2719" t="inlineStr">
        <is>
          <t>Aprovado Caixa</t>
        </is>
      </c>
      <c r="R2719" t="inlineStr">
        <is>
          <t>Pago</t>
        </is>
      </c>
      <c r="S2719" t="n">
        <v>113</v>
      </c>
      <c r="T2719" t="inlineStr">
        <is>
          <t>Arcos - Arcos Bar - Banco do Brasil</t>
        </is>
      </c>
    </row>
    <row r="2720">
      <c r="A2720" t="n">
        <v>126268</v>
      </c>
      <c r="B2720" t="n">
        <v>122</v>
      </c>
      <c r="C2720" t="inlineStr">
        <is>
          <t>Arcos</t>
        </is>
      </c>
      <c r="D2720" t="inlineStr">
        <is>
          <t>DEOLINDA DOS SANTOS FREITAS</t>
        </is>
      </c>
      <c r="E2720" t="n">
        <v>577.48</v>
      </c>
      <c r="F2720" s="27" t="n">
        <v>45771</v>
      </c>
      <c r="G2720" s="27" t="n">
        <v>45770</v>
      </c>
      <c r="H2720" s="27" t="n">
        <v>45770</v>
      </c>
      <c r="I2720" s="27" t="n">
        <v>45756</v>
      </c>
      <c r="J2720" s="27" t="n">
        <v>45764</v>
      </c>
      <c r="K2720" t="inlineStr">
        <is>
          <t>Boleto Bancário</t>
        </is>
      </c>
      <c r="L2720" t="inlineStr">
        <is>
          <t>Custo Mercadoria Vendida</t>
        </is>
      </c>
      <c r="M2720" t="inlineStr">
        <is>
          <t>Insumos - Alimentos</t>
        </is>
      </c>
      <c r="N2720" t="inlineStr">
        <is>
          <t>1839</t>
        </is>
      </c>
      <c r="O2720" t="inlineStr">
        <is>
          <t>Documentação Aprovada</t>
        </is>
      </c>
      <c r="P2720" t="inlineStr">
        <is>
          <t>Aprovado Diretoria</t>
        </is>
      </c>
      <c r="Q2720" t="inlineStr">
        <is>
          <t>Aprovado Caixa</t>
        </is>
      </c>
      <c r="R2720" t="inlineStr">
        <is>
          <t>Pago</t>
        </is>
      </c>
      <c r="S2720" t="n">
        <v>113</v>
      </c>
      <c r="T2720" t="inlineStr">
        <is>
          <t>Arcos - Arcos Bar - Banco do Brasil</t>
        </is>
      </c>
    </row>
    <row r="2721">
      <c r="A2721" t="n">
        <v>126267</v>
      </c>
      <c r="B2721" t="n">
        <v>122</v>
      </c>
      <c r="C2721" t="inlineStr">
        <is>
          <t>Arcos</t>
        </is>
      </c>
      <c r="D2721" t="inlineStr">
        <is>
          <t>CEPEL COMERCIO DE PAPEIS E EMBALAGENS EIRELI</t>
        </is>
      </c>
      <c r="E2721" t="n">
        <v>1732.8</v>
      </c>
      <c r="F2721" s="27" t="n">
        <v>45771</v>
      </c>
      <c r="G2721" s="27" t="n">
        <v>45770</v>
      </c>
      <c r="H2721" s="27" t="n">
        <v>45770</v>
      </c>
      <c r="I2721" s="27" t="n">
        <v>45755</v>
      </c>
      <c r="J2721" s="27" t="n">
        <v>45764</v>
      </c>
      <c r="K2721" t="inlineStr">
        <is>
          <t>Boleto Bancário</t>
        </is>
      </c>
      <c r="L2721" t="inlineStr">
        <is>
          <t>Utilidades</t>
        </is>
      </c>
      <c r="M2721" t="inlineStr">
        <is>
          <t>Higiene e Limpeza</t>
        </is>
      </c>
      <c r="N2721" t="inlineStr">
        <is>
          <t>238172</t>
        </is>
      </c>
      <c r="O2721" t="inlineStr">
        <is>
          <t>Documentação Aprovada</t>
        </is>
      </c>
      <c r="P2721" t="inlineStr">
        <is>
          <t>Aprovado Diretoria</t>
        </is>
      </c>
      <c r="Q2721" t="inlineStr">
        <is>
          <t>Aprovado Caixa</t>
        </is>
      </c>
      <c r="R2721" t="inlineStr">
        <is>
          <t>Pago</t>
        </is>
      </c>
      <c r="S2721" t="n">
        <v>113</v>
      </c>
      <c r="T2721" t="inlineStr">
        <is>
          <t>Arcos - Arcos Bar - Banco do Brasil</t>
        </is>
      </c>
    </row>
    <row r="2722">
      <c r="A2722" t="n">
        <v>126266</v>
      </c>
      <c r="B2722" t="n">
        <v>122</v>
      </c>
      <c r="C2722" t="inlineStr">
        <is>
          <t>Arcos</t>
        </is>
      </c>
      <c r="D2722" t="inlineStr">
        <is>
          <t>MEXBRA ALIMENTOS LTDA</t>
        </is>
      </c>
      <c r="E2722" t="n">
        <v>662.0599999999999</v>
      </c>
      <c r="F2722" s="27" t="n">
        <v>45772</v>
      </c>
      <c r="G2722" s="27" t="n">
        <v>45770</v>
      </c>
      <c r="H2722" s="27" t="n">
        <v>45770</v>
      </c>
      <c r="I2722" s="27" t="n">
        <v>45757</v>
      </c>
      <c r="J2722" s="27" t="n">
        <v>45764</v>
      </c>
      <c r="K2722" t="inlineStr">
        <is>
          <t>Boleto Bancário</t>
        </is>
      </c>
      <c r="L2722" t="inlineStr">
        <is>
          <t>Custo Mercadoria Vendida</t>
        </is>
      </c>
      <c r="M2722" t="inlineStr">
        <is>
          <t>Insumos - Alimentos</t>
        </is>
      </c>
      <c r="N2722" t="inlineStr">
        <is>
          <t>2833</t>
        </is>
      </c>
      <c r="O2722" t="inlineStr">
        <is>
          <t>Documentação Aprovada</t>
        </is>
      </c>
      <c r="P2722" t="inlineStr">
        <is>
          <t>Aprovado Diretoria</t>
        </is>
      </c>
      <c r="Q2722" t="inlineStr">
        <is>
          <t>Aprovado Caixa</t>
        </is>
      </c>
      <c r="R2722" t="inlineStr">
        <is>
          <t>Pago</t>
        </is>
      </c>
      <c r="S2722" t="n">
        <v>113</v>
      </c>
      <c r="T2722" t="inlineStr">
        <is>
          <t>Arcos - Arcos Bar - Banco do Brasil</t>
        </is>
      </c>
    </row>
    <row r="2723">
      <c r="A2723" t="n">
        <v>126239</v>
      </c>
      <c r="B2723" t="n">
        <v>122</v>
      </c>
      <c r="C2723" t="inlineStr">
        <is>
          <t>Arcos</t>
        </is>
      </c>
      <c r="D2723" t="inlineStr">
        <is>
          <t xml:space="preserve">EMPORIO MEL </t>
        </is>
      </c>
      <c r="E2723" t="n">
        <v>112.5</v>
      </c>
      <c r="F2723" s="27" t="n">
        <v>45772</v>
      </c>
      <c r="G2723" s="27" t="n">
        <v>45770</v>
      </c>
      <c r="H2723" s="27" t="n">
        <v>45770</v>
      </c>
      <c r="I2723" s="27" t="n">
        <v>45756</v>
      </c>
      <c r="J2723" s="27" t="n">
        <v>45764</v>
      </c>
      <c r="K2723" t="inlineStr">
        <is>
          <t>Boleto Bancário</t>
        </is>
      </c>
      <c r="L2723" t="inlineStr">
        <is>
          <t>Custo Mercadoria Vendida</t>
        </is>
      </c>
      <c r="M2723" t="inlineStr">
        <is>
          <t>Insumos - Alimentos</t>
        </is>
      </c>
      <c r="N2723" t="inlineStr">
        <is>
          <t>447464</t>
        </is>
      </c>
      <c r="O2723" t="inlineStr">
        <is>
          <t>Documentação Aprovada</t>
        </is>
      </c>
      <c r="P2723" t="inlineStr">
        <is>
          <t>Aprovado Diretoria</t>
        </is>
      </c>
      <c r="Q2723" t="inlineStr">
        <is>
          <t>Aprovado Caixa</t>
        </is>
      </c>
      <c r="R2723" t="inlineStr">
        <is>
          <t>Pago</t>
        </is>
      </c>
      <c r="S2723" t="n">
        <v>113</v>
      </c>
      <c r="T2723" t="inlineStr">
        <is>
          <t>Arcos - Arcos Bar - Banco do Brasil</t>
        </is>
      </c>
    </row>
    <row r="2724">
      <c r="A2724" t="n">
        <v>126237</v>
      </c>
      <c r="B2724" t="n">
        <v>122</v>
      </c>
      <c r="C2724" t="inlineStr">
        <is>
          <t>Arcos</t>
        </is>
      </c>
      <c r="D2724" t="inlineStr">
        <is>
          <t>HORTIFRUTIGRANJEIRO RODRIGUES LTDA</t>
        </is>
      </c>
      <c r="E2724" t="n">
        <v>440</v>
      </c>
      <c r="F2724" s="27" t="n">
        <v>45771</v>
      </c>
      <c r="G2724" s="27" t="n">
        <v>45770</v>
      </c>
      <c r="H2724" s="27" t="n">
        <v>45770</v>
      </c>
      <c r="I2724" s="27" t="n">
        <v>45755</v>
      </c>
      <c r="J2724" s="27" t="n">
        <v>45764</v>
      </c>
      <c r="K2724" t="inlineStr">
        <is>
          <t>Boleto Bancário</t>
        </is>
      </c>
      <c r="L2724" t="inlineStr">
        <is>
          <t>Custo Mercadoria Vendida</t>
        </is>
      </c>
      <c r="M2724" t="inlineStr">
        <is>
          <t>Insumos - Alimentos</t>
        </is>
      </c>
      <c r="N2724" t="inlineStr">
        <is>
          <t>9652</t>
        </is>
      </c>
      <c r="O2724" t="inlineStr">
        <is>
          <t>Documentação Aprovada</t>
        </is>
      </c>
      <c r="P2724" t="inlineStr">
        <is>
          <t>Aprovado Diretoria</t>
        </is>
      </c>
      <c r="Q2724" t="inlineStr">
        <is>
          <t>Aprovado Caixa</t>
        </is>
      </c>
      <c r="R2724" t="inlineStr">
        <is>
          <t>Pago</t>
        </is>
      </c>
      <c r="S2724" t="n">
        <v>113</v>
      </c>
      <c r="T2724" t="inlineStr">
        <is>
          <t>Arcos - Arcos Bar - Banco do Brasil</t>
        </is>
      </c>
    </row>
    <row r="2725">
      <c r="A2725" t="n">
        <v>126236</v>
      </c>
      <c r="B2725" t="n">
        <v>122</v>
      </c>
      <c r="C2725" t="inlineStr">
        <is>
          <t>Arcos</t>
        </is>
      </c>
      <c r="D2725" t="inlineStr">
        <is>
          <t>DEOLINDA DOS SANTOS FREITAS</t>
        </is>
      </c>
      <c r="E2725" t="n">
        <v>283.5</v>
      </c>
      <c r="F2725" s="27" t="n">
        <v>45771</v>
      </c>
      <c r="G2725" s="27" t="n">
        <v>45770</v>
      </c>
      <c r="H2725" s="27" t="n">
        <v>45770</v>
      </c>
      <c r="I2725" s="27" t="n">
        <v>45756</v>
      </c>
      <c r="J2725" s="27" t="n">
        <v>45764</v>
      </c>
      <c r="K2725" t="inlineStr">
        <is>
          <t>Boleto Bancário</t>
        </is>
      </c>
      <c r="L2725" t="inlineStr">
        <is>
          <t>Custo Mercadoria Vendida</t>
        </is>
      </c>
      <c r="M2725" t="inlineStr">
        <is>
          <t>Insumos - Alimentos</t>
        </is>
      </c>
      <c r="N2725" t="inlineStr">
        <is>
          <t>1851</t>
        </is>
      </c>
      <c r="O2725" t="inlineStr">
        <is>
          <t>Documentação Aprovada</t>
        </is>
      </c>
      <c r="P2725" t="inlineStr">
        <is>
          <t>Aprovado Diretoria</t>
        </is>
      </c>
      <c r="Q2725" t="inlineStr">
        <is>
          <t>Aprovado Caixa</t>
        </is>
      </c>
      <c r="R2725" t="inlineStr">
        <is>
          <t>Pago</t>
        </is>
      </c>
      <c r="S2725" t="n">
        <v>113</v>
      </c>
      <c r="T2725" t="inlineStr">
        <is>
          <t>Arcos - Arcos Bar - Banco do Brasil</t>
        </is>
      </c>
    </row>
    <row r="2726">
      <c r="A2726" t="n">
        <v>126230</v>
      </c>
      <c r="B2726" t="n">
        <v>122</v>
      </c>
      <c r="C2726" t="inlineStr">
        <is>
          <t>Arcos</t>
        </is>
      </c>
      <c r="D2726" t="inlineStr">
        <is>
          <t xml:space="preserve">EMPORIO MEL </t>
        </is>
      </c>
      <c r="E2726" t="n">
        <v>429.8</v>
      </c>
      <c r="F2726" s="27" t="n">
        <v>45772</v>
      </c>
      <c r="G2726" s="27" t="n">
        <v>45770</v>
      </c>
      <c r="H2726" s="27" t="n">
        <v>45770</v>
      </c>
      <c r="I2726" s="27" t="n">
        <v>45749</v>
      </c>
      <c r="J2726" s="27" t="n">
        <v>45764</v>
      </c>
      <c r="K2726" t="inlineStr">
        <is>
          <t>Boleto Bancário</t>
        </is>
      </c>
      <c r="L2726" t="inlineStr">
        <is>
          <t>Custo Mercadoria Vendida</t>
        </is>
      </c>
      <c r="M2726" t="inlineStr">
        <is>
          <t>Insumos - Alimentos</t>
        </is>
      </c>
      <c r="N2726" t="inlineStr">
        <is>
          <t>446621</t>
        </is>
      </c>
      <c r="O2726" t="inlineStr">
        <is>
          <t>Documentação Aprovada</t>
        </is>
      </c>
      <c r="P2726" t="inlineStr">
        <is>
          <t>Aprovado Diretoria</t>
        </is>
      </c>
      <c r="Q2726" t="inlineStr">
        <is>
          <t>Aprovado Caixa</t>
        </is>
      </c>
      <c r="R2726" t="inlineStr">
        <is>
          <t>Pago</t>
        </is>
      </c>
      <c r="S2726" t="n">
        <v>113</v>
      </c>
      <c r="T2726" t="inlineStr">
        <is>
          <t>Arcos - Arcos Bar - Banco do Brasil</t>
        </is>
      </c>
    </row>
    <row r="2727">
      <c r="A2727" t="n">
        <v>126235</v>
      </c>
      <c r="B2727" t="n">
        <v>122</v>
      </c>
      <c r="C2727" t="inlineStr">
        <is>
          <t>Arcos</t>
        </is>
      </c>
      <c r="D2727" t="inlineStr">
        <is>
          <t>HORTIFRUTIGRANJEIRO RODRIGUES LTDA</t>
        </is>
      </c>
      <c r="E2727" t="n">
        <v>700.6</v>
      </c>
      <c r="F2727" s="27" t="n">
        <v>45773</v>
      </c>
      <c r="G2727" s="27" t="n">
        <v>45770</v>
      </c>
      <c r="H2727" s="27" t="n">
        <v>45770</v>
      </c>
      <c r="I2727" s="27" t="n">
        <v>45757</v>
      </c>
      <c r="J2727" s="27" t="n">
        <v>45764</v>
      </c>
      <c r="K2727" t="inlineStr">
        <is>
          <t>Boleto Bancário</t>
        </is>
      </c>
      <c r="L2727" t="inlineStr">
        <is>
          <t>Custo Mercadoria Vendida</t>
        </is>
      </c>
      <c r="M2727" t="inlineStr">
        <is>
          <t>Insumos - Alimentos</t>
        </is>
      </c>
      <c r="N2727" t="inlineStr">
        <is>
          <t>9695</t>
        </is>
      </c>
      <c r="O2727" t="inlineStr">
        <is>
          <t>Documentação Aprovada</t>
        </is>
      </c>
      <c r="P2727" t="inlineStr">
        <is>
          <t>Aprovado Diretoria</t>
        </is>
      </c>
      <c r="Q2727" t="inlineStr">
        <is>
          <t>Aprovado Caixa</t>
        </is>
      </c>
      <c r="R2727" t="inlineStr">
        <is>
          <t>Pago</t>
        </is>
      </c>
      <c r="S2727" t="n">
        <v>113</v>
      </c>
      <c r="T2727" t="inlineStr">
        <is>
          <t>Arcos - Arcos Bar - Banco do Brasil</t>
        </is>
      </c>
    </row>
    <row r="2728">
      <c r="A2728" t="n">
        <v>126234</v>
      </c>
      <c r="B2728" t="n">
        <v>122</v>
      </c>
      <c r="C2728" t="inlineStr">
        <is>
          <t>Arcos</t>
        </is>
      </c>
      <c r="D2728" t="inlineStr">
        <is>
          <t>CECILIA TSUYACO ARAKI SILVA LTDA</t>
        </is>
      </c>
      <c r="E2728" t="n">
        <v>840.2</v>
      </c>
      <c r="F2728" s="27" t="n">
        <v>45772</v>
      </c>
      <c r="G2728" s="27" t="n">
        <v>45770</v>
      </c>
      <c r="H2728" s="27" t="n">
        <v>45770</v>
      </c>
      <c r="I2728" s="27" t="n">
        <v>45758</v>
      </c>
      <c r="J2728" s="27" t="n">
        <v>45764</v>
      </c>
      <c r="K2728" t="inlineStr">
        <is>
          <t>Boleto Bancário</t>
        </is>
      </c>
      <c r="L2728" t="inlineStr">
        <is>
          <t>Custo Mercadoria Vendida</t>
        </is>
      </c>
      <c r="M2728" t="inlineStr">
        <is>
          <t>Insumos - Alimentos</t>
        </is>
      </c>
      <c r="N2728" t="inlineStr">
        <is>
          <t>369195</t>
        </is>
      </c>
      <c r="O2728" t="inlineStr">
        <is>
          <t>Documentação Aprovada</t>
        </is>
      </c>
      <c r="P2728" t="inlineStr">
        <is>
          <t>Aprovado Diretoria</t>
        </is>
      </c>
      <c r="Q2728" t="inlineStr">
        <is>
          <t>Aprovado Caixa</t>
        </is>
      </c>
      <c r="R2728" t="inlineStr">
        <is>
          <t>Pago</t>
        </is>
      </c>
      <c r="S2728" t="n">
        <v>113</v>
      </c>
      <c r="T2728" t="inlineStr">
        <is>
          <t>Arcos - Arcos Bar - Banco do Brasil</t>
        </is>
      </c>
    </row>
    <row r="2729">
      <c r="A2729" t="n">
        <v>125238</v>
      </c>
      <c r="B2729" t="n">
        <v>122</v>
      </c>
      <c r="C2729" t="inlineStr">
        <is>
          <t>Arcos</t>
        </is>
      </c>
      <c r="D2729" t="inlineStr">
        <is>
          <t>MACRO CONTABILIDADE E CONSULTORIA LTDA</t>
        </is>
      </c>
      <c r="E2729" t="n">
        <v>6263.68</v>
      </c>
      <c r="F2729" s="27" t="n">
        <v>45769</v>
      </c>
      <c r="G2729" s="27" t="n">
        <v>45770</v>
      </c>
      <c r="H2729" s="27" t="n">
        <v>45770</v>
      </c>
      <c r="I2729" s="27" t="n">
        <v>45777</v>
      </c>
      <c r="J2729" s="27" t="n"/>
      <c r="K2729" t="inlineStr">
        <is>
          <t>Transferência Bancária ou Pix</t>
        </is>
      </c>
      <c r="L2729" t="inlineStr">
        <is>
          <t>Serviços de Terceiros</t>
        </is>
      </c>
      <c r="M2729" t="inlineStr">
        <is>
          <t>Assessoria Contabil</t>
        </is>
      </c>
      <c r="N2729" t="inlineStr">
        <is>
          <t>1361</t>
        </is>
      </c>
      <c r="O2729" t="inlineStr">
        <is>
          <t>Documentação Aprovada</t>
        </is>
      </c>
      <c r="P2729" t="inlineStr">
        <is>
          <t>Aprovado Diretoria</t>
        </is>
      </c>
      <c r="Q2729" t="inlineStr">
        <is>
          <t>Aprovado Caixa</t>
        </is>
      </c>
      <c r="R2729" t="inlineStr">
        <is>
          <t>Pago</t>
        </is>
      </c>
      <c r="S2729" t="n">
        <v>113</v>
      </c>
      <c r="T2729" t="inlineStr">
        <is>
          <t>Arcos - Arcos Bar - Banco do Brasil</t>
        </is>
      </c>
    </row>
    <row r="2730">
      <c r="A2730" t="n">
        <v>127494</v>
      </c>
      <c r="B2730" t="n">
        <v>122</v>
      </c>
      <c r="C2730" t="inlineStr">
        <is>
          <t>Arcos</t>
        </is>
      </c>
      <c r="D2730" t="inlineStr">
        <is>
          <t>BANCO DO BRASIL SA</t>
        </is>
      </c>
      <c r="E2730" t="n">
        <v>41.66</v>
      </c>
      <c r="F2730" s="27" t="n">
        <v>45770</v>
      </c>
      <c r="G2730" s="27" t="n"/>
      <c r="H2730" s="27" t="n">
        <v>45770</v>
      </c>
      <c r="I2730" s="27" t="n">
        <v>45770</v>
      </c>
      <c r="J2730" s="27" t="n">
        <v>45772</v>
      </c>
      <c r="K2730" t="inlineStr">
        <is>
          <t>Encontro de Contas</t>
        </is>
      </c>
      <c r="L2730" t="inlineStr">
        <is>
          <t>Despesas Financeiras</t>
        </is>
      </c>
      <c r="M2730" t="inlineStr">
        <is>
          <t>Tarifas Bancárias</t>
        </is>
      </c>
      <c r="N2730" t="inlineStr">
        <is>
          <t>416642025</t>
        </is>
      </c>
      <c r="P2730" t="inlineStr">
        <is>
          <t>Aprovado Diretoria</t>
        </is>
      </c>
      <c r="R2730" t="inlineStr">
        <is>
          <t>Pago</t>
        </is>
      </c>
    </row>
    <row r="2731">
      <c r="A2731" t="n">
        <v>91541</v>
      </c>
      <c r="B2731" t="n">
        <v>122</v>
      </c>
      <c r="C2731" t="inlineStr">
        <is>
          <t>Arcos</t>
        </is>
      </c>
      <c r="D2731" t="inlineStr">
        <is>
          <t>CULLIGAN SOLUTIONS COMERCIO DE INSUMOS PARA ESCRITORIOS LTDA</t>
        </is>
      </c>
      <c r="E2731" t="n">
        <v>1573.78</v>
      </c>
      <c r="F2731" s="27" t="n">
        <v>45772</v>
      </c>
      <c r="G2731" s="27" t="n">
        <v>45770</v>
      </c>
      <c r="H2731" s="27" t="n">
        <v>45770</v>
      </c>
      <c r="I2731" s="27" t="n">
        <v>45717</v>
      </c>
      <c r="J2731" s="27" t="n"/>
      <c r="K2731" t="inlineStr">
        <is>
          <t>Boleto Bancário</t>
        </is>
      </c>
      <c r="L2731" t="inlineStr">
        <is>
          <t>Locação de Equipamentos</t>
        </is>
      </c>
      <c r="M2731" t="inlineStr">
        <is>
          <t>Locações de Equipamentos - Operacionais</t>
        </is>
      </c>
      <c r="N2731" t="inlineStr">
        <is>
          <t>1043754</t>
        </is>
      </c>
      <c r="O2731" t="inlineStr">
        <is>
          <t>Documentação Aprovada</t>
        </is>
      </c>
      <c r="P2731" t="inlineStr">
        <is>
          <t>Aprovado Diretoria</t>
        </is>
      </c>
      <c r="Q2731" t="inlineStr">
        <is>
          <t>Aprovado Caixa</t>
        </is>
      </c>
      <c r="R2731" t="inlineStr">
        <is>
          <t>Pago</t>
        </is>
      </c>
      <c r="S2731" t="n">
        <v>113</v>
      </c>
      <c r="T2731" t="inlineStr">
        <is>
          <t>Arcos - Arcos Bar - Banco do Brasil</t>
        </is>
      </c>
    </row>
    <row r="2732">
      <c r="A2732" t="n">
        <v>91912</v>
      </c>
      <c r="B2732" t="n">
        <v>122</v>
      </c>
      <c r="C2732" t="inlineStr">
        <is>
          <t>Arcos</t>
        </is>
      </c>
      <c r="D2732" t="inlineStr">
        <is>
          <t>ESCRITORIO CENTRAL DE ARRECADACAO E DISTRIBUICAO ECAD</t>
        </is>
      </c>
      <c r="E2732" t="n">
        <v>861.08</v>
      </c>
      <c r="F2732" s="27" t="n">
        <v>45772</v>
      </c>
      <c r="G2732" s="27" t="n">
        <v>45770</v>
      </c>
      <c r="H2732" s="27" t="n">
        <v>45770</v>
      </c>
      <c r="I2732" s="27" t="n">
        <v>45748</v>
      </c>
      <c r="J2732" s="27" t="n"/>
      <c r="K2732" t="inlineStr">
        <is>
          <t>Boleto Bancário</t>
        </is>
      </c>
      <c r="L2732" t="inlineStr">
        <is>
          <t>Custos Artístico Geral</t>
        </is>
      </c>
      <c r="M2732" t="inlineStr">
        <is>
          <t>Taxas e Licenças - Artístico</t>
        </is>
      </c>
      <c r="N2732" t="inlineStr">
        <is>
          <t>9021980284</t>
        </is>
      </c>
      <c r="O2732" t="inlineStr">
        <is>
          <t>Documentação Aprovada</t>
        </is>
      </c>
      <c r="P2732" t="inlineStr">
        <is>
          <t>Aprovado Diretoria</t>
        </is>
      </c>
      <c r="Q2732" t="inlineStr">
        <is>
          <t>Aprovado Caixa</t>
        </is>
      </c>
      <c r="R2732" t="inlineStr">
        <is>
          <t>Pago</t>
        </is>
      </c>
      <c r="S2732" t="n">
        <v>113</v>
      </c>
      <c r="T2732" t="inlineStr">
        <is>
          <t>Arcos - Arcos Bar - Banco do Brasil</t>
        </is>
      </c>
    </row>
    <row r="2733">
      <c r="A2733" t="n">
        <v>91555</v>
      </c>
      <c r="B2733" t="n">
        <v>122</v>
      </c>
      <c r="C2733" t="inlineStr">
        <is>
          <t>Arcos</t>
        </is>
      </c>
      <c r="D2733" t="inlineStr">
        <is>
          <t>CULLIGAN SOLUTIONS COMERCIO DE INSUMOS PARA ESCRITORIOS LTDA</t>
        </is>
      </c>
      <c r="E2733" t="n">
        <v>1769.49</v>
      </c>
      <c r="F2733" s="27" t="n">
        <v>45772</v>
      </c>
      <c r="G2733" s="27" t="n">
        <v>45770</v>
      </c>
      <c r="H2733" s="27" t="n">
        <v>45770</v>
      </c>
      <c r="I2733" s="27" t="n">
        <v>45717</v>
      </c>
      <c r="J2733" s="27" t="n"/>
      <c r="K2733" t="inlineStr">
        <is>
          <t>Boleto Bancário</t>
        </is>
      </c>
      <c r="L2733" t="inlineStr">
        <is>
          <t>Locação de Equipamentos</t>
        </is>
      </c>
      <c r="M2733" t="inlineStr">
        <is>
          <t>Locações de Equipamentos - Operacionais</t>
        </is>
      </c>
      <c r="N2733" t="inlineStr">
        <is>
          <t>1043752</t>
        </is>
      </c>
      <c r="O2733" t="inlineStr">
        <is>
          <t>Documentação Aprovada</t>
        </is>
      </c>
      <c r="P2733" t="inlineStr">
        <is>
          <t>Aprovado Diretoria</t>
        </is>
      </c>
      <c r="Q2733" t="inlineStr">
        <is>
          <t>Aprovado Caixa</t>
        </is>
      </c>
      <c r="R2733" t="inlineStr">
        <is>
          <t>Pago</t>
        </is>
      </c>
      <c r="S2733" t="n">
        <v>113</v>
      </c>
      <c r="T2733" t="inlineStr">
        <is>
          <t>Arcos - Arcos Bar - Banco do Brasil</t>
        </is>
      </c>
    </row>
    <row r="2734">
      <c r="A2734" t="n">
        <v>93562</v>
      </c>
      <c r="B2734" t="n">
        <v>122</v>
      </c>
      <c r="C2734" t="inlineStr">
        <is>
          <t>Arcos</t>
        </is>
      </c>
      <c r="D2734" t="inlineStr">
        <is>
          <t>INVYE CAPITAL LTDA</t>
        </is>
      </c>
      <c r="E2734" t="n">
        <v>1250</v>
      </c>
      <c r="F2734" s="27" t="n">
        <v>45771</v>
      </c>
      <c r="G2734" s="27" t="n">
        <v>45770</v>
      </c>
      <c r="H2734" s="27" t="n">
        <v>45770</v>
      </c>
      <c r="I2734" s="27" t="n">
        <v>45753</v>
      </c>
      <c r="J2734" s="27" t="n"/>
      <c r="K2734" t="inlineStr">
        <is>
          <t>Boleto Bancário</t>
        </is>
      </c>
      <c r="L2734" t="inlineStr">
        <is>
          <t>Serviços de Terceiros</t>
        </is>
      </c>
      <c r="M2734" t="inlineStr">
        <is>
          <t>Assessoria em Geral</t>
        </is>
      </c>
      <c r="N2734" t="inlineStr">
        <is>
          <t>2429</t>
        </is>
      </c>
      <c r="O2734" t="inlineStr">
        <is>
          <t>Documentação Aprovada</t>
        </is>
      </c>
      <c r="P2734" t="inlineStr">
        <is>
          <t>Aprovado Diretoria</t>
        </is>
      </c>
      <c r="Q2734" t="inlineStr">
        <is>
          <t>Aprovado Caixa</t>
        </is>
      </c>
      <c r="R2734" t="inlineStr">
        <is>
          <t>Pago</t>
        </is>
      </c>
      <c r="S2734" t="n">
        <v>113</v>
      </c>
      <c r="T2734" t="inlineStr">
        <is>
          <t>Arcos - Arcos Bar - Banco do Brasil</t>
        </is>
      </c>
    </row>
    <row r="2735">
      <c r="A2735" t="n">
        <v>96660</v>
      </c>
      <c r="B2735" t="n">
        <v>122</v>
      </c>
      <c r="C2735" t="inlineStr">
        <is>
          <t>Arcos</t>
        </is>
      </c>
      <c r="D2735" t="inlineStr">
        <is>
          <t xml:space="preserve">EDUARDO TAKESHI MURANAKA </t>
        </is>
      </c>
      <c r="E2735" t="n">
        <v>1211.52</v>
      </c>
      <c r="F2735" s="27" t="n">
        <v>45769</v>
      </c>
      <c r="G2735" s="27" t="n">
        <v>45770</v>
      </c>
      <c r="H2735" s="27" t="n">
        <v>45770</v>
      </c>
      <c r="I2735" s="27" t="n">
        <v>45748</v>
      </c>
      <c r="J2735" s="27" t="n"/>
      <c r="K2735" t="inlineStr">
        <is>
          <t>Boleto Bancário</t>
        </is>
      </c>
      <c r="L2735" t="inlineStr">
        <is>
          <t>Custo Mercadoria Vendida</t>
        </is>
      </c>
      <c r="M2735" t="inlineStr">
        <is>
          <t>Insumos - Alimentos</t>
        </is>
      </c>
      <c r="N2735" t="inlineStr">
        <is>
          <t>120750 042025</t>
        </is>
      </c>
      <c r="O2735" t="inlineStr">
        <is>
          <t>Documentação Aprovada</t>
        </is>
      </c>
      <c r="P2735" t="inlineStr">
        <is>
          <t>Aprovado Diretoria</t>
        </is>
      </c>
      <c r="Q2735" t="inlineStr">
        <is>
          <t>Aprovado Caixa</t>
        </is>
      </c>
      <c r="R2735" t="inlineStr">
        <is>
          <t>Pago</t>
        </is>
      </c>
      <c r="S2735" t="n">
        <v>113</v>
      </c>
      <c r="T2735" t="inlineStr">
        <is>
          <t>Arcos - Arcos Bar - Banco do Brasil</t>
        </is>
      </c>
    </row>
    <row r="2736">
      <c r="A2736" t="n">
        <v>96631</v>
      </c>
      <c r="B2736" t="n">
        <v>122</v>
      </c>
      <c r="C2736" t="inlineStr">
        <is>
          <t>Arcos</t>
        </is>
      </c>
      <c r="D2736" t="inlineStr">
        <is>
          <t>COMPANHIA DE GAS DE SAO PAULO</t>
        </is>
      </c>
      <c r="E2736" t="n">
        <v>6366.61</v>
      </c>
      <c r="F2736" s="27" t="n">
        <v>45775</v>
      </c>
      <c r="G2736" s="27" t="n">
        <v>45770</v>
      </c>
      <c r="H2736" s="27" t="n">
        <v>45770</v>
      </c>
      <c r="I2736" s="27" t="n">
        <v>45748</v>
      </c>
      <c r="J2736" s="27" t="n"/>
      <c r="K2736" t="inlineStr">
        <is>
          <t>Boleto Bancário</t>
        </is>
      </c>
      <c r="L2736" t="inlineStr">
        <is>
          <t>Utilidades</t>
        </is>
      </c>
      <c r="M2736" t="inlineStr">
        <is>
          <t>Gas de Cozinha</t>
        </is>
      </c>
      <c r="N2736" t="inlineStr">
        <is>
          <t>122.885.219</t>
        </is>
      </c>
      <c r="O2736" t="inlineStr">
        <is>
          <t>Documentação Aprovada</t>
        </is>
      </c>
      <c r="P2736" t="inlineStr">
        <is>
          <t>Aprovado Diretoria</t>
        </is>
      </c>
      <c r="Q2736" t="inlineStr">
        <is>
          <t>Aprovado Caixa</t>
        </is>
      </c>
      <c r="R2736" t="inlineStr">
        <is>
          <t>Pago</t>
        </is>
      </c>
      <c r="S2736" t="n">
        <v>113</v>
      </c>
      <c r="T2736" t="inlineStr">
        <is>
          <t>Arcos - Arcos Bar - Banco do Brasil</t>
        </is>
      </c>
    </row>
    <row r="2737">
      <c r="A2737" t="n">
        <v>96619</v>
      </c>
      <c r="B2737" t="n">
        <v>122</v>
      </c>
      <c r="C2737" t="inlineStr">
        <is>
          <t>Arcos</t>
        </is>
      </c>
      <c r="D2737" t="inlineStr">
        <is>
          <t>CEM ENGENHARIA DA MANUTENCAO LTDA</t>
        </is>
      </c>
      <c r="E2737" t="n">
        <v>6533.34</v>
      </c>
      <c r="F2737" s="27" t="n">
        <v>45774</v>
      </c>
      <c r="G2737" s="27" t="n">
        <v>45770</v>
      </c>
      <c r="H2737" s="27" t="n">
        <v>45770</v>
      </c>
      <c r="I2737" s="27" t="n">
        <v>45748</v>
      </c>
      <c r="J2737" s="27" t="n"/>
      <c r="K2737" t="inlineStr">
        <is>
          <t>Boleto Bancário</t>
        </is>
      </c>
      <c r="L2737" t="inlineStr">
        <is>
          <t>Manutenção</t>
        </is>
      </c>
      <c r="M2737" t="inlineStr">
        <is>
          <t>Manutenção Predial</t>
        </is>
      </c>
      <c r="N2737" t="inlineStr">
        <is>
          <t>2458</t>
        </is>
      </c>
      <c r="O2737" t="inlineStr">
        <is>
          <t>Documentação Aprovada</t>
        </is>
      </c>
      <c r="P2737" t="inlineStr">
        <is>
          <t>Aprovado Diretoria</t>
        </is>
      </c>
      <c r="Q2737" t="inlineStr">
        <is>
          <t>Aprovado Caixa</t>
        </is>
      </c>
      <c r="R2737" t="inlineStr">
        <is>
          <t>Pago</t>
        </is>
      </c>
      <c r="S2737" t="n">
        <v>113</v>
      </c>
      <c r="T2737" t="inlineStr">
        <is>
          <t>Arcos - Arcos Bar - Banco do Brasil</t>
        </is>
      </c>
    </row>
    <row r="2738">
      <c r="A2738" t="n">
        <v>97294</v>
      </c>
      <c r="B2738" t="n">
        <v>122</v>
      </c>
      <c r="C2738" t="inlineStr">
        <is>
          <t>Arcos</t>
        </is>
      </c>
      <c r="D2738" t="inlineStr">
        <is>
          <t>TELEFONICA BRASIL S/A</t>
        </is>
      </c>
      <c r="E2738" t="n">
        <v>119.99</v>
      </c>
      <c r="F2738" s="27" t="n">
        <v>45772</v>
      </c>
      <c r="G2738" s="27" t="n">
        <v>45770</v>
      </c>
      <c r="H2738" s="27" t="n">
        <v>45770</v>
      </c>
      <c r="I2738" s="27" t="n">
        <v>45717</v>
      </c>
      <c r="J2738" s="27" t="n"/>
      <c r="K2738" t="inlineStr">
        <is>
          <t>Boleto Bancário</t>
        </is>
      </c>
      <c r="L2738" t="inlineStr">
        <is>
          <t>Informática e TI</t>
        </is>
      </c>
      <c r="M2738" t="inlineStr">
        <is>
          <t>Internet</t>
        </is>
      </c>
      <c r="N2738" t="inlineStr">
        <is>
          <t>1951306111-0</t>
        </is>
      </c>
      <c r="O2738" t="inlineStr">
        <is>
          <t>Documentação Aprovada</t>
        </is>
      </c>
      <c r="P2738" t="inlineStr">
        <is>
          <t>Aprovado Diretoria</t>
        </is>
      </c>
      <c r="Q2738" t="inlineStr">
        <is>
          <t>Aprovado Caixa</t>
        </is>
      </c>
      <c r="R2738" t="inlineStr">
        <is>
          <t>Pago</t>
        </is>
      </c>
      <c r="S2738" t="n">
        <v>113</v>
      </c>
      <c r="T2738" t="inlineStr">
        <is>
          <t>Arcos - Arcos Bar - Banco do Brasil</t>
        </is>
      </c>
    </row>
    <row r="2739">
      <c r="A2739" t="n">
        <v>103065</v>
      </c>
      <c r="B2739" t="n">
        <v>122</v>
      </c>
      <c r="C2739" t="inlineStr">
        <is>
          <t>Arcos</t>
        </is>
      </c>
      <c r="D2739" t="inlineStr">
        <is>
          <t>NELSON WILIANS E ADVOGADOS ASSOCIADOS - MATRIZ</t>
        </is>
      </c>
      <c r="E2739" t="n">
        <v>5878.46</v>
      </c>
      <c r="F2739" s="27" t="n">
        <v>45772</v>
      </c>
      <c r="G2739" s="27" t="n">
        <v>45770</v>
      </c>
      <c r="H2739" s="27" t="n">
        <v>45770</v>
      </c>
      <c r="I2739" s="27" t="n">
        <v>45748</v>
      </c>
      <c r="J2739" s="27" t="n"/>
      <c r="K2739" t="inlineStr">
        <is>
          <t>Boleto Bancário</t>
        </is>
      </c>
      <c r="L2739" t="inlineStr">
        <is>
          <t>Serviços de Terceiros</t>
        </is>
      </c>
      <c r="M2739" t="inlineStr">
        <is>
          <t>Assessoria Jurídica</t>
        </is>
      </c>
      <c r="N2739" t="inlineStr">
        <is>
          <t>00093521</t>
        </is>
      </c>
      <c r="O2739" t="inlineStr">
        <is>
          <t>Documentação Aprovada</t>
        </is>
      </c>
      <c r="P2739" t="inlineStr">
        <is>
          <t>Aprovado Diretoria</t>
        </is>
      </c>
      <c r="Q2739" t="inlineStr">
        <is>
          <t>Aprovado Caixa</t>
        </is>
      </c>
      <c r="R2739" t="inlineStr">
        <is>
          <t>Pago</t>
        </is>
      </c>
      <c r="S2739" t="n">
        <v>113</v>
      </c>
      <c r="T2739" t="inlineStr">
        <is>
          <t>Arcos - Arcos Bar - Banco do Brasil</t>
        </is>
      </c>
    </row>
    <row r="2740">
      <c r="A2740" t="n">
        <v>122521</v>
      </c>
      <c r="B2740" t="n">
        <v>122</v>
      </c>
      <c r="C2740" t="inlineStr">
        <is>
          <t>Arcos</t>
        </is>
      </c>
      <c r="D2740" t="inlineStr">
        <is>
          <t>QUEIJARIA ATALAIA</t>
        </is>
      </c>
      <c r="E2740" t="n">
        <v>575.1</v>
      </c>
      <c r="F2740" s="27" t="n">
        <v>45771</v>
      </c>
      <c r="G2740" s="27" t="n">
        <v>45770</v>
      </c>
      <c r="H2740" s="27" t="n">
        <v>45770</v>
      </c>
      <c r="I2740" s="27" t="n">
        <v>45743</v>
      </c>
      <c r="J2740" s="27" t="n">
        <v>45750</v>
      </c>
      <c r="K2740" t="inlineStr">
        <is>
          <t>Boleto Bancário</t>
        </is>
      </c>
      <c r="L2740" t="inlineStr">
        <is>
          <t>Custo Mercadoria Vendida</t>
        </is>
      </c>
      <c r="M2740" t="inlineStr">
        <is>
          <t>Insumos - Alimentos</t>
        </is>
      </c>
      <c r="N2740" t="inlineStr">
        <is>
          <t>6075</t>
        </is>
      </c>
      <c r="O2740" t="inlineStr">
        <is>
          <t>Documentação Aprovada</t>
        </is>
      </c>
      <c r="P2740" t="inlineStr">
        <is>
          <t>Aprovado Diretoria</t>
        </is>
      </c>
      <c r="Q2740" t="inlineStr">
        <is>
          <t>Aprovado Caixa</t>
        </is>
      </c>
      <c r="R2740" t="inlineStr">
        <is>
          <t>Pago</t>
        </is>
      </c>
      <c r="S2740" t="n">
        <v>113</v>
      </c>
      <c r="T2740" t="inlineStr">
        <is>
          <t>Arcos - Arcos Bar - Banco do Brasil</t>
        </is>
      </c>
    </row>
    <row r="2741">
      <c r="A2741" t="n">
        <v>122517</v>
      </c>
      <c r="B2741" t="n">
        <v>122</v>
      </c>
      <c r="C2741" t="inlineStr">
        <is>
          <t>Arcos</t>
        </is>
      </c>
      <c r="D2741" t="inlineStr">
        <is>
          <t xml:space="preserve">EMPORIO MORENO ANDRADE EIRELI </t>
        </is>
      </c>
      <c r="E2741" t="n">
        <v>412</v>
      </c>
      <c r="F2741" s="27" t="n">
        <v>45772</v>
      </c>
      <c r="G2741" s="27" t="n">
        <v>45770</v>
      </c>
      <c r="H2741" s="27" t="n">
        <v>45770</v>
      </c>
      <c r="I2741" s="27" t="n">
        <v>45744</v>
      </c>
      <c r="J2741" s="27" t="n">
        <v>45750</v>
      </c>
      <c r="K2741" t="inlineStr">
        <is>
          <t>Boleto Bancário</t>
        </is>
      </c>
      <c r="L2741" t="inlineStr">
        <is>
          <t>Custo Mercadoria Vendida</t>
        </is>
      </c>
      <c r="M2741" t="inlineStr">
        <is>
          <t>Insumos - Alimentos</t>
        </is>
      </c>
      <c r="N2741" t="inlineStr">
        <is>
          <t>42758</t>
        </is>
      </c>
      <c r="O2741" t="inlineStr">
        <is>
          <t>Documentação Aprovada</t>
        </is>
      </c>
      <c r="P2741" t="inlineStr">
        <is>
          <t>Aprovado Diretoria</t>
        </is>
      </c>
      <c r="Q2741" t="inlineStr">
        <is>
          <t>Aprovado Caixa</t>
        </is>
      </c>
      <c r="R2741" t="inlineStr">
        <is>
          <t>Pago</t>
        </is>
      </c>
      <c r="S2741" t="n">
        <v>113</v>
      </c>
      <c r="T2741" t="inlineStr">
        <is>
          <t>Arcos - Arcos Bar - Banco do Brasil</t>
        </is>
      </c>
    </row>
    <row r="2742">
      <c r="A2742" t="n">
        <v>122515</v>
      </c>
      <c r="B2742" t="n">
        <v>122</v>
      </c>
      <c r="C2742" t="inlineStr">
        <is>
          <t>Arcos</t>
        </is>
      </c>
      <c r="D2742" t="inlineStr">
        <is>
          <t>GEOFFROY ALAIN MARIE DE LA CROIX DE CHEVRIERES DE SAYVE LTDA</t>
        </is>
      </c>
      <c r="E2742" t="n">
        <v>806.4</v>
      </c>
      <c r="F2742" s="27" t="n">
        <v>45771</v>
      </c>
      <c r="G2742" s="27" t="n">
        <v>45770</v>
      </c>
      <c r="H2742" s="27" t="n">
        <v>45770</v>
      </c>
      <c r="I2742" s="27" t="n">
        <v>45741</v>
      </c>
      <c r="J2742" s="27" t="n">
        <v>45750</v>
      </c>
      <c r="K2742" t="inlineStr">
        <is>
          <t>Boleto Bancário</t>
        </is>
      </c>
      <c r="L2742" t="inlineStr">
        <is>
          <t>Custo Mercadoria Vendida</t>
        </is>
      </c>
      <c r="M2742" t="inlineStr">
        <is>
          <t>Insumos - Bebidas</t>
        </is>
      </c>
      <c r="N2742" t="inlineStr">
        <is>
          <t>42540</t>
        </is>
      </c>
      <c r="O2742" t="inlineStr">
        <is>
          <t>Documentação Aprovada</t>
        </is>
      </c>
      <c r="P2742" t="inlineStr">
        <is>
          <t>Aprovado Diretoria</t>
        </is>
      </c>
      <c r="Q2742" t="inlineStr">
        <is>
          <t>Aprovado Caixa</t>
        </is>
      </c>
      <c r="R2742" t="inlineStr">
        <is>
          <t>Pago</t>
        </is>
      </c>
      <c r="S2742" t="n">
        <v>113</v>
      </c>
      <c r="T2742" t="inlineStr">
        <is>
          <t>Arcos - Arcos Bar - Banco do Brasil</t>
        </is>
      </c>
    </row>
    <row r="2743">
      <c r="A2743" t="n">
        <v>122488</v>
      </c>
      <c r="B2743" t="n">
        <v>122</v>
      </c>
      <c r="C2743" t="inlineStr">
        <is>
          <t>Arcos</t>
        </is>
      </c>
      <c r="D2743" t="inlineStr">
        <is>
          <t xml:space="preserve">LEITERIA CABRIOLA FROMAGES DE CHEVRE LTDA </t>
        </is>
      </c>
      <c r="E2743" t="n">
        <v>946.8</v>
      </c>
      <c r="F2743" s="27" t="n">
        <v>45771</v>
      </c>
      <c r="G2743" s="27" t="n">
        <v>45770</v>
      </c>
      <c r="H2743" s="27" t="n">
        <v>45770</v>
      </c>
      <c r="I2743" s="27" t="n">
        <v>45741</v>
      </c>
      <c r="J2743" s="27" t="n">
        <v>45750</v>
      </c>
      <c r="K2743" t="inlineStr">
        <is>
          <t>Boleto Bancário</t>
        </is>
      </c>
      <c r="L2743" t="inlineStr">
        <is>
          <t>Custo Mercadoria Vendida</t>
        </is>
      </c>
      <c r="M2743" t="inlineStr">
        <is>
          <t>Insumos - Alimentos</t>
        </is>
      </c>
      <c r="N2743" t="inlineStr">
        <is>
          <t>42195</t>
        </is>
      </c>
      <c r="O2743" t="inlineStr">
        <is>
          <t>Documentação Aprovada</t>
        </is>
      </c>
      <c r="P2743" t="inlineStr">
        <is>
          <t>Aprovado Diretoria</t>
        </is>
      </c>
      <c r="Q2743" t="inlineStr">
        <is>
          <t>Aprovado Caixa</t>
        </is>
      </c>
      <c r="R2743" t="inlineStr">
        <is>
          <t>Pago</t>
        </is>
      </c>
      <c r="S2743" t="n">
        <v>113</v>
      </c>
      <c r="T2743" t="inlineStr">
        <is>
          <t>Arcos - Arcos Bar - Banco do Brasil</t>
        </is>
      </c>
    </row>
    <row r="2744">
      <c r="A2744" t="n">
        <v>122487</v>
      </c>
      <c r="B2744" t="n">
        <v>122</v>
      </c>
      <c r="C2744" t="inlineStr">
        <is>
          <t>Arcos</t>
        </is>
      </c>
      <c r="D2744" t="inlineStr">
        <is>
          <t>LEITERIA E LATICINIOS PARDINHO ARTESANAL LTDA.</t>
        </is>
      </c>
      <c r="E2744" t="n">
        <v>198.3</v>
      </c>
      <c r="F2744" s="27" t="n">
        <v>45772</v>
      </c>
      <c r="G2744" s="27" t="n">
        <v>45770</v>
      </c>
      <c r="H2744" s="27" t="n">
        <v>45770</v>
      </c>
      <c r="I2744" s="27" t="n">
        <v>45742</v>
      </c>
      <c r="J2744" s="27" t="n">
        <v>45750</v>
      </c>
      <c r="K2744" t="inlineStr">
        <is>
          <t>Boleto Bancário</t>
        </is>
      </c>
      <c r="L2744" t="inlineStr">
        <is>
          <t>Custo Mercadoria Vendida</t>
        </is>
      </c>
      <c r="M2744" t="inlineStr">
        <is>
          <t>Insumos - Alimentos</t>
        </is>
      </c>
      <c r="N2744" t="inlineStr">
        <is>
          <t>11075</t>
        </is>
      </c>
      <c r="O2744" t="inlineStr">
        <is>
          <t>Documentação Aprovada</t>
        </is>
      </c>
      <c r="P2744" t="inlineStr">
        <is>
          <t>Aprovado Diretoria</t>
        </is>
      </c>
      <c r="Q2744" t="inlineStr">
        <is>
          <t>Aprovado Caixa</t>
        </is>
      </c>
      <c r="R2744" t="inlineStr">
        <is>
          <t>Pago</t>
        </is>
      </c>
      <c r="S2744" t="n">
        <v>113</v>
      </c>
      <c r="T2744" t="inlineStr">
        <is>
          <t>Arcos - Arcos Bar - Banco do Brasil</t>
        </is>
      </c>
    </row>
    <row r="2745">
      <c r="A2745" t="n">
        <v>122474</v>
      </c>
      <c r="B2745" t="n">
        <v>122</v>
      </c>
      <c r="C2745" t="inlineStr">
        <is>
          <t>Arcos</t>
        </is>
      </c>
      <c r="D2745" t="inlineStr">
        <is>
          <t>AMBEV S.A.</t>
        </is>
      </c>
      <c r="E2745" t="n">
        <v>2212.8</v>
      </c>
      <c r="F2745" s="27" t="n">
        <v>45771</v>
      </c>
      <c r="G2745" s="27" t="n">
        <v>45770</v>
      </c>
      <c r="H2745" s="27" t="n">
        <v>45770</v>
      </c>
      <c r="I2745" s="27" t="n">
        <v>45740</v>
      </c>
      <c r="J2745" s="27" t="n">
        <v>45750</v>
      </c>
      <c r="K2745" t="inlineStr">
        <is>
          <t>Boleto Bancário</t>
        </is>
      </c>
      <c r="L2745" t="inlineStr">
        <is>
          <t>Custo Mercadoria Vendida</t>
        </is>
      </c>
      <c r="M2745" t="inlineStr">
        <is>
          <t>Insumos - Bebidas</t>
        </is>
      </c>
      <c r="N2745" t="inlineStr">
        <is>
          <t>407934</t>
        </is>
      </c>
      <c r="O2745" t="inlineStr">
        <is>
          <t>Documentação Aprovada</t>
        </is>
      </c>
      <c r="P2745" t="inlineStr">
        <is>
          <t>Aprovado Diretoria</t>
        </is>
      </c>
      <c r="Q2745" t="inlineStr">
        <is>
          <t>Aprovado Caixa</t>
        </is>
      </c>
      <c r="R2745" t="inlineStr">
        <is>
          <t>Pago</t>
        </is>
      </c>
      <c r="S2745" t="n">
        <v>113</v>
      </c>
      <c r="T2745" t="inlineStr">
        <is>
          <t>Arcos - Arcos Bar - Banco do Brasil</t>
        </is>
      </c>
    </row>
    <row r="2746">
      <c r="A2746" t="n">
        <v>122439</v>
      </c>
      <c r="B2746" t="n">
        <v>122</v>
      </c>
      <c r="C2746" t="inlineStr">
        <is>
          <t>Arcos</t>
        </is>
      </c>
      <c r="D2746" t="inlineStr">
        <is>
          <t>AMBEV S.A.</t>
        </is>
      </c>
      <c r="E2746" t="n">
        <v>2460.84</v>
      </c>
      <c r="F2746" s="27" t="n">
        <v>45769</v>
      </c>
      <c r="G2746" s="27" t="n">
        <v>45769</v>
      </c>
      <c r="H2746" s="27" t="n">
        <v>45769</v>
      </c>
      <c r="I2746" s="27" t="n">
        <v>45734</v>
      </c>
      <c r="J2746" s="27" t="n">
        <v>45750</v>
      </c>
      <c r="K2746" t="inlineStr">
        <is>
          <t>Boleto Bancário</t>
        </is>
      </c>
      <c r="L2746" t="inlineStr">
        <is>
          <t>Custo Mercadoria Vendida</t>
        </is>
      </c>
      <c r="M2746" t="inlineStr">
        <is>
          <t>Insumos - Bebidas</t>
        </is>
      </c>
      <c r="N2746" t="inlineStr">
        <is>
          <t>394291</t>
        </is>
      </c>
      <c r="O2746" t="inlineStr">
        <is>
          <t>Documentação Aprovada</t>
        </is>
      </c>
      <c r="P2746" t="inlineStr">
        <is>
          <t>Aprovado Diretoria</t>
        </is>
      </c>
      <c r="Q2746" t="inlineStr">
        <is>
          <t>Aprovado Caixa</t>
        </is>
      </c>
      <c r="R2746" t="inlineStr">
        <is>
          <t>Pago</t>
        </is>
      </c>
      <c r="S2746" t="n">
        <v>113</v>
      </c>
      <c r="T2746" t="inlineStr">
        <is>
          <t>Arcos - Arcos Bar - Banco do Brasil</t>
        </is>
      </c>
    </row>
    <row r="2747">
      <c r="A2747" t="n">
        <v>122453</v>
      </c>
      <c r="B2747" t="n">
        <v>122</v>
      </c>
      <c r="C2747" t="inlineStr">
        <is>
          <t>Arcos</t>
        </is>
      </c>
      <c r="D2747" t="inlineStr">
        <is>
          <t>ALLIMENTARI COMERCIO DE PRODUTOS ALIMENTICIOS</t>
        </is>
      </c>
      <c r="E2747" t="n">
        <v>245</v>
      </c>
      <c r="F2747" s="27" t="n">
        <v>45768</v>
      </c>
      <c r="G2747" s="27" t="n">
        <v>45769</v>
      </c>
      <c r="H2747" s="27" t="n">
        <v>45769</v>
      </c>
      <c r="I2747" s="27" t="n">
        <v>45740</v>
      </c>
      <c r="J2747" s="27" t="n">
        <v>45750</v>
      </c>
      <c r="K2747" t="inlineStr">
        <is>
          <t>Boleto Bancário</t>
        </is>
      </c>
      <c r="L2747" t="inlineStr">
        <is>
          <t>Custo Mercadoria Vendida</t>
        </is>
      </c>
      <c r="M2747" t="inlineStr">
        <is>
          <t>Insumos - Alimentos</t>
        </is>
      </c>
      <c r="N2747" t="inlineStr">
        <is>
          <t>20690</t>
        </is>
      </c>
      <c r="O2747" t="inlineStr">
        <is>
          <t>Documentação Aprovada</t>
        </is>
      </c>
      <c r="P2747" t="inlineStr">
        <is>
          <t>Aprovado Diretoria</t>
        </is>
      </c>
      <c r="Q2747" t="inlineStr">
        <is>
          <t>Aprovado Caixa</t>
        </is>
      </c>
      <c r="R2747" t="inlineStr">
        <is>
          <t>Pago</t>
        </is>
      </c>
      <c r="S2747" t="n">
        <v>113</v>
      </c>
      <c r="T2747" t="inlineStr">
        <is>
          <t>Arcos - Arcos Bar - Banco do Brasil</t>
        </is>
      </c>
    </row>
    <row r="2748">
      <c r="A2748" t="n">
        <v>122505</v>
      </c>
      <c r="B2748" t="n">
        <v>122</v>
      </c>
      <c r="C2748" t="inlineStr">
        <is>
          <t>Arcos</t>
        </is>
      </c>
      <c r="D2748" t="inlineStr">
        <is>
          <t>TOCAYA TORRADORES DE CAFE LTDA</t>
        </is>
      </c>
      <c r="E2748" t="n">
        <v>1076.51</v>
      </c>
      <c r="F2748" s="27" t="n">
        <v>45770</v>
      </c>
      <c r="G2748" s="27" t="n">
        <v>45769</v>
      </c>
      <c r="H2748" s="27" t="n">
        <v>45769</v>
      </c>
      <c r="I2748" s="27" t="n">
        <v>45742</v>
      </c>
      <c r="J2748" s="27" t="n">
        <v>45750</v>
      </c>
      <c r="K2748" t="inlineStr">
        <is>
          <t>Boleto Bancário</t>
        </is>
      </c>
      <c r="L2748" t="inlineStr">
        <is>
          <t>Custo Mercadoria Vendida</t>
        </is>
      </c>
      <c r="M2748" t="inlineStr">
        <is>
          <t>Insumos - Alimentos</t>
        </is>
      </c>
      <c r="N2748" t="inlineStr">
        <is>
          <t>19905</t>
        </is>
      </c>
      <c r="O2748" t="inlineStr">
        <is>
          <t>Documentação Aprovada</t>
        </is>
      </c>
      <c r="P2748" t="inlineStr">
        <is>
          <t>Aprovado Diretoria</t>
        </is>
      </c>
      <c r="Q2748" t="inlineStr">
        <is>
          <t>Aprovado Caixa</t>
        </is>
      </c>
      <c r="R2748" t="inlineStr">
        <is>
          <t>Pago</t>
        </is>
      </c>
      <c r="S2748" t="n">
        <v>113</v>
      </c>
      <c r="T2748" t="inlineStr">
        <is>
          <t>Arcos - Arcos Bar - Banco do Brasil</t>
        </is>
      </c>
    </row>
    <row r="2749">
      <c r="A2749" t="n">
        <v>122473</v>
      </c>
      <c r="B2749" t="n">
        <v>122</v>
      </c>
      <c r="C2749" t="inlineStr">
        <is>
          <t>Arcos</t>
        </is>
      </c>
      <c r="D2749" t="inlineStr">
        <is>
          <t>GEOFFROY ALAIN MARIE DE LA CROIX DE CHEVRIERES DE SAYVE LTDA</t>
        </is>
      </c>
      <c r="E2749" t="n">
        <v>1476.72</v>
      </c>
      <c r="F2749" s="27" t="n">
        <v>45770</v>
      </c>
      <c r="G2749" s="27" t="n">
        <v>45769</v>
      </c>
      <c r="H2749" s="27" t="n">
        <v>45769</v>
      </c>
      <c r="I2749" s="27" t="n">
        <v>45740</v>
      </c>
      <c r="J2749" s="27" t="n">
        <v>45750</v>
      </c>
      <c r="K2749" t="inlineStr">
        <is>
          <t>Boleto Bancário</t>
        </is>
      </c>
      <c r="L2749" t="inlineStr">
        <is>
          <t>Custo Mercadoria Vendida</t>
        </is>
      </c>
      <c r="M2749" t="inlineStr">
        <is>
          <t>Insumos - Bebidas</t>
        </is>
      </c>
      <c r="N2749" t="inlineStr">
        <is>
          <t>42536</t>
        </is>
      </c>
      <c r="O2749" t="inlineStr">
        <is>
          <t>Documentação Aprovada</t>
        </is>
      </c>
      <c r="P2749" t="inlineStr">
        <is>
          <t>Aprovado Diretoria</t>
        </is>
      </c>
      <c r="Q2749" t="inlineStr">
        <is>
          <t>Aprovado Caixa</t>
        </is>
      </c>
      <c r="R2749" t="inlineStr">
        <is>
          <t>Pago</t>
        </is>
      </c>
      <c r="S2749" t="n">
        <v>113</v>
      </c>
      <c r="T2749" t="inlineStr">
        <is>
          <t>Arcos - Arcos Bar - Banco do Brasil</t>
        </is>
      </c>
    </row>
    <row r="2750">
      <c r="A2750" t="n">
        <v>122476</v>
      </c>
      <c r="B2750" t="n">
        <v>122</v>
      </c>
      <c r="C2750" t="inlineStr">
        <is>
          <t>Arcos</t>
        </is>
      </c>
      <c r="D2750" t="inlineStr">
        <is>
          <t>IMPERIAL BAKERY COMERCIO DE PRODUTOS ALIM LTDA</t>
        </is>
      </c>
      <c r="E2750" t="n">
        <v>909</v>
      </c>
      <c r="F2750" s="27" t="n">
        <v>45770</v>
      </c>
      <c r="G2750" s="27" t="n">
        <v>45769</v>
      </c>
      <c r="H2750" s="27" t="n">
        <v>45769</v>
      </c>
      <c r="I2750" s="27" t="n">
        <v>45740</v>
      </c>
      <c r="J2750" s="27" t="n">
        <v>45750</v>
      </c>
      <c r="K2750" t="inlineStr">
        <is>
          <t>Boleto Bancário</t>
        </is>
      </c>
      <c r="L2750" t="inlineStr">
        <is>
          <t>Custo Mercadoria Vendida</t>
        </is>
      </c>
      <c r="M2750" t="inlineStr">
        <is>
          <t>Insumos - Alimentos</t>
        </is>
      </c>
      <c r="N2750" t="inlineStr">
        <is>
          <t>1578325</t>
        </is>
      </c>
      <c r="O2750" t="inlineStr">
        <is>
          <t>Documentação Aprovada</t>
        </is>
      </c>
      <c r="P2750" t="inlineStr">
        <is>
          <t>Aprovado Diretoria</t>
        </is>
      </c>
      <c r="Q2750" t="inlineStr">
        <is>
          <t>Aprovado Caixa</t>
        </is>
      </c>
      <c r="R2750" t="inlineStr">
        <is>
          <t>Pago</t>
        </is>
      </c>
      <c r="S2750" t="n">
        <v>113</v>
      </c>
      <c r="T2750" t="inlineStr">
        <is>
          <t>Arcos - Arcos Bar - Banco do Brasil</t>
        </is>
      </c>
    </row>
    <row r="2751">
      <c r="A2751" t="n">
        <v>122349</v>
      </c>
      <c r="B2751" t="n">
        <v>122</v>
      </c>
      <c r="C2751" t="inlineStr">
        <is>
          <t>Arcos</t>
        </is>
      </c>
      <c r="D2751" t="inlineStr">
        <is>
          <t>PROAUTO INDUSTRIA QUIMICA EIRELI</t>
        </is>
      </c>
      <c r="E2751" t="n">
        <v>1090.41</v>
      </c>
      <c r="F2751" s="27" t="n">
        <v>45768</v>
      </c>
      <c r="G2751" s="27" t="n">
        <v>45769</v>
      </c>
      <c r="H2751" s="27" t="n">
        <v>45769</v>
      </c>
      <c r="I2751" s="27" t="n">
        <v>45747</v>
      </c>
      <c r="J2751" s="27" t="n">
        <v>45750</v>
      </c>
      <c r="K2751" t="inlineStr">
        <is>
          <t>Boleto Bancário</t>
        </is>
      </c>
      <c r="L2751" t="inlineStr">
        <is>
          <t>Utilidades</t>
        </is>
      </c>
      <c r="M2751" t="inlineStr">
        <is>
          <t>Higiene e Limpeza</t>
        </is>
      </c>
      <c r="N2751" t="inlineStr">
        <is>
          <t>135952</t>
        </is>
      </c>
      <c r="O2751" t="inlineStr">
        <is>
          <t>Documentação Aprovada</t>
        </is>
      </c>
      <c r="P2751" t="inlineStr">
        <is>
          <t>Aprovado Diretoria</t>
        </is>
      </c>
      <c r="Q2751" t="inlineStr">
        <is>
          <t>Aprovado Caixa</t>
        </is>
      </c>
      <c r="R2751" t="inlineStr">
        <is>
          <t>Pago</t>
        </is>
      </c>
      <c r="S2751" t="n">
        <v>113</v>
      </c>
      <c r="T2751" t="inlineStr">
        <is>
          <t>Arcos - Arcos Bar - Banco do Brasil</t>
        </is>
      </c>
    </row>
    <row r="2752">
      <c r="A2752" t="n">
        <v>122351</v>
      </c>
      <c r="B2752" t="n">
        <v>122</v>
      </c>
      <c r="C2752" t="inlineStr">
        <is>
          <t>Arcos</t>
        </is>
      </c>
      <c r="D2752" t="inlineStr">
        <is>
          <t>VITRUS IMPORT LTDA</t>
        </is>
      </c>
      <c r="E2752" t="n">
        <v>8668.68</v>
      </c>
      <c r="F2752" s="27" t="n">
        <v>45769</v>
      </c>
      <c r="G2752" s="27" t="n">
        <v>45769</v>
      </c>
      <c r="H2752" s="27" t="n">
        <v>45769</v>
      </c>
      <c r="I2752" s="27" t="n">
        <v>45741</v>
      </c>
      <c r="J2752" s="27" t="n">
        <v>45750</v>
      </c>
      <c r="K2752" t="inlineStr">
        <is>
          <t>Boleto Bancário</t>
        </is>
      </c>
      <c r="L2752" t="inlineStr">
        <is>
          <t>Utilidades</t>
        </is>
      </c>
      <c r="M2752" t="inlineStr">
        <is>
          <t>Utensilios</t>
        </is>
      </c>
      <c r="N2752" t="inlineStr">
        <is>
          <t>12260</t>
        </is>
      </c>
      <c r="O2752" t="inlineStr">
        <is>
          <t>Documentação Aprovada</t>
        </is>
      </c>
      <c r="P2752" t="inlineStr">
        <is>
          <t>Aprovado Diretoria</t>
        </is>
      </c>
      <c r="Q2752" t="inlineStr">
        <is>
          <t>Aprovado Caixa</t>
        </is>
      </c>
      <c r="R2752" t="inlineStr">
        <is>
          <t>Pago</t>
        </is>
      </c>
      <c r="S2752" t="n">
        <v>113</v>
      </c>
      <c r="T2752" t="inlineStr">
        <is>
          <t>Arcos - Arcos Bar - Banco do Brasil</t>
        </is>
      </c>
    </row>
    <row r="2753">
      <c r="A2753" t="n">
        <v>122531</v>
      </c>
      <c r="B2753" t="n">
        <v>122</v>
      </c>
      <c r="C2753" t="inlineStr">
        <is>
          <t>Arcos</t>
        </is>
      </c>
      <c r="D2753" t="inlineStr">
        <is>
          <t>DTK COMERCIO DE ALIMENTOS LTDA</t>
        </is>
      </c>
      <c r="E2753" t="n">
        <v>5029.51</v>
      </c>
      <c r="F2753" s="27" t="n">
        <v>45768</v>
      </c>
      <c r="G2753" s="27" t="n">
        <v>45769</v>
      </c>
      <c r="H2753" s="27" t="n">
        <v>45769</v>
      </c>
      <c r="I2753" s="27" t="n">
        <v>45747</v>
      </c>
      <c r="J2753" s="27" t="n">
        <v>45750</v>
      </c>
      <c r="K2753" t="inlineStr">
        <is>
          <t>Boleto Bancário</t>
        </is>
      </c>
      <c r="L2753" t="inlineStr">
        <is>
          <t>Custo Mercadoria Vendida</t>
        </is>
      </c>
      <c r="M2753" t="inlineStr">
        <is>
          <t>Insumos - Alimentos</t>
        </is>
      </c>
      <c r="N2753" t="inlineStr">
        <is>
          <t>26963</t>
        </is>
      </c>
      <c r="O2753" t="inlineStr">
        <is>
          <t>Documentação Aprovada</t>
        </is>
      </c>
      <c r="P2753" t="inlineStr">
        <is>
          <t>Aprovado Diretoria</t>
        </is>
      </c>
      <c r="Q2753" t="inlineStr">
        <is>
          <t>Aprovado Caixa</t>
        </is>
      </c>
      <c r="R2753" t="inlineStr">
        <is>
          <t>Pago</t>
        </is>
      </c>
      <c r="S2753" t="n">
        <v>113</v>
      </c>
      <c r="T2753" t="inlineStr">
        <is>
          <t>Arcos - Arcos Bar - Banco do Brasil</t>
        </is>
      </c>
    </row>
    <row r="2754">
      <c r="A2754" t="n">
        <v>122363</v>
      </c>
      <c r="B2754" t="n">
        <v>122</v>
      </c>
      <c r="C2754" t="inlineStr">
        <is>
          <t>Arcos</t>
        </is>
      </c>
      <c r="D2754" t="inlineStr">
        <is>
          <t>LEITERIA E LATICINIOS PARDINHO ARTESANAL LTDA.</t>
        </is>
      </c>
      <c r="E2754" t="n">
        <v>518.4400000000001</v>
      </c>
      <c r="F2754" s="27" t="n">
        <v>45769</v>
      </c>
      <c r="G2754" s="27" t="n">
        <v>45769</v>
      </c>
      <c r="H2754" s="27" t="n">
        <v>45769</v>
      </c>
      <c r="I2754" s="27" t="n">
        <v>45737</v>
      </c>
      <c r="J2754" s="27" t="n">
        <v>45750</v>
      </c>
      <c r="K2754" t="inlineStr">
        <is>
          <t>Boleto Bancário</t>
        </is>
      </c>
      <c r="L2754" t="inlineStr">
        <is>
          <t>Custo Mercadoria Vendida</t>
        </is>
      </c>
      <c r="M2754" t="inlineStr">
        <is>
          <t>Insumos - Alimentos</t>
        </is>
      </c>
      <c r="N2754" t="inlineStr">
        <is>
          <t>11016</t>
        </is>
      </c>
      <c r="O2754" t="inlineStr">
        <is>
          <t>Documentação Aprovada</t>
        </is>
      </c>
      <c r="P2754" t="inlineStr">
        <is>
          <t>Aprovado Diretoria</t>
        </is>
      </c>
      <c r="Q2754" t="inlineStr">
        <is>
          <t>Aprovado Caixa</t>
        </is>
      </c>
      <c r="R2754" t="inlineStr">
        <is>
          <t>Pago</t>
        </is>
      </c>
      <c r="S2754" t="n">
        <v>113</v>
      </c>
      <c r="T2754" t="inlineStr">
        <is>
          <t>Arcos - Arcos Bar - Banco do Brasil</t>
        </is>
      </c>
    </row>
    <row r="2755">
      <c r="A2755" t="n">
        <v>119617</v>
      </c>
      <c r="B2755" t="n">
        <v>122</v>
      </c>
      <c r="C2755" t="inlineStr">
        <is>
          <t>Arcos</t>
        </is>
      </c>
      <c r="D2755" t="inlineStr">
        <is>
          <t>AURORA ALVORADA ESTACIONAMENTO E LANCHON</t>
        </is>
      </c>
      <c r="E2755" t="n">
        <v>946</v>
      </c>
      <c r="F2755" s="27" t="n">
        <v>45770</v>
      </c>
      <c r="G2755" s="27" t="n">
        <v>45769</v>
      </c>
      <c r="H2755" s="27" t="n">
        <v>45769</v>
      </c>
      <c r="I2755" s="27" t="n">
        <v>45717</v>
      </c>
      <c r="J2755" s="27" t="n">
        <v>45735</v>
      </c>
      <c r="K2755" t="inlineStr">
        <is>
          <t>Boleto Bancário</t>
        </is>
      </c>
      <c r="L2755" t="inlineStr">
        <is>
          <t>Custo Mercadoria Vendida</t>
        </is>
      </c>
      <c r="M2755" t="inlineStr">
        <is>
          <t>Insumos - Alimentos</t>
        </is>
      </c>
      <c r="N2755" t="inlineStr">
        <is>
          <t>946 032025</t>
        </is>
      </c>
      <c r="O2755" t="inlineStr">
        <is>
          <t>Documentação Aprovada</t>
        </is>
      </c>
      <c r="P2755" t="inlineStr">
        <is>
          <t>Aprovado Diretoria</t>
        </is>
      </c>
      <c r="Q2755" t="inlineStr">
        <is>
          <t>Aprovado Caixa</t>
        </is>
      </c>
      <c r="R2755" t="inlineStr">
        <is>
          <t>Pago</t>
        </is>
      </c>
      <c r="S2755" t="n">
        <v>113</v>
      </c>
      <c r="T2755" t="inlineStr">
        <is>
          <t>Arcos - Arcos Bar - Banco do Brasil</t>
        </is>
      </c>
    </row>
    <row r="2756">
      <c r="A2756" t="n">
        <v>97564</v>
      </c>
      <c r="B2756" t="n">
        <v>122</v>
      </c>
      <c r="C2756" t="inlineStr">
        <is>
          <t>Arcos</t>
        </is>
      </c>
      <c r="D2756" t="inlineStr">
        <is>
          <t>MACHINE SERVICE LTDA</t>
        </is>
      </c>
      <c r="E2756" t="n">
        <v>8360</v>
      </c>
      <c r="F2756" s="27" t="n">
        <v>45767</v>
      </c>
      <c r="G2756" s="27" t="n">
        <v>45769</v>
      </c>
      <c r="H2756" s="27" t="n">
        <v>45769</v>
      </c>
      <c r="I2756" s="27" t="n">
        <v>45748</v>
      </c>
      <c r="J2756" s="27" t="n"/>
      <c r="K2756" t="inlineStr">
        <is>
          <t>Transferência Bancária ou Pix</t>
        </is>
      </c>
      <c r="L2756" t="inlineStr">
        <is>
          <t>Serviços de Terceiros</t>
        </is>
      </c>
      <c r="M2756" t="inlineStr">
        <is>
          <t>Serviços de Segurança</t>
        </is>
      </c>
      <c r="N2756" t="inlineStr">
        <is>
          <t>RP0712025</t>
        </is>
      </c>
      <c r="O2756" t="inlineStr">
        <is>
          <t>Documentação Aprovada</t>
        </is>
      </c>
      <c r="P2756" t="inlineStr">
        <is>
          <t>Aprovado Diretoria</t>
        </is>
      </c>
      <c r="Q2756" t="inlineStr">
        <is>
          <t>Aprovado Caixa</t>
        </is>
      </c>
      <c r="R2756" t="inlineStr">
        <is>
          <t>Pago</t>
        </is>
      </c>
      <c r="S2756" t="n">
        <v>113</v>
      </c>
      <c r="T2756" t="inlineStr">
        <is>
          <t>Arcos - Arcos Bar - Banco do Brasil</t>
        </is>
      </c>
    </row>
    <row r="2757">
      <c r="A2757" t="n">
        <v>102682</v>
      </c>
      <c r="B2757" t="n">
        <v>122</v>
      </c>
      <c r="C2757" t="inlineStr">
        <is>
          <t>Arcos</t>
        </is>
      </c>
      <c r="D2757" t="inlineStr">
        <is>
          <t>PORTO SEGURO CIA DE SEGUROS GERAIS</t>
        </is>
      </c>
      <c r="E2757" t="n">
        <v>325.37</v>
      </c>
      <c r="F2757" s="27" t="n">
        <v>45769</v>
      </c>
      <c r="G2757" s="27" t="n">
        <v>45769</v>
      </c>
      <c r="H2757" s="27" t="n">
        <v>45769</v>
      </c>
      <c r="I2757" s="27" t="n">
        <v>45720</v>
      </c>
      <c r="J2757" s="27" t="n"/>
      <c r="K2757" t="inlineStr">
        <is>
          <t>Boleto Bancário</t>
        </is>
      </c>
      <c r="L2757" t="inlineStr">
        <is>
          <t>Mão de Obra - Benefícios</t>
        </is>
      </c>
      <c r="M2757" t="inlineStr">
        <is>
          <t xml:space="preserve">  -  Seguro de Vida</t>
        </is>
      </c>
      <c r="N2757" t="inlineStr">
        <is>
          <t>6780611445</t>
        </is>
      </c>
      <c r="O2757" t="inlineStr">
        <is>
          <t>Documentação Aprovada</t>
        </is>
      </c>
      <c r="P2757" t="inlineStr">
        <is>
          <t>Aprovado Diretoria</t>
        </is>
      </c>
      <c r="Q2757" t="inlineStr">
        <is>
          <t>Aprovado Caixa</t>
        </is>
      </c>
      <c r="R2757" t="inlineStr">
        <is>
          <t>Pago</t>
        </is>
      </c>
      <c r="S2757" t="n">
        <v>113</v>
      </c>
      <c r="T2757" t="inlineStr">
        <is>
          <t>Arcos - Arcos Bar - Banco do Brasil</t>
        </is>
      </c>
    </row>
    <row r="2758">
      <c r="A2758" t="n">
        <v>96986</v>
      </c>
      <c r="B2758" t="n">
        <v>122</v>
      </c>
      <c r="C2758" t="inlineStr">
        <is>
          <t>Arcos</t>
        </is>
      </c>
      <c r="D2758" t="inlineStr">
        <is>
          <t>SOLUCOES TECNICAS AMBIENTAL LTDA - EPP</t>
        </is>
      </c>
      <c r="E2758" t="n">
        <v>2569.56</v>
      </c>
      <c r="F2758" s="27" t="n">
        <v>45769</v>
      </c>
      <c r="G2758" s="27" t="n">
        <v>45769</v>
      </c>
      <c r="H2758" s="27" t="n">
        <v>45769</v>
      </c>
      <c r="I2758" s="27" t="n">
        <v>45717</v>
      </c>
      <c r="J2758" s="27" t="n"/>
      <c r="K2758" t="inlineStr">
        <is>
          <t>Boleto Bancário</t>
        </is>
      </c>
      <c r="L2758" t="inlineStr">
        <is>
          <t>Utilidades</t>
        </is>
      </c>
      <c r="M2758" t="inlineStr">
        <is>
          <t>Coleta de lixo</t>
        </is>
      </c>
      <c r="N2758" t="inlineStr">
        <is>
          <t>41172</t>
        </is>
      </c>
      <c r="O2758" t="inlineStr">
        <is>
          <t>Documentação Aprovada</t>
        </is>
      </c>
      <c r="P2758" t="inlineStr">
        <is>
          <t>Aprovado Diretoria</t>
        </is>
      </c>
      <c r="Q2758" t="inlineStr">
        <is>
          <t>Aprovado Caixa</t>
        </is>
      </c>
      <c r="R2758" t="inlineStr">
        <is>
          <t>Pago</t>
        </is>
      </c>
      <c r="S2758" t="n">
        <v>113</v>
      </c>
      <c r="T2758" t="inlineStr">
        <is>
          <t>Arcos - Arcos Bar - Banco do Brasil</t>
        </is>
      </c>
    </row>
    <row r="2759">
      <c r="A2759" t="n">
        <v>127484</v>
      </c>
      <c r="B2759" t="n">
        <v>122</v>
      </c>
      <c r="C2759" t="inlineStr">
        <is>
          <t>Arcos</t>
        </is>
      </c>
      <c r="D2759" t="inlineStr">
        <is>
          <t>BANCO DO BRASIL SA</t>
        </is>
      </c>
      <c r="E2759" t="n">
        <v>36</v>
      </c>
      <c r="F2759" s="27" t="n">
        <v>45769</v>
      </c>
      <c r="G2759" s="27" t="n"/>
      <c r="H2759" s="27" t="n">
        <v>45769</v>
      </c>
      <c r="I2759" s="27" t="n">
        <v>45769</v>
      </c>
      <c r="J2759" s="27" t="n">
        <v>45772</v>
      </c>
      <c r="K2759" t="inlineStr">
        <is>
          <t>Encontro de Contas</t>
        </is>
      </c>
      <c r="L2759" t="inlineStr">
        <is>
          <t>Despesas Financeiras</t>
        </is>
      </c>
      <c r="M2759" t="inlineStr">
        <is>
          <t>Tarifas Bancárias</t>
        </is>
      </c>
      <c r="N2759" t="inlineStr">
        <is>
          <t>3642025</t>
        </is>
      </c>
      <c r="P2759" t="inlineStr">
        <is>
          <t>Aprovado Diretoria</t>
        </is>
      </c>
      <c r="R2759" t="inlineStr">
        <is>
          <t>Pago</t>
        </is>
      </c>
    </row>
    <row r="2760">
      <c r="A2760" t="n">
        <v>126256</v>
      </c>
      <c r="B2760" t="n">
        <v>122</v>
      </c>
      <c r="C2760" t="inlineStr">
        <is>
          <t>Arcos</t>
        </is>
      </c>
      <c r="D2760" t="inlineStr">
        <is>
          <t>ARTE GELATI SORVETES LTDA</t>
        </is>
      </c>
      <c r="E2760" t="n">
        <v>579.66</v>
      </c>
      <c r="F2760" s="27" t="n">
        <v>45769</v>
      </c>
      <c r="G2760" s="27" t="n">
        <v>45769</v>
      </c>
      <c r="H2760" s="27" t="n">
        <v>45769</v>
      </c>
      <c r="I2760" s="27" t="n">
        <v>45755</v>
      </c>
      <c r="J2760" s="27" t="n">
        <v>45764</v>
      </c>
      <c r="K2760" t="inlineStr">
        <is>
          <t>Boleto Bancário</t>
        </is>
      </c>
      <c r="L2760" t="inlineStr">
        <is>
          <t>Custo Mercadoria Vendida</t>
        </is>
      </c>
      <c r="M2760" t="inlineStr">
        <is>
          <t>Insumos - Alimentos</t>
        </is>
      </c>
      <c r="N2760" t="inlineStr">
        <is>
          <t>36497</t>
        </is>
      </c>
      <c r="O2760" t="inlineStr">
        <is>
          <t>Documentação Aprovada</t>
        </is>
      </c>
      <c r="P2760" t="inlineStr">
        <is>
          <t>Aprovado Diretoria</t>
        </is>
      </c>
      <c r="Q2760" t="inlineStr">
        <is>
          <t>Aprovado Caixa</t>
        </is>
      </c>
      <c r="R2760" t="inlineStr">
        <is>
          <t>Pago</t>
        </is>
      </c>
      <c r="S2760" t="n">
        <v>113</v>
      </c>
      <c r="T2760" t="inlineStr">
        <is>
          <t>Arcos - Arcos Bar - Banco do Brasil</t>
        </is>
      </c>
    </row>
    <row r="2761">
      <c r="A2761" t="n">
        <v>126255</v>
      </c>
      <c r="B2761" t="n">
        <v>122</v>
      </c>
      <c r="C2761" t="inlineStr">
        <is>
          <t>Arcos</t>
        </is>
      </c>
      <c r="D2761" t="inlineStr">
        <is>
          <t xml:space="preserve">FORTE ALIMENTOS COM. IMPORTAÇÃO LTDA </t>
        </is>
      </c>
      <c r="E2761" t="n">
        <v>638.24</v>
      </c>
      <c r="F2761" s="27" t="n">
        <v>45770</v>
      </c>
      <c r="G2761" s="27" t="n">
        <v>45769</v>
      </c>
      <c r="H2761" s="27" t="n">
        <v>45769</v>
      </c>
      <c r="I2761" s="27" t="n">
        <v>45755</v>
      </c>
      <c r="J2761" s="27" t="n">
        <v>45764</v>
      </c>
      <c r="K2761" t="inlineStr">
        <is>
          <t>Boleto Bancário</t>
        </is>
      </c>
      <c r="L2761" t="inlineStr">
        <is>
          <t>Custo Mercadoria Vendida</t>
        </is>
      </c>
      <c r="M2761" t="inlineStr">
        <is>
          <t>Insumos - Alimentos</t>
        </is>
      </c>
      <c r="N2761" t="inlineStr">
        <is>
          <t>306151</t>
        </is>
      </c>
      <c r="O2761" t="inlineStr">
        <is>
          <t>Documentação Aprovada</t>
        </is>
      </c>
      <c r="P2761" t="inlineStr">
        <is>
          <t>Aprovado Diretoria</t>
        </is>
      </c>
      <c r="Q2761" t="inlineStr">
        <is>
          <t>Aprovado Caixa</t>
        </is>
      </c>
      <c r="R2761" t="inlineStr">
        <is>
          <t>Pago</t>
        </is>
      </c>
      <c r="S2761" t="n">
        <v>113</v>
      </c>
      <c r="T2761" t="inlineStr">
        <is>
          <t>Arcos - Arcos Bar - Banco do Brasil</t>
        </is>
      </c>
    </row>
    <row r="2762">
      <c r="A2762" t="n">
        <v>126227</v>
      </c>
      <c r="B2762" t="n">
        <v>122</v>
      </c>
      <c r="C2762" t="inlineStr">
        <is>
          <t>Arcos</t>
        </is>
      </c>
      <c r="D2762" t="inlineStr">
        <is>
          <t>PROAUTO INDUSTRIA QUIMICA EIRELI</t>
        </is>
      </c>
      <c r="E2762" t="n">
        <v>3643.76</v>
      </c>
      <c r="F2762" s="27" t="n">
        <v>45769</v>
      </c>
      <c r="G2762" s="27" t="n">
        <v>45769</v>
      </c>
      <c r="H2762" s="27" t="n">
        <v>45769</v>
      </c>
      <c r="I2762" s="27" t="n">
        <v>45748</v>
      </c>
      <c r="J2762" s="27" t="n">
        <v>45764</v>
      </c>
      <c r="K2762" t="inlineStr">
        <is>
          <t>Boleto Bancário</t>
        </is>
      </c>
      <c r="L2762" t="inlineStr">
        <is>
          <t>Utilidades</t>
        </is>
      </c>
      <c r="M2762" t="inlineStr">
        <is>
          <t>Higiene e Limpeza</t>
        </is>
      </c>
      <c r="N2762" t="inlineStr">
        <is>
          <t>136028</t>
        </is>
      </c>
      <c r="O2762" t="inlineStr">
        <is>
          <t>Documentação Aprovada</t>
        </is>
      </c>
      <c r="P2762" t="inlineStr">
        <is>
          <t>Aprovado Diretoria</t>
        </is>
      </c>
      <c r="Q2762" t="inlineStr">
        <is>
          <t>Aprovado Caixa</t>
        </is>
      </c>
      <c r="R2762" t="inlineStr">
        <is>
          <t>Pago</t>
        </is>
      </c>
      <c r="S2762" t="n">
        <v>113</v>
      </c>
      <c r="T2762" t="inlineStr">
        <is>
          <t>Arcos - Arcos Bar - Banco do Brasil</t>
        </is>
      </c>
    </row>
    <row r="2763">
      <c r="A2763" t="n">
        <v>126258</v>
      </c>
      <c r="B2763" t="n">
        <v>122</v>
      </c>
      <c r="C2763" t="inlineStr">
        <is>
          <t>Arcos</t>
        </is>
      </c>
      <c r="D2763" t="inlineStr">
        <is>
          <t xml:space="preserve"> FAMIGERADA COMERCIO E EXPORTACAO DE BEBIDAS LTDA</t>
        </is>
      </c>
      <c r="E2763" t="n">
        <v>195</v>
      </c>
      <c r="F2763" s="27" t="n">
        <v>45770</v>
      </c>
      <c r="G2763" s="27" t="n">
        <v>45769</v>
      </c>
      <c r="H2763" s="27" t="n">
        <v>45769</v>
      </c>
      <c r="I2763" s="27" t="n">
        <v>45756</v>
      </c>
      <c r="J2763" s="27" t="n">
        <v>45764</v>
      </c>
      <c r="K2763" t="inlineStr">
        <is>
          <t>Boleto Bancário</t>
        </is>
      </c>
      <c r="L2763" t="inlineStr">
        <is>
          <t>Custo Mercadoria Vendida</t>
        </is>
      </c>
      <c r="M2763" t="inlineStr">
        <is>
          <t>Insumos - Bebidas</t>
        </is>
      </c>
      <c r="N2763" t="inlineStr">
        <is>
          <t>1510</t>
        </is>
      </c>
      <c r="O2763" t="inlineStr">
        <is>
          <t>Documentação Aprovada</t>
        </is>
      </c>
      <c r="P2763" t="inlineStr">
        <is>
          <t>Aprovado Diretoria</t>
        </is>
      </c>
      <c r="Q2763" t="inlineStr">
        <is>
          <t>Aprovado Caixa</t>
        </is>
      </c>
      <c r="R2763" t="inlineStr">
        <is>
          <t>Pago</t>
        </is>
      </c>
      <c r="S2763" t="n">
        <v>113</v>
      </c>
      <c r="T2763" t="inlineStr">
        <is>
          <t>Arcos - Arcos Bar - Banco do Brasil</t>
        </is>
      </c>
    </row>
    <row r="2764">
      <c r="A2764" t="n">
        <v>126231</v>
      </c>
      <c r="B2764" t="n">
        <v>122</v>
      </c>
      <c r="C2764" t="inlineStr">
        <is>
          <t>Arcos</t>
        </is>
      </c>
      <c r="D2764" t="inlineStr">
        <is>
          <t xml:space="preserve">EMPORIO MEL </t>
        </is>
      </c>
      <c r="E2764" t="n">
        <v>2514.25</v>
      </c>
      <c r="F2764" s="27" t="n">
        <v>45769</v>
      </c>
      <c r="G2764" s="27" t="n">
        <v>45769</v>
      </c>
      <c r="H2764" s="27" t="n">
        <v>45769</v>
      </c>
      <c r="I2764" s="27" t="n">
        <v>45748</v>
      </c>
      <c r="J2764" s="27" t="n">
        <v>45764</v>
      </c>
      <c r="K2764" t="inlineStr">
        <is>
          <t>Boleto Bancário</t>
        </is>
      </c>
      <c r="L2764" t="inlineStr">
        <is>
          <t>Custo Mercadoria Vendida</t>
        </is>
      </c>
      <c r="M2764" t="inlineStr">
        <is>
          <t>Insumos - Alimentos</t>
        </is>
      </c>
      <c r="N2764" t="inlineStr">
        <is>
          <t>446286</t>
        </is>
      </c>
      <c r="O2764" t="inlineStr">
        <is>
          <t>Documentação Aprovada</t>
        </is>
      </c>
      <c r="P2764" t="inlineStr">
        <is>
          <t>Aprovado Diretoria</t>
        </is>
      </c>
      <c r="Q2764" t="inlineStr">
        <is>
          <t>Aprovado Caixa</t>
        </is>
      </c>
      <c r="R2764" t="inlineStr">
        <is>
          <t>Pago</t>
        </is>
      </c>
      <c r="S2764" t="n">
        <v>113</v>
      </c>
      <c r="T2764" t="inlineStr">
        <is>
          <t>Arcos - Arcos Bar - Banco do Brasil</t>
        </is>
      </c>
    </row>
    <row r="2765">
      <c r="A2765" t="n">
        <v>126260</v>
      </c>
      <c r="B2765" t="n">
        <v>122</v>
      </c>
      <c r="C2765" t="inlineStr">
        <is>
          <t>Arcos</t>
        </is>
      </c>
      <c r="D2765" t="inlineStr">
        <is>
          <t xml:space="preserve">BELLNAY PAES ARTESANAIS LTDA </t>
        </is>
      </c>
      <c r="E2765" t="n">
        <v>477.5</v>
      </c>
      <c r="F2765" s="27" t="n">
        <v>45769</v>
      </c>
      <c r="G2765" s="27" t="n">
        <v>45769</v>
      </c>
      <c r="H2765" s="27" t="n">
        <v>45769</v>
      </c>
      <c r="I2765" s="27" t="n">
        <v>45755</v>
      </c>
      <c r="J2765" s="27" t="n">
        <v>45764</v>
      </c>
      <c r="K2765" t="inlineStr">
        <is>
          <t>Boleto Bancário</t>
        </is>
      </c>
      <c r="L2765" t="inlineStr">
        <is>
          <t>Custo Mercadoria Vendida</t>
        </is>
      </c>
      <c r="M2765" t="inlineStr">
        <is>
          <t>Insumos - Alimentos</t>
        </is>
      </c>
      <c r="N2765" t="inlineStr">
        <is>
          <t>2444</t>
        </is>
      </c>
      <c r="O2765" t="inlineStr">
        <is>
          <t>Documentação Aprovada</t>
        </is>
      </c>
      <c r="P2765" t="inlineStr">
        <is>
          <t>Aprovado Diretoria</t>
        </is>
      </c>
      <c r="Q2765" t="inlineStr">
        <is>
          <t>Aprovado Caixa</t>
        </is>
      </c>
      <c r="R2765" t="inlineStr">
        <is>
          <t>Pago</t>
        </is>
      </c>
      <c r="S2765" t="n">
        <v>113</v>
      </c>
      <c r="T2765" t="inlineStr">
        <is>
          <t>Arcos - Arcos Bar - Banco do Brasil</t>
        </is>
      </c>
    </row>
    <row r="2766">
      <c r="A2766" t="n">
        <v>126233</v>
      </c>
      <c r="B2766" t="n">
        <v>122</v>
      </c>
      <c r="C2766" t="inlineStr">
        <is>
          <t>Arcos</t>
        </is>
      </c>
      <c r="D2766" t="inlineStr">
        <is>
          <t>CEPEL COMERCIO DE PAPEIS E EMBALAGENS EIRELI</t>
        </is>
      </c>
      <c r="E2766" t="n">
        <v>315</v>
      </c>
      <c r="F2766" s="27" t="n">
        <v>45768</v>
      </c>
      <c r="G2766" s="27" t="n">
        <v>45769</v>
      </c>
      <c r="H2766" s="27" t="n">
        <v>45769</v>
      </c>
      <c r="I2766" s="27" t="n">
        <v>45755</v>
      </c>
      <c r="J2766" s="27" t="n">
        <v>45764</v>
      </c>
      <c r="K2766" t="inlineStr">
        <is>
          <t>Boleto Bancário</t>
        </is>
      </c>
      <c r="L2766" t="inlineStr">
        <is>
          <t>Utilidades</t>
        </is>
      </c>
      <c r="M2766" t="inlineStr">
        <is>
          <t>Higiene e Limpeza</t>
        </is>
      </c>
      <c r="N2766" t="inlineStr">
        <is>
          <t>128976</t>
        </is>
      </c>
      <c r="O2766" t="inlineStr">
        <is>
          <t>Documentação Aprovada</t>
        </is>
      </c>
      <c r="P2766" t="inlineStr">
        <is>
          <t>Aprovado Diretoria</t>
        </is>
      </c>
      <c r="Q2766" t="inlineStr">
        <is>
          <t>Aprovado Caixa</t>
        </is>
      </c>
      <c r="R2766" t="inlineStr">
        <is>
          <t>Pago</t>
        </is>
      </c>
      <c r="S2766" t="n">
        <v>113</v>
      </c>
      <c r="T2766" t="inlineStr">
        <is>
          <t>Arcos - Arcos Bar - Banco do Brasil</t>
        </is>
      </c>
    </row>
    <row r="2767">
      <c r="A2767" t="n">
        <v>126262</v>
      </c>
      <c r="B2767" t="n">
        <v>122</v>
      </c>
      <c r="C2767" t="inlineStr">
        <is>
          <t>Arcos</t>
        </is>
      </c>
      <c r="D2767" t="inlineStr">
        <is>
          <t>WIDE STOCK COMERCIO E DISTRIBUICAO LTDA</t>
        </is>
      </c>
      <c r="E2767" t="n">
        <v>876.8</v>
      </c>
      <c r="F2767" s="27" t="n">
        <v>45769</v>
      </c>
      <c r="G2767" s="27" t="n">
        <v>45769</v>
      </c>
      <c r="H2767" s="27" t="n">
        <v>45769</v>
      </c>
      <c r="I2767" s="27" t="n">
        <v>45755</v>
      </c>
      <c r="J2767" s="27" t="n">
        <v>45764</v>
      </c>
      <c r="K2767" t="inlineStr">
        <is>
          <t>Boleto Bancário</t>
        </is>
      </c>
      <c r="L2767" t="inlineStr">
        <is>
          <t>Utilidades</t>
        </is>
      </c>
      <c r="M2767" t="inlineStr">
        <is>
          <t>Higiene e Limpeza</t>
        </is>
      </c>
      <c r="N2767" t="inlineStr">
        <is>
          <t>400111</t>
        </is>
      </c>
      <c r="O2767" t="inlineStr">
        <is>
          <t>Documentação Aprovada</t>
        </is>
      </c>
      <c r="P2767" t="inlineStr">
        <is>
          <t>Aprovado Diretoria</t>
        </is>
      </c>
      <c r="Q2767" t="inlineStr">
        <is>
          <t>Aprovado Caixa</t>
        </is>
      </c>
      <c r="R2767" t="inlineStr">
        <is>
          <t>Pago</t>
        </is>
      </c>
      <c r="S2767" t="n">
        <v>113</v>
      </c>
      <c r="T2767" t="inlineStr">
        <is>
          <t>Arcos - Arcos Bar - Banco do Brasil</t>
        </is>
      </c>
    </row>
    <row r="2768">
      <c r="A2768" t="n">
        <v>126263</v>
      </c>
      <c r="B2768" t="n">
        <v>122</v>
      </c>
      <c r="C2768" t="inlineStr">
        <is>
          <t>Arcos</t>
        </is>
      </c>
      <c r="D2768" t="inlineStr">
        <is>
          <t>LATICINIOS CAMANDUCAIA LTDA</t>
        </is>
      </c>
      <c r="E2768" t="n">
        <v>972.42</v>
      </c>
      <c r="F2768" s="27" t="n">
        <v>45769</v>
      </c>
      <c r="G2768" s="27" t="n">
        <v>45769</v>
      </c>
      <c r="H2768" s="27" t="n">
        <v>45769</v>
      </c>
      <c r="I2768" s="27" t="n">
        <v>45755</v>
      </c>
      <c r="J2768" s="27" t="n">
        <v>45764</v>
      </c>
      <c r="K2768" t="inlineStr">
        <is>
          <t>Boleto Bancário</t>
        </is>
      </c>
      <c r="L2768" t="inlineStr">
        <is>
          <t>Custo Mercadoria Vendida</t>
        </is>
      </c>
      <c r="M2768" t="inlineStr">
        <is>
          <t>Insumos - Alimentos</t>
        </is>
      </c>
      <c r="N2768" t="inlineStr">
        <is>
          <t>374793</t>
        </is>
      </c>
      <c r="O2768" t="inlineStr">
        <is>
          <t>Documentação Aprovada</t>
        </is>
      </c>
      <c r="P2768" t="inlineStr">
        <is>
          <t>Aprovado Diretoria</t>
        </is>
      </c>
      <c r="Q2768" t="inlineStr">
        <is>
          <t>Aprovado Caixa</t>
        </is>
      </c>
      <c r="R2768" t="inlineStr">
        <is>
          <t>Pago</t>
        </is>
      </c>
      <c r="S2768" t="n">
        <v>113</v>
      </c>
      <c r="T2768" t="inlineStr">
        <is>
          <t>Arcos - Arcos Bar - Banco do Brasil</t>
        </is>
      </c>
    </row>
    <row r="2769">
      <c r="A2769" t="n">
        <v>126264</v>
      </c>
      <c r="B2769" t="n">
        <v>122</v>
      </c>
      <c r="C2769" t="inlineStr">
        <is>
          <t>Arcos</t>
        </is>
      </c>
      <c r="D2769" t="inlineStr">
        <is>
          <t>T F CIUFF HORTIFRUTI LTDA</t>
        </is>
      </c>
      <c r="E2769" t="n">
        <v>343.9</v>
      </c>
      <c r="F2769" s="27" t="n">
        <v>45770</v>
      </c>
      <c r="G2769" s="27" t="n">
        <v>45769</v>
      </c>
      <c r="H2769" s="27" t="n">
        <v>45769</v>
      </c>
      <c r="I2769" s="27" t="n">
        <v>45755</v>
      </c>
      <c r="J2769" s="27" t="n">
        <v>45764</v>
      </c>
      <c r="K2769" t="inlineStr">
        <is>
          <t>Boleto Bancário</t>
        </is>
      </c>
      <c r="L2769" t="inlineStr">
        <is>
          <t>Custo Mercadoria Vendida</t>
        </is>
      </c>
      <c r="M2769" t="inlineStr">
        <is>
          <t>Insumos - Alimentos</t>
        </is>
      </c>
      <c r="N2769" t="inlineStr">
        <is>
          <t>21984</t>
        </is>
      </c>
      <c r="O2769" t="inlineStr">
        <is>
          <t>Documentação Aprovada</t>
        </is>
      </c>
      <c r="P2769" t="inlineStr">
        <is>
          <t>Aprovado Diretoria</t>
        </is>
      </c>
      <c r="Q2769" t="inlineStr">
        <is>
          <t>Aprovado Caixa</t>
        </is>
      </c>
      <c r="R2769" t="inlineStr">
        <is>
          <t>Pago</t>
        </is>
      </c>
      <c r="S2769" t="n">
        <v>113</v>
      </c>
      <c r="T2769" t="inlineStr">
        <is>
          <t>Arcos - Arcos Bar - Banco do Brasil</t>
        </is>
      </c>
    </row>
    <row r="2770">
      <c r="A2770" t="n">
        <v>126265</v>
      </c>
      <c r="B2770" t="n">
        <v>122</v>
      </c>
      <c r="C2770" t="inlineStr">
        <is>
          <t>Arcos</t>
        </is>
      </c>
      <c r="D2770" t="inlineStr">
        <is>
          <t>NA MORADA INDÚSTRIA E COMÉRCIO LTDA</t>
        </is>
      </c>
      <c r="E2770" t="n">
        <v>815.6799999999999</v>
      </c>
      <c r="F2770" s="27" t="n">
        <v>45770</v>
      </c>
      <c r="G2770" s="27" t="n">
        <v>45769</v>
      </c>
      <c r="H2770" s="27" t="n">
        <v>45769</v>
      </c>
      <c r="I2770" s="27" t="n">
        <v>45755</v>
      </c>
      <c r="J2770" s="27" t="n">
        <v>45764</v>
      </c>
      <c r="K2770" t="inlineStr">
        <is>
          <t>Boleto Bancário</t>
        </is>
      </c>
      <c r="L2770" t="inlineStr">
        <is>
          <t>Custo Mercadoria Vendida</t>
        </is>
      </c>
      <c r="M2770" t="inlineStr">
        <is>
          <t>Insumos - Alimentos</t>
        </is>
      </c>
      <c r="N2770" t="inlineStr">
        <is>
          <t>274523</t>
        </is>
      </c>
      <c r="O2770" t="inlineStr">
        <is>
          <t>Documentação Aprovada</t>
        </is>
      </c>
      <c r="P2770" t="inlineStr">
        <is>
          <t>Aprovado Diretoria</t>
        </is>
      </c>
      <c r="Q2770" t="inlineStr">
        <is>
          <t>Aprovado Caixa</t>
        </is>
      </c>
      <c r="R2770" t="inlineStr">
        <is>
          <t>Pago</t>
        </is>
      </c>
      <c r="S2770" t="n">
        <v>113</v>
      </c>
      <c r="T2770" t="inlineStr">
        <is>
          <t>Arcos - Arcos Bar - Banco do Brasil</t>
        </is>
      </c>
    </row>
    <row r="2771">
      <c r="A2771" t="n">
        <v>126238</v>
      </c>
      <c r="B2771" t="n">
        <v>122</v>
      </c>
      <c r="C2771" t="inlineStr">
        <is>
          <t>Arcos</t>
        </is>
      </c>
      <c r="D2771" t="inlineStr">
        <is>
          <t xml:space="preserve">MARCOS ARTIGOS PARA PANIFICACAO LTDA </t>
        </is>
      </c>
      <c r="E2771" t="n">
        <v>666</v>
      </c>
      <c r="F2771" s="27" t="n">
        <v>45770</v>
      </c>
      <c r="G2771" s="27" t="n">
        <v>45769</v>
      </c>
      <c r="H2771" s="27" t="n">
        <v>45769</v>
      </c>
      <c r="I2771" s="27" t="n">
        <v>45756</v>
      </c>
      <c r="J2771" s="27" t="n">
        <v>45764</v>
      </c>
      <c r="K2771" t="inlineStr">
        <is>
          <t>Boleto Bancário</t>
        </is>
      </c>
      <c r="L2771" t="inlineStr">
        <is>
          <t>Custo Mercadoria Vendida</t>
        </is>
      </c>
      <c r="M2771" t="inlineStr">
        <is>
          <t>Insumos - Alimentos</t>
        </is>
      </c>
      <c r="N2771" t="inlineStr">
        <is>
          <t>3040457</t>
        </is>
      </c>
      <c r="O2771" t="inlineStr">
        <is>
          <t>Documentação Aprovada</t>
        </is>
      </c>
      <c r="P2771" t="inlineStr">
        <is>
          <t>Aprovado Diretoria</t>
        </is>
      </c>
      <c r="Q2771" t="inlineStr">
        <is>
          <t>Aprovado Caixa</t>
        </is>
      </c>
      <c r="R2771" t="inlineStr">
        <is>
          <t>Pago</t>
        </is>
      </c>
      <c r="S2771" t="n">
        <v>113</v>
      </c>
      <c r="T2771" t="inlineStr">
        <is>
          <t>Arcos - Arcos Bar - Banco do Brasil</t>
        </is>
      </c>
    </row>
    <row r="2772">
      <c r="A2772" t="n">
        <v>126246</v>
      </c>
      <c r="B2772" t="n">
        <v>122</v>
      </c>
      <c r="C2772" t="inlineStr">
        <is>
          <t>Arcos</t>
        </is>
      </c>
      <c r="D2772" t="inlineStr">
        <is>
          <t>CASANDRA DEVOTTO</t>
        </is>
      </c>
      <c r="E2772" t="n">
        <v>1260</v>
      </c>
      <c r="F2772" s="27" t="n">
        <v>45770</v>
      </c>
      <c r="G2772" s="27" t="n">
        <v>45769</v>
      </c>
      <c r="H2772" s="27" t="n">
        <v>45769</v>
      </c>
      <c r="I2772" s="27" t="n">
        <v>45754</v>
      </c>
      <c r="J2772" s="27" t="n">
        <v>45764</v>
      </c>
      <c r="K2772" t="inlineStr">
        <is>
          <t>Boleto Bancário</t>
        </is>
      </c>
      <c r="L2772" t="inlineStr">
        <is>
          <t>Custo Mercadoria Vendida</t>
        </is>
      </c>
      <c r="M2772" t="inlineStr">
        <is>
          <t>Insumos - Alimentos</t>
        </is>
      </c>
      <c r="N2772" t="inlineStr">
        <is>
          <t>30</t>
        </is>
      </c>
      <c r="O2772" t="inlineStr">
        <is>
          <t>Documentação Aprovada</t>
        </is>
      </c>
      <c r="P2772" t="inlineStr">
        <is>
          <t>Aprovado Diretoria</t>
        </is>
      </c>
      <c r="Q2772" t="inlineStr">
        <is>
          <t>Aprovado Caixa</t>
        </is>
      </c>
      <c r="R2772" t="inlineStr">
        <is>
          <t>Pago</t>
        </is>
      </c>
      <c r="S2772" t="n">
        <v>113</v>
      </c>
      <c r="T2772" t="inlineStr">
        <is>
          <t>Arcos - Arcos Bar - Banco do Brasil</t>
        </is>
      </c>
    </row>
    <row r="2773">
      <c r="A2773" t="n">
        <v>126219</v>
      </c>
      <c r="B2773" t="n">
        <v>122</v>
      </c>
      <c r="C2773" t="inlineStr">
        <is>
          <t>Arcos</t>
        </is>
      </c>
      <c r="D2773" t="inlineStr">
        <is>
          <t>HORTIFRUTIGRANJEIRO RODRIGUES LTDA</t>
        </is>
      </c>
      <c r="E2773" t="n">
        <v>286.7</v>
      </c>
      <c r="F2773" s="27" t="n">
        <v>45769</v>
      </c>
      <c r="G2773" s="27" t="n">
        <v>45769</v>
      </c>
      <c r="H2773" s="27" t="n">
        <v>45769</v>
      </c>
      <c r="I2773" s="27" t="n">
        <v>45751</v>
      </c>
      <c r="J2773" s="27" t="n">
        <v>45763</v>
      </c>
      <c r="K2773" t="inlineStr">
        <is>
          <t>Boleto Bancário</t>
        </is>
      </c>
      <c r="L2773" t="inlineStr">
        <is>
          <t>Custo Mercadoria Vendida</t>
        </is>
      </c>
      <c r="M2773" t="inlineStr">
        <is>
          <t>Insumos - Alimentos</t>
        </is>
      </c>
      <c r="N2773" t="inlineStr">
        <is>
          <t>9564</t>
        </is>
      </c>
      <c r="O2773" t="inlineStr">
        <is>
          <t>Documentação Aprovada</t>
        </is>
      </c>
      <c r="P2773" t="inlineStr">
        <is>
          <t>Aprovado Diretoria</t>
        </is>
      </c>
      <c r="Q2773" t="inlineStr">
        <is>
          <t>Aprovado Caixa</t>
        </is>
      </c>
      <c r="R2773" t="inlineStr">
        <is>
          <t>Pago</t>
        </is>
      </c>
      <c r="S2773" t="n">
        <v>113</v>
      </c>
      <c r="T2773" t="inlineStr">
        <is>
          <t>Arcos - Arcos Bar - Banco do Brasil</t>
        </is>
      </c>
    </row>
    <row r="2774">
      <c r="A2774" t="n">
        <v>126220</v>
      </c>
      <c r="B2774" t="n">
        <v>122</v>
      </c>
      <c r="C2774" t="inlineStr">
        <is>
          <t>Arcos</t>
        </is>
      </c>
      <c r="D2774" t="inlineStr">
        <is>
          <t xml:space="preserve">HORTIFRUTI DO CHEF LTDA </t>
        </is>
      </c>
      <c r="E2774" t="n">
        <v>500.2</v>
      </c>
      <c r="F2774" s="27" t="n">
        <v>45768</v>
      </c>
      <c r="G2774" s="27" t="n">
        <v>45769</v>
      </c>
      <c r="H2774" s="27" t="n">
        <v>45769</v>
      </c>
      <c r="I2774" s="27" t="n">
        <v>45751</v>
      </c>
      <c r="J2774" s="27" t="n">
        <v>45763</v>
      </c>
      <c r="K2774" t="inlineStr">
        <is>
          <t>Boleto Bancário</t>
        </is>
      </c>
      <c r="L2774" t="inlineStr">
        <is>
          <t>Custo Mercadoria Vendida</t>
        </is>
      </c>
      <c r="M2774" t="inlineStr">
        <is>
          <t>Insumos - Alimentos</t>
        </is>
      </c>
      <c r="N2774" t="inlineStr">
        <is>
          <t>26339</t>
        </is>
      </c>
      <c r="O2774" t="inlineStr">
        <is>
          <t>Documentação Aprovada</t>
        </is>
      </c>
      <c r="P2774" t="inlineStr">
        <is>
          <t>Aprovado Diretoria</t>
        </is>
      </c>
      <c r="Q2774" t="inlineStr">
        <is>
          <t>Aprovado Caixa</t>
        </is>
      </c>
      <c r="R2774" t="inlineStr">
        <is>
          <t>Pago</t>
        </is>
      </c>
      <c r="S2774" t="n">
        <v>113</v>
      </c>
      <c r="T2774" t="inlineStr">
        <is>
          <t>Arcos - Arcos Bar - Banco do Brasil</t>
        </is>
      </c>
    </row>
    <row r="2775">
      <c r="A2775" t="n">
        <v>126242</v>
      </c>
      <c r="B2775" t="n">
        <v>122</v>
      </c>
      <c r="C2775" t="inlineStr">
        <is>
          <t>Arcos</t>
        </is>
      </c>
      <c r="D2775" t="inlineStr">
        <is>
          <t xml:space="preserve">CENTRAL DO SABOR - COMERCIAL IMPORTADORA E EXPORTADORA METAPUNTO LTDA </t>
        </is>
      </c>
      <c r="E2775" t="n">
        <v>300.8</v>
      </c>
      <c r="F2775" s="27" t="n">
        <v>45769</v>
      </c>
      <c r="G2775" s="27" t="n">
        <v>45769</v>
      </c>
      <c r="H2775" s="27" t="n">
        <v>45769</v>
      </c>
      <c r="I2775" s="27" t="n">
        <v>45757</v>
      </c>
      <c r="J2775" s="27" t="n">
        <v>45764</v>
      </c>
      <c r="K2775" t="inlineStr">
        <is>
          <t>Boleto Bancário</t>
        </is>
      </c>
      <c r="L2775" t="inlineStr">
        <is>
          <t>Custo Mercadoria Vendida</t>
        </is>
      </c>
      <c r="M2775" t="inlineStr">
        <is>
          <t>Insumos - Alimentos</t>
        </is>
      </c>
      <c r="N2775" t="inlineStr">
        <is>
          <t>35361</t>
        </is>
      </c>
      <c r="O2775" t="inlineStr">
        <is>
          <t>Documentação Aprovada</t>
        </is>
      </c>
      <c r="P2775" t="inlineStr">
        <is>
          <t>Aprovado Diretoria</t>
        </is>
      </c>
      <c r="Q2775" t="inlineStr">
        <is>
          <t>Aprovado Caixa</t>
        </is>
      </c>
      <c r="R2775" t="inlineStr">
        <is>
          <t>Pago</t>
        </is>
      </c>
      <c r="S2775" t="n">
        <v>113</v>
      </c>
      <c r="T2775" t="inlineStr">
        <is>
          <t>Arcos - Arcos Bar - Banco do Brasil</t>
        </is>
      </c>
    </row>
    <row r="2776">
      <c r="A2776" t="n">
        <v>126221</v>
      </c>
      <c r="B2776" t="n">
        <v>122</v>
      </c>
      <c r="C2776" t="inlineStr">
        <is>
          <t>Arcos</t>
        </is>
      </c>
      <c r="D2776" t="inlineStr">
        <is>
          <t>ICE4PROS FABRICA DE GELO LTDA</t>
        </is>
      </c>
      <c r="E2776" t="n">
        <v>715.1</v>
      </c>
      <c r="F2776" s="27" t="n">
        <v>45769</v>
      </c>
      <c r="G2776" s="27" t="n">
        <v>45769</v>
      </c>
      <c r="H2776" s="27" t="n">
        <v>45769</v>
      </c>
      <c r="I2776" s="27" t="n">
        <v>45754</v>
      </c>
      <c r="J2776" s="27" t="n">
        <v>45763</v>
      </c>
      <c r="K2776" t="inlineStr">
        <is>
          <t>Boleto Bancário</t>
        </is>
      </c>
      <c r="L2776" t="inlineStr">
        <is>
          <t>Custo Mercadoria Vendida</t>
        </is>
      </c>
      <c r="M2776" t="inlineStr">
        <is>
          <t>Insumos - Bebidas</t>
        </is>
      </c>
      <c r="N2776" t="inlineStr">
        <is>
          <t>77224</t>
        </is>
      </c>
      <c r="O2776" t="inlineStr">
        <is>
          <t>Documentação Aprovada</t>
        </is>
      </c>
      <c r="P2776" t="inlineStr">
        <is>
          <t>Aprovado Diretoria</t>
        </is>
      </c>
      <c r="Q2776" t="inlineStr">
        <is>
          <t>Aprovado Caixa</t>
        </is>
      </c>
      <c r="R2776" t="inlineStr">
        <is>
          <t>Pago</t>
        </is>
      </c>
      <c r="S2776" t="n">
        <v>113</v>
      </c>
      <c r="T2776" t="inlineStr">
        <is>
          <t>Arcos - Arcos Bar - Banco do Brasil</t>
        </is>
      </c>
    </row>
    <row r="2777">
      <c r="A2777" t="n">
        <v>126222</v>
      </c>
      <c r="B2777" t="n">
        <v>122</v>
      </c>
      <c r="C2777" t="inlineStr">
        <is>
          <t>Arcos</t>
        </is>
      </c>
      <c r="D2777" t="inlineStr">
        <is>
          <t>J. A DOS SANTOS HORTIFRUTI - ME</t>
        </is>
      </c>
      <c r="E2777" t="n">
        <v>58</v>
      </c>
      <c r="F2777" s="27" t="n">
        <v>45768</v>
      </c>
      <c r="G2777" s="27" t="n">
        <v>45769</v>
      </c>
      <c r="H2777" s="27" t="n">
        <v>45769</v>
      </c>
      <c r="I2777" s="27" t="n">
        <v>45753</v>
      </c>
      <c r="J2777" s="27" t="n">
        <v>45763</v>
      </c>
      <c r="K2777" t="inlineStr">
        <is>
          <t>Boleto Bancário</t>
        </is>
      </c>
      <c r="L2777" t="inlineStr">
        <is>
          <t>Custo Mercadoria Vendida</t>
        </is>
      </c>
      <c r="M2777" t="inlineStr">
        <is>
          <t>Insumos - Alimentos</t>
        </is>
      </c>
      <c r="N2777" t="inlineStr">
        <is>
          <t>36759</t>
        </is>
      </c>
      <c r="O2777" t="inlineStr">
        <is>
          <t>Documentação Aprovada</t>
        </is>
      </c>
      <c r="P2777" t="inlineStr">
        <is>
          <t>Aprovado Diretoria</t>
        </is>
      </c>
      <c r="Q2777" t="inlineStr">
        <is>
          <t>Aprovado Caixa</t>
        </is>
      </c>
      <c r="R2777" t="inlineStr">
        <is>
          <t>Pago</t>
        </is>
      </c>
      <c r="S2777" t="n">
        <v>113</v>
      </c>
      <c r="T2777" t="inlineStr">
        <is>
          <t>Arcos - Arcos Bar - Banco do Brasil</t>
        </is>
      </c>
    </row>
    <row r="2778">
      <c r="A2778" t="n">
        <v>126261</v>
      </c>
      <c r="B2778" t="n">
        <v>122</v>
      </c>
      <c r="C2778" t="inlineStr">
        <is>
          <t>Arcos</t>
        </is>
      </c>
      <c r="D2778" t="inlineStr">
        <is>
          <t xml:space="preserve">HORTIFRUTI DO CHEF LTDA </t>
        </is>
      </c>
      <c r="E2778" t="n">
        <v>336.03</v>
      </c>
      <c r="F2778" s="27" t="n">
        <v>45770</v>
      </c>
      <c r="G2778" s="27" t="n">
        <v>45769</v>
      </c>
      <c r="H2778" s="27" t="n">
        <v>45769</v>
      </c>
      <c r="I2778" s="27" t="n">
        <v>45755</v>
      </c>
      <c r="J2778" s="27" t="n">
        <v>45764</v>
      </c>
      <c r="K2778" t="inlineStr">
        <is>
          <t>Boleto Bancário</t>
        </is>
      </c>
      <c r="L2778" t="inlineStr">
        <is>
          <t>Custo Mercadoria Vendida</t>
        </is>
      </c>
      <c r="M2778" t="inlineStr">
        <is>
          <t>Insumos - Alimentos</t>
        </is>
      </c>
      <c r="N2778" t="inlineStr">
        <is>
          <t>26373</t>
        </is>
      </c>
      <c r="O2778" t="inlineStr">
        <is>
          <t>Documentação Aprovada</t>
        </is>
      </c>
      <c r="P2778" t="inlineStr">
        <is>
          <t>Aprovado Diretoria</t>
        </is>
      </c>
      <c r="Q2778" t="inlineStr">
        <is>
          <t>Aprovado Caixa</t>
        </is>
      </c>
      <c r="R2778" t="inlineStr">
        <is>
          <t>Pago</t>
        </is>
      </c>
      <c r="S2778" t="n">
        <v>113</v>
      </c>
      <c r="T2778" t="inlineStr">
        <is>
          <t>Arcos - Arcos Bar - Banco do Brasil</t>
        </is>
      </c>
    </row>
    <row r="2779">
      <c r="A2779" t="n">
        <v>126244</v>
      </c>
      <c r="B2779" t="n">
        <v>122</v>
      </c>
      <c r="C2779" t="inlineStr">
        <is>
          <t>Arcos</t>
        </is>
      </c>
      <c r="D2779" t="inlineStr">
        <is>
          <t xml:space="preserve">NOVA MIX </t>
        </is>
      </c>
      <c r="E2779" t="n">
        <v>566.1900000000001</v>
      </c>
      <c r="F2779" s="27" t="n">
        <v>45769</v>
      </c>
      <c r="G2779" s="27" t="n">
        <v>45769</v>
      </c>
      <c r="H2779" s="27" t="n">
        <v>45769</v>
      </c>
      <c r="I2779" s="27" t="n">
        <v>45755</v>
      </c>
      <c r="J2779" s="27" t="n">
        <v>45764</v>
      </c>
      <c r="K2779" t="inlineStr">
        <is>
          <t>Boleto Bancário</t>
        </is>
      </c>
      <c r="L2779" t="inlineStr">
        <is>
          <t>Custo Mercadoria Vendida</t>
        </is>
      </c>
      <c r="M2779" t="inlineStr">
        <is>
          <t>Insumos - Alimentos</t>
        </is>
      </c>
      <c r="N2779" t="inlineStr">
        <is>
          <t>2388600</t>
        </is>
      </c>
      <c r="O2779" t="inlineStr">
        <is>
          <t>Documentação Aprovada</t>
        </is>
      </c>
      <c r="P2779" t="inlineStr">
        <is>
          <t>Aprovado Diretoria</t>
        </is>
      </c>
      <c r="Q2779" t="inlineStr">
        <is>
          <t>Aprovado Caixa</t>
        </is>
      </c>
      <c r="R2779" t="inlineStr">
        <is>
          <t>Pago</t>
        </is>
      </c>
      <c r="S2779" t="n">
        <v>113</v>
      </c>
      <c r="T2779" t="inlineStr">
        <is>
          <t>Arcos - Arcos Bar - Banco do Brasil</t>
        </is>
      </c>
    </row>
    <row r="2780">
      <c r="A2780" t="n">
        <v>126223</v>
      </c>
      <c r="B2780" t="n">
        <v>122</v>
      </c>
      <c r="C2780" t="inlineStr">
        <is>
          <t>Arcos</t>
        </is>
      </c>
      <c r="D2780" t="inlineStr">
        <is>
          <t>CG FOOD´S DISTRIBUIDORA DE ALIMENTOS LTDA</t>
        </is>
      </c>
      <c r="E2780" t="n">
        <v>1041.16</v>
      </c>
      <c r="F2780" s="27" t="n">
        <v>45768</v>
      </c>
      <c r="G2780" s="27" t="n">
        <v>45769</v>
      </c>
      <c r="H2780" s="27" t="n">
        <v>45769</v>
      </c>
      <c r="I2780" s="27" t="n">
        <v>45749</v>
      </c>
      <c r="J2780" s="27" t="n">
        <v>45763</v>
      </c>
      <c r="K2780" t="inlineStr">
        <is>
          <t>Boleto Bancário</t>
        </is>
      </c>
      <c r="L2780" t="inlineStr">
        <is>
          <t>Custo Mercadoria Vendida</t>
        </is>
      </c>
      <c r="M2780" t="inlineStr">
        <is>
          <t>Insumos - Alimentos</t>
        </is>
      </c>
      <c r="N2780" t="inlineStr">
        <is>
          <t>147003</t>
        </is>
      </c>
      <c r="O2780" t="inlineStr">
        <is>
          <t>Documentação Aprovada</t>
        </is>
      </c>
      <c r="P2780" t="inlineStr">
        <is>
          <t>Aprovado Diretoria</t>
        </is>
      </c>
      <c r="Q2780" t="inlineStr">
        <is>
          <t>Aprovado Caixa</t>
        </is>
      </c>
      <c r="R2780" t="inlineStr">
        <is>
          <t>Pago</t>
        </is>
      </c>
      <c r="S2780" t="n">
        <v>113</v>
      </c>
      <c r="T2780" t="inlineStr">
        <is>
          <t>Arcos - Arcos Bar - Banco do Brasil</t>
        </is>
      </c>
    </row>
    <row r="2781">
      <c r="A2781" t="n">
        <v>126218</v>
      </c>
      <c r="B2781" t="n">
        <v>122</v>
      </c>
      <c r="C2781" t="inlineStr">
        <is>
          <t>Arcos</t>
        </is>
      </c>
      <c r="D2781" t="inlineStr">
        <is>
          <t>OPUS CONSULTORIA E PESQUISA LTDA</t>
        </is>
      </c>
      <c r="E2781" t="n">
        <v>300</v>
      </c>
      <c r="F2781" s="27" t="n">
        <v>45768</v>
      </c>
      <c r="G2781" s="27" t="n">
        <v>45769</v>
      </c>
      <c r="H2781" s="27" t="n">
        <v>45769</v>
      </c>
      <c r="I2781" s="27" t="n">
        <v>45750</v>
      </c>
      <c r="J2781" s="27" t="n">
        <v>45763</v>
      </c>
      <c r="K2781" t="inlineStr">
        <is>
          <t>Boleto Bancário</t>
        </is>
      </c>
      <c r="L2781" t="inlineStr">
        <is>
          <t>Serviços de Terceiros</t>
        </is>
      </c>
      <c r="M2781" t="inlineStr">
        <is>
          <t>Assessoria em Geral</t>
        </is>
      </c>
      <c r="N2781" t="inlineStr">
        <is>
          <t>39</t>
        </is>
      </c>
      <c r="O2781" t="inlineStr">
        <is>
          <t>Documentação Aprovada</t>
        </is>
      </c>
      <c r="P2781" t="inlineStr">
        <is>
          <t>Aprovado Diretoria</t>
        </is>
      </c>
      <c r="Q2781" t="inlineStr">
        <is>
          <t>Aprovado Caixa</t>
        </is>
      </c>
      <c r="R2781" t="inlineStr">
        <is>
          <t>Pago</t>
        </is>
      </c>
      <c r="S2781" t="n">
        <v>113</v>
      </c>
      <c r="T2781" t="inlineStr">
        <is>
          <t>Arcos - Arcos Bar - Banco do Brasil</t>
        </is>
      </c>
    </row>
    <row r="2782">
      <c r="A2782" t="n">
        <v>126247</v>
      </c>
      <c r="B2782" t="n">
        <v>122</v>
      </c>
      <c r="C2782" t="inlineStr">
        <is>
          <t>Arcos</t>
        </is>
      </c>
      <c r="D2782" t="inlineStr">
        <is>
          <t>DTK COMERCIO DE ALIMENTOS LTDA</t>
        </is>
      </c>
      <c r="E2782" t="n">
        <v>1309.92</v>
      </c>
      <c r="F2782" s="27" t="n">
        <v>45768</v>
      </c>
      <c r="G2782" s="27" t="n">
        <v>45769</v>
      </c>
      <c r="H2782" s="27" t="n">
        <v>45769</v>
      </c>
      <c r="I2782" s="27" t="n">
        <v>45750</v>
      </c>
      <c r="J2782" s="27" t="n">
        <v>45764</v>
      </c>
      <c r="K2782" t="inlineStr">
        <is>
          <t>Boleto Bancário</t>
        </is>
      </c>
      <c r="L2782" t="inlineStr">
        <is>
          <t>Custo Mercadoria Vendida</t>
        </is>
      </c>
      <c r="M2782" t="inlineStr">
        <is>
          <t>Insumos - Alimentos</t>
        </is>
      </c>
      <c r="N2782" t="inlineStr">
        <is>
          <t>27373</t>
        </is>
      </c>
      <c r="O2782" t="inlineStr">
        <is>
          <t>Documentação Aprovada</t>
        </is>
      </c>
      <c r="P2782" t="inlineStr">
        <is>
          <t>Aprovado Diretoria</t>
        </is>
      </c>
      <c r="Q2782" t="inlineStr">
        <is>
          <t>Aprovado Caixa</t>
        </is>
      </c>
      <c r="R2782" t="inlineStr">
        <is>
          <t>Pago</t>
        </is>
      </c>
      <c r="S2782" t="n">
        <v>113</v>
      </c>
      <c r="T2782" t="inlineStr">
        <is>
          <t>Arcos - Arcos Bar - Banco do Brasil</t>
        </is>
      </c>
    </row>
    <row r="2783">
      <c r="A2783" t="n">
        <v>126249</v>
      </c>
      <c r="B2783" t="n">
        <v>122</v>
      </c>
      <c r="C2783" t="inlineStr">
        <is>
          <t>Arcos</t>
        </is>
      </c>
      <c r="D2783" t="inlineStr">
        <is>
          <t>PARAMU COMERCIO E REPRESENTACAO DE PRODUTOS ALIMENTICIOS</t>
        </is>
      </c>
      <c r="E2783" t="n">
        <v>5883.91</v>
      </c>
      <c r="F2783" s="27" t="n">
        <v>45768</v>
      </c>
      <c r="G2783" s="27" t="n">
        <v>45769</v>
      </c>
      <c r="H2783" s="27" t="n">
        <v>45769</v>
      </c>
      <c r="I2783" s="27" t="n">
        <v>45754</v>
      </c>
      <c r="J2783" s="27" t="n">
        <v>45764</v>
      </c>
      <c r="K2783" t="inlineStr">
        <is>
          <t>Boleto Bancário</t>
        </is>
      </c>
      <c r="L2783" t="inlineStr">
        <is>
          <t>Custo Mercadoria Vendida</t>
        </is>
      </c>
      <c r="M2783" t="inlineStr">
        <is>
          <t>Insumos - Alimentos</t>
        </is>
      </c>
      <c r="N2783" t="inlineStr">
        <is>
          <t>13449</t>
        </is>
      </c>
      <c r="O2783" t="inlineStr">
        <is>
          <t>Documentação Aprovada</t>
        </is>
      </c>
      <c r="P2783" t="inlineStr">
        <is>
          <t>Aprovado Diretoria</t>
        </is>
      </c>
      <c r="Q2783" t="inlineStr">
        <is>
          <t>Aprovado Caixa</t>
        </is>
      </c>
      <c r="R2783" t="inlineStr">
        <is>
          <t>Pago</t>
        </is>
      </c>
      <c r="S2783" t="n">
        <v>113</v>
      </c>
      <c r="T2783" t="inlineStr">
        <is>
          <t>Arcos - Arcos Bar - Banco do Brasil</t>
        </is>
      </c>
    </row>
    <row r="2784">
      <c r="A2784" t="n">
        <v>126250</v>
      </c>
      <c r="B2784" t="n">
        <v>122</v>
      </c>
      <c r="C2784" t="inlineStr">
        <is>
          <t>Arcos</t>
        </is>
      </c>
      <c r="D2784" t="inlineStr">
        <is>
          <t>NOVA COMERCIAL DO PEIXE LTDA</t>
        </is>
      </c>
      <c r="E2784" t="n">
        <v>1176</v>
      </c>
      <c r="F2784" s="27" t="n">
        <v>45768</v>
      </c>
      <c r="G2784" s="27" t="n">
        <v>45769</v>
      </c>
      <c r="H2784" s="27" t="n">
        <v>45769</v>
      </c>
      <c r="I2784" s="27" t="n">
        <v>45754</v>
      </c>
      <c r="J2784" s="27" t="n">
        <v>45764</v>
      </c>
      <c r="K2784" t="inlineStr">
        <is>
          <t>Boleto Bancário</t>
        </is>
      </c>
      <c r="L2784" t="inlineStr">
        <is>
          <t>Custo Mercadoria Vendida</t>
        </is>
      </c>
      <c r="M2784" t="inlineStr">
        <is>
          <t>Insumos - Alimentos</t>
        </is>
      </c>
      <c r="N2784" t="inlineStr">
        <is>
          <t>23847</t>
        </is>
      </c>
      <c r="O2784" t="inlineStr">
        <is>
          <t>Documentação Aprovada</t>
        </is>
      </c>
      <c r="P2784" t="inlineStr">
        <is>
          <t>Aprovado Diretoria</t>
        </is>
      </c>
      <c r="Q2784" t="inlineStr">
        <is>
          <t>Aprovado Caixa</t>
        </is>
      </c>
      <c r="R2784" t="inlineStr">
        <is>
          <t>Pago</t>
        </is>
      </c>
      <c r="S2784" t="n">
        <v>113</v>
      </c>
      <c r="T2784" t="inlineStr">
        <is>
          <t>Arcos - Arcos Bar - Banco do Brasil</t>
        </is>
      </c>
    </row>
    <row r="2785">
      <c r="A2785" t="n">
        <v>126251</v>
      </c>
      <c r="B2785" t="n">
        <v>122</v>
      </c>
      <c r="C2785" t="inlineStr">
        <is>
          <t>Arcos</t>
        </is>
      </c>
      <c r="D2785" t="inlineStr">
        <is>
          <t xml:space="preserve">SKY COMERCIO DE PRODUTOS ALIMENTICIOS LTDA </t>
        </is>
      </c>
      <c r="E2785" t="n">
        <v>435.46</v>
      </c>
      <c r="F2785" s="27" t="n">
        <v>45768</v>
      </c>
      <c r="G2785" s="27" t="n">
        <v>45769</v>
      </c>
      <c r="H2785" s="27" t="n">
        <v>45769</v>
      </c>
      <c r="I2785" s="27" t="n">
        <v>45754</v>
      </c>
      <c r="J2785" s="27" t="n">
        <v>45764</v>
      </c>
      <c r="K2785" t="inlineStr">
        <is>
          <t>Boleto Bancário</t>
        </is>
      </c>
      <c r="L2785" t="inlineStr">
        <is>
          <t>Custo Mercadoria Vendida</t>
        </is>
      </c>
      <c r="M2785" t="inlineStr">
        <is>
          <t>Insumos - Bebidas</t>
        </is>
      </c>
      <c r="N2785" t="inlineStr">
        <is>
          <t>27632</t>
        </is>
      </c>
      <c r="O2785" t="inlineStr">
        <is>
          <t>Documentação Aprovada</t>
        </is>
      </c>
      <c r="P2785" t="inlineStr">
        <is>
          <t>Aprovado Diretoria</t>
        </is>
      </c>
      <c r="Q2785" t="inlineStr">
        <is>
          <t>Aprovado Caixa</t>
        </is>
      </c>
      <c r="R2785" t="inlineStr">
        <is>
          <t>Pago</t>
        </is>
      </c>
      <c r="S2785" t="n">
        <v>113</v>
      </c>
      <c r="T2785" t="inlineStr">
        <is>
          <t>Arcos - Arcos Bar - Banco do Brasil</t>
        </is>
      </c>
    </row>
    <row r="2786">
      <c r="A2786" t="n">
        <v>126226</v>
      </c>
      <c r="B2786" t="n">
        <v>122</v>
      </c>
      <c r="C2786" t="inlineStr">
        <is>
          <t>Arcos</t>
        </is>
      </c>
      <c r="D2786" t="inlineStr">
        <is>
          <t xml:space="preserve">EMPORIO MEL </t>
        </is>
      </c>
      <c r="E2786" t="n">
        <v>2922</v>
      </c>
      <c r="F2786" s="27" t="n">
        <v>45769</v>
      </c>
      <c r="G2786" s="27" t="n">
        <v>45769</v>
      </c>
      <c r="H2786" s="27" t="n">
        <v>45769</v>
      </c>
      <c r="I2786" s="27" t="n">
        <v>45748</v>
      </c>
      <c r="J2786" s="27" t="n">
        <v>45764</v>
      </c>
      <c r="K2786" t="inlineStr">
        <is>
          <t>Boleto Bancário</t>
        </is>
      </c>
      <c r="L2786" t="inlineStr">
        <is>
          <t>Custo Mercadoria Vendida</t>
        </is>
      </c>
      <c r="M2786" t="inlineStr">
        <is>
          <t>Insumos - Bebidas</t>
        </is>
      </c>
      <c r="N2786" t="inlineStr">
        <is>
          <t>446291</t>
        </is>
      </c>
      <c r="O2786" t="inlineStr">
        <is>
          <t>Documentação Aprovada</t>
        </is>
      </c>
      <c r="P2786" t="inlineStr">
        <is>
          <t>Aprovado Diretoria</t>
        </is>
      </c>
      <c r="Q2786" t="inlineStr">
        <is>
          <t>Aprovado Caixa</t>
        </is>
      </c>
      <c r="R2786" t="inlineStr">
        <is>
          <t>Pago</t>
        </is>
      </c>
      <c r="S2786" t="n">
        <v>113</v>
      </c>
      <c r="T2786" t="inlineStr">
        <is>
          <t>Arcos - Arcos Bar - Banco do Brasil</t>
        </is>
      </c>
    </row>
    <row r="2787">
      <c r="A2787" t="n">
        <v>126252</v>
      </c>
      <c r="B2787" t="n">
        <v>122</v>
      </c>
      <c r="C2787" t="inlineStr">
        <is>
          <t>Arcos</t>
        </is>
      </c>
      <c r="D2787" t="inlineStr">
        <is>
          <t>MONTE ALTO ALIMENTOS LTDA</t>
        </is>
      </c>
      <c r="E2787" t="n">
        <v>3341</v>
      </c>
      <c r="F2787" s="27" t="n">
        <v>45768</v>
      </c>
      <c r="G2787" s="27" t="n">
        <v>45769</v>
      </c>
      <c r="H2787" s="27" t="n">
        <v>45769</v>
      </c>
      <c r="I2787" s="27" t="n">
        <v>45754</v>
      </c>
      <c r="J2787" s="27" t="n">
        <v>45764</v>
      </c>
      <c r="K2787" t="inlineStr">
        <is>
          <t>Boleto Bancário</t>
        </is>
      </c>
      <c r="L2787" t="inlineStr">
        <is>
          <t>Custo Mercadoria Vendida</t>
        </is>
      </c>
      <c r="M2787" t="inlineStr">
        <is>
          <t>Insumos - Alimentos</t>
        </is>
      </c>
      <c r="N2787" t="inlineStr">
        <is>
          <t>162878</t>
        </is>
      </c>
      <c r="O2787" t="inlineStr">
        <is>
          <t>Documentação Aprovada</t>
        </is>
      </c>
      <c r="P2787" t="inlineStr">
        <is>
          <t>Aprovado Diretoria</t>
        </is>
      </c>
      <c r="Q2787" t="inlineStr">
        <is>
          <t>Aprovado Caixa</t>
        </is>
      </c>
      <c r="R2787" t="inlineStr">
        <is>
          <t>Pago</t>
        </is>
      </c>
      <c r="S2787" t="n">
        <v>113</v>
      </c>
      <c r="T2787" t="inlineStr">
        <is>
          <t>Arcos - Arcos Bar - Banco do Brasil</t>
        </is>
      </c>
    </row>
    <row r="2788">
      <c r="A2788" t="n">
        <v>126253</v>
      </c>
      <c r="B2788" t="n">
        <v>122</v>
      </c>
      <c r="C2788" t="inlineStr">
        <is>
          <t>Arcos</t>
        </is>
      </c>
      <c r="D2788" t="inlineStr">
        <is>
          <t>DELICIAS M DIST PROD ALIM LTDA</t>
        </is>
      </c>
      <c r="E2788" t="n">
        <v>568.5</v>
      </c>
      <c r="F2788" s="27" t="n">
        <v>45769</v>
      </c>
      <c r="G2788" s="27" t="n">
        <v>45769</v>
      </c>
      <c r="H2788" s="27" t="n">
        <v>45769</v>
      </c>
      <c r="I2788" s="27" t="n">
        <v>45755</v>
      </c>
      <c r="J2788" s="27" t="n">
        <v>45764</v>
      </c>
      <c r="K2788" t="inlineStr">
        <is>
          <t>Boleto Bancário</t>
        </is>
      </c>
      <c r="L2788" t="inlineStr">
        <is>
          <t>Custo Mercadoria Vendida</t>
        </is>
      </c>
      <c r="M2788" t="inlineStr">
        <is>
          <t>Insumos - Alimentos</t>
        </is>
      </c>
      <c r="N2788" t="inlineStr">
        <is>
          <t>15864</t>
        </is>
      </c>
      <c r="O2788" t="inlineStr">
        <is>
          <t>Documentação Aprovada</t>
        </is>
      </c>
      <c r="P2788" t="inlineStr">
        <is>
          <t>Aprovado Diretoria</t>
        </is>
      </c>
      <c r="Q2788" t="inlineStr">
        <is>
          <t>Aprovado Caixa</t>
        </is>
      </c>
      <c r="R2788" t="inlineStr">
        <is>
          <t>Pago</t>
        </is>
      </c>
      <c r="S2788" t="n">
        <v>113</v>
      </c>
      <c r="T2788" t="inlineStr">
        <is>
          <t>Arcos - Arcos Bar - Banco do Brasil</t>
        </is>
      </c>
    </row>
    <row r="2789">
      <c r="A2789" t="n">
        <v>126254</v>
      </c>
      <c r="B2789" t="n">
        <v>122</v>
      </c>
      <c r="C2789" t="inlineStr">
        <is>
          <t>Arcos</t>
        </is>
      </c>
      <c r="D2789" t="inlineStr">
        <is>
          <t>PSS - CENTRAL DA LIMPEZA LTDA</t>
        </is>
      </c>
      <c r="E2789" t="n">
        <v>1017.08</v>
      </c>
      <c r="F2789" s="27" t="n">
        <v>45770</v>
      </c>
      <c r="G2789" s="27" t="n">
        <v>45769</v>
      </c>
      <c r="H2789" s="27" t="n">
        <v>45769</v>
      </c>
      <c r="I2789" s="27" t="n">
        <v>45756</v>
      </c>
      <c r="J2789" s="27" t="n">
        <v>45764</v>
      </c>
      <c r="K2789" t="inlineStr">
        <is>
          <t>Boleto Bancário</t>
        </is>
      </c>
      <c r="L2789" t="inlineStr">
        <is>
          <t>Utilidades</t>
        </is>
      </c>
      <c r="M2789" t="inlineStr">
        <is>
          <t>Higiene e Limpeza</t>
        </is>
      </c>
      <c r="N2789" t="inlineStr">
        <is>
          <t>1398</t>
        </is>
      </c>
      <c r="O2789" t="inlineStr">
        <is>
          <t>Documentação Aprovada</t>
        </is>
      </c>
      <c r="P2789" t="inlineStr">
        <is>
          <t>Aprovado Diretoria</t>
        </is>
      </c>
      <c r="Q2789" t="inlineStr">
        <is>
          <t>Aprovado Caixa</t>
        </is>
      </c>
      <c r="R2789" t="inlineStr">
        <is>
          <t>Pago</t>
        </is>
      </c>
      <c r="S2789" t="n">
        <v>113</v>
      </c>
      <c r="T2789" t="inlineStr">
        <is>
          <t>Arcos - Arcos Bar - Banco do Brasil</t>
        </is>
      </c>
    </row>
    <row r="2790">
      <c r="A2790" t="n">
        <v>126271</v>
      </c>
      <c r="B2790" t="n">
        <v>122</v>
      </c>
      <c r="C2790" t="inlineStr">
        <is>
          <t>Arcos</t>
        </is>
      </c>
      <c r="D2790" t="inlineStr">
        <is>
          <t>DEOLINDA DOS SANTOS FREITAS</t>
        </is>
      </c>
      <c r="E2790" t="n">
        <v>494.2</v>
      </c>
      <c r="F2790" s="27" t="n">
        <v>45768</v>
      </c>
      <c r="G2790" s="27" t="n">
        <v>45769</v>
      </c>
      <c r="H2790" s="27" t="n">
        <v>45769</v>
      </c>
      <c r="I2790" s="27" t="n">
        <v>45754</v>
      </c>
      <c r="J2790" s="27" t="n">
        <v>45764</v>
      </c>
      <c r="K2790" t="inlineStr">
        <is>
          <t>Boleto Bancário</t>
        </is>
      </c>
      <c r="L2790" t="inlineStr">
        <is>
          <t>Utilidades</t>
        </is>
      </c>
      <c r="M2790" t="inlineStr">
        <is>
          <t>Higiene e Limpeza</t>
        </is>
      </c>
      <c r="N2790" t="inlineStr">
        <is>
          <t>1822</t>
        </is>
      </c>
      <c r="O2790" t="inlineStr">
        <is>
          <t>Documentação Aprovada</t>
        </is>
      </c>
      <c r="P2790" t="inlineStr">
        <is>
          <t>Aprovado Diretoria</t>
        </is>
      </c>
      <c r="Q2790" t="inlineStr">
        <is>
          <t>Aprovado Caixa</t>
        </is>
      </c>
      <c r="R2790" t="inlineStr">
        <is>
          <t>Pago</t>
        </is>
      </c>
      <c r="S2790" t="n">
        <v>113</v>
      </c>
      <c r="T2790" t="inlineStr">
        <is>
          <t>Arcos - Arcos Bar - Banco do Brasil</t>
        </is>
      </c>
    </row>
    <row r="2791">
      <c r="A2791" t="n">
        <v>126274</v>
      </c>
      <c r="B2791" t="n">
        <v>122</v>
      </c>
      <c r="C2791" t="inlineStr">
        <is>
          <t>Arcos</t>
        </is>
      </c>
      <c r="D2791" t="inlineStr">
        <is>
          <t>MULTIFOODS COM DE ALIM E BEBIDAS LTDA</t>
        </is>
      </c>
      <c r="E2791" t="n">
        <v>461.4</v>
      </c>
      <c r="F2791" s="27" t="n">
        <v>45770</v>
      </c>
      <c r="G2791" s="27" t="n">
        <v>45769</v>
      </c>
      <c r="H2791" s="27" t="n">
        <v>45769</v>
      </c>
      <c r="I2791" s="27" t="n">
        <v>45763</v>
      </c>
      <c r="J2791" s="27" t="n">
        <v>45764</v>
      </c>
      <c r="K2791" t="inlineStr">
        <is>
          <t>Boleto Bancário</t>
        </is>
      </c>
      <c r="L2791" t="inlineStr">
        <is>
          <t>Custo Mercadoria Vendida</t>
        </is>
      </c>
      <c r="M2791" t="inlineStr">
        <is>
          <t>Insumos - Bebidas</t>
        </is>
      </c>
      <c r="N2791" t="inlineStr">
        <is>
          <t>1780599</t>
        </is>
      </c>
      <c r="O2791" t="inlineStr">
        <is>
          <t>Documentação Aprovada</t>
        </is>
      </c>
      <c r="P2791" t="inlineStr">
        <is>
          <t>Aprovado Diretoria</t>
        </is>
      </c>
      <c r="Q2791" t="inlineStr">
        <is>
          <t>Aprovado Caixa</t>
        </is>
      </c>
      <c r="R2791" t="inlineStr">
        <is>
          <t>Pago</t>
        </is>
      </c>
      <c r="S2791" t="n">
        <v>113</v>
      </c>
      <c r="T2791" t="inlineStr">
        <is>
          <t>Arcos - Arcos Bar - Banco do Brasil</t>
        </is>
      </c>
    </row>
    <row r="2792">
      <c r="A2792" t="n">
        <v>126275</v>
      </c>
      <c r="B2792" t="n">
        <v>122</v>
      </c>
      <c r="C2792" t="inlineStr">
        <is>
          <t>Arcos</t>
        </is>
      </c>
      <c r="D2792" t="inlineStr">
        <is>
          <t>PORCO FELIZ COM DE CARNES LTDA</t>
        </is>
      </c>
      <c r="E2792" t="n">
        <v>1340.49</v>
      </c>
      <c r="F2792" s="27" t="n">
        <v>45767</v>
      </c>
      <c r="G2792" s="27" t="n">
        <v>45769</v>
      </c>
      <c r="H2792" s="27" t="n">
        <v>45769</v>
      </c>
      <c r="I2792" s="27" t="n">
        <v>45755</v>
      </c>
      <c r="J2792" s="27" t="n">
        <v>45764</v>
      </c>
      <c r="K2792" t="inlineStr">
        <is>
          <t>Boleto Bancário</t>
        </is>
      </c>
      <c r="L2792" t="inlineStr">
        <is>
          <t>Custo Mercadoria Vendida</t>
        </is>
      </c>
      <c r="M2792" t="inlineStr">
        <is>
          <t>Insumos - Alimentos</t>
        </is>
      </c>
      <c r="N2792" t="inlineStr">
        <is>
          <t>572959</t>
        </is>
      </c>
      <c r="O2792" t="inlineStr">
        <is>
          <t>Documentação Aprovada</t>
        </is>
      </c>
      <c r="P2792" t="inlineStr">
        <is>
          <t>Aprovado Diretoria</t>
        </is>
      </c>
      <c r="Q2792" t="inlineStr">
        <is>
          <t>Aprovado Caixa</t>
        </is>
      </c>
      <c r="R2792" t="inlineStr">
        <is>
          <t>Pago</t>
        </is>
      </c>
      <c r="S2792" t="n">
        <v>113</v>
      </c>
      <c r="T2792" t="inlineStr">
        <is>
          <t>Arcos - Arcos Bar - Banco do Brasil</t>
        </is>
      </c>
    </row>
    <row r="2793">
      <c r="A2793" t="n">
        <v>126270</v>
      </c>
      <c r="B2793" t="n">
        <v>122</v>
      </c>
      <c r="C2793" t="inlineStr">
        <is>
          <t>Arcos</t>
        </is>
      </c>
      <c r="D2793" t="inlineStr">
        <is>
          <t xml:space="preserve">SKY COMERCIO DE PRODUTOS ALIMENTICIOS LTDA </t>
        </is>
      </c>
      <c r="E2793" t="n">
        <v>1227.38</v>
      </c>
      <c r="F2793" s="27" t="n">
        <v>45768</v>
      </c>
      <c r="G2793" s="27" t="n">
        <v>45769</v>
      </c>
      <c r="H2793" s="27" t="n">
        <v>45769</v>
      </c>
      <c r="I2793" s="27" t="n">
        <v>45751</v>
      </c>
      <c r="J2793" s="27" t="n">
        <v>45764</v>
      </c>
      <c r="K2793" t="inlineStr">
        <is>
          <t>Boleto Bancário</t>
        </is>
      </c>
      <c r="L2793" t="inlineStr">
        <is>
          <t>Custo Mercadoria Vendida</t>
        </is>
      </c>
      <c r="M2793" t="inlineStr">
        <is>
          <t>Insumos - Bebidas</t>
        </is>
      </c>
      <c r="N2793" t="inlineStr">
        <is>
          <t>27592</t>
        </is>
      </c>
      <c r="O2793" t="inlineStr">
        <is>
          <t>Documentação Aprovada</t>
        </is>
      </c>
      <c r="P2793" t="inlineStr">
        <is>
          <t>Aprovado Diretoria</t>
        </is>
      </c>
      <c r="Q2793" t="inlineStr">
        <is>
          <t>Aprovado Caixa</t>
        </is>
      </c>
      <c r="R2793" t="inlineStr">
        <is>
          <t>Pago</t>
        </is>
      </c>
      <c r="S2793" t="n">
        <v>113</v>
      </c>
      <c r="T2793" t="inlineStr">
        <is>
          <t>Arcos - Arcos Bar - Banco do Brasil</t>
        </is>
      </c>
    </row>
    <row r="2794">
      <c r="A2794" t="n">
        <v>126322</v>
      </c>
      <c r="B2794" t="n">
        <v>122</v>
      </c>
      <c r="C2794" t="inlineStr">
        <is>
          <t>Arcos</t>
        </is>
      </c>
      <c r="D2794" t="inlineStr">
        <is>
          <t>AMANDA DE SOUZA CAVALCANTI</t>
        </is>
      </c>
      <c r="E2794" t="n">
        <v>2300</v>
      </c>
      <c r="F2794" s="27" t="n">
        <v>45770</v>
      </c>
      <c r="G2794" s="27" t="n">
        <v>45769</v>
      </c>
      <c r="H2794" s="27" t="n">
        <v>45769</v>
      </c>
      <c r="I2794" s="27" t="n">
        <v>45756</v>
      </c>
      <c r="J2794" s="27" t="n">
        <v>45764</v>
      </c>
      <c r="K2794" t="inlineStr">
        <is>
          <t>Transferência Bancária ou Pix</t>
        </is>
      </c>
      <c r="L2794" t="inlineStr">
        <is>
          <t>Informática e TI</t>
        </is>
      </c>
      <c r="M2794" t="inlineStr">
        <is>
          <t>TV por assinatura/musica ambiente</t>
        </is>
      </c>
      <c r="N2794" t="inlineStr">
        <is>
          <t>RP0662025</t>
        </is>
      </c>
      <c r="O2794" t="inlineStr">
        <is>
          <t>Documentação Aprovada</t>
        </is>
      </c>
      <c r="P2794" t="inlineStr">
        <is>
          <t>Aprovado Diretoria</t>
        </is>
      </c>
      <c r="Q2794" t="inlineStr">
        <is>
          <t>Aprovado Caixa</t>
        </is>
      </c>
      <c r="R2794" t="inlineStr">
        <is>
          <t>Pago</t>
        </is>
      </c>
      <c r="S2794" t="n">
        <v>113</v>
      </c>
      <c r="T2794" t="inlineStr">
        <is>
          <t>Arcos - Arcos Bar - Banco do Brasil</t>
        </is>
      </c>
    </row>
    <row r="2795">
      <c r="A2795" t="n">
        <v>126307</v>
      </c>
      <c r="B2795" t="n">
        <v>122</v>
      </c>
      <c r="C2795" t="inlineStr">
        <is>
          <t>Arcos</t>
        </is>
      </c>
      <c r="D2795" t="inlineStr">
        <is>
          <t>CEM ENGENHARIA DA MANUTENCAO LTDA</t>
        </is>
      </c>
      <c r="E2795" t="n">
        <v>652</v>
      </c>
      <c r="F2795" s="27" t="n">
        <v>45770</v>
      </c>
      <c r="G2795" s="27" t="n">
        <v>45769</v>
      </c>
      <c r="H2795" s="27" t="n">
        <v>45769</v>
      </c>
      <c r="I2795" s="27" t="n">
        <v>45757</v>
      </c>
      <c r="J2795" s="27" t="n">
        <v>45764</v>
      </c>
      <c r="K2795" t="inlineStr">
        <is>
          <t>Boleto Bancário</t>
        </is>
      </c>
      <c r="L2795" t="inlineStr">
        <is>
          <t>Manutenção</t>
        </is>
      </c>
      <c r="M2795" t="inlineStr">
        <is>
          <t>Material de Manutenção</t>
        </is>
      </c>
      <c r="N2795" t="inlineStr">
        <is>
          <t>2315</t>
        </is>
      </c>
      <c r="O2795" t="inlineStr">
        <is>
          <t>Documentação Aprovada</t>
        </is>
      </c>
      <c r="P2795" t="inlineStr">
        <is>
          <t>Aprovado Diretoria</t>
        </is>
      </c>
      <c r="Q2795" t="inlineStr">
        <is>
          <t>Aprovado Caixa</t>
        </is>
      </c>
      <c r="R2795" t="inlineStr">
        <is>
          <t>Pago</t>
        </is>
      </c>
      <c r="S2795" t="n">
        <v>113</v>
      </c>
      <c r="T2795" t="inlineStr">
        <is>
          <t>Arcos - Arcos Bar - Banco do Brasil</t>
        </is>
      </c>
    </row>
    <row r="2796">
      <c r="A2796" t="n">
        <v>124193</v>
      </c>
      <c r="B2796" t="n">
        <v>122</v>
      </c>
      <c r="C2796" t="inlineStr">
        <is>
          <t>Arcos</t>
        </is>
      </c>
      <c r="D2796" t="inlineStr">
        <is>
          <t>ZERO DB SONORIZAÇÃO</t>
        </is>
      </c>
      <c r="E2796" t="n">
        <v>2300</v>
      </c>
      <c r="F2796" s="27" t="n">
        <v>45769</v>
      </c>
      <c r="G2796" s="27" t="n">
        <v>45769</v>
      </c>
      <c r="H2796" s="27" t="n">
        <v>45769</v>
      </c>
      <c r="I2796" s="27" t="n">
        <v>45755</v>
      </c>
      <c r="J2796" s="27" t="n">
        <v>45756</v>
      </c>
      <c r="K2796" t="inlineStr">
        <is>
          <t>Transferência Bancária ou Pix</t>
        </is>
      </c>
      <c r="L2796" t="inlineStr">
        <is>
          <t>Custos Artístico Geral</t>
        </is>
      </c>
      <c r="M2796" t="inlineStr">
        <is>
          <t>Locação de Equipamentos Variável</t>
        </is>
      </c>
      <c r="N2796" t="inlineStr">
        <is>
          <t>1341</t>
        </is>
      </c>
      <c r="O2796" t="inlineStr">
        <is>
          <t>Documentação Aprovada</t>
        </is>
      </c>
      <c r="P2796" t="inlineStr">
        <is>
          <t>Aprovado Diretoria</t>
        </is>
      </c>
      <c r="Q2796" t="inlineStr">
        <is>
          <t>Aprovado Caixa</t>
        </is>
      </c>
      <c r="R2796" t="inlineStr">
        <is>
          <t>Pago</t>
        </is>
      </c>
      <c r="S2796" t="n">
        <v>113</v>
      </c>
      <c r="T2796" t="inlineStr">
        <is>
          <t>Arcos - Arcos Bar - Banco do Brasil</t>
        </is>
      </c>
    </row>
    <row r="2797">
      <c r="A2797" t="n">
        <v>122592</v>
      </c>
      <c r="B2797" t="n">
        <v>122</v>
      </c>
      <c r="C2797" t="inlineStr">
        <is>
          <t>Arcos</t>
        </is>
      </c>
      <c r="D2797" t="inlineStr">
        <is>
          <t>BLUEME</t>
        </is>
      </c>
      <c r="E2797" t="n">
        <v>389</v>
      </c>
      <c r="F2797" s="27" t="n">
        <v>45768</v>
      </c>
      <c r="G2797" s="27" t="n">
        <v>45769</v>
      </c>
      <c r="H2797" s="27" t="n">
        <v>45769</v>
      </c>
      <c r="I2797" s="27" t="n">
        <v>45747</v>
      </c>
      <c r="J2797" s="27" t="n">
        <v>45751</v>
      </c>
      <c r="K2797" t="inlineStr">
        <is>
          <t>Boleto Bancário</t>
        </is>
      </c>
      <c r="L2797" t="inlineStr">
        <is>
          <t>Informática e TI</t>
        </is>
      </c>
      <c r="M2797" t="inlineStr">
        <is>
          <t>Sistemas Gerais - Financeiros</t>
        </is>
      </c>
      <c r="N2797" t="inlineStr">
        <is>
          <t>76</t>
        </is>
      </c>
      <c r="O2797" t="inlineStr">
        <is>
          <t>Documentação Aprovada</t>
        </is>
      </c>
      <c r="P2797" t="inlineStr">
        <is>
          <t>Aprovado Diretoria</t>
        </is>
      </c>
      <c r="Q2797" t="inlineStr">
        <is>
          <t>Aprovado Caixa</t>
        </is>
      </c>
      <c r="R2797" t="inlineStr">
        <is>
          <t>Pago</t>
        </is>
      </c>
      <c r="S2797" t="n">
        <v>113</v>
      </c>
      <c r="T2797" t="inlineStr">
        <is>
          <t>Arcos - Arcos Bar - Banco do Brasil</t>
        </is>
      </c>
    </row>
    <row r="2798">
      <c r="A2798" t="n">
        <v>124472</v>
      </c>
      <c r="B2798" t="n">
        <v>122</v>
      </c>
      <c r="C2798" t="inlineStr">
        <is>
          <t>Arcos</t>
        </is>
      </c>
      <c r="D2798" t="inlineStr">
        <is>
          <t>SALVI INSTRUMENTOS DE MEDIÇÃO LTDA ME</t>
        </is>
      </c>
      <c r="E2798" t="n">
        <v>270</v>
      </c>
      <c r="F2798" s="27" t="n">
        <v>45770</v>
      </c>
      <c r="G2798" s="27" t="n">
        <v>45769</v>
      </c>
      <c r="H2798" s="27" t="n">
        <v>45769</v>
      </c>
      <c r="I2798" s="27" t="n">
        <v>45748</v>
      </c>
      <c r="J2798" s="27" t="n">
        <v>45757</v>
      </c>
      <c r="K2798" t="inlineStr">
        <is>
          <t>Boleto Bancário</t>
        </is>
      </c>
      <c r="L2798" t="inlineStr">
        <is>
          <t>Manutenção</t>
        </is>
      </c>
      <c r="M2798" t="inlineStr">
        <is>
          <t>Manutenção de Equipamentos</t>
        </is>
      </c>
      <c r="N2798" t="inlineStr">
        <is>
          <t>2678</t>
        </is>
      </c>
      <c r="O2798" t="inlineStr">
        <is>
          <t>Documentação Aprovada</t>
        </is>
      </c>
      <c r="P2798" t="inlineStr">
        <is>
          <t>Aprovado Diretoria</t>
        </is>
      </c>
      <c r="Q2798" t="inlineStr">
        <is>
          <t>Aprovado Caixa</t>
        </is>
      </c>
      <c r="R2798" t="inlineStr">
        <is>
          <t>Pago</t>
        </is>
      </c>
      <c r="S2798" t="n">
        <v>113</v>
      </c>
      <c r="T2798" t="inlineStr">
        <is>
          <t>Arcos - Arcos Bar - Banco do Brasil</t>
        </is>
      </c>
    </row>
    <row r="2799">
      <c r="A2799" t="n">
        <v>124506</v>
      </c>
      <c r="B2799" t="n">
        <v>122</v>
      </c>
      <c r="C2799" t="inlineStr">
        <is>
          <t>Arcos</t>
        </is>
      </c>
      <c r="D2799" t="inlineStr">
        <is>
          <t>FERNANDA VILLAÇA</t>
        </is>
      </c>
      <c r="E2799" t="n">
        <v>595.8</v>
      </c>
      <c r="F2799" s="27" t="n">
        <v>45765</v>
      </c>
      <c r="G2799" s="27" t="n">
        <v>45763</v>
      </c>
      <c r="H2799" s="27" t="n">
        <v>45764</v>
      </c>
      <c r="I2799" s="27" t="n">
        <v>45751</v>
      </c>
      <c r="J2799" s="27" t="n">
        <v>45757</v>
      </c>
      <c r="K2799" t="inlineStr">
        <is>
          <t>Transferência Bancária ou Pix</t>
        </is>
      </c>
      <c r="L2799" t="inlineStr">
        <is>
          <t>Patrocínio</t>
        </is>
      </c>
      <c r="M2799" t="inlineStr">
        <is>
          <t>(-) Despesas de Patrocínio</t>
        </is>
      </c>
      <c r="N2799" t="inlineStr">
        <is>
          <t>RP0612025</t>
        </is>
      </c>
      <c r="O2799" t="inlineStr">
        <is>
          <t>Documentação Aprovada</t>
        </is>
      </c>
      <c r="P2799" t="inlineStr">
        <is>
          <t>Aprovado Diretoria</t>
        </is>
      </c>
      <c r="Q2799" t="inlineStr">
        <is>
          <t>Aprovado Caixa</t>
        </is>
      </c>
      <c r="R2799" t="inlineStr">
        <is>
          <t>Pago</t>
        </is>
      </c>
      <c r="S2799" t="n">
        <v>113</v>
      </c>
      <c r="T2799" t="inlineStr">
        <is>
          <t>Arcos - Arcos Bar - Banco do Brasil</t>
        </is>
      </c>
    </row>
    <row r="2800">
      <c r="A2800" t="n">
        <v>127503</v>
      </c>
      <c r="B2800" t="n">
        <v>122</v>
      </c>
      <c r="C2800" t="inlineStr">
        <is>
          <t>Arcos</t>
        </is>
      </c>
      <c r="D2800" t="inlineStr">
        <is>
          <t>BANCO DO BRASIL SA</t>
        </is>
      </c>
      <c r="E2800" t="n">
        <v>5.89</v>
      </c>
      <c r="F2800" s="27" t="n">
        <v>45764</v>
      </c>
      <c r="G2800" s="27" t="n"/>
      <c r="H2800" s="27" t="n">
        <v>45764</v>
      </c>
      <c r="I2800" s="27" t="n">
        <v>45764</v>
      </c>
      <c r="J2800" s="27" t="n">
        <v>45772</v>
      </c>
      <c r="K2800" t="inlineStr">
        <is>
          <t>Encontro de Contas</t>
        </is>
      </c>
      <c r="L2800" t="inlineStr">
        <is>
          <t>Despesas Financeiras</t>
        </is>
      </c>
      <c r="M2800" t="inlineStr">
        <is>
          <t>Tarifas Bancárias</t>
        </is>
      </c>
      <c r="N2800" t="inlineStr">
        <is>
          <t>58942025</t>
        </is>
      </c>
      <c r="P2800" t="inlineStr">
        <is>
          <t>Aprovado Diretoria</t>
        </is>
      </c>
      <c r="R2800" t="inlineStr">
        <is>
          <t>Pago</t>
        </is>
      </c>
    </row>
    <row r="2801">
      <c r="A2801" t="n">
        <v>125827</v>
      </c>
      <c r="B2801" t="n">
        <v>122</v>
      </c>
      <c r="C2801" t="inlineStr">
        <is>
          <t>Arcos</t>
        </is>
      </c>
      <c r="D2801" t="inlineStr">
        <is>
          <t>EMPRESA BRASILEIRA DE CORREIOS E TELEGRAFOS.</t>
        </is>
      </c>
      <c r="E2801" t="n">
        <v>42.43</v>
      </c>
      <c r="F2801" s="27" t="n">
        <v>45764</v>
      </c>
      <c r="G2801" s="27" t="n">
        <v>45770</v>
      </c>
      <c r="H2801" s="27" t="n">
        <v>45764</v>
      </c>
      <c r="I2801" s="27" t="n">
        <v>45748</v>
      </c>
      <c r="J2801" s="27" t="n">
        <v>45763</v>
      </c>
      <c r="K2801" t="inlineStr">
        <is>
          <t>Dinheiro em Espécie</t>
        </is>
      </c>
      <c r="L2801" t="inlineStr">
        <is>
          <t>Utilidades</t>
        </is>
      </c>
      <c r="M2801" t="inlineStr">
        <is>
          <t>Custas Cartório / Operação</t>
        </is>
      </c>
      <c r="N2801" t="inlineStr">
        <is>
          <t>2926042025ARCOS</t>
        </is>
      </c>
      <c r="O2801" t="inlineStr">
        <is>
          <t>Documentação Aprovada</t>
        </is>
      </c>
      <c r="P2801" t="inlineStr">
        <is>
          <t>Aprovado Diretoria</t>
        </is>
      </c>
      <c r="Q2801" t="inlineStr">
        <is>
          <t>Aprovado Caixa</t>
        </is>
      </c>
      <c r="R2801" t="inlineStr">
        <is>
          <t>Pago</t>
        </is>
      </c>
      <c r="S2801" t="n">
        <v>119</v>
      </c>
      <c r="T2801" t="inlineStr">
        <is>
          <t>Arcos - Tesouraria</t>
        </is>
      </c>
    </row>
    <row r="2802">
      <c r="A2802" t="n">
        <v>125546</v>
      </c>
      <c r="B2802" t="n">
        <v>122</v>
      </c>
      <c r="C2802" t="inlineStr">
        <is>
          <t>Arcos</t>
        </is>
      </c>
      <c r="D2802" t="inlineStr">
        <is>
          <t>JEANE DE FARIAS SCANFERLA</t>
        </is>
      </c>
      <c r="E2802" t="n">
        <v>710.9299999999999</v>
      </c>
      <c r="F2802" s="27" t="n">
        <v>45764</v>
      </c>
      <c r="G2802" s="27" t="n">
        <v>45763</v>
      </c>
      <c r="H2802" s="27" t="n">
        <v>45763</v>
      </c>
      <c r="I2802" s="27" t="n">
        <v>45762</v>
      </c>
      <c r="J2802" s="27" t="n"/>
      <c r="L2802" t="inlineStr">
        <is>
          <t>Mão de Obra - Salários</t>
        </is>
      </c>
      <c r="M2802" t="inlineStr">
        <is>
          <t>MDO CLT - Salário</t>
        </is>
      </c>
      <c r="O2802" t="inlineStr">
        <is>
          <t>Documentação Aprovada</t>
        </is>
      </c>
      <c r="P2802" t="inlineStr">
        <is>
          <t>Aprovado Diretoria</t>
        </is>
      </c>
      <c r="Q2802" t="inlineStr">
        <is>
          <t>Aprovado Caixa</t>
        </is>
      </c>
      <c r="R2802" t="inlineStr">
        <is>
          <t>Pago</t>
        </is>
      </c>
      <c r="S2802" t="n">
        <v>113</v>
      </c>
      <c r="T2802" t="inlineStr">
        <is>
          <t>Arcos - Arcos Bar - Banco do Brasil</t>
        </is>
      </c>
    </row>
    <row r="2803">
      <c r="A2803" t="n">
        <v>125537</v>
      </c>
      <c r="B2803" t="n">
        <v>122</v>
      </c>
      <c r="C2803" t="inlineStr">
        <is>
          <t>Arcos</t>
        </is>
      </c>
      <c r="D2803" t="inlineStr">
        <is>
          <t>ARIANA GABRIELA OLIVEIRA CRUZ</t>
        </is>
      </c>
      <c r="E2803" t="n">
        <v>710.9299999999999</v>
      </c>
      <c r="F2803" s="27" t="n">
        <v>45764</v>
      </c>
      <c r="G2803" s="27" t="n">
        <v>45763</v>
      </c>
      <c r="H2803" s="27" t="n">
        <v>45763</v>
      </c>
      <c r="I2803" s="27" t="n">
        <v>45762</v>
      </c>
      <c r="J2803" s="27" t="n"/>
      <c r="L2803" t="inlineStr">
        <is>
          <t>Mão de Obra - Salários</t>
        </is>
      </c>
      <c r="M2803" t="inlineStr">
        <is>
          <t>MDO CLT - Salário</t>
        </is>
      </c>
      <c r="O2803" t="inlineStr">
        <is>
          <t>Documentação Aprovada</t>
        </is>
      </c>
      <c r="P2803" t="inlineStr">
        <is>
          <t>Aprovado Diretoria</t>
        </is>
      </c>
      <c r="Q2803" t="inlineStr">
        <is>
          <t>Aprovado Caixa</t>
        </is>
      </c>
      <c r="R2803" t="inlineStr">
        <is>
          <t>Pago</t>
        </is>
      </c>
      <c r="S2803" t="n">
        <v>113</v>
      </c>
      <c r="T2803" t="inlineStr">
        <is>
          <t>Arcos - Arcos Bar - Banco do Brasil</t>
        </is>
      </c>
    </row>
    <row r="2804">
      <c r="A2804" t="n">
        <v>125538</v>
      </c>
      <c r="B2804" t="n">
        <v>122</v>
      </c>
      <c r="C2804" t="inlineStr">
        <is>
          <t>Arcos</t>
        </is>
      </c>
      <c r="D2804" t="inlineStr">
        <is>
          <t>BEATRIZ PACIANI MENDES</t>
        </is>
      </c>
      <c r="E2804" t="n">
        <v>722.72</v>
      </c>
      <c r="F2804" s="27" t="n">
        <v>45764</v>
      </c>
      <c r="G2804" s="27" t="n">
        <v>45763</v>
      </c>
      <c r="H2804" s="27" t="n">
        <v>45763</v>
      </c>
      <c r="I2804" s="27" t="n">
        <v>45762</v>
      </c>
      <c r="J2804" s="27" t="n"/>
      <c r="L2804" t="inlineStr">
        <is>
          <t>Mão de Obra - Salários</t>
        </is>
      </c>
      <c r="M2804" t="inlineStr">
        <is>
          <t>MDO CLT - Salário</t>
        </is>
      </c>
      <c r="O2804" t="inlineStr">
        <is>
          <t>Documentação Aprovada</t>
        </is>
      </c>
      <c r="P2804" t="inlineStr">
        <is>
          <t>Aprovado Diretoria</t>
        </is>
      </c>
      <c r="Q2804" t="inlineStr">
        <is>
          <t>Aprovado Caixa</t>
        </is>
      </c>
      <c r="R2804" t="inlineStr">
        <is>
          <t>Pago</t>
        </is>
      </c>
      <c r="S2804" t="n">
        <v>113</v>
      </c>
      <c r="T2804" t="inlineStr">
        <is>
          <t>Arcos - Arcos Bar - Banco do Brasil</t>
        </is>
      </c>
    </row>
    <row r="2805">
      <c r="A2805" t="n">
        <v>125563</v>
      </c>
      <c r="B2805" t="n">
        <v>122</v>
      </c>
      <c r="C2805" t="inlineStr">
        <is>
          <t>Arcos</t>
        </is>
      </c>
      <c r="D2805" t="inlineStr">
        <is>
          <t>VICTOR ALE DE LIMA SOARES GONÇALVES</t>
        </is>
      </c>
      <c r="E2805" t="n">
        <v>847.8200000000001</v>
      </c>
      <c r="F2805" s="27" t="n">
        <v>45764</v>
      </c>
      <c r="G2805" s="27" t="n">
        <v>45763</v>
      </c>
      <c r="H2805" s="27" t="n">
        <v>45763</v>
      </c>
      <c r="I2805" s="27" t="n">
        <v>45762</v>
      </c>
      <c r="J2805" s="27" t="n"/>
      <c r="L2805" t="inlineStr">
        <is>
          <t>Mão de Obra - Salários</t>
        </is>
      </c>
      <c r="M2805" t="inlineStr">
        <is>
          <t>MDO CLT - Salário</t>
        </is>
      </c>
      <c r="O2805" t="inlineStr">
        <is>
          <t>Documentação Aprovada</t>
        </is>
      </c>
      <c r="P2805" t="inlineStr">
        <is>
          <t>Aprovado Diretoria</t>
        </is>
      </c>
      <c r="Q2805" t="inlineStr">
        <is>
          <t>Aprovado Caixa</t>
        </is>
      </c>
      <c r="R2805" t="inlineStr">
        <is>
          <t>Pago</t>
        </is>
      </c>
      <c r="S2805" t="n">
        <v>113</v>
      </c>
      <c r="T2805" t="inlineStr">
        <is>
          <t>Arcos - Arcos Bar - Banco do Brasil</t>
        </is>
      </c>
    </row>
    <row r="2806">
      <c r="A2806" t="n">
        <v>125562</v>
      </c>
      <c r="B2806" t="n">
        <v>122</v>
      </c>
      <c r="C2806" t="inlineStr">
        <is>
          <t>Arcos</t>
        </is>
      </c>
      <c r="D2806" t="inlineStr">
        <is>
          <t>THIAGO HENRIQUE SANTOS DA SILVA</t>
        </is>
      </c>
      <c r="E2806" t="n">
        <v>710.9299999999999</v>
      </c>
      <c r="F2806" s="27" t="n">
        <v>45764</v>
      </c>
      <c r="G2806" s="27" t="n">
        <v>45763</v>
      </c>
      <c r="H2806" s="27" t="n">
        <v>45763</v>
      </c>
      <c r="I2806" s="27" t="n">
        <v>45762</v>
      </c>
      <c r="J2806" s="27" t="n"/>
      <c r="L2806" t="inlineStr">
        <is>
          <t>Mão de Obra - Salários</t>
        </is>
      </c>
      <c r="M2806" t="inlineStr">
        <is>
          <t>MDO CLT - Salário</t>
        </is>
      </c>
      <c r="O2806" t="inlineStr">
        <is>
          <t>Documentação Aprovada</t>
        </is>
      </c>
      <c r="P2806" t="inlineStr">
        <is>
          <t>Aprovado Diretoria</t>
        </is>
      </c>
      <c r="Q2806" t="inlineStr">
        <is>
          <t>Aprovado Caixa</t>
        </is>
      </c>
      <c r="R2806" t="inlineStr">
        <is>
          <t>Pago</t>
        </is>
      </c>
      <c r="S2806" t="n">
        <v>113</v>
      </c>
      <c r="T2806" t="inlineStr">
        <is>
          <t>Arcos - Arcos Bar - Banco do Brasil</t>
        </is>
      </c>
    </row>
    <row r="2807">
      <c r="A2807" t="n">
        <v>125539</v>
      </c>
      <c r="B2807" t="n">
        <v>122</v>
      </c>
      <c r="C2807" t="inlineStr">
        <is>
          <t>Arcos</t>
        </is>
      </c>
      <c r="D2807" t="inlineStr">
        <is>
          <t>BIANCA KIMBERLY DE ALMEIDA COSMO</t>
        </is>
      </c>
      <c r="E2807" t="n">
        <v>737.24</v>
      </c>
      <c r="F2807" s="27" t="n">
        <v>45764</v>
      </c>
      <c r="G2807" s="27" t="n">
        <v>45763</v>
      </c>
      <c r="H2807" s="27" t="n">
        <v>45763</v>
      </c>
      <c r="I2807" s="27" t="n">
        <v>45762</v>
      </c>
      <c r="J2807" s="27" t="n"/>
      <c r="L2807" t="inlineStr">
        <is>
          <t>Mão de Obra - Salários</t>
        </is>
      </c>
      <c r="M2807" t="inlineStr">
        <is>
          <t>MDO CLT - Salário</t>
        </is>
      </c>
      <c r="O2807" t="inlineStr">
        <is>
          <t>Documentação Aprovada</t>
        </is>
      </c>
      <c r="P2807" t="inlineStr">
        <is>
          <t>Aprovado Diretoria</t>
        </is>
      </c>
      <c r="Q2807" t="inlineStr">
        <is>
          <t>Aprovado Caixa</t>
        </is>
      </c>
      <c r="R2807" t="inlineStr">
        <is>
          <t>Pago</t>
        </is>
      </c>
      <c r="S2807" t="n">
        <v>113</v>
      </c>
      <c r="T2807" t="inlineStr">
        <is>
          <t>Arcos - Arcos Bar - Banco do Brasil</t>
        </is>
      </c>
    </row>
    <row r="2808">
      <c r="A2808" t="n">
        <v>125540</v>
      </c>
      <c r="B2808" t="n">
        <v>122</v>
      </c>
      <c r="C2808" t="inlineStr">
        <is>
          <t>Arcos</t>
        </is>
      </c>
      <c r="D2808" t="inlineStr">
        <is>
          <t>DAIANE ALVES DA SILVA LIMA</t>
        </is>
      </c>
      <c r="E2808" t="n">
        <v>737.24</v>
      </c>
      <c r="F2808" s="27" t="n">
        <v>45764</v>
      </c>
      <c r="G2808" s="27" t="n">
        <v>45763</v>
      </c>
      <c r="H2808" s="27" t="n">
        <v>45763</v>
      </c>
      <c r="I2808" s="27" t="n">
        <v>45762</v>
      </c>
      <c r="J2808" s="27" t="n"/>
      <c r="L2808" t="inlineStr">
        <is>
          <t>Mão de Obra - Salários</t>
        </is>
      </c>
      <c r="M2808" t="inlineStr">
        <is>
          <t>MDO CLT - Salário</t>
        </is>
      </c>
      <c r="O2808" t="inlineStr">
        <is>
          <t>Documentação Aprovada</t>
        </is>
      </c>
      <c r="P2808" t="inlineStr">
        <is>
          <t>Aprovado Diretoria</t>
        </is>
      </c>
      <c r="Q2808" t="inlineStr">
        <is>
          <t>Aprovado Caixa</t>
        </is>
      </c>
      <c r="R2808" t="inlineStr">
        <is>
          <t>Pago</t>
        </is>
      </c>
      <c r="S2808" t="n">
        <v>113</v>
      </c>
      <c r="T2808" t="inlineStr">
        <is>
          <t>Arcos - Arcos Bar - Banco do Brasil</t>
        </is>
      </c>
    </row>
    <row r="2809">
      <c r="A2809" t="n">
        <v>125541</v>
      </c>
      <c r="B2809" t="n">
        <v>122</v>
      </c>
      <c r="C2809" t="inlineStr">
        <is>
          <t>Arcos</t>
        </is>
      </c>
      <c r="D2809" t="inlineStr">
        <is>
          <t>FAB CANNE</t>
        </is>
      </c>
      <c r="E2809" t="n">
        <v>737.24</v>
      </c>
      <c r="F2809" s="27" t="n">
        <v>45764</v>
      </c>
      <c r="G2809" s="27" t="n">
        <v>45763</v>
      </c>
      <c r="H2809" s="27" t="n">
        <v>45763</v>
      </c>
      <c r="I2809" s="27" t="n">
        <v>45762</v>
      </c>
      <c r="J2809" s="27" t="n"/>
      <c r="L2809" t="inlineStr">
        <is>
          <t>Mão de Obra - Salários</t>
        </is>
      </c>
      <c r="M2809" t="inlineStr">
        <is>
          <t>MDO CLT - Salário</t>
        </is>
      </c>
      <c r="O2809" t="inlineStr">
        <is>
          <t>Documentação Aprovada</t>
        </is>
      </c>
      <c r="P2809" t="inlineStr">
        <is>
          <t>Aprovado Diretoria</t>
        </is>
      </c>
      <c r="Q2809" t="inlineStr">
        <is>
          <t>Aprovado Caixa</t>
        </is>
      </c>
      <c r="R2809" t="inlineStr">
        <is>
          <t>Pago</t>
        </is>
      </c>
      <c r="S2809" t="n">
        <v>113</v>
      </c>
      <c r="T2809" t="inlineStr">
        <is>
          <t>Arcos - Arcos Bar - Banco do Brasil</t>
        </is>
      </c>
    </row>
    <row r="2810">
      <c r="A2810" t="n">
        <v>125542</v>
      </c>
      <c r="B2810" t="n">
        <v>122</v>
      </c>
      <c r="C2810" t="inlineStr">
        <is>
          <t>Arcos</t>
        </is>
      </c>
      <c r="D2810" t="inlineStr">
        <is>
          <t>GABRIELA LEDILENE DOS SANTOS SILVA</t>
        </is>
      </c>
      <c r="E2810" t="n">
        <v>710.9299999999999</v>
      </c>
      <c r="F2810" s="27" t="n">
        <v>45764</v>
      </c>
      <c r="G2810" s="27" t="n">
        <v>45763</v>
      </c>
      <c r="H2810" s="27" t="n">
        <v>45763</v>
      </c>
      <c r="I2810" s="27" t="n">
        <v>45762</v>
      </c>
      <c r="J2810" s="27" t="n"/>
      <c r="L2810" t="inlineStr">
        <is>
          <t>Mão de Obra - Salários</t>
        </is>
      </c>
      <c r="M2810" t="inlineStr">
        <is>
          <t>MDO CLT - Salário</t>
        </is>
      </c>
      <c r="O2810" t="inlineStr">
        <is>
          <t>Documentação Aprovada</t>
        </is>
      </c>
      <c r="P2810" t="inlineStr">
        <is>
          <t>Aprovado Diretoria</t>
        </is>
      </c>
      <c r="Q2810" t="inlineStr">
        <is>
          <t>Aprovado Caixa</t>
        </is>
      </c>
      <c r="R2810" t="inlineStr">
        <is>
          <t>Pago</t>
        </is>
      </c>
      <c r="S2810" t="n">
        <v>113</v>
      </c>
      <c r="T2810" t="inlineStr">
        <is>
          <t>Arcos - Arcos Bar - Banco do Brasil</t>
        </is>
      </c>
    </row>
    <row r="2811">
      <c r="A2811" t="n">
        <v>125543</v>
      </c>
      <c r="B2811" t="n">
        <v>122</v>
      </c>
      <c r="C2811" t="inlineStr">
        <is>
          <t>Arcos</t>
        </is>
      </c>
      <c r="D2811" t="inlineStr">
        <is>
          <t>GUILHERME GAK BARBOSA</t>
        </is>
      </c>
      <c r="E2811" t="n">
        <v>737.24</v>
      </c>
      <c r="F2811" s="27" t="n">
        <v>45764</v>
      </c>
      <c r="G2811" s="27" t="n">
        <v>45763</v>
      </c>
      <c r="H2811" s="27" t="n">
        <v>45763</v>
      </c>
      <c r="I2811" s="27" t="n">
        <v>45762</v>
      </c>
      <c r="J2811" s="27" t="n"/>
      <c r="L2811" t="inlineStr">
        <is>
          <t>Mão de Obra - Salários</t>
        </is>
      </c>
      <c r="M2811" t="inlineStr">
        <is>
          <t>MDO CLT - Salário</t>
        </is>
      </c>
      <c r="O2811" t="inlineStr">
        <is>
          <t>Documentação Aprovada</t>
        </is>
      </c>
      <c r="P2811" t="inlineStr">
        <is>
          <t>Aprovado Diretoria</t>
        </is>
      </c>
      <c r="Q2811" t="inlineStr">
        <is>
          <t>Aprovado Caixa</t>
        </is>
      </c>
      <c r="R2811" t="inlineStr">
        <is>
          <t>Pago</t>
        </is>
      </c>
      <c r="S2811" t="n">
        <v>113</v>
      </c>
      <c r="T2811" t="inlineStr">
        <is>
          <t>Arcos - Arcos Bar - Banco do Brasil</t>
        </is>
      </c>
    </row>
    <row r="2812">
      <c r="A2812" t="n">
        <v>125544</v>
      </c>
      <c r="B2812" t="n">
        <v>122</v>
      </c>
      <c r="C2812" t="inlineStr">
        <is>
          <t>Arcos</t>
        </is>
      </c>
      <c r="D2812" t="inlineStr">
        <is>
          <t>GUSTAVO LIMA MOLINA</t>
        </is>
      </c>
      <c r="E2812" t="n">
        <v>710.9299999999999</v>
      </c>
      <c r="F2812" s="27" t="n">
        <v>45764</v>
      </c>
      <c r="G2812" s="27" t="n">
        <v>45763</v>
      </c>
      <c r="H2812" s="27" t="n">
        <v>45763</v>
      </c>
      <c r="I2812" s="27" t="n">
        <v>45762</v>
      </c>
      <c r="J2812" s="27" t="n"/>
      <c r="L2812" t="inlineStr">
        <is>
          <t>Mão de Obra - Salários</t>
        </is>
      </c>
      <c r="M2812" t="inlineStr">
        <is>
          <t>MDO CLT - Salário</t>
        </is>
      </c>
      <c r="O2812" t="inlineStr">
        <is>
          <t>Documentação Aprovada</t>
        </is>
      </c>
      <c r="P2812" t="inlineStr">
        <is>
          <t>Aprovado Diretoria</t>
        </is>
      </c>
      <c r="Q2812" t="inlineStr">
        <is>
          <t>Aprovado Caixa</t>
        </is>
      </c>
      <c r="R2812" t="inlineStr">
        <is>
          <t>Pago</t>
        </is>
      </c>
      <c r="S2812" t="n">
        <v>113</v>
      </c>
      <c r="T2812" t="inlineStr">
        <is>
          <t>Arcos - Arcos Bar - Banco do Brasil</t>
        </is>
      </c>
    </row>
    <row r="2813">
      <c r="A2813" t="n">
        <v>125545</v>
      </c>
      <c r="B2813" t="n">
        <v>122</v>
      </c>
      <c r="C2813" t="inlineStr">
        <is>
          <t>Arcos</t>
        </is>
      </c>
      <c r="D2813" t="inlineStr">
        <is>
          <t>JACIARA DOS ANJOS BORGES</t>
        </is>
      </c>
      <c r="E2813" t="n">
        <v>710.9299999999999</v>
      </c>
      <c r="F2813" s="27" t="n">
        <v>45764</v>
      </c>
      <c r="G2813" s="27" t="n">
        <v>45763</v>
      </c>
      <c r="H2813" s="27" t="n">
        <v>45763</v>
      </c>
      <c r="I2813" s="27" t="n">
        <v>45762</v>
      </c>
      <c r="J2813" s="27" t="n"/>
      <c r="L2813" t="inlineStr">
        <is>
          <t>Mão de Obra - Salários</t>
        </is>
      </c>
      <c r="M2813" t="inlineStr">
        <is>
          <t>MDO CLT - Salário</t>
        </is>
      </c>
      <c r="O2813" t="inlineStr">
        <is>
          <t>Documentação Aprovada</t>
        </is>
      </c>
      <c r="P2813" t="inlineStr">
        <is>
          <t>Aprovado Diretoria</t>
        </is>
      </c>
      <c r="Q2813" t="inlineStr">
        <is>
          <t>Aprovado Caixa</t>
        </is>
      </c>
      <c r="R2813" t="inlineStr">
        <is>
          <t>Pago</t>
        </is>
      </c>
      <c r="S2813" t="n">
        <v>113</v>
      </c>
      <c r="T2813" t="inlineStr">
        <is>
          <t>Arcos - Arcos Bar - Banco do Brasil</t>
        </is>
      </c>
    </row>
    <row r="2814">
      <c r="A2814" t="n">
        <v>125561</v>
      </c>
      <c r="B2814" t="n">
        <v>122</v>
      </c>
      <c r="C2814" t="inlineStr">
        <is>
          <t>Arcos</t>
        </is>
      </c>
      <c r="D2814" t="inlineStr">
        <is>
          <t>THIAGO HENRIQUE DE FARIAS</t>
        </is>
      </c>
      <c r="E2814" t="n">
        <v>975.02</v>
      </c>
      <c r="F2814" s="27" t="n">
        <v>45764</v>
      </c>
      <c r="G2814" s="27" t="n">
        <v>45763</v>
      </c>
      <c r="H2814" s="27" t="n">
        <v>45763</v>
      </c>
      <c r="I2814" s="27" t="n">
        <v>45762</v>
      </c>
      <c r="J2814" s="27" t="n"/>
      <c r="L2814" t="inlineStr">
        <is>
          <t>Mão de Obra - Salários</t>
        </is>
      </c>
      <c r="M2814" t="inlineStr">
        <is>
          <t>MDO CLT - Salário</t>
        </is>
      </c>
      <c r="O2814" t="inlineStr">
        <is>
          <t>Documentação Aprovada</t>
        </is>
      </c>
      <c r="P2814" t="inlineStr">
        <is>
          <t>Aprovado Diretoria</t>
        </is>
      </c>
      <c r="Q2814" t="inlineStr">
        <is>
          <t>Aprovado Caixa</t>
        </is>
      </c>
      <c r="R2814" t="inlineStr">
        <is>
          <t>Pago</t>
        </is>
      </c>
      <c r="S2814" t="n">
        <v>113</v>
      </c>
      <c r="T2814" t="inlineStr">
        <is>
          <t>Arcos - Arcos Bar - Banco do Brasil</t>
        </is>
      </c>
    </row>
    <row r="2815">
      <c r="A2815" t="n">
        <v>125817</v>
      </c>
      <c r="B2815" t="n">
        <v>122</v>
      </c>
      <c r="C2815" t="inlineStr">
        <is>
          <t>Arcos</t>
        </is>
      </c>
      <c r="D2815" t="inlineStr">
        <is>
          <t>BATALHA FABRICA DE PAES LTDA</t>
        </is>
      </c>
      <c r="E2815" t="n">
        <v>615.6</v>
      </c>
      <c r="F2815" s="27" t="n">
        <v>45764</v>
      </c>
      <c r="G2815" s="27" t="n">
        <v>45770</v>
      </c>
      <c r="H2815" s="27" t="n">
        <v>45763</v>
      </c>
      <c r="I2815" s="27" t="n">
        <v>45755</v>
      </c>
      <c r="J2815" s="27" t="n">
        <v>45762</v>
      </c>
      <c r="K2815" t="inlineStr">
        <is>
          <t>Boleto Bancário</t>
        </is>
      </c>
      <c r="L2815" t="inlineStr">
        <is>
          <t>Custo Mercadoria Vendida</t>
        </is>
      </c>
      <c r="M2815" t="inlineStr">
        <is>
          <t>Insumos - Alimentos</t>
        </is>
      </c>
      <c r="N2815" t="inlineStr">
        <is>
          <t>35940</t>
        </is>
      </c>
      <c r="O2815" t="inlineStr">
        <is>
          <t>Documentação Aprovada</t>
        </is>
      </c>
      <c r="P2815" t="inlineStr">
        <is>
          <t>Aprovado Diretoria</t>
        </is>
      </c>
      <c r="Q2815" t="inlineStr">
        <is>
          <t>Aprovado Caixa</t>
        </is>
      </c>
      <c r="R2815" t="inlineStr">
        <is>
          <t>Pago</t>
        </is>
      </c>
      <c r="S2815" t="n">
        <v>113</v>
      </c>
      <c r="T2815" t="inlineStr">
        <is>
          <t>Arcos - Arcos Bar - Banco do Brasil</t>
        </is>
      </c>
    </row>
    <row r="2816">
      <c r="A2816" t="n">
        <v>125547</v>
      </c>
      <c r="B2816" t="n">
        <v>122</v>
      </c>
      <c r="C2816" t="inlineStr">
        <is>
          <t>Arcos</t>
        </is>
      </c>
      <c r="D2816" t="inlineStr">
        <is>
          <t>JENNIFER DURAES ZACARIA</t>
        </is>
      </c>
      <c r="E2816" t="n">
        <v>737.24</v>
      </c>
      <c r="F2816" s="27" t="n">
        <v>45764</v>
      </c>
      <c r="G2816" s="27" t="n">
        <v>45763</v>
      </c>
      <c r="H2816" s="27" t="n">
        <v>45763</v>
      </c>
      <c r="I2816" s="27" t="n">
        <v>45762</v>
      </c>
      <c r="J2816" s="27" t="n"/>
      <c r="L2816" t="inlineStr">
        <is>
          <t>Mão de Obra - Salários</t>
        </is>
      </c>
      <c r="M2816" t="inlineStr">
        <is>
          <t>MDO CLT - Salário</t>
        </is>
      </c>
      <c r="O2816" t="inlineStr">
        <is>
          <t>Documentação Aprovada</t>
        </is>
      </c>
      <c r="P2816" t="inlineStr">
        <is>
          <t>Aprovado Diretoria</t>
        </is>
      </c>
      <c r="Q2816" t="inlineStr">
        <is>
          <t>Aprovado Caixa</t>
        </is>
      </c>
      <c r="R2816" t="inlineStr">
        <is>
          <t>Pago</t>
        </is>
      </c>
      <c r="S2816" t="n">
        <v>113</v>
      </c>
      <c r="T2816" t="inlineStr">
        <is>
          <t>Arcos - Arcos Bar - Banco do Brasil</t>
        </is>
      </c>
    </row>
    <row r="2817">
      <c r="A2817" t="n">
        <v>125548</v>
      </c>
      <c r="B2817" t="n">
        <v>122</v>
      </c>
      <c r="C2817" t="inlineStr">
        <is>
          <t>Arcos</t>
        </is>
      </c>
      <c r="D2817" t="inlineStr">
        <is>
          <t>JESSICA ALVES GONCALVES</t>
        </is>
      </c>
      <c r="E2817" t="n">
        <v>816.99</v>
      </c>
      <c r="F2817" s="27" t="n">
        <v>45764</v>
      </c>
      <c r="G2817" s="27" t="n">
        <v>45763</v>
      </c>
      <c r="H2817" s="27" t="n">
        <v>45763</v>
      </c>
      <c r="I2817" s="27" t="n">
        <v>45762</v>
      </c>
      <c r="J2817" s="27" t="n"/>
      <c r="L2817" t="inlineStr">
        <is>
          <t>Mão de Obra - Salários</t>
        </is>
      </c>
      <c r="M2817" t="inlineStr">
        <is>
          <t>MDO CLT - Salário</t>
        </is>
      </c>
      <c r="O2817" t="inlineStr">
        <is>
          <t>Documentação Aprovada</t>
        </is>
      </c>
      <c r="P2817" t="inlineStr">
        <is>
          <t>Aprovado Diretoria</t>
        </is>
      </c>
      <c r="Q2817" t="inlineStr">
        <is>
          <t>Aprovado Caixa</t>
        </is>
      </c>
      <c r="R2817" t="inlineStr">
        <is>
          <t>Pago</t>
        </is>
      </c>
      <c r="S2817" t="n">
        <v>113</v>
      </c>
      <c r="T2817" t="inlineStr">
        <is>
          <t>Arcos - Arcos Bar - Banco do Brasil</t>
        </is>
      </c>
    </row>
    <row r="2818">
      <c r="A2818" t="n">
        <v>125549</v>
      </c>
      <c r="B2818" t="n">
        <v>122</v>
      </c>
      <c r="C2818" t="inlineStr">
        <is>
          <t>Arcos</t>
        </is>
      </c>
      <c r="D2818" t="inlineStr">
        <is>
          <t>JOÃO PAULO DA SILVA MARCOLINO</t>
        </is>
      </c>
      <c r="E2818" t="n">
        <v>886.36</v>
      </c>
      <c r="F2818" s="27" t="n">
        <v>45764</v>
      </c>
      <c r="G2818" s="27" t="n">
        <v>45763</v>
      </c>
      <c r="H2818" s="27" t="n">
        <v>45763</v>
      </c>
      <c r="I2818" s="27" t="n">
        <v>45762</v>
      </c>
      <c r="J2818" s="27" t="n"/>
      <c r="L2818" t="inlineStr">
        <is>
          <t>Mão de Obra - Salários</t>
        </is>
      </c>
      <c r="M2818" t="inlineStr">
        <is>
          <t>MDO CLT - Salário</t>
        </is>
      </c>
      <c r="O2818" t="inlineStr">
        <is>
          <t>Documentação Aprovada</t>
        </is>
      </c>
      <c r="P2818" t="inlineStr">
        <is>
          <t>Aprovado Diretoria</t>
        </is>
      </c>
      <c r="Q2818" t="inlineStr">
        <is>
          <t>Aprovado Caixa</t>
        </is>
      </c>
      <c r="R2818" t="inlineStr">
        <is>
          <t>Pago</t>
        </is>
      </c>
      <c r="S2818" t="n">
        <v>113</v>
      </c>
      <c r="T2818" t="inlineStr">
        <is>
          <t>Arcos - Arcos Bar - Banco do Brasil</t>
        </is>
      </c>
    </row>
    <row r="2819">
      <c r="A2819" t="n">
        <v>125550</v>
      </c>
      <c r="B2819" t="n">
        <v>122</v>
      </c>
      <c r="C2819" t="inlineStr">
        <is>
          <t>Arcos</t>
        </is>
      </c>
      <c r="D2819" t="inlineStr">
        <is>
          <t>JOSE ALEXANDRE ABISSI JUNIOR</t>
        </is>
      </c>
      <c r="E2819" t="n">
        <v>737.24</v>
      </c>
      <c r="F2819" s="27" t="n">
        <v>45764</v>
      </c>
      <c r="G2819" s="27" t="n">
        <v>45763</v>
      </c>
      <c r="H2819" s="27" t="n">
        <v>45763</v>
      </c>
      <c r="I2819" s="27" t="n">
        <v>45762</v>
      </c>
      <c r="J2819" s="27" t="n"/>
      <c r="L2819" t="inlineStr">
        <is>
          <t>Mão de Obra - Salários</t>
        </is>
      </c>
      <c r="M2819" t="inlineStr">
        <is>
          <t>MDO CLT - Salário</t>
        </is>
      </c>
      <c r="O2819" t="inlineStr">
        <is>
          <t>Documentação Aprovada</t>
        </is>
      </c>
      <c r="P2819" t="inlineStr">
        <is>
          <t>Aprovado Diretoria</t>
        </is>
      </c>
      <c r="Q2819" t="inlineStr">
        <is>
          <t>Aprovado Caixa</t>
        </is>
      </c>
      <c r="R2819" t="inlineStr">
        <is>
          <t>Pago</t>
        </is>
      </c>
      <c r="S2819" t="n">
        <v>113</v>
      </c>
      <c r="T2819" t="inlineStr">
        <is>
          <t>Arcos - Arcos Bar - Banco do Brasil</t>
        </is>
      </c>
    </row>
    <row r="2820">
      <c r="A2820" t="n">
        <v>125551</v>
      </c>
      <c r="B2820" t="n">
        <v>122</v>
      </c>
      <c r="C2820" t="inlineStr">
        <is>
          <t>Arcos</t>
        </is>
      </c>
      <c r="D2820" t="inlineStr">
        <is>
          <t>JULIANE DE LIMA CORREIA</t>
        </is>
      </c>
      <c r="E2820" t="n">
        <v>737.24</v>
      </c>
      <c r="F2820" s="27" t="n">
        <v>45764</v>
      </c>
      <c r="G2820" s="27" t="n">
        <v>45763</v>
      </c>
      <c r="H2820" s="27" t="n">
        <v>45763</v>
      </c>
      <c r="I2820" s="27" t="n">
        <v>45762</v>
      </c>
      <c r="J2820" s="27" t="n"/>
      <c r="L2820" t="inlineStr">
        <is>
          <t>Mão de Obra - Salários</t>
        </is>
      </c>
      <c r="M2820" t="inlineStr">
        <is>
          <t>MDO CLT - Salário</t>
        </is>
      </c>
      <c r="O2820" t="inlineStr">
        <is>
          <t>Documentação Aprovada</t>
        </is>
      </c>
      <c r="P2820" t="inlineStr">
        <is>
          <t>Aprovado Diretoria</t>
        </is>
      </c>
      <c r="Q2820" t="inlineStr">
        <is>
          <t>Aprovado Caixa</t>
        </is>
      </c>
      <c r="R2820" t="inlineStr">
        <is>
          <t>Pago</t>
        </is>
      </c>
      <c r="S2820" t="n">
        <v>113</v>
      </c>
      <c r="T2820" t="inlineStr">
        <is>
          <t>Arcos - Arcos Bar - Banco do Brasil</t>
        </is>
      </c>
    </row>
    <row r="2821">
      <c r="A2821" t="n">
        <v>125552</v>
      </c>
      <c r="B2821" t="n">
        <v>122</v>
      </c>
      <c r="C2821" t="inlineStr">
        <is>
          <t>Arcos</t>
        </is>
      </c>
      <c r="D2821" t="inlineStr">
        <is>
          <t>KELVIN NASCIMENTO ROCHA</t>
        </is>
      </c>
      <c r="E2821" t="n">
        <v>939.9299999999999</v>
      </c>
      <c r="F2821" s="27" t="n">
        <v>45764</v>
      </c>
      <c r="G2821" s="27" t="n">
        <v>45763</v>
      </c>
      <c r="H2821" s="27" t="n">
        <v>45763</v>
      </c>
      <c r="I2821" s="27" t="n">
        <v>45762</v>
      </c>
      <c r="J2821" s="27" t="n"/>
      <c r="L2821" t="inlineStr">
        <is>
          <t>Mão de Obra - Salários</t>
        </is>
      </c>
      <c r="M2821" t="inlineStr">
        <is>
          <t>MDO CLT - Salário</t>
        </is>
      </c>
      <c r="O2821" t="inlineStr">
        <is>
          <t>Documentação Aprovada</t>
        </is>
      </c>
      <c r="P2821" t="inlineStr">
        <is>
          <t>Aprovado Diretoria</t>
        </is>
      </c>
      <c r="Q2821" t="inlineStr">
        <is>
          <t>Aprovado Caixa</t>
        </is>
      </c>
      <c r="R2821" t="inlineStr">
        <is>
          <t>Pago</t>
        </is>
      </c>
      <c r="S2821" t="n">
        <v>113</v>
      </c>
      <c r="T2821" t="inlineStr">
        <is>
          <t>Arcos - Arcos Bar - Banco do Brasil</t>
        </is>
      </c>
    </row>
    <row r="2822">
      <c r="A2822" t="n">
        <v>125553</v>
      </c>
      <c r="B2822" t="n">
        <v>122</v>
      </c>
      <c r="C2822" t="inlineStr">
        <is>
          <t>Arcos</t>
        </is>
      </c>
      <c r="D2822" t="inlineStr">
        <is>
          <t>LUCIANA DE LIRA SANTOS</t>
        </is>
      </c>
      <c r="E2822" t="n">
        <v>737.24</v>
      </c>
      <c r="F2822" s="27" t="n">
        <v>45764</v>
      </c>
      <c r="G2822" s="27" t="n">
        <v>45763</v>
      </c>
      <c r="H2822" s="27" t="n">
        <v>45763</v>
      </c>
      <c r="I2822" s="27" t="n">
        <v>45762</v>
      </c>
      <c r="J2822" s="27" t="n"/>
      <c r="L2822" t="inlineStr">
        <is>
          <t>Mão de Obra - Salários</t>
        </is>
      </c>
      <c r="M2822" t="inlineStr">
        <is>
          <t>MDO CLT - Salário</t>
        </is>
      </c>
      <c r="O2822" t="inlineStr">
        <is>
          <t>Documentação Aprovada</t>
        </is>
      </c>
      <c r="P2822" t="inlineStr">
        <is>
          <t>Aprovado Diretoria</t>
        </is>
      </c>
      <c r="Q2822" t="inlineStr">
        <is>
          <t>Aprovado Caixa</t>
        </is>
      </c>
      <c r="R2822" t="inlineStr">
        <is>
          <t>Pago</t>
        </is>
      </c>
      <c r="S2822" t="n">
        <v>113</v>
      </c>
      <c r="T2822" t="inlineStr">
        <is>
          <t>Arcos - Arcos Bar - Banco do Brasil</t>
        </is>
      </c>
    </row>
    <row r="2823">
      <c r="A2823" t="n">
        <v>125554</v>
      </c>
      <c r="B2823" t="n">
        <v>122</v>
      </c>
      <c r="C2823" t="inlineStr">
        <is>
          <t>Arcos</t>
        </is>
      </c>
      <c r="D2823" t="inlineStr">
        <is>
          <t>MATHEUS DOS SANTOS ROCHA</t>
        </is>
      </c>
      <c r="E2823" t="n">
        <v>737.24</v>
      </c>
      <c r="F2823" s="27" t="n">
        <v>45764</v>
      </c>
      <c r="G2823" s="27" t="n">
        <v>45763</v>
      </c>
      <c r="H2823" s="27" t="n">
        <v>45763</v>
      </c>
      <c r="I2823" s="27" t="n">
        <v>45762</v>
      </c>
      <c r="J2823" s="27" t="n"/>
      <c r="L2823" t="inlineStr">
        <is>
          <t>Mão de Obra - Salários</t>
        </is>
      </c>
      <c r="M2823" t="inlineStr">
        <is>
          <t>MDO CLT - Salário</t>
        </is>
      </c>
      <c r="O2823" t="inlineStr">
        <is>
          <t>Documentação Aprovada</t>
        </is>
      </c>
      <c r="P2823" t="inlineStr">
        <is>
          <t>Aprovado Diretoria</t>
        </is>
      </c>
      <c r="Q2823" t="inlineStr">
        <is>
          <t>Aprovado Caixa</t>
        </is>
      </c>
      <c r="R2823" t="inlineStr">
        <is>
          <t>Pago</t>
        </is>
      </c>
      <c r="S2823" t="n">
        <v>113</v>
      </c>
      <c r="T2823" t="inlineStr">
        <is>
          <t>Arcos - Arcos Bar - Banco do Brasil</t>
        </is>
      </c>
    </row>
    <row r="2824">
      <c r="A2824" t="n">
        <v>125555</v>
      </c>
      <c r="B2824" t="n">
        <v>122</v>
      </c>
      <c r="C2824" t="inlineStr">
        <is>
          <t>Arcos</t>
        </is>
      </c>
      <c r="D2824" t="inlineStr">
        <is>
          <t>PATRICIA BARRETO DE JESUS</t>
        </is>
      </c>
      <c r="E2824" t="n">
        <v>737.24</v>
      </c>
      <c r="F2824" s="27" t="n">
        <v>45764</v>
      </c>
      <c r="G2824" s="27" t="n">
        <v>45763</v>
      </c>
      <c r="H2824" s="27" t="n">
        <v>45763</v>
      </c>
      <c r="I2824" s="27" t="n">
        <v>45762</v>
      </c>
      <c r="J2824" s="27" t="n"/>
      <c r="L2824" t="inlineStr">
        <is>
          <t>Mão de Obra - Salários</t>
        </is>
      </c>
      <c r="M2824" t="inlineStr">
        <is>
          <t>MDO CLT - Salário</t>
        </is>
      </c>
      <c r="O2824" t="inlineStr">
        <is>
          <t>Documentação Aprovada</t>
        </is>
      </c>
      <c r="P2824" t="inlineStr">
        <is>
          <t>Aprovado Diretoria</t>
        </is>
      </c>
      <c r="Q2824" t="inlineStr">
        <is>
          <t>Aprovado Caixa</t>
        </is>
      </c>
      <c r="R2824" t="inlineStr">
        <is>
          <t>Pago</t>
        </is>
      </c>
      <c r="S2824" t="n">
        <v>113</v>
      </c>
      <c r="T2824" t="inlineStr">
        <is>
          <t>Arcos - Arcos Bar - Banco do Brasil</t>
        </is>
      </c>
    </row>
    <row r="2825">
      <c r="A2825" t="n">
        <v>125556</v>
      </c>
      <c r="B2825" t="n">
        <v>122</v>
      </c>
      <c r="C2825" t="inlineStr">
        <is>
          <t>Arcos</t>
        </is>
      </c>
      <c r="D2825" t="inlineStr">
        <is>
          <t>SABRINA MARIA MARCELINO</t>
        </is>
      </c>
      <c r="E2825" t="n">
        <v>737.24</v>
      </c>
      <c r="F2825" s="27" t="n">
        <v>45764</v>
      </c>
      <c r="G2825" s="27" t="n">
        <v>45763</v>
      </c>
      <c r="H2825" s="27" t="n">
        <v>45763</v>
      </c>
      <c r="I2825" s="27" t="n">
        <v>45762</v>
      </c>
      <c r="J2825" s="27" t="n"/>
      <c r="L2825" t="inlineStr">
        <is>
          <t>Mão de Obra - Salários</t>
        </is>
      </c>
      <c r="M2825" t="inlineStr">
        <is>
          <t>MDO CLT - Salário</t>
        </is>
      </c>
      <c r="O2825" t="inlineStr">
        <is>
          <t>Documentação Aprovada</t>
        </is>
      </c>
      <c r="P2825" t="inlineStr">
        <is>
          <t>Aprovado Diretoria</t>
        </is>
      </c>
      <c r="Q2825" t="inlineStr">
        <is>
          <t>Aprovado Caixa</t>
        </is>
      </c>
      <c r="R2825" t="inlineStr">
        <is>
          <t>Pago</t>
        </is>
      </c>
      <c r="S2825" t="n">
        <v>113</v>
      </c>
      <c r="T2825" t="inlineStr">
        <is>
          <t>Arcos - Arcos Bar - Banco do Brasil</t>
        </is>
      </c>
    </row>
    <row r="2826">
      <c r="A2826" t="n">
        <v>125557</v>
      </c>
      <c r="B2826" t="n">
        <v>122</v>
      </c>
      <c r="C2826" t="inlineStr">
        <is>
          <t>Arcos</t>
        </is>
      </c>
      <c r="D2826" t="inlineStr">
        <is>
          <t>SARAH SARAIVA DEL CASALE</t>
        </is>
      </c>
      <c r="E2826" t="n">
        <v>710.9299999999999</v>
      </c>
      <c r="F2826" s="27" t="n">
        <v>45764</v>
      </c>
      <c r="G2826" s="27" t="n">
        <v>45763</v>
      </c>
      <c r="H2826" s="27" t="n">
        <v>45763</v>
      </c>
      <c r="I2826" s="27" t="n">
        <v>45762</v>
      </c>
      <c r="J2826" s="27" t="n"/>
      <c r="L2826" t="inlineStr">
        <is>
          <t>Mão de Obra - Salários</t>
        </is>
      </c>
      <c r="M2826" t="inlineStr">
        <is>
          <t>MDO CLT - Salário</t>
        </is>
      </c>
      <c r="O2826" t="inlineStr">
        <is>
          <t>Documentação Aprovada</t>
        </is>
      </c>
      <c r="P2826" t="inlineStr">
        <is>
          <t>Aprovado Diretoria</t>
        </is>
      </c>
      <c r="Q2826" t="inlineStr">
        <is>
          <t>Aprovado Caixa</t>
        </is>
      </c>
      <c r="R2826" t="inlineStr">
        <is>
          <t>Pago</t>
        </is>
      </c>
      <c r="S2826" t="n">
        <v>113</v>
      </c>
      <c r="T2826" t="inlineStr">
        <is>
          <t>Arcos - Arcos Bar - Banco do Brasil</t>
        </is>
      </c>
    </row>
    <row r="2827">
      <c r="A2827" t="n">
        <v>125558</v>
      </c>
      <c r="B2827" t="n">
        <v>122</v>
      </c>
      <c r="C2827" t="inlineStr">
        <is>
          <t>Arcos</t>
        </is>
      </c>
      <c r="D2827" t="inlineStr">
        <is>
          <t>SHEILA ALVES DA SILVA</t>
        </is>
      </c>
      <c r="E2827" t="n">
        <v>975</v>
      </c>
      <c r="F2827" s="27" t="n">
        <v>45764</v>
      </c>
      <c r="G2827" s="27" t="n">
        <v>45763</v>
      </c>
      <c r="H2827" s="27" t="n">
        <v>45763</v>
      </c>
      <c r="I2827" s="27" t="n">
        <v>45762</v>
      </c>
      <c r="J2827" s="27" t="n"/>
      <c r="L2827" t="inlineStr">
        <is>
          <t>Mão de Obra - Salários</t>
        </is>
      </c>
      <c r="M2827" t="inlineStr">
        <is>
          <t>MDO CLT - Salário</t>
        </is>
      </c>
      <c r="O2827" t="inlineStr">
        <is>
          <t>Documentação Aprovada</t>
        </is>
      </c>
      <c r="P2827" t="inlineStr">
        <is>
          <t>Aprovado Diretoria</t>
        </is>
      </c>
      <c r="Q2827" t="inlineStr">
        <is>
          <t>Aprovado Caixa</t>
        </is>
      </c>
      <c r="R2827" t="inlineStr">
        <is>
          <t>Pago</t>
        </is>
      </c>
      <c r="S2827" t="n">
        <v>113</v>
      </c>
      <c r="T2827" t="inlineStr">
        <is>
          <t>Arcos - Arcos Bar - Banco do Brasil</t>
        </is>
      </c>
    </row>
    <row r="2828">
      <c r="A2828" t="n">
        <v>125559</v>
      </c>
      <c r="B2828" t="n">
        <v>122</v>
      </c>
      <c r="C2828" t="inlineStr">
        <is>
          <t>Arcos</t>
        </is>
      </c>
      <c r="D2828" t="inlineStr">
        <is>
          <t>SONIA DOS ANJOS RAMOS</t>
        </is>
      </c>
      <c r="E2828" t="n">
        <v>971.24</v>
      </c>
      <c r="F2828" s="27" t="n">
        <v>45764</v>
      </c>
      <c r="G2828" s="27" t="n">
        <v>45763</v>
      </c>
      <c r="H2828" s="27" t="n">
        <v>45763</v>
      </c>
      <c r="I2828" s="27" t="n">
        <v>45762</v>
      </c>
      <c r="J2828" s="27" t="n"/>
      <c r="L2828" t="inlineStr">
        <is>
          <t>Mão de Obra - Salários</t>
        </is>
      </c>
      <c r="M2828" t="inlineStr">
        <is>
          <t>MDO CLT - Salário</t>
        </is>
      </c>
      <c r="O2828" t="inlineStr">
        <is>
          <t>Documentação Aprovada</t>
        </is>
      </c>
      <c r="P2828" t="inlineStr">
        <is>
          <t>Aprovado Diretoria</t>
        </is>
      </c>
      <c r="Q2828" t="inlineStr">
        <is>
          <t>Aprovado Caixa</t>
        </is>
      </c>
      <c r="R2828" t="inlineStr">
        <is>
          <t>Pago</t>
        </is>
      </c>
      <c r="S2828" t="n">
        <v>113</v>
      </c>
      <c r="T2828" t="inlineStr">
        <is>
          <t>Arcos - Arcos Bar - Banco do Brasil</t>
        </is>
      </c>
    </row>
    <row r="2829">
      <c r="A2829" t="n">
        <v>125560</v>
      </c>
      <c r="B2829" t="n">
        <v>122</v>
      </c>
      <c r="C2829" t="inlineStr">
        <is>
          <t>Arcos</t>
        </is>
      </c>
      <c r="D2829" t="inlineStr">
        <is>
          <t>TARCIANA FERREIRA DO CARMO</t>
        </is>
      </c>
      <c r="E2829" t="n">
        <v>737.24</v>
      </c>
      <c r="F2829" s="27" t="n">
        <v>45764</v>
      </c>
      <c r="G2829" s="27" t="n">
        <v>45763</v>
      </c>
      <c r="H2829" s="27" t="n">
        <v>45763</v>
      </c>
      <c r="I2829" s="27" t="n">
        <v>45762</v>
      </c>
      <c r="J2829" s="27" t="n"/>
      <c r="L2829" t="inlineStr">
        <is>
          <t>Mão de Obra - Salários</t>
        </is>
      </c>
      <c r="M2829" t="inlineStr">
        <is>
          <t>MDO CLT - Salário</t>
        </is>
      </c>
      <c r="O2829" t="inlineStr">
        <is>
          <t>Documentação Aprovada</t>
        </is>
      </c>
      <c r="P2829" t="inlineStr">
        <is>
          <t>Aprovado Diretoria</t>
        </is>
      </c>
      <c r="Q2829" t="inlineStr">
        <is>
          <t>Aprovado Caixa</t>
        </is>
      </c>
      <c r="R2829" t="inlineStr">
        <is>
          <t>Pago</t>
        </is>
      </c>
      <c r="S2829" t="n">
        <v>113</v>
      </c>
      <c r="T2829" t="inlineStr">
        <is>
          <t>Arcos - Arcos Bar - Banco do Brasil</t>
        </is>
      </c>
    </row>
    <row r="2830">
      <c r="A2830" t="n">
        <v>125535</v>
      </c>
      <c r="B2830" t="n">
        <v>122</v>
      </c>
      <c r="C2830" t="inlineStr">
        <is>
          <t>Arcos</t>
        </is>
      </c>
      <c r="D2830" t="inlineStr">
        <is>
          <t>ANDERSON PEREIRA DA SILVA</t>
        </is>
      </c>
      <c r="E2830" t="n">
        <v>710.9299999999999</v>
      </c>
      <c r="F2830" s="27" t="n">
        <v>45764</v>
      </c>
      <c r="G2830" s="27" t="n">
        <v>45763</v>
      </c>
      <c r="H2830" s="27" t="n">
        <v>45763</v>
      </c>
      <c r="I2830" s="27" t="n">
        <v>45762</v>
      </c>
      <c r="J2830" s="27" t="n"/>
      <c r="L2830" t="inlineStr">
        <is>
          <t>Mão de Obra - Salários</t>
        </is>
      </c>
      <c r="M2830" t="inlineStr">
        <is>
          <t>MDO CLT - Salário</t>
        </is>
      </c>
      <c r="O2830" t="inlineStr">
        <is>
          <t>Documentação Aprovada</t>
        </is>
      </c>
      <c r="P2830" t="inlineStr">
        <is>
          <t>Aprovado Diretoria</t>
        </is>
      </c>
      <c r="Q2830" t="inlineStr">
        <is>
          <t>Aprovado Caixa</t>
        </is>
      </c>
      <c r="R2830" t="inlineStr">
        <is>
          <t>Pago</t>
        </is>
      </c>
      <c r="S2830" t="n">
        <v>113</v>
      </c>
      <c r="T2830" t="inlineStr">
        <is>
          <t>Arcos - Arcos Bar - Banco do Brasil</t>
        </is>
      </c>
    </row>
    <row r="2831">
      <c r="A2831" t="n">
        <v>125536</v>
      </c>
      <c r="B2831" t="n">
        <v>122</v>
      </c>
      <c r="C2831" t="inlineStr">
        <is>
          <t>Arcos</t>
        </is>
      </c>
      <c r="D2831" t="inlineStr">
        <is>
          <t>ANDRE FELIPE DOS SANTOS</t>
        </is>
      </c>
      <c r="E2831" t="n">
        <v>710.9299999999999</v>
      </c>
      <c r="F2831" s="27" t="n">
        <v>45764</v>
      </c>
      <c r="G2831" s="27" t="n">
        <v>45763</v>
      </c>
      <c r="H2831" s="27" t="n">
        <v>45763</v>
      </c>
      <c r="I2831" s="27" t="n">
        <v>45762</v>
      </c>
      <c r="J2831" s="27" t="n"/>
      <c r="L2831" t="inlineStr">
        <is>
          <t>Mão de Obra - Salários</t>
        </is>
      </c>
      <c r="M2831" t="inlineStr">
        <is>
          <t>MDO CLT - Salário</t>
        </is>
      </c>
      <c r="O2831" t="inlineStr">
        <is>
          <t>Documentação Aprovada</t>
        </is>
      </c>
      <c r="P2831" t="inlineStr">
        <is>
          <t>Aprovado Diretoria</t>
        </is>
      </c>
      <c r="Q2831" t="inlineStr">
        <is>
          <t>Aprovado Caixa</t>
        </is>
      </c>
      <c r="R2831" t="inlineStr">
        <is>
          <t>Pago</t>
        </is>
      </c>
      <c r="S2831" t="n">
        <v>113</v>
      </c>
      <c r="T2831" t="inlineStr">
        <is>
          <t>Arcos - Arcos Bar - Banco do Brasil</t>
        </is>
      </c>
    </row>
    <row r="2832">
      <c r="A2832" t="n">
        <v>125534</v>
      </c>
      <c r="B2832" t="n">
        <v>122</v>
      </c>
      <c r="C2832" t="inlineStr">
        <is>
          <t>Arcos</t>
        </is>
      </c>
      <c r="D2832" t="inlineStr">
        <is>
          <t>ALINE MARTINS JARDIM</t>
        </is>
      </c>
      <c r="E2832" t="n">
        <v>737.24</v>
      </c>
      <c r="F2832" s="27" t="n">
        <v>45764</v>
      </c>
      <c r="G2832" s="27" t="n">
        <v>45763</v>
      </c>
      <c r="H2832" s="27" t="n">
        <v>45763</v>
      </c>
      <c r="I2832" s="27" t="n">
        <v>45762</v>
      </c>
      <c r="J2832" s="27" t="n"/>
      <c r="L2832" t="inlineStr">
        <is>
          <t>Mão de Obra - Salários</t>
        </is>
      </c>
      <c r="M2832" t="inlineStr">
        <is>
          <t>MDO CLT - Salário</t>
        </is>
      </c>
      <c r="O2832" t="inlineStr">
        <is>
          <t>Documentação Aprovada</t>
        </is>
      </c>
      <c r="P2832" t="inlineStr">
        <is>
          <t>Aprovado Diretoria</t>
        </is>
      </c>
      <c r="Q2832" t="inlineStr">
        <is>
          <t>Aprovado Caixa</t>
        </is>
      </c>
      <c r="R2832" t="inlineStr">
        <is>
          <t>Pago</t>
        </is>
      </c>
      <c r="S2832" t="n">
        <v>113</v>
      </c>
      <c r="T2832" t="inlineStr">
        <is>
          <t>Arcos - Arcos Bar - Banco do Brasil</t>
        </is>
      </c>
    </row>
    <row r="2833">
      <c r="A2833" t="n">
        <v>124419</v>
      </c>
      <c r="B2833" t="n">
        <v>122</v>
      </c>
      <c r="C2833" t="inlineStr">
        <is>
          <t>Arcos</t>
        </is>
      </c>
      <c r="D2833" t="inlineStr">
        <is>
          <t>HORTIFRUTIGRANJEIRO RODRIGUES LTDA</t>
        </is>
      </c>
      <c r="E2833" t="n">
        <v>1344.6</v>
      </c>
      <c r="F2833" s="27" t="n">
        <v>45766</v>
      </c>
      <c r="G2833" s="27" t="n">
        <v>45763</v>
      </c>
      <c r="H2833" s="27" t="n">
        <v>45763</v>
      </c>
      <c r="I2833" s="27" t="n">
        <v>45750</v>
      </c>
      <c r="J2833" s="27" t="n">
        <v>45756</v>
      </c>
      <c r="K2833" t="inlineStr">
        <is>
          <t>Boleto Bancário</t>
        </is>
      </c>
      <c r="L2833" t="inlineStr">
        <is>
          <t>Custo Mercadoria Vendida</t>
        </is>
      </c>
      <c r="M2833" t="inlineStr">
        <is>
          <t>Insumos - Alimentos</t>
        </is>
      </c>
      <c r="N2833" t="inlineStr">
        <is>
          <t>9545</t>
        </is>
      </c>
      <c r="O2833" t="inlineStr">
        <is>
          <t>Documentação Aprovada</t>
        </is>
      </c>
      <c r="P2833" t="inlineStr">
        <is>
          <t>Aprovado Diretoria</t>
        </is>
      </c>
      <c r="Q2833" t="inlineStr">
        <is>
          <t>Aprovado Caixa</t>
        </is>
      </c>
      <c r="R2833" t="inlineStr">
        <is>
          <t>Pago</t>
        </is>
      </c>
      <c r="S2833" t="n">
        <v>113</v>
      </c>
      <c r="T2833" t="inlineStr">
        <is>
          <t>Arcos - Arcos Bar - Banco do Brasil</t>
        </is>
      </c>
    </row>
    <row r="2834">
      <c r="A2834" t="n">
        <v>124425</v>
      </c>
      <c r="B2834" t="n">
        <v>122</v>
      </c>
      <c r="C2834" t="inlineStr">
        <is>
          <t>Arcos</t>
        </is>
      </c>
      <c r="D2834" t="inlineStr">
        <is>
          <t>DEOLINDA DOS SANTOS FREITAS</t>
        </is>
      </c>
      <c r="E2834" t="n">
        <v>788.8</v>
      </c>
      <c r="F2834" s="27" t="n">
        <v>45765</v>
      </c>
      <c r="G2834" s="27" t="n">
        <v>45763</v>
      </c>
      <c r="H2834" s="27" t="n">
        <v>45763</v>
      </c>
      <c r="I2834" s="27" t="n">
        <v>45749</v>
      </c>
      <c r="J2834" s="27" t="n">
        <v>45756</v>
      </c>
      <c r="K2834" t="inlineStr">
        <is>
          <t>Boleto Bancário</t>
        </is>
      </c>
      <c r="L2834" t="inlineStr">
        <is>
          <t>Custo Mercadoria Vendida</t>
        </is>
      </c>
      <c r="M2834" t="inlineStr">
        <is>
          <t>Insumos - Alimentos</t>
        </is>
      </c>
      <c r="N2834" t="inlineStr">
        <is>
          <t>1818</t>
        </is>
      </c>
      <c r="O2834" t="inlineStr">
        <is>
          <t>Documentação Aprovada</t>
        </is>
      </c>
      <c r="P2834" t="inlineStr">
        <is>
          <t>Aprovado Diretoria</t>
        </is>
      </c>
      <c r="Q2834" t="inlineStr">
        <is>
          <t>Aprovado Caixa</t>
        </is>
      </c>
      <c r="R2834" t="inlineStr">
        <is>
          <t>Pago</t>
        </is>
      </c>
      <c r="S2834" t="n">
        <v>113</v>
      </c>
      <c r="T2834" t="inlineStr">
        <is>
          <t>Arcos - Arcos Bar - Banco do Brasil</t>
        </is>
      </c>
    </row>
    <row r="2835">
      <c r="A2835" t="n">
        <v>124520</v>
      </c>
      <c r="B2835" t="n">
        <v>122</v>
      </c>
      <c r="C2835" t="inlineStr">
        <is>
          <t>Arcos</t>
        </is>
      </c>
      <c r="D2835" t="inlineStr">
        <is>
          <t>JEAN LUIZ DOS SANTOS PEREIRA</t>
        </is>
      </c>
      <c r="E2835" t="n">
        <v>4200</v>
      </c>
      <c r="F2835" s="27" t="n">
        <v>45764</v>
      </c>
      <c r="G2835" s="27" t="n">
        <v>45763</v>
      </c>
      <c r="H2835" s="27" t="n">
        <v>45763</v>
      </c>
      <c r="I2835" s="27" t="n">
        <v>45752</v>
      </c>
      <c r="J2835" s="27" t="n">
        <v>45757</v>
      </c>
      <c r="K2835" t="inlineStr">
        <is>
          <t>Transferência Bancária ou Pix</t>
        </is>
      </c>
      <c r="L2835" t="inlineStr">
        <is>
          <t>Custos Artístico Geral</t>
        </is>
      </c>
      <c r="M2835" t="inlineStr">
        <is>
          <t>Cachê de Músicos e Artistas</t>
        </is>
      </c>
      <c r="N2835" t="inlineStr">
        <is>
          <t>16</t>
        </is>
      </c>
      <c r="O2835" t="inlineStr">
        <is>
          <t>Documentação Aprovada</t>
        </is>
      </c>
      <c r="P2835" t="inlineStr">
        <is>
          <t>Aprovado Diretoria</t>
        </is>
      </c>
      <c r="Q2835" t="inlineStr">
        <is>
          <t>Aprovado Caixa</t>
        </is>
      </c>
      <c r="R2835" t="inlineStr">
        <is>
          <t>Pago</t>
        </is>
      </c>
      <c r="S2835" t="n">
        <v>113</v>
      </c>
      <c r="T2835" t="inlineStr">
        <is>
          <t>Arcos - Arcos Bar - Banco do Brasil</t>
        </is>
      </c>
    </row>
    <row r="2836">
      <c r="A2836" t="n">
        <v>124420</v>
      </c>
      <c r="B2836" t="n">
        <v>122</v>
      </c>
      <c r="C2836" t="inlineStr">
        <is>
          <t>Arcos</t>
        </is>
      </c>
      <c r="D2836" t="inlineStr">
        <is>
          <t xml:space="preserve">HORTIFRUTI DO CHEF LTDA </t>
        </is>
      </c>
      <c r="E2836" t="n">
        <v>688.9299999999999</v>
      </c>
      <c r="F2836" s="27" t="n">
        <v>45765</v>
      </c>
      <c r="G2836" s="27" t="n">
        <v>45763</v>
      </c>
      <c r="H2836" s="27" t="n">
        <v>45763</v>
      </c>
      <c r="I2836" s="27" t="n">
        <v>45750</v>
      </c>
      <c r="J2836" s="27" t="n">
        <v>45756</v>
      </c>
      <c r="K2836" t="inlineStr">
        <is>
          <t>Boleto Bancário</t>
        </is>
      </c>
      <c r="L2836" t="inlineStr">
        <is>
          <t>Custo Mercadoria Vendida</t>
        </is>
      </c>
      <c r="M2836" t="inlineStr">
        <is>
          <t>Insumos - Alimentos</t>
        </is>
      </c>
      <c r="N2836" t="inlineStr">
        <is>
          <t>26321</t>
        </is>
      </c>
      <c r="O2836" t="inlineStr">
        <is>
          <t>Documentação Aprovada</t>
        </is>
      </c>
      <c r="P2836" t="inlineStr">
        <is>
          <t>Aprovado Diretoria</t>
        </is>
      </c>
      <c r="Q2836" t="inlineStr">
        <is>
          <t>Aprovado Caixa</t>
        </is>
      </c>
      <c r="R2836" t="inlineStr">
        <is>
          <t>Pago</t>
        </is>
      </c>
      <c r="S2836" t="n">
        <v>113</v>
      </c>
      <c r="T2836" t="inlineStr">
        <is>
          <t>Arcos - Arcos Bar - Banco do Brasil</t>
        </is>
      </c>
    </row>
    <row r="2837">
      <c r="A2837" t="n">
        <v>124424</v>
      </c>
      <c r="B2837" t="n">
        <v>122</v>
      </c>
      <c r="C2837" t="inlineStr">
        <is>
          <t>Arcos</t>
        </is>
      </c>
      <c r="D2837" t="inlineStr">
        <is>
          <t>MONTE ALTO ALIMENTOS LTDA</t>
        </is>
      </c>
      <c r="E2837" t="n">
        <v>413.1</v>
      </c>
      <c r="F2837" s="27" t="n">
        <v>45764</v>
      </c>
      <c r="G2837" s="27" t="n">
        <v>45763</v>
      </c>
      <c r="H2837" s="27" t="n">
        <v>45763</v>
      </c>
      <c r="I2837" s="27" t="n">
        <v>45750</v>
      </c>
      <c r="J2837" s="27" t="n">
        <v>45756</v>
      </c>
      <c r="K2837" t="inlineStr">
        <is>
          <t>Boleto Bancário</t>
        </is>
      </c>
      <c r="L2837" t="inlineStr">
        <is>
          <t>Custo Mercadoria Vendida</t>
        </is>
      </c>
      <c r="M2837" t="inlineStr">
        <is>
          <t>Insumos - Alimentos</t>
        </is>
      </c>
      <c r="N2837" t="inlineStr">
        <is>
          <t>162693</t>
        </is>
      </c>
      <c r="O2837" t="inlineStr">
        <is>
          <t>Documentação Aprovada</t>
        </is>
      </c>
      <c r="P2837" t="inlineStr">
        <is>
          <t>Aprovado Diretoria</t>
        </is>
      </c>
      <c r="Q2837" t="inlineStr">
        <is>
          <t>Aprovado Caixa</t>
        </is>
      </c>
      <c r="R2837" t="inlineStr">
        <is>
          <t>Pago</t>
        </is>
      </c>
      <c r="S2837" t="n">
        <v>113</v>
      </c>
      <c r="T2837" t="inlineStr">
        <is>
          <t>Arcos - Arcos Bar - Banco do Brasil</t>
        </is>
      </c>
    </row>
    <row r="2838">
      <c r="A2838" t="n">
        <v>127499</v>
      </c>
      <c r="B2838" t="n">
        <v>122</v>
      </c>
      <c r="C2838" t="inlineStr">
        <is>
          <t>Arcos</t>
        </is>
      </c>
      <c r="D2838" t="inlineStr">
        <is>
          <t>BANCO DO BRASIL SA</t>
        </is>
      </c>
      <c r="E2838" t="n">
        <v>235.79</v>
      </c>
      <c r="F2838" s="27" t="n">
        <v>45763</v>
      </c>
      <c r="G2838" s="27" t="n"/>
      <c r="H2838" s="27" t="n">
        <v>45763</v>
      </c>
      <c r="I2838" s="27" t="n">
        <v>45763</v>
      </c>
      <c r="J2838" s="27" t="n">
        <v>45772</v>
      </c>
      <c r="K2838" t="inlineStr">
        <is>
          <t>Encontro de Contas</t>
        </is>
      </c>
      <c r="L2838" t="inlineStr">
        <is>
          <t>Despesas Financeiras</t>
        </is>
      </c>
      <c r="M2838" t="inlineStr">
        <is>
          <t>Tarifas Bancárias</t>
        </is>
      </c>
      <c r="N2838" t="inlineStr">
        <is>
          <t>3657642025</t>
        </is>
      </c>
      <c r="P2838" t="inlineStr">
        <is>
          <t>Aprovado Diretoria</t>
        </is>
      </c>
      <c r="R2838" t="inlineStr">
        <is>
          <t>Pago</t>
        </is>
      </c>
    </row>
    <row r="2839">
      <c r="A2839" t="n">
        <v>124418</v>
      </c>
      <c r="B2839" t="n">
        <v>122</v>
      </c>
      <c r="C2839" t="inlineStr">
        <is>
          <t>Arcos</t>
        </is>
      </c>
      <c r="D2839" t="inlineStr">
        <is>
          <t>CECILIA TSUYACO ARAKI SILVA LTDA</t>
        </is>
      </c>
      <c r="E2839" t="n">
        <v>973.6</v>
      </c>
      <c r="F2839" s="27" t="n">
        <v>45764</v>
      </c>
      <c r="G2839" s="27" t="n">
        <v>45763</v>
      </c>
      <c r="H2839" s="27" t="n">
        <v>45763</v>
      </c>
      <c r="I2839" s="27" t="n">
        <v>45750</v>
      </c>
      <c r="J2839" s="27" t="n">
        <v>45756</v>
      </c>
      <c r="K2839" t="inlineStr">
        <is>
          <t>Boleto Bancário</t>
        </is>
      </c>
      <c r="L2839" t="inlineStr">
        <is>
          <t>Custo Mercadoria Vendida</t>
        </is>
      </c>
      <c r="M2839" t="inlineStr">
        <is>
          <t>Insumos - Alimentos</t>
        </is>
      </c>
      <c r="N2839" t="inlineStr">
        <is>
          <t>368680</t>
        </is>
      </c>
      <c r="O2839" t="inlineStr">
        <is>
          <t>Documentação Aprovada</t>
        </is>
      </c>
      <c r="P2839" t="inlineStr">
        <is>
          <t>Aprovado Diretoria</t>
        </is>
      </c>
      <c r="Q2839" t="inlineStr">
        <is>
          <t>Aprovado Caixa</t>
        </is>
      </c>
      <c r="R2839" t="inlineStr">
        <is>
          <t>Pago</t>
        </is>
      </c>
      <c r="S2839" t="n">
        <v>113</v>
      </c>
      <c r="T2839" t="inlineStr">
        <is>
          <t>Arcos - Arcos Bar - Banco do Brasil</t>
        </is>
      </c>
    </row>
    <row r="2840">
      <c r="A2840" t="n">
        <v>124079</v>
      </c>
      <c r="B2840" t="n">
        <v>122</v>
      </c>
      <c r="C2840" t="inlineStr">
        <is>
          <t>Arcos</t>
        </is>
      </c>
      <c r="D2840" t="inlineStr">
        <is>
          <t>GUSTAVO HENRIQUE MACHADO ALVES</t>
        </is>
      </c>
      <c r="E2840" t="n">
        <v>8400</v>
      </c>
      <c r="F2840" s="27" t="n">
        <v>45764</v>
      </c>
      <c r="G2840" s="27" t="n">
        <v>45763</v>
      </c>
      <c r="H2840" s="27" t="n">
        <v>45763</v>
      </c>
      <c r="I2840" s="27" t="n">
        <v>45750</v>
      </c>
      <c r="J2840" s="27" t="n">
        <v>45754</v>
      </c>
      <c r="K2840" t="inlineStr">
        <is>
          <t>Transferência Bancária ou Pix</t>
        </is>
      </c>
      <c r="L2840" t="inlineStr">
        <is>
          <t>Marketing</t>
        </is>
      </c>
      <c r="M2840" t="inlineStr">
        <is>
          <t>Produção Gráfica e Material Institucional</t>
        </is>
      </c>
      <c r="N2840" t="inlineStr">
        <is>
          <t>43</t>
        </is>
      </c>
      <c r="O2840" t="inlineStr">
        <is>
          <t>Documentação Aprovada</t>
        </is>
      </c>
      <c r="P2840" t="inlineStr">
        <is>
          <t>Aprovado Diretoria</t>
        </is>
      </c>
      <c r="Q2840" t="inlineStr">
        <is>
          <t>Aprovado Caixa</t>
        </is>
      </c>
      <c r="R2840" t="inlineStr">
        <is>
          <t>Pago</t>
        </is>
      </c>
      <c r="S2840" t="n">
        <v>183</v>
      </c>
      <c r="T2840" t="inlineStr">
        <is>
          <t>Arcos - Arcos Bar - Kamino</t>
        </is>
      </c>
    </row>
    <row r="2841">
      <c r="A2841" t="n">
        <v>124081</v>
      </c>
      <c r="B2841" t="n">
        <v>122</v>
      </c>
      <c r="C2841" t="inlineStr">
        <is>
          <t>Arcos</t>
        </is>
      </c>
      <c r="D2841" t="inlineStr">
        <is>
          <t>SFREG LAV SEC 3 LAVANDERIA E TINTURARIA ALVES LTDA</t>
        </is>
      </c>
      <c r="E2841" t="n">
        <v>333</v>
      </c>
      <c r="F2841" s="27" t="n">
        <v>45764</v>
      </c>
      <c r="G2841" s="27" t="n">
        <v>45763</v>
      </c>
      <c r="H2841" s="27" t="n">
        <v>45763</v>
      </c>
      <c r="I2841" s="27" t="n">
        <v>45747</v>
      </c>
      <c r="J2841" s="27" t="n">
        <v>45754</v>
      </c>
      <c r="K2841" t="inlineStr">
        <is>
          <t>Transferência Bancária ou Pix</t>
        </is>
      </c>
      <c r="L2841" t="inlineStr">
        <is>
          <t>Utilidades</t>
        </is>
      </c>
      <c r="M2841" t="inlineStr">
        <is>
          <t>Serviço de Lavanderia</t>
        </is>
      </c>
      <c r="N2841" t="inlineStr">
        <is>
          <t>3342</t>
        </is>
      </c>
      <c r="O2841" t="inlineStr">
        <is>
          <t>Documentação Aprovada</t>
        </is>
      </c>
      <c r="P2841" t="inlineStr">
        <is>
          <t>Aprovado Diretoria</t>
        </is>
      </c>
      <c r="Q2841" t="inlineStr">
        <is>
          <t>Aprovado Caixa</t>
        </is>
      </c>
      <c r="R2841" t="inlineStr">
        <is>
          <t>Pago</t>
        </is>
      </c>
      <c r="S2841" t="n">
        <v>113</v>
      </c>
      <c r="T2841" t="inlineStr">
        <is>
          <t>Arcos - Arcos Bar - Banco do Brasil</t>
        </is>
      </c>
    </row>
    <row r="2842">
      <c r="A2842" t="n">
        <v>122661</v>
      </c>
      <c r="B2842" t="n">
        <v>122</v>
      </c>
      <c r="C2842" t="inlineStr">
        <is>
          <t>Arcos</t>
        </is>
      </c>
      <c r="D2842" t="inlineStr">
        <is>
          <t xml:space="preserve">IDS IDENT DIGIT SOLUC LTDA - ME </t>
        </is>
      </c>
      <c r="E2842" t="n">
        <v>219</v>
      </c>
      <c r="F2842" s="27" t="n">
        <v>45764</v>
      </c>
      <c r="G2842" s="27" t="n">
        <v>45763</v>
      </c>
      <c r="H2842" s="27" t="n">
        <v>45763</v>
      </c>
      <c r="I2842" s="27" t="n">
        <v>45748</v>
      </c>
      <c r="J2842" s="27" t="n">
        <v>45751</v>
      </c>
      <c r="K2842" t="inlineStr">
        <is>
          <t>Boleto Bancário</t>
        </is>
      </c>
      <c r="L2842" t="inlineStr">
        <is>
          <t>Informática e TI</t>
        </is>
      </c>
      <c r="M2842" t="inlineStr">
        <is>
          <t>Sistemas Gerais - Operacionais</t>
        </is>
      </c>
      <c r="N2842" t="inlineStr">
        <is>
          <t>18189547000142</t>
        </is>
      </c>
      <c r="O2842" t="inlineStr">
        <is>
          <t>Documentação Aprovada</t>
        </is>
      </c>
      <c r="P2842" t="inlineStr">
        <is>
          <t>Aprovado Diretoria</t>
        </is>
      </c>
      <c r="Q2842" t="inlineStr">
        <is>
          <t>Aprovado Caixa</t>
        </is>
      </c>
      <c r="R2842" t="inlineStr">
        <is>
          <t>Pago</t>
        </is>
      </c>
      <c r="S2842" t="n">
        <v>113</v>
      </c>
      <c r="T2842" t="inlineStr">
        <is>
          <t>Arcos - Arcos Bar - Banco do Brasil</t>
        </is>
      </c>
    </row>
    <row r="2843">
      <c r="A2843" t="n">
        <v>124194</v>
      </c>
      <c r="B2843" t="n">
        <v>122</v>
      </c>
      <c r="C2843" t="inlineStr">
        <is>
          <t>Arcos</t>
        </is>
      </c>
      <c r="D2843" t="inlineStr">
        <is>
          <t xml:space="preserve">MATEUS SILVEIRA CEZAR </t>
        </is>
      </c>
      <c r="E2843" t="n">
        <v>3700</v>
      </c>
      <c r="F2843" s="27" t="n">
        <v>45764</v>
      </c>
      <c r="G2843" s="27" t="n">
        <v>45763</v>
      </c>
      <c r="H2843" s="27" t="n">
        <v>45763</v>
      </c>
      <c r="I2843" s="27" t="n">
        <v>45750</v>
      </c>
      <c r="J2843" s="27" t="n">
        <v>45756</v>
      </c>
      <c r="K2843" t="inlineStr">
        <is>
          <t>Transferência Bancária ou Pix</t>
        </is>
      </c>
      <c r="L2843" t="inlineStr">
        <is>
          <t>Marketing</t>
        </is>
      </c>
      <c r="M2843" t="inlineStr">
        <is>
          <t>Produção Gráfica e Material Institucional</t>
        </is>
      </c>
      <c r="N2843" t="inlineStr">
        <is>
          <t>11</t>
        </is>
      </c>
      <c r="O2843" t="inlineStr">
        <is>
          <t>Documentação Aprovada</t>
        </is>
      </c>
      <c r="P2843" t="inlineStr">
        <is>
          <t>Aprovado Diretoria</t>
        </is>
      </c>
      <c r="Q2843" t="inlineStr">
        <is>
          <t>Aprovado Caixa</t>
        </is>
      </c>
      <c r="R2843" t="inlineStr">
        <is>
          <t>Pago</t>
        </is>
      </c>
      <c r="S2843" t="n">
        <v>113</v>
      </c>
      <c r="T2843" t="inlineStr">
        <is>
          <t>Arcos - Arcos Bar - Banco do Brasil</t>
        </is>
      </c>
    </row>
    <row r="2844">
      <c r="A2844" t="n">
        <v>124235</v>
      </c>
      <c r="B2844" t="n">
        <v>122</v>
      </c>
      <c r="C2844" t="inlineStr">
        <is>
          <t>Arcos</t>
        </is>
      </c>
      <c r="D2844" t="inlineStr">
        <is>
          <t>LUIZ CLAUDIO SCOTIERI</t>
        </is>
      </c>
      <c r="E2844" t="n">
        <v>3500</v>
      </c>
      <c r="F2844" s="27" t="n">
        <v>45765</v>
      </c>
      <c r="G2844" s="27" t="n">
        <v>45763</v>
      </c>
      <c r="H2844" s="27" t="n">
        <v>45763</v>
      </c>
      <c r="I2844" s="27" t="n">
        <v>45751</v>
      </c>
      <c r="J2844" s="27" t="n">
        <v>45756</v>
      </c>
      <c r="K2844" t="inlineStr">
        <is>
          <t>Transferência Bancária ou Pix</t>
        </is>
      </c>
      <c r="L2844" t="inlineStr">
        <is>
          <t>Manutenção</t>
        </is>
      </c>
      <c r="M2844" t="inlineStr">
        <is>
          <t>Manutenção de Mobiliário</t>
        </is>
      </c>
      <c r="N2844" t="inlineStr">
        <is>
          <t>RP0602025</t>
        </is>
      </c>
      <c r="O2844" t="inlineStr">
        <is>
          <t>Documentação Aprovada</t>
        </is>
      </c>
      <c r="P2844" t="inlineStr">
        <is>
          <t>Aprovado Diretoria</t>
        </is>
      </c>
      <c r="Q2844" t="inlineStr">
        <is>
          <t>Aprovado Caixa</t>
        </is>
      </c>
      <c r="R2844" t="inlineStr">
        <is>
          <t>Pago</t>
        </is>
      </c>
      <c r="S2844" t="n">
        <v>113</v>
      </c>
      <c r="T2844" t="inlineStr">
        <is>
          <t>Arcos - Arcos Bar - Banco do Brasil</t>
        </is>
      </c>
    </row>
    <row r="2845">
      <c r="A2845" t="n">
        <v>123901</v>
      </c>
      <c r="B2845" t="n">
        <v>122</v>
      </c>
      <c r="C2845" t="inlineStr">
        <is>
          <t>Arcos</t>
        </is>
      </c>
      <c r="D2845" t="inlineStr">
        <is>
          <t>LALAMOVE TECNOLOGIA (BRASIL) LTDA</t>
        </is>
      </c>
      <c r="E2845" t="n">
        <v>150.67</v>
      </c>
      <c r="F2845" s="27" t="n">
        <v>45764</v>
      </c>
      <c r="G2845" s="27" t="n">
        <v>45763</v>
      </c>
      <c r="H2845" s="27" t="n">
        <v>45763</v>
      </c>
      <c r="I2845" s="27" t="n">
        <v>45747</v>
      </c>
      <c r="J2845" s="27" t="n">
        <v>45754</v>
      </c>
      <c r="K2845" t="inlineStr">
        <is>
          <t>Transferência Bancária ou Pix</t>
        </is>
      </c>
      <c r="L2845" t="inlineStr">
        <is>
          <t>Despesas com Transporte / Hospedagem</t>
        </is>
      </c>
      <c r="M2845" t="inlineStr">
        <is>
          <t>Fretes e Carretos</t>
        </is>
      </c>
      <c r="N2845" t="inlineStr">
        <is>
          <t>RP0582025</t>
        </is>
      </c>
      <c r="O2845" t="inlineStr">
        <is>
          <t>Documentação Aprovada</t>
        </is>
      </c>
      <c r="P2845" t="inlineStr">
        <is>
          <t>Aprovado Diretoria</t>
        </is>
      </c>
      <c r="Q2845" t="inlineStr">
        <is>
          <t>Aprovado Caixa</t>
        </is>
      </c>
      <c r="R2845" t="inlineStr">
        <is>
          <t>Pago</t>
        </is>
      </c>
      <c r="S2845" t="n">
        <v>113</v>
      </c>
      <c r="T2845" t="inlineStr">
        <is>
          <t>Arcos - Arcos Bar - Banco do Brasil</t>
        </is>
      </c>
    </row>
    <row r="2846">
      <c r="A2846" t="n">
        <v>124402</v>
      </c>
      <c r="B2846" t="n">
        <v>122</v>
      </c>
      <c r="C2846" t="inlineStr">
        <is>
          <t>Arcos</t>
        </is>
      </c>
      <c r="D2846" t="inlineStr">
        <is>
          <t>CECILIA TSUYACO ARAKI SILVA LTDA</t>
        </is>
      </c>
      <c r="E2846" t="n">
        <v>646.4</v>
      </c>
      <c r="F2846" s="27" t="n">
        <v>45765</v>
      </c>
      <c r="G2846" s="27" t="n">
        <v>45763</v>
      </c>
      <c r="H2846" s="27" t="n">
        <v>45763</v>
      </c>
      <c r="I2846" s="27" t="n">
        <v>45751</v>
      </c>
      <c r="J2846" s="27" t="n">
        <v>45756</v>
      </c>
      <c r="K2846" t="inlineStr">
        <is>
          <t>Boleto Bancário</t>
        </is>
      </c>
      <c r="L2846" t="inlineStr">
        <is>
          <t>Custo Mercadoria Vendida</t>
        </is>
      </c>
      <c r="M2846" t="inlineStr">
        <is>
          <t>Insumos - Alimentos</t>
        </is>
      </c>
      <c r="N2846" t="inlineStr">
        <is>
          <t>368762</t>
        </is>
      </c>
      <c r="O2846" t="inlineStr">
        <is>
          <t>Documentação Aprovada</t>
        </is>
      </c>
      <c r="P2846" t="inlineStr">
        <is>
          <t>Aprovado Diretoria</t>
        </is>
      </c>
      <c r="Q2846" t="inlineStr">
        <is>
          <t>Aprovado Caixa</t>
        </is>
      </c>
      <c r="R2846" t="inlineStr">
        <is>
          <t>Pago</t>
        </is>
      </c>
      <c r="S2846" t="n">
        <v>113</v>
      </c>
      <c r="T2846" t="inlineStr">
        <is>
          <t>Arcos - Arcos Bar - Banco do Brasil</t>
        </is>
      </c>
    </row>
    <row r="2847">
      <c r="A2847" t="n">
        <v>124410</v>
      </c>
      <c r="B2847" t="n">
        <v>122</v>
      </c>
      <c r="C2847" t="inlineStr">
        <is>
          <t>Arcos</t>
        </is>
      </c>
      <c r="D2847" t="inlineStr">
        <is>
          <t>HORTIFRUTIGRANJEIRO RODRIGUES LTDA</t>
        </is>
      </c>
      <c r="E2847" t="n">
        <v>1022.9</v>
      </c>
      <c r="F2847" s="27" t="n">
        <v>45764</v>
      </c>
      <c r="G2847" s="27" t="n">
        <v>45763</v>
      </c>
      <c r="H2847" s="27" t="n">
        <v>45763</v>
      </c>
      <c r="I2847" s="27" t="n">
        <v>45748</v>
      </c>
      <c r="J2847" s="27" t="n">
        <v>45756</v>
      </c>
      <c r="K2847" t="inlineStr">
        <is>
          <t>Boleto Bancário</t>
        </is>
      </c>
      <c r="L2847" t="inlineStr">
        <is>
          <t>Custo Mercadoria Vendida</t>
        </is>
      </c>
      <c r="M2847" t="inlineStr">
        <is>
          <t>Insumos - Alimentos</t>
        </is>
      </c>
      <c r="N2847" t="inlineStr">
        <is>
          <t>9495</t>
        </is>
      </c>
      <c r="O2847" t="inlineStr">
        <is>
          <t>Documentação Aprovada</t>
        </is>
      </c>
      <c r="P2847" t="inlineStr">
        <is>
          <t>Aprovado Diretoria</t>
        </is>
      </c>
      <c r="Q2847" t="inlineStr">
        <is>
          <t>Aprovado Caixa</t>
        </is>
      </c>
      <c r="R2847" t="inlineStr">
        <is>
          <t>Pago</t>
        </is>
      </c>
      <c r="S2847" t="n">
        <v>113</v>
      </c>
      <c r="T2847" t="inlineStr">
        <is>
          <t>Arcos - Arcos Bar - Banco do Brasil</t>
        </is>
      </c>
    </row>
    <row r="2848">
      <c r="A2848" t="n">
        <v>124412</v>
      </c>
      <c r="B2848" t="n">
        <v>122</v>
      </c>
      <c r="C2848" t="inlineStr">
        <is>
          <t>Arcos</t>
        </is>
      </c>
      <c r="D2848" t="inlineStr">
        <is>
          <t xml:space="preserve">HORTIFRUTI DO CHEF LTDA </t>
        </is>
      </c>
      <c r="E2848" t="n">
        <v>160.15</v>
      </c>
      <c r="F2848" s="27" t="n">
        <v>45764</v>
      </c>
      <c r="G2848" s="27" t="n">
        <v>45763</v>
      </c>
      <c r="H2848" s="27" t="n">
        <v>45763</v>
      </c>
      <c r="I2848" s="27" t="n">
        <v>45749</v>
      </c>
      <c r="J2848" s="27" t="n">
        <v>45756</v>
      </c>
      <c r="K2848" t="inlineStr">
        <is>
          <t>Boleto Bancário</t>
        </is>
      </c>
      <c r="L2848" t="inlineStr">
        <is>
          <t>Custo Mercadoria Vendida</t>
        </is>
      </c>
      <c r="M2848" t="inlineStr">
        <is>
          <t>Insumos - Alimentos</t>
        </is>
      </c>
      <c r="N2848" t="inlineStr">
        <is>
          <t>26309</t>
        </is>
      </c>
      <c r="O2848" t="inlineStr">
        <is>
          <t>Documentação Aprovada</t>
        </is>
      </c>
      <c r="P2848" t="inlineStr">
        <is>
          <t>Aprovado Diretoria</t>
        </is>
      </c>
      <c r="Q2848" t="inlineStr">
        <is>
          <t>Aprovado Caixa</t>
        </is>
      </c>
      <c r="R2848" t="inlineStr">
        <is>
          <t>Pago</t>
        </is>
      </c>
      <c r="S2848" t="n">
        <v>113</v>
      </c>
      <c r="T2848" t="inlineStr">
        <is>
          <t>Arcos - Arcos Bar - Banco do Brasil</t>
        </is>
      </c>
    </row>
    <row r="2849">
      <c r="A2849" t="n">
        <v>124414</v>
      </c>
      <c r="B2849" t="n">
        <v>122</v>
      </c>
      <c r="C2849" t="inlineStr">
        <is>
          <t>Arcos</t>
        </is>
      </c>
      <c r="D2849" t="inlineStr">
        <is>
          <t>CECILIA TSUYACO ARAKI SILVA LTDA</t>
        </is>
      </c>
      <c r="E2849" t="n">
        <v>159</v>
      </c>
      <c r="F2849" s="27" t="n">
        <v>45764</v>
      </c>
      <c r="G2849" s="27" t="n">
        <v>45763</v>
      </c>
      <c r="H2849" s="27" t="n">
        <v>45763</v>
      </c>
      <c r="I2849" s="27" t="n">
        <v>45749</v>
      </c>
      <c r="J2849" s="27" t="n">
        <v>45756</v>
      </c>
      <c r="K2849" t="inlineStr">
        <is>
          <t>Boleto Bancário</t>
        </is>
      </c>
      <c r="L2849" t="inlineStr">
        <is>
          <t>Custo Mercadoria Vendida</t>
        </is>
      </c>
      <c r="M2849" t="inlineStr">
        <is>
          <t>Insumos - Alimentos</t>
        </is>
      </c>
      <c r="N2849" t="inlineStr">
        <is>
          <t>368580</t>
        </is>
      </c>
      <c r="O2849" t="inlineStr">
        <is>
          <t>Documentação Aprovada</t>
        </is>
      </c>
      <c r="P2849" t="inlineStr">
        <is>
          <t>Aprovado Diretoria</t>
        </is>
      </c>
      <c r="Q2849" t="inlineStr">
        <is>
          <t>Aprovado Caixa</t>
        </is>
      </c>
      <c r="R2849" t="inlineStr">
        <is>
          <t>Pago</t>
        </is>
      </c>
      <c r="S2849" t="n">
        <v>113</v>
      </c>
      <c r="T2849" t="inlineStr">
        <is>
          <t>Arcos - Arcos Bar - Banco do Brasil</t>
        </is>
      </c>
    </row>
    <row r="2850">
      <c r="A2850" t="n">
        <v>124403</v>
      </c>
      <c r="B2850" t="n">
        <v>122</v>
      </c>
      <c r="C2850" t="inlineStr">
        <is>
          <t>Arcos</t>
        </is>
      </c>
      <c r="D2850" t="inlineStr">
        <is>
          <t>DEOLINDA DOS SANTOS FREITAS</t>
        </is>
      </c>
      <c r="E2850" t="n">
        <v>639.96</v>
      </c>
      <c r="F2850" s="27" t="n">
        <v>45765</v>
      </c>
      <c r="G2850" s="27" t="n">
        <v>45763</v>
      </c>
      <c r="H2850" s="27" t="n">
        <v>45763</v>
      </c>
      <c r="I2850" s="27" t="n">
        <v>45754</v>
      </c>
      <c r="J2850" s="27" t="n">
        <v>45756</v>
      </c>
      <c r="K2850" t="inlineStr">
        <is>
          <t>Boleto Bancário</t>
        </is>
      </c>
      <c r="L2850" t="inlineStr">
        <is>
          <t>Custo Mercadoria Vendida</t>
        </is>
      </c>
      <c r="M2850" t="inlineStr">
        <is>
          <t>Insumos - Alimentos</t>
        </is>
      </c>
      <c r="N2850" t="inlineStr">
        <is>
          <t>1821</t>
        </is>
      </c>
      <c r="O2850" t="inlineStr">
        <is>
          <t>Documentação Aprovada</t>
        </is>
      </c>
      <c r="P2850" t="inlineStr">
        <is>
          <t>Aprovado Diretoria</t>
        </is>
      </c>
      <c r="Q2850" t="inlineStr">
        <is>
          <t>Aprovado Caixa</t>
        </is>
      </c>
      <c r="R2850" t="inlineStr">
        <is>
          <t>Pago</t>
        </is>
      </c>
      <c r="S2850" t="n">
        <v>113</v>
      </c>
      <c r="T2850" t="inlineStr">
        <is>
          <t>Arcos - Arcos Bar - Banco do Brasil</t>
        </is>
      </c>
    </row>
    <row r="2851">
      <c r="A2851" t="n">
        <v>124417</v>
      </c>
      <c r="B2851" t="n">
        <v>122</v>
      </c>
      <c r="C2851" t="inlineStr">
        <is>
          <t>Arcos</t>
        </is>
      </c>
      <c r="D2851" t="inlineStr">
        <is>
          <t>ICE4PROS FABRICA DE GELO LTDA</t>
        </is>
      </c>
      <c r="E2851" t="n">
        <v>757.3</v>
      </c>
      <c r="F2851" s="27" t="n">
        <v>45765</v>
      </c>
      <c r="G2851" s="27" t="n">
        <v>45763</v>
      </c>
      <c r="H2851" s="27" t="n">
        <v>45763</v>
      </c>
      <c r="I2851" s="27" t="n">
        <v>45751</v>
      </c>
      <c r="J2851" s="27" t="n">
        <v>45756</v>
      </c>
      <c r="K2851" t="inlineStr">
        <is>
          <t>Boleto Bancário</t>
        </is>
      </c>
      <c r="L2851" t="inlineStr">
        <is>
          <t>Custo Mercadoria Vendida</t>
        </is>
      </c>
      <c r="M2851" t="inlineStr">
        <is>
          <t>Insumos - Bebidas</t>
        </is>
      </c>
      <c r="N2851" t="inlineStr">
        <is>
          <t>77166</t>
        </is>
      </c>
      <c r="O2851" t="inlineStr">
        <is>
          <t>Documentação Aprovada</t>
        </is>
      </c>
      <c r="P2851" t="inlineStr">
        <is>
          <t>Aprovado Diretoria</t>
        </is>
      </c>
      <c r="Q2851" t="inlineStr">
        <is>
          <t>Aprovado Caixa</t>
        </is>
      </c>
      <c r="R2851" t="inlineStr">
        <is>
          <t>Pago</t>
        </is>
      </c>
      <c r="S2851" t="n">
        <v>113</v>
      </c>
      <c r="T2851" t="inlineStr">
        <is>
          <t>Arcos - Arcos Bar - Banco do Brasil</t>
        </is>
      </c>
    </row>
    <row r="2852">
      <c r="A2852" t="n">
        <v>124406</v>
      </c>
      <c r="B2852" t="n">
        <v>122</v>
      </c>
      <c r="C2852" t="inlineStr">
        <is>
          <t>Arcos</t>
        </is>
      </c>
      <c r="D2852" t="inlineStr">
        <is>
          <t>BATARD PADARIA ARTESANAL LTDA</t>
        </is>
      </c>
      <c r="E2852" t="n">
        <v>1130.5</v>
      </c>
      <c r="F2852" s="27" t="n">
        <v>45765</v>
      </c>
      <c r="G2852" s="27" t="n">
        <v>45763</v>
      </c>
      <c r="H2852" s="27" t="n">
        <v>45763</v>
      </c>
      <c r="I2852" s="27" t="n">
        <v>45749</v>
      </c>
      <c r="J2852" s="27" t="n">
        <v>45756</v>
      </c>
      <c r="K2852" t="inlineStr">
        <is>
          <t>Boleto Bancário</t>
        </is>
      </c>
      <c r="L2852" t="inlineStr">
        <is>
          <t>Custo Mercadoria Vendida</t>
        </is>
      </c>
      <c r="M2852" t="inlineStr">
        <is>
          <t>Insumos - Alimentos</t>
        </is>
      </c>
      <c r="N2852" t="inlineStr">
        <is>
          <t>10404</t>
        </is>
      </c>
      <c r="O2852" t="inlineStr">
        <is>
          <t>Documentação Aprovada</t>
        </is>
      </c>
      <c r="P2852" t="inlineStr">
        <is>
          <t>Aprovado Diretoria</t>
        </is>
      </c>
      <c r="Q2852" t="inlineStr">
        <is>
          <t>Aprovado Caixa</t>
        </is>
      </c>
      <c r="R2852" t="inlineStr">
        <is>
          <t>Pago</t>
        </is>
      </c>
      <c r="S2852" t="n">
        <v>113</v>
      </c>
      <c r="T2852" t="inlineStr">
        <is>
          <t>Arcos - Arcos Bar - Banco do Brasil</t>
        </is>
      </c>
    </row>
    <row r="2853">
      <c r="A2853" t="n">
        <v>93462</v>
      </c>
      <c r="B2853" t="n">
        <v>122</v>
      </c>
      <c r="C2853" t="inlineStr">
        <is>
          <t>Arcos</t>
        </is>
      </c>
      <c r="D2853" t="inlineStr">
        <is>
          <t>GOMES D ELIA EQUIP. HIGIENE LTDA - WESCO</t>
        </is>
      </c>
      <c r="E2853" t="n">
        <v>335.19</v>
      </c>
      <c r="F2853" s="27" t="n">
        <v>45767</v>
      </c>
      <c r="G2853" s="27" t="n">
        <v>45763</v>
      </c>
      <c r="H2853" s="27" t="n">
        <v>45763</v>
      </c>
      <c r="I2853" s="27" t="n">
        <v>45727</v>
      </c>
      <c r="J2853" s="27" t="n"/>
      <c r="K2853" t="inlineStr">
        <is>
          <t>Boleto Bancário</t>
        </is>
      </c>
      <c r="L2853" t="inlineStr">
        <is>
          <t>Locação de Equipamentos</t>
        </is>
      </c>
      <c r="M2853" t="inlineStr">
        <is>
          <t>Locações de Equipamentos - Operacionais</t>
        </is>
      </c>
      <c r="N2853" t="inlineStr">
        <is>
          <t>176311</t>
        </is>
      </c>
      <c r="O2853" t="inlineStr">
        <is>
          <t>Documentação Aprovada</t>
        </is>
      </c>
      <c r="P2853" t="inlineStr">
        <is>
          <t>Aprovado Diretoria</t>
        </is>
      </c>
      <c r="Q2853" t="inlineStr">
        <is>
          <t>Aprovado Caixa</t>
        </is>
      </c>
      <c r="R2853" t="inlineStr">
        <is>
          <t>Pago</t>
        </is>
      </c>
      <c r="S2853" t="n">
        <v>113</v>
      </c>
      <c r="T2853" t="inlineStr">
        <is>
          <t>Arcos - Arcos Bar - Banco do Brasil</t>
        </is>
      </c>
    </row>
    <row r="2854">
      <c r="A2854" t="n">
        <v>93474</v>
      </c>
      <c r="B2854" t="n">
        <v>122</v>
      </c>
      <c r="C2854" t="inlineStr">
        <is>
          <t>Arcos</t>
        </is>
      </c>
      <c r="D2854" t="inlineStr">
        <is>
          <t>GET IN TECNOLOGIA S.A.</t>
        </is>
      </c>
      <c r="E2854" t="n">
        <v>223.45</v>
      </c>
      <c r="F2854" s="27" t="n">
        <v>45762</v>
      </c>
      <c r="G2854" s="27" t="n">
        <v>45763</v>
      </c>
      <c r="H2854" s="27" t="n">
        <v>45763</v>
      </c>
      <c r="I2854" s="27" t="n">
        <v>45717</v>
      </c>
      <c r="J2854" s="27" t="n"/>
      <c r="K2854" t="inlineStr">
        <is>
          <t>Boleto Bancário</t>
        </is>
      </c>
      <c r="L2854" t="inlineStr">
        <is>
          <t>Informática e TI</t>
        </is>
      </c>
      <c r="M2854" t="inlineStr">
        <is>
          <t>Sistemas Gerais - Comunicação e Marketing</t>
        </is>
      </c>
      <c r="N2854" t="inlineStr">
        <is>
          <t>59319</t>
        </is>
      </c>
      <c r="O2854" t="inlineStr">
        <is>
          <t>Documentação Aprovada</t>
        </is>
      </c>
      <c r="P2854" t="inlineStr">
        <is>
          <t>Aprovado Diretoria</t>
        </is>
      </c>
      <c r="Q2854" t="inlineStr">
        <is>
          <t>Aprovado Caixa</t>
        </is>
      </c>
      <c r="R2854" t="inlineStr">
        <is>
          <t>Pago</t>
        </is>
      </c>
      <c r="S2854" t="n">
        <v>113</v>
      </c>
      <c r="T2854" t="inlineStr">
        <is>
          <t>Arcos - Arcos Bar - Banco do Brasil</t>
        </is>
      </c>
    </row>
    <row r="2855">
      <c r="A2855" t="n">
        <v>91961</v>
      </c>
      <c r="B2855" t="n">
        <v>122</v>
      </c>
      <c r="C2855" t="inlineStr">
        <is>
          <t>Arcos</t>
        </is>
      </c>
      <c r="D2855" t="inlineStr">
        <is>
          <t>FABRICA DE BARES SERVICOS LTDA FB</t>
        </is>
      </c>
      <c r="E2855" t="n">
        <v>1550</v>
      </c>
      <c r="F2855" s="27" t="n">
        <v>45767</v>
      </c>
      <c r="G2855" s="27" t="n">
        <v>45763</v>
      </c>
      <c r="H2855" s="27" t="n">
        <v>45763</v>
      </c>
      <c r="I2855" s="27" t="n">
        <v>45717</v>
      </c>
      <c r="J2855" s="27" t="n"/>
      <c r="K2855" t="inlineStr">
        <is>
          <t>Transferência Bancária ou Pix</t>
        </is>
      </c>
      <c r="L2855" t="inlineStr">
        <is>
          <t>Serviços de Terceiros</t>
        </is>
      </c>
      <c r="M2855" t="inlineStr">
        <is>
          <t>Assessoria RH</t>
        </is>
      </c>
      <c r="N2855" t="inlineStr">
        <is>
          <t>RP065-2025</t>
        </is>
      </c>
      <c r="O2855" t="inlineStr">
        <is>
          <t>Documentação Aprovada</t>
        </is>
      </c>
      <c r="P2855" t="inlineStr">
        <is>
          <t>Aprovado Diretoria</t>
        </is>
      </c>
      <c r="Q2855" t="inlineStr">
        <is>
          <t>Aprovado Caixa</t>
        </is>
      </c>
      <c r="R2855" t="inlineStr">
        <is>
          <t>Pago</t>
        </is>
      </c>
      <c r="S2855" t="n">
        <v>113</v>
      </c>
      <c r="T2855" t="inlineStr">
        <is>
          <t>Arcos - Arcos Bar - Banco do Brasil</t>
        </is>
      </c>
    </row>
    <row r="2856">
      <c r="A2856" t="n">
        <v>93486</v>
      </c>
      <c r="B2856" t="n">
        <v>122</v>
      </c>
      <c r="C2856" t="inlineStr">
        <is>
          <t>Arcos</t>
        </is>
      </c>
      <c r="D2856" t="inlineStr">
        <is>
          <t>HEADCHEF SEGURANCA DOS ALIM E GARANTIA D</t>
        </is>
      </c>
      <c r="E2856" t="n">
        <v>1663.94</v>
      </c>
      <c r="F2856" s="27" t="n">
        <v>45765</v>
      </c>
      <c r="G2856" s="27" t="n">
        <v>45763</v>
      </c>
      <c r="H2856" s="27" t="n">
        <v>45763</v>
      </c>
      <c r="I2856" s="27" t="n">
        <v>45717</v>
      </c>
      <c r="J2856" s="27" t="n"/>
      <c r="K2856" t="inlineStr">
        <is>
          <t>Boleto Bancário</t>
        </is>
      </c>
      <c r="L2856" t="inlineStr">
        <is>
          <t>Serviços de Terceiros</t>
        </is>
      </c>
      <c r="M2856" t="inlineStr">
        <is>
          <t>Assessoria de Alimentos e Bebidas</t>
        </is>
      </c>
      <c r="N2856" t="inlineStr">
        <is>
          <t>1297</t>
        </is>
      </c>
      <c r="O2856" t="inlineStr">
        <is>
          <t>Documentação Aprovada</t>
        </is>
      </c>
      <c r="P2856" t="inlineStr">
        <is>
          <t>Aprovado Diretoria</t>
        </is>
      </c>
      <c r="Q2856" t="inlineStr">
        <is>
          <t>Aprovado Caixa</t>
        </is>
      </c>
      <c r="R2856" t="inlineStr">
        <is>
          <t>Pago</t>
        </is>
      </c>
      <c r="S2856" t="n">
        <v>113</v>
      </c>
      <c r="T2856" t="inlineStr">
        <is>
          <t>Arcos - Arcos Bar - Banco do Brasil</t>
        </is>
      </c>
    </row>
    <row r="2857">
      <c r="A2857" t="n">
        <v>93544</v>
      </c>
      <c r="B2857" t="n">
        <v>122</v>
      </c>
      <c r="C2857" t="inlineStr">
        <is>
          <t>Arcos</t>
        </is>
      </c>
      <c r="D2857" t="inlineStr">
        <is>
          <t>IRRF</t>
        </is>
      </c>
      <c r="E2857" t="n">
        <v>151.13</v>
      </c>
      <c r="F2857" s="27" t="n">
        <v>45764</v>
      </c>
      <c r="G2857" s="27" t="n">
        <v>45763</v>
      </c>
      <c r="H2857" s="27" t="n">
        <v>45763</v>
      </c>
      <c r="I2857" s="27" t="n">
        <v>45717</v>
      </c>
      <c r="J2857" s="27" t="n"/>
      <c r="K2857" t="inlineStr">
        <is>
          <t>Boleto Bancário</t>
        </is>
      </c>
      <c r="L2857" t="inlineStr">
        <is>
          <t>Serviços de Terceiros</t>
        </is>
      </c>
      <c r="M2857" t="inlineStr">
        <is>
          <t>Assessoria Contabil</t>
        </is>
      </c>
      <c r="N2857" t="inlineStr">
        <is>
          <t>15113 032025</t>
        </is>
      </c>
      <c r="O2857" t="inlineStr">
        <is>
          <t>Documentação Aprovada</t>
        </is>
      </c>
      <c r="P2857" t="inlineStr">
        <is>
          <t>Aprovado Diretoria</t>
        </is>
      </c>
      <c r="Q2857" t="inlineStr">
        <is>
          <t>Aprovado Caixa</t>
        </is>
      </c>
      <c r="R2857" t="inlineStr">
        <is>
          <t>Pago</t>
        </is>
      </c>
      <c r="S2857" t="n">
        <v>113</v>
      </c>
      <c r="T2857" t="inlineStr">
        <is>
          <t>Arcos - Arcos Bar - Banco do Brasil</t>
        </is>
      </c>
    </row>
    <row r="2858">
      <c r="A2858" t="n">
        <v>91481</v>
      </c>
      <c r="B2858" t="n">
        <v>122</v>
      </c>
      <c r="C2858" t="inlineStr">
        <is>
          <t>Arcos</t>
        </is>
      </c>
      <c r="D2858" t="inlineStr">
        <is>
          <t xml:space="preserve">ABRASEL SAO PAULO </t>
        </is>
      </c>
      <c r="E2858" t="n">
        <v>185</v>
      </c>
      <c r="F2858" s="27" t="n">
        <v>45767</v>
      </c>
      <c r="G2858" s="27" t="n">
        <v>45763</v>
      </c>
      <c r="H2858" s="27" t="n">
        <v>45763</v>
      </c>
      <c r="I2858" s="27" t="n">
        <v>45764</v>
      </c>
      <c r="J2858" s="27" t="n"/>
      <c r="K2858" t="inlineStr">
        <is>
          <t>Boleto Bancário</t>
        </is>
      </c>
      <c r="L2858" t="inlineStr">
        <is>
          <t>Serviços de Terceiros</t>
        </is>
      </c>
      <c r="M2858" t="inlineStr">
        <is>
          <t>Assessoria Financeira</t>
        </is>
      </c>
      <c r="N2858" t="inlineStr">
        <is>
          <t>130963</t>
        </is>
      </c>
      <c r="O2858" t="inlineStr">
        <is>
          <t>Documentação Aprovada</t>
        </is>
      </c>
      <c r="P2858" t="inlineStr">
        <is>
          <t>Aprovado Diretoria</t>
        </is>
      </c>
      <c r="Q2858" t="inlineStr">
        <is>
          <t>Aprovado Caixa</t>
        </is>
      </c>
      <c r="R2858" t="inlineStr">
        <is>
          <t>Pago</t>
        </is>
      </c>
      <c r="S2858" t="n">
        <v>113</v>
      </c>
      <c r="T2858" t="inlineStr">
        <is>
          <t>Arcos - Arcos Bar - Banco do Brasil</t>
        </is>
      </c>
    </row>
    <row r="2859">
      <c r="A2859" t="n">
        <v>91837</v>
      </c>
      <c r="B2859" t="n">
        <v>122</v>
      </c>
      <c r="C2859" t="inlineStr">
        <is>
          <t>Arcos</t>
        </is>
      </c>
      <c r="D2859" t="inlineStr">
        <is>
          <t>ESTAFF SOLUCOES TECNOLOGICAS DE AGENCIAMENTO LTDA</t>
        </is>
      </c>
      <c r="E2859" t="n">
        <v>12448.33</v>
      </c>
      <c r="F2859" s="27" t="n">
        <v>45763</v>
      </c>
      <c r="G2859" s="27" t="n">
        <v>45763</v>
      </c>
      <c r="H2859" s="27" t="n">
        <v>45763</v>
      </c>
      <c r="I2859" s="27" t="n">
        <v>45754</v>
      </c>
      <c r="J2859" s="27" t="n"/>
      <c r="K2859" t="inlineStr">
        <is>
          <t>Boleto Bancário</t>
        </is>
      </c>
      <c r="L2859" t="inlineStr">
        <is>
          <t>Mão de Obra - Extra</t>
        </is>
      </c>
      <c r="M2859" t="inlineStr">
        <is>
          <t>Mão de Obra Extra</t>
        </is>
      </c>
      <c r="N2859" t="inlineStr">
        <is>
          <t>549904559</t>
        </is>
      </c>
      <c r="O2859" t="inlineStr">
        <is>
          <t>Documentação Aprovada</t>
        </is>
      </c>
      <c r="P2859" t="inlineStr">
        <is>
          <t>Aprovado Diretoria</t>
        </is>
      </c>
      <c r="Q2859" t="inlineStr">
        <is>
          <t>Aprovado Caixa</t>
        </is>
      </c>
      <c r="R2859" t="inlineStr">
        <is>
          <t>Pago</t>
        </is>
      </c>
      <c r="S2859" t="n">
        <v>113</v>
      </c>
      <c r="T2859" t="inlineStr">
        <is>
          <t>Arcos - Arcos Bar - Banco do Brasil</t>
        </is>
      </c>
    </row>
    <row r="2860">
      <c r="A2860" t="n">
        <v>93574</v>
      </c>
      <c r="B2860" t="n">
        <v>122</v>
      </c>
      <c r="C2860" t="inlineStr">
        <is>
          <t>Arcos</t>
        </is>
      </c>
      <c r="D2860" t="inlineStr">
        <is>
          <t>ICMS</t>
        </is>
      </c>
      <c r="E2860" t="n">
        <v>28130.55</v>
      </c>
      <c r="F2860" s="27" t="n">
        <v>45767</v>
      </c>
      <c r="G2860" s="27" t="n">
        <v>45763</v>
      </c>
      <c r="H2860" s="27" t="n">
        <v>45763</v>
      </c>
      <c r="I2860" s="27" t="n">
        <v>45717</v>
      </c>
      <c r="J2860" s="27" t="n"/>
      <c r="K2860" t="inlineStr">
        <is>
          <t>Boleto Bancário</t>
        </is>
      </c>
      <c r="L2860" t="inlineStr">
        <is>
          <t>Impostos sobre Venda</t>
        </is>
      </c>
      <c r="M2860" t="inlineStr">
        <is>
          <t>ICMS</t>
        </is>
      </c>
      <c r="N2860" t="inlineStr">
        <is>
          <t>2813055 032025</t>
        </is>
      </c>
      <c r="O2860" t="inlineStr">
        <is>
          <t>Documentação Aprovada</t>
        </is>
      </c>
      <c r="P2860" t="inlineStr">
        <is>
          <t>Aprovado Diretoria</t>
        </is>
      </c>
      <c r="Q2860" t="inlineStr">
        <is>
          <t>Aprovado Caixa</t>
        </is>
      </c>
      <c r="R2860" t="inlineStr">
        <is>
          <t>Pago</t>
        </is>
      </c>
      <c r="S2860" t="n">
        <v>113</v>
      </c>
      <c r="T2860" t="inlineStr">
        <is>
          <t>Arcos - Arcos Bar - Banco do Brasil</t>
        </is>
      </c>
    </row>
    <row r="2861">
      <c r="A2861" t="n">
        <v>91838</v>
      </c>
      <c r="B2861" t="n">
        <v>122</v>
      </c>
      <c r="C2861" t="inlineStr">
        <is>
          <t>Arcos</t>
        </is>
      </c>
      <c r="D2861" t="inlineStr">
        <is>
          <t>ESTAFF SOLUCOES TECNOLOGICAS DE AGENCIAMENTO LTDA</t>
        </is>
      </c>
      <c r="E2861" t="n">
        <v>5060</v>
      </c>
      <c r="F2861" s="27" t="n">
        <v>45763</v>
      </c>
      <c r="G2861" s="27" t="n">
        <v>45763</v>
      </c>
      <c r="H2861" s="27" t="n">
        <v>45763</v>
      </c>
      <c r="I2861" s="27" t="n">
        <v>45748</v>
      </c>
      <c r="J2861" s="27" t="n"/>
      <c r="K2861" t="inlineStr">
        <is>
          <t>Boleto Bancário</t>
        </is>
      </c>
      <c r="L2861" t="inlineStr">
        <is>
          <t>Mão de Obra - Extra</t>
        </is>
      </c>
      <c r="M2861" t="inlineStr">
        <is>
          <t>Mão de Obra Extra</t>
        </is>
      </c>
      <c r="N2861" t="inlineStr">
        <is>
          <t>549905744</t>
        </is>
      </c>
      <c r="O2861" t="inlineStr">
        <is>
          <t>Documentação Aprovada</t>
        </is>
      </c>
      <c r="P2861" t="inlineStr">
        <is>
          <t>Aprovado Diretoria</t>
        </is>
      </c>
      <c r="Q2861" t="inlineStr">
        <is>
          <t>Aprovado Caixa</t>
        </is>
      </c>
      <c r="R2861" t="inlineStr">
        <is>
          <t>Pago</t>
        </is>
      </c>
      <c r="S2861" t="n">
        <v>113</v>
      </c>
      <c r="T2861" t="inlineStr">
        <is>
          <t>Arcos - Arcos Bar - Banco do Brasil</t>
        </is>
      </c>
    </row>
    <row r="2862">
      <c r="A2862" t="n">
        <v>91949</v>
      </c>
      <c r="B2862" t="n">
        <v>122</v>
      </c>
      <c r="C2862" t="inlineStr">
        <is>
          <t>Arcos</t>
        </is>
      </c>
      <c r="D2862" t="inlineStr">
        <is>
          <t>FABRICA DE BARES SERVICOS LTDA FB</t>
        </is>
      </c>
      <c r="E2862" t="n">
        <v>4733.18</v>
      </c>
      <c r="F2862" s="27" t="n">
        <v>45767</v>
      </c>
      <c r="G2862" s="27" t="n">
        <v>45763</v>
      </c>
      <c r="H2862" s="27" t="n">
        <v>45763</v>
      </c>
      <c r="I2862" s="27" t="n">
        <v>45717</v>
      </c>
      <c r="J2862" s="27" t="n"/>
      <c r="K2862" t="inlineStr">
        <is>
          <t>Transferência Bancária ou Pix</t>
        </is>
      </c>
      <c r="L2862" t="inlineStr">
        <is>
          <t>Mão de Obra - Benefícios</t>
        </is>
      </c>
      <c r="M2862" t="inlineStr">
        <is>
          <t xml:space="preserve">  -  Alimentação Funcionário</t>
        </is>
      </c>
      <c r="N2862" t="inlineStr">
        <is>
          <t>RP0632025</t>
        </is>
      </c>
      <c r="O2862" t="inlineStr">
        <is>
          <t>Documentação Aprovada</t>
        </is>
      </c>
      <c r="P2862" t="inlineStr">
        <is>
          <t>Aprovado Diretoria</t>
        </is>
      </c>
      <c r="Q2862" t="inlineStr">
        <is>
          <t>Aprovado Caixa</t>
        </is>
      </c>
      <c r="R2862" t="inlineStr">
        <is>
          <t>Pago</t>
        </is>
      </c>
      <c r="S2862" t="n">
        <v>113</v>
      </c>
      <c r="T2862" t="inlineStr">
        <is>
          <t>Arcos - Arcos Bar - Banco do Brasil</t>
        </is>
      </c>
    </row>
    <row r="2863">
      <c r="A2863" t="n">
        <v>102666</v>
      </c>
      <c r="B2863" t="n">
        <v>122</v>
      </c>
      <c r="C2863" t="inlineStr">
        <is>
          <t>Arcos</t>
        </is>
      </c>
      <c r="D2863" t="inlineStr">
        <is>
          <t xml:space="preserve">MINISTERIO DA FAZENDA </t>
        </is>
      </c>
      <c r="E2863" t="n">
        <v>468.48</v>
      </c>
      <c r="F2863" s="27" t="n">
        <v>45764</v>
      </c>
      <c r="G2863" s="27" t="n">
        <v>45763</v>
      </c>
      <c r="H2863" s="27" t="n">
        <v>45763</v>
      </c>
      <c r="I2863" s="27" t="n">
        <v>45747</v>
      </c>
      <c r="J2863" s="27" t="n"/>
      <c r="K2863" t="inlineStr">
        <is>
          <t>Boleto Bancário</t>
        </is>
      </c>
      <c r="L2863" t="inlineStr">
        <is>
          <t>Serviços de Terceiros</t>
        </is>
      </c>
      <c r="M2863" t="inlineStr">
        <is>
          <t>Assessoria Contabil</t>
        </is>
      </c>
      <c r="N2863" t="inlineStr">
        <is>
          <t>46848 032025</t>
        </is>
      </c>
      <c r="O2863" t="inlineStr">
        <is>
          <t>Documentação Aprovada</t>
        </is>
      </c>
      <c r="P2863" t="inlineStr">
        <is>
          <t>Aprovado Diretoria</t>
        </is>
      </c>
      <c r="Q2863" t="inlineStr">
        <is>
          <t>Aprovado Caixa</t>
        </is>
      </c>
      <c r="R2863" t="inlineStr">
        <is>
          <t>Pago</t>
        </is>
      </c>
      <c r="S2863" t="n">
        <v>113</v>
      </c>
      <c r="T2863" t="inlineStr">
        <is>
          <t>Arcos - Arcos Bar - Banco do Brasil</t>
        </is>
      </c>
    </row>
    <row r="2864">
      <c r="A2864" t="n">
        <v>100917</v>
      </c>
      <c r="B2864" t="n">
        <v>122</v>
      </c>
      <c r="C2864" t="inlineStr">
        <is>
          <t>Arcos</t>
        </is>
      </c>
      <c r="D2864" t="inlineStr">
        <is>
          <t>SOUSA QUIMICA PRODUTOS E MANUTENCAO DE L LOCAÇÃO</t>
        </is>
      </c>
      <c r="E2864" t="n">
        <v>660</v>
      </c>
      <c r="F2864" s="27" t="n">
        <v>45767</v>
      </c>
      <c r="G2864" s="27" t="n">
        <v>45763</v>
      </c>
      <c r="H2864" s="27" t="n">
        <v>45763</v>
      </c>
      <c r="I2864" s="27" t="n">
        <v>45748</v>
      </c>
      <c r="J2864" s="27" t="n">
        <v>45666</v>
      </c>
      <c r="K2864" t="inlineStr">
        <is>
          <t>Boleto Bancário</t>
        </is>
      </c>
      <c r="L2864" t="inlineStr">
        <is>
          <t>Locação de Equipamentos</t>
        </is>
      </c>
      <c r="M2864" t="inlineStr">
        <is>
          <t>Locações de Equipamentos - Operacionais</t>
        </is>
      </c>
      <c r="N2864" t="inlineStr">
        <is>
          <t>04.2025-0067</t>
        </is>
      </c>
      <c r="O2864" t="inlineStr">
        <is>
          <t>Documentação Aprovada</t>
        </is>
      </c>
      <c r="P2864" t="inlineStr">
        <is>
          <t>Aprovado Diretoria</t>
        </is>
      </c>
      <c r="Q2864" t="inlineStr">
        <is>
          <t>Aprovado Caixa</t>
        </is>
      </c>
      <c r="R2864" t="inlineStr">
        <is>
          <t>Pago</t>
        </is>
      </c>
      <c r="S2864" t="n">
        <v>113</v>
      </c>
      <c r="T2864" t="inlineStr">
        <is>
          <t>Arcos - Arcos Bar - Banco do Brasil</t>
        </is>
      </c>
    </row>
    <row r="2865">
      <c r="A2865" t="n">
        <v>97282</v>
      </c>
      <c r="B2865" t="n">
        <v>122</v>
      </c>
      <c r="C2865" t="inlineStr">
        <is>
          <t>Arcos</t>
        </is>
      </c>
      <c r="D2865" t="inlineStr">
        <is>
          <t>TELEFONICA BRASIL S/A</t>
        </is>
      </c>
      <c r="E2865" t="n">
        <v>114.05</v>
      </c>
      <c r="F2865" s="27" t="n">
        <v>45764</v>
      </c>
      <c r="G2865" s="27" t="n">
        <v>45763</v>
      </c>
      <c r="H2865" s="27" t="n">
        <v>45763</v>
      </c>
      <c r="I2865" s="27" t="n">
        <v>45717</v>
      </c>
      <c r="J2865" s="27" t="n"/>
      <c r="K2865" t="inlineStr">
        <is>
          <t>Boleto Bancário</t>
        </is>
      </c>
      <c r="L2865" t="inlineStr">
        <is>
          <t>Informática e TI</t>
        </is>
      </c>
      <c r="M2865" t="inlineStr">
        <is>
          <t>Internet</t>
        </is>
      </c>
      <c r="N2865" t="inlineStr">
        <is>
          <t>11405 032025</t>
        </is>
      </c>
      <c r="O2865" t="inlineStr">
        <is>
          <t>Documentação Aprovada</t>
        </is>
      </c>
      <c r="P2865" t="inlineStr">
        <is>
          <t>Aprovado Diretoria</t>
        </is>
      </c>
      <c r="Q2865" t="inlineStr">
        <is>
          <t>Aprovado Caixa</t>
        </is>
      </c>
      <c r="R2865" t="inlineStr">
        <is>
          <t>Pago</t>
        </is>
      </c>
      <c r="S2865" t="n">
        <v>113</v>
      </c>
      <c r="T2865" t="inlineStr">
        <is>
          <t>Arcos - Arcos Bar - Banco do Brasil</t>
        </is>
      </c>
    </row>
    <row r="2866">
      <c r="A2866" t="n">
        <v>119614</v>
      </c>
      <c r="B2866" t="n">
        <v>122</v>
      </c>
      <c r="C2866" t="inlineStr">
        <is>
          <t>Arcos</t>
        </is>
      </c>
      <c r="D2866" t="inlineStr">
        <is>
          <t xml:space="preserve">GILVAN DIAS CALSOLARI </t>
        </is>
      </c>
      <c r="E2866" t="n">
        <v>1800</v>
      </c>
      <c r="F2866" s="27" t="n">
        <v>45764</v>
      </c>
      <c r="G2866" s="27" t="n">
        <v>45763</v>
      </c>
      <c r="H2866" s="27" t="n">
        <v>45763</v>
      </c>
      <c r="I2866" s="27" t="n">
        <v>45748</v>
      </c>
      <c r="J2866" s="27" t="n">
        <v>45735</v>
      </c>
      <c r="K2866" t="inlineStr">
        <is>
          <t>Transferência Bancária ou Pix</t>
        </is>
      </c>
      <c r="L2866" t="inlineStr">
        <is>
          <t>Custos Artístico Geral</t>
        </is>
      </c>
      <c r="M2866" t="inlineStr">
        <is>
          <t>Cachê de Músicos e Artistas</t>
        </is>
      </c>
      <c r="N2866" t="inlineStr">
        <is>
          <t>22</t>
        </is>
      </c>
      <c r="O2866" t="inlineStr">
        <is>
          <t>Documentação Aprovada</t>
        </is>
      </c>
      <c r="P2866" t="inlineStr">
        <is>
          <t>Aprovado Diretoria</t>
        </is>
      </c>
      <c r="Q2866" t="inlineStr">
        <is>
          <t>Aprovado Caixa</t>
        </is>
      </c>
      <c r="R2866" t="inlineStr">
        <is>
          <t>Pago</t>
        </is>
      </c>
      <c r="S2866" t="n">
        <v>113</v>
      </c>
      <c r="T2866" t="inlineStr">
        <is>
          <t>Arcos - Arcos Bar - Banco do Brasil</t>
        </is>
      </c>
    </row>
    <row r="2867">
      <c r="A2867" t="n">
        <v>122520</v>
      </c>
      <c r="B2867" t="n">
        <v>122</v>
      </c>
      <c r="C2867" t="inlineStr">
        <is>
          <t>Arcos</t>
        </is>
      </c>
      <c r="D2867" t="inlineStr">
        <is>
          <t xml:space="preserve">EMPORIO MEL </t>
        </is>
      </c>
      <c r="E2867" t="n">
        <v>339.6</v>
      </c>
      <c r="F2867" s="27" t="n">
        <v>45765</v>
      </c>
      <c r="G2867" s="27" t="n">
        <v>45763</v>
      </c>
      <c r="H2867" s="27" t="n">
        <v>45763</v>
      </c>
      <c r="I2867" s="27" t="n">
        <v>45744</v>
      </c>
      <c r="J2867" s="27" t="n">
        <v>45750</v>
      </c>
      <c r="K2867" t="inlineStr">
        <is>
          <t>Boleto Bancário</t>
        </is>
      </c>
      <c r="L2867" t="inlineStr">
        <is>
          <t>Custo Mercadoria Vendida</t>
        </is>
      </c>
      <c r="M2867" t="inlineStr">
        <is>
          <t>Insumos - Alimentos</t>
        </is>
      </c>
      <c r="N2867" t="inlineStr">
        <is>
          <t>445925</t>
        </is>
      </c>
      <c r="O2867" t="inlineStr">
        <is>
          <t>Documentação Aprovada</t>
        </is>
      </c>
      <c r="P2867" t="inlineStr">
        <is>
          <t>Aprovado Diretoria</t>
        </is>
      </c>
      <c r="Q2867" t="inlineStr">
        <is>
          <t>Aprovado Caixa</t>
        </is>
      </c>
      <c r="R2867" t="inlineStr">
        <is>
          <t>Pago</t>
        </is>
      </c>
      <c r="S2867" t="n">
        <v>113</v>
      </c>
      <c r="T2867" t="inlineStr">
        <is>
          <t>Arcos - Arcos Bar - Banco do Brasil</t>
        </is>
      </c>
    </row>
    <row r="2868">
      <c r="A2868" t="n">
        <v>122467</v>
      </c>
      <c r="B2868" t="n">
        <v>122</v>
      </c>
      <c r="C2868" t="inlineStr">
        <is>
          <t>Arcos</t>
        </is>
      </c>
      <c r="D2868" t="inlineStr">
        <is>
          <t>IRRF</t>
        </is>
      </c>
      <c r="E2868" t="n">
        <v>1646.09</v>
      </c>
      <c r="F2868" s="27" t="n">
        <v>45764</v>
      </c>
      <c r="G2868" s="27" t="n">
        <v>45763</v>
      </c>
      <c r="H2868" s="27" t="n">
        <v>45763</v>
      </c>
      <c r="I2868" s="27" t="n">
        <v>45747</v>
      </c>
      <c r="J2868" s="27" t="n">
        <v>45750</v>
      </c>
      <c r="K2868" t="inlineStr">
        <is>
          <t>Boleto Bancário</t>
        </is>
      </c>
      <c r="L2868" t="inlineStr">
        <is>
          <t>Mão de Obra - Encargos e Provisões</t>
        </is>
      </c>
      <c r="M2868" t="inlineStr">
        <is>
          <t>IRRF - MDO CLT - Salário</t>
        </is>
      </c>
      <c r="N2868" t="inlineStr">
        <is>
          <t>164609 032025</t>
        </is>
      </c>
      <c r="O2868" t="inlineStr">
        <is>
          <t>Documentação Aprovada</t>
        </is>
      </c>
      <c r="P2868" t="inlineStr">
        <is>
          <t>Aprovado Diretoria</t>
        </is>
      </c>
      <c r="Q2868" t="inlineStr">
        <is>
          <t>Aprovado Caixa</t>
        </is>
      </c>
      <c r="R2868" t="inlineStr">
        <is>
          <t>Pago</t>
        </is>
      </c>
      <c r="S2868" t="n">
        <v>113</v>
      </c>
      <c r="T2868" t="inlineStr">
        <is>
          <t>Arcos - Arcos Bar - Banco do Brasil</t>
        </is>
      </c>
    </row>
    <row r="2869">
      <c r="A2869" t="n">
        <v>122465</v>
      </c>
      <c r="B2869" t="n">
        <v>122</v>
      </c>
      <c r="C2869" t="inlineStr">
        <is>
          <t>Arcos</t>
        </is>
      </c>
      <c r="D2869" t="inlineStr">
        <is>
          <t>FGTS</t>
        </is>
      </c>
      <c r="E2869" t="n">
        <v>9275.040000000001</v>
      </c>
      <c r="F2869" s="27" t="n">
        <v>45764</v>
      </c>
      <c r="G2869" s="27" t="n">
        <v>45763</v>
      </c>
      <c r="H2869" s="27" t="n">
        <v>45763</v>
      </c>
      <c r="I2869" s="27" t="n">
        <v>45747</v>
      </c>
      <c r="J2869" s="27" t="n">
        <v>45750</v>
      </c>
      <c r="K2869" t="inlineStr">
        <is>
          <t>Transferência Bancária ou Pix</t>
        </is>
      </c>
      <c r="L2869" t="inlineStr">
        <is>
          <t>Mão de Obra - Encargos e Provisões</t>
        </is>
      </c>
      <c r="M2869" t="inlineStr">
        <is>
          <t xml:space="preserve">  -  FGTS</t>
        </is>
      </c>
      <c r="N2869" t="inlineStr">
        <is>
          <t>927504 032025</t>
        </is>
      </c>
      <c r="O2869" t="inlineStr">
        <is>
          <t>Documentação Aprovada</t>
        </is>
      </c>
      <c r="P2869" t="inlineStr">
        <is>
          <t>Aprovado Diretoria</t>
        </is>
      </c>
      <c r="Q2869" t="inlineStr">
        <is>
          <t>Aprovado Caixa</t>
        </is>
      </c>
      <c r="R2869" t="inlineStr">
        <is>
          <t>Pago</t>
        </is>
      </c>
      <c r="S2869" t="n">
        <v>113</v>
      </c>
      <c r="T2869" t="inlineStr">
        <is>
          <t>Arcos - Arcos Bar - Banco do Brasil</t>
        </is>
      </c>
    </row>
    <row r="2870">
      <c r="A2870" t="n">
        <v>122358</v>
      </c>
      <c r="B2870" t="n">
        <v>122</v>
      </c>
      <c r="C2870" t="inlineStr">
        <is>
          <t>Arcos</t>
        </is>
      </c>
      <c r="D2870" t="inlineStr">
        <is>
          <t xml:space="preserve">LEITERIA CABRIOLA FROMAGES DE CHEVRE LTDA </t>
        </is>
      </c>
      <c r="E2870" t="n">
        <v>789</v>
      </c>
      <c r="F2870" s="27" t="n">
        <v>45766</v>
      </c>
      <c r="G2870" s="27" t="n">
        <v>45763</v>
      </c>
      <c r="H2870" s="27" t="n">
        <v>45763</v>
      </c>
      <c r="I2870" s="27" t="n">
        <v>45736</v>
      </c>
      <c r="J2870" s="27" t="n">
        <v>45750</v>
      </c>
      <c r="K2870" t="inlineStr">
        <is>
          <t>Boleto Bancário</t>
        </is>
      </c>
      <c r="L2870" t="inlineStr">
        <is>
          <t>Custo Mercadoria Vendida</t>
        </is>
      </c>
      <c r="M2870" t="inlineStr">
        <is>
          <t>Insumos - Alimentos</t>
        </is>
      </c>
      <c r="N2870" t="inlineStr">
        <is>
          <t>42126</t>
        </is>
      </c>
      <c r="O2870" t="inlineStr">
        <is>
          <t>Documentação Aprovada</t>
        </is>
      </c>
      <c r="P2870" t="inlineStr">
        <is>
          <t>Aprovado Diretoria</t>
        </is>
      </c>
      <c r="Q2870" t="inlineStr">
        <is>
          <t>Aprovado Caixa</t>
        </is>
      </c>
      <c r="R2870" t="inlineStr">
        <is>
          <t>Pago</t>
        </is>
      </c>
      <c r="S2870" t="n">
        <v>113</v>
      </c>
      <c r="T2870" t="inlineStr">
        <is>
          <t>Arcos - Arcos Bar - Banco do Brasil</t>
        </is>
      </c>
    </row>
    <row r="2871">
      <c r="A2871" t="n">
        <v>122489</v>
      </c>
      <c r="B2871" t="n">
        <v>122</v>
      </c>
      <c r="C2871" t="inlineStr">
        <is>
          <t>Arcos</t>
        </is>
      </c>
      <c r="D2871" t="inlineStr">
        <is>
          <t xml:space="preserve">EMPORIO MEL </t>
        </is>
      </c>
      <c r="E2871" t="n">
        <v>480</v>
      </c>
      <c r="F2871" s="27" t="n">
        <v>45765</v>
      </c>
      <c r="G2871" s="27" t="n">
        <v>45763</v>
      </c>
      <c r="H2871" s="27" t="n">
        <v>45763</v>
      </c>
      <c r="I2871" s="27" t="n">
        <v>45741</v>
      </c>
      <c r="J2871" s="27" t="n">
        <v>45750</v>
      </c>
      <c r="K2871" t="inlineStr">
        <is>
          <t>Boleto Bancário</t>
        </is>
      </c>
      <c r="L2871" t="inlineStr">
        <is>
          <t>Custo Mercadoria Vendida</t>
        </is>
      </c>
      <c r="M2871" t="inlineStr">
        <is>
          <t>Insumos - Alimentos</t>
        </is>
      </c>
      <c r="N2871" t="inlineStr">
        <is>
          <t>445440</t>
        </is>
      </c>
      <c r="O2871" t="inlineStr">
        <is>
          <t>Documentação Aprovada</t>
        </is>
      </c>
      <c r="P2871" t="inlineStr">
        <is>
          <t>Aprovado Diretoria</t>
        </is>
      </c>
      <c r="Q2871" t="inlineStr">
        <is>
          <t>Aprovado Caixa</t>
        </is>
      </c>
      <c r="R2871" t="inlineStr">
        <is>
          <t>Pago</t>
        </is>
      </c>
      <c r="S2871" t="n">
        <v>113</v>
      </c>
      <c r="T2871" t="inlineStr">
        <is>
          <t>Arcos - Arcos Bar - Banco do Brasil</t>
        </is>
      </c>
    </row>
    <row r="2872">
      <c r="A2872" t="n">
        <v>122504</v>
      </c>
      <c r="B2872" t="n">
        <v>122</v>
      </c>
      <c r="C2872" t="inlineStr">
        <is>
          <t>Arcos</t>
        </is>
      </c>
      <c r="D2872" t="inlineStr">
        <is>
          <t>OPA PRODUTOS ALIMENTICIOS LTDA</t>
        </is>
      </c>
      <c r="E2872" t="n">
        <v>376.37</v>
      </c>
      <c r="F2872" s="27" t="n">
        <v>45764</v>
      </c>
      <c r="G2872" s="27" t="n">
        <v>45763</v>
      </c>
      <c r="H2872" s="27" t="n">
        <v>45763</v>
      </c>
      <c r="I2872" s="27" t="n">
        <v>45743</v>
      </c>
      <c r="J2872" s="27" t="n">
        <v>45750</v>
      </c>
      <c r="K2872" t="inlineStr">
        <is>
          <t>Boleto Bancário</t>
        </is>
      </c>
      <c r="L2872" t="inlineStr">
        <is>
          <t>Custo Mercadoria Vendida</t>
        </is>
      </c>
      <c r="M2872" t="inlineStr">
        <is>
          <t>Insumos - Alimentos</t>
        </is>
      </c>
      <c r="N2872" t="inlineStr">
        <is>
          <t>1075</t>
        </is>
      </c>
      <c r="O2872" t="inlineStr">
        <is>
          <t>Documentação Aprovada</t>
        </is>
      </c>
      <c r="P2872" t="inlineStr">
        <is>
          <t>Aprovado Diretoria</t>
        </is>
      </c>
      <c r="Q2872" t="inlineStr">
        <is>
          <t>Aprovado Caixa</t>
        </is>
      </c>
      <c r="R2872" t="inlineStr">
        <is>
          <t>Pago</t>
        </is>
      </c>
      <c r="S2872" t="n">
        <v>113</v>
      </c>
      <c r="T2872" t="inlineStr">
        <is>
          <t>Arcos - Arcos Bar - Banco do Brasil</t>
        </is>
      </c>
    </row>
    <row r="2873">
      <c r="A2873" t="n">
        <v>122534</v>
      </c>
      <c r="B2873" t="n">
        <v>122</v>
      </c>
      <c r="C2873" t="inlineStr">
        <is>
          <t>Arcos</t>
        </is>
      </c>
      <c r="D2873" t="inlineStr">
        <is>
          <t>DEOLINDA DOS SANTOS FREITAS</t>
        </is>
      </c>
      <c r="E2873" t="n">
        <v>420.15</v>
      </c>
      <c r="F2873" s="27" t="n">
        <v>45764</v>
      </c>
      <c r="G2873" s="27" t="n">
        <v>45763</v>
      </c>
      <c r="H2873" s="27" t="n">
        <v>45763</v>
      </c>
      <c r="I2873" s="27" t="n">
        <v>45747</v>
      </c>
      <c r="J2873" s="27" t="n">
        <v>45750</v>
      </c>
      <c r="K2873" t="inlineStr">
        <is>
          <t>Boleto Bancário</t>
        </is>
      </c>
      <c r="L2873" t="inlineStr">
        <is>
          <t>Utilidades</t>
        </is>
      </c>
      <c r="M2873" t="inlineStr">
        <is>
          <t>Higiene e Limpeza</t>
        </is>
      </c>
      <c r="N2873" t="inlineStr">
        <is>
          <t>1785</t>
        </is>
      </c>
      <c r="O2873" t="inlineStr">
        <is>
          <t>Documentação Aprovada</t>
        </is>
      </c>
      <c r="P2873" t="inlineStr">
        <is>
          <t>Aprovado Diretoria</t>
        </is>
      </c>
      <c r="Q2873" t="inlineStr">
        <is>
          <t>Aprovado Caixa</t>
        </is>
      </c>
      <c r="R2873" t="inlineStr">
        <is>
          <t>Pago</t>
        </is>
      </c>
      <c r="S2873" t="n">
        <v>113</v>
      </c>
      <c r="T2873" t="inlineStr">
        <is>
          <t>Arcos - Arcos Bar - Banco do Brasil</t>
        </is>
      </c>
    </row>
    <row r="2874">
      <c r="A2874" t="n">
        <v>122451</v>
      </c>
      <c r="B2874" t="n">
        <v>122</v>
      </c>
      <c r="C2874" t="inlineStr">
        <is>
          <t>Arcos</t>
        </is>
      </c>
      <c r="D2874" t="inlineStr">
        <is>
          <t>WINES4U COMÉRCIO, IMPORTAÇÃO E EXPORTAÇÃO DE VINHOS LTDA</t>
        </is>
      </c>
      <c r="E2874" t="n">
        <v>1075.5</v>
      </c>
      <c r="F2874" s="27" t="n">
        <v>45765</v>
      </c>
      <c r="G2874" s="27" t="n">
        <v>45763</v>
      </c>
      <c r="H2874" s="27" t="n">
        <v>45763</v>
      </c>
      <c r="I2874" s="27" t="n">
        <v>45735</v>
      </c>
      <c r="J2874" s="27" t="n">
        <v>45750</v>
      </c>
      <c r="K2874" t="inlineStr">
        <is>
          <t>Boleto Bancário</t>
        </is>
      </c>
      <c r="L2874" t="inlineStr">
        <is>
          <t>Custo Mercadoria Vendida</t>
        </is>
      </c>
      <c r="M2874" t="inlineStr">
        <is>
          <t>Insumos - Bebidas</t>
        </is>
      </c>
      <c r="N2874" t="inlineStr">
        <is>
          <t>13360</t>
        </is>
      </c>
      <c r="O2874" t="inlineStr">
        <is>
          <t>Documentação Aprovada</t>
        </is>
      </c>
      <c r="P2874" t="inlineStr">
        <is>
          <t>Aprovado Diretoria</t>
        </is>
      </c>
      <c r="Q2874" t="inlineStr">
        <is>
          <t>Aprovado Caixa</t>
        </is>
      </c>
      <c r="R2874" t="inlineStr">
        <is>
          <t>Pago</t>
        </is>
      </c>
      <c r="S2874" t="n">
        <v>113</v>
      </c>
      <c r="T2874" t="inlineStr">
        <is>
          <t>Arcos - Arcos Bar - Banco do Brasil</t>
        </is>
      </c>
    </row>
    <row r="2875">
      <c r="A2875" t="n">
        <v>122450</v>
      </c>
      <c r="B2875" t="n">
        <v>122</v>
      </c>
      <c r="C2875" t="inlineStr">
        <is>
          <t>Arcos</t>
        </is>
      </c>
      <c r="D2875" t="inlineStr">
        <is>
          <t>GEOFFROY ALAIN MARIE DE LA CROIX DE CHEVRIERES DE SAYVE LTDA</t>
        </is>
      </c>
      <c r="E2875" t="n">
        <v>765.24</v>
      </c>
      <c r="F2875" s="27" t="n">
        <v>45764</v>
      </c>
      <c r="G2875" s="27" t="n">
        <v>45763</v>
      </c>
      <c r="H2875" s="27" t="n">
        <v>45763</v>
      </c>
      <c r="I2875" s="27" t="n">
        <v>45734</v>
      </c>
      <c r="J2875" s="27" t="n">
        <v>45750</v>
      </c>
      <c r="K2875" t="inlineStr">
        <is>
          <t>Boleto Bancário</t>
        </is>
      </c>
      <c r="L2875" t="inlineStr">
        <is>
          <t>Custo Mercadoria Vendida</t>
        </is>
      </c>
      <c r="M2875" t="inlineStr">
        <is>
          <t>Insumos - Bebidas</t>
        </is>
      </c>
      <c r="N2875" t="inlineStr">
        <is>
          <t>42495</t>
        </is>
      </c>
      <c r="O2875" t="inlineStr">
        <is>
          <t>Documentação Aprovada</t>
        </is>
      </c>
      <c r="P2875" t="inlineStr">
        <is>
          <t>Aprovado Diretoria</t>
        </is>
      </c>
      <c r="Q2875" t="inlineStr">
        <is>
          <t>Aprovado Caixa</t>
        </is>
      </c>
      <c r="R2875" t="inlineStr">
        <is>
          <t>Pago</t>
        </is>
      </c>
      <c r="S2875" t="n">
        <v>113</v>
      </c>
      <c r="T2875" t="inlineStr">
        <is>
          <t>Arcos - Arcos Bar - Banco do Brasil</t>
        </is>
      </c>
    </row>
    <row r="2876">
      <c r="A2876" t="n">
        <v>122404</v>
      </c>
      <c r="B2876" t="n">
        <v>122</v>
      </c>
      <c r="C2876" t="inlineStr">
        <is>
          <t>Arcos</t>
        </is>
      </c>
      <c r="D2876" t="inlineStr">
        <is>
          <t xml:space="preserve">LEITERIA CABRIOLA FROMAGES DE CHEVRE LTDA </t>
        </is>
      </c>
      <c r="E2876" t="n">
        <v>473.4</v>
      </c>
      <c r="F2876" s="27" t="n">
        <v>45765</v>
      </c>
      <c r="G2876" s="27" t="n">
        <v>45763</v>
      </c>
      <c r="H2876" s="27" t="n">
        <v>45763</v>
      </c>
      <c r="I2876" s="27" t="n">
        <v>45735</v>
      </c>
      <c r="J2876" s="27" t="n">
        <v>45750</v>
      </c>
      <c r="K2876" t="inlineStr">
        <is>
          <t>Boleto Bancário</t>
        </is>
      </c>
      <c r="L2876" t="inlineStr">
        <is>
          <t>Custo Mercadoria Vendida</t>
        </is>
      </c>
      <c r="M2876" t="inlineStr">
        <is>
          <t>Insumos - Alimentos</t>
        </is>
      </c>
      <c r="N2876" t="inlineStr">
        <is>
          <t>42090</t>
        </is>
      </c>
      <c r="O2876" t="inlineStr">
        <is>
          <t>Documentação Aprovada</t>
        </is>
      </c>
      <c r="P2876" t="inlineStr">
        <is>
          <t>Aprovado Diretoria</t>
        </is>
      </c>
      <c r="Q2876" t="inlineStr">
        <is>
          <t>Aprovado Caixa</t>
        </is>
      </c>
      <c r="R2876" t="inlineStr">
        <is>
          <t>Pago</t>
        </is>
      </c>
      <c r="S2876" t="n">
        <v>113</v>
      </c>
      <c r="T2876" t="inlineStr">
        <is>
          <t>Arcos - Arcos Bar - Banco do Brasil</t>
        </is>
      </c>
    </row>
    <row r="2877">
      <c r="A2877" t="n">
        <v>122514</v>
      </c>
      <c r="B2877" t="n">
        <v>122</v>
      </c>
      <c r="C2877" t="inlineStr">
        <is>
          <t>Arcos</t>
        </is>
      </c>
      <c r="D2877" t="inlineStr">
        <is>
          <t>PROAUTO INDUSTRIA QUIMICA EIRELI</t>
        </is>
      </c>
      <c r="E2877" t="n">
        <v>2068.88</v>
      </c>
      <c r="F2877" s="27" t="n">
        <v>45765</v>
      </c>
      <c r="G2877" s="27" t="n">
        <v>45763</v>
      </c>
      <c r="H2877" s="27" t="n">
        <v>45763</v>
      </c>
      <c r="I2877" s="27" t="n">
        <v>45744</v>
      </c>
      <c r="J2877" s="27" t="n">
        <v>45750</v>
      </c>
      <c r="K2877" t="inlineStr">
        <is>
          <t>Boleto Bancário</t>
        </is>
      </c>
      <c r="L2877" t="inlineStr">
        <is>
          <t>Utilidades</t>
        </is>
      </c>
      <c r="M2877" t="inlineStr">
        <is>
          <t>Higiene e Limpeza</t>
        </is>
      </c>
      <c r="N2877" t="inlineStr">
        <is>
          <t>135927</t>
        </is>
      </c>
      <c r="O2877" t="inlineStr">
        <is>
          <t>Documentação Aprovada</t>
        </is>
      </c>
      <c r="P2877" t="inlineStr">
        <is>
          <t>Aprovado Diretoria</t>
        </is>
      </c>
      <c r="Q2877" t="inlineStr">
        <is>
          <t>Aprovado Caixa</t>
        </is>
      </c>
      <c r="R2877" t="inlineStr">
        <is>
          <t>Pago</t>
        </is>
      </c>
      <c r="S2877" t="n">
        <v>113</v>
      </c>
      <c r="T2877" t="inlineStr">
        <is>
          <t>Arcos - Arcos Bar - Banco do Brasil</t>
        </is>
      </c>
    </row>
    <row r="2878">
      <c r="A2878" t="n">
        <v>122516</v>
      </c>
      <c r="B2878" t="n">
        <v>122</v>
      </c>
      <c r="C2878" t="inlineStr">
        <is>
          <t>Arcos</t>
        </is>
      </c>
      <c r="D2878" t="inlineStr">
        <is>
          <t xml:space="preserve">EMPORIO MEL </t>
        </is>
      </c>
      <c r="E2878" t="n">
        <v>1679.4</v>
      </c>
      <c r="F2878" s="27" t="n">
        <v>45765</v>
      </c>
      <c r="G2878" s="27" t="n">
        <v>45763</v>
      </c>
      <c r="H2878" s="27" t="n">
        <v>45763</v>
      </c>
      <c r="I2878" s="27" t="n">
        <v>45744</v>
      </c>
      <c r="J2878" s="27" t="n">
        <v>45750</v>
      </c>
      <c r="K2878" t="inlineStr">
        <is>
          <t>Boleto Bancário</t>
        </is>
      </c>
      <c r="L2878" t="inlineStr">
        <is>
          <t>Custo Mercadoria Vendida</t>
        </is>
      </c>
      <c r="M2878" t="inlineStr">
        <is>
          <t>Insumos - Bebidas</t>
        </is>
      </c>
      <c r="N2878" t="inlineStr">
        <is>
          <t>445952</t>
        </is>
      </c>
      <c r="O2878" t="inlineStr">
        <is>
          <t>Documentação Aprovada</t>
        </is>
      </c>
      <c r="P2878" t="inlineStr">
        <is>
          <t>Aprovado Diretoria</t>
        </is>
      </c>
      <c r="Q2878" t="inlineStr">
        <is>
          <t>Aprovado Caixa</t>
        </is>
      </c>
      <c r="R2878" t="inlineStr">
        <is>
          <t>Pago</t>
        </is>
      </c>
      <c r="S2878" t="n">
        <v>113</v>
      </c>
      <c r="T2878" t="inlineStr">
        <is>
          <t>Arcos - Arcos Bar - Banco do Brasil</t>
        </is>
      </c>
    </row>
    <row r="2879">
      <c r="A2879" t="n">
        <v>122397</v>
      </c>
      <c r="B2879" t="n">
        <v>122</v>
      </c>
      <c r="C2879" t="inlineStr">
        <is>
          <t>Arcos</t>
        </is>
      </c>
      <c r="D2879" t="inlineStr">
        <is>
          <t xml:space="preserve">EMPORIO MORENO ANDRADE EIRELI </t>
        </is>
      </c>
      <c r="E2879" t="n">
        <v>498</v>
      </c>
      <c r="F2879" s="27" t="n">
        <v>45765</v>
      </c>
      <c r="G2879" s="27" t="n">
        <v>45763</v>
      </c>
      <c r="H2879" s="27" t="n">
        <v>45763</v>
      </c>
      <c r="I2879" s="27" t="n">
        <v>45737</v>
      </c>
      <c r="J2879" s="27" t="n">
        <v>45750</v>
      </c>
      <c r="K2879" t="inlineStr">
        <is>
          <t>Boleto Bancário</t>
        </is>
      </c>
      <c r="L2879" t="inlineStr">
        <is>
          <t>Custo Mercadoria Vendida</t>
        </is>
      </c>
      <c r="M2879" t="inlineStr">
        <is>
          <t>Insumos - Bebidas</t>
        </is>
      </c>
      <c r="N2879" t="inlineStr">
        <is>
          <t>42731</t>
        </is>
      </c>
      <c r="O2879" t="inlineStr">
        <is>
          <t>Documentação Aprovada</t>
        </is>
      </c>
      <c r="P2879" t="inlineStr">
        <is>
          <t>Aprovado Diretoria</t>
        </is>
      </c>
      <c r="Q2879" t="inlineStr">
        <is>
          <t>Aprovado Caixa</t>
        </is>
      </c>
      <c r="R2879" t="inlineStr">
        <is>
          <t>Pago</t>
        </is>
      </c>
      <c r="S2879" t="n">
        <v>113</v>
      </c>
      <c r="T2879" t="inlineStr">
        <is>
          <t>Arcos - Arcos Bar - Banco do Brasil</t>
        </is>
      </c>
    </row>
    <row r="2880">
      <c r="A2880" t="n">
        <v>122383</v>
      </c>
      <c r="B2880" t="n">
        <v>122</v>
      </c>
      <c r="C2880" t="inlineStr">
        <is>
          <t>Arcos</t>
        </is>
      </c>
      <c r="D2880" t="inlineStr">
        <is>
          <t>PROAUTO INDUSTRIA QUIMICA EIRELI</t>
        </is>
      </c>
      <c r="E2880" t="n">
        <v>2917.86</v>
      </c>
      <c r="F2880" s="27" t="n">
        <v>45764</v>
      </c>
      <c r="G2880" s="27" t="n">
        <v>45763</v>
      </c>
      <c r="H2880" s="27" t="n">
        <v>45763</v>
      </c>
      <c r="I2880" s="27" t="n">
        <v>45736</v>
      </c>
      <c r="J2880" s="27" t="n">
        <v>45750</v>
      </c>
      <c r="K2880" t="inlineStr">
        <is>
          <t>Boleto Bancário</t>
        </is>
      </c>
      <c r="L2880" t="inlineStr">
        <is>
          <t>Utilidades</t>
        </is>
      </c>
      <c r="M2880" t="inlineStr">
        <is>
          <t>Higiene e Limpeza</t>
        </is>
      </c>
      <c r="N2880" t="inlineStr">
        <is>
          <t>135501</t>
        </is>
      </c>
      <c r="O2880" t="inlineStr">
        <is>
          <t>Documentação Aprovada</t>
        </is>
      </c>
      <c r="P2880" t="inlineStr">
        <is>
          <t>Aprovado Diretoria</t>
        </is>
      </c>
      <c r="Q2880" t="inlineStr">
        <is>
          <t>Aprovado Caixa</t>
        </is>
      </c>
      <c r="R2880" t="inlineStr">
        <is>
          <t>Pago</t>
        </is>
      </c>
      <c r="S2880" t="n">
        <v>113</v>
      </c>
      <c r="T2880" t="inlineStr">
        <is>
          <t>Arcos - Arcos Bar - Banco do Brasil</t>
        </is>
      </c>
    </row>
    <row r="2881">
      <c r="A2881" t="n">
        <v>118113</v>
      </c>
      <c r="B2881" t="n">
        <v>122</v>
      </c>
      <c r="C2881" t="inlineStr">
        <is>
          <t>Arcos</t>
        </is>
      </c>
      <c r="D2881" t="inlineStr">
        <is>
          <t>ALISSON MARCELO DOS SANTOS OLIVEIRA</t>
        </is>
      </c>
      <c r="E2881" t="n">
        <v>4033.43</v>
      </c>
      <c r="F2881" s="27" t="n">
        <v>45765</v>
      </c>
      <c r="G2881" s="27" t="n">
        <v>45763</v>
      </c>
      <c r="H2881" s="27" t="n">
        <v>45763</v>
      </c>
      <c r="I2881" s="27" t="n">
        <v>45748</v>
      </c>
      <c r="J2881" s="27" t="n">
        <v>45729</v>
      </c>
      <c r="K2881" t="inlineStr">
        <is>
          <t>Transferência Bancária ou Pix</t>
        </is>
      </c>
      <c r="L2881" t="inlineStr">
        <is>
          <t>Mão de Obra - Encargos e Provisões</t>
        </is>
      </c>
      <c r="M2881" t="inlineStr">
        <is>
          <t xml:space="preserve">  -  Multa Rescisória</t>
        </is>
      </c>
      <c r="N2881" t="inlineStr">
        <is>
          <t>403346 042025</t>
        </is>
      </c>
      <c r="O2881" t="inlineStr">
        <is>
          <t>Documentação Aprovada</t>
        </is>
      </c>
      <c r="P2881" t="inlineStr">
        <is>
          <t>Aprovado Diretoria</t>
        </is>
      </c>
      <c r="Q2881" t="inlineStr">
        <is>
          <t>Aprovado Caixa</t>
        </is>
      </c>
      <c r="R2881" t="inlineStr">
        <is>
          <t>Pago</t>
        </is>
      </c>
      <c r="S2881" t="n">
        <v>113</v>
      </c>
      <c r="T2881" t="inlineStr">
        <is>
          <t>Arcos - Arcos Bar - Banco do Brasil</t>
        </is>
      </c>
    </row>
    <row r="2882">
      <c r="A2882" t="n">
        <v>118112</v>
      </c>
      <c r="B2882" t="n">
        <v>122</v>
      </c>
      <c r="C2882" t="inlineStr">
        <is>
          <t>Arcos</t>
        </is>
      </c>
      <c r="D2882" t="inlineStr">
        <is>
          <t>ALISSON MARCELO DOS SANTOS OLIVEIRA</t>
        </is>
      </c>
      <c r="E2882" t="n">
        <v>4425.09</v>
      </c>
      <c r="F2882" s="27" t="n">
        <v>45765</v>
      </c>
      <c r="G2882" s="27" t="n">
        <v>45763</v>
      </c>
      <c r="H2882" s="27" t="n">
        <v>45763</v>
      </c>
      <c r="I2882" s="27" t="n">
        <v>45748</v>
      </c>
      <c r="J2882" s="27" t="n">
        <v>45729</v>
      </c>
      <c r="K2882" t="inlineStr">
        <is>
          <t>Transferência Bancária ou Pix</t>
        </is>
      </c>
      <c r="L2882" t="inlineStr">
        <is>
          <t>Mão de Obra - Encargos e Provisões</t>
        </is>
      </c>
      <c r="M2882" t="inlineStr">
        <is>
          <t xml:space="preserve">  -  Rescisão</t>
        </is>
      </c>
      <c r="N2882" t="inlineStr">
        <is>
          <t>442509042025</t>
        </is>
      </c>
      <c r="O2882" t="inlineStr">
        <is>
          <t>Documentação Aprovada</t>
        </is>
      </c>
      <c r="P2882" t="inlineStr">
        <is>
          <t>Aprovado Diretoria</t>
        </is>
      </c>
      <c r="Q2882" t="inlineStr">
        <is>
          <t>Aprovado Caixa</t>
        </is>
      </c>
      <c r="R2882" t="inlineStr">
        <is>
          <t>Pago</t>
        </is>
      </c>
      <c r="S2882" t="n">
        <v>113</v>
      </c>
      <c r="T2882" t="inlineStr">
        <is>
          <t>Arcos - Arcos Bar - Banco do Brasil</t>
        </is>
      </c>
    </row>
    <row r="2883">
      <c r="A2883" t="n">
        <v>109205</v>
      </c>
      <c r="B2883" t="n">
        <v>122</v>
      </c>
      <c r="C2883" t="inlineStr">
        <is>
          <t>Arcos</t>
        </is>
      </c>
      <c r="D2883" t="inlineStr">
        <is>
          <t xml:space="preserve">KAMINO INSTITUICAO DE PAGAMENTO LTDA </t>
        </is>
      </c>
      <c r="E2883" t="n">
        <v>700</v>
      </c>
      <c r="F2883" s="27" t="n">
        <v>45765</v>
      </c>
      <c r="G2883" s="27" t="n">
        <v>45763</v>
      </c>
      <c r="H2883" s="27" t="n">
        <v>45763</v>
      </c>
      <c r="I2883" s="27" t="n">
        <v>45754</v>
      </c>
      <c r="J2883" s="27" t="n"/>
      <c r="K2883" t="inlineStr">
        <is>
          <t>Boleto Bancário</t>
        </is>
      </c>
      <c r="L2883" t="inlineStr">
        <is>
          <t>Despesas Financeiras</t>
        </is>
      </c>
      <c r="M2883" t="inlineStr">
        <is>
          <t>Tarifas Bancárias</t>
        </is>
      </c>
      <c r="N2883" t="inlineStr">
        <is>
          <t>3216</t>
        </is>
      </c>
      <c r="O2883" t="inlineStr">
        <is>
          <t>Documentação Aprovada</t>
        </is>
      </c>
      <c r="P2883" t="inlineStr">
        <is>
          <t>Aprovado Diretoria</t>
        </is>
      </c>
      <c r="Q2883" t="inlineStr">
        <is>
          <t>Aprovado Caixa</t>
        </is>
      </c>
      <c r="R2883" t="inlineStr">
        <is>
          <t>Pago</t>
        </is>
      </c>
      <c r="S2883" t="n">
        <v>113</v>
      </c>
      <c r="T2883" t="inlineStr">
        <is>
          <t>Arcos - Arcos Bar - Banco do Brasil</t>
        </is>
      </c>
    </row>
    <row r="2884">
      <c r="A2884" t="n">
        <v>127138</v>
      </c>
      <c r="B2884" t="n">
        <v>122</v>
      </c>
      <c r="C2884" t="inlineStr">
        <is>
          <t>Arcos</t>
        </is>
      </c>
      <c r="D2884" t="inlineStr">
        <is>
          <t>AKASHIA FLORA COMÉRCIO IMPORTAÇÃO E EXPORTAÇÃO DE PROTUDOS NATURAIS</t>
        </is>
      </c>
      <c r="E2884" t="n">
        <v>1168.32</v>
      </c>
      <c r="F2884" s="27" t="n">
        <v>45763</v>
      </c>
      <c r="G2884" s="27" t="n"/>
      <c r="H2884" s="27" t="n">
        <v>45762</v>
      </c>
      <c r="I2884" s="27" t="n">
        <v>45763</v>
      </c>
      <c r="J2884" s="27" t="n">
        <v>45771</v>
      </c>
      <c r="K2884" t="inlineStr">
        <is>
          <t>Transferência Bancária ou Pix</t>
        </is>
      </c>
      <c r="L2884" t="inlineStr">
        <is>
          <t>Custo Mercadoria Vendida</t>
        </is>
      </c>
      <c r="M2884" t="inlineStr">
        <is>
          <t>Insumos - Alimentos</t>
        </is>
      </c>
      <c r="N2884" t="inlineStr">
        <is>
          <t>6069</t>
        </is>
      </c>
      <c r="P2884" t="inlineStr">
        <is>
          <t>Aprovado Diretoria</t>
        </is>
      </c>
      <c r="R2884" t="inlineStr">
        <is>
          <t>Pago</t>
        </is>
      </c>
      <c r="S2884" t="n">
        <v>113</v>
      </c>
      <c r="T2884" t="inlineStr">
        <is>
          <t>Arcos - Arcos Bar - Banco do Brasil</t>
        </is>
      </c>
    </row>
    <row r="2885">
      <c r="A2885" t="n">
        <v>127157</v>
      </c>
      <c r="B2885" t="n">
        <v>122</v>
      </c>
      <c r="C2885" t="inlineStr">
        <is>
          <t>Arcos</t>
        </is>
      </c>
      <c r="D2885" t="inlineStr">
        <is>
          <t>MERCADO PAGO.COM REPRESENTACOES LTDA</t>
        </is>
      </c>
      <c r="E2885" t="n">
        <v>773.98</v>
      </c>
      <c r="F2885" s="27" t="n">
        <v>45763</v>
      </c>
      <c r="G2885" s="27" t="n">
        <v>45775</v>
      </c>
      <c r="H2885" s="27" t="n">
        <v>45762</v>
      </c>
      <c r="I2885" s="27" t="n">
        <v>45763</v>
      </c>
      <c r="J2885" s="27" t="n">
        <v>45771</v>
      </c>
      <c r="K2885" t="inlineStr">
        <is>
          <t>Transferência Bancária ou Pix</t>
        </is>
      </c>
      <c r="L2885" t="inlineStr">
        <is>
          <t>Custo Mercadoria Vendida</t>
        </is>
      </c>
      <c r="M2885" t="inlineStr">
        <is>
          <t>Insumos - Alimentos</t>
        </is>
      </c>
      <c r="N2885" t="inlineStr">
        <is>
          <t>433427</t>
        </is>
      </c>
      <c r="O2885" t="inlineStr">
        <is>
          <t>Documentação Aprovada</t>
        </is>
      </c>
      <c r="P2885" t="inlineStr">
        <is>
          <t>Aprovado Diretoria</t>
        </is>
      </c>
      <c r="Q2885" t="inlineStr">
        <is>
          <t>Aprovado Caixa</t>
        </is>
      </c>
      <c r="R2885" t="inlineStr">
        <is>
          <t>Pago</t>
        </is>
      </c>
      <c r="S2885" t="n">
        <v>113</v>
      </c>
      <c r="T2885" t="inlineStr">
        <is>
          <t>Arcos - Arcos Bar - Banco do Brasil</t>
        </is>
      </c>
    </row>
    <row r="2886">
      <c r="A2886" t="n">
        <v>127142</v>
      </c>
      <c r="B2886" t="n">
        <v>122</v>
      </c>
      <c r="C2886" t="inlineStr">
        <is>
          <t>Arcos</t>
        </is>
      </c>
      <c r="D2886" t="inlineStr">
        <is>
          <t>M MORAES EMPRIDO EIRELI EPP</t>
        </is>
      </c>
      <c r="E2886" t="n">
        <v>1103.25</v>
      </c>
      <c r="F2886" s="27" t="n">
        <v>45764</v>
      </c>
      <c r="G2886" s="27" t="n">
        <v>45789</v>
      </c>
      <c r="H2886" s="27" t="n">
        <v>45762</v>
      </c>
      <c r="I2886" s="27" t="n">
        <v>45764</v>
      </c>
      <c r="J2886" s="27" t="n">
        <v>45771</v>
      </c>
      <c r="K2886" t="inlineStr">
        <is>
          <t>Transferência Bancária ou Pix</t>
        </is>
      </c>
      <c r="L2886" t="inlineStr">
        <is>
          <t>Custo Mercadoria Vendida</t>
        </is>
      </c>
      <c r="M2886" t="inlineStr">
        <is>
          <t>Insumos - Alimentos</t>
        </is>
      </c>
      <c r="N2886" t="inlineStr">
        <is>
          <t>8161</t>
        </is>
      </c>
      <c r="O2886" t="inlineStr">
        <is>
          <t>Documentação Aprovada</t>
        </is>
      </c>
      <c r="P2886" t="inlineStr">
        <is>
          <t>Aprovado Diretoria</t>
        </is>
      </c>
      <c r="Q2886" t="inlineStr">
        <is>
          <t>Aprovado Caixa</t>
        </is>
      </c>
      <c r="R2886" t="inlineStr">
        <is>
          <t>Pago</t>
        </is>
      </c>
      <c r="S2886" t="n">
        <v>113</v>
      </c>
      <c r="T2886" t="inlineStr">
        <is>
          <t>Arcos - Arcos Bar - Banco do Brasil</t>
        </is>
      </c>
    </row>
    <row r="2887">
      <c r="A2887" t="n">
        <v>127134</v>
      </c>
      <c r="B2887" t="n">
        <v>122</v>
      </c>
      <c r="C2887" t="inlineStr">
        <is>
          <t>Arcos</t>
        </is>
      </c>
      <c r="D2887" t="inlineStr">
        <is>
          <t>AUROS QUIMICA INDUSTRIA E COMERCIO LTDA</t>
        </is>
      </c>
      <c r="E2887" t="n">
        <v>682.4299999999999</v>
      </c>
      <c r="F2887" s="27" t="n">
        <v>45771</v>
      </c>
      <c r="G2887" s="27" t="n"/>
      <c r="H2887" s="27" t="n">
        <v>45762</v>
      </c>
      <c r="I2887" s="27" t="n">
        <v>45771</v>
      </c>
      <c r="J2887" s="27" t="n">
        <v>45771</v>
      </c>
      <c r="K2887" t="inlineStr">
        <is>
          <t>Transferência Bancária ou Pix</t>
        </is>
      </c>
      <c r="L2887" t="inlineStr">
        <is>
          <t>Utilidades</t>
        </is>
      </c>
      <c r="M2887" t="inlineStr">
        <is>
          <t>Higiene e Limpeza</t>
        </is>
      </c>
      <c r="N2887" t="inlineStr">
        <is>
          <t>30859</t>
        </is>
      </c>
      <c r="P2887" t="inlineStr">
        <is>
          <t>Aprovado Diretoria</t>
        </is>
      </c>
      <c r="R2887" t="inlineStr">
        <is>
          <t>Pago</t>
        </is>
      </c>
      <c r="S2887" t="n">
        <v>113</v>
      </c>
      <c r="T2887" t="inlineStr">
        <is>
          <t>Arcos - Arcos Bar - Banco do Brasil</t>
        </is>
      </c>
    </row>
    <row r="2888">
      <c r="A2888" t="n">
        <v>131558</v>
      </c>
      <c r="B2888" t="n">
        <v>122</v>
      </c>
      <c r="C2888" t="inlineStr">
        <is>
          <t>Arcos</t>
        </is>
      </c>
      <c r="D2888" t="inlineStr">
        <is>
          <t>BANCO DO BRASIL SA</t>
        </is>
      </c>
      <c r="E2888" t="n">
        <v>20</v>
      </c>
      <c r="F2888" s="27" t="n">
        <v>45762</v>
      </c>
      <c r="G2888" s="27" t="n"/>
      <c r="H2888" s="27" t="n">
        <v>45762</v>
      </c>
      <c r="I2888" s="27" t="n">
        <v>45762</v>
      </c>
      <c r="J2888" s="27" t="n">
        <v>45789</v>
      </c>
      <c r="K2888" t="inlineStr">
        <is>
          <t>Encontro de Contas</t>
        </is>
      </c>
      <c r="L2888" t="inlineStr">
        <is>
          <t>Despesas Financeiras</t>
        </is>
      </c>
      <c r="M2888" t="inlineStr">
        <is>
          <t>Tarifas Bancárias</t>
        </is>
      </c>
      <c r="N2888" t="inlineStr">
        <is>
          <t>042025</t>
        </is>
      </c>
      <c r="P2888" t="inlineStr">
        <is>
          <t>Aprovado Diretoria</t>
        </is>
      </c>
      <c r="R2888" t="inlineStr">
        <is>
          <t>Pago</t>
        </is>
      </c>
    </row>
    <row r="2889">
      <c r="A2889" t="n">
        <v>131559</v>
      </c>
      <c r="B2889" t="n">
        <v>122</v>
      </c>
      <c r="C2889" t="inlineStr">
        <is>
          <t>Arcos</t>
        </is>
      </c>
      <c r="D2889" t="inlineStr">
        <is>
          <t>CIELO</t>
        </is>
      </c>
      <c r="E2889" t="n">
        <v>680.9</v>
      </c>
      <c r="F2889" s="27" t="n">
        <v>45762</v>
      </c>
      <c r="G2889" s="27" t="n">
        <v>45791</v>
      </c>
      <c r="H2889" s="27" t="n">
        <v>45762</v>
      </c>
      <c r="I2889" s="27" t="n">
        <v>45762</v>
      </c>
      <c r="J2889" s="27" t="n">
        <v>45789</v>
      </c>
      <c r="K2889" t="inlineStr">
        <is>
          <t>Encontro de Contas</t>
        </is>
      </c>
      <c r="L2889" t="inlineStr">
        <is>
          <t>Informática e TI</t>
        </is>
      </c>
      <c r="M2889" t="inlineStr">
        <is>
          <t>Sistemas Gerais - Operacionais</t>
        </is>
      </c>
      <c r="N2889" t="inlineStr">
        <is>
          <t>042025</t>
        </is>
      </c>
      <c r="O2889" t="inlineStr">
        <is>
          <t>Documentação Aprovada</t>
        </is>
      </c>
      <c r="P2889" t="inlineStr">
        <is>
          <t>Aprovado Diretoria</t>
        </is>
      </c>
      <c r="Q2889" t="inlineStr">
        <is>
          <t>Aprovado Caixa</t>
        </is>
      </c>
      <c r="R2889" t="inlineStr">
        <is>
          <t>Pago</t>
        </is>
      </c>
      <c r="S2889" t="n">
        <v>113</v>
      </c>
      <c r="T2889" t="inlineStr">
        <is>
          <t>Arcos - Arcos Bar - Banco do Brasil</t>
        </is>
      </c>
    </row>
    <row r="2890">
      <c r="A2890" t="n">
        <v>125452</v>
      </c>
      <c r="B2890" t="n">
        <v>122</v>
      </c>
      <c r="C2890" t="inlineStr">
        <is>
          <t>Arcos</t>
        </is>
      </c>
      <c r="D2890" t="inlineStr">
        <is>
          <t>BANCO DO BRASIL SA</t>
        </is>
      </c>
      <c r="E2890" t="n">
        <v>41.58</v>
      </c>
      <c r="F2890" s="27" t="n">
        <v>45761</v>
      </c>
      <c r="G2890" s="27" t="n"/>
      <c r="H2890" s="27" t="n">
        <v>45761</v>
      </c>
      <c r="I2890" s="27" t="n">
        <v>45761</v>
      </c>
      <c r="J2890" s="27" t="n">
        <v>45762</v>
      </c>
      <c r="K2890" t="inlineStr">
        <is>
          <t>Encontro de Contas</t>
        </is>
      </c>
      <c r="L2890" t="inlineStr">
        <is>
          <t>Despesas Financeiras</t>
        </is>
      </c>
      <c r="M2890" t="inlineStr">
        <is>
          <t>Tarifas Bancárias</t>
        </is>
      </c>
      <c r="N2890" t="inlineStr">
        <is>
          <t>415842025</t>
        </is>
      </c>
      <c r="P2890" t="inlineStr">
        <is>
          <t>Aprovado Diretoria</t>
        </is>
      </c>
      <c r="R2890" t="inlineStr">
        <is>
          <t>Pago</t>
        </is>
      </c>
    </row>
    <row r="2891">
      <c r="A2891" t="n">
        <v>124404</v>
      </c>
      <c r="B2891" t="n">
        <v>122</v>
      </c>
      <c r="C2891" t="inlineStr">
        <is>
          <t>Arcos</t>
        </is>
      </c>
      <c r="D2891" t="inlineStr">
        <is>
          <t>ARTE GELATI SORVETES LTDA</t>
        </is>
      </c>
      <c r="E2891" t="n">
        <v>386.44</v>
      </c>
      <c r="F2891" s="27" t="n">
        <v>45763</v>
      </c>
      <c r="G2891" s="27" t="n">
        <v>45761</v>
      </c>
      <c r="H2891" s="27" t="n">
        <v>45761</v>
      </c>
      <c r="I2891" s="27" t="n">
        <v>45749</v>
      </c>
      <c r="J2891" s="27" t="n">
        <v>45756</v>
      </c>
      <c r="K2891" t="inlineStr">
        <is>
          <t>Boleto Bancário</t>
        </is>
      </c>
      <c r="L2891" t="inlineStr">
        <is>
          <t>Custo Mercadoria Vendida</t>
        </is>
      </c>
      <c r="M2891" t="inlineStr">
        <is>
          <t>Insumos - Alimentos</t>
        </is>
      </c>
      <c r="N2891" t="inlineStr">
        <is>
          <t>36416</t>
        </is>
      </c>
      <c r="O2891" t="inlineStr">
        <is>
          <t>Documentação Aprovada</t>
        </is>
      </c>
      <c r="P2891" t="inlineStr">
        <is>
          <t>Aprovado Diretoria</t>
        </is>
      </c>
      <c r="Q2891" t="inlineStr">
        <is>
          <t>Aprovado Caixa</t>
        </is>
      </c>
      <c r="R2891" t="inlineStr">
        <is>
          <t>Pago</t>
        </is>
      </c>
      <c r="S2891" t="n">
        <v>113</v>
      </c>
      <c r="T2891" t="inlineStr">
        <is>
          <t>Arcos - Arcos Bar - Banco do Brasil</t>
        </is>
      </c>
    </row>
    <row r="2892">
      <c r="A2892" t="n">
        <v>124409</v>
      </c>
      <c r="B2892" t="n">
        <v>122</v>
      </c>
      <c r="C2892" t="inlineStr">
        <is>
          <t>Arcos</t>
        </is>
      </c>
      <c r="D2892" t="inlineStr">
        <is>
          <t>CECILIA TSUYACO ARAKI SILVA LTDA</t>
        </is>
      </c>
      <c r="E2892" t="n">
        <v>1047.6</v>
      </c>
      <c r="F2892" s="27" t="n">
        <v>45762</v>
      </c>
      <c r="G2892" s="27" t="n">
        <v>45761</v>
      </c>
      <c r="H2892" s="27" t="n">
        <v>45761</v>
      </c>
      <c r="I2892" s="27" t="n">
        <v>45748</v>
      </c>
      <c r="J2892" s="27" t="n">
        <v>45756</v>
      </c>
      <c r="K2892" t="inlineStr">
        <is>
          <t>Boleto Bancário</t>
        </is>
      </c>
      <c r="L2892" t="inlineStr">
        <is>
          <t>Custo Mercadoria Vendida</t>
        </is>
      </c>
      <c r="M2892" t="inlineStr">
        <is>
          <t>Insumos - Alimentos</t>
        </is>
      </c>
      <c r="N2892" t="inlineStr">
        <is>
          <t>368506</t>
        </is>
      </c>
      <c r="O2892" t="inlineStr">
        <is>
          <t>Documentação Aprovada</t>
        </is>
      </c>
      <c r="P2892" t="inlineStr">
        <is>
          <t>Aprovado Diretoria</t>
        </is>
      </c>
      <c r="Q2892" t="inlineStr">
        <is>
          <t>Aprovado Caixa</t>
        </is>
      </c>
      <c r="R2892" t="inlineStr">
        <is>
          <t>Pago</t>
        </is>
      </c>
      <c r="S2892" t="n">
        <v>113</v>
      </c>
      <c r="T2892" t="inlineStr">
        <is>
          <t>Arcos - Arcos Bar - Banco do Brasil</t>
        </is>
      </c>
    </row>
    <row r="2893">
      <c r="A2893" t="n">
        <v>124405</v>
      </c>
      <c r="B2893" t="n">
        <v>122</v>
      </c>
      <c r="C2893" t="inlineStr">
        <is>
          <t>Arcos</t>
        </is>
      </c>
      <c r="D2893" t="inlineStr">
        <is>
          <t>DELICIAS M DIST PROD ALIM LTDA</t>
        </is>
      </c>
      <c r="E2893" t="n">
        <v>568.5</v>
      </c>
      <c r="F2893" s="27" t="n">
        <v>45762</v>
      </c>
      <c r="G2893" s="27" t="n">
        <v>45761</v>
      </c>
      <c r="H2893" s="27" t="n">
        <v>45761</v>
      </c>
      <c r="I2893" s="27" t="n">
        <v>45748</v>
      </c>
      <c r="J2893" s="27" t="n">
        <v>45756</v>
      </c>
      <c r="K2893" t="inlineStr">
        <is>
          <t>Boleto Bancário</t>
        </is>
      </c>
      <c r="L2893" t="inlineStr">
        <is>
          <t>Custo Mercadoria Vendida</t>
        </is>
      </c>
      <c r="M2893" t="inlineStr">
        <is>
          <t>Insumos - Alimentos</t>
        </is>
      </c>
      <c r="N2893" t="inlineStr">
        <is>
          <t>15840</t>
        </is>
      </c>
      <c r="O2893" t="inlineStr">
        <is>
          <t>Documentação Aprovada</t>
        </is>
      </c>
      <c r="P2893" t="inlineStr">
        <is>
          <t>Aprovado Diretoria</t>
        </is>
      </c>
      <c r="Q2893" t="inlineStr">
        <is>
          <t>Aprovado Caixa</t>
        </is>
      </c>
      <c r="R2893" t="inlineStr">
        <is>
          <t>Pago</t>
        </is>
      </c>
      <c r="S2893" t="n">
        <v>113</v>
      </c>
      <c r="T2893" t="inlineStr">
        <is>
          <t>Arcos - Arcos Bar - Banco do Brasil</t>
        </is>
      </c>
    </row>
    <row r="2894">
      <c r="A2894" t="n">
        <v>124408</v>
      </c>
      <c r="B2894" t="n">
        <v>122</v>
      </c>
      <c r="C2894" t="inlineStr">
        <is>
          <t>Arcos</t>
        </is>
      </c>
      <c r="D2894" t="inlineStr">
        <is>
          <t xml:space="preserve">FORTE ALIMENTOS COM. IMPORTAÇÃO LTDA </t>
        </is>
      </c>
      <c r="E2894" t="n">
        <v>450.26</v>
      </c>
      <c r="F2894" s="27" t="n">
        <v>45763</v>
      </c>
      <c r="G2894" s="27" t="n">
        <v>45761</v>
      </c>
      <c r="H2894" s="27" t="n">
        <v>45761</v>
      </c>
      <c r="I2894" s="27" t="n">
        <v>45748</v>
      </c>
      <c r="J2894" s="27" t="n">
        <v>45756</v>
      </c>
      <c r="K2894" t="inlineStr">
        <is>
          <t>Boleto Bancário</t>
        </is>
      </c>
      <c r="L2894" t="inlineStr">
        <is>
          <t>Custo Mercadoria Vendida</t>
        </is>
      </c>
      <c r="M2894" t="inlineStr">
        <is>
          <t>Insumos - Alimentos</t>
        </is>
      </c>
      <c r="N2894" t="inlineStr">
        <is>
          <t>305047</t>
        </is>
      </c>
      <c r="O2894" t="inlineStr">
        <is>
          <t>Documentação Aprovada</t>
        </is>
      </c>
      <c r="P2894" t="inlineStr">
        <is>
          <t>Aprovado Diretoria</t>
        </is>
      </c>
      <c r="Q2894" t="inlineStr">
        <is>
          <t>Aprovado Caixa</t>
        </is>
      </c>
      <c r="R2894" t="inlineStr">
        <is>
          <t>Pago</t>
        </is>
      </c>
      <c r="S2894" t="n">
        <v>113</v>
      </c>
      <c r="T2894" t="inlineStr">
        <is>
          <t>Arcos - Arcos Bar - Banco do Brasil</t>
        </is>
      </c>
    </row>
    <row r="2895">
      <c r="A2895" t="n">
        <v>124411</v>
      </c>
      <c r="B2895" t="n">
        <v>122</v>
      </c>
      <c r="C2895" t="inlineStr">
        <is>
          <t>Arcos</t>
        </is>
      </c>
      <c r="D2895" t="inlineStr">
        <is>
          <t>CEPEL COMERCIO DE PAPEIS E EMBALAGENS EIRELI</t>
        </is>
      </c>
      <c r="E2895" t="n">
        <v>1727.48</v>
      </c>
      <c r="F2895" s="27" t="n">
        <v>45763</v>
      </c>
      <c r="G2895" s="27" t="n">
        <v>45761</v>
      </c>
      <c r="H2895" s="27" t="n">
        <v>45761</v>
      </c>
      <c r="I2895" s="27" t="n">
        <v>45748</v>
      </c>
      <c r="J2895" s="27" t="n">
        <v>45756</v>
      </c>
      <c r="K2895" t="inlineStr">
        <is>
          <t>Boleto Bancário</t>
        </is>
      </c>
      <c r="L2895" t="inlineStr">
        <is>
          <t>Utilidades</t>
        </is>
      </c>
      <c r="M2895" t="inlineStr">
        <is>
          <t>Higiene e Limpeza</t>
        </is>
      </c>
      <c r="N2895" t="inlineStr">
        <is>
          <t>237687</t>
        </is>
      </c>
      <c r="O2895" t="inlineStr">
        <is>
          <t>Documentação Aprovada</t>
        </is>
      </c>
      <c r="P2895" t="inlineStr">
        <is>
          <t>Aprovado Diretoria</t>
        </is>
      </c>
      <c r="Q2895" t="inlineStr">
        <is>
          <t>Aprovado Caixa</t>
        </is>
      </c>
      <c r="R2895" t="inlineStr">
        <is>
          <t>Pago</t>
        </is>
      </c>
      <c r="S2895" t="n">
        <v>113</v>
      </c>
      <c r="T2895" t="inlineStr">
        <is>
          <t>Arcos - Arcos Bar - Banco do Brasil</t>
        </is>
      </c>
    </row>
    <row r="2896">
      <c r="A2896" t="n">
        <v>124407</v>
      </c>
      <c r="B2896" t="n">
        <v>122</v>
      </c>
      <c r="C2896" t="inlineStr">
        <is>
          <t>Arcos</t>
        </is>
      </c>
      <c r="D2896" t="inlineStr">
        <is>
          <t xml:space="preserve">HORTIFRUTI DO CHEF LTDA </t>
        </is>
      </c>
      <c r="E2896" t="n">
        <v>609.13</v>
      </c>
      <c r="F2896" s="27" t="n">
        <v>45763</v>
      </c>
      <c r="G2896" s="27" t="n">
        <v>45761</v>
      </c>
      <c r="H2896" s="27" t="n">
        <v>45761</v>
      </c>
      <c r="I2896" s="27" t="n">
        <v>45748</v>
      </c>
      <c r="J2896" s="27" t="n">
        <v>45756</v>
      </c>
      <c r="K2896" t="inlineStr">
        <is>
          <t>Boleto Bancário</t>
        </is>
      </c>
      <c r="L2896" t="inlineStr">
        <is>
          <t>Custo Mercadoria Vendida</t>
        </is>
      </c>
      <c r="M2896" t="inlineStr">
        <is>
          <t>Insumos - Alimentos</t>
        </is>
      </c>
      <c r="N2896" t="inlineStr">
        <is>
          <t>26296</t>
        </is>
      </c>
      <c r="O2896" t="inlineStr">
        <is>
          <t>Documentação Aprovada</t>
        </is>
      </c>
      <c r="P2896" t="inlineStr">
        <is>
          <t>Aprovado Diretoria</t>
        </is>
      </c>
      <c r="Q2896" t="inlineStr">
        <is>
          <t>Aprovado Caixa</t>
        </is>
      </c>
      <c r="R2896" t="inlineStr">
        <is>
          <t>Pago</t>
        </is>
      </c>
      <c r="S2896" t="n">
        <v>113</v>
      </c>
      <c r="T2896" t="inlineStr">
        <is>
          <t>Arcos - Arcos Bar - Banco do Brasil</t>
        </is>
      </c>
    </row>
    <row r="2897">
      <c r="A2897" t="n">
        <v>124413</v>
      </c>
      <c r="B2897" t="n">
        <v>122</v>
      </c>
      <c r="C2897" t="inlineStr">
        <is>
          <t>Arcos</t>
        </is>
      </c>
      <c r="D2897" t="inlineStr">
        <is>
          <t>PORCO FELIZ COM DE CARNES LTDA</t>
        </is>
      </c>
      <c r="E2897" t="n">
        <v>1279.63</v>
      </c>
      <c r="F2897" s="27" t="n">
        <v>45760</v>
      </c>
      <c r="G2897" s="27" t="n">
        <v>45761</v>
      </c>
      <c r="H2897" s="27" t="n">
        <v>45761</v>
      </c>
      <c r="I2897" s="27" t="n">
        <v>45748</v>
      </c>
      <c r="J2897" s="27" t="n">
        <v>45756</v>
      </c>
      <c r="K2897" t="inlineStr">
        <is>
          <t>Boleto Bancário</t>
        </is>
      </c>
      <c r="L2897" t="inlineStr">
        <is>
          <t>Custo Mercadoria Vendida</t>
        </is>
      </c>
      <c r="M2897" t="inlineStr">
        <is>
          <t>Insumos - Alimentos</t>
        </is>
      </c>
      <c r="N2897" t="inlineStr">
        <is>
          <t>572134</t>
        </is>
      </c>
      <c r="O2897" t="inlineStr">
        <is>
          <t>Documentação Aprovada</t>
        </is>
      </c>
      <c r="P2897" t="inlineStr">
        <is>
          <t>Aprovado Diretoria</t>
        </is>
      </c>
      <c r="Q2897" t="inlineStr">
        <is>
          <t>Aprovado Caixa</t>
        </is>
      </c>
      <c r="R2897" t="inlineStr">
        <is>
          <t>Pago</t>
        </is>
      </c>
      <c r="S2897" t="n">
        <v>113</v>
      </c>
      <c r="T2897" t="inlineStr">
        <is>
          <t>Arcos - Arcos Bar - Banco do Brasil</t>
        </is>
      </c>
    </row>
    <row r="2898">
      <c r="A2898" t="n">
        <v>124415</v>
      </c>
      <c r="B2898" t="n">
        <v>122</v>
      </c>
      <c r="C2898" t="inlineStr">
        <is>
          <t>Arcos</t>
        </is>
      </c>
      <c r="D2898" t="inlineStr">
        <is>
          <t>MONTE ALTO ALIMENTOS LTDA</t>
        </is>
      </c>
      <c r="E2898" t="n">
        <v>2531.36</v>
      </c>
      <c r="F2898" s="27" t="n">
        <v>45763</v>
      </c>
      <c r="G2898" s="27" t="n">
        <v>45761</v>
      </c>
      <c r="H2898" s="27" t="n">
        <v>45761</v>
      </c>
      <c r="I2898" s="27" t="n">
        <v>45749</v>
      </c>
      <c r="J2898" s="27" t="n">
        <v>45756</v>
      </c>
      <c r="K2898" t="inlineStr">
        <is>
          <t>Boleto Bancário</t>
        </is>
      </c>
      <c r="L2898" t="inlineStr">
        <is>
          <t>Custo Mercadoria Vendida</t>
        </is>
      </c>
      <c r="M2898" t="inlineStr">
        <is>
          <t>Insumos - Alimentos</t>
        </is>
      </c>
      <c r="N2898" t="inlineStr">
        <is>
          <t>162635</t>
        </is>
      </c>
      <c r="O2898" t="inlineStr">
        <is>
          <t>Documentação Aprovada</t>
        </is>
      </c>
      <c r="P2898" t="inlineStr">
        <is>
          <t>Aprovado Diretoria</t>
        </is>
      </c>
      <c r="Q2898" t="inlineStr">
        <is>
          <t>Aprovado Caixa</t>
        </is>
      </c>
      <c r="R2898" t="inlineStr">
        <is>
          <t>Pago</t>
        </is>
      </c>
      <c r="S2898" t="n">
        <v>113</v>
      </c>
      <c r="T2898" t="inlineStr">
        <is>
          <t>Arcos - Arcos Bar - Banco do Brasil</t>
        </is>
      </c>
    </row>
    <row r="2899">
      <c r="A2899" t="n">
        <v>124416</v>
      </c>
      <c r="B2899" t="n">
        <v>122</v>
      </c>
      <c r="C2899" t="inlineStr">
        <is>
          <t>Arcos</t>
        </is>
      </c>
      <c r="D2899" t="inlineStr">
        <is>
          <t>MONTE ALTO ALIMENTOS LTDA</t>
        </is>
      </c>
      <c r="E2899" t="n">
        <v>826.21</v>
      </c>
      <c r="F2899" s="27" t="n">
        <v>45763</v>
      </c>
      <c r="G2899" s="27" t="n">
        <v>45761</v>
      </c>
      <c r="H2899" s="27" t="n">
        <v>45761</v>
      </c>
      <c r="I2899" s="27" t="n">
        <v>45749</v>
      </c>
      <c r="J2899" s="27" t="n">
        <v>45756</v>
      </c>
      <c r="K2899" t="inlineStr">
        <is>
          <t>Boleto Bancário</t>
        </is>
      </c>
      <c r="L2899" t="inlineStr">
        <is>
          <t>Custo Mercadoria Vendida</t>
        </is>
      </c>
      <c r="M2899" t="inlineStr">
        <is>
          <t>Insumos - Alimentos</t>
        </is>
      </c>
      <c r="N2899" t="inlineStr">
        <is>
          <t>162657</t>
        </is>
      </c>
      <c r="O2899" t="inlineStr">
        <is>
          <t>Documentação Aprovada</t>
        </is>
      </c>
      <c r="P2899" t="inlineStr">
        <is>
          <t>Aprovado Diretoria</t>
        </is>
      </c>
      <c r="Q2899" t="inlineStr">
        <is>
          <t>Aprovado Caixa</t>
        </is>
      </c>
      <c r="R2899" t="inlineStr">
        <is>
          <t>Pago</t>
        </is>
      </c>
      <c r="S2899" t="n">
        <v>113</v>
      </c>
      <c r="T2899" t="inlineStr">
        <is>
          <t>Arcos - Arcos Bar - Banco do Brasil</t>
        </is>
      </c>
    </row>
    <row r="2900">
      <c r="A2900" t="n">
        <v>124434</v>
      </c>
      <c r="B2900" t="n">
        <v>122</v>
      </c>
      <c r="C2900" t="inlineStr">
        <is>
          <t>Arcos</t>
        </is>
      </c>
      <c r="D2900" t="inlineStr">
        <is>
          <t xml:space="preserve">EMPORIO MORENO ANDRADE EIRELI </t>
        </is>
      </c>
      <c r="E2900" t="n">
        <v>996</v>
      </c>
      <c r="F2900" s="27" t="n">
        <v>45761</v>
      </c>
      <c r="G2900" s="27" t="n">
        <v>45761</v>
      </c>
      <c r="H2900" s="27" t="n">
        <v>45761</v>
      </c>
      <c r="I2900" s="27" t="n">
        <v>45748</v>
      </c>
      <c r="J2900" s="27" t="n">
        <v>45757</v>
      </c>
      <c r="K2900" t="inlineStr">
        <is>
          <t>Transferência Bancária ou Pix</t>
        </is>
      </c>
      <c r="L2900" t="inlineStr">
        <is>
          <t>Custo Mercadoria Vendida</t>
        </is>
      </c>
      <c r="M2900" t="inlineStr">
        <is>
          <t>Insumos - Bebidas</t>
        </is>
      </c>
      <c r="N2900" t="inlineStr">
        <is>
          <t>41496</t>
        </is>
      </c>
      <c r="O2900" t="inlineStr">
        <is>
          <t>Documentação Aprovada</t>
        </is>
      </c>
      <c r="P2900" t="inlineStr">
        <is>
          <t>Aprovado Diretoria</t>
        </is>
      </c>
      <c r="Q2900" t="inlineStr">
        <is>
          <t>Aprovado Caixa</t>
        </is>
      </c>
      <c r="R2900" t="inlineStr">
        <is>
          <t>Pago</t>
        </is>
      </c>
      <c r="S2900" t="n">
        <v>113</v>
      </c>
      <c r="T2900" t="inlineStr">
        <is>
          <t>Arcos - Arcos Bar - Banco do Brasil</t>
        </is>
      </c>
    </row>
    <row r="2901">
      <c r="A2901" t="n">
        <v>124423</v>
      </c>
      <c r="B2901" t="n">
        <v>122</v>
      </c>
      <c r="C2901" t="inlineStr">
        <is>
          <t>Arcos</t>
        </is>
      </c>
      <c r="D2901" t="inlineStr">
        <is>
          <t>NA MORADA INDÚSTRIA E COMÉRCIO LTDA</t>
        </is>
      </c>
      <c r="E2901" t="n">
        <v>1136.89</v>
      </c>
      <c r="F2901" s="27" t="n">
        <v>45763</v>
      </c>
      <c r="G2901" s="27" t="n">
        <v>45761</v>
      </c>
      <c r="H2901" s="27" t="n">
        <v>45761</v>
      </c>
      <c r="I2901" s="27" t="n">
        <v>45748</v>
      </c>
      <c r="J2901" s="27" t="n">
        <v>45756</v>
      </c>
      <c r="K2901" t="inlineStr">
        <is>
          <t>Boleto Bancário</t>
        </is>
      </c>
      <c r="L2901" t="inlineStr">
        <is>
          <t>Custo Mercadoria Vendida</t>
        </is>
      </c>
      <c r="M2901" t="inlineStr">
        <is>
          <t>Insumos - Alimentos</t>
        </is>
      </c>
      <c r="N2901" t="inlineStr">
        <is>
          <t>274206</t>
        </is>
      </c>
      <c r="O2901" t="inlineStr">
        <is>
          <t>Documentação Aprovada</t>
        </is>
      </c>
      <c r="P2901" t="inlineStr">
        <is>
          <t>Aprovado Diretoria</t>
        </is>
      </c>
      <c r="Q2901" t="inlineStr">
        <is>
          <t>Aprovado Caixa</t>
        </is>
      </c>
      <c r="R2901" t="inlineStr">
        <is>
          <t>Pago</t>
        </is>
      </c>
      <c r="S2901" t="n">
        <v>113</v>
      </c>
      <c r="T2901" t="inlineStr">
        <is>
          <t>Arcos - Arcos Bar - Banco do Brasil</t>
        </is>
      </c>
    </row>
    <row r="2902">
      <c r="A2902" t="n">
        <v>124422</v>
      </c>
      <c r="B2902" t="n">
        <v>122</v>
      </c>
      <c r="C2902" t="inlineStr">
        <is>
          <t>Arcos</t>
        </is>
      </c>
      <c r="D2902" t="inlineStr">
        <is>
          <t>CEPEL COMERCIO DE PAPEIS E EMBALAGENS EIRELI</t>
        </is>
      </c>
      <c r="E2902" t="n">
        <v>315</v>
      </c>
      <c r="F2902" s="27" t="n">
        <v>45763</v>
      </c>
      <c r="G2902" s="27" t="n">
        <v>45761</v>
      </c>
      <c r="H2902" s="27" t="n">
        <v>45761</v>
      </c>
      <c r="I2902" s="27" t="n">
        <v>45748</v>
      </c>
      <c r="J2902" s="27" t="n">
        <v>45756</v>
      </c>
      <c r="K2902" t="inlineStr">
        <is>
          <t>Boleto Bancário</t>
        </is>
      </c>
      <c r="L2902" t="inlineStr">
        <is>
          <t>Utilidades</t>
        </is>
      </c>
      <c r="M2902" t="inlineStr">
        <is>
          <t>Higiene e Limpeza</t>
        </is>
      </c>
      <c r="N2902" t="inlineStr">
        <is>
          <t>128893</t>
        </is>
      </c>
      <c r="O2902" t="inlineStr">
        <is>
          <t>Documentação Aprovada</t>
        </is>
      </c>
      <c r="P2902" t="inlineStr">
        <is>
          <t>Aprovado Diretoria</t>
        </is>
      </c>
      <c r="Q2902" t="inlineStr">
        <is>
          <t>Aprovado Caixa</t>
        </is>
      </c>
      <c r="R2902" t="inlineStr">
        <is>
          <t>Pago</t>
        </is>
      </c>
      <c r="S2902" t="n">
        <v>113</v>
      </c>
      <c r="T2902" t="inlineStr">
        <is>
          <t>Arcos - Arcos Bar - Banco do Brasil</t>
        </is>
      </c>
    </row>
    <row r="2903">
      <c r="A2903" t="n">
        <v>124421</v>
      </c>
      <c r="B2903" t="n">
        <v>122</v>
      </c>
      <c r="C2903" t="inlineStr">
        <is>
          <t>Arcos</t>
        </is>
      </c>
      <c r="D2903" t="inlineStr">
        <is>
          <t xml:space="preserve">NOVA MIX </t>
        </is>
      </c>
      <c r="E2903" t="n">
        <v>1252.35</v>
      </c>
      <c r="F2903" s="27" t="n">
        <v>45762</v>
      </c>
      <c r="G2903" s="27" t="n">
        <v>45761</v>
      </c>
      <c r="H2903" s="27" t="n">
        <v>45761</v>
      </c>
      <c r="I2903" s="27" t="n">
        <v>45748</v>
      </c>
      <c r="J2903" s="27" t="n">
        <v>45756</v>
      </c>
      <c r="K2903" t="inlineStr">
        <is>
          <t>Boleto Bancário</t>
        </is>
      </c>
      <c r="L2903" t="inlineStr">
        <is>
          <t>Custo Mercadoria Vendida</t>
        </is>
      </c>
      <c r="M2903" t="inlineStr">
        <is>
          <t>Insumos - Alimentos</t>
        </is>
      </c>
      <c r="N2903" t="inlineStr">
        <is>
          <t>2384453</t>
        </is>
      </c>
      <c r="O2903" t="inlineStr">
        <is>
          <t>Documentação Aprovada</t>
        </is>
      </c>
      <c r="P2903" t="inlineStr">
        <is>
          <t>Aprovado Diretoria</t>
        </is>
      </c>
      <c r="Q2903" t="inlineStr">
        <is>
          <t>Aprovado Caixa</t>
        </is>
      </c>
      <c r="R2903" t="inlineStr">
        <is>
          <t>Pago</t>
        </is>
      </c>
      <c r="S2903" t="n">
        <v>113</v>
      </c>
      <c r="T2903" t="inlineStr">
        <is>
          <t>Arcos - Arcos Bar - Banco do Brasil</t>
        </is>
      </c>
    </row>
    <row r="2904">
      <c r="A2904" t="n">
        <v>124516</v>
      </c>
      <c r="B2904" t="n">
        <v>122</v>
      </c>
      <c r="C2904" t="inlineStr">
        <is>
          <t>Arcos</t>
        </is>
      </c>
      <c r="D2904" t="inlineStr">
        <is>
          <t xml:space="preserve">BELLNAY PAES ARTESANAIS LTDA </t>
        </is>
      </c>
      <c r="E2904" t="n">
        <v>119.4</v>
      </c>
      <c r="F2904" s="27" t="n">
        <v>45763</v>
      </c>
      <c r="G2904" s="27" t="n">
        <v>45761</v>
      </c>
      <c r="H2904" s="27" t="n">
        <v>45761</v>
      </c>
      <c r="I2904" s="27" t="n">
        <v>45749</v>
      </c>
      <c r="J2904" s="27" t="n">
        <v>45757</v>
      </c>
      <c r="K2904" t="inlineStr">
        <is>
          <t>Boleto Bancário</t>
        </is>
      </c>
      <c r="L2904" t="inlineStr">
        <is>
          <t>Custo Mercadoria Vendida</t>
        </is>
      </c>
      <c r="M2904" t="inlineStr">
        <is>
          <t>Insumos - Alimentos</t>
        </is>
      </c>
      <c r="N2904" t="inlineStr">
        <is>
          <t>2433</t>
        </is>
      </c>
      <c r="O2904" t="inlineStr">
        <is>
          <t>Documentação Aprovada</t>
        </is>
      </c>
      <c r="P2904" t="inlineStr">
        <is>
          <t>Aprovado Diretoria</t>
        </is>
      </c>
      <c r="Q2904" t="inlineStr">
        <is>
          <t>Aprovado Caixa</t>
        </is>
      </c>
      <c r="R2904" t="inlineStr">
        <is>
          <t>Pago</t>
        </is>
      </c>
      <c r="S2904" t="n">
        <v>113</v>
      </c>
      <c r="T2904" t="inlineStr">
        <is>
          <t>Arcos - Arcos Bar - Banco do Brasil</t>
        </is>
      </c>
    </row>
    <row r="2905">
      <c r="A2905" t="n">
        <v>97186</v>
      </c>
      <c r="B2905" t="n">
        <v>122</v>
      </c>
      <c r="C2905" t="inlineStr">
        <is>
          <t>Arcos</t>
        </is>
      </c>
      <c r="D2905" t="inlineStr">
        <is>
          <t>SUSTENIDOS ORGANIZACAO SOCIAL DE CULTURA</t>
        </is>
      </c>
      <c r="E2905" t="n">
        <v>8800.639999999999</v>
      </c>
      <c r="F2905" s="27" t="n">
        <v>45757</v>
      </c>
      <c r="G2905" s="27" t="n">
        <v>45761</v>
      </c>
      <c r="H2905" s="27" t="n">
        <v>45761</v>
      </c>
      <c r="I2905" s="27" t="n">
        <v>45717</v>
      </c>
      <c r="J2905" s="27" t="n"/>
      <c r="K2905" t="inlineStr">
        <is>
          <t>Transferência Bancária ou Pix</t>
        </is>
      </c>
      <c r="L2905" t="inlineStr">
        <is>
          <t>Utilidades</t>
        </is>
      </c>
      <c r="M2905" t="inlineStr">
        <is>
          <t>Agua/Esgoto</t>
        </is>
      </c>
      <c r="N2905" t="inlineStr">
        <is>
          <t>RP062-2025</t>
        </is>
      </c>
      <c r="O2905" t="inlineStr">
        <is>
          <t>Documentação Aprovada</t>
        </is>
      </c>
      <c r="P2905" t="inlineStr">
        <is>
          <t>Aprovado Diretoria</t>
        </is>
      </c>
      <c r="Q2905" t="inlineStr">
        <is>
          <t>Aprovado Caixa</t>
        </is>
      </c>
      <c r="R2905" t="inlineStr">
        <is>
          <t>Pago</t>
        </is>
      </c>
      <c r="S2905" t="n">
        <v>113</v>
      </c>
      <c r="T2905" t="inlineStr">
        <is>
          <t>Arcos - Arcos Bar - Banco do Brasil</t>
        </is>
      </c>
    </row>
    <row r="2906">
      <c r="A2906" t="n">
        <v>102649</v>
      </c>
      <c r="B2906" t="n">
        <v>122</v>
      </c>
      <c r="C2906" t="inlineStr">
        <is>
          <t>Arcos</t>
        </is>
      </c>
      <c r="D2906" t="inlineStr">
        <is>
          <t>JOSE CASSIO PREVEDEL SISTEMAS ME</t>
        </is>
      </c>
      <c r="E2906" t="n">
        <v>320</v>
      </c>
      <c r="F2906" s="27" t="n">
        <v>45762</v>
      </c>
      <c r="G2906" s="27" t="n">
        <v>45761</v>
      </c>
      <c r="H2906" s="27" t="n">
        <v>45761</v>
      </c>
      <c r="I2906" s="27" t="n">
        <v>45748</v>
      </c>
      <c r="J2906" s="27" t="n"/>
      <c r="K2906" t="inlineStr">
        <is>
          <t>Boleto Bancário</t>
        </is>
      </c>
      <c r="L2906" t="inlineStr">
        <is>
          <t>Serviços de Terceiros</t>
        </is>
      </c>
      <c r="M2906" t="inlineStr">
        <is>
          <t>Assessoria RH</t>
        </is>
      </c>
      <c r="N2906" t="inlineStr">
        <is>
          <t>18559</t>
        </is>
      </c>
      <c r="O2906" t="inlineStr">
        <is>
          <t>Documentação Aprovada</t>
        </is>
      </c>
      <c r="P2906" t="inlineStr">
        <is>
          <t>Aprovado Diretoria</t>
        </is>
      </c>
      <c r="Q2906" t="inlineStr">
        <is>
          <t>Aprovado Caixa</t>
        </is>
      </c>
      <c r="R2906" t="inlineStr">
        <is>
          <t>Pago</t>
        </is>
      </c>
      <c r="S2906" t="n">
        <v>113</v>
      </c>
      <c r="T2906" t="inlineStr">
        <is>
          <t>Arcos - Arcos Bar - Banco do Brasil</t>
        </is>
      </c>
    </row>
    <row r="2907">
      <c r="A2907" t="n">
        <v>91924</v>
      </c>
      <c r="B2907" t="n">
        <v>122</v>
      </c>
      <c r="C2907" t="inlineStr">
        <is>
          <t>Arcos</t>
        </is>
      </c>
      <c r="D2907" t="inlineStr">
        <is>
          <t>EASY ICE SOLUTION LTDA-ME LOCAÇÃO</t>
        </is>
      </c>
      <c r="E2907" t="n">
        <v>4380</v>
      </c>
      <c r="F2907" s="27" t="n">
        <v>45762</v>
      </c>
      <c r="G2907" s="27" t="n">
        <v>45761</v>
      </c>
      <c r="H2907" s="27" t="n">
        <v>45761</v>
      </c>
      <c r="I2907" s="27" t="n">
        <v>45717</v>
      </c>
      <c r="J2907" s="27" t="n"/>
      <c r="K2907" t="inlineStr">
        <is>
          <t>Boleto Bancário</t>
        </is>
      </c>
      <c r="L2907" t="inlineStr">
        <is>
          <t>Locação de Equipamentos</t>
        </is>
      </c>
      <c r="M2907" t="inlineStr">
        <is>
          <t>Locações de Equipamentos - Operacionais</t>
        </is>
      </c>
      <c r="N2907" t="inlineStr">
        <is>
          <t>8030</t>
        </is>
      </c>
      <c r="O2907" t="inlineStr">
        <is>
          <t>Documentação Aprovada</t>
        </is>
      </c>
      <c r="P2907" t="inlineStr">
        <is>
          <t>Aprovado Diretoria</t>
        </is>
      </c>
      <c r="Q2907" t="inlineStr">
        <is>
          <t>Aprovado Caixa</t>
        </is>
      </c>
      <c r="R2907" t="inlineStr">
        <is>
          <t>Pago</t>
        </is>
      </c>
      <c r="S2907" t="n">
        <v>113</v>
      </c>
      <c r="T2907" t="inlineStr">
        <is>
          <t>Arcos - Arcos Bar - Banco do Brasil</t>
        </is>
      </c>
    </row>
    <row r="2908">
      <c r="A2908" t="n">
        <v>97023</v>
      </c>
      <c r="B2908" t="n">
        <v>122</v>
      </c>
      <c r="C2908" t="inlineStr">
        <is>
          <t>Arcos</t>
        </is>
      </c>
      <c r="D2908" t="inlineStr">
        <is>
          <t>STAR COPIAS COMERCIO E SERVICOS LTDA</t>
        </is>
      </c>
      <c r="E2908" t="n">
        <v>261.69</v>
      </c>
      <c r="F2908" s="27" t="n">
        <v>45761</v>
      </c>
      <c r="G2908" s="27" t="n">
        <v>45761</v>
      </c>
      <c r="H2908" s="27" t="n">
        <v>45761</v>
      </c>
      <c r="I2908" s="27" t="n">
        <v>45717</v>
      </c>
      <c r="J2908" s="27" t="n"/>
      <c r="K2908" t="inlineStr">
        <is>
          <t>Boleto Bancário</t>
        </is>
      </c>
      <c r="L2908" t="inlineStr">
        <is>
          <t>Locação de Equipamentos</t>
        </is>
      </c>
      <c r="M2908" t="inlineStr">
        <is>
          <t>Locação de Equipamentos - Informatica e TI</t>
        </is>
      </c>
      <c r="N2908" t="inlineStr">
        <is>
          <t>3901</t>
        </is>
      </c>
      <c r="O2908" t="inlineStr">
        <is>
          <t>Documentação Aprovada</t>
        </is>
      </c>
      <c r="P2908" t="inlineStr">
        <is>
          <t>Aprovado Diretoria</t>
        </is>
      </c>
      <c r="Q2908" t="inlineStr">
        <is>
          <t>Aprovado Caixa</t>
        </is>
      </c>
      <c r="R2908" t="inlineStr">
        <is>
          <t>Pago</t>
        </is>
      </c>
      <c r="S2908" t="n">
        <v>113</v>
      </c>
      <c r="T2908" t="inlineStr">
        <is>
          <t>Arcos - Arcos Bar - Banco do Brasil</t>
        </is>
      </c>
    </row>
    <row r="2909">
      <c r="A2909" t="n">
        <v>96708</v>
      </c>
      <c r="B2909" t="n">
        <v>122</v>
      </c>
      <c r="C2909" t="inlineStr">
        <is>
          <t>Arcos</t>
        </is>
      </c>
      <c r="D2909" t="inlineStr">
        <is>
          <t>MACCHINE PER CAFFE MANUTENCAO COMERCIO E IMPORTACAO DE PRODUTOS INDUSTRIAIS LTDA</t>
        </is>
      </c>
      <c r="E2909" t="n">
        <v>1691</v>
      </c>
      <c r="F2909" s="27" t="n">
        <v>45762</v>
      </c>
      <c r="G2909" s="27" t="n">
        <v>45761</v>
      </c>
      <c r="H2909" s="27" t="n">
        <v>45761</v>
      </c>
      <c r="I2909" s="27" t="n">
        <v>45748</v>
      </c>
      <c r="J2909" s="27" t="n"/>
      <c r="K2909" t="inlineStr">
        <is>
          <t>Transferência Bancária ou Pix</t>
        </is>
      </c>
      <c r="L2909" t="inlineStr">
        <is>
          <t>Locação de Equipamentos</t>
        </is>
      </c>
      <c r="M2909" t="inlineStr">
        <is>
          <t>Locações de Equipamentos - Operacionais</t>
        </is>
      </c>
      <c r="N2909" t="inlineStr">
        <is>
          <t>RP010-2025</t>
        </is>
      </c>
      <c r="O2909" t="inlineStr">
        <is>
          <t>Documentação Aprovada</t>
        </is>
      </c>
      <c r="P2909" t="inlineStr">
        <is>
          <t>Aprovado Diretoria</t>
        </is>
      </c>
      <c r="Q2909" t="inlineStr">
        <is>
          <t>Aprovado Caixa</t>
        </is>
      </c>
      <c r="R2909" t="inlineStr">
        <is>
          <t>Pago</t>
        </is>
      </c>
      <c r="S2909" t="n">
        <v>113</v>
      </c>
      <c r="T2909" t="inlineStr">
        <is>
          <t>Arcos - Arcos Bar - Banco do Brasil</t>
        </is>
      </c>
    </row>
    <row r="2910">
      <c r="A2910" t="n">
        <v>96729</v>
      </c>
      <c r="B2910" t="n">
        <v>122</v>
      </c>
      <c r="C2910" t="inlineStr">
        <is>
          <t>Arcos</t>
        </is>
      </c>
      <c r="D2910" t="inlineStr">
        <is>
          <t>MACRO CONTABILIDADE E CONSULTORIA LTDA</t>
        </is>
      </c>
      <c r="E2910" t="n">
        <v>2957.96</v>
      </c>
      <c r="F2910" s="27" t="n">
        <v>45763</v>
      </c>
      <c r="G2910" s="27" t="n">
        <v>45761</v>
      </c>
      <c r="H2910" s="27" t="n">
        <v>45761</v>
      </c>
      <c r="I2910" s="27" t="n">
        <v>45748</v>
      </c>
      <c r="J2910" s="27" t="n"/>
      <c r="K2910" t="inlineStr">
        <is>
          <t>Boleto Bancário</t>
        </is>
      </c>
      <c r="L2910" t="inlineStr">
        <is>
          <t>Serviços de Terceiros</t>
        </is>
      </c>
      <c r="M2910" t="inlineStr">
        <is>
          <t>Assessoria Contabil</t>
        </is>
      </c>
      <c r="N2910" t="inlineStr">
        <is>
          <t>7579</t>
        </is>
      </c>
      <c r="O2910" t="inlineStr">
        <is>
          <t>Documentação Aprovada</t>
        </is>
      </c>
      <c r="P2910" t="inlineStr">
        <is>
          <t>Aprovado Diretoria</t>
        </is>
      </c>
      <c r="Q2910" t="inlineStr">
        <is>
          <t>Aprovado Caixa</t>
        </is>
      </c>
      <c r="R2910" t="inlineStr">
        <is>
          <t>Pago</t>
        </is>
      </c>
      <c r="S2910" t="n">
        <v>113</v>
      </c>
      <c r="T2910" t="inlineStr">
        <is>
          <t>Arcos - Arcos Bar - Banco do Brasil</t>
        </is>
      </c>
    </row>
    <row r="2911">
      <c r="A2911" t="n">
        <v>120733</v>
      </c>
      <c r="B2911" t="n">
        <v>122</v>
      </c>
      <c r="C2911" t="inlineStr">
        <is>
          <t>Arcos</t>
        </is>
      </c>
      <c r="D2911" t="inlineStr">
        <is>
          <t>TOCAYA TORRADORES DE CAFE LTDA</t>
        </is>
      </c>
      <c r="E2911" t="n">
        <v>1076.51</v>
      </c>
      <c r="F2911" s="27" t="n">
        <v>45762</v>
      </c>
      <c r="G2911" s="27" t="n">
        <v>45761</v>
      </c>
      <c r="H2911" s="27" t="n">
        <v>45761</v>
      </c>
      <c r="I2911" s="27" t="n">
        <v>45734</v>
      </c>
      <c r="J2911" s="27" t="n">
        <v>45742</v>
      </c>
      <c r="K2911" t="inlineStr">
        <is>
          <t>Boleto Bancário</t>
        </is>
      </c>
      <c r="L2911" t="inlineStr">
        <is>
          <t>Custo Mercadoria Vendida</t>
        </is>
      </c>
      <c r="M2911" t="inlineStr">
        <is>
          <t>Insumos - Alimentos</t>
        </is>
      </c>
      <c r="N2911" t="inlineStr">
        <is>
          <t>19815</t>
        </is>
      </c>
      <c r="O2911" t="inlineStr">
        <is>
          <t>Documentação Aprovada</t>
        </is>
      </c>
      <c r="P2911" t="inlineStr">
        <is>
          <t>Aprovado Diretoria</t>
        </is>
      </c>
      <c r="Q2911" t="inlineStr">
        <is>
          <t>Aprovado Caixa</t>
        </is>
      </c>
      <c r="R2911" t="inlineStr">
        <is>
          <t>Pago</t>
        </is>
      </c>
      <c r="S2911" t="n">
        <v>113</v>
      </c>
      <c r="T2911" t="inlineStr">
        <is>
          <t>Arcos - Arcos Bar - Banco do Brasil</t>
        </is>
      </c>
    </row>
    <row r="2912">
      <c r="A2912" t="n">
        <v>122445</v>
      </c>
      <c r="B2912" t="n">
        <v>122</v>
      </c>
      <c r="C2912" t="inlineStr">
        <is>
          <t>Arcos</t>
        </is>
      </c>
      <c r="D2912" t="inlineStr">
        <is>
          <t>FG7 COMERCIO E DISTRIBUICAO DE BEBIDAS LTDA</t>
        </is>
      </c>
      <c r="E2912" t="n">
        <v>2343.43</v>
      </c>
      <c r="F2912" s="27" t="n">
        <v>45763</v>
      </c>
      <c r="G2912" s="27" t="n">
        <v>45761</v>
      </c>
      <c r="H2912" s="27" t="n">
        <v>45761</v>
      </c>
      <c r="I2912" s="27" t="n">
        <v>45734</v>
      </c>
      <c r="J2912" s="27" t="n">
        <v>45750</v>
      </c>
      <c r="K2912" t="inlineStr">
        <is>
          <t>Boleto Bancário</t>
        </is>
      </c>
      <c r="L2912" t="inlineStr">
        <is>
          <t>Custo Mercadoria Vendida</t>
        </is>
      </c>
      <c r="M2912" t="inlineStr">
        <is>
          <t>Insumos - Bebidas</t>
        </is>
      </c>
      <c r="N2912" t="inlineStr">
        <is>
          <t>586103</t>
        </is>
      </c>
      <c r="O2912" t="inlineStr">
        <is>
          <t>Documentação Aprovada</t>
        </is>
      </c>
      <c r="P2912" t="inlineStr">
        <is>
          <t>Aprovado Diretoria</t>
        </is>
      </c>
      <c r="Q2912" t="inlineStr">
        <is>
          <t>Aprovado Caixa</t>
        </is>
      </c>
      <c r="R2912" t="inlineStr">
        <is>
          <t>Pago</t>
        </is>
      </c>
      <c r="S2912" t="n">
        <v>113</v>
      </c>
      <c r="T2912" t="inlineStr">
        <is>
          <t>Arcos - Arcos Bar - Banco do Brasil</t>
        </is>
      </c>
    </row>
    <row r="2913">
      <c r="A2913" t="n">
        <v>122455</v>
      </c>
      <c r="B2913" t="n">
        <v>122</v>
      </c>
      <c r="C2913" t="inlineStr">
        <is>
          <t>Arcos</t>
        </is>
      </c>
      <c r="D2913" t="inlineStr">
        <is>
          <t>DTK COMERCIO DE ALIMENTOS LTDA</t>
        </is>
      </c>
      <c r="E2913" t="n">
        <v>3838.59</v>
      </c>
      <c r="F2913" s="27" t="n">
        <v>45761</v>
      </c>
      <c r="G2913" s="27" t="n">
        <v>45761</v>
      </c>
      <c r="H2913" s="27" t="n">
        <v>45761</v>
      </c>
      <c r="I2913" s="27" t="n">
        <v>45740</v>
      </c>
      <c r="J2913" s="27" t="n">
        <v>45750</v>
      </c>
      <c r="K2913" t="inlineStr">
        <is>
          <t>Boleto Bancário</t>
        </is>
      </c>
      <c r="L2913" t="inlineStr">
        <is>
          <t>Custo Mercadoria Vendida</t>
        </is>
      </c>
      <c r="M2913" t="inlineStr">
        <is>
          <t>Insumos - Alimentos</t>
        </is>
      </c>
      <c r="N2913" t="inlineStr">
        <is>
          <t>26450</t>
        </is>
      </c>
      <c r="O2913" t="inlineStr">
        <is>
          <t>Documentação Aprovada</t>
        </is>
      </c>
      <c r="P2913" t="inlineStr">
        <is>
          <t>Aprovado Diretoria</t>
        </is>
      </c>
      <c r="Q2913" t="inlineStr">
        <is>
          <t>Aprovado Caixa</t>
        </is>
      </c>
      <c r="R2913" t="inlineStr">
        <is>
          <t>Pago</t>
        </is>
      </c>
      <c r="S2913" t="n">
        <v>113</v>
      </c>
      <c r="T2913" t="inlineStr">
        <is>
          <t>Arcos - Arcos Bar - Banco do Brasil</t>
        </is>
      </c>
    </row>
    <row r="2914">
      <c r="A2914" t="n">
        <v>122367</v>
      </c>
      <c r="B2914" t="n">
        <v>122</v>
      </c>
      <c r="C2914" t="inlineStr">
        <is>
          <t>Arcos</t>
        </is>
      </c>
      <c r="D2914" t="inlineStr">
        <is>
          <t>AMBEV S.A.</t>
        </is>
      </c>
      <c r="E2914" t="n">
        <v>2862.24</v>
      </c>
      <c r="F2914" s="27" t="n">
        <v>45761</v>
      </c>
      <c r="G2914" s="27" t="n">
        <v>45761</v>
      </c>
      <c r="H2914" s="27" t="n">
        <v>45761</v>
      </c>
      <c r="I2914" s="27" t="n">
        <v>45728</v>
      </c>
      <c r="J2914" s="27" t="n">
        <v>45750</v>
      </c>
      <c r="K2914" t="inlineStr">
        <is>
          <t>Boleto Bancário</t>
        </is>
      </c>
      <c r="L2914" t="inlineStr">
        <is>
          <t>Custo Mercadoria Vendida</t>
        </is>
      </c>
      <c r="M2914" t="inlineStr">
        <is>
          <t>Insumos - Bebidas</t>
        </is>
      </c>
      <c r="N2914" t="inlineStr">
        <is>
          <t>382533</t>
        </is>
      </c>
      <c r="O2914" t="inlineStr">
        <is>
          <t>Documentação Aprovada</t>
        </is>
      </c>
      <c r="P2914" t="inlineStr">
        <is>
          <t>Aprovado Diretoria</t>
        </is>
      </c>
      <c r="Q2914" t="inlineStr">
        <is>
          <t>Aprovado Caixa</t>
        </is>
      </c>
      <c r="R2914" t="inlineStr">
        <is>
          <t>Pago</t>
        </is>
      </c>
      <c r="S2914" t="n">
        <v>113</v>
      </c>
      <c r="T2914" t="inlineStr">
        <is>
          <t>Arcos - Arcos Bar - Banco do Brasil</t>
        </is>
      </c>
    </row>
    <row r="2915">
      <c r="A2915" t="n">
        <v>122463</v>
      </c>
      <c r="B2915" t="n">
        <v>122</v>
      </c>
      <c r="C2915" t="inlineStr">
        <is>
          <t>Arcos</t>
        </is>
      </c>
      <c r="D2915" t="inlineStr">
        <is>
          <t>CG FOOD´S DISTRIBUIDORA DE ALIMENTOS LTDA</t>
        </is>
      </c>
      <c r="E2915" t="n">
        <v>372.5</v>
      </c>
      <c r="F2915" s="27" t="n">
        <v>45761</v>
      </c>
      <c r="G2915" s="27" t="n">
        <v>45761</v>
      </c>
      <c r="H2915" s="27" t="n">
        <v>45761</v>
      </c>
      <c r="I2915" s="27" t="n">
        <v>45741</v>
      </c>
      <c r="J2915" s="27" t="n">
        <v>45750</v>
      </c>
      <c r="K2915" t="inlineStr">
        <is>
          <t>Boleto Bancário</t>
        </is>
      </c>
      <c r="L2915" t="inlineStr">
        <is>
          <t>Custo Mercadoria Vendida</t>
        </is>
      </c>
      <c r="M2915" t="inlineStr">
        <is>
          <t>Insumos - Alimentos</t>
        </is>
      </c>
      <c r="N2915" t="inlineStr">
        <is>
          <t>146102</t>
        </is>
      </c>
      <c r="O2915" t="inlineStr">
        <is>
          <t>Documentação Aprovada</t>
        </is>
      </c>
      <c r="P2915" t="inlineStr">
        <is>
          <t>Aprovado Diretoria</t>
        </is>
      </c>
      <c r="Q2915" t="inlineStr">
        <is>
          <t>Aprovado Caixa</t>
        </is>
      </c>
      <c r="R2915" t="inlineStr">
        <is>
          <t>Pago</t>
        </is>
      </c>
      <c r="S2915" t="n">
        <v>113</v>
      </c>
      <c r="T2915" t="inlineStr">
        <is>
          <t>Arcos - Arcos Bar - Banco do Brasil</t>
        </is>
      </c>
    </row>
    <row r="2916">
      <c r="A2916" t="n">
        <v>122371</v>
      </c>
      <c r="B2916" t="n">
        <v>122</v>
      </c>
      <c r="C2916" t="inlineStr">
        <is>
          <t>Arcos</t>
        </is>
      </c>
      <c r="D2916" t="inlineStr">
        <is>
          <t>AMBEV S.A.</t>
        </is>
      </c>
      <c r="E2916" t="n">
        <v>2546.88</v>
      </c>
      <c r="F2916" s="27" t="n">
        <v>45763</v>
      </c>
      <c r="G2916" s="27" t="n">
        <v>45761</v>
      </c>
      <c r="H2916" s="27" t="n">
        <v>45761</v>
      </c>
      <c r="I2916" s="27" t="n">
        <v>45731</v>
      </c>
      <c r="J2916" s="27" t="n">
        <v>45750</v>
      </c>
      <c r="K2916" t="inlineStr">
        <is>
          <t>Boleto Bancário</t>
        </is>
      </c>
      <c r="L2916" t="inlineStr">
        <is>
          <t>Custo Mercadoria Vendida</t>
        </is>
      </c>
      <c r="M2916" t="inlineStr">
        <is>
          <t>Insumos - Bebidas</t>
        </is>
      </c>
      <c r="N2916" t="inlineStr">
        <is>
          <t>389765</t>
        </is>
      </c>
      <c r="O2916" t="inlineStr">
        <is>
          <t>Documentação Aprovada</t>
        </is>
      </c>
      <c r="P2916" t="inlineStr">
        <is>
          <t>Aprovado Diretoria</t>
        </is>
      </c>
      <c r="Q2916" t="inlineStr">
        <is>
          <t>Aprovado Caixa</t>
        </is>
      </c>
      <c r="R2916" t="inlineStr">
        <is>
          <t>Pago</t>
        </is>
      </c>
      <c r="S2916" t="n">
        <v>113</v>
      </c>
      <c r="T2916" t="inlineStr">
        <is>
          <t>Arcos - Arcos Bar - Banco do Brasil</t>
        </is>
      </c>
    </row>
    <row r="2917">
      <c r="A2917" t="n">
        <v>122373</v>
      </c>
      <c r="B2917" t="n">
        <v>122</v>
      </c>
      <c r="C2917" t="inlineStr">
        <is>
          <t>Arcos</t>
        </is>
      </c>
      <c r="D2917" t="inlineStr">
        <is>
          <t>ALLIMENTARI COMERCIO DE PRODUTOS ALIMENTICIOS</t>
        </is>
      </c>
      <c r="E2917" t="n">
        <v>261.56</v>
      </c>
      <c r="F2917" s="27" t="n">
        <v>45761</v>
      </c>
      <c r="G2917" s="27" t="n">
        <v>45761</v>
      </c>
      <c r="H2917" s="27" t="n">
        <v>45761</v>
      </c>
      <c r="I2917" s="27" t="n">
        <v>45733</v>
      </c>
      <c r="J2917" s="27" t="n">
        <v>45750</v>
      </c>
      <c r="K2917" t="inlineStr">
        <is>
          <t>Boleto Bancário</t>
        </is>
      </c>
      <c r="L2917" t="inlineStr">
        <is>
          <t>Custo Mercadoria Vendida</t>
        </is>
      </c>
      <c r="M2917" t="inlineStr">
        <is>
          <t>Insumos - Alimentos</t>
        </is>
      </c>
      <c r="N2917" t="inlineStr">
        <is>
          <t>20414</t>
        </is>
      </c>
      <c r="O2917" t="inlineStr">
        <is>
          <t>Documentação Aprovada</t>
        </is>
      </c>
      <c r="P2917" t="inlineStr">
        <is>
          <t>Aprovado Diretoria</t>
        </is>
      </c>
      <c r="Q2917" t="inlineStr">
        <is>
          <t>Aprovado Caixa</t>
        </is>
      </c>
      <c r="R2917" t="inlineStr">
        <is>
          <t>Pago</t>
        </is>
      </c>
      <c r="S2917" t="n">
        <v>113</v>
      </c>
      <c r="T2917" t="inlineStr">
        <is>
          <t>Arcos - Arcos Bar - Banco do Brasil</t>
        </is>
      </c>
    </row>
    <row r="2918">
      <c r="A2918" t="n">
        <v>122227</v>
      </c>
      <c r="B2918" t="n">
        <v>122</v>
      </c>
      <c r="C2918" t="inlineStr">
        <is>
          <t>Arcos</t>
        </is>
      </c>
      <c r="D2918" t="inlineStr">
        <is>
          <t>ZIGPAY LTDAS -ME</t>
        </is>
      </c>
      <c r="E2918" t="n">
        <v>500</v>
      </c>
      <c r="F2918" s="27" t="n">
        <v>45757</v>
      </c>
      <c r="G2918" s="27" t="n">
        <v>45761</v>
      </c>
      <c r="H2918" s="27" t="n">
        <v>45761</v>
      </c>
      <c r="I2918" s="27" t="n">
        <v>45742</v>
      </c>
      <c r="J2918" s="27" t="n">
        <v>45750</v>
      </c>
      <c r="K2918" t="inlineStr">
        <is>
          <t>Boleto Bancário</t>
        </is>
      </c>
      <c r="L2918" t="inlineStr">
        <is>
          <t>Informática e TI</t>
        </is>
      </c>
      <c r="M2918" t="inlineStr">
        <is>
          <t>Sistemas Gerais - Operacionais</t>
        </is>
      </c>
      <c r="N2918" t="inlineStr">
        <is>
          <t>85585-1</t>
        </is>
      </c>
      <c r="O2918" t="inlineStr">
        <is>
          <t>Documentação Aprovada</t>
        </is>
      </c>
      <c r="P2918" t="inlineStr">
        <is>
          <t>Aprovado Diretoria</t>
        </is>
      </c>
      <c r="Q2918" t="inlineStr">
        <is>
          <t>Aprovado Caixa</t>
        </is>
      </c>
      <c r="R2918" t="inlineStr">
        <is>
          <t>Pago</t>
        </is>
      </c>
      <c r="S2918" t="n">
        <v>113</v>
      </c>
      <c r="T2918" t="inlineStr">
        <is>
          <t>Arcos - Arcos Bar - Banco do Brasil</t>
        </is>
      </c>
    </row>
    <row r="2919">
      <c r="A2919" t="n">
        <v>122000</v>
      </c>
      <c r="B2919" t="n">
        <v>122</v>
      </c>
      <c r="C2919" t="inlineStr">
        <is>
          <t>Arcos</t>
        </is>
      </c>
      <c r="D2919" t="inlineStr">
        <is>
          <t>SAMUEL COSTA E SILVA</t>
        </is>
      </c>
      <c r="E2919" t="n">
        <v>720</v>
      </c>
      <c r="F2919" s="27" t="n">
        <v>45762</v>
      </c>
      <c r="G2919" s="27" t="n">
        <v>45761</v>
      </c>
      <c r="H2919" s="27" t="n">
        <v>45761</v>
      </c>
      <c r="I2919" s="27" t="n">
        <v>45748</v>
      </c>
      <c r="J2919" s="27" t="n">
        <v>45749</v>
      </c>
      <c r="K2919" t="inlineStr">
        <is>
          <t>Transferência Bancária ou Pix</t>
        </is>
      </c>
      <c r="L2919" t="inlineStr">
        <is>
          <t>Manutenção</t>
        </is>
      </c>
      <c r="M2919" t="inlineStr">
        <is>
          <t>Manutenção de Equipamentos</t>
        </is>
      </c>
      <c r="N2919" t="inlineStr">
        <is>
          <t>720 042025</t>
        </is>
      </c>
      <c r="O2919" t="inlineStr">
        <is>
          <t>Documentação Aprovada</t>
        </is>
      </c>
      <c r="P2919" t="inlineStr">
        <is>
          <t>Aprovado Diretoria</t>
        </is>
      </c>
      <c r="Q2919" t="inlineStr">
        <is>
          <t>Aprovado Caixa</t>
        </is>
      </c>
      <c r="R2919" t="inlineStr">
        <is>
          <t>Pago</t>
        </is>
      </c>
      <c r="S2919" t="n">
        <v>113</v>
      </c>
      <c r="T2919" t="inlineStr">
        <is>
          <t>Arcos - Arcos Bar - Banco do Brasil</t>
        </is>
      </c>
    </row>
    <row r="2920">
      <c r="A2920" t="n">
        <v>122477</v>
      </c>
      <c r="B2920" t="n">
        <v>122</v>
      </c>
      <c r="C2920" t="inlineStr">
        <is>
          <t>Arcos</t>
        </is>
      </c>
      <c r="D2920" t="inlineStr">
        <is>
          <t xml:space="preserve">EMPORIO MEL </t>
        </is>
      </c>
      <c r="E2920" t="n">
        <v>4906.51</v>
      </c>
      <c r="F2920" s="27" t="n">
        <v>45762</v>
      </c>
      <c r="G2920" s="27" t="n">
        <v>45761</v>
      </c>
      <c r="H2920" s="27" t="n">
        <v>45761</v>
      </c>
      <c r="I2920" s="27" t="n">
        <v>45742</v>
      </c>
      <c r="J2920" s="27" t="n">
        <v>45750</v>
      </c>
      <c r="K2920" t="inlineStr">
        <is>
          <t>Boleto Bancário</t>
        </is>
      </c>
      <c r="L2920" t="inlineStr">
        <is>
          <t>Custo Mercadoria Vendida</t>
        </is>
      </c>
      <c r="M2920" t="inlineStr">
        <is>
          <t>Insumos - Alimentos</t>
        </is>
      </c>
      <c r="N2920" t="inlineStr">
        <is>
          <t>445591</t>
        </is>
      </c>
      <c r="O2920" t="inlineStr">
        <is>
          <t>Documentação Aprovada</t>
        </is>
      </c>
      <c r="P2920" t="inlineStr">
        <is>
          <t>Aprovado Diretoria</t>
        </is>
      </c>
      <c r="Q2920" t="inlineStr">
        <is>
          <t>Aprovado Caixa</t>
        </is>
      </c>
      <c r="R2920" t="inlineStr">
        <is>
          <t>Pago</t>
        </is>
      </c>
      <c r="S2920" t="n">
        <v>113</v>
      </c>
      <c r="T2920" t="inlineStr">
        <is>
          <t>Arcos - Arcos Bar - Banco do Brasil</t>
        </is>
      </c>
    </row>
    <row r="2921">
      <c r="A2921" t="n">
        <v>122519</v>
      </c>
      <c r="B2921" t="n">
        <v>122</v>
      </c>
      <c r="C2921" t="inlineStr">
        <is>
          <t>Arcos</t>
        </is>
      </c>
      <c r="D2921" t="inlineStr">
        <is>
          <t>T F CIUFF HORTIFRUTI LTDA</t>
        </is>
      </c>
      <c r="E2921" t="n">
        <v>727.9</v>
      </c>
      <c r="F2921" s="27" t="n">
        <v>45761</v>
      </c>
      <c r="G2921" s="27" t="n">
        <v>45761</v>
      </c>
      <c r="H2921" s="27" t="n">
        <v>45761</v>
      </c>
      <c r="I2921" s="27" t="n">
        <v>45745</v>
      </c>
      <c r="J2921" s="27" t="n">
        <v>45750</v>
      </c>
      <c r="K2921" t="inlineStr">
        <is>
          <t>Boleto Bancário</t>
        </is>
      </c>
      <c r="L2921" t="inlineStr">
        <is>
          <t>Custo Mercadoria Vendida</t>
        </is>
      </c>
      <c r="M2921" t="inlineStr">
        <is>
          <t>Insumos - Alimentos</t>
        </is>
      </c>
      <c r="N2921" t="inlineStr">
        <is>
          <t>21614</t>
        </is>
      </c>
      <c r="O2921" t="inlineStr">
        <is>
          <t>Documentação Aprovada</t>
        </is>
      </c>
      <c r="P2921" t="inlineStr">
        <is>
          <t>Aprovado Diretoria</t>
        </is>
      </c>
      <c r="Q2921" t="inlineStr">
        <is>
          <t>Aprovado Caixa</t>
        </is>
      </c>
      <c r="R2921" t="inlineStr">
        <is>
          <t>Pago</t>
        </is>
      </c>
      <c r="S2921" t="n">
        <v>113</v>
      </c>
      <c r="T2921" t="inlineStr">
        <is>
          <t>Arcos - Arcos Bar - Banco do Brasil</t>
        </is>
      </c>
    </row>
    <row r="2922">
      <c r="A2922" t="n">
        <v>122513</v>
      </c>
      <c r="B2922" t="n">
        <v>122</v>
      </c>
      <c r="C2922" t="inlineStr">
        <is>
          <t>Arcos</t>
        </is>
      </c>
      <c r="D2922" t="inlineStr">
        <is>
          <t>T F CIUFF HORTIFRUTI LTDA</t>
        </is>
      </c>
      <c r="E2922" t="n">
        <v>426.1</v>
      </c>
      <c r="F2922" s="27" t="n">
        <v>45761</v>
      </c>
      <c r="G2922" s="27" t="n">
        <v>45761</v>
      </c>
      <c r="H2922" s="27" t="n">
        <v>45761</v>
      </c>
      <c r="I2922" s="27" t="n">
        <v>45750</v>
      </c>
      <c r="J2922" s="27" t="n">
        <v>45750</v>
      </c>
      <c r="K2922" t="inlineStr">
        <is>
          <t>Boleto Bancário</t>
        </is>
      </c>
      <c r="L2922" t="inlineStr">
        <is>
          <t>Custo Mercadoria Vendida</t>
        </is>
      </c>
      <c r="M2922" t="inlineStr">
        <is>
          <t>Insumos - Alimentos</t>
        </is>
      </c>
      <c r="N2922" t="inlineStr">
        <is>
          <t>21613</t>
        </is>
      </c>
      <c r="O2922" t="inlineStr">
        <is>
          <t>Documentação Aprovada</t>
        </is>
      </c>
      <c r="P2922" t="inlineStr">
        <is>
          <t>Aprovado Diretoria</t>
        </is>
      </c>
      <c r="Q2922" t="inlineStr">
        <is>
          <t>Aprovado Caixa</t>
        </is>
      </c>
      <c r="R2922" t="inlineStr">
        <is>
          <t>Pago</t>
        </is>
      </c>
      <c r="S2922" t="n">
        <v>113</v>
      </c>
      <c r="T2922" t="inlineStr">
        <is>
          <t>Arcos - Arcos Bar - Banco do Brasil</t>
        </is>
      </c>
    </row>
    <row r="2923">
      <c r="A2923" t="n">
        <v>122522</v>
      </c>
      <c r="B2923" t="n">
        <v>122</v>
      </c>
      <c r="C2923" t="inlineStr">
        <is>
          <t>Arcos</t>
        </is>
      </c>
      <c r="D2923" t="inlineStr">
        <is>
          <t xml:space="preserve">BGC COMERCIO DE UTENSILIOS </t>
        </is>
      </c>
      <c r="E2923" t="n">
        <v>1572.72</v>
      </c>
      <c r="F2923" s="27" t="n">
        <v>45762</v>
      </c>
      <c r="G2923" s="27" t="n">
        <v>45761</v>
      </c>
      <c r="H2923" s="27" t="n">
        <v>45761</v>
      </c>
      <c r="I2923" s="27" t="n">
        <v>45748</v>
      </c>
      <c r="J2923" s="27" t="n">
        <v>45750</v>
      </c>
      <c r="K2923" t="inlineStr">
        <is>
          <t>Boleto Bancário</t>
        </is>
      </c>
      <c r="L2923" t="inlineStr">
        <is>
          <t>Utilidades</t>
        </is>
      </c>
      <c r="M2923" t="inlineStr">
        <is>
          <t>Utensilios</t>
        </is>
      </c>
      <c r="N2923" t="inlineStr">
        <is>
          <t>1174</t>
        </is>
      </c>
      <c r="O2923" t="inlineStr">
        <is>
          <t>Documentação Aprovada</t>
        </is>
      </c>
      <c r="P2923" t="inlineStr">
        <is>
          <t>Aprovado Diretoria</t>
        </is>
      </c>
      <c r="Q2923" t="inlineStr">
        <is>
          <t>Aprovado Caixa</t>
        </is>
      </c>
      <c r="R2923" t="inlineStr">
        <is>
          <t>Pago</t>
        </is>
      </c>
      <c r="S2923" t="n">
        <v>113</v>
      </c>
      <c r="T2923" t="inlineStr">
        <is>
          <t>Arcos - Arcos Bar - Banco do Brasil</t>
        </is>
      </c>
    </row>
    <row r="2924">
      <c r="A2924" t="n">
        <v>122523</v>
      </c>
      <c r="B2924" t="n">
        <v>122</v>
      </c>
      <c r="C2924" t="inlineStr">
        <is>
          <t>Arcos</t>
        </is>
      </c>
      <c r="D2924" t="inlineStr">
        <is>
          <t xml:space="preserve">MAR DIRETO POC COMERCIO DE PEIXE EIRELI - ME </t>
        </is>
      </c>
      <c r="E2924" t="n">
        <v>1862</v>
      </c>
      <c r="F2924" s="27" t="n">
        <v>45762</v>
      </c>
      <c r="G2924" s="27" t="n">
        <v>45761</v>
      </c>
      <c r="H2924" s="27" t="n">
        <v>45761</v>
      </c>
      <c r="I2924" s="27" t="n">
        <v>45748</v>
      </c>
      <c r="J2924" s="27" t="n">
        <v>45750</v>
      </c>
      <c r="K2924" t="inlineStr">
        <is>
          <t>Boleto Bancário</t>
        </is>
      </c>
      <c r="L2924" t="inlineStr">
        <is>
          <t>Custo Mercadoria Vendida</t>
        </is>
      </c>
      <c r="M2924" t="inlineStr">
        <is>
          <t>Insumos - Alimentos</t>
        </is>
      </c>
      <c r="N2924" t="inlineStr">
        <is>
          <t>95735</t>
        </is>
      </c>
      <c r="O2924" t="inlineStr">
        <is>
          <t>Documentação Aprovada</t>
        </is>
      </c>
      <c r="P2924" t="inlineStr">
        <is>
          <t>Aprovado Diretoria</t>
        </is>
      </c>
      <c r="Q2924" t="inlineStr">
        <is>
          <t>Aprovado Caixa</t>
        </is>
      </c>
      <c r="R2924" t="inlineStr">
        <is>
          <t>Pago</t>
        </is>
      </c>
      <c r="S2924" t="n">
        <v>113</v>
      </c>
      <c r="T2924" t="inlineStr">
        <is>
          <t>Arcos - Arcos Bar - Banco do Brasil</t>
        </is>
      </c>
    </row>
    <row r="2925">
      <c r="A2925" t="n">
        <v>122528</v>
      </c>
      <c r="B2925" t="n">
        <v>122</v>
      </c>
      <c r="C2925" t="inlineStr">
        <is>
          <t>Arcos</t>
        </is>
      </c>
      <c r="D2925" t="inlineStr">
        <is>
          <t xml:space="preserve">SKY COMERCIO DE PRODUTOS ALIMENTICIOS LTDA </t>
        </is>
      </c>
      <c r="E2925" t="n">
        <v>3149.33</v>
      </c>
      <c r="F2925" s="27" t="n">
        <v>45761</v>
      </c>
      <c r="G2925" s="27" t="n">
        <v>45761</v>
      </c>
      <c r="H2925" s="27" t="n">
        <v>45761</v>
      </c>
      <c r="I2925" s="27" t="n">
        <v>45747</v>
      </c>
      <c r="J2925" s="27" t="n">
        <v>45750</v>
      </c>
      <c r="K2925" t="inlineStr">
        <is>
          <t>Boleto Bancário</t>
        </is>
      </c>
      <c r="L2925" t="inlineStr">
        <is>
          <t>Custo Mercadoria Vendida</t>
        </is>
      </c>
      <c r="M2925" t="inlineStr">
        <is>
          <t>Insumos - Bebidas</t>
        </is>
      </c>
      <c r="N2925" t="inlineStr">
        <is>
          <t>27231</t>
        </is>
      </c>
      <c r="O2925" t="inlineStr">
        <is>
          <t>Documentação Aprovada</t>
        </is>
      </c>
      <c r="P2925" t="inlineStr">
        <is>
          <t>Aprovado Diretoria</t>
        </is>
      </c>
      <c r="Q2925" t="inlineStr">
        <is>
          <t>Aprovado Caixa</t>
        </is>
      </c>
      <c r="R2925" t="inlineStr">
        <is>
          <t>Pago</t>
        </is>
      </c>
      <c r="S2925" t="n">
        <v>113</v>
      </c>
      <c r="T2925" t="inlineStr">
        <is>
          <t>Arcos - Arcos Bar - Banco do Brasil</t>
        </is>
      </c>
    </row>
    <row r="2926">
      <c r="A2926" t="n">
        <v>122533</v>
      </c>
      <c r="B2926" t="n">
        <v>122</v>
      </c>
      <c r="C2926" t="inlineStr">
        <is>
          <t>Arcos</t>
        </is>
      </c>
      <c r="D2926" t="inlineStr">
        <is>
          <t>WIDE STOCK COMERCIO E DISTRIBUICAO LTDA</t>
        </is>
      </c>
      <c r="E2926" t="n">
        <v>581.11</v>
      </c>
      <c r="F2926" s="27" t="n">
        <v>45761</v>
      </c>
      <c r="G2926" s="27" t="n">
        <v>45761</v>
      </c>
      <c r="H2926" s="27" t="n">
        <v>45761</v>
      </c>
      <c r="I2926" s="27" t="n">
        <v>45747</v>
      </c>
      <c r="J2926" s="27" t="n">
        <v>45750</v>
      </c>
      <c r="K2926" t="inlineStr">
        <is>
          <t>Boleto Bancário</t>
        </is>
      </c>
      <c r="L2926" t="inlineStr">
        <is>
          <t>Utilidades</t>
        </is>
      </c>
      <c r="M2926" t="inlineStr">
        <is>
          <t>Higiene e Limpeza</t>
        </is>
      </c>
      <c r="N2926" t="inlineStr">
        <is>
          <t>399320</t>
        </is>
      </c>
      <c r="O2926" t="inlineStr">
        <is>
          <t>Documentação Aprovada</t>
        </is>
      </c>
      <c r="P2926" t="inlineStr">
        <is>
          <t>Aprovado Diretoria</t>
        </is>
      </c>
      <c r="Q2926" t="inlineStr">
        <is>
          <t>Aprovado Caixa</t>
        </is>
      </c>
      <c r="R2926" t="inlineStr">
        <is>
          <t>Pago</t>
        </is>
      </c>
      <c r="S2926" t="n">
        <v>113</v>
      </c>
      <c r="T2926" t="inlineStr">
        <is>
          <t>Arcos - Arcos Bar - Banco do Brasil</t>
        </is>
      </c>
    </row>
    <row r="2927">
      <c r="A2927" t="n">
        <v>122512</v>
      </c>
      <c r="B2927" t="n">
        <v>122</v>
      </c>
      <c r="C2927" t="inlineStr">
        <is>
          <t>Arcos</t>
        </is>
      </c>
      <c r="D2927" t="inlineStr">
        <is>
          <t xml:space="preserve">MANIOCA COMERCIO DE ALIMENTOS DA AMAZONIZA LTDA </t>
        </is>
      </c>
      <c r="E2927" t="n">
        <v>785</v>
      </c>
      <c r="F2927" s="27" t="n">
        <v>45762</v>
      </c>
      <c r="G2927" s="27" t="n">
        <v>45761</v>
      </c>
      <c r="H2927" s="27" t="n">
        <v>45761</v>
      </c>
      <c r="I2927" s="27" t="n">
        <v>45741</v>
      </c>
      <c r="J2927" s="27" t="n">
        <v>45750</v>
      </c>
      <c r="K2927" t="inlineStr">
        <is>
          <t>Boleto Bancário</t>
        </is>
      </c>
      <c r="L2927" t="inlineStr">
        <is>
          <t>Custo Mercadoria Vendida</t>
        </is>
      </c>
      <c r="M2927" t="inlineStr">
        <is>
          <t>Insumos - Alimentos</t>
        </is>
      </c>
      <c r="N2927" t="inlineStr">
        <is>
          <t>13555</t>
        </is>
      </c>
      <c r="O2927" t="inlineStr">
        <is>
          <t>Documentação Aprovada</t>
        </is>
      </c>
      <c r="P2927" t="inlineStr">
        <is>
          <t>Aprovado Diretoria</t>
        </is>
      </c>
      <c r="Q2927" t="inlineStr">
        <is>
          <t>Aprovado Caixa</t>
        </is>
      </c>
      <c r="R2927" t="inlineStr">
        <is>
          <t>Pago</t>
        </is>
      </c>
      <c r="S2927" t="n">
        <v>113</v>
      </c>
      <c r="T2927" t="inlineStr">
        <is>
          <t>Arcos - Arcos Bar - Banco do Brasil</t>
        </is>
      </c>
    </row>
    <row r="2928">
      <c r="A2928" t="n">
        <v>122511</v>
      </c>
      <c r="B2928" t="n">
        <v>122</v>
      </c>
      <c r="C2928" t="inlineStr">
        <is>
          <t>Arcos</t>
        </is>
      </c>
      <c r="D2928" t="inlineStr">
        <is>
          <t xml:space="preserve">HORTIFRUTI DO CHEF LTDA </t>
        </is>
      </c>
      <c r="E2928" t="n">
        <v>1463.8</v>
      </c>
      <c r="F2928" s="27" t="n">
        <v>45761</v>
      </c>
      <c r="G2928" s="27" t="n">
        <v>45761</v>
      </c>
      <c r="H2928" s="27" t="n">
        <v>45761</v>
      </c>
      <c r="I2928" s="27" t="n">
        <v>45744</v>
      </c>
      <c r="J2928" s="27" t="n">
        <v>45750</v>
      </c>
      <c r="K2928" t="inlineStr">
        <is>
          <t>Boleto Bancário</t>
        </is>
      </c>
      <c r="L2928" t="inlineStr">
        <is>
          <t>Custo Mercadoria Vendida</t>
        </is>
      </c>
      <c r="M2928" t="inlineStr">
        <is>
          <t>Insumos - Alimentos</t>
        </is>
      </c>
      <c r="N2928" t="inlineStr">
        <is>
          <t>26267</t>
        </is>
      </c>
      <c r="O2928" t="inlineStr">
        <is>
          <t>Documentação Aprovada</t>
        </is>
      </c>
      <c r="P2928" t="inlineStr">
        <is>
          <t>Aprovado Diretoria</t>
        </is>
      </c>
      <c r="Q2928" t="inlineStr">
        <is>
          <t>Aprovado Caixa</t>
        </is>
      </c>
      <c r="R2928" t="inlineStr">
        <is>
          <t>Pago</t>
        </is>
      </c>
      <c r="S2928" t="n">
        <v>113</v>
      </c>
      <c r="T2928" t="inlineStr">
        <is>
          <t>Arcos - Arcos Bar - Banco do Brasil</t>
        </is>
      </c>
    </row>
    <row r="2929">
      <c r="A2929" t="n">
        <v>122510</v>
      </c>
      <c r="B2929" t="n">
        <v>122</v>
      </c>
      <c r="C2929" t="inlineStr">
        <is>
          <t>Arcos</t>
        </is>
      </c>
      <c r="D2929" t="inlineStr">
        <is>
          <t>HORTIFRUTIGRANJEIRO RODRIGUES LTDA</t>
        </is>
      </c>
      <c r="E2929" t="n">
        <v>264.8</v>
      </c>
      <c r="F2929" s="27" t="n">
        <v>45762</v>
      </c>
      <c r="G2929" s="27" t="n">
        <v>45761</v>
      </c>
      <c r="H2929" s="27" t="n">
        <v>45761</v>
      </c>
      <c r="I2929" s="27" t="n">
        <v>45744</v>
      </c>
      <c r="J2929" s="27" t="n">
        <v>45750</v>
      </c>
      <c r="K2929" t="inlineStr">
        <is>
          <t>Boleto Bancário</t>
        </is>
      </c>
      <c r="L2929" t="inlineStr">
        <is>
          <t>Custo Mercadoria Vendida</t>
        </is>
      </c>
      <c r="M2929" t="inlineStr">
        <is>
          <t>Insumos - Alimentos</t>
        </is>
      </c>
      <c r="N2929" t="inlineStr">
        <is>
          <t>9439</t>
        </is>
      </c>
      <c r="O2929" t="inlineStr">
        <is>
          <t>Documentação Aprovada</t>
        </is>
      </c>
      <c r="P2929" t="inlineStr">
        <is>
          <t>Aprovado Diretoria</t>
        </is>
      </c>
      <c r="Q2929" t="inlineStr">
        <is>
          <t>Aprovado Caixa</t>
        </is>
      </c>
      <c r="R2929" t="inlineStr">
        <is>
          <t>Pago</t>
        </is>
      </c>
      <c r="S2929" t="n">
        <v>113</v>
      </c>
      <c r="T2929" t="inlineStr">
        <is>
          <t>Arcos - Arcos Bar - Banco do Brasil</t>
        </is>
      </c>
    </row>
    <row r="2930">
      <c r="A2930" t="n">
        <v>122508</v>
      </c>
      <c r="B2930" t="n">
        <v>122</v>
      </c>
      <c r="C2930" t="inlineStr">
        <is>
          <t>Arcos</t>
        </is>
      </c>
      <c r="D2930" t="inlineStr">
        <is>
          <t>MONTE ALTO ALIMENTOS LTDA</t>
        </is>
      </c>
      <c r="E2930" t="n">
        <v>815.48</v>
      </c>
      <c r="F2930" s="27" t="n">
        <v>45761</v>
      </c>
      <c r="G2930" s="27" t="n">
        <v>45761</v>
      </c>
      <c r="H2930" s="27" t="n">
        <v>45761</v>
      </c>
      <c r="I2930" s="27" t="n">
        <v>45747</v>
      </c>
      <c r="J2930" s="27" t="n">
        <v>45750</v>
      </c>
      <c r="K2930" t="inlineStr">
        <is>
          <t>Boleto Bancário</t>
        </is>
      </c>
      <c r="L2930" t="inlineStr">
        <is>
          <t>Custo Mercadoria Vendida</t>
        </is>
      </c>
      <c r="M2930" t="inlineStr">
        <is>
          <t>Insumos - Alimentos</t>
        </is>
      </c>
      <c r="N2930" t="inlineStr">
        <is>
          <t>162559</t>
        </is>
      </c>
      <c r="O2930" t="inlineStr">
        <is>
          <t>Documentação Aprovada</t>
        </is>
      </c>
      <c r="P2930" t="inlineStr">
        <is>
          <t>Aprovado Diretoria</t>
        </is>
      </c>
      <c r="Q2930" t="inlineStr">
        <is>
          <t>Aprovado Caixa</t>
        </is>
      </c>
      <c r="R2930" t="inlineStr">
        <is>
          <t>Pago</t>
        </is>
      </c>
      <c r="S2930" t="n">
        <v>113</v>
      </c>
      <c r="T2930" t="inlineStr">
        <is>
          <t>Arcos - Arcos Bar - Banco do Brasil</t>
        </is>
      </c>
    </row>
    <row r="2931">
      <c r="A2931" t="n">
        <v>122509</v>
      </c>
      <c r="B2931" t="n">
        <v>122</v>
      </c>
      <c r="C2931" t="inlineStr">
        <is>
          <t>Arcos</t>
        </is>
      </c>
      <c r="D2931" t="inlineStr">
        <is>
          <t>ICE4PROS FABRICA DE GELO LTDA</t>
        </is>
      </c>
      <c r="E2931" t="n">
        <v>853.5</v>
      </c>
      <c r="F2931" s="27" t="n">
        <v>45762</v>
      </c>
      <c r="G2931" s="27" t="n">
        <v>45761</v>
      </c>
      <c r="H2931" s="27" t="n">
        <v>45761</v>
      </c>
      <c r="I2931" s="27" t="n">
        <v>45747</v>
      </c>
      <c r="J2931" s="27" t="n">
        <v>45750</v>
      </c>
      <c r="K2931" t="inlineStr">
        <is>
          <t>Boleto Bancário</t>
        </is>
      </c>
      <c r="L2931" t="inlineStr">
        <is>
          <t>Custo Mercadoria Vendida</t>
        </is>
      </c>
      <c r="M2931" t="inlineStr">
        <is>
          <t>Insumos - Bebidas</t>
        </is>
      </c>
      <c r="N2931" t="inlineStr">
        <is>
          <t>76843</t>
        </is>
      </c>
      <c r="O2931" t="inlineStr">
        <is>
          <t>Documentação Aprovada</t>
        </is>
      </c>
      <c r="P2931" t="inlineStr">
        <is>
          <t>Aprovado Diretoria</t>
        </is>
      </c>
      <c r="Q2931" t="inlineStr">
        <is>
          <t>Aprovado Caixa</t>
        </is>
      </c>
      <c r="R2931" t="inlineStr">
        <is>
          <t>Pago</t>
        </is>
      </c>
      <c r="S2931" t="n">
        <v>113</v>
      </c>
      <c r="T2931" t="inlineStr">
        <is>
          <t>Arcos - Arcos Bar - Banco do Brasil</t>
        </is>
      </c>
    </row>
    <row r="2932">
      <c r="A2932" t="n">
        <v>122475</v>
      </c>
      <c r="B2932" t="n">
        <v>122</v>
      </c>
      <c r="C2932" t="inlineStr">
        <is>
          <t>Arcos</t>
        </is>
      </c>
      <c r="D2932" t="inlineStr">
        <is>
          <t xml:space="preserve">EMPORIO MEL </t>
        </is>
      </c>
      <c r="E2932" t="n">
        <v>427.2</v>
      </c>
      <c r="F2932" s="27" t="n">
        <v>45762</v>
      </c>
      <c r="G2932" s="27" t="n">
        <v>45761</v>
      </c>
      <c r="H2932" s="27" t="n">
        <v>45761</v>
      </c>
      <c r="I2932" s="27" t="n">
        <v>45740</v>
      </c>
      <c r="J2932" s="27" t="n">
        <v>45750</v>
      </c>
      <c r="K2932" t="inlineStr">
        <is>
          <t>Boleto Bancário</t>
        </is>
      </c>
      <c r="L2932" t="inlineStr">
        <is>
          <t>Custo Mercadoria Vendida</t>
        </is>
      </c>
      <c r="M2932" t="inlineStr">
        <is>
          <t>Insumos - Bebidas</t>
        </is>
      </c>
      <c r="N2932" t="inlineStr">
        <is>
          <t>445297</t>
        </is>
      </c>
      <c r="O2932" t="inlineStr">
        <is>
          <t>Documentação Aprovada</t>
        </is>
      </c>
      <c r="P2932" t="inlineStr">
        <is>
          <t>Aprovado Diretoria</t>
        </is>
      </c>
      <c r="Q2932" t="inlineStr">
        <is>
          <t>Aprovado Caixa</t>
        </is>
      </c>
      <c r="R2932" t="inlineStr">
        <is>
          <t>Pago</t>
        </is>
      </c>
      <c r="S2932" t="n">
        <v>113</v>
      </c>
      <c r="T2932" t="inlineStr">
        <is>
          <t>Arcos - Arcos Bar - Banco do Brasil</t>
        </is>
      </c>
    </row>
    <row r="2933">
      <c r="A2933" t="n">
        <v>122507</v>
      </c>
      <c r="B2933" t="n">
        <v>122</v>
      </c>
      <c r="C2933" t="inlineStr">
        <is>
          <t>Arcos</t>
        </is>
      </c>
      <c r="D2933" t="inlineStr">
        <is>
          <t>PARAMU COMERCIO E REPRESENTACAO DE PRODUTOS ALIMENTICIOS</t>
        </is>
      </c>
      <c r="E2933" t="n">
        <v>5086.8</v>
      </c>
      <c r="F2933" s="27" t="n">
        <v>45761</v>
      </c>
      <c r="G2933" s="27" t="n">
        <v>45761</v>
      </c>
      <c r="H2933" s="27" t="n">
        <v>45761</v>
      </c>
      <c r="I2933" s="27" t="n">
        <v>45747</v>
      </c>
      <c r="J2933" s="27" t="n">
        <v>45750</v>
      </c>
      <c r="K2933" t="inlineStr">
        <is>
          <t>Boleto Bancário</t>
        </is>
      </c>
      <c r="L2933" t="inlineStr">
        <is>
          <t>Custo Mercadoria Vendida</t>
        </is>
      </c>
      <c r="M2933" t="inlineStr">
        <is>
          <t>Insumos - Alimentos</t>
        </is>
      </c>
      <c r="N2933" t="inlineStr">
        <is>
          <t>13352</t>
        </is>
      </c>
      <c r="O2933" t="inlineStr">
        <is>
          <t>Documentação Aprovada</t>
        </is>
      </c>
      <c r="P2933" t="inlineStr">
        <is>
          <t>Aprovado Diretoria</t>
        </is>
      </c>
      <c r="Q2933" t="inlineStr">
        <is>
          <t>Aprovado Caixa</t>
        </is>
      </c>
      <c r="R2933" t="inlineStr">
        <is>
          <t>Pago</t>
        </is>
      </c>
      <c r="S2933" t="n">
        <v>113</v>
      </c>
      <c r="T2933" t="inlineStr">
        <is>
          <t>Arcos - Arcos Bar - Banco do Brasil</t>
        </is>
      </c>
    </row>
    <row r="2934">
      <c r="A2934" t="n">
        <v>122490</v>
      </c>
      <c r="B2934" t="n">
        <v>122</v>
      </c>
      <c r="C2934" t="inlineStr">
        <is>
          <t>Arcos</t>
        </is>
      </c>
      <c r="D2934" t="inlineStr">
        <is>
          <t>DTK COMERCIO DE ALIMENTOS LTDA</t>
        </is>
      </c>
      <c r="E2934" t="n">
        <v>238.6</v>
      </c>
      <c r="F2934" s="27" t="n">
        <v>45762</v>
      </c>
      <c r="G2934" s="27" t="n">
        <v>45761</v>
      </c>
      <c r="H2934" s="27" t="n">
        <v>45761</v>
      </c>
      <c r="I2934" s="27" t="n">
        <v>45742</v>
      </c>
      <c r="J2934" s="27" t="n">
        <v>45750</v>
      </c>
      <c r="K2934" t="inlineStr">
        <is>
          <t>Boleto Bancário</t>
        </is>
      </c>
      <c r="L2934" t="inlineStr">
        <is>
          <t>Custo Mercadoria Vendida</t>
        </is>
      </c>
      <c r="M2934" t="inlineStr">
        <is>
          <t>Insumos - Alimentos</t>
        </is>
      </c>
      <c r="N2934" t="inlineStr">
        <is>
          <t>26697</t>
        </is>
      </c>
      <c r="O2934" t="inlineStr">
        <is>
          <t>Documentação Aprovada</t>
        </is>
      </c>
      <c r="P2934" t="inlineStr">
        <is>
          <t>Aprovado Diretoria</t>
        </is>
      </c>
      <c r="Q2934" t="inlineStr">
        <is>
          <t>Aprovado Caixa</t>
        </is>
      </c>
      <c r="R2934" t="inlineStr">
        <is>
          <t>Pago</t>
        </is>
      </c>
      <c r="S2934" t="n">
        <v>113</v>
      </c>
      <c r="T2934" t="inlineStr">
        <is>
          <t>Arcos - Arcos Bar - Banco do Brasil</t>
        </is>
      </c>
    </row>
    <row r="2935">
      <c r="A2935" t="n">
        <v>124844</v>
      </c>
      <c r="B2935" t="n">
        <v>122</v>
      </c>
      <c r="C2935" t="inlineStr">
        <is>
          <t>Arcos</t>
        </is>
      </c>
      <c r="D2935" t="inlineStr">
        <is>
          <t>EMPRESA BRASILEIRA DE CORREIOS E TELEGRAFOS.</t>
        </is>
      </c>
      <c r="E2935" t="n">
        <v>29.26</v>
      </c>
      <c r="F2935" s="27" t="n">
        <v>45758</v>
      </c>
      <c r="G2935" s="27" t="n">
        <v>45770</v>
      </c>
      <c r="H2935" s="27" t="n">
        <v>45758</v>
      </c>
      <c r="I2935" s="27" t="n">
        <v>45748</v>
      </c>
      <c r="J2935" s="27" t="n">
        <v>45758</v>
      </c>
      <c r="K2935" t="inlineStr">
        <is>
          <t>Dinheiro em Espécie</t>
        </is>
      </c>
      <c r="L2935" t="inlineStr">
        <is>
          <t>Utilidades</t>
        </is>
      </c>
      <c r="M2935" t="inlineStr">
        <is>
          <t>Custas Cartório / Operação</t>
        </is>
      </c>
      <c r="N2935" t="inlineStr">
        <is>
          <t>2926042025ARCOS</t>
        </is>
      </c>
      <c r="O2935" t="inlineStr">
        <is>
          <t>Documentação Aprovada</t>
        </is>
      </c>
      <c r="P2935" t="inlineStr">
        <is>
          <t>Aprovado Diretoria</t>
        </is>
      </c>
      <c r="Q2935" t="inlineStr">
        <is>
          <t>Aprovado Caixa</t>
        </is>
      </c>
      <c r="R2935" t="inlineStr">
        <is>
          <t>Pago</t>
        </is>
      </c>
      <c r="S2935" t="n">
        <v>119</v>
      </c>
      <c r="T2935" t="inlineStr">
        <is>
          <t>Arcos - Tesouraria</t>
        </is>
      </c>
    </row>
    <row r="2936">
      <c r="A2936" t="n">
        <v>131547</v>
      </c>
      <c r="B2936" t="n">
        <v>122</v>
      </c>
      <c r="C2936" t="inlineStr">
        <is>
          <t>Arcos</t>
        </is>
      </c>
      <c r="D2936" t="inlineStr">
        <is>
          <t>CIELO</t>
        </is>
      </c>
      <c r="E2936" t="n">
        <v>39.9</v>
      </c>
      <c r="F2936" s="27" t="n">
        <v>45758</v>
      </c>
      <c r="G2936" s="27" t="n">
        <v>45790</v>
      </c>
      <c r="H2936" s="27" t="n">
        <v>45758</v>
      </c>
      <c r="I2936" s="27" t="n">
        <v>45758</v>
      </c>
      <c r="J2936" s="27" t="n">
        <v>45789</v>
      </c>
      <c r="K2936" t="inlineStr">
        <is>
          <t>Encontro de Contas</t>
        </is>
      </c>
      <c r="L2936" t="inlineStr">
        <is>
          <t>Despesas Financeiras</t>
        </is>
      </c>
      <c r="M2936" t="inlineStr">
        <is>
          <t>Tarifas Bancárias</t>
        </is>
      </c>
      <c r="N2936" t="inlineStr">
        <is>
          <t>042025</t>
        </is>
      </c>
      <c r="O2936" t="inlineStr">
        <is>
          <t>Documentação Aprovada</t>
        </is>
      </c>
      <c r="P2936" t="inlineStr">
        <is>
          <t>Aprovado Diretoria</t>
        </is>
      </c>
      <c r="Q2936" t="inlineStr">
        <is>
          <t>Aprovado Caixa</t>
        </is>
      </c>
      <c r="R2936" t="inlineStr">
        <is>
          <t>Pago</t>
        </is>
      </c>
    </row>
    <row r="2937">
      <c r="A2937" t="n">
        <v>125030</v>
      </c>
      <c r="B2937" t="n">
        <v>122</v>
      </c>
      <c r="C2937" t="inlineStr">
        <is>
          <t>Arcos</t>
        </is>
      </c>
      <c r="D2937" t="inlineStr">
        <is>
          <t>BANCO DO BRASIL SA</t>
        </is>
      </c>
      <c r="E2937" t="n">
        <v>26.13</v>
      </c>
      <c r="F2937" s="27" t="n">
        <v>45757</v>
      </c>
      <c r="G2937" s="27" t="n"/>
      <c r="H2937" s="27" t="n">
        <v>45757</v>
      </c>
      <c r="I2937" s="27" t="n">
        <v>45757</v>
      </c>
      <c r="J2937" s="27" t="n">
        <v>45760</v>
      </c>
      <c r="K2937" t="inlineStr">
        <is>
          <t>Encontro de Contas</t>
        </is>
      </c>
      <c r="L2937" t="inlineStr">
        <is>
          <t>Despesas Financeiras</t>
        </is>
      </c>
      <c r="M2937" t="inlineStr">
        <is>
          <t>Tarifas Bancárias</t>
        </is>
      </c>
      <c r="N2937" t="inlineStr">
        <is>
          <t>261242025</t>
        </is>
      </c>
      <c r="P2937" t="inlineStr">
        <is>
          <t>Aprovado Diretoria</t>
        </is>
      </c>
      <c r="R2937" t="inlineStr">
        <is>
          <t>Pago</t>
        </is>
      </c>
    </row>
    <row r="2938">
      <c r="A2938" t="n">
        <v>124122</v>
      </c>
      <c r="B2938" t="n">
        <v>122</v>
      </c>
      <c r="C2938" t="inlineStr">
        <is>
          <t>Arcos</t>
        </is>
      </c>
      <c r="D2938" t="inlineStr">
        <is>
          <t>MULTIFOODS COM DE ALIM E BEBIDAS LTDA</t>
        </is>
      </c>
      <c r="E2938" t="n">
        <v>472.47</v>
      </c>
      <c r="F2938" s="27" t="n">
        <v>45756</v>
      </c>
      <c r="G2938" s="27" t="n">
        <v>45757</v>
      </c>
      <c r="H2938" s="27" t="n">
        <v>45757</v>
      </c>
      <c r="I2938" s="27" t="n">
        <v>45747</v>
      </c>
      <c r="J2938" s="27" t="n">
        <v>45755</v>
      </c>
      <c r="K2938" t="inlineStr">
        <is>
          <t>Boleto Bancário</t>
        </is>
      </c>
      <c r="L2938" t="inlineStr">
        <is>
          <t>Custo Mercadoria Vendida</t>
        </is>
      </c>
      <c r="M2938" t="inlineStr">
        <is>
          <t>Insumos - Bebidas</t>
        </is>
      </c>
      <c r="N2938" t="inlineStr">
        <is>
          <t>1773267</t>
        </is>
      </c>
      <c r="O2938" t="inlineStr">
        <is>
          <t>Documentação Aprovada</t>
        </is>
      </c>
      <c r="P2938" t="inlineStr">
        <is>
          <t>Aprovado Diretoria</t>
        </is>
      </c>
      <c r="Q2938" t="inlineStr">
        <is>
          <t>Aprovado Caixa</t>
        </is>
      </c>
      <c r="R2938" t="inlineStr">
        <is>
          <t>Pago</t>
        </is>
      </c>
      <c r="S2938" t="n">
        <v>113</v>
      </c>
      <c r="T2938" t="inlineStr">
        <is>
          <t>Arcos - Arcos Bar - Banco do Brasil</t>
        </is>
      </c>
    </row>
    <row r="2939">
      <c r="A2939" t="n">
        <v>124389</v>
      </c>
      <c r="B2939" t="n">
        <v>122</v>
      </c>
      <c r="C2939" t="inlineStr">
        <is>
          <t>Arcos</t>
        </is>
      </c>
      <c r="D2939" t="inlineStr">
        <is>
          <t>BATALHA FABRICA DE PAES LTDA</t>
        </is>
      </c>
      <c r="E2939" t="n">
        <v>820.8</v>
      </c>
      <c r="F2939" s="27" t="n">
        <v>45757</v>
      </c>
      <c r="G2939" s="27" t="n">
        <v>45757</v>
      </c>
      <c r="H2939" s="27" t="n">
        <v>45757</v>
      </c>
      <c r="I2939" s="27" t="n">
        <v>45748</v>
      </c>
      <c r="J2939" s="27" t="n">
        <v>45756</v>
      </c>
      <c r="K2939" t="inlineStr">
        <is>
          <t>Boleto Bancário</t>
        </is>
      </c>
      <c r="L2939" t="inlineStr">
        <is>
          <t>Custo Mercadoria Vendida</t>
        </is>
      </c>
      <c r="M2939" t="inlineStr">
        <is>
          <t>Insumos - Alimentos</t>
        </is>
      </c>
      <c r="N2939" t="inlineStr">
        <is>
          <t>35146</t>
        </is>
      </c>
      <c r="O2939" t="inlineStr">
        <is>
          <t>Documentação Aprovada</t>
        </is>
      </c>
      <c r="P2939" t="inlineStr">
        <is>
          <t>Aprovado Diretoria</t>
        </is>
      </c>
      <c r="Q2939" t="inlineStr">
        <is>
          <t>Aprovado Caixa</t>
        </is>
      </c>
      <c r="R2939" t="inlineStr">
        <is>
          <t>Pago</t>
        </is>
      </c>
      <c r="S2939" t="n">
        <v>113</v>
      </c>
      <c r="T2939" t="inlineStr">
        <is>
          <t>Arcos - Arcos Bar - Banco do Brasil</t>
        </is>
      </c>
    </row>
    <row r="2940">
      <c r="A2940" t="n">
        <v>120222</v>
      </c>
      <c r="B2940" t="n">
        <v>122</v>
      </c>
      <c r="C2940" t="inlineStr">
        <is>
          <t>Arcos</t>
        </is>
      </c>
      <c r="D2940" t="inlineStr">
        <is>
          <t>MARIA EDUARDA RAMOS DE SOUSA</t>
        </is>
      </c>
      <c r="E2940" t="n">
        <v>619.35</v>
      </c>
      <c r="F2940" s="27" t="n">
        <v>45757</v>
      </c>
      <c r="G2940" s="27" t="n">
        <v>45757</v>
      </c>
      <c r="H2940" s="27" t="n">
        <v>45757</v>
      </c>
      <c r="I2940" s="27" t="n">
        <v>45717</v>
      </c>
      <c r="J2940" s="27" t="n">
        <v>45740</v>
      </c>
      <c r="K2940" t="inlineStr">
        <is>
          <t>Transferência Bancária ou Pix</t>
        </is>
      </c>
      <c r="L2940" t="inlineStr">
        <is>
          <t>Mão de Obra - PJ</t>
        </is>
      </c>
      <c r="M2940" t="inlineStr">
        <is>
          <t>MDO PJ Fixo</t>
        </is>
      </c>
      <c r="N2940" t="inlineStr">
        <is>
          <t>34</t>
        </is>
      </c>
      <c r="O2940" t="inlineStr">
        <is>
          <t>Documentação Aprovada</t>
        </is>
      </c>
      <c r="P2940" t="inlineStr">
        <is>
          <t>Aprovado Diretoria</t>
        </is>
      </c>
      <c r="Q2940" t="inlineStr">
        <is>
          <t>Aprovado Caixa</t>
        </is>
      </c>
      <c r="R2940" t="inlineStr">
        <is>
          <t>Pago</t>
        </is>
      </c>
      <c r="S2940" t="n">
        <v>113</v>
      </c>
      <c r="T2940" t="inlineStr">
        <is>
          <t>Arcos - Arcos Bar - Banco do Brasil</t>
        </is>
      </c>
    </row>
    <row r="2941">
      <c r="A2941" t="n">
        <v>118905</v>
      </c>
      <c r="B2941" t="n">
        <v>122</v>
      </c>
      <c r="C2941" t="inlineStr">
        <is>
          <t>Arcos</t>
        </is>
      </c>
      <c r="D2941" t="inlineStr">
        <is>
          <t>PUXURI CONSULTORIA LTDA</t>
        </is>
      </c>
      <c r="E2941" t="n">
        <v>6000</v>
      </c>
      <c r="F2941" s="27" t="n">
        <v>45757</v>
      </c>
      <c r="G2941" s="27" t="n">
        <v>45756</v>
      </c>
      <c r="H2941" s="27" t="n">
        <v>45757</v>
      </c>
      <c r="I2941" s="27" t="n">
        <v>45717</v>
      </c>
      <c r="J2941" s="27" t="n">
        <v>45734</v>
      </c>
      <c r="K2941" t="inlineStr">
        <is>
          <t>Transferência Bancária ou Pix</t>
        </is>
      </c>
      <c r="L2941" t="inlineStr">
        <is>
          <t>Mão de Obra - PJ</t>
        </is>
      </c>
      <c r="M2941" t="inlineStr">
        <is>
          <t>MDO PJ Fixo</t>
        </is>
      </c>
      <c r="N2941" t="inlineStr">
        <is>
          <t>99</t>
        </is>
      </c>
      <c r="O2941" t="inlineStr">
        <is>
          <t>Documentação Aprovada</t>
        </is>
      </c>
      <c r="P2941" t="inlineStr">
        <is>
          <t>Aprovado Diretoria</t>
        </is>
      </c>
      <c r="Q2941" t="inlineStr">
        <is>
          <t>Aprovado Caixa</t>
        </is>
      </c>
      <c r="R2941" t="inlineStr">
        <is>
          <t>Pago</t>
        </is>
      </c>
      <c r="S2941" t="n">
        <v>113</v>
      </c>
      <c r="T2941" t="inlineStr">
        <is>
          <t>Arcos - Arcos Bar - Banco do Brasil</t>
        </is>
      </c>
    </row>
    <row r="2942">
      <c r="A2942" t="n">
        <v>91526</v>
      </c>
      <c r="B2942" t="n">
        <v>122</v>
      </c>
      <c r="C2942" t="inlineStr">
        <is>
          <t>Arcos</t>
        </is>
      </c>
      <c r="D2942" t="inlineStr">
        <is>
          <t>AMANDA FUCCIA DE SOUZA</t>
        </is>
      </c>
      <c r="E2942" t="n">
        <v>2450</v>
      </c>
      <c r="F2942" s="27" t="n">
        <v>45757</v>
      </c>
      <c r="G2942" s="27" t="n">
        <v>45757</v>
      </c>
      <c r="H2942" s="27" t="n">
        <v>45757</v>
      </c>
      <c r="I2942" s="27" t="n">
        <v>45748</v>
      </c>
      <c r="J2942" s="27" t="n"/>
      <c r="K2942" t="inlineStr">
        <is>
          <t>Transferência Bancária ou Pix</t>
        </is>
      </c>
      <c r="L2942" t="inlineStr">
        <is>
          <t>Manutenção</t>
        </is>
      </c>
      <c r="M2942" t="inlineStr">
        <is>
          <t>Decoração/Paisagismo e Jardinagem</t>
        </is>
      </c>
      <c r="N2942" t="inlineStr">
        <is>
          <t>53</t>
        </is>
      </c>
      <c r="O2942" t="inlineStr">
        <is>
          <t>Documentação Aprovada</t>
        </is>
      </c>
      <c r="P2942" t="inlineStr">
        <is>
          <t>Aprovado Diretoria</t>
        </is>
      </c>
      <c r="Q2942" t="inlineStr">
        <is>
          <t>Aprovado Caixa</t>
        </is>
      </c>
      <c r="R2942" t="inlineStr">
        <is>
          <t>Pago</t>
        </is>
      </c>
      <c r="S2942" t="n">
        <v>113</v>
      </c>
      <c r="T2942" t="inlineStr">
        <is>
          <t>Arcos - Arcos Bar - Banco do Brasil</t>
        </is>
      </c>
    </row>
    <row r="2943">
      <c r="A2943" t="n">
        <v>91836</v>
      </c>
      <c r="B2943" t="n">
        <v>122</v>
      </c>
      <c r="C2943" t="inlineStr">
        <is>
          <t>Arcos</t>
        </is>
      </c>
      <c r="D2943" t="inlineStr">
        <is>
          <t>ESTAFF SOLUCOES TECNOLOGICAS DE AGENCIAMENTO LTDA</t>
        </is>
      </c>
      <c r="E2943" t="n">
        <v>14619</v>
      </c>
      <c r="F2943" s="27" t="n">
        <v>45756</v>
      </c>
      <c r="G2943" s="27" t="n">
        <v>45756</v>
      </c>
      <c r="H2943" s="27" t="n">
        <v>45756</v>
      </c>
      <c r="I2943" s="27" t="n">
        <v>45748</v>
      </c>
      <c r="J2943" s="27" t="n"/>
      <c r="K2943" t="inlineStr">
        <is>
          <t>Boleto Bancário</t>
        </is>
      </c>
      <c r="L2943" t="inlineStr">
        <is>
          <t>Mão de Obra - Extra</t>
        </is>
      </c>
      <c r="M2943" t="inlineStr">
        <is>
          <t>Mão de Obra Extra</t>
        </is>
      </c>
      <c r="N2943" t="inlineStr">
        <is>
          <t>546203744</t>
        </is>
      </c>
      <c r="O2943" t="inlineStr">
        <is>
          <t>Documentação Aprovada</t>
        </is>
      </c>
      <c r="P2943" t="inlineStr">
        <is>
          <t>Aprovado Diretoria</t>
        </is>
      </c>
      <c r="Q2943" t="inlineStr">
        <is>
          <t>Aprovado Caixa</t>
        </is>
      </c>
      <c r="R2943" t="inlineStr">
        <is>
          <t>Pago</t>
        </is>
      </c>
      <c r="S2943" t="n">
        <v>113</v>
      </c>
      <c r="T2943" t="inlineStr">
        <is>
          <t>Arcos - Arcos Bar - Banco do Brasil</t>
        </is>
      </c>
    </row>
    <row r="2944">
      <c r="A2944" t="n">
        <v>91938</v>
      </c>
      <c r="B2944" t="n">
        <v>122</v>
      </c>
      <c r="C2944" t="inlineStr">
        <is>
          <t>Arcos</t>
        </is>
      </c>
      <c r="D2944" t="inlineStr">
        <is>
          <t>FABRICA DE BARES SERVICOS LTDA FB</t>
        </is>
      </c>
      <c r="E2944" t="n">
        <v>697.0700000000001</v>
      </c>
      <c r="F2944" s="27" t="n">
        <v>45757</v>
      </c>
      <c r="G2944" s="27" t="n">
        <v>45756</v>
      </c>
      <c r="H2944" s="27" t="n">
        <v>45756</v>
      </c>
      <c r="I2944" s="27" t="n">
        <v>45748</v>
      </c>
      <c r="J2944" s="27" t="n"/>
      <c r="K2944" t="inlineStr">
        <is>
          <t>Transferência Bancária ou Pix</t>
        </is>
      </c>
      <c r="L2944" t="inlineStr">
        <is>
          <t>Mão de Obra - Benefícios</t>
        </is>
      </c>
      <c r="M2944" t="inlineStr">
        <is>
          <t xml:space="preserve">  -  Assist. Médica</t>
        </is>
      </c>
      <c r="N2944" t="inlineStr">
        <is>
          <t>RP006-2025</t>
        </is>
      </c>
      <c r="O2944" t="inlineStr">
        <is>
          <t>Documentação Aprovada</t>
        </is>
      </c>
      <c r="P2944" t="inlineStr">
        <is>
          <t>Aprovado Diretoria</t>
        </is>
      </c>
      <c r="Q2944" t="inlineStr">
        <is>
          <t>Aprovado Caixa</t>
        </is>
      </c>
      <c r="R2944" t="inlineStr">
        <is>
          <t>Pago</t>
        </is>
      </c>
      <c r="S2944" t="n">
        <v>113</v>
      </c>
      <c r="T2944" t="inlineStr">
        <is>
          <t>Arcos - Arcos Bar - Banco do Brasil</t>
        </is>
      </c>
    </row>
    <row r="2945">
      <c r="A2945" t="n">
        <v>93519</v>
      </c>
      <c r="B2945" t="n">
        <v>122</v>
      </c>
      <c r="C2945" t="inlineStr">
        <is>
          <t>Arcos</t>
        </is>
      </c>
      <c r="D2945" t="inlineStr">
        <is>
          <t>ISS</t>
        </is>
      </c>
      <c r="E2945" t="n">
        <v>225.63</v>
      </c>
      <c r="F2945" s="27" t="n">
        <v>45757</v>
      </c>
      <c r="G2945" s="27" t="n">
        <v>45756</v>
      </c>
      <c r="H2945" s="27" t="n">
        <v>45756</v>
      </c>
      <c r="I2945" s="27" t="n">
        <v>45717</v>
      </c>
      <c r="J2945" s="27" t="n"/>
      <c r="K2945" t="inlineStr">
        <is>
          <t>Boleto Bancário</t>
        </is>
      </c>
      <c r="L2945" t="inlineStr">
        <is>
          <t>Utilidades</t>
        </is>
      </c>
      <c r="M2945" t="inlineStr">
        <is>
          <t>Coleta de lixo</t>
        </is>
      </c>
      <c r="N2945" t="inlineStr">
        <is>
          <t>22563 032025</t>
        </is>
      </c>
      <c r="O2945" t="inlineStr">
        <is>
          <t>Documentação Aprovada</t>
        </is>
      </c>
      <c r="P2945" t="inlineStr">
        <is>
          <t>Aprovado Diretoria</t>
        </is>
      </c>
      <c r="Q2945" t="inlineStr">
        <is>
          <t>Aprovado Caixa</t>
        </is>
      </c>
      <c r="R2945" t="inlineStr">
        <is>
          <t>Pago</t>
        </is>
      </c>
      <c r="S2945" t="n">
        <v>113</v>
      </c>
      <c r="T2945" t="inlineStr">
        <is>
          <t>Arcos - Arcos Bar - Banco do Brasil</t>
        </is>
      </c>
    </row>
    <row r="2946">
      <c r="A2946" t="n">
        <v>91877</v>
      </c>
      <c r="B2946" t="n">
        <v>122</v>
      </c>
      <c r="C2946" t="inlineStr">
        <is>
          <t>Arcos</t>
        </is>
      </c>
      <c r="D2946" t="inlineStr">
        <is>
          <t>ESTAFF SOLUCOES TECNOLOGICAS DE AGENCIAMENTO LTDA</t>
        </is>
      </c>
      <c r="E2946" t="n">
        <v>3630</v>
      </c>
      <c r="F2946" s="27" t="n">
        <v>45756</v>
      </c>
      <c r="G2946" s="27" t="n">
        <v>45756</v>
      </c>
      <c r="H2946" s="27" t="n">
        <v>45756</v>
      </c>
      <c r="I2946" s="27" t="n">
        <v>45748</v>
      </c>
      <c r="J2946" s="27" t="n"/>
      <c r="K2946" t="inlineStr">
        <is>
          <t>Boleto Bancário</t>
        </is>
      </c>
      <c r="L2946" t="inlineStr">
        <is>
          <t>Mão de Obra - Extra</t>
        </is>
      </c>
      <c r="M2946" t="inlineStr">
        <is>
          <t>Mão de Obra Extra</t>
        </is>
      </c>
      <c r="N2946" t="inlineStr">
        <is>
          <t>546204377</t>
        </is>
      </c>
      <c r="O2946" t="inlineStr">
        <is>
          <t>Documentação Aprovada</t>
        </is>
      </c>
      <c r="P2946" t="inlineStr">
        <is>
          <t>Aprovado Diretoria</t>
        </is>
      </c>
      <c r="Q2946" t="inlineStr">
        <is>
          <t>Aprovado Caixa</t>
        </is>
      </c>
      <c r="R2946" t="inlineStr">
        <is>
          <t>Pago</t>
        </is>
      </c>
      <c r="S2946" t="n">
        <v>113</v>
      </c>
      <c r="T2946" t="inlineStr">
        <is>
          <t>Arcos - Arcos Bar - Banco do Brasil</t>
        </is>
      </c>
    </row>
    <row r="2947">
      <c r="A2947" t="n">
        <v>97146</v>
      </c>
      <c r="B2947" t="n">
        <v>122</v>
      </c>
      <c r="C2947" t="inlineStr">
        <is>
          <t>Arcos</t>
        </is>
      </c>
      <c r="D2947" t="inlineStr">
        <is>
          <t>SUSTENIDOS ORGANIZACAO SOCIAL DE CULTURA</t>
        </is>
      </c>
      <c r="E2947" t="n">
        <v>16000</v>
      </c>
      <c r="F2947" s="27" t="n">
        <v>45757</v>
      </c>
      <c r="G2947" s="27" t="n">
        <v>45756</v>
      </c>
      <c r="H2947" s="27" t="n">
        <v>45756</v>
      </c>
      <c r="I2947" s="27" t="n">
        <v>45717</v>
      </c>
      <c r="J2947" s="27" t="n"/>
      <c r="K2947" t="inlineStr">
        <is>
          <t>Transferência Bancária ou Pix</t>
        </is>
      </c>
      <c r="L2947" t="inlineStr">
        <is>
          <t>Custo de Ocupação</t>
        </is>
      </c>
      <c r="M2947" t="inlineStr">
        <is>
          <t>Aluguel de Imoveis</t>
        </is>
      </c>
      <c r="N2947" t="inlineStr">
        <is>
          <t>RP003-2025</t>
        </is>
      </c>
      <c r="O2947" t="inlineStr">
        <is>
          <t>Documentação Aprovada</t>
        </is>
      </c>
      <c r="P2947" t="inlineStr">
        <is>
          <t>Aprovado Diretoria</t>
        </is>
      </c>
      <c r="Q2947" t="inlineStr">
        <is>
          <t>Aprovado Caixa</t>
        </is>
      </c>
      <c r="R2947" t="inlineStr">
        <is>
          <t>Pago</t>
        </is>
      </c>
      <c r="S2947" t="n">
        <v>113</v>
      </c>
      <c r="T2947" t="inlineStr">
        <is>
          <t>Arcos - Arcos Bar - Banco do Brasil</t>
        </is>
      </c>
    </row>
    <row r="2948">
      <c r="A2948" t="n">
        <v>96673</v>
      </c>
      <c r="B2948" t="n">
        <v>122</v>
      </c>
      <c r="C2948" t="inlineStr">
        <is>
          <t>Arcos</t>
        </is>
      </c>
      <c r="D2948" t="inlineStr">
        <is>
          <t xml:space="preserve">EDUARDO TAKESHI MURANAKA </t>
        </is>
      </c>
      <c r="E2948" t="n">
        <v>2062.82</v>
      </c>
      <c r="F2948" s="27" t="n">
        <v>45754</v>
      </c>
      <c r="G2948" s="27" t="n">
        <v>45756</v>
      </c>
      <c r="H2948" s="27" t="n">
        <v>45756</v>
      </c>
      <c r="I2948" s="27" t="n">
        <v>45717</v>
      </c>
      <c r="J2948" s="27" t="n"/>
      <c r="K2948" t="inlineStr">
        <is>
          <t>Boleto Bancário</t>
        </is>
      </c>
      <c r="L2948" t="inlineStr">
        <is>
          <t>Custo Mercadoria Vendida</t>
        </is>
      </c>
      <c r="M2948" t="inlineStr">
        <is>
          <t>Insumos - Alimentos</t>
        </is>
      </c>
      <c r="O2948" t="inlineStr">
        <is>
          <t>Documentação Aprovada</t>
        </is>
      </c>
      <c r="P2948" t="inlineStr">
        <is>
          <t>Aprovado Diretoria</t>
        </is>
      </c>
      <c r="Q2948" t="inlineStr">
        <is>
          <t>Aprovado Caixa</t>
        </is>
      </c>
      <c r="R2948" t="inlineStr">
        <is>
          <t>Pago</t>
        </is>
      </c>
      <c r="S2948" t="n">
        <v>113</v>
      </c>
      <c r="T2948" t="inlineStr">
        <is>
          <t>Arcos - Arcos Bar - Banco do Brasil</t>
        </is>
      </c>
    </row>
    <row r="2949">
      <c r="A2949" t="n">
        <v>97132</v>
      </c>
      <c r="B2949" t="n">
        <v>122</v>
      </c>
      <c r="C2949" t="inlineStr">
        <is>
          <t>Arcos</t>
        </is>
      </c>
      <c r="D2949" t="inlineStr">
        <is>
          <t>SUSTENIDOS ORGANIZACAO SOCIAL DE CULTURA</t>
        </is>
      </c>
      <c r="E2949" t="n">
        <v>21316.46</v>
      </c>
      <c r="F2949" s="27" t="n">
        <v>45757</v>
      </c>
      <c r="G2949" s="27" t="n">
        <v>45756</v>
      </c>
      <c r="H2949" s="27" t="n">
        <v>45756</v>
      </c>
      <c r="I2949" s="27" t="n">
        <v>45736</v>
      </c>
      <c r="J2949" s="27" t="n"/>
      <c r="K2949" t="inlineStr">
        <is>
          <t>Transferência Bancária ou Pix</t>
        </is>
      </c>
      <c r="L2949" t="inlineStr">
        <is>
          <t>Custo de Ocupação</t>
        </is>
      </c>
      <c r="M2949" t="inlineStr">
        <is>
          <t>Aluguel de Imoveis</t>
        </is>
      </c>
      <c r="N2949" t="inlineStr">
        <is>
          <t>RP059-2025</t>
        </is>
      </c>
      <c r="O2949" t="inlineStr">
        <is>
          <t>Documentação Aprovada</t>
        </is>
      </c>
      <c r="P2949" t="inlineStr">
        <is>
          <t>Aprovado Diretoria</t>
        </is>
      </c>
      <c r="Q2949" t="inlineStr">
        <is>
          <t>Aprovado Caixa</t>
        </is>
      </c>
      <c r="R2949" t="inlineStr">
        <is>
          <t>Pago</t>
        </is>
      </c>
      <c r="S2949" t="n">
        <v>113</v>
      </c>
      <c r="T2949" t="inlineStr">
        <is>
          <t>Arcos - Arcos Bar - Banco do Brasil</t>
        </is>
      </c>
    </row>
    <row r="2950">
      <c r="A2950" t="n">
        <v>96832</v>
      </c>
      <c r="B2950" t="n">
        <v>122</v>
      </c>
      <c r="C2950" t="inlineStr">
        <is>
          <t>Arcos</t>
        </is>
      </c>
      <c r="D2950" t="inlineStr">
        <is>
          <t>PRESHH ALUGUEL DE MAQUINAS LTDA</t>
        </is>
      </c>
      <c r="E2950" t="n">
        <v>396</v>
      </c>
      <c r="F2950" s="27" t="n">
        <v>45757</v>
      </c>
      <c r="G2950" s="27" t="n">
        <v>45756</v>
      </c>
      <c r="H2950" s="27" t="n">
        <v>45756</v>
      </c>
      <c r="I2950" s="27" t="n">
        <v>45717</v>
      </c>
      <c r="J2950" s="27" t="n"/>
      <c r="K2950" t="inlineStr">
        <is>
          <t>Boleto Bancário</t>
        </is>
      </c>
      <c r="L2950" t="inlineStr">
        <is>
          <t>Utilidades</t>
        </is>
      </c>
      <c r="M2950" t="inlineStr">
        <is>
          <t>Material de Consumo - Gelo/ Gas CO2/ Carvao /Velas</t>
        </is>
      </c>
      <c r="N2950" t="inlineStr">
        <is>
          <t>T-27251</t>
        </is>
      </c>
      <c r="O2950" t="inlineStr">
        <is>
          <t>Documentação Aprovada</t>
        </is>
      </c>
      <c r="P2950" t="inlineStr">
        <is>
          <t>Aprovado Diretoria</t>
        </is>
      </c>
      <c r="Q2950" t="inlineStr">
        <is>
          <t>Aprovado Caixa</t>
        </is>
      </c>
      <c r="R2950" t="inlineStr">
        <is>
          <t>Pago</t>
        </is>
      </c>
      <c r="S2950" t="n">
        <v>113</v>
      </c>
      <c r="T2950" t="inlineStr">
        <is>
          <t>Arcos - Arcos Bar - Banco do Brasil</t>
        </is>
      </c>
    </row>
    <row r="2951">
      <c r="A2951" t="n">
        <v>96845</v>
      </c>
      <c r="B2951" t="n">
        <v>122</v>
      </c>
      <c r="C2951" t="inlineStr">
        <is>
          <t>Arcos</t>
        </is>
      </c>
      <c r="D2951" t="inlineStr">
        <is>
          <t>PRESHH ALUGUEL DE MAQUINAS LTDA</t>
        </is>
      </c>
      <c r="E2951" t="n">
        <v>778</v>
      </c>
      <c r="F2951" s="27" t="n">
        <v>45757</v>
      </c>
      <c r="G2951" s="27" t="n">
        <v>45756</v>
      </c>
      <c r="H2951" s="27" t="n">
        <v>45756</v>
      </c>
      <c r="I2951" s="27" t="n">
        <v>45717</v>
      </c>
      <c r="J2951" s="27" t="n"/>
      <c r="K2951" t="inlineStr">
        <is>
          <t>Boleto Bancário</t>
        </is>
      </c>
      <c r="L2951" t="inlineStr">
        <is>
          <t>Locação de Equipamentos</t>
        </is>
      </c>
      <c r="M2951" t="inlineStr">
        <is>
          <t>Locações de Equipamentos - Operacionais</t>
        </is>
      </c>
      <c r="N2951" t="inlineStr">
        <is>
          <t>515643449</t>
        </is>
      </c>
      <c r="O2951" t="inlineStr">
        <is>
          <t>Documentação Aprovada</t>
        </is>
      </c>
      <c r="P2951" t="inlineStr">
        <is>
          <t>Aprovado Diretoria</t>
        </is>
      </c>
      <c r="Q2951" t="inlineStr">
        <is>
          <t>Aprovado Caixa</t>
        </is>
      </c>
      <c r="R2951" t="inlineStr">
        <is>
          <t>Pago</t>
        </is>
      </c>
      <c r="S2951" t="n">
        <v>113</v>
      </c>
      <c r="T2951" t="inlineStr">
        <is>
          <t>Arcos - Arcos Bar - Banco do Brasil</t>
        </is>
      </c>
    </row>
    <row r="2952">
      <c r="A2952" t="n">
        <v>97261</v>
      </c>
      <c r="B2952" t="n">
        <v>122</v>
      </c>
      <c r="C2952" t="inlineStr">
        <is>
          <t>Arcos</t>
        </is>
      </c>
      <c r="D2952" t="inlineStr">
        <is>
          <t>SUSTENIDOS ORGANIZACAO SOCIAL DE CULTURA</t>
        </is>
      </c>
      <c r="E2952" t="n">
        <v>2100</v>
      </c>
      <c r="F2952" s="27" t="n">
        <v>45757</v>
      </c>
      <c r="G2952" s="27" t="n">
        <v>45756</v>
      </c>
      <c r="H2952" s="27" t="n">
        <v>45756</v>
      </c>
      <c r="I2952" s="27" t="n">
        <v>45717</v>
      </c>
      <c r="J2952" s="27" t="n"/>
      <c r="K2952" t="inlineStr">
        <is>
          <t>Transferência Bancária ou Pix</t>
        </is>
      </c>
      <c r="L2952" t="inlineStr">
        <is>
          <t>Utilidades</t>
        </is>
      </c>
      <c r="M2952" t="inlineStr">
        <is>
          <t>Energia Eletrica</t>
        </is>
      </c>
      <c r="N2952" t="inlineStr">
        <is>
          <t>RP005-2025</t>
        </is>
      </c>
      <c r="O2952" t="inlineStr">
        <is>
          <t>Documentação Aprovada</t>
        </is>
      </c>
      <c r="P2952" t="inlineStr">
        <is>
          <t>Aprovado Diretoria</t>
        </is>
      </c>
      <c r="Q2952" t="inlineStr">
        <is>
          <t>Aprovado Caixa</t>
        </is>
      </c>
      <c r="R2952" t="inlineStr">
        <is>
          <t>Pago</t>
        </is>
      </c>
      <c r="S2952" t="n">
        <v>113</v>
      </c>
      <c r="T2952" t="inlineStr">
        <is>
          <t>Arcos - Arcos Bar - Banco do Brasil</t>
        </is>
      </c>
    </row>
    <row r="2953">
      <c r="A2953" t="n">
        <v>97171</v>
      </c>
      <c r="B2953" t="n">
        <v>122</v>
      </c>
      <c r="C2953" t="inlineStr">
        <is>
          <t>Arcos</t>
        </is>
      </c>
      <c r="D2953" t="inlineStr">
        <is>
          <t>SUSTENIDOS ORGANIZACAO SOCIAL DE CULTURA</t>
        </is>
      </c>
      <c r="E2953" t="n">
        <v>14000</v>
      </c>
      <c r="F2953" s="27" t="n">
        <v>45757</v>
      </c>
      <c r="G2953" s="27" t="n">
        <v>45756</v>
      </c>
      <c r="H2953" s="27" t="n">
        <v>45756</v>
      </c>
      <c r="I2953" s="27" t="n">
        <v>45717</v>
      </c>
      <c r="J2953" s="27" t="n"/>
      <c r="K2953" t="inlineStr">
        <is>
          <t>Transferência Bancária ou Pix</t>
        </is>
      </c>
      <c r="L2953" t="inlineStr">
        <is>
          <t>Custo de Ocupação</t>
        </is>
      </c>
      <c r="M2953" t="inlineStr">
        <is>
          <t>Aluguel de Imoveis</t>
        </is>
      </c>
      <c r="N2953" t="inlineStr">
        <is>
          <t>RP002-2025</t>
        </is>
      </c>
      <c r="O2953" t="inlineStr">
        <is>
          <t>Documentação Aprovada</t>
        </is>
      </c>
      <c r="P2953" t="inlineStr">
        <is>
          <t>Aprovado Diretoria</t>
        </is>
      </c>
      <c r="Q2953" t="inlineStr">
        <is>
          <t>Aprovado Caixa</t>
        </is>
      </c>
      <c r="R2953" t="inlineStr">
        <is>
          <t>Pago</t>
        </is>
      </c>
      <c r="S2953" t="n">
        <v>113</v>
      </c>
      <c r="T2953" t="inlineStr">
        <is>
          <t>Arcos - Arcos Bar - Banco do Brasil</t>
        </is>
      </c>
    </row>
    <row r="2954">
      <c r="A2954" t="n">
        <v>97214</v>
      </c>
      <c r="B2954" t="n">
        <v>122</v>
      </c>
      <c r="C2954" t="inlineStr">
        <is>
          <t>Arcos</t>
        </is>
      </c>
      <c r="D2954" t="inlineStr">
        <is>
          <t>SUSTENIDOS ORGANIZACAO SOCIAL DE CULTURA</t>
        </is>
      </c>
      <c r="E2954" t="n">
        <v>5000</v>
      </c>
      <c r="F2954" s="27" t="n">
        <v>45757</v>
      </c>
      <c r="G2954" s="27" t="n">
        <v>45756</v>
      </c>
      <c r="H2954" s="27" t="n">
        <v>45756</v>
      </c>
      <c r="I2954" s="27" t="n">
        <v>45717</v>
      </c>
      <c r="J2954" s="27" t="n"/>
      <c r="K2954" t="inlineStr">
        <is>
          <t>Transferência Bancária ou Pix</t>
        </is>
      </c>
      <c r="L2954" t="inlineStr">
        <is>
          <t>Utilidades</t>
        </is>
      </c>
      <c r="M2954" t="inlineStr">
        <is>
          <t>Agua/Esgoto</t>
        </is>
      </c>
      <c r="N2954" t="inlineStr">
        <is>
          <t>RP001/2025</t>
        </is>
      </c>
      <c r="O2954" t="inlineStr">
        <is>
          <t>Documentação Aprovada</t>
        </is>
      </c>
      <c r="P2954" t="inlineStr">
        <is>
          <t>Aprovado Diretoria</t>
        </is>
      </c>
      <c r="Q2954" t="inlineStr">
        <is>
          <t>Aprovado Caixa</t>
        </is>
      </c>
      <c r="R2954" t="inlineStr">
        <is>
          <t>Pago</t>
        </is>
      </c>
      <c r="S2954" t="n">
        <v>113</v>
      </c>
      <c r="T2954" t="inlineStr">
        <is>
          <t>Arcos - Arcos Bar - Banco do Brasil</t>
        </is>
      </c>
    </row>
    <row r="2955">
      <c r="A2955" t="n">
        <v>97246</v>
      </c>
      <c r="B2955" t="n">
        <v>122</v>
      </c>
      <c r="C2955" t="inlineStr">
        <is>
          <t>Arcos</t>
        </is>
      </c>
      <c r="D2955" t="inlineStr">
        <is>
          <t>SUSTENIDOS ORGANIZACAO SOCIAL DE CULTURA</t>
        </is>
      </c>
      <c r="E2955" t="n">
        <v>4500</v>
      </c>
      <c r="F2955" s="27" t="n">
        <v>45757</v>
      </c>
      <c r="G2955" s="27" t="n">
        <v>45756</v>
      </c>
      <c r="H2955" s="27" t="n">
        <v>45756</v>
      </c>
      <c r="I2955" s="27" t="n">
        <v>45717</v>
      </c>
      <c r="J2955" s="27" t="n"/>
      <c r="K2955" t="inlineStr">
        <is>
          <t>Transferência Bancária ou Pix</t>
        </is>
      </c>
      <c r="L2955" t="inlineStr">
        <is>
          <t>Utilidades</t>
        </is>
      </c>
      <c r="M2955" t="inlineStr">
        <is>
          <t>Energia Eletrica</t>
        </is>
      </c>
      <c r="N2955" t="inlineStr">
        <is>
          <t>RP 004-2025</t>
        </is>
      </c>
      <c r="O2955" t="inlineStr">
        <is>
          <t>Documentação Aprovada</t>
        </is>
      </c>
      <c r="P2955" t="inlineStr">
        <is>
          <t>Aprovado Diretoria</t>
        </is>
      </c>
      <c r="Q2955" t="inlineStr">
        <is>
          <t>Aprovado Caixa</t>
        </is>
      </c>
      <c r="R2955" t="inlineStr">
        <is>
          <t>Pago</t>
        </is>
      </c>
      <c r="S2955" t="n">
        <v>113</v>
      </c>
      <c r="T2955" t="inlineStr">
        <is>
          <t>Arcos - Arcos Bar - Banco do Brasil</t>
        </is>
      </c>
    </row>
    <row r="2956">
      <c r="A2956" t="n">
        <v>118913</v>
      </c>
      <c r="B2956" t="n">
        <v>122</v>
      </c>
      <c r="C2956" t="inlineStr">
        <is>
          <t>Arcos</t>
        </is>
      </c>
      <c r="D2956" t="inlineStr">
        <is>
          <t xml:space="preserve">PJ 00452023 LAISA ROCHA LARANGEIRA </t>
        </is>
      </c>
      <c r="E2956" t="n">
        <v>2400</v>
      </c>
      <c r="F2956" s="27" t="n">
        <v>45757</v>
      </c>
      <c r="G2956" s="27" t="n">
        <v>45756</v>
      </c>
      <c r="H2956" s="27" t="n">
        <v>45756</v>
      </c>
      <c r="I2956" s="27" t="n">
        <v>45717</v>
      </c>
      <c r="J2956" s="27" t="n">
        <v>45734</v>
      </c>
      <c r="K2956" t="inlineStr">
        <is>
          <t>Transferência Bancária ou Pix</t>
        </is>
      </c>
      <c r="L2956" t="inlineStr">
        <is>
          <t>Mão de Obra - PJ</t>
        </is>
      </c>
      <c r="M2956" t="inlineStr">
        <is>
          <t>MDO PJ Fixo</t>
        </is>
      </c>
      <c r="N2956" t="inlineStr">
        <is>
          <t>60</t>
        </is>
      </c>
      <c r="O2956" t="inlineStr">
        <is>
          <t>Documentação Aprovada</t>
        </is>
      </c>
      <c r="P2956" t="inlineStr">
        <is>
          <t>Aprovado Diretoria</t>
        </is>
      </c>
      <c r="Q2956" t="inlineStr">
        <is>
          <t>Aprovado Caixa</t>
        </is>
      </c>
      <c r="R2956" t="inlineStr">
        <is>
          <t>Pago</t>
        </is>
      </c>
      <c r="S2956" t="n">
        <v>113</v>
      </c>
      <c r="T2956" t="inlineStr">
        <is>
          <t>Arcos - Arcos Bar - Banco do Brasil</t>
        </is>
      </c>
    </row>
    <row r="2957">
      <c r="A2957" t="n">
        <v>118891</v>
      </c>
      <c r="B2957" t="n">
        <v>122</v>
      </c>
      <c r="C2957" t="inlineStr">
        <is>
          <t>Arcos</t>
        </is>
      </c>
      <c r="D2957" t="inlineStr">
        <is>
          <t>PJ 00302023 - ANDRES LA ROSA</t>
        </is>
      </c>
      <c r="E2957" t="n">
        <v>4200</v>
      </c>
      <c r="F2957" s="27" t="n">
        <v>45757</v>
      </c>
      <c r="G2957" s="27" t="n">
        <v>45756</v>
      </c>
      <c r="H2957" s="27" t="n">
        <v>45756</v>
      </c>
      <c r="I2957" s="27" t="n">
        <v>45717</v>
      </c>
      <c r="J2957" s="27" t="n">
        <v>45734</v>
      </c>
      <c r="K2957" t="inlineStr">
        <is>
          <t>Transferência Bancária ou Pix</t>
        </is>
      </c>
      <c r="L2957" t="inlineStr">
        <is>
          <t>Mão de Obra - PJ</t>
        </is>
      </c>
      <c r="M2957" t="inlineStr">
        <is>
          <t>MDO PJ Fixo</t>
        </is>
      </c>
      <c r="N2957" t="inlineStr">
        <is>
          <t>50</t>
        </is>
      </c>
      <c r="O2957" t="inlineStr">
        <is>
          <t>Documentação Aprovada</t>
        </is>
      </c>
      <c r="P2957" t="inlineStr">
        <is>
          <t>Aprovado Diretoria</t>
        </is>
      </c>
      <c r="Q2957" t="inlineStr">
        <is>
          <t>Aprovado Caixa</t>
        </is>
      </c>
      <c r="R2957" t="inlineStr">
        <is>
          <t>Pago</t>
        </is>
      </c>
      <c r="S2957" t="n">
        <v>113</v>
      </c>
      <c r="T2957" t="inlineStr">
        <is>
          <t>Arcos - Arcos Bar - Banco do Brasil</t>
        </is>
      </c>
    </row>
    <row r="2958">
      <c r="A2958" t="n">
        <v>118901</v>
      </c>
      <c r="B2958" t="n">
        <v>122</v>
      </c>
      <c r="C2958" t="inlineStr">
        <is>
          <t>Arcos</t>
        </is>
      </c>
      <c r="D2958" t="inlineStr">
        <is>
          <t xml:space="preserve">PJ 00482024  BARBARA SARMENTO ABIB </t>
        </is>
      </c>
      <c r="E2958" t="n">
        <v>4000</v>
      </c>
      <c r="F2958" s="27" t="n">
        <v>45757</v>
      </c>
      <c r="G2958" s="27" t="n">
        <v>45756</v>
      </c>
      <c r="H2958" s="27" t="n">
        <v>45756</v>
      </c>
      <c r="I2958" s="27" t="n">
        <v>45717</v>
      </c>
      <c r="J2958" s="27" t="n">
        <v>45734</v>
      </c>
      <c r="K2958" t="inlineStr">
        <is>
          <t>Transferência Bancária ou Pix</t>
        </is>
      </c>
      <c r="L2958" t="inlineStr">
        <is>
          <t>Mão de Obra - PJ</t>
        </is>
      </c>
      <c r="M2958" t="inlineStr">
        <is>
          <t>MDO PJ Fixo</t>
        </is>
      </c>
      <c r="N2958" t="inlineStr">
        <is>
          <t>31</t>
        </is>
      </c>
      <c r="O2958" t="inlineStr">
        <is>
          <t>Documentação Aprovada</t>
        </is>
      </c>
      <c r="P2958" t="inlineStr">
        <is>
          <t>Aprovado Diretoria</t>
        </is>
      </c>
      <c r="Q2958" t="inlineStr">
        <is>
          <t>Aprovado Caixa</t>
        </is>
      </c>
      <c r="R2958" t="inlineStr">
        <is>
          <t>Pago</t>
        </is>
      </c>
      <c r="S2958" t="n">
        <v>113</v>
      </c>
      <c r="T2958" t="inlineStr">
        <is>
          <t>Arcos - Arcos Bar - Banco do Brasil</t>
        </is>
      </c>
    </row>
    <row r="2959">
      <c r="A2959" t="n">
        <v>118902</v>
      </c>
      <c r="B2959" t="n">
        <v>122</v>
      </c>
      <c r="C2959" t="inlineStr">
        <is>
          <t>Arcos</t>
        </is>
      </c>
      <c r="D2959" t="inlineStr">
        <is>
          <t>PJ 00312023 - BRUNO TORRES PEREIRA CARLOS</t>
        </is>
      </c>
      <c r="E2959" t="n">
        <v>4800</v>
      </c>
      <c r="F2959" s="27" t="n">
        <v>45757</v>
      </c>
      <c r="G2959" s="27" t="n">
        <v>45756</v>
      </c>
      <c r="H2959" s="27" t="n">
        <v>45756</v>
      </c>
      <c r="I2959" s="27" t="n">
        <v>45717</v>
      </c>
      <c r="J2959" s="27" t="n">
        <v>45734</v>
      </c>
      <c r="K2959" t="inlineStr">
        <is>
          <t>Transferência Bancária ou Pix</t>
        </is>
      </c>
      <c r="L2959" t="inlineStr">
        <is>
          <t>Mão de Obra - PJ</t>
        </is>
      </c>
      <c r="M2959" t="inlineStr">
        <is>
          <t>MDO PJ Fixo</t>
        </is>
      </c>
      <c r="N2959" t="inlineStr">
        <is>
          <t>9</t>
        </is>
      </c>
      <c r="O2959" t="inlineStr">
        <is>
          <t>Documentação Aprovada</t>
        </is>
      </c>
      <c r="P2959" t="inlineStr">
        <is>
          <t>Aprovado Diretoria</t>
        </is>
      </c>
      <c r="Q2959" t="inlineStr">
        <is>
          <t>Aprovado Caixa</t>
        </is>
      </c>
      <c r="R2959" t="inlineStr">
        <is>
          <t>Pago</t>
        </is>
      </c>
      <c r="S2959" t="n">
        <v>113</v>
      </c>
      <c r="T2959" t="inlineStr">
        <is>
          <t>Arcos - Arcos Bar - Banco do Brasil</t>
        </is>
      </c>
    </row>
    <row r="2960">
      <c r="A2960" t="n">
        <v>118904</v>
      </c>
      <c r="B2960" t="n">
        <v>122</v>
      </c>
      <c r="C2960" t="inlineStr">
        <is>
          <t>Arcos</t>
        </is>
      </c>
      <c r="D2960" t="inlineStr">
        <is>
          <t>DIEGO MAURICIO LOPEZ</t>
        </is>
      </c>
      <c r="E2960" t="n">
        <v>4683.87</v>
      </c>
      <c r="F2960" s="27" t="n">
        <v>45757</v>
      </c>
      <c r="G2960" s="27" t="n">
        <v>45756</v>
      </c>
      <c r="H2960" s="27" t="n">
        <v>45756</v>
      </c>
      <c r="I2960" s="27" t="n">
        <v>45717</v>
      </c>
      <c r="J2960" s="27" t="n">
        <v>45734</v>
      </c>
      <c r="K2960" t="inlineStr">
        <is>
          <t>Transferência Bancária ou Pix</t>
        </is>
      </c>
      <c r="L2960" t="inlineStr">
        <is>
          <t>Mão de Obra - PJ</t>
        </is>
      </c>
      <c r="M2960" t="inlineStr">
        <is>
          <t>MDO PJ Fixo</t>
        </is>
      </c>
      <c r="N2960" t="inlineStr">
        <is>
          <t>7</t>
        </is>
      </c>
      <c r="O2960" t="inlineStr">
        <is>
          <t>Documentação Aprovada</t>
        </is>
      </c>
      <c r="P2960" t="inlineStr">
        <is>
          <t>Aprovado Diretoria</t>
        </is>
      </c>
      <c r="Q2960" t="inlineStr">
        <is>
          <t>Aprovado Caixa</t>
        </is>
      </c>
      <c r="R2960" t="inlineStr">
        <is>
          <t>Pago</t>
        </is>
      </c>
      <c r="S2960" t="n">
        <v>113</v>
      </c>
      <c r="T2960" t="inlineStr">
        <is>
          <t>Arcos - Arcos Bar - Banco do Brasil</t>
        </is>
      </c>
    </row>
    <row r="2961">
      <c r="A2961" t="n">
        <v>118906</v>
      </c>
      <c r="B2961" t="n">
        <v>122</v>
      </c>
      <c r="C2961" t="inlineStr">
        <is>
          <t>Arcos</t>
        </is>
      </c>
      <c r="D2961" t="inlineStr">
        <is>
          <t>PJ 00492024 - ISABELLA FERNANDES GOMES</t>
        </is>
      </c>
      <c r="E2961" t="n">
        <v>1800</v>
      </c>
      <c r="F2961" s="27" t="n">
        <v>45757</v>
      </c>
      <c r="G2961" s="27" t="n">
        <v>45756</v>
      </c>
      <c r="H2961" s="27" t="n">
        <v>45756</v>
      </c>
      <c r="I2961" s="27" t="n">
        <v>45717</v>
      </c>
      <c r="J2961" s="27" t="n">
        <v>45734</v>
      </c>
      <c r="K2961" t="inlineStr">
        <is>
          <t>Transferência Bancária ou Pix</t>
        </is>
      </c>
      <c r="L2961" t="inlineStr">
        <is>
          <t>Mão de Obra - PJ</t>
        </is>
      </c>
      <c r="M2961" t="inlineStr">
        <is>
          <t>MDO PJ Fixo</t>
        </is>
      </c>
      <c r="N2961" t="inlineStr">
        <is>
          <t>41</t>
        </is>
      </c>
      <c r="O2961" t="inlineStr">
        <is>
          <t>Documentação Aprovada</t>
        </is>
      </c>
      <c r="P2961" t="inlineStr">
        <is>
          <t>Aprovado Diretoria</t>
        </is>
      </c>
      <c r="Q2961" t="inlineStr">
        <is>
          <t>Aprovado Caixa</t>
        </is>
      </c>
      <c r="R2961" t="inlineStr">
        <is>
          <t>Pago</t>
        </is>
      </c>
      <c r="S2961" t="n">
        <v>113</v>
      </c>
      <c r="T2961" t="inlineStr">
        <is>
          <t>Arcos - Arcos Bar - Banco do Brasil</t>
        </is>
      </c>
    </row>
    <row r="2962">
      <c r="A2962" t="n">
        <v>118889</v>
      </c>
      <c r="B2962" t="n">
        <v>122</v>
      </c>
      <c r="C2962" t="inlineStr">
        <is>
          <t>Arcos</t>
        </is>
      </c>
      <c r="D2962" t="inlineStr">
        <is>
          <t>PJ 00222022 - AMANDA DE OLIVEIRA SANTOS</t>
        </is>
      </c>
      <c r="E2962" t="n">
        <v>2700</v>
      </c>
      <c r="F2962" s="27" t="n">
        <v>45757</v>
      </c>
      <c r="G2962" s="27" t="n">
        <v>45756</v>
      </c>
      <c r="H2962" s="27" t="n">
        <v>45756</v>
      </c>
      <c r="I2962" s="27" t="n">
        <v>45717</v>
      </c>
      <c r="J2962" s="27" t="n">
        <v>45734</v>
      </c>
      <c r="K2962" t="inlineStr">
        <is>
          <t>Transferência Bancária ou Pix</t>
        </is>
      </c>
      <c r="L2962" t="inlineStr">
        <is>
          <t>Mão de Obra - PJ</t>
        </is>
      </c>
      <c r="M2962" t="inlineStr">
        <is>
          <t>MDO PJ Fixo</t>
        </is>
      </c>
      <c r="N2962" t="inlineStr">
        <is>
          <t>61</t>
        </is>
      </c>
      <c r="O2962" t="inlineStr">
        <is>
          <t>Documentação Aprovada</t>
        </is>
      </c>
      <c r="P2962" t="inlineStr">
        <is>
          <t>Aprovado Diretoria</t>
        </is>
      </c>
      <c r="Q2962" t="inlineStr">
        <is>
          <t>Aprovado Caixa</t>
        </is>
      </c>
      <c r="R2962" t="inlineStr">
        <is>
          <t>Pago</t>
        </is>
      </c>
      <c r="S2962" t="n">
        <v>113</v>
      </c>
      <c r="T2962" t="inlineStr">
        <is>
          <t>Arcos - Arcos Bar - Banco do Brasil</t>
        </is>
      </c>
    </row>
    <row r="2963">
      <c r="A2963" t="n">
        <v>118907</v>
      </c>
      <c r="B2963" t="n">
        <v>122</v>
      </c>
      <c r="C2963" t="inlineStr">
        <is>
          <t>Arcos</t>
        </is>
      </c>
      <c r="D2963" t="inlineStr">
        <is>
          <t>PJ 00352023 - JESSICA IZABEL DE SOUZA</t>
        </is>
      </c>
      <c r="E2963" t="n">
        <v>1250</v>
      </c>
      <c r="F2963" s="27" t="n">
        <v>45757</v>
      </c>
      <c r="G2963" s="27" t="n">
        <v>45756</v>
      </c>
      <c r="H2963" s="27" t="n">
        <v>45756</v>
      </c>
      <c r="I2963" s="27" t="n">
        <v>45717</v>
      </c>
      <c r="J2963" s="27" t="n">
        <v>45734</v>
      </c>
      <c r="K2963" t="inlineStr">
        <is>
          <t>Transferência Bancária ou Pix</t>
        </is>
      </c>
      <c r="L2963" t="inlineStr">
        <is>
          <t>Mão de Obra - PJ</t>
        </is>
      </c>
      <c r="M2963" t="inlineStr">
        <is>
          <t>MDO PJ Fixo</t>
        </is>
      </c>
      <c r="N2963" t="inlineStr">
        <is>
          <t>65</t>
        </is>
      </c>
      <c r="O2963" t="inlineStr">
        <is>
          <t>Documentação Aprovada</t>
        </is>
      </c>
      <c r="P2963" t="inlineStr">
        <is>
          <t>Aprovado Diretoria</t>
        </is>
      </c>
      <c r="Q2963" t="inlineStr">
        <is>
          <t>Aprovado Caixa</t>
        </is>
      </c>
      <c r="R2963" t="inlineStr">
        <is>
          <t>Pago</t>
        </is>
      </c>
      <c r="S2963" t="n">
        <v>113</v>
      </c>
      <c r="T2963" t="inlineStr">
        <is>
          <t>Arcos - Arcos Bar - Banco do Brasil</t>
        </is>
      </c>
    </row>
    <row r="2964">
      <c r="A2964" t="n">
        <v>118910</v>
      </c>
      <c r="B2964" t="n">
        <v>122</v>
      </c>
      <c r="C2964" t="inlineStr">
        <is>
          <t>Arcos</t>
        </is>
      </c>
      <c r="D2964" t="inlineStr">
        <is>
          <t>PJ 00042021 - JOAO VICTOR MENDES SALUSTIANO</t>
        </is>
      </c>
      <c r="E2964" t="n">
        <v>7200</v>
      </c>
      <c r="F2964" s="27" t="n">
        <v>45757</v>
      </c>
      <c r="G2964" s="27" t="n">
        <v>45756</v>
      </c>
      <c r="H2964" s="27" t="n">
        <v>45756</v>
      </c>
      <c r="I2964" s="27" t="n">
        <v>45717</v>
      </c>
      <c r="J2964" s="27" t="n">
        <v>45734</v>
      </c>
      <c r="K2964" t="inlineStr">
        <is>
          <t>Transferência Bancária ou Pix</t>
        </is>
      </c>
      <c r="L2964" t="inlineStr">
        <is>
          <t>Mão de Obra - PJ</t>
        </is>
      </c>
      <c r="M2964" t="inlineStr">
        <is>
          <t>MDO PJ Fixo</t>
        </is>
      </c>
      <c r="N2964" t="inlineStr">
        <is>
          <t>142</t>
        </is>
      </c>
      <c r="O2964" t="inlineStr">
        <is>
          <t>Documentação Aprovada</t>
        </is>
      </c>
      <c r="P2964" t="inlineStr">
        <is>
          <t>Aprovado Diretoria</t>
        </is>
      </c>
      <c r="Q2964" t="inlineStr">
        <is>
          <t>Aprovado Caixa</t>
        </is>
      </c>
      <c r="R2964" t="inlineStr">
        <is>
          <t>Pago</t>
        </is>
      </c>
      <c r="S2964" t="n">
        <v>113</v>
      </c>
      <c r="T2964" t="inlineStr">
        <is>
          <t>Arcos - Arcos Bar - Banco do Brasil</t>
        </is>
      </c>
    </row>
    <row r="2965">
      <c r="A2965" t="n">
        <v>118912</v>
      </c>
      <c r="B2965" t="n">
        <v>122</v>
      </c>
      <c r="C2965" t="inlineStr">
        <is>
          <t>Arcos</t>
        </is>
      </c>
      <c r="D2965" t="inlineStr">
        <is>
          <t>PJ 00402023 - JULIE DE PAULA SILVA</t>
        </is>
      </c>
      <c r="E2965" t="n">
        <v>4200</v>
      </c>
      <c r="F2965" s="27" t="n">
        <v>45757</v>
      </c>
      <c r="G2965" s="27" t="n">
        <v>45756</v>
      </c>
      <c r="H2965" s="27" t="n">
        <v>45756</v>
      </c>
      <c r="I2965" s="27" t="n">
        <v>45717</v>
      </c>
      <c r="J2965" s="27" t="n">
        <v>45734</v>
      </c>
      <c r="K2965" t="inlineStr">
        <is>
          <t>Transferência Bancária ou Pix</t>
        </is>
      </c>
      <c r="L2965" t="inlineStr">
        <is>
          <t>Mão de Obra - PJ</t>
        </is>
      </c>
      <c r="M2965" t="inlineStr">
        <is>
          <t>MDO PJ Fixo</t>
        </is>
      </c>
      <c r="N2965" t="inlineStr">
        <is>
          <t>44</t>
        </is>
      </c>
      <c r="O2965" t="inlineStr">
        <is>
          <t>Documentação Aprovada</t>
        </is>
      </c>
      <c r="P2965" t="inlineStr">
        <is>
          <t>Aprovado Diretoria</t>
        </is>
      </c>
      <c r="Q2965" t="inlineStr">
        <is>
          <t>Aprovado Caixa</t>
        </is>
      </c>
      <c r="R2965" t="inlineStr">
        <is>
          <t>Pago</t>
        </is>
      </c>
      <c r="S2965" t="n">
        <v>113</v>
      </c>
      <c r="T2965" t="inlineStr">
        <is>
          <t>Arcos - Arcos Bar - Banco do Brasil</t>
        </is>
      </c>
    </row>
    <row r="2966">
      <c r="A2966" t="n">
        <v>118888</v>
      </c>
      <c r="B2966" t="n">
        <v>122</v>
      </c>
      <c r="C2966" t="inlineStr">
        <is>
          <t>Arcos</t>
        </is>
      </c>
      <c r="D2966" t="inlineStr">
        <is>
          <t>PJ 00472024 ALESSANDRA TELES DINIZ</t>
        </is>
      </c>
      <c r="E2966" t="n">
        <v>6000</v>
      </c>
      <c r="F2966" s="27" t="n">
        <v>45757</v>
      </c>
      <c r="G2966" s="27" t="n">
        <v>45756</v>
      </c>
      <c r="H2966" s="27" t="n">
        <v>45756</v>
      </c>
      <c r="I2966" s="27" t="n">
        <v>45717</v>
      </c>
      <c r="J2966" s="27" t="n">
        <v>45734</v>
      </c>
      <c r="K2966" t="inlineStr">
        <is>
          <t>Transferência Bancária ou Pix</t>
        </is>
      </c>
      <c r="L2966" t="inlineStr">
        <is>
          <t>Mão de Obra - PJ</t>
        </is>
      </c>
      <c r="M2966" t="inlineStr">
        <is>
          <t>MDO PJ Fixo</t>
        </is>
      </c>
      <c r="N2966" t="inlineStr">
        <is>
          <t>53</t>
        </is>
      </c>
      <c r="O2966" t="inlineStr">
        <is>
          <t>Documentação Aprovada</t>
        </is>
      </c>
      <c r="P2966" t="inlineStr">
        <is>
          <t>Aprovado Diretoria</t>
        </is>
      </c>
      <c r="Q2966" t="inlineStr">
        <is>
          <t>Aprovado Caixa</t>
        </is>
      </c>
      <c r="R2966" t="inlineStr">
        <is>
          <t>Pago</t>
        </is>
      </c>
      <c r="S2966" t="n">
        <v>113</v>
      </c>
      <c r="T2966" t="inlineStr">
        <is>
          <t>Arcos - Arcos Bar - Banco do Brasil</t>
        </is>
      </c>
    </row>
    <row r="2967">
      <c r="A2967" t="n">
        <v>118914</v>
      </c>
      <c r="B2967" t="n">
        <v>122</v>
      </c>
      <c r="C2967" t="inlineStr">
        <is>
          <t>Arcos</t>
        </is>
      </c>
      <c r="D2967" t="inlineStr">
        <is>
          <t>PJ 00232022 - LUNA FIORELLA PINTO SILVA</t>
        </is>
      </c>
      <c r="E2967" t="n">
        <v>2700</v>
      </c>
      <c r="F2967" s="27" t="n">
        <v>45757</v>
      </c>
      <c r="G2967" s="27" t="n">
        <v>45756</v>
      </c>
      <c r="H2967" s="27" t="n">
        <v>45756</v>
      </c>
      <c r="I2967" s="27" t="n">
        <v>45717</v>
      </c>
      <c r="J2967" s="27" t="n">
        <v>45734</v>
      </c>
      <c r="K2967" t="inlineStr">
        <is>
          <t>Transferência Bancária ou Pix</t>
        </is>
      </c>
      <c r="L2967" t="inlineStr">
        <is>
          <t>Mão de Obra - PJ</t>
        </is>
      </c>
      <c r="M2967" t="inlineStr">
        <is>
          <t>MDO PJ Fixo</t>
        </is>
      </c>
      <c r="N2967" t="inlineStr">
        <is>
          <t>39</t>
        </is>
      </c>
      <c r="O2967" t="inlineStr">
        <is>
          <t>Documentação Aprovada</t>
        </is>
      </c>
      <c r="P2967" t="inlineStr">
        <is>
          <t>Aprovado Diretoria</t>
        </is>
      </c>
      <c r="Q2967" t="inlineStr">
        <is>
          <t>Aprovado Caixa</t>
        </is>
      </c>
      <c r="R2967" t="inlineStr">
        <is>
          <t>Pago</t>
        </is>
      </c>
      <c r="S2967" t="n">
        <v>113</v>
      </c>
      <c r="T2967" t="inlineStr">
        <is>
          <t>Arcos - Arcos Bar - Banco do Brasil</t>
        </is>
      </c>
    </row>
    <row r="2968">
      <c r="A2968" t="n">
        <v>118915</v>
      </c>
      <c r="B2968" t="n">
        <v>122</v>
      </c>
      <c r="C2968" t="inlineStr">
        <is>
          <t>Arcos</t>
        </is>
      </c>
      <c r="D2968" t="inlineStr">
        <is>
          <t>PJ 00392023 - LUANY SANTOS DA SILVA</t>
        </is>
      </c>
      <c r="E2968" t="n">
        <v>3850</v>
      </c>
      <c r="F2968" s="27" t="n">
        <v>45757</v>
      </c>
      <c r="G2968" s="27" t="n">
        <v>45756</v>
      </c>
      <c r="H2968" s="27" t="n">
        <v>45756</v>
      </c>
      <c r="I2968" s="27" t="n">
        <v>45717</v>
      </c>
      <c r="J2968" s="27" t="n">
        <v>45734</v>
      </c>
      <c r="K2968" t="inlineStr">
        <is>
          <t>Transferência Bancária ou Pix</t>
        </is>
      </c>
      <c r="L2968" t="inlineStr">
        <is>
          <t>Mão de Obra - PJ</t>
        </is>
      </c>
      <c r="M2968" t="inlineStr">
        <is>
          <t>MDO PJ Fixo</t>
        </is>
      </c>
      <c r="N2968" t="inlineStr">
        <is>
          <t>20</t>
        </is>
      </c>
      <c r="O2968" t="inlineStr">
        <is>
          <t>Documentação Aprovada</t>
        </is>
      </c>
      <c r="P2968" t="inlineStr">
        <is>
          <t>Aprovado Diretoria</t>
        </is>
      </c>
      <c r="Q2968" t="inlineStr">
        <is>
          <t>Aprovado Caixa</t>
        </is>
      </c>
      <c r="R2968" t="inlineStr">
        <is>
          <t>Pago</t>
        </is>
      </c>
      <c r="S2968" t="n">
        <v>113</v>
      </c>
      <c r="T2968" t="inlineStr">
        <is>
          <t>Arcos - Arcos Bar - Banco do Brasil</t>
        </is>
      </c>
    </row>
    <row r="2969">
      <c r="A2969" t="n">
        <v>118917</v>
      </c>
      <c r="B2969" t="n">
        <v>122</v>
      </c>
      <c r="C2969" t="inlineStr">
        <is>
          <t>Arcos</t>
        </is>
      </c>
      <c r="D2969" t="inlineStr">
        <is>
          <t>PJ 00172021 - MATHEUS MONTEIRO ALMEIDA</t>
        </is>
      </c>
      <c r="E2969" t="n">
        <v>4200</v>
      </c>
      <c r="F2969" s="27" t="n">
        <v>45757</v>
      </c>
      <c r="G2969" s="27" t="n">
        <v>45756</v>
      </c>
      <c r="H2969" s="27" t="n">
        <v>45756</v>
      </c>
      <c r="I2969" s="27" t="n">
        <v>45717</v>
      </c>
      <c r="J2969" s="27" t="n">
        <v>45734</v>
      </c>
      <c r="K2969" t="inlineStr">
        <is>
          <t>Transferência Bancária ou Pix</t>
        </is>
      </c>
      <c r="L2969" t="inlineStr">
        <is>
          <t>Mão de Obra - PJ</t>
        </is>
      </c>
      <c r="M2969" t="inlineStr">
        <is>
          <t>MDO PJ Fixo</t>
        </is>
      </c>
      <c r="N2969" t="inlineStr">
        <is>
          <t>42</t>
        </is>
      </c>
      <c r="O2969" t="inlineStr">
        <is>
          <t>Documentação Aprovada</t>
        </is>
      </c>
      <c r="P2969" t="inlineStr">
        <is>
          <t>Aprovado Diretoria</t>
        </is>
      </c>
      <c r="Q2969" t="inlineStr">
        <is>
          <t>Aprovado Caixa</t>
        </is>
      </c>
      <c r="R2969" t="inlineStr">
        <is>
          <t>Pago</t>
        </is>
      </c>
      <c r="S2969" t="n">
        <v>113</v>
      </c>
      <c r="T2969" t="inlineStr">
        <is>
          <t>Arcos - Arcos Bar - Banco do Brasil</t>
        </is>
      </c>
    </row>
    <row r="2970">
      <c r="A2970" t="n">
        <v>118918</v>
      </c>
      <c r="B2970" t="n">
        <v>122</v>
      </c>
      <c r="C2970" t="inlineStr">
        <is>
          <t>Arcos</t>
        </is>
      </c>
      <c r="D2970" t="inlineStr">
        <is>
          <t>MICHELLY ROSSI COUTO</t>
        </is>
      </c>
      <c r="E2970" t="n">
        <v>5500</v>
      </c>
      <c r="F2970" s="27" t="n">
        <v>45757</v>
      </c>
      <c r="G2970" s="27" t="n">
        <v>45756</v>
      </c>
      <c r="H2970" s="27" t="n">
        <v>45756</v>
      </c>
      <c r="I2970" s="27" t="n">
        <v>45717</v>
      </c>
      <c r="J2970" s="27" t="n">
        <v>45734</v>
      </c>
      <c r="K2970" t="inlineStr">
        <is>
          <t>Transferência Bancária ou Pix</t>
        </is>
      </c>
      <c r="L2970" t="inlineStr">
        <is>
          <t>Serviços de Terceiros</t>
        </is>
      </c>
      <c r="M2970" t="inlineStr">
        <is>
          <t>Assessoria de Alimentos e Bebidas</t>
        </is>
      </c>
      <c r="N2970" t="inlineStr">
        <is>
          <t>241</t>
        </is>
      </c>
      <c r="O2970" t="inlineStr">
        <is>
          <t>Documentação Aprovada</t>
        </is>
      </c>
      <c r="P2970" t="inlineStr">
        <is>
          <t>Aprovado Diretoria</t>
        </is>
      </c>
      <c r="Q2970" t="inlineStr">
        <is>
          <t>Aprovado Caixa</t>
        </is>
      </c>
      <c r="R2970" t="inlineStr">
        <is>
          <t>Pago</t>
        </is>
      </c>
      <c r="S2970" t="n">
        <v>113</v>
      </c>
      <c r="T2970" t="inlineStr">
        <is>
          <t>Arcos - Arcos Bar - Banco do Brasil</t>
        </is>
      </c>
    </row>
    <row r="2971">
      <c r="A2971" t="n">
        <v>118919</v>
      </c>
      <c r="B2971" t="n">
        <v>122</v>
      </c>
      <c r="C2971" t="inlineStr">
        <is>
          <t>Arcos</t>
        </is>
      </c>
      <c r="D2971" t="inlineStr">
        <is>
          <t>PJ 00132021 - TELES DE ALMEIDA PINTO</t>
        </is>
      </c>
      <c r="E2971" t="n">
        <v>2400</v>
      </c>
      <c r="F2971" s="27" t="n">
        <v>45757</v>
      </c>
      <c r="G2971" s="27" t="n">
        <v>45756</v>
      </c>
      <c r="H2971" s="27" t="n">
        <v>45756</v>
      </c>
      <c r="I2971" s="27" t="n">
        <v>45717</v>
      </c>
      <c r="J2971" s="27" t="n">
        <v>45734</v>
      </c>
      <c r="K2971" t="inlineStr">
        <is>
          <t>Transferência Bancária ou Pix</t>
        </is>
      </c>
      <c r="L2971" t="inlineStr">
        <is>
          <t>Mão de Obra - PJ</t>
        </is>
      </c>
      <c r="M2971" t="inlineStr">
        <is>
          <t>MDO PJ Fixo</t>
        </is>
      </c>
      <c r="N2971" t="inlineStr">
        <is>
          <t>11</t>
        </is>
      </c>
      <c r="O2971" t="inlineStr">
        <is>
          <t>Documentação Aprovada</t>
        </is>
      </c>
      <c r="P2971" t="inlineStr">
        <is>
          <t>Aprovado Diretoria</t>
        </is>
      </c>
      <c r="Q2971" t="inlineStr">
        <is>
          <t>Aprovado Caixa</t>
        </is>
      </c>
      <c r="R2971" t="inlineStr">
        <is>
          <t>Pago</t>
        </is>
      </c>
      <c r="S2971" t="n">
        <v>113</v>
      </c>
      <c r="T2971" t="inlineStr">
        <is>
          <t>Arcos - Arcos Bar - Banco do Brasil</t>
        </is>
      </c>
    </row>
    <row r="2972">
      <c r="A2972" t="n">
        <v>118920</v>
      </c>
      <c r="B2972" t="n">
        <v>122</v>
      </c>
      <c r="C2972" t="inlineStr">
        <is>
          <t>Arcos</t>
        </is>
      </c>
      <c r="D2972" t="inlineStr">
        <is>
          <t>PJ 00502024 THIAGO PINHEIRO DA SILVA</t>
        </is>
      </c>
      <c r="E2972" t="n">
        <v>1125</v>
      </c>
      <c r="F2972" s="27" t="n">
        <v>45757</v>
      </c>
      <c r="G2972" s="27" t="n">
        <v>45756</v>
      </c>
      <c r="H2972" s="27" t="n">
        <v>45756</v>
      </c>
      <c r="I2972" s="27" t="n">
        <v>45717</v>
      </c>
      <c r="J2972" s="27" t="n">
        <v>45734</v>
      </c>
      <c r="K2972" t="inlineStr">
        <is>
          <t>Transferência Bancária ou Pix</t>
        </is>
      </c>
      <c r="L2972" t="inlineStr">
        <is>
          <t>Mão de Obra - PJ</t>
        </is>
      </c>
      <c r="M2972" t="inlineStr">
        <is>
          <t>MDO PJ Fixo</t>
        </is>
      </c>
      <c r="N2972" t="inlineStr">
        <is>
          <t>41</t>
        </is>
      </c>
      <c r="O2972" t="inlineStr">
        <is>
          <t>Documentação Aprovada</t>
        </is>
      </c>
      <c r="P2972" t="inlineStr">
        <is>
          <t>Aprovado Diretoria</t>
        </is>
      </c>
      <c r="Q2972" t="inlineStr">
        <is>
          <t>Aprovado Caixa</t>
        </is>
      </c>
      <c r="R2972" t="inlineStr">
        <is>
          <t>Pago</t>
        </is>
      </c>
      <c r="S2972" t="n">
        <v>113</v>
      </c>
      <c r="T2972" t="inlineStr">
        <is>
          <t>Arcos - Arcos Bar - Banco do Brasil</t>
        </is>
      </c>
    </row>
    <row r="2973">
      <c r="A2973" t="n">
        <v>118921</v>
      </c>
      <c r="B2973" t="n">
        <v>122</v>
      </c>
      <c r="C2973" t="inlineStr">
        <is>
          <t>Arcos</t>
        </is>
      </c>
      <c r="D2973" t="inlineStr">
        <is>
          <t>PJ 00092021 - VANESSA FERREIRA DEL SANTO</t>
        </is>
      </c>
      <c r="E2973" t="n">
        <v>3000</v>
      </c>
      <c r="F2973" s="27" t="n">
        <v>45757</v>
      </c>
      <c r="G2973" s="27" t="n">
        <v>45756</v>
      </c>
      <c r="H2973" s="27" t="n">
        <v>45756</v>
      </c>
      <c r="I2973" s="27" t="n">
        <v>45717</v>
      </c>
      <c r="J2973" s="27" t="n">
        <v>45734</v>
      </c>
      <c r="K2973" t="inlineStr">
        <is>
          <t>Transferência Bancária ou Pix</t>
        </is>
      </c>
      <c r="L2973" t="inlineStr">
        <is>
          <t>Mão de Obra - PJ</t>
        </is>
      </c>
      <c r="M2973" t="inlineStr">
        <is>
          <t>MDO PJ Fixo</t>
        </is>
      </c>
      <c r="N2973" t="inlineStr">
        <is>
          <t>257</t>
        </is>
      </c>
      <c r="O2973" t="inlineStr">
        <is>
          <t>Documentação Aprovada</t>
        </is>
      </c>
      <c r="P2973" t="inlineStr">
        <is>
          <t>Aprovado Diretoria</t>
        </is>
      </c>
      <c r="Q2973" t="inlineStr">
        <is>
          <t>Aprovado Caixa</t>
        </is>
      </c>
      <c r="R2973" t="inlineStr">
        <is>
          <t>Pago</t>
        </is>
      </c>
      <c r="S2973" t="n">
        <v>113</v>
      </c>
      <c r="T2973" t="inlineStr">
        <is>
          <t>Arcos - Arcos Bar - Banco do Brasil</t>
        </is>
      </c>
    </row>
    <row r="2974">
      <c r="A2974" t="n">
        <v>119908</v>
      </c>
      <c r="B2974" t="n">
        <v>122</v>
      </c>
      <c r="C2974" t="inlineStr">
        <is>
          <t>Arcos</t>
        </is>
      </c>
      <c r="D2974" t="inlineStr">
        <is>
          <t>RENATA DIAS PERRONI</t>
        </is>
      </c>
      <c r="E2974" t="n">
        <v>1446.62</v>
      </c>
      <c r="F2974" s="27" t="n">
        <v>45757</v>
      </c>
      <c r="G2974" s="27" t="n">
        <v>45756</v>
      </c>
      <c r="H2974" s="27" t="n">
        <v>45756</v>
      </c>
      <c r="I2974" s="27" t="n">
        <v>45717</v>
      </c>
      <c r="J2974" s="27" t="n">
        <v>45736</v>
      </c>
      <c r="K2974" t="inlineStr">
        <is>
          <t>Transferência Bancária ou Pix</t>
        </is>
      </c>
      <c r="L2974" t="inlineStr">
        <is>
          <t>Mão de Obra - PJ</t>
        </is>
      </c>
      <c r="M2974" t="inlineStr">
        <is>
          <t>MDO PJ Fixo</t>
        </is>
      </c>
      <c r="N2974" t="inlineStr">
        <is>
          <t>1</t>
        </is>
      </c>
      <c r="O2974" t="inlineStr">
        <is>
          <t>Documentação Aprovada</t>
        </is>
      </c>
      <c r="P2974" t="inlineStr">
        <is>
          <t>Aprovado Diretoria</t>
        </is>
      </c>
      <c r="Q2974" t="inlineStr">
        <is>
          <t>Aprovado Caixa</t>
        </is>
      </c>
      <c r="R2974" t="inlineStr">
        <is>
          <t>Pago</t>
        </is>
      </c>
      <c r="S2974" t="n">
        <v>113</v>
      </c>
      <c r="T2974" t="inlineStr">
        <is>
          <t>Arcos - Arcos Bar - Banco do Brasil</t>
        </is>
      </c>
    </row>
    <row r="2975">
      <c r="A2975" t="n">
        <v>120804</v>
      </c>
      <c r="B2975" t="n">
        <v>122</v>
      </c>
      <c r="C2975" t="inlineStr">
        <is>
          <t>Arcos</t>
        </is>
      </c>
      <c r="D2975" t="inlineStr">
        <is>
          <t>PORTO SEGURO SEGURO SAUDE SA</t>
        </is>
      </c>
      <c r="E2975" t="n">
        <v>8631.370000000001</v>
      </c>
      <c r="F2975" s="27" t="n">
        <v>45757</v>
      </c>
      <c r="G2975" s="27" t="n">
        <v>45756</v>
      </c>
      <c r="H2975" s="27" t="n">
        <v>45756</v>
      </c>
      <c r="I2975" s="27" t="n">
        <v>45748</v>
      </c>
      <c r="J2975" s="27" t="n">
        <v>45743</v>
      </c>
      <c r="K2975" t="inlineStr">
        <is>
          <t>Boleto Bancário</t>
        </is>
      </c>
      <c r="L2975" t="inlineStr">
        <is>
          <t>Mão de Obra - Benefícios</t>
        </is>
      </c>
      <c r="M2975" t="inlineStr">
        <is>
          <t xml:space="preserve">  -  Assist. Médica</t>
        </is>
      </c>
      <c r="N2975" t="inlineStr">
        <is>
          <t>863137 042025</t>
        </is>
      </c>
      <c r="O2975" t="inlineStr">
        <is>
          <t>Documentação Aprovada</t>
        </is>
      </c>
      <c r="P2975" t="inlineStr">
        <is>
          <t>Aprovado Diretoria</t>
        </is>
      </c>
      <c r="Q2975" t="inlineStr">
        <is>
          <t>Aprovado Caixa</t>
        </is>
      </c>
      <c r="R2975" t="inlineStr">
        <is>
          <t>Pago</t>
        </is>
      </c>
      <c r="S2975" t="n">
        <v>113</v>
      </c>
      <c r="T2975" t="inlineStr">
        <is>
          <t>Arcos - Arcos Bar - Banco do Brasil</t>
        </is>
      </c>
    </row>
    <row r="2976">
      <c r="A2976" t="n">
        <v>121551</v>
      </c>
      <c r="B2976" t="n">
        <v>122</v>
      </c>
      <c r="C2976" t="inlineStr">
        <is>
          <t>Arcos</t>
        </is>
      </c>
      <c r="D2976" t="inlineStr">
        <is>
          <t>JOAO VITOR MENDES SALUSTIANO</t>
        </is>
      </c>
      <c r="E2976" t="n">
        <v>2684.94</v>
      </c>
      <c r="F2976" s="27" t="n">
        <v>45757</v>
      </c>
      <c r="G2976" s="27" t="n">
        <v>45756</v>
      </c>
      <c r="H2976" s="27" t="n">
        <v>45756</v>
      </c>
      <c r="I2976" s="27" t="n">
        <v>45747</v>
      </c>
      <c r="J2976" s="27" t="n">
        <v>45749</v>
      </c>
      <c r="K2976" t="inlineStr">
        <is>
          <t>Transferência Bancária ou Pix</t>
        </is>
      </c>
      <c r="L2976" t="inlineStr">
        <is>
          <t>Investimento - CAPEX</t>
        </is>
      </c>
      <c r="M2976" t="inlineStr">
        <is>
          <t>Investimento - Utensílios</t>
        </is>
      </c>
      <c r="N2976" t="inlineStr">
        <is>
          <t>RP0522025</t>
        </is>
      </c>
      <c r="O2976" t="inlineStr">
        <is>
          <t>Documentação Aprovada</t>
        </is>
      </c>
      <c r="P2976" t="inlineStr">
        <is>
          <t>Aprovado Diretoria</t>
        </is>
      </c>
      <c r="Q2976" t="inlineStr">
        <is>
          <t>Aprovado Caixa</t>
        </is>
      </c>
      <c r="R2976" t="inlineStr">
        <is>
          <t>Pago</t>
        </is>
      </c>
      <c r="S2976" t="n">
        <v>113</v>
      </c>
      <c r="T2976" t="inlineStr">
        <is>
          <t>Arcos - Arcos Bar - Banco do Brasil</t>
        </is>
      </c>
    </row>
    <row r="2977">
      <c r="A2977" t="n">
        <v>121552</v>
      </c>
      <c r="B2977" t="n">
        <v>122</v>
      </c>
      <c r="C2977" t="inlineStr">
        <is>
          <t>Arcos</t>
        </is>
      </c>
      <c r="D2977" t="inlineStr">
        <is>
          <t>JOAO VITOR MENDES SALUSTIANO</t>
        </is>
      </c>
      <c r="E2977" t="n">
        <v>306.09</v>
      </c>
      <c r="F2977" s="27" t="n">
        <v>45757</v>
      </c>
      <c r="G2977" s="27" t="n">
        <v>45756</v>
      </c>
      <c r="H2977" s="27" t="n">
        <v>45756</v>
      </c>
      <c r="I2977" s="27" t="n">
        <v>45747</v>
      </c>
      <c r="J2977" s="27" t="n">
        <v>45749</v>
      </c>
      <c r="K2977" t="inlineStr">
        <is>
          <t>Transferência Bancária ou Pix</t>
        </is>
      </c>
      <c r="L2977" t="inlineStr">
        <is>
          <t>Utilidades</t>
        </is>
      </c>
      <c r="M2977" t="inlineStr">
        <is>
          <t>Utensilios</t>
        </is>
      </c>
      <c r="N2977" t="inlineStr">
        <is>
          <t>RP0522025</t>
        </is>
      </c>
      <c r="O2977" t="inlineStr">
        <is>
          <t>Documentação Aprovada</t>
        </is>
      </c>
      <c r="P2977" t="inlineStr">
        <is>
          <t>Aprovado Diretoria</t>
        </is>
      </c>
      <c r="Q2977" t="inlineStr">
        <is>
          <t>Aprovado Caixa</t>
        </is>
      </c>
      <c r="R2977" t="inlineStr">
        <is>
          <t>Pago</t>
        </is>
      </c>
      <c r="S2977" t="n">
        <v>113</v>
      </c>
      <c r="T2977" t="inlineStr">
        <is>
          <t>Arcos - Arcos Bar - Banco do Brasil</t>
        </is>
      </c>
    </row>
    <row r="2978">
      <c r="A2978" t="n">
        <v>121557</v>
      </c>
      <c r="B2978" t="n">
        <v>122</v>
      </c>
      <c r="C2978" t="inlineStr">
        <is>
          <t>Arcos</t>
        </is>
      </c>
      <c r="D2978" t="inlineStr">
        <is>
          <t>LAISA ROCHA LARANGEIRA</t>
        </is>
      </c>
      <c r="E2978" t="n">
        <v>35</v>
      </c>
      <c r="F2978" s="27" t="n">
        <v>45757</v>
      </c>
      <c r="G2978" s="27" t="n">
        <v>45756</v>
      </c>
      <c r="H2978" s="27" t="n">
        <v>45756</v>
      </c>
      <c r="I2978" s="27" t="n">
        <v>45747</v>
      </c>
      <c r="J2978" s="27" t="n">
        <v>45749</v>
      </c>
      <c r="K2978" t="inlineStr">
        <is>
          <t>Transferência Bancária ou Pix</t>
        </is>
      </c>
      <c r="L2978" t="inlineStr">
        <is>
          <t>Despesas com Transporte / Hospedagem</t>
        </is>
      </c>
      <c r="M2978" t="inlineStr">
        <is>
          <t>Fretes e Carretos</t>
        </is>
      </c>
      <c r="N2978" t="inlineStr">
        <is>
          <t>RP0532025</t>
        </is>
      </c>
      <c r="O2978" t="inlineStr">
        <is>
          <t>Documentação Aprovada</t>
        </is>
      </c>
      <c r="P2978" t="inlineStr">
        <is>
          <t>Aprovado Diretoria</t>
        </is>
      </c>
      <c r="Q2978" t="inlineStr">
        <is>
          <t>Aprovado Caixa</t>
        </is>
      </c>
      <c r="R2978" t="inlineStr">
        <is>
          <t>Pago</t>
        </is>
      </c>
      <c r="S2978" t="n">
        <v>113</v>
      </c>
      <c r="T2978" t="inlineStr">
        <is>
          <t>Arcos - Arcos Bar - Banco do Brasil</t>
        </is>
      </c>
    </row>
    <row r="2979">
      <c r="A2979" t="n">
        <v>121553</v>
      </c>
      <c r="B2979" t="n">
        <v>122</v>
      </c>
      <c r="C2979" t="inlineStr">
        <is>
          <t>Arcos</t>
        </is>
      </c>
      <c r="D2979" t="inlineStr">
        <is>
          <t>JOAO VITOR MENDES SALUSTIANO</t>
        </is>
      </c>
      <c r="E2979" t="n">
        <v>357.14</v>
      </c>
      <c r="F2979" s="27" t="n">
        <v>45757</v>
      </c>
      <c r="G2979" s="27" t="n">
        <v>45756</v>
      </c>
      <c r="H2979" s="27" t="n">
        <v>45756</v>
      </c>
      <c r="I2979" s="27" t="n">
        <v>45747</v>
      </c>
      <c r="J2979" s="27" t="n">
        <v>45749</v>
      </c>
      <c r="K2979" t="inlineStr">
        <is>
          <t>Transferência Bancária ou Pix</t>
        </is>
      </c>
      <c r="L2979" t="inlineStr">
        <is>
          <t>Manutenção</t>
        </is>
      </c>
      <c r="M2979" t="inlineStr">
        <is>
          <t>Material de Manutenção</t>
        </is>
      </c>
      <c r="N2979" t="inlineStr">
        <is>
          <t>RP0522025</t>
        </is>
      </c>
      <c r="O2979" t="inlineStr">
        <is>
          <t>Documentação Aprovada</t>
        </is>
      </c>
      <c r="P2979" t="inlineStr">
        <is>
          <t>Aprovado Diretoria</t>
        </is>
      </c>
      <c r="Q2979" t="inlineStr">
        <is>
          <t>Aprovado Caixa</t>
        </is>
      </c>
      <c r="R2979" t="inlineStr">
        <is>
          <t>Pago</t>
        </is>
      </c>
      <c r="S2979" t="n">
        <v>113</v>
      </c>
      <c r="T2979" t="inlineStr">
        <is>
          <t>Arcos - Arcos Bar - Banco do Brasil</t>
        </is>
      </c>
    </row>
    <row r="2980">
      <c r="A2980" t="n">
        <v>121556</v>
      </c>
      <c r="B2980" t="n">
        <v>122</v>
      </c>
      <c r="C2980" t="inlineStr">
        <is>
          <t>Arcos</t>
        </is>
      </c>
      <c r="D2980" t="inlineStr">
        <is>
          <t>LAISA ROCHA LARANGEIRA</t>
        </is>
      </c>
      <c r="E2980" t="n">
        <v>102.6</v>
      </c>
      <c r="F2980" s="27" t="n">
        <v>45757</v>
      </c>
      <c r="G2980" s="27" t="n">
        <v>45756</v>
      </c>
      <c r="H2980" s="27" t="n">
        <v>45756</v>
      </c>
      <c r="I2980" s="27" t="n">
        <v>45747</v>
      </c>
      <c r="J2980" s="27" t="n">
        <v>45749</v>
      </c>
      <c r="K2980" t="inlineStr">
        <is>
          <t>Transferência Bancária ou Pix</t>
        </is>
      </c>
      <c r="L2980" t="inlineStr">
        <is>
          <t>Marketing</t>
        </is>
      </c>
      <c r="M2980" t="inlineStr">
        <is>
          <t>Produção Gráfica e Material Institucional</t>
        </is>
      </c>
      <c r="N2980" t="inlineStr">
        <is>
          <t>RP0532025</t>
        </is>
      </c>
      <c r="O2980" t="inlineStr">
        <is>
          <t>Documentação Aprovada</t>
        </is>
      </c>
      <c r="P2980" t="inlineStr">
        <is>
          <t>Aprovado Diretoria</t>
        </is>
      </c>
      <c r="Q2980" t="inlineStr">
        <is>
          <t>Aprovado Caixa</t>
        </is>
      </c>
      <c r="R2980" t="inlineStr">
        <is>
          <t>Pago</t>
        </is>
      </c>
      <c r="S2980" t="n">
        <v>113</v>
      </c>
      <c r="T2980" t="inlineStr">
        <is>
          <t>Arcos - Arcos Bar - Banco do Brasil</t>
        </is>
      </c>
    </row>
    <row r="2981">
      <c r="A2981" t="n">
        <v>121555</v>
      </c>
      <c r="B2981" t="n">
        <v>122</v>
      </c>
      <c r="C2981" t="inlineStr">
        <is>
          <t>Arcos</t>
        </is>
      </c>
      <c r="D2981" t="inlineStr">
        <is>
          <t>LAISA ROCHA LARANGEIRA</t>
        </is>
      </c>
      <c r="E2981" t="n">
        <v>103.5</v>
      </c>
      <c r="F2981" s="27" t="n">
        <v>45757</v>
      </c>
      <c r="G2981" s="27" t="n">
        <v>45756</v>
      </c>
      <c r="H2981" s="27" t="n">
        <v>45756</v>
      </c>
      <c r="I2981" s="27" t="n">
        <v>45747</v>
      </c>
      <c r="J2981" s="27" t="n">
        <v>45749</v>
      </c>
      <c r="K2981" t="inlineStr">
        <is>
          <t>Transferência Bancária ou Pix</t>
        </is>
      </c>
      <c r="L2981" t="inlineStr">
        <is>
          <t>Patrocínio</t>
        </is>
      </c>
      <c r="M2981" t="inlineStr">
        <is>
          <t>(-) Despesas de Patrocínio</t>
        </is>
      </c>
      <c r="N2981" t="inlineStr">
        <is>
          <t>RP0532025</t>
        </is>
      </c>
      <c r="O2981" t="inlineStr">
        <is>
          <t>Documentação Aprovada</t>
        </is>
      </c>
      <c r="P2981" t="inlineStr">
        <is>
          <t>Aprovado Diretoria</t>
        </is>
      </c>
      <c r="Q2981" t="inlineStr">
        <is>
          <t>Aprovado Caixa</t>
        </is>
      </c>
      <c r="R2981" t="inlineStr">
        <is>
          <t>Pago</t>
        </is>
      </c>
      <c r="S2981" t="n">
        <v>113</v>
      </c>
      <c r="T2981" t="inlineStr">
        <is>
          <t>Arcos - Arcos Bar - Banco do Brasil</t>
        </is>
      </c>
    </row>
    <row r="2982">
      <c r="A2982" t="n">
        <v>121554</v>
      </c>
      <c r="B2982" t="n">
        <v>122</v>
      </c>
      <c r="C2982" t="inlineStr">
        <is>
          <t>Arcos</t>
        </is>
      </c>
      <c r="D2982" t="inlineStr">
        <is>
          <t>JOAO VITOR MENDES SALUSTIANO</t>
        </is>
      </c>
      <c r="E2982" t="n">
        <v>239.97</v>
      </c>
      <c r="F2982" s="27" t="n">
        <v>45757</v>
      </c>
      <c r="G2982" s="27" t="n">
        <v>45756</v>
      </c>
      <c r="H2982" s="27" t="n">
        <v>45756</v>
      </c>
      <c r="I2982" s="27" t="n">
        <v>45747</v>
      </c>
      <c r="J2982" s="27" t="n">
        <v>45749</v>
      </c>
      <c r="K2982" t="inlineStr">
        <is>
          <t>Transferência Bancária ou Pix</t>
        </is>
      </c>
      <c r="L2982" t="inlineStr">
        <is>
          <t>Investimento - CAPEX</t>
        </is>
      </c>
      <c r="M2982" t="inlineStr">
        <is>
          <t>Investimento - Uniformes</t>
        </is>
      </c>
      <c r="N2982" t="inlineStr">
        <is>
          <t>RP0522025</t>
        </is>
      </c>
      <c r="O2982" t="inlineStr">
        <is>
          <t>Documentação Aprovada</t>
        </is>
      </c>
      <c r="P2982" t="inlineStr">
        <is>
          <t>Aprovado Diretoria</t>
        </is>
      </c>
      <c r="Q2982" t="inlineStr">
        <is>
          <t>Aprovado Caixa</t>
        </is>
      </c>
      <c r="R2982" t="inlineStr">
        <is>
          <t>Pago</t>
        </is>
      </c>
      <c r="S2982" t="n">
        <v>113</v>
      </c>
      <c r="T2982" t="inlineStr">
        <is>
          <t>Arcos - Arcos Bar - Banco do Brasil</t>
        </is>
      </c>
    </row>
    <row r="2983">
      <c r="A2983" t="n">
        <v>122250</v>
      </c>
      <c r="B2983" t="n">
        <v>122</v>
      </c>
      <c r="C2983" t="inlineStr">
        <is>
          <t>Arcos</t>
        </is>
      </c>
      <c r="D2983" t="inlineStr">
        <is>
          <t>PJ 01837596131 ANNA LOUISE ESTEFANO WOORTMANN</t>
        </is>
      </c>
      <c r="E2983" t="n">
        <v>471.26</v>
      </c>
      <c r="F2983" s="27" t="n">
        <v>45757</v>
      </c>
      <c r="G2983" s="27" t="n">
        <v>45757</v>
      </c>
      <c r="H2983" s="27" t="n">
        <v>45756</v>
      </c>
      <c r="I2983" s="27" t="n">
        <v>45747</v>
      </c>
      <c r="J2983" s="27" t="n">
        <v>45750</v>
      </c>
      <c r="K2983" t="inlineStr">
        <is>
          <t>Transferência Bancária ou Pix</t>
        </is>
      </c>
      <c r="L2983" t="inlineStr">
        <is>
          <t>Custos de Eventos</t>
        </is>
      </c>
      <c r="M2983" t="inlineStr">
        <is>
          <t>Comissões de Vendas - Eventos</t>
        </is>
      </c>
      <c r="N2983" t="inlineStr">
        <is>
          <t>101</t>
        </is>
      </c>
      <c r="O2983" t="inlineStr">
        <is>
          <t>Documentação Aprovada</t>
        </is>
      </c>
      <c r="P2983" t="inlineStr">
        <is>
          <t>Aprovado Diretoria</t>
        </is>
      </c>
      <c r="Q2983" t="inlineStr">
        <is>
          <t>Aprovado Caixa</t>
        </is>
      </c>
      <c r="R2983" t="inlineStr">
        <is>
          <t>Pago</t>
        </is>
      </c>
      <c r="S2983" t="n">
        <v>113</v>
      </c>
      <c r="T2983" t="inlineStr">
        <is>
          <t>Arcos - Arcos Bar - Banco do Brasil</t>
        </is>
      </c>
    </row>
    <row r="2984">
      <c r="A2984" t="n">
        <v>122178</v>
      </c>
      <c r="B2984" t="n">
        <v>122</v>
      </c>
      <c r="C2984" t="inlineStr">
        <is>
          <t>Arcos</t>
        </is>
      </c>
      <c r="D2984" t="inlineStr">
        <is>
          <t>PJ 00402023 - JULIE DE PAULA SILVA</t>
        </is>
      </c>
      <c r="E2984" t="n">
        <v>1020</v>
      </c>
      <c r="F2984" s="27" t="n">
        <v>45757</v>
      </c>
      <c r="G2984" s="27" t="n">
        <v>45757</v>
      </c>
      <c r="H2984" s="27" t="n">
        <v>45756</v>
      </c>
      <c r="I2984" s="27" t="n">
        <v>45747</v>
      </c>
      <c r="J2984" s="27" t="n">
        <v>45750</v>
      </c>
      <c r="K2984" t="inlineStr">
        <is>
          <t>Transferência Bancária ou Pix</t>
        </is>
      </c>
      <c r="L2984" t="inlineStr">
        <is>
          <t>Gorjeta</t>
        </is>
      </c>
      <c r="M2984" t="inlineStr">
        <is>
          <t xml:space="preserve">  -  Comissões e Gorjeta</t>
        </is>
      </c>
      <c r="N2984" t="inlineStr">
        <is>
          <t>48</t>
        </is>
      </c>
      <c r="O2984" t="inlineStr">
        <is>
          <t>Documentação Aprovada</t>
        </is>
      </c>
      <c r="P2984" t="inlineStr">
        <is>
          <t>Aprovado Diretoria</t>
        </is>
      </c>
      <c r="Q2984" t="inlineStr">
        <is>
          <t>Aprovado Caixa</t>
        </is>
      </c>
      <c r="R2984" t="inlineStr">
        <is>
          <t>Pago</t>
        </is>
      </c>
      <c r="S2984" t="n">
        <v>113</v>
      </c>
      <c r="T2984" t="inlineStr">
        <is>
          <t>Arcos - Arcos Bar - Banco do Brasil</t>
        </is>
      </c>
    </row>
    <row r="2985">
      <c r="A2985" t="n">
        <v>122179</v>
      </c>
      <c r="B2985" t="n">
        <v>122</v>
      </c>
      <c r="C2985" t="inlineStr">
        <is>
          <t>Arcos</t>
        </is>
      </c>
      <c r="D2985" t="inlineStr">
        <is>
          <t>PJ 00232022 - LUNA FIORELLA PINTO SILVA</t>
        </is>
      </c>
      <c r="E2985" t="n">
        <v>650</v>
      </c>
      <c r="F2985" s="27" t="n">
        <v>45757</v>
      </c>
      <c r="G2985" s="27" t="n">
        <v>45756</v>
      </c>
      <c r="H2985" s="27" t="n">
        <v>45756</v>
      </c>
      <c r="I2985" s="27" t="n">
        <v>45747</v>
      </c>
      <c r="J2985" s="27" t="n">
        <v>45750</v>
      </c>
      <c r="K2985" t="inlineStr">
        <is>
          <t>Transferência Bancária ou Pix</t>
        </is>
      </c>
      <c r="L2985" t="inlineStr">
        <is>
          <t>Gorjeta</t>
        </is>
      </c>
      <c r="M2985" t="inlineStr">
        <is>
          <t xml:space="preserve">  -  Comissões e Gorjeta</t>
        </is>
      </c>
      <c r="N2985" t="inlineStr">
        <is>
          <t>40</t>
        </is>
      </c>
      <c r="O2985" t="inlineStr">
        <is>
          <t>Documentação Aprovada</t>
        </is>
      </c>
      <c r="P2985" t="inlineStr">
        <is>
          <t>Aprovado Diretoria</t>
        </is>
      </c>
      <c r="Q2985" t="inlineStr">
        <is>
          <t>Aprovado Caixa</t>
        </is>
      </c>
      <c r="R2985" t="inlineStr">
        <is>
          <t>Pago</t>
        </is>
      </c>
      <c r="S2985" t="n">
        <v>113</v>
      </c>
      <c r="T2985" t="inlineStr">
        <is>
          <t>Arcos - Arcos Bar - Banco do Brasil</t>
        </is>
      </c>
    </row>
    <row r="2986">
      <c r="A2986" t="n">
        <v>122242</v>
      </c>
      <c r="B2986" t="n">
        <v>122</v>
      </c>
      <c r="C2986" t="inlineStr">
        <is>
          <t>Arcos</t>
        </is>
      </c>
      <c r="D2986" t="inlineStr">
        <is>
          <t>MACRO CONTABILIDADE E CONSULTORIA LTDA</t>
        </is>
      </c>
      <c r="E2986" t="n">
        <v>6923.08</v>
      </c>
      <c r="F2986" s="27" t="n">
        <v>45754</v>
      </c>
      <c r="G2986" s="27" t="n">
        <v>45756</v>
      </c>
      <c r="H2986" s="27" t="n">
        <v>45756</v>
      </c>
      <c r="I2986" s="27" t="n">
        <v>45717</v>
      </c>
      <c r="J2986" s="27" t="n">
        <v>45750</v>
      </c>
      <c r="K2986" t="inlineStr">
        <is>
          <t>Transferência Bancária ou Pix</t>
        </is>
      </c>
      <c r="L2986" t="inlineStr">
        <is>
          <t>Serviços de Terceiros</t>
        </is>
      </c>
      <c r="M2986" t="inlineStr">
        <is>
          <t>Assessoria Contabil</t>
        </is>
      </c>
      <c r="N2986" t="inlineStr">
        <is>
          <t>1312</t>
        </is>
      </c>
      <c r="O2986" t="inlineStr">
        <is>
          <t>Documentação Aprovada</t>
        </is>
      </c>
      <c r="P2986" t="inlineStr">
        <is>
          <t>Aprovado Diretoria</t>
        </is>
      </c>
      <c r="Q2986" t="inlineStr">
        <is>
          <t>Aprovado Caixa</t>
        </is>
      </c>
      <c r="R2986" t="inlineStr">
        <is>
          <t>Pago</t>
        </is>
      </c>
      <c r="S2986" t="n">
        <v>113</v>
      </c>
      <c r="T2986" t="inlineStr">
        <is>
          <t>Arcos - Arcos Bar - Banco do Brasil</t>
        </is>
      </c>
    </row>
    <row r="2987">
      <c r="A2987" t="n">
        <v>122172</v>
      </c>
      <c r="B2987" t="n">
        <v>122</v>
      </c>
      <c r="C2987" t="inlineStr">
        <is>
          <t>Arcos</t>
        </is>
      </c>
      <c r="D2987" t="inlineStr">
        <is>
          <t>PJ 00472024 ALESSANDRA TELES DINIZ</t>
        </is>
      </c>
      <c r="E2987" t="n">
        <v>970</v>
      </c>
      <c r="F2987" s="27" t="n">
        <v>45757</v>
      </c>
      <c r="G2987" s="27" t="n">
        <v>45756</v>
      </c>
      <c r="H2987" s="27" t="n">
        <v>45756</v>
      </c>
      <c r="I2987" s="27" t="n">
        <v>45747</v>
      </c>
      <c r="J2987" s="27" t="n">
        <v>45750</v>
      </c>
      <c r="K2987" t="inlineStr">
        <is>
          <t>Transferência Bancária ou Pix</t>
        </is>
      </c>
      <c r="L2987" t="inlineStr">
        <is>
          <t>Gorjeta</t>
        </is>
      </c>
      <c r="M2987" t="inlineStr">
        <is>
          <t xml:space="preserve">  -  Comissões e Gorjeta</t>
        </is>
      </c>
      <c r="N2987" t="inlineStr">
        <is>
          <t>prov</t>
        </is>
      </c>
      <c r="O2987" t="inlineStr">
        <is>
          <t>Documentação Aprovada</t>
        </is>
      </c>
      <c r="P2987" t="inlineStr">
        <is>
          <t>Aprovado Diretoria</t>
        </is>
      </c>
      <c r="Q2987" t="inlineStr">
        <is>
          <t>Aprovado Caixa</t>
        </is>
      </c>
      <c r="R2987" t="inlineStr">
        <is>
          <t>Pago</t>
        </is>
      </c>
      <c r="S2987" t="n">
        <v>113</v>
      </c>
      <c r="T2987" t="inlineStr">
        <is>
          <t>Arcos - Arcos Bar - Banco do Brasil</t>
        </is>
      </c>
    </row>
    <row r="2988">
      <c r="A2988" t="n">
        <v>122182</v>
      </c>
      <c r="B2988" t="n">
        <v>122</v>
      </c>
      <c r="C2988" t="inlineStr">
        <is>
          <t>Arcos</t>
        </is>
      </c>
      <c r="D2988" t="inlineStr">
        <is>
          <t>PJ 00132021 - TELES DE ALMEIDA PINTO</t>
        </is>
      </c>
      <c r="E2988" t="n">
        <v>480</v>
      </c>
      <c r="F2988" s="27" t="n">
        <v>45757</v>
      </c>
      <c r="G2988" s="27" t="n">
        <v>45756</v>
      </c>
      <c r="H2988" s="27" t="n">
        <v>45756</v>
      </c>
      <c r="I2988" s="27" t="n">
        <v>45747</v>
      </c>
      <c r="J2988" s="27" t="n">
        <v>45750</v>
      </c>
      <c r="K2988" t="inlineStr">
        <is>
          <t>Transferência Bancária ou Pix</t>
        </is>
      </c>
      <c r="L2988" t="inlineStr">
        <is>
          <t>Gorjeta</t>
        </is>
      </c>
      <c r="M2988" t="inlineStr">
        <is>
          <t xml:space="preserve">  -  Comissões e Gorjeta</t>
        </is>
      </c>
      <c r="N2988" t="inlineStr">
        <is>
          <t>14</t>
        </is>
      </c>
      <c r="O2988" t="inlineStr">
        <is>
          <t>Documentação Aprovada</t>
        </is>
      </c>
      <c r="P2988" t="inlineStr">
        <is>
          <t>Aprovado Diretoria</t>
        </is>
      </c>
      <c r="Q2988" t="inlineStr">
        <is>
          <t>Aprovado Caixa</t>
        </is>
      </c>
      <c r="R2988" t="inlineStr">
        <is>
          <t>Pago</t>
        </is>
      </c>
      <c r="S2988" t="n">
        <v>113</v>
      </c>
      <c r="T2988" t="inlineStr">
        <is>
          <t>Arcos - Arcos Bar - Banco do Brasil</t>
        </is>
      </c>
    </row>
    <row r="2989">
      <c r="A2989" t="n">
        <v>122105</v>
      </c>
      <c r="B2989" t="n">
        <v>122</v>
      </c>
      <c r="C2989" t="inlineStr">
        <is>
          <t>Arcos</t>
        </is>
      </c>
      <c r="D2989" t="inlineStr">
        <is>
          <t>DEOLINDA DOS SANTOS FREITAS</t>
        </is>
      </c>
      <c r="E2989" t="n">
        <v>693.71</v>
      </c>
      <c r="F2989" s="27" t="n">
        <v>45757</v>
      </c>
      <c r="G2989" s="27" t="n">
        <v>45756</v>
      </c>
      <c r="H2989" s="27" t="n">
        <v>45756</v>
      </c>
      <c r="I2989" s="27" t="n">
        <v>45742</v>
      </c>
      <c r="J2989" s="27" t="n">
        <v>45749</v>
      </c>
      <c r="K2989" t="inlineStr">
        <is>
          <t>Boleto Bancário</t>
        </is>
      </c>
      <c r="L2989" t="inlineStr">
        <is>
          <t>Custo Mercadoria Vendida</t>
        </is>
      </c>
      <c r="M2989" t="inlineStr">
        <is>
          <t>Insumos - Alimentos</t>
        </is>
      </c>
      <c r="N2989" t="inlineStr">
        <is>
          <t>1751</t>
        </is>
      </c>
      <c r="O2989" t="inlineStr">
        <is>
          <t>Documentação Aprovada</t>
        </is>
      </c>
      <c r="P2989" t="inlineStr">
        <is>
          <t>Aprovado Diretoria</t>
        </is>
      </c>
      <c r="Q2989" t="inlineStr">
        <is>
          <t>Aprovado Caixa</t>
        </is>
      </c>
      <c r="R2989" t="inlineStr">
        <is>
          <t>Pago</t>
        </is>
      </c>
      <c r="S2989" t="n">
        <v>113</v>
      </c>
      <c r="T2989" t="inlineStr">
        <is>
          <t>Arcos - Arcos Bar - Banco do Brasil</t>
        </is>
      </c>
    </row>
    <row r="2990">
      <c r="A2990" t="n">
        <v>122103</v>
      </c>
      <c r="B2990" t="n">
        <v>122</v>
      </c>
      <c r="C2990" t="inlineStr">
        <is>
          <t>Arcos</t>
        </is>
      </c>
      <c r="D2990" t="inlineStr">
        <is>
          <t>DEOLINDA DOS SANTOS FREITAS</t>
        </is>
      </c>
      <c r="E2990" t="n">
        <v>731.9</v>
      </c>
      <c r="F2990" s="27" t="n">
        <v>45757</v>
      </c>
      <c r="G2990" s="27" t="n">
        <v>45756</v>
      </c>
      <c r="H2990" s="27" t="n">
        <v>45756</v>
      </c>
      <c r="I2990" s="27" t="n">
        <v>45740</v>
      </c>
      <c r="J2990" s="27" t="n">
        <v>45749</v>
      </c>
      <c r="K2990" t="inlineStr">
        <is>
          <t>Boleto Bancário</t>
        </is>
      </c>
      <c r="L2990" t="inlineStr">
        <is>
          <t>Utilidades</t>
        </is>
      </c>
      <c r="M2990" t="inlineStr">
        <is>
          <t>Higiene e Limpeza</t>
        </is>
      </c>
      <c r="N2990" t="inlineStr">
        <is>
          <t>1750</t>
        </is>
      </c>
      <c r="O2990" t="inlineStr">
        <is>
          <t>Documentação Aprovada</t>
        </is>
      </c>
      <c r="P2990" t="inlineStr">
        <is>
          <t>Aprovado Diretoria</t>
        </is>
      </c>
      <c r="Q2990" t="inlineStr">
        <is>
          <t>Aprovado Caixa</t>
        </is>
      </c>
      <c r="R2990" t="inlineStr">
        <is>
          <t>Pago</t>
        </is>
      </c>
      <c r="S2990" t="n">
        <v>113</v>
      </c>
      <c r="T2990" t="inlineStr">
        <is>
          <t>Arcos - Arcos Bar - Banco do Brasil</t>
        </is>
      </c>
    </row>
    <row r="2991">
      <c r="A2991" t="n">
        <v>122058</v>
      </c>
      <c r="B2991" t="n">
        <v>122</v>
      </c>
      <c r="C2991" t="inlineStr">
        <is>
          <t>Arcos</t>
        </is>
      </c>
      <c r="D2991" t="inlineStr">
        <is>
          <t>TOCAYA TORRADORES DE CAFE LTDA</t>
        </is>
      </c>
      <c r="E2991" t="n">
        <v>1076.51</v>
      </c>
      <c r="F2991" s="27" t="n">
        <v>45757</v>
      </c>
      <c r="G2991" s="27" t="n">
        <v>45756</v>
      </c>
      <c r="H2991" s="27" t="n">
        <v>45756</v>
      </c>
      <c r="I2991" s="27" t="n">
        <v>45729</v>
      </c>
      <c r="J2991" s="27" t="n">
        <v>45749</v>
      </c>
      <c r="K2991" t="inlineStr">
        <is>
          <t>Boleto Bancário</t>
        </is>
      </c>
      <c r="L2991" t="inlineStr">
        <is>
          <t>Custo Mercadoria Vendida</t>
        </is>
      </c>
      <c r="M2991" t="inlineStr">
        <is>
          <t>Insumos - Alimentos</t>
        </is>
      </c>
      <c r="N2991" t="inlineStr">
        <is>
          <t>19746</t>
        </is>
      </c>
      <c r="O2991" t="inlineStr">
        <is>
          <t>Documentação Aprovada</t>
        </is>
      </c>
      <c r="P2991" t="inlineStr">
        <is>
          <t>Aprovado Diretoria</t>
        </is>
      </c>
      <c r="Q2991" t="inlineStr">
        <is>
          <t>Aprovado Caixa</t>
        </is>
      </c>
      <c r="R2991" t="inlineStr">
        <is>
          <t>Pago</t>
        </is>
      </c>
      <c r="S2991" t="n">
        <v>113</v>
      </c>
      <c r="T2991" t="inlineStr">
        <is>
          <t>Arcos - Arcos Bar - Banco do Brasil</t>
        </is>
      </c>
    </row>
    <row r="2992">
      <c r="A2992" t="n">
        <v>122041</v>
      </c>
      <c r="B2992" t="n">
        <v>122</v>
      </c>
      <c r="C2992" t="inlineStr">
        <is>
          <t>Arcos</t>
        </is>
      </c>
      <c r="D2992" t="inlineStr">
        <is>
          <t>ICE4PROS FABRICA DE GELO LTDA</t>
        </is>
      </c>
      <c r="E2992" t="n">
        <v>589</v>
      </c>
      <c r="F2992" s="27" t="n">
        <v>45758</v>
      </c>
      <c r="G2992" s="27" t="n">
        <v>45756</v>
      </c>
      <c r="H2992" s="27" t="n">
        <v>45756</v>
      </c>
      <c r="I2992" s="27" t="n">
        <v>45743</v>
      </c>
      <c r="J2992" s="27" t="n">
        <v>45749</v>
      </c>
      <c r="K2992" t="inlineStr">
        <is>
          <t>Boleto Bancário</t>
        </is>
      </c>
      <c r="L2992" t="inlineStr">
        <is>
          <t>Custo Mercadoria Vendida</t>
        </is>
      </c>
      <c r="M2992" t="inlineStr">
        <is>
          <t>Insumos - Bebidas</t>
        </is>
      </c>
      <c r="N2992" t="inlineStr">
        <is>
          <t>76732</t>
        </is>
      </c>
      <c r="O2992" t="inlineStr">
        <is>
          <t>Documentação Aprovada</t>
        </is>
      </c>
      <c r="P2992" t="inlineStr">
        <is>
          <t>Aprovado Diretoria</t>
        </is>
      </c>
      <c r="Q2992" t="inlineStr">
        <is>
          <t>Aprovado Caixa</t>
        </is>
      </c>
      <c r="R2992" t="inlineStr">
        <is>
          <t>Pago</t>
        </is>
      </c>
      <c r="S2992" t="n">
        <v>113</v>
      </c>
      <c r="T2992" t="inlineStr">
        <is>
          <t>Arcos - Arcos Bar - Banco do Brasil</t>
        </is>
      </c>
    </row>
    <row r="2993">
      <c r="A2993" t="n">
        <v>122180</v>
      </c>
      <c r="B2993" t="n">
        <v>122</v>
      </c>
      <c r="C2993" t="inlineStr">
        <is>
          <t>Arcos</t>
        </is>
      </c>
      <c r="D2993" t="inlineStr">
        <is>
          <t>PJ 00172021 - MATHEUS MONTEIRO ALMEIDA</t>
        </is>
      </c>
      <c r="E2993" t="n">
        <v>1020</v>
      </c>
      <c r="F2993" s="27" t="n">
        <v>45757</v>
      </c>
      <c r="G2993" s="27" t="n">
        <v>45756</v>
      </c>
      <c r="H2993" s="27" t="n">
        <v>45756</v>
      </c>
      <c r="I2993" s="27" t="n">
        <v>45747</v>
      </c>
      <c r="J2993" s="27" t="n">
        <v>45750</v>
      </c>
      <c r="K2993" t="inlineStr">
        <is>
          <t>Transferência Bancária ou Pix</t>
        </is>
      </c>
      <c r="L2993" t="inlineStr">
        <is>
          <t>Gorjeta</t>
        </is>
      </c>
      <c r="M2993" t="inlineStr">
        <is>
          <t xml:space="preserve">  -  Comissões e Gorjeta</t>
        </is>
      </c>
      <c r="N2993" t="inlineStr">
        <is>
          <t>43</t>
        </is>
      </c>
      <c r="O2993" t="inlineStr">
        <is>
          <t>Documentação Aprovada</t>
        </is>
      </c>
      <c r="P2993" t="inlineStr">
        <is>
          <t>Aprovado Diretoria</t>
        </is>
      </c>
      <c r="Q2993" t="inlineStr">
        <is>
          <t>Aprovado Caixa</t>
        </is>
      </c>
      <c r="R2993" t="inlineStr">
        <is>
          <t>Pago</t>
        </is>
      </c>
      <c r="S2993" t="n">
        <v>113</v>
      </c>
      <c r="T2993" t="inlineStr">
        <is>
          <t>Arcos - Arcos Bar - Banco do Brasil</t>
        </is>
      </c>
    </row>
    <row r="2994">
      <c r="A2994" t="n">
        <v>122181</v>
      </c>
      <c r="B2994" t="n">
        <v>122</v>
      </c>
      <c r="C2994" t="inlineStr">
        <is>
          <t>Arcos</t>
        </is>
      </c>
      <c r="D2994" t="inlineStr">
        <is>
          <t>RENATA DIAS PERRONI</t>
        </is>
      </c>
      <c r="E2994" t="n">
        <v>310</v>
      </c>
      <c r="F2994" s="27" t="n">
        <v>45757</v>
      </c>
      <c r="G2994" s="27" t="n">
        <v>45756</v>
      </c>
      <c r="H2994" s="27" t="n">
        <v>45756</v>
      </c>
      <c r="I2994" s="27" t="n">
        <v>45747</v>
      </c>
      <c r="J2994" s="27" t="n">
        <v>45750</v>
      </c>
      <c r="K2994" t="inlineStr">
        <is>
          <t>Transferência Bancária ou Pix</t>
        </is>
      </c>
      <c r="L2994" t="inlineStr">
        <is>
          <t>Gorjeta</t>
        </is>
      </c>
      <c r="M2994" t="inlineStr">
        <is>
          <t xml:space="preserve">  -  Comissões e Gorjeta</t>
        </is>
      </c>
      <c r="N2994" t="inlineStr">
        <is>
          <t>02</t>
        </is>
      </c>
      <c r="O2994" t="inlineStr">
        <is>
          <t>Documentação Aprovada</t>
        </is>
      </c>
      <c r="P2994" t="inlineStr">
        <is>
          <t>Aprovado Diretoria</t>
        </is>
      </c>
      <c r="Q2994" t="inlineStr">
        <is>
          <t>Aprovado Caixa</t>
        </is>
      </c>
      <c r="R2994" t="inlineStr">
        <is>
          <t>Pago</t>
        </is>
      </c>
      <c r="S2994" t="n">
        <v>113</v>
      </c>
      <c r="T2994" t="inlineStr">
        <is>
          <t>Arcos - Arcos Bar - Banco do Brasil</t>
        </is>
      </c>
    </row>
    <row r="2995">
      <c r="A2995" t="n">
        <v>122148</v>
      </c>
      <c r="B2995" t="n">
        <v>122</v>
      </c>
      <c r="C2995" t="inlineStr">
        <is>
          <t>Arcos</t>
        </is>
      </c>
      <c r="D2995" t="inlineStr">
        <is>
          <t>HNK BR IND DE BEBIDAS</t>
        </is>
      </c>
      <c r="E2995" t="n">
        <v>1931.69</v>
      </c>
      <c r="F2995" s="27" t="n">
        <v>45758</v>
      </c>
      <c r="G2995" s="27" t="n">
        <v>45756</v>
      </c>
      <c r="H2995" s="27" t="n">
        <v>45756</v>
      </c>
      <c r="I2995" s="27" t="n">
        <v>45743</v>
      </c>
      <c r="J2995" s="27" t="n">
        <v>45749</v>
      </c>
      <c r="K2995" t="inlineStr">
        <is>
          <t>Boleto Bancário</t>
        </is>
      </c>
      <c r="L2995" t="inlineStr">
        <is>
          <t>Custo Mercadoria Vendida</t>
        </is>
      </c>
      <c r="M2995" t="inlineStr">
        <is>
          <t>Insumos - Bebidas</t>
        </is>
      </c>
      <c r="N2995" t="inlineStr">
        <is>
          <t>223220</t>
        </is>
      </c>
      <c r="O2995" t="inlineStr">
        <is>
          <t>Documentação Aprovada</t>
        </is>
      </c>
      <c r="P2995" t="inlineStr">
        <is>
          <t>Aprovado Diretoria</t>
        </is>
      </c>
      <c r="Q2995" t="inlineStr">
        <is>
          <t>Aprovado Caixa</t>
        </is>
      </c>
      <c r="R2995" t="inlineStr">
        <is>
          <t>Pago</t>
        </is>
      </c>
      <c r="S2995" t="n">
        <v>113</v>
      </c>
      <c r="T2995" t="inlineStr">
        <is>
          <t>Arcos - Arcos Bar - Banco do Brasil</t>
        </is>
      </c>
    </row>
    <row r="2996">
      <c r="A2996" t="n">
        <v>122130</v>
      </c>
      <c r="B2996" t="n">
        <v>122</v>
      </c>
      <c r="C2996" t="inlineStr">
        <is>
          <t>Arcos</t>
        </is>
      </c>
      <c r="D2996" t="inlineStr">
        <is>
          <t>NOVA COMERCIAL DO PEIXE LTDA</t>
        </is>
      </c>
      <c r="E2996" t="n">
        <v>2352</v>
      </c>
      <c r="F2996" s="27" t="n">
        <v>45758</v>
      </c>
      <c r="G2996" s="27" t="n">
        <v>45756</v>
      </c>
      <c r="H2996" s="27" t="n">
        <v>45756</v>
      </c>
      <c r="I2996" s="27" t="n">
        <v>45744</v>
      </c>
      <c r="J2996" s="27" t="n">
        <v>45749</v>
      </c>
      <c r="K2996" t="inlineStr">
        <is>
          <t>Boleto Bancário</t>
        </is>
      </c>
      <c r="L2996" t="inlineStr">
        <is>
          <t>Custo Mercadoria Vendida</t>
        </is>
      </c>
      <c r="M2996" t="inlineStr">
        <is>
          <t>Insumos - Alimentos</t>
        </is>
      </c>
      <c r="N2996" t="inlineStr">
        <is>
          <t>23637</t>
        </is>
      </c>
      <c r="O2996" t="inlineStr">
        <is>
          <t>Documentação Aprovada</t>
        </is>
      </c>
      <c r="P2996" t="inlineStr">
        <is>
          <t>Aprovado Diretoria</t>
        </is>
      </c>
      <c r="Q2996" t="inlineStr">
        <is>
          <t>Aprovado Caixa</t>
        </is>
      </c>
      <c r="R2996" t="inlineStr">
        <is>
          <t>Pago</t>
        </is>
      </c>
      <c r="S2996" t="n">
        <v>113</v>
      </c>
      <c r="T2996" t="inlineStr">
        <is>
          <t>Arcos - Arcos Bar - Banco do Brasil</t>
        </is>
      </c>
    </row>
    <row r="2997">
      <c r="A2997" t="n">
        <v>122126</v>
      </c>
      <c r="B2997" t="n">
        <v>122</v>
      </c>
      <c r="C2997" t="inlineStr">
        <is>
          <t>Arcos</t>
        </is>
      </c>
      <c r="D2997" t="inlineStr">
        <is>
          <t>BATARD PADARIA ARTESANAL LTDA</t>
        </is>
      </c>
      <c r="E2997" t="n">
        <v>1285.54</v>
      </c>
      <c r="F2997" s="27" t="n">
        <v>45758</v>
      </c>
      <c r="G2997" s="27" t="n">
        <v>45756</v>
      </c>
      <c r="H2997" s="27" t="n">
        <v>45756</v>
      </c>
      <c r="I2997" s="27" t="n">
        <v>45742</v>
      </c>
      <c r="J2997" s="27" t="n">
        <v>45749</v>
      </c>
      <c r="K2997" t="inlineStr">
        <is>
          <t>Boleto Bancário</t>
        </is>
      </c>
      <c r="L2997" t="inlineStr">
        <is>
          <t>Custo Mercadoria Vendida</t>
        </is>
      </c>
      <c r="M2997" t="inlineStr">
        <is>
          <t>Insumos - Alimentos</t>
        </is>
      </c>
      <c r="N2997" t="inlineStr">
        <is>
          <t>10342</t>
        </is>
      </c>
      <c r="O2997" t="inlineStr">
        <is>
          <t>Documentação Aprovada</t>
        </is>
      </c>
      <c r="P2997" t="inlineStr">
        <is>
          <t>Aprovado Diretoria</t>
        </is>
      </c>
      <c r="Q2997" t="inlineStr">
        <is>
          <t>Aprovado Caixa</t>
        </is>
      </c>
      <c r="R2997" t="inlineStr">
        <is>
          <t>Pago</t>
        </is>
      </c>
      <c r="S2997" t="n">
        <v>113</v>
      </c>
      <c r="T2997" t="inlineStr">
        <is>
          <t>Arcos - Arcos Bar - Banco do Brasil</t>
        </is>
      </c>
    </row>
    <row r="2998">
      <c r="A2998" t="n">
        <v>122131</v>
      </c>
      <c r="B2998" t="n">
        <v>122</v>
      </c>
      <c r="C2998" t="inlineStr">
        <is>
          <t>Arcos</t>
        </is>
      </c>
      <c r="D2998" t="inlineStr">
        <is>
          <t>DEOLINDA DOS SANTOS FREITAS</t>
        </is>
      </c>
      <c r="E2998" t="n">
        <v>123.6</v>
      </c>
      <c r="F2998" s="27" t="n">
        <v>45757</v>
      </c>
      <c r="G2998" s="27" t="n">
        <v>45756</v>
      </c>
      <c r="H2998" s="27" t="n">
        <v>45756</v>
      </c>
      <c r="I2998" s="27" t="n">
        <v>45741</v>
      </c>
      <c r="J2998" s="27" t="n">
        <v>45749</v>
      </c>
      <c r="K2998" t="inlineStr">
        <is>
          <t>Boleto Bancário</t>
        </is>
      </c>
      <c r="L2998" t="inlineStr">
        <is>
          <t>Custo Mercadoria Vendida</t>
        </is>
      </c>
      <c r="M2998" t="inlineStr">
        <is>
          <t>Insumos - Alimentos</t>
        </is>
      </c>
      <c r="N2998" t="inlineStr">
        <is>
          <t>1768</t>
        </is>
      </c>
      <c r="O2998" t="inlineStr">
        <is>
          <t>Documentação Aprovada</t>
        </is>
      </c>
      <c r="P2998" t="inlineStr">
        <is>
          <t>Aprovado Diretoria</t>
        </is>
      </c>
      <c r="Q2998" t="inlineStr">
        <is>
          <t>Aprovado Caixa</t>
        </is>
      </c>
      <c r="R2998" t="inlineStr">
        <is>
          <t>Pago</t>
        </is>
      </c>
      <c r="S2998" t="n">
        <v>113</v>
      </c>
      <c r="T2998" t="inlineStr">
        <is>
          <t>Arcos - Arcos Bar - Banco do Brasil</t>
        </is>
      </c>
    </row>
    <row r="2999">
      <c r="A2999" t="n">
        <v>122112</v>
      </c>
      <c r="B2999" t="n">
        <v>122</v>
      </c>
      <c r="C2999" t="inlineStr">
        <is>
          <t>Arcos</t>
        </is>
      </c>
      <c r="D2999" t="inlineStr">
        <is>
          <t>HORTIFRUTIGRANJEIRO RODRIGUES LTDA</t>
        </is>
      </c>
      <c r="E2999" t="n">
        <v>678.4</v>
      </c>
      <c r="F2999" s="27" t="n">
        <v>45757</v>
      </c>
      <c r="G2999" s="27" t="n">
        <v>45756</v>
      </c>
      <c r="H2999" s="27" t="n">
        <v>45756</v>
      </c>
      <c r="I2999" s="27" t="n">
        <v>45741</v>
      </c>
      <c r="J2999" s="27" t="n">
        <v>45749</v>
      </c>
      <c r="K2999" t="inlineStr">
        <is>
          <t>Boleto Bancário</t>
        </is>
      </c>
      <c r="L2999" t="inlineStr">
        <is>
          <t>Custo Mercadoria Vendida</t>
        </is>
      </c>
      <c r="M2999" t="inlineStr">
        <is>
          <t>Insumos - Alimentos</t>
        </is>
      </c>
      <c r="N2999" t="inlineStr">
        <is>
          <t>9351</t>
        </is>
      </c>
      <c r="O2999" t="inlineStr">
        <is>
          <t>Documentação Aprovada</t>
        </is>
      </c>
      <c r="P2999" t="inlineStr">
        <is>
          <t>Aprovado Diretoria</t>
        </is>
      </c>
      <c r="Q2999" t="inlineStr">
        <is>
          <t>Aprovado Caixa</t>
        </is>
      </c>
      <c r="R2999" t="inlineStr">
        <is>
          <t>Pago</t>
        </is>
      </c>
      <c r="S2999" t="n">
        <v>113</v>
      </c>
      <c r="T2999" t="inlineStr">
        <is>
          <t>Arcos - Arcos Bar - Banco do Brasil</t>
        </is>
      </c>
    </row>
    <row r="3000">
      <c r="A3000" t="n">
        <v>122139</v>
      </c>
      <c r="B3000" t="n">
        <v>122</v>
      </c>
      <c r="C3000" t="inlineStr">
        <is>
          <t>Arcos</t>
        </is>
      </c>
      <c r="D3000" t="inlineStr">
        <is>
          <t xml:space="preserve">HORTIFRUTI DO CHEF LTDA </t>
        </is>
      </c>
      <c r="E3000" t="n">
        <v>193.2</v>
      </c>
      <c r="F3000" s="27" t="n">
        <v>45757</v>
      </c>
      <c r="G3000" s="27" t="n">
        <v>45756</v>
      </c>
      <c r="H3000" s="27" t="n">
        <v>45756</v>
      </c>
      <c r="I3000" s="27" t="n">
        <v>45742</v>
      </c>
      <c r="J3000" s="27" t="n">
        <v>45749</v>
      </c>
      <c r="K3000" t="inlineStr">
        <is>
          <t>Boleto Bancário</t>
        </is>
      </c>
      <c r="L3000" t="inlineStr">
        <is>
          <t>Custo Mercadoria Vendida</t>
        </is>
      </c>
      <c r="M3000" t="inlineStr">
        <is>
          <t>Insumos - Alimentos</t>
        </is>
      </c>
      <c r="N3000" t="inlineStr">
        <is>
          <t>26241</t>
        </is>
      </c>
      <c r="O3000" t="inlineStr">
        <is>
          <t>Documentação Aprovada</t>
        </is>
      </c>
      <c r="P3000" t="inlineStr">
        <is>
          <t>Aprovado Diretoria</t>
        </is>
      </c>
      <c r="Q3000" t="inlineStr">
        <is>
          <t>Aprovado Caixa</t>
        </is>
      </c>
      <c r="R3000" t="inlineStr">
        <is>
          <t>Pago</t>
        </is>
      </c>
      <c r="S3000" t="n">
        <v>113</v>
      </c>
      <c r="T3000" t="inlineStr">
        <is>
          <t>Arcos - Arcos Bar - Banco do Brasil</t>
        </is>
      </c>
    </row>
    <row r="3001">
      <c r="A3001" t="n">
        <v>122141</v>
      </c>
      <c r="B3001" t="n">
        <v>122</v>
      </c>
      <c r="C3001" t="inlineStr">
        <is>
          <t>Arcos</t>
        </is>
      </c>
      <c r="D3001" t="inlineStr">
        <is>
          <t>T F CIUFF HORTIFRUTI LTDA</t>
        </is>
      </c>
      <c r="E3001" t="n">
        <v>661.5</v>
      </c>
      <c r="F3001" s="27" t="n">
        <v>45758</v>
      </c>
      <c r="G3001" s="27" t="n">
        <v>45756</v>
      </c>
      <c r="H3001" s="27" t="n">
        <v>45756</v>
      </c>
      <c r="I3001" s="27" t="n">
        <v>45744</v>
      </c>
      <c r="J3001" s="27" t="n">
        <v>45749</v>
      </c>
      <c r="K3001" t="inlineStr">
        <is>
          <t>Boleto Bancário</t>
        </is>
      </c>
      <c r="L3001" t="inlineStr">
        <is>
          <t>Custo Mercadoria Vendida</t>
        </is>
      </c>
      <c r="M3001" t="inlineStr">
        <is>
          <t>Insumos - Alimentos</t>
        </is>
      </c>
      <c r="N3001" t="inlineStr">
        <is>
          <t>21549</t>
        </is>
      </c>
      <c r="O3001" t="inlineStr">
        <is>
          <t>Documentação Aprovada</t>
        </is>
      </c>
      <c r="P3001" t="inlineStr">
        <is>
          <t>Aprovado Diretoria</t>
        </is>
      </c>
      <c r="Q3001" t="inlineStr">
        <is>
          <t>Aprovado Caixa</t>
        </is>
      </c>
      <c r="R3001" t="inlineStr">
        <is>
          <t>Pago</t>
        </is>
      </c>
      <c r="S3001" t="n">
        <v>113</v>
      </c>
      <c r="T3001" t="inlineStr">
        <is>
          <t>Arcos - Arcos Bar - Banco do Brasil</t>
        </is>
      </c>
    </row>
    <row r="3002">
      <c r="A3002" t="n">
        <v>122143</v>
      </c>
      <c r="B3002" t="n">
        <v>122</v>
      </c>
      <c r="C3002" t="inlineStr">
        <is>
          <t>Arcos</t>
        </is>
      </c>
      <c r="D3002" t="inlineStr">
        <is>
          <t>HORTIFRUTIGRANJEIRO RODRIGUES LTDA</t>
        </is>
      </c>
      <c r="E3002" t="n">
        <v>1039.7</v>
      </c>
      <c r="F3002" s="27" t="n">
        <v>45759</v>
      </c>
      <c r="G3002" s="27" t="n">
        <v>45756</v>
      </c>
      <c r="H3002" s="27" t="n">
        <v>45756</v>
      </c>
      <c r="I3002" s="27" t="n">
        <v>45743</v>
      </c>
      <c r="J3002" s="27" t="n">
        <v>45749</v>
      </c>
      <c r="K3002" t="inlineStr">
        <is>
          <t>Boleto Bancário</t>
        </is>
      </c>
      <c r="L3002" t="inlineStr">
        <is>
          <t>Custo Mercadoria Vendida</t>
        </is>
      </c>
      <c r="M3002" t="inlineStr">
        <is>
          <t>Insumos - Alimentos</t>
        </is>
      </c>
      <c r="N3002" t="inlineStr">
        <is>
          <t>9401</t>
        </is>
      </c>
      <c r="O3002" t="inlineStr">
        <is>
          <t>Documentação Aprovada</t>
        </is>
      </c>
      <c r="P3002" t="inlineStr">
        <is>
          <t>Aprovado Diretoria</t>
        </is>
      </c>
      <c r="Q3002" t="inlineStr">
        <is>
          <t>Aprovado Caixa</t>
        </is>
      </c>
      <c r="R3002" t="inlineStr">
        <is>
          <t>Pago</t>
        </is>
      </c>
      <c r="S3002" t="n">
        <v>113</v>
      </c>
      <c r="T3002" t="inlineStr">
        <is>
          <t>Arcos - Arcos Bar - Banco do Brasil</t>
        </is>
      </c>
    </row>
    <row r="3003">
      <c r="A3003" t="n">
        <v>122145</v>
      </c>
      <c r="B3003" t="n">
        <v>122</v>
      </c>
      <c r="C3003" t="inlineStr">
        <is>
          <t>Arcos</t>
        </is>
      </c>
      <c r="D3003" t="inlineStr">
        <is>
          <t xml:space="preserve">HORTIFRUTI DO CHEF LTDA </t>
        </is>
      </c>
      <c r="E3003" t="n">
        <v>902.88</v>
      </c>
      <c r="F3003" s="27" t="n">
        <v>45758</v>
      </c>
      <c r="G3003" s="27" t="n">
        <v>45756</v>
      </c>
      <c r="H3003" s="27" t="n">
        <v>45756</v>
      </c>
      <c r="I3003" s="27" t="n">
        <v>45743</v>
      </c>
      <c r="J3003" s="27" t="n">
        <v>45749</v>
      </c>
      <c r="K3003" t="inlineStr">
        <is>
          <t>Boleto Bancário</t>
        </is>
      </c>
      <c r="L3003" t="inlineStr">
        <is>
          <t>Custo Mercadoria Vendida</t>
        </is>
      </c>
      <c r="M3003" t="inlineStr">
        <is>
          <t>Insumos - Alimentos</t>
        </is>
      </c>
      <c r="N3003" t="inlineStr">
        <is>
          <t>26253</t>
        </is>
      </c>
      <c r="O3003" t="inlineStr">
        <is>
          <t>Documentação Aprovada</t>
        </is>
      </c>
      <c r="P3003" t="inlineStr">
        <is>
          <t>Aprovado Diretoria</t>
        </is>
      </c>
      <c r="Q3003" t="inlineStr">
        <is>
          <t>Aprovado Caixa</t>
        </is>
      </c>
      <c r="R3003" t="inlineStr">
        <is>
          <t>Pago</t>
        </is>
      </c>
      <c r="S3003" t="n">
        <v>113</v>
      </c>
      <c r="T3003" t="inlineStr">
        <is>
          <t>Arcos - Arcos Bar - Banco do Brasil</t>
        </is>
      </c>
    </row>
    <row r="3004">
      <c r="A3004" t="n">
        <v>122177</v>
      </c>
      <c r="B3004" t="n">
        <v>122</v>
      </c>
      <c r="C3004" t="inlineStr">
        <is>
          <t>Arcos</t>
        </is>
      </c>
      <c r="D3004" t="inlineStr">
        <is>
          <t>DIEGO MAURICIO LOPEZ</t>
        </is>
      </c>
      <c r="E3004" t="n">
        <v>630</v>
      </c>
      <c r="F3004" s="27" t="n">
        <v>45757</v>
      </c>
      <c r="G3004" s="27" t="n">
        <v>45756</v>
      </c>
      <c r="H3004" s="27" t="n">
        <v>45756</v>
      </c>
      <c r="I3004" s="27" t="n">
        <v>45747</v>
      </c>
      <c r="J3004" s="27" t="n">
        <v>45750</v>
      </c>
      <c r="K3004" t="inlineStr">
        <is>
          <t>Transferência Bancária ou Pix</t>
        </is>
      </c>
      <c r="L3004" t="inlineStr">
        <is>
          <t>Gorjeta</t>
        </is>
      </c>
      <c r="M3004" t="inlineStr">
        <is>
          <t xml:space="preserve">  -  Comissões e Gorjeta</t>
        </is>
      </c>
      <c r="N3004" t="inlineStr">
        <is>
          <t>6</t>
        </is>
      </c>
      <c r="O3004" t="inlineStr">
        <is>
          <t>Documentação Aprovada</t>
        </is>
      </c>
      <c r="P3004" t="inlineStr">
        <is>
          <t>Aprovado Diretoria</t>
        </is>
      </c>
      <c r="Q3004" t="inlineStr">
        <is>
          <t>Aprovado Caixa</t>
        </is>
      </c>
      <c r="R3004" t="inlineStr">
        <is>
          <t>Pago</t>
        </is>
      </c>
      <c r="S3004" t="n">
        <v>113</v>
      </c>
      <c r="T3004" t="inlineStr">
        <is>
          <t>Arcos - Arcos Bar - Banco do Brasil</t>
        </is>
      </c>
    </row>
    <row r="3005">
      <c r="A3005" t="n">
        <v>122150</v>
      </c>
      <c r="B3005" t="n">
        <v>122</v>
      </c>
      <c r="C3005" t="inlineStr">
        <is>
          <t>Arcos</t>
        </is>
      </c>
      <c r="D3005" t="inlineStr">
        <is>
          <t>CASANDRA DEVOTTO</t>
        </is>
      </c>
      <c r="E3005" t="n">
        <v>1800</v>
      </c>
      <c r="F3005" s="27" t="n">
        <v>45759</v>
      </c>
      <c r="G3005" s="27" t="n">
        <v>45756</v>
      </c>
      <c r="H3005" s="27" t="n">
        <v>45756</v>
      </c>
      <c r="I3005" s="27" t="n">
        <v>45744</v>
      </c>
      <c r="J3005" s="27" t="n">
        <v>45749</v>
      </c>
      <c r="K3005" t="inlineStr">
        <is>
          <t>Boleto Bancário</t>
        </is>
      </c>
      <c r="L3005" t="inlineStr">
        <is>
          <t>Custo Mercadoria Vendida</t>
        </is>
      </c>
      <c r="M3005" t="inlineStr">
        <is>
          <t>Insumos - Alimentos</t>
        </is>
      </c>
      <c r="N3005" t="inlineStr">
        <is>
          <t>29</t>
        </is>
      </c>
      <c r="O3005" t="inlineStr">
        <is>
          <t>Documentação Aprovada</t>
        </is>
      </c>
      <c r="P3005" t="inlineStr">
        <is>
          <t>Aprovado Diretoria</t>
        </is>
      </c>
      <c r="Q3005" t="inlineStr">
        <is>
          <t>Aprovado Caixa</t>
        </is>
      </c>
      <c r="R3005" t="inlineStr">
        <is>
          <t>Pago</t>
        </is>
      </c>
      <c r="S3005" t="n">
        <v>113</v>
      </c>
      <c r="T3005" t="inlineStr">
        <is>
          <t>Arcos - Arcos Bar - Banco do Brasil</t>
        </is>
      </c>
    </row>
    <row r="3006">
      <c r="A3006" t="n">
        <v>122153</v>
      </c>
      <c r="B3006" t="n">
        <v>122</v>
      </c>
      <c r="C3006" t="inlineStr">
        <is>
          <t>Arcos</t>
        </is>
      </c>
      <c r="D3006" t="inlineStr">
        <is>
          <t xml:space="preserve">FORTE ALIMENTOS COM. IMPORTAÇÃO LTDA </t>
        </is>
      </c>
      <c r="E3006" t="n">
        <v>440.31</v>
      </c>
      <c r="F3006" s="27" t="n">
        <v>45757</v>
      </c>
      <c r="G3006" s="27" t="n">
        <v>45756</v>
      </c>
      <c r="H3006" s="27" t="n">
        <v>45756</v>
      </c>
      <c r="I3006" s="27" t="n">
        <v>45743</v>
      </c>
      <c r="J3006" s="27" t="n">
        <v>45749</v>
      </c>
      <c r="K3006" t="inlineStr">
        <is>
          <t>Boleto Bancário</t>
        </is>
      </c>
      <c r="L3006" t="inlineStr">
        <is>
          <t>Custo Mercadoria Vendida</t>
        </is>
      </c>
      <c r="M3006" t="inlineStr">
        <is>
          <t>Insumos - Alimentos</t>
        </is>
      </c>
      <c r="N3006" t="inlineStr">
        <is>
          <t>304272</t>
        </is>
      </c>
      <c r="O3006" t="inlineStr">
        <is>
          <t>Documentação Aprovada</t>
        </is>
      </c>
      <c r="P3006" t="inlineStr">
        <is>
          <t>Aprovado Diretoria</t>
        </is>
      </c>
      <c r="Q3006" t="inlineStr">
        <is>
          <t>Aprovado Caixa</t>
        </is>
      </c>
      <c r="R3006" t="inlineStr">
        <is>
          <t>Pago</t>
        </is>
      </c>
      <c r="S3006" t="n">
        <v>113</v>
      </c>
      <c r="T3006" t="inlineStr">
        <is>
          <t>Arcos - Arcos Bar - Banco do Brasil</t>
        </is>
      </c>
    </row>
    <row r="3007">
      <c r="A3007" t="n">
        <v>122154</v>
      </c>
      <c r="B3007" t="n">
        <v>122</v>
      </c>
      <c r="C3007" t="inlineStr">
        <is>
          <t>Arcos</t>
        </is>
      </c>
      <c r="D3007" t="inlineStr">
        <is>
          <t>UAI TOFU INDUSTRIA E COMERCIO DE ALIMENTOS LTDA</t>
        </is>
      </c>
      <c r="E3007" t="n">
        <v>342.7</v>
      </c>
      <c r="F3007" s="27" t="n">
        <v>45758</v>
      </c>
      <c r="G3007" s="27" t="n">
        <v>45756</v>
      </c>
      <c r="H3007" s="27" t="n">
        <v>45756</v>
      </c>
      <c r="I3007" s="27" t="n">
        <v>45737</v>
      </c>
      <c r="J3007" s="27" t="n">
        <v>45749</v>
      </c>
      <c r="K3007" t="inlineStr">
        <is>
          <t>Boleto Bancário</t>
        </is>
      </c>
      <c r="L3007" t="inlineStr">
        <is>
          <t>Custo Mercadoria Vendida</t>
        </is>
      </c>
      <c r="M3007" t="inlineStr">
        <is>
          <t>Insumos - Alimentos</t>
        </is>
      </c>
      <c r="N3007" t="inlineStr">
        <is>
          <t>24988</t>
        </is>
      </c>
      <c r="O3007" t="inlineStr">
        <is>
          <t>Documentação Aprovada</t>
        </is>
      </c>
      <c r="P3007" t="inlineStr">
        <is>
          <t>Aprovado Diretoria</t>
        </is>
      </c>
      <c r="Q3007" t="inlineStr">
        <is>
          <t>Aprovado Caixa</t>
        </is>
      </c>
      <c r="R3007" t="inlineStr">
        <is>
          <t>Pago</t>
        </is>
      </c>
      <c r="S3007" t="n">
        <v>113</v>
      </c>
      <c r="T3007" t="inlineStr">
        <is>
          <t>Arcos - Arcos Bar - Banco do Brasil</t>
        </is>
      </c>
    </row>
    <row r="3008">
      <c r="A3008" t="n">
        <v>122173</v>
      </c>
      <c r="B3008" t="n">
        <v>122</v>
      </c>
      <c r="C3008" t="inlineStr">
        <is>
          <t>Arcos</t>
        </is>
      </c>
      <c r="D3008" t="inlineStr">
        <is>
          <t>PJ 00222022 - AMANDA DE OLIVEIRA SANTOS</t>
        </is>
      </c>
      <c r="E3008" t="n">
        <v>870</v>
      </c>
      <c r="F3008" s="27" t="n">
        <v>45757</v>
      </c>
      <c r="G3008" s="27" t="n">
        <v>45756</v>
      </c>
      <c r="H3008" s="27" t="n">
        <v>45756</v>
      </c>
      <c r="I3008" s="27" t="n">
        <v>45747</v>
      </c>
      <c r="J3008" s="27" t="n">
        <v>45750</v>
      </c>
      <c r="K3008" t="inlineStr">
        <is>
          <t>Transferência Bancária ou Pix</t>
        </is>
      </c>
      <c r="L3008" t="inlineStr">
        <is>
          <t>Gorjeta</t>
        </is>
      </c>
      <c r="M3008" t="inlineStr">
        <is>
          <t xml:space="preserve">  -  Comissões e Gorjeta</t>
        </is>
      </c>
      <c r="N3008" t="inlineStr">
        <is>
          <t>62</t>
        </is>
      </c>
      <c r="O3008" t="inlineStr">
        <is>
          <t>Documentação Aprovada</t>
        </is>
      </c>
      <c r="P3008" t="inlineStr">
        <is>
          <t>Aprovado Diretoria</t>
        </is>
      </c>
      <c r="Q3008" t="inlineStr">
        <is>
          <t>Aprovado Caixa</t>
        </is>
      </c>
      <c r="R3008" t="inlineStr">
        <is>
          <t>Pago</t>
        </is>
      </c>
      <c r="S3008" t="n">
        <v>113</v>
      </c>
      <c r="T3008" t="inlineStr">
        <is>
          <t>Arcos - Arcos Bar - Banco do Brasil</t>
        </is>
      </c>
    </row>
    <row r="3009">
      <c r="A3009" t="n">
        <v>122174</v>
      </c>
      <c r="B3009" t="n">
        <v>122</v>
      </c>
      <c r="C3009" t="inlineStr">
        <is>
          <t>Arcos</t>
        </is>
      </c>
      <c r="D3009" t="inlineStr">
        <is>
          <t>PJ 00302023 - ANDRES LA ROSA</t>
        </is>
      </c>
      <c r="E3009" t="n">
        <v>1020</v>
      </c>
      <c r="F3009" s="27" t="n">
        <v>45757</v>
      </c>
      <c r="G3009" s="27" t="n">
        <v>45756</v>
      </c>
      <c r="H3009" s="27" t="n">
        <v>45756</v>
      </c>
      <c r="I3009" s="27" t="n">
        <v>45747</v>
      </c>
      <c r="J3009" s="27" t="n">
        <v>45750</v>
      </c>
      <c r="K3009" t="inlineStr">
        <is>
          <t>Transferência Bancária ou Pix</t>
        </is>
      </c>
      <c r="L3009" t="inlineStr">
        <is>
          <t>Gorjeta</t>
        </is>
      </c>
      <c r="M3009" t="inlineStr">
        <is>
          <t xml:space="preserve">  -  Comissões e Gorjeta</t>
        </is>
      </c>
      <c r="N3009" t="inlineStr">
        <is>
          <t>51</t>
        </is>
      </c>
      <c r="O3009" t="inlineStr">
        <is>
          <t>Documentação Aprovada</t>
        </is>
      </c>
      <c r="P3009" t="inlineStr">
        <is>
          <t>Aprovado Diretoria</t>
        </is>
      </c>
      <c r="Q3009" t="inlineStr">
        <is>
          <t>Aprovado Caixa</t>
        </is>
      </c>
      <c r="R3009" t="inlineStr">
        <is>
          <t>Pago</t>
        </is>
      </c>
      <c r="S3009" t="n">
        <v>113</v>
      </c>
      <c r="T3009" t="inlineStr">
        <is>
          <t>Arcos - Arcos Bar - Banco do Brasil</t>
        </is>
      </c>
    </row>
    <row r="3010">
      <c r="A3010" t="n">
        <v>122175</v>
      </c>
      <c r="B3010" t="n">
        <v>122</v>
      </c>
      <c r="C3010" t="inlineStr">
        <is>
          <t>Arcos</t>
        </is>
      </c>
      <c r="D3010" t="inlineStr">
        <is>
          <t xml:space="preserve">PJ 00482024  BARBARA SARMENTO ABIB </t>
        </is>
      </c>
      <c r="E3010" t="n">
        <v>920</v>
      </c>
      <c r="F3010" s="27" t="n">
        <v>45757</v>
      </c>
      <c r="G3010" s="27" t="n">
        <v>45756</v>
      </c>
      <c r="H3010" s="27" t="n">
        <v>45756</v>
      </c>
      <c r="I3010" s="27" t="n">
        <v>45747</v>
      </c>
      <c r="J3010" s="27" t="n">
        <v>45750</v>
      </c>
      <c r="K3010" t="inlineStr">
        <is>
          <t>Transferência Bancária ou Pix</t>
        </is>
      </c>
      <c r="L3010" t="inlineStr">
        <is>
          <t>Gorjeta</t>
        </is>
      </c>
      <c r="M3010" t="inlineStr">
        <is>
          <t xml:space="preserve">  -  Comissões e Gorjeta</t>
        </is>
      </c>
      <c r="N3010" t="inlineStr">
        <is>
          <t>prov</t>
        </is>
      </c>
      <c r="O3010" t="inlineStr">
        <is>
          <t>Documentação Aprovada</t>
        </is>
      </c>
      <c r="P3010" t="inlineStr">
        <is>
          <t>Aprovado Diretoria</t>
        </is>
      </c>
      <c r="Q3010" t="inlineStr">
        <is>
          <t>Aprovado Caixa</t>
        </is>
      </c>
      <c r="R3010" t="inlineStr">
        <is>
          <t>Pago</t>
        </is>
      </c>
      <c r="S3010" t="n">
        <v>113</v>
      </c>
      <c r="T3010" t="inlineStr">
        <is>
          <t>Arcos - Arcos Bar - Banco do Brasil</t>
        </is>
      </c>
    </row>
    <row r="3011">
      <c r="A3011" t="n">
        <v>122176</v>
      </c>
      <c r="B3011" t="n">
        <v>122</v>
      </c>
      <c r="C3011" t="inlineStr">
        <is>
          <t>Arcos</t>
        </is>
      </c>
      <c r="D3011" t="inlineStr">
        <is>
          <t>PJ 00312023 - BRUNO TORRES PEREIRA CARLOS</t>
        </is>
      </c>
      <c r="E3011" t="n">
        <v>970</v>
      </c>
      <c r="F3011" s="27" t="n">
        <v>45757</v>
      </c>
      <c r="G3011" s="27" t="n">
        <v>45756</v>
      </c>
      <c r="H3011" s="27" t="n">
        <v>45756</v>
      </c>
      <c r="I3011" s="27" t="n">
        <v>45747</v>
      </c>
      <c r="J3011" s="27" t="n">
        <v>45750</v>
      </c>
      <c r="K3011" t="inlineStr">
        <is>
          <t>Transferência Bancária ou Pix</t>
        </is>
      </c>
      <c r="L3011" t="inlineStr">
        <is>
          <t>Gorjeta</t>
        </is>
      </c>
      <c r="M3011" t="inlineStr">
        <is>
          <t xml:space="preserve">  -  Comissões e Gorjeta</t>
        </is>
      </c>
      <c r="N3011" t="inlineStr">
        <is>
          <t>10</t>
        </is>
      </c>
      <c r="O3011" t="inlineStr">
        <is>
          <t>Documentação Aprovada</t>
        </is>
      </c>
      <c r="P3011" t="inlineStr">
        <is>
          <t>Aprovado Diretoria</t>
        </is>
      </c>
      <c r="Q3011" t="inlineStr">
        <is>
          <t>Aprovado Caixa</t>
        </is>
      </c>
      <c r="R3011" t="inlineStr">
        <is>
          <t>Pago</t>
        </is>
      </c>
      <c r="S3011" t="n">
        <v>113</v>
      </c>
      <c r="T3011" t="inlineStr">
        <is>
          <t>Arcos - Arcos Bar - Banco do Brasil</t>
        </is>
      </c>
    </row>
    <row r="3012">
      <c r="A3012" t="n">
        <v>122292</v>
      </c>
      <c r="B3012" t="n">
        <v>122</v>
      </c>
      <c r="C3012" t="inlineStr">
        <is>
          <t>Arcos</t>
        </is>
      </c>
      <c r="D3012" t="inlineStr">
        <is>
          <t>PJ 01837596131 ANNA LOUISE ESTEFANO WOORTMANN</t>
        </is>
      </c>
      <c r="E3012" t="n">
        <v>5400</v>
      </c>
      <c r="F3012" s="27" t="n">
        <v>45757</v>
      </c>
      <c r="G3012" s="27" t="n">
        <v>45757</v>
      </c>
      <c r="H3012" s="27" t="n">
        <v>45756</v>
      </c>
      <c r="I3012" s="27" t="n">
        <v>45747</v>
      </c>
      <c r="J3012" s="27" t="n">
        <v>45750</v>
      </c>
      <c r="K3012" t="inlineStr">
        <is>
          <t>Transferência Bancária ou Pix</t>
        </is>
      </c>
      <c r="L3012" t="inlineStr">
        <is>
          <t>Mão de Obra - PJ</t>
        </is>
      </c>
      <c r="M3012" t="inlineStr">
        <is>
          <t>MDO PJ Fixo</t>
        </is>
      </c>
      <c r="N3012" t="inlineStr">
        <is>
          <t>97</t>
        </is>
      </c>
      <c r="O3012" t="inlineStr">
        <is>
          <t>Documentação Aprovada</t>
        </is>
      </c>
      <c r="P3012" t="inlineStr">
        <is>
          <t>Aprovado Diretoria</t>
        </is>
      </c>
      <c r="Q3012" t="inlineStr">
        <is>
          <t>Aprovado Caixa</t>
        </is>
      </c>
      <c r="R3012" t="inlineStr">
        <is>
          <t>Pago</t>
        </is>
      </c>
      <c r="S3012" t="n">
        <v>113</v>
      </c>
      <c r="T3012" t="inlineStr">
        <is>
          <t>Arcos - Arcos Bar - Banco do Brasil</t>
        </is>
      </c>
    </row>
    <row r="3013">
      <c r="A3013" t="n">
        <v>122270</v>
      </c>
      <c r="B3013" t="n">
        <v>122</v>
      </c>
      <c r="C3013" t="inlineStr">
        <is>
          <t>Arcos</t>
        </is>
      </c>
      <c r="D3013" t="inlineStr">
        <is>
          <t>DAVID ALMIRO SANTOS</t>
        </is>
      </c>
      <c r="E3013" t="n">
        <v>340.38</v>
      </c>
      <c r="F3013" s="27" t="n">
        <v>45757</v>
      </c>
      <c r="G3013" s="27" t="n">
        <v>45756</v>
      </c>
      <c r="H3013" s="27" t="n">
        <v>45756</v>
      </c>
      <c r="I3013" s="27" t="n">
        <v>45747</v>
      </c>
      <c r="J3013" s="27" t="n">
        <v>45750</v>
      </c>
      <c r="K3013" t="inlineStr">
        <is>
          <t>Transferência Bancária ou Pix</t>
        </is>
      </c>
      <c r="L3013" t="inlineStr">
        <is>
          <t>Deduções sobre Venda</t>
        </is>
      </c>
      <c r="M3013" t="inlineStr">
        <is>
          <t>Outros D</t>
        </is>
      </c>
      <c r="N3013" t="inlineStr">
        <is>
          <t>RP0562025</t>
        </is>
      </c>
      <c r="O3013" t="inlineStr">
        <is>
          <t>Documentação Aprovada</t>
        </is>
      </c>
      <c r="P3013" t="inlineStr">
        <is>
          <t>Aprovado Diretoria</t>
        </is>
      </c>
      <c r="Q3013" t="inlineStr">
        <is>
          <t>Aprovado Caixa</t>
        </is>
      </c>
      <c r="R3013" t="inlineStr">
        <is>
          <t>Pago</t>
        </is>
      </c>
      <c r="S3013" t="n">
        <v>113</v>
      </c>
      <c r="T3013" t="inlineStr">
        <is>
          <t>Arcos - Arcos Bar - Banco do Brasil</t>
        </is>
      </c>
    </row>
    <row r="3014">
      <c r="A3014" t="n">
        <v>127247</v>
      </c>
      <c r="B3014" t="n">
        <v>122</v>
      </c>
      <c r="C3014" t="inlineStr">
        <is>
          <t>Arcos</t>
        </is>
      </c>
      <c r="D3014" t="inlineStr">
        <is>
          <t>BANCO DO BRASIL SA</t>
        </is>
      </c>
      <c r="E3014" t="n">
        <v>211.93</v>
      </c>
      <c r="F3014" s="27" t="n">
        <v>45756</v>
      </c>
      <c r="G3014" s="27" t="n"/>
      <c r="H3014" s="27" t="n">
        <v>45756</v>
      </c>
      <c r="I3014" s="27" t="n">
        <v>45756</v>
      </c>
      <c r="J3014" s="27" t="n">
        <v>45771</v>
      </c>
      <c r="K3014" t="inlineStr">
        <is>
          <t xml:space="preserve">Debito Automático </t>
        </is>
      </c>
      <c r="L3014" t="inlineStr">
        <is>
          <t>Despesas Financeiras</t>
        </is>
      </c>
      <c r="M3014" t="inlineStr">
        <is>
          <t>Tarifas Bancárias</t>
        </is>
      </c>
      <c r="N3014" t="inlineStr">
        <is>
          <t>1</t>
        </is>
      </c>
      <c r="P3014" t="inlineStr">
        <is>
          <t>Aprovado Diretoria</t>
        </is>
      </c>
      <c r="R3014" t="inlineStr">
        <is>
          <t>Pago</t>
        </is>
      </c>
    </row>
    <row r="3015">
      <c r="A3015" t="n">
        <v>121437</v>
      </c>
      <c r="B3015" t="n">
        <v>122</v>
      </c>
      <c r="C3015" t="inlineStr">
        <is>
          <t>Arcos</t>
        </is>
      </c>
      <c r="D3015" t="inlineStr">
        <is>
          <t>KELVIN NASCIMENTO ROCHA</t>
        </is>
      </c>
      <c r="E3015" t="n">
        <v>930.64</v>
      </c>
      <c r="F3015" s="27" t="n">
        <v>45751</v>
      </c>
      <c r="G3015" s="27" t="n">
        <v>45749</v>
      </c>
      <c r="H3015" s="27" t="n">
        <v>45755</v>
      </c>
      <c r="I3015" s="27" t="n">
        <v>45747</v>
      </c>
      <c r="J3015" s="27" t="n">
        <v>45748</v>
      </c>
      <c r="K3015" t="inlineStr">
        <is>
          <t>Transferência Bancária ou Pix</t>
        </is>
      </c>
      <c r="L3015" t="inlineStr">
        <is>
          <t>Mão de Obra - Salários</t>
        </is>
      </c>
      <c r="M3015" t="inlineStr">
        <is>
          <t>MDO CLT - Salário</t>
        </is>
      </c>
      <c r="N3015" t="inlineStr">
        <is>
          <t>993064 032025</t>
        </is>
      </c>
      <c r="O3015" t="inlineStr">
        <is>
          <t>Documentação Aprovada</t>
        </is>
      </c>
      <c r="P3015" t="inlineStr">
        <is>
          <t>Aprovado Diretoria</t>
        </is>
      </c>
      <c r="Q3015" t="inlineStr">
        <is>
          <t>Aprovado Caixa</t>
        </is>
      </c>
      <c r="R3015" t="inlineStr">
        <is>
          <t>Pago</t>
        </is>
      </c>
      <c r="S3015" t="n">
        <v>113</v>
      </c>
      <c r="T3015" t="inlineStr">
        <is>
          <t>Arcos - Arcos Bar - Banco do Brasil</t>
        </is>
      </c>
    </row>
    <row r="3016">
      <c r="A3016" t="n">
        <v>121591</v>
      </c>
      <c r="B3016" t="n">
        <v>122</v>
      </c>
      <c r="C3016" t="inlineStr">
        <is>
          <t>Arcos</t>
        </is>
      </c>
      <c r="D3016" t="inlineStr">
        <is>
          <t xml:space="preserve">GILVAN DIAS CALSOLARI </t>
        </is>
      </c>
      <c r="E3016" t="n">
        <v>1800</v>
      </c>
      <c r="F3016" s="27" t="n">
        <v>45754</v>
      </c>
      <c r="G3016" s="27" t="n">
        <v>45757</v>
      </c>
      <c r="H3016" s="27" t="n">
        <v>45754</v>
      </c>
      <c r="I3016" s="27" t="n">
        <v>45748</v>
      </c>
      <c r="J3016" s="27" t="n">
        <v>45749</v>
      </c>
      <c r="K3016" t="inlineStr">
        <is>
          <t>Transferência Bancária ou Pix</t>
        </is>
      </c>
      <c r="L3016" t="inlineStr">
        <is>
          <t>Custos Artístico Geral</t>
        </is>
      </c>
      <c r="M3016" t="inlineStr">
        <is>
          <t>Cachê de Músicos e Artistas</t>
        </is>
      </c>
      <c r="N3016" t="inlineStr">
        <is>
          <t>21</t>
        </is>
      </c>
      <c r="O3016" t="inlineStr">
        <is>
          <t>Documentação Aprovada</t>
        </is>
      </c>
      <c r="P3016" t="inlineStr">
        <is>
          <t>Aprovado Diretoria</t>
        </is>
      </c>
      <c r="Q3016" t="inlineStr">
        <is>
          <t>Aprovado Caixa</t>
        </is>
      </c>
      <c r="R3016" t="inlineStr">
        <is>
          <t>Pago</t>
        </is>
      </c>
      <c r="S3016" t="n">
        <v>113</v>
      </c>
      <c r="T3016" t="inlineStr">
        <is>
          <t>Arcos - Arcos Bar - Banco do Brasil</t>
        </is>
      </c>
    </row>
    <row r="3017">
      <c r="A3017" t="n">
        <v>122093</v>
      </c>
      <c r="B3017" t="n">
        <v>122</v>
      </c>
      <c r="C3017" t="inlineStr">
        <is>
          <t>Arcos</t>
        </is>
      </c>
      <c r="D3017" t="inlineStr">
        <is>
          <t xml:space="preserve">MAR DIRETO POC COMERCIO DE PEIXE EIRELI - ME </t>
        </is>
      </c>
      <c r="E3017" t="n">
        <v>2193</v>
      </c>
      <c r="F3017" s="27" t="n">
        <v>45755</v>
      </c>
      <c r="G3017" s="27" t="n">
        <v>45754</v>
      </c>
      <c r="H3017" s="27" t="n">
        <v>45754</v>
      </c>
      <c r="I3017" s="27" t="n">
        <v>45741</v>
      </c>
      <c r="J3017" s="27" t="n">
        <v>45749</v>
      </c>
      <c r="K3017" t="inlineStr">
        <is>
          <t>Boleto Bancário</t>
        </is>
      </c>
      <c r="L3017" t="inlineStr">
        <is>
          <t>Custo Mercadoria Vendida</t>
        </is>
      </c>
      <c r="M3017" t="inlineStr">
        <is>
          <t>Insumos - Alimentos</t>
        </is>
      </c>
      <c r="N3017" t="inlineStr">
        <is>
          <t>95228</t>
        </is>
      </c>
      <c r="O3017" t="inlineStr">
        <is>
          <t>Documentação Aprovada</t>
        </is>
      </c>
      <c r="P3017" t="inlineStr">
        <is>
          <t>Aprovado Diretoria</t>
        </is>
      </c>
      <c r="Q3017" t="inlineStr">
        <is>
          <t>Aprovado Caixa</t>
        </is>
      </c>
      <c r="R3017" t="inlineStr">
        <is>
          <t>Pago</t>
        </is>
      </c>
      <c r="S3017" t="n">
        <v>113</v>
      </c>
      <c r="T3017" t="inlineStr">
        <is>
          <t>Arcos - Arcos Bar - Banco do Brasil</t>
        </is>
      </c>
    </row>
    <row r="3018">
      <c r="A3018" t="n">
        <v>122076</v>
      </c>
      <c r="B3018" t="n">
        <v>122</v>
      </c>
      <c r="C3018" t="inlineStr">
        <is>
          <t>Arcos</t>
        </is>
      </c>
      <c r="D3018" t="inlineStr">
        <is>
          <t xml:space="preserve">EMPORIO MEL </t>
        </is>
      </c>
      <c r="E3018" t="n">
        <v>675.3</v>
      </c>
      <c r="F3018" s="27" t="n">
        <v>45755</v>
      </c>
      <c r="G3018" s="27" t="n">
        <v>45754</v>
      </c>
      <c r="H3018" s="27" t="n">
        <v>45754</v>
      </c>
      <c r="I3018" s="27" t="n">
        <v>45734</v>
      </c>
      <c r="J3018" s="27" t="n">
        <v>45749</v>
      </c>
      <c r="K3018" t="inlineStr">
        <is>
          <t>Boleto Bancário</t>
        </is>
      </c>
      <c r="L3018" t="inlineStr">
        <is>
          <t>Custo Mercadoria Vendida</t>
        </is>
      </c>
      <c r="M3018" t="inlineStr">
        <is>
          <t>Insumos - Bebidas</t>
        </is>
      </c>
      <c r="N3018" t="inlineStr">
        <is>
          <t>444424</t>
        </is>
      </c>
      <c r="O3018" t="inlineStr">
        <is>
          <t>Documentação Aprovada</t>
        </is>
      </c>
      <c r="P3018" t="inlineStr">
        <is>
          <t>Aprovado Diretoria</t>
        </is>
      </c>
      <c r="Q3018" t="inlineStr">
        <is>
          <t>Aprovado Caixa</t>
        </is>
      </c>
      <c r="R3018" t="inlineStr">
        <is>
          <t>Pago</t>
        </is>
      </c>
      <c r="S3018" t="n">
        <v>113</v>
      </c>
      <c r="T3018" t="inlineStr">
        <is>
          <t>Arcos - Arcos Bar - Banco do Brasil</t>
        </is>
      </c>
    </row>
    <row r="3019">
      <c r="A3019" t="n">
        <v>122078</v>
      </c>
      <c r="B3019" t="n">
        <v>122</v>
      </c>
      <c r="C3019" t="inlineStr">
        <is>
          <t>Arcos</t>
        </is>
      </c>
      <c r="D3019" t="inlineStr">
        <is>
          <t>HORTIFRUTIGRANJEIRO RODRIGUES LTDA</t>
        </is>
      </c>
      <c r="E3019" t="n">
        <v>842.7</v>
      </c>
      <c r="F3019" s="27" t="n">
        <v>45755</v>
      </c>
      <c r="G3019" s="27" t="n">
        <v>45754</v>
      </c>
      <c r="H3019" s="27" t="n">
        <v>45754</v>
      </c>
      <c r="I3019" s="27" t="n">
        <v>45737</v>
      </c>
      <c r="J3019" s="27" t="n">
        <v>45749</v>
      </c>
      <c r="K3019" t="inlineStr">
        <is>
          <t>Boleto Bancário</t>
        </is>
      </c>
      <c r="L3019" t="inlineStr">
        <is>
          <t>Custo Mercadoria Vendida</t>
        </is>
      </c>
      <c r="M3019" t="inlineStr">
        <is>
          <t>Insumos - Alimentos</t>
        </is>
      </c>
      <c r="N3019" t="inlineStr">
        <is>
          <t>9294</t>
        </is>
      </c>
      <c r="O3019" t="inlineStr">
        <is>
          <t>Documentação Aprovada</t>
        </is>
      </c>
      <c r="P3019" t="inlineStr">
        <is>
          <t>Aprovado Diretoria</t>
        </is>
      </c>
      <c r="Q3019" t="inlineStr">
        <is>
          <t>Aprovado Caixa</t>
        </is>
      </c>
      <c r="R3019" t="inlineStr">
        <is>
          <t>Pago</t>
        </is>
      </c>
      <c r="S3019" t="n">
        <v>113</v>
      </c>
      <c r="T3019" t="inlineStr">
        <is>
          <t>Arcos - Arcos Bar - Banco do Brasil</t>
        </is>
      </c>
    </row>
    <row r="3020">
      <c r="A3020" t="n">
        <v>122140</v>
      </c>
      <c r="B3020" t="n">
        <v>122</v>
      </c>
      <c r="C3020" t="inlineStr">
        <is>
          <t>Arcos</t>
        </is>
      </c>
      <c r="D3020" t="inlineStr">
        <is>
          <t>LATICINIOS CAMANDUCAIA LTDA</t>
        </is>
      </c>
      <c r="E3020" t="n">
        <v>537.75</v>
      </c>
      <c r="F3020" s="27" t="n">
        <v>45755</v>
      </c>
      <c r="G3020" s="27" t="n">
        <v>45754</v>
      </c>
      <c r="H3020" s="27" t="n">
        <v>45754</v>
      </c>
      <c r="I3020" s="27" t="n">
        <v>45741</v>
      </c>
      <c r="J3020" s="27" t="n">
        <v>45749</v>
      </c>
      <c r="K3020" t="inlineStr">
        <is>
          <t>Boleto Bancário</t>
        </is>
      </c>
      <c r="L3020" t="inlineStr">
        <is>
          <t>Custo Mercadoria Vendida</t>
        </is>
      </c>
      <c r="M3020" t="inlineStr">
        <is>
          <t>Insumos - Alimentos</t>
        </is>
      </c>
      <c r="N3020" t="inlineStr">
        <is>
          <t>373880</t>
        </is>
      </c>
      <c r="O3020" t="inlineStr">
        <is>
          <t>Documentação Aprovada</t>
        </is>
      </c>
      <c r="P3020" t="inlineStr">
        <is>
          <t>Aprovado Diretoria</t>
        </is>
      </c>
      <c r="Q3020" t="inlineStr">
        <is>
          <t>Aprovado Caixa</t>
        </is>
      </c>
      <c r="R3020" t="inlineStr">
        <is>
          <t>Pago</t>
        </is>
      </c>
      <c r="S3020" t="n">
        <v>113</v>
      </c>
      <c r="T3020" t="inlineStr">
        <is>
          <t>Arcos - Arcos Bar - Banco do Brasil</t>
        </is>
      </c>
    </row>
    <row r="3021">
      <c r="A3021" t="n">
        <v>122080</v>
      </c>
      <c r="B3021" t="n">
        <v>122</v>
      </c>
      <c r="C3021" t="inlineStr">
        <is>
          <t>Arcos</t>
        </is>
      </c>
      <c r="D3021" t="inlineStr">
        <is>
          <t>ICE4PROS FABRICA DE GELO LTDA</t>
        </is>
      </c>
      <c r="E3021" t="n">
        <v>845.6</v>
      </c>
      <c r="F3021" s="27" t="n">
        <v>45755</v>
      </c>
      <c r="G3021" s="27" t="n">
        <v>45754</v>
      </c>
      <c r="H3021" s="27" t="n">
        <v>45754</v>
      </c>
      <c r="I3021" s="27" t="n">
        <v>45740</v>
      </c>
      <c r="J3021" s="27" t="n">
        <v>45749</v>
      </c>
      <c r="K3021" t="inlineStr">
        <is>
          <t>Boleto Bancário</t>
        </is>
      </c>
      <c r="L3021" t="inlineStr">
        <is>
          <t>Custo Mercadoria Vendida</t>
        </is>
      </c>
      <c r="M3021" t="inlineStr">
        <is>
          <t>Insumos - Bebidas</t>
        </is>
      </c>
      <c r="N3021" t="inlineStr">
        <is>
          <t>76426</t>
        </is>
      </c>
      <c r="O3021" t="inlineStr">
        <is>
          <t>Documentação Aprovada</t>
        </is>
      </c>
      <c r="P3021" t="inlineStr">
        <is>
          <t>Aprovado Diretoria</t>
        </is>
      </c>
      <c r="Q3021" t="inlineStr">
        <is>
          <t>Aprovado Caixa</t>
        </is>
      </c>
      <c r="R3021" t="inlineStr">
        <is>
          <t>Pago</t>
        </is>
      </c>
      <c r="S3021" t="n">
        <v>113</v>
      </c>
      <c r="T3021" t="inlineStr">
        <is>
          <t>Arcos - Arcos Bar - Banco do Brasil</t>
        </is>
      </c>
    </row>
    <row r="3022">
      <c r="A3022" t="n">
        <v>122137</v>
      </c>
      <c r="B3022" t="n">
        <v>122</v>
      </c>
      <c r="C3022" t="inlineStr">
        <is>
          <t>Arcos</t>
        </is>
      </c>
      <c r="D3022" t="inlineStr">
        <is>
          <t>CEPEL COMERCIO DE PAPEIS E EMBALAGENS EIRELI</t>
        </is>
      </c>
      <c r="E3022" t="n">
        <v>472.5</v>
      </c>
      <c r="F3022" s="27" t="n">
        <v>45756</v>
      </c>
      <c r="G3022" s="27" t="n">
        <v>45754</v>
      </c>
      <c r="H3022" s="27" t="n">
        <v>45754</v>
      </c>
      <c r="I3022" s="27" t="n">
        <v>45741</v>
      </c>
      <c r="J3022" s="27" t="n">
        <v>45749</v>
      </c>
      <c r="K3022" t="inlineStr">
        <is>
          <t>Boleto Bancário</t>
        </is>
      </c>
      <c r="L3022" t="inlineStr">
        <is>
          <t>Utilidades</t>
        </is>
      </c>
      <c r="M3022" t="inlineStr">
        <is>
          <t>Higiene e Limpeza</t>
        </is>
      </c>
      <c r="N3022" t="inlineStr">
        <is>
          <t>128822</t>
        </is>
      </c>
      <c r="O3022" t="inlineStr">
        <is>
          <t>Documentação Aprovada</t>
        </is>
      </c>
      <c r="P3022" t="inlineStr">
        <is>
          <t>Aprovado Diretoria</t>
        </is>
      </c>
      <c r="Q3022" t="inlineStr">
        <is>
          <t>Aprovado Caixa</t>
        </is>
      </c>
      <c r="R3022" t="inlineStr">
        <is>
          <t>Pago</t>
        </is>
      </c>
      <c r="S3022" t="n">
        <v>113</v>
      </c>
      <c r="T3022" t="inlineStr">
        <is>
          <t>Arcos - Arcos Bar - Banco do Brasil</t>
        </is>
      </c>
    </row>
    <row r="3023">
      <c r="A3023" t="n">
        <v>122082</v>
      </c>
      <c r="B3023" t="n">
        <v>122</v>
      </c>
      <c r="C3023" t="inlineStr">
        <is>
          <t>Arcos</t>
        </is>
      </c>
      <c r="D3023" t="inlineStr">
        <is>
          <t>NOVA COMERCIAL DO PEIXE LTDA</t>
        </is>
      </c>
      <c r="E3023" t="n">
        <v>1176</v>
      </c>
      <c r="F3023" s="27" t="n">
        <v>45754</v>
      </c>
      <c r="G3023" s="27" t="n">
        <v>45754</v>
      </c>
      <c r="H3023" s="27" t="n">
        <v>45754</v>
      </c>
      <c r="I3023" s="27" t="n">
        <v>45740</v>
      </c>
      <c r="J3023" s="27" t="n">
        <v>45749</v>
      </c>
      <c r="K3023" t="inlineStr">
        <is>
          <t>Boleto Bancário</t>
        </is>
      </c>
      <c r="L3023" t="inlineStr">
        <is>
          <t>Custo Mercadoria Vendida</t>
        </is>
      </c>
      <c r="M3023" t="inlineStr">
        <is>
          <t>Insumos - Alimentos</t>
        </is>
      </c>
      <c r="N3023" t="inlineStr">
        <is>
          <t>23482</t>
        </is>
      </c>
      <c r="O3023" t="inlineStr">
        <is>
          <t>Documentação Aprovada</t>
        </is>
      </c>
      <c r="P3023" t="inlineStr">
        <is>
          <t>Aprovado Diretoria</t>
        </is>
      </c>
      <c r="Q3023" t="inlineStr">
        <is>
          <t>Aprovado Caixa</t>
        </is>
      </c>
      <c r="R3023" t="inlineStr">
        <is>
          <t>Pago</t>
        </is>
      </c>
      <c r="S3023" t="n">
        <v>113</v>
      </c>
      <c r="T3023" t="inlineStr">
        <is>
          <t>Arcos - Arcos Bar - Banco do Brasil</t>
        </is>
      </c>
    </row>
    <row r="3024">
      <c r="A3024" t="n">
        <v>122084</v>
      </c>
      <c r="B3024" t="n">
        <v>122</v>
      </c>
      <c r="C3024" t="inlineStr">
        <is>
          <t>Arcos</t>
        </is>
      </c>
      <c r="D3024" t="inlineStr">
        <is>
          <t>WIDE STOCK COMERCIO E DISTRIBUICAO LTDA</t>
        </is>
      </c>
      <c r="E3024" t="n">
        <v>531.12</v>
      </c>
      <c r="F3024" s="27" t="n">
        <v>45754</v>
      </c>
      <c r="G3024" s="27" t="n">
        <v>45754</v>
      </c>
      <c r="H3024" s="27" t="n">
        <v>45754</v>
      </c>
      <c r="I3024" s="27" t="n">
        <v>45740</v>
      </c>
      <c r="J3024" s="27" t="n">
        <v>45749</v>
      </c>
      <c r="K3024" t="inlineStr">
        <is>
          <t>Boleto Bancário</t>
        </is>
      </c>
      <c r="L3024" t="inlineStr">
        <is>
          <t>Utilidades</t>
        </is>
      </c>
      <c r="M3024" t="inlineStr">
        <is>
          <t>Higiene e Limpeza</t>
        </is>
      </c>
      <c r="N3024" t="inlineStr">
        <is>
          <t>398601</t>
        </is>
      </c>
      <c r="O3024" t="inlineStr">
        <is>
          <t>Documentação Aprovada</t>
        </is>
      </c>
      <c r="P3024" t="inlineStr">
        <is>
          <t>Aprovado Diretoria</t>
        </is>
      </c>
      <c r="Q3024" t="inlineStr">
        <is>
          <t>Aprovado Caixa</t>
        </is>
      </c>
      <c r="R3024" t="inlineStr">
        <is>
          <t>Pago</t>
        </is>
      </c>
      <c r="S3024" t="n">
        <v>113</v>
      </c>
      <c r="T3024" t="inlineStr">
        <is>
          <t>Arcos - Arcos Bar - Banco do Brasil</t>
        </is>
      </c>
    </row>
    <row r="3025">
      <c r="A3025" t="n">
        <v>122085</v>
      </c>
      <c r="B3025" t="n">
        <v>122</v>
      </c>
      <c r="C3025" t="inlineStr">
        <is>
          <t>Arcos</t>
        </is>
      </c>
      <c r="D3025" t="inlineStr">
        <is>
          <t>PARAMU COMERCIO E REPRESENTACAO DE PRODUTOS ALIMENTICIOS</t>
        </is>
      </c>
      <c r="E3025" t="n">
        <v>5593.1</v>
      </c>
      <c r="F3025" s="27" t="n">
        <v>45754</v>
      </c>
      <c r="G3025" s="27" t="n">
        <v>45754</v>
      </c>
      <c r="H3025" s="27" t="n">
        <v>45754</v>
      </c>
      <c r="I3025" s="27" t="n">
        <v>45740</v>
      </c>
      <c r="J3025" s="27" t="n">
        <v>45749</v>
      </c>
      <c r="K3025" t="inlineStr">
        <is>
          <t>Boleto Bancário</t>
        </is>
      </c>
      <c r="L3025" t="inlineStr">
        <is>
          <t>Custo Mercadoria Vendida</t>
        </is>
      </c>
      <c r="M3025" t="inlineStr">
        <is>
          <t>Insumos - Alimentos</t>
        </is>
      </c>
      <c r="N3025" t="inlineStr">
        <is>
          <t>13276</t>
        </is>
      </c>
      <c r="O3025" t="inlineStr">
        <is>
          <t>Documentação Aprovada</t>
        </is>
      </c>
      <c r="P3025" t="inlineStr">
        <is>
          <t>Aprovado Diretoria</t>
        </is>
      </c>
      <c r="Q3025" t="inlineStr">
        <is>
          <t>Aprovado Caixa</t>
        </is>
      </c>
      <c r="R3025" t="inlineStr">
        <is>
          <t>Pago</t>
        </is>
      </c>
      <c r="S3025" t="n">
        <v>113</v>
      </c>
      <c r="T3025" t="inlineStr">
        <is>
          <t>Arcos - Arcos Bar - Banco do Brasil</t>
        </is>
      </c>
    </row>
    <row r="3026">
      <c r="A3026" t="n">
        <v>122087</v>
      </c>
      <c r="B3026" t="n">
        <v>122</v>
      </c>
      <c r="C3026" t="inlineStr">
        <is>
          <t>Arcos</t>
        </is>
      </c>
      <c r="D3026" t="inlineStr">
        <is>
          <t>DELICIAS M DIST PROD ALIM LTDA</t>
        </is>
      </c>
      <c r="E3026" t="n">
        <v>758</v>
      </c>
      <c r="F3026" s="27" t="n">
        <v>45755</v>
      </c>
      <c r="G3026" s="27" t="n">
        <v>45754</v>
      </c>
      <c r="H3026" s="27" t="n">
        <v>45754</v>
      </c>
      <c r="I3026" s="27" t="n">
        <v>45740</v>
      </c>
      <c r="J3026" s="27" t="n">
        <v>45749</v>
      </c>
      <c r="K3026" t="inlineStr">
        <is>
          <t>Boleto Bancário</t>
        </is>
      </c>
      <c r="L3026" t="inlineStr">
        <is>
          <t>Custo Mercadoria Vendida</t>
        </is>
      </c>
      <c r="M3026" t="inlineStr">
        <is>
          <t>Insumos - Alimentos</t>
        </is>
      </c>
      <c r="N3026" t="inlineStr">
        <is>
          <t>15813</t>
        </is>
      </c>
      <c r="O3026" t="inlineStr">
        <is>
          <t>Documentação Aprovada</t>
        </is>
      </c>
      <c r="P3026" t="inlineStr">
        <is>
          <t>Aprovado Diretoria</t>
        </is>
      </c>
      <c r="Q3026" t="inlineStr">
        <is>
          <t>Aprovado Caixa</t>
        </is>
      </c>
      <c r="R3026" t="inlineStr">
        <is>
          <t>Pago</t>
        </is>
      </c>
      <c r="S3026" t="n">
        <v>113</v>
      </c>
      <c r="T3026" t="inlineStr">
        <is>
          <t>Arcos - Arcos Bar - Banco do Brasil</t>
        </is>
      </c>
    </row>
    <row r="3027">
      <c r="A3027" t="n">
        <v>122089</v>
      </c>
      <c r="B3027" t="n">
        <v>122</v>
      </c>
      <c r="C3027" t="inlineStr">
        <is>
          <t>Arcos</t>
        </is>
      </c>
      <c r="D3027" t="inlineStr">
        <is>
          <t>GOMES D ELIA EQUIP. HIGIENE LTDA - WESCO</t>
        </is>
      </c>
      <c r="E3027" t="n">
        <v>327</v>
      </c>
      <c r="F3027" s="27" t="n">
        <v>45755</v>
      </c>
      <c r="G3027" s="27" t="n">
        <v>45754</v>
      </c>
      <c r="H3027" s="27" t="n">
        <v>45754</v>
      </c>
      <c r="I3027" s="27" t="n">
        <v>45740</v>
      </c>
      <c r="J3027" s="27" t="n">
        <v>45749</v>
      </c>
      <c r="K3027" t="inlineStr">
        <is>
          <t>Boleto Bancário</t>
        </is>
      </c>
      <c r="L3027" t="inlineStr">
        <is>
          <t>Utilidades</t>
        </is>
      </c>
      <c r="M3027" t="inlineStr">
        <is>
          <t>Higiene e Limpeza</t>
        </is>
      </c>
      <c r="N3027" t="inlineStr">
        <is>
          <t>218723</t>
        </is>
      </c>
      <c r="O3027" t="inlineStr">
        <is>
          <t>Documentação Aprovada</t>
        </is>
      </c>
      <c r="P3027" t="inlineStr">
        <is>
          <t>Aprovado Diretoria</t>
        </is>
      </c>
      <c r="Q3027" t="inlineStr">
        <is>
          <t>Aprovado Caixa</t>
        </is>
      </c>
      <c r="R3027" t="inlineStr">
        <is>
          <t>Pago</t>
        </is>
      </c>
      <c r="S3027" t="n">
        <v>113</v>
      </c>
      <c r="T3027" t="inlineStr">
        <is>
          <t>Arcos - Arcos Bar - Banco do Brasil</t>
        </is>
      </c>
    </row>
    <row r="3028">
      <c r="A3028" t="n">
        <v>122135</v>
      </c>
      <c r="B3028" t="n">
        <v>122</v>
      </c>
      <c r="C3028" t="inlineStr">
        <is>
          <t>Arcos</t>
        </is>
      </c>
      <c r="D3028" t="inlineStr">
        <is>
          <t>COLIBRI DISTRIBUIDORA</t>
        </is>
      </c>
      <c r="E3028" t="n">
        <v>445.96</v>
      </c>
      <c r="F3028" s="27" t="n">
        <v>45754</v>
      </c>
      <c r="G3028" s="27" t="n">
        <v>45754</v>
      </c>
      <c r="H3028" s="27" t="n">
        <v>45754</v>
      </c>
      <c r="I3028" s="27" t="n">
        <v>45740</v>
      </c>
      <c r="J3028" s="27" t="n">
        <v>45749</v>
      </c>
      <c r="K3028" t="inlineStr">
        <is>
          <t>Boleto Bancário</t>
        </is>
      </c>
      <c r="L3028" t="inlineStr">
        <is>
          <t>Custo Mercadoria Vendida</t>
        </is>
      </c>
      <c r="M3028" t="inlineStr">
        <is>
          <t>Insumos - Alimentos</t>
        </is>
      </c>
      <c r="N3028" t="inlineStr">
        <is>
          <t>134150</t>
        </is>
      </c>
      <c r="O3028" t="inlineStr">
        <is>
          <t>Documentação Aprovada</t>
        </is>
      </c>
      <c r="P3028" t="inlineStr">
        <is>
          <t>Aprovado Diretoria</t>
        </is>
      </c>
      <c r="Q3028" t="inlineStr">
        <is>
          <t>Aprovado Caixa</t>
        </is>
      </c>
      <c r="R3028" t="inlineStr">
        <is>
          <t>Pago</t>
        </is>
      </c>
      <c r="S3028" t="n">
        <v>113</v>
      </c>
      <c r="T3028" t="inlineStr">
        <is>
          <t>Arcos - Arcos Bar - Banco do Brasil</t>
        </is>
      </c>
    </row>
    <row r="3029">
      <c r="A3029" t="n">
        <v>122092</v>
      </c>
      <c r="B3029" t="n">
        <v>122</v>
      </c>
      <c r="C3029" t="inlineStr">
        <is>
          <t>Arcos</t>
        </is>
      </c>
      <c r="D3029" t="inlineStr">
        <is>
          <t xml:space="preserve">FORTE ALIMENTOS COM. IMPORTAÇÃO LTDA </t>
        </is>
      </c>
      <c r="E3029" t="n">
        <v>1363.34</v>
      </c>
      <c r="F3029" s="27" t="n">
        <v>45755</v>
      </c>
      <c r="G3029" s="27" t="n">
        <v>45754</v>
      </c>
      <c r="H3029" s="27" t="n">
        <v>45754</v>
      </c>
      <c r="I3029" s="27" t="n">
        <v>45740</v>
      </c>
      <c r="J3029" s="27" t="n">
        <v>45749</v>
      </c>
      <c r="K3029" t="inlineStr">
        <is>
          <t>Boleto Bancário</t>
        </is>
      </c>
      <c r="L3029" t="inlineStr">
        <is>
          <t>Custo Mercadoria Vendida</t>
        </is>
      </c>
      <c r="M3029" t="inlineStr">
        <is>
          <t>Insumos - Alimentos</t>
        </is>
      </c>
      <c r="N3029" t="inlineStr">
        <is>
          <t>303671</t>
        </is>
      </c>
      <c r="O3029" t="inlineStr">
        <is>
          <t>Documentação Aprovada</t>
        </is>
      </c>
      <c r="P3029" t="inlineStr">
        <is>
          <t>Aprovado Diretoria</t>
        </is>
      </c>
      <c r="Q3029" t="inlineStr">
        <is>
          <t>Aprovado Caixa</t>
        </is>
      </c>
      <c r="R3029" t="inlineStr">
        <is>
          <t>Pago</t>
        </is>
      </c>
      <c r="S3029" t="n">
        <v>113</v>
      </c>
      <c r="T3029" t="inlineStr">
        <is>
          <t>Arcos - Arcos Bar - Banco do Brasil</t>
        </is>
      </c>
    </row>
    <row r="3030">
      <c r="A3030" t="n">
        <v>122133</v>
      </c>
      <c r="B3030" t="n">
        <v>122</v>
      </c>
      <c r="C3030" t="inlineStr">
        <is>
          <t>Arcos</t>
        </is>
      </c>
      <c r="D3030" t="inlineStr">
        <is>
          <t>PSS – CENTRAL DA LIMPEZA LTDA</t>
        </is>
      </c>
      <c r="E3030" t="n">
        <v>86</v>
      </c>
      <c r="F3030" s="27" t="n">
        <v>45756</v>
      </c>
      <c r="G3030" s="27" t="n">
        <v>45754</v>
      </c>
      <c r="H3030" s="27" t="n">
        <v>45754</v>
      </c>
      <c r="I3030" s="27" t="n">
        <v>45742</v>
      </c>
      <c r="J3030" s="27" t="n">
        <v>45749</v>
      </c>
      <c r="K3030" t="inlineStr">
        <is>
          <t>Boleto Bancário</t>
        </is>
      </c>
      <c r="L3030" t="inlineStr">
        <is>
          <t>Utilidades</t>
        </is>
      </c>
      <c r="M3030" t="inlineStr">
        <is>
          <t>Higiene e Limpeza</t>
        </is>
      </c>
      <c r="N3030" t="inlineStr">
        <is>
          <t>1335</t>
        </is>
      </c>
      <c r="O3030" t="inlineStr">
        <is>
          <t>Documentação Aprovada</t>
        </is>
      </c>
      <c r="P3030" t="inlineStr">
        <is>
          <t>Aprovado Diretoria</t>
        </is>
      </c>
      <c r="Q3030" t="inlineStr">
        <is>
          <t>Aprovado Caixa</t>
        </is>
      </c>
      <c r="R3030" t="inlineStr">
        <is>
          <t>Pago</t>
        </is>
      </c>
      <c r="S3030" t="n">
        <v>113</v>
      </c>
      <c r="T3030" t="inlineStr">
        <is>
          <t>Arcos - Arcos Bar - Banco do Brasil</t>
        </is>
      </c>
    </row>
    <row r="3031">
      <c r="A3031" t="n">
        <v>122074</v>
      </c>
      <c r="B3031" t="n">
        <v>122</v>
      </c>
      <c r="C3031" t="inlineStr">
        <is>
          <t>Arcos</t>
        </is>
      </c>
      <c r="D3031" t="inlineStr">
        <is>
          <t xml:space="preserve">HORTIFRUTI DO CHEF LTDA </t>
        </is>
      </c>
      <c r="E3031" t="n">
        <v>198.55</v>
      </c>
      <c r="F3031" s="27" t="n">
        <v>45754</v>
      </c>
      <c r="G3031" s="27" t="n">
        <v>45754</v>
      </c>
      <c r="H3031" s="27" t="n">
        <v>45754</v>
      </c>
      <c r="I3031" s="27" t="n">
        <v>45737</v>
      </c>
      <c r="J3031" s="27" t="n">
        <v>45749</v>
      </c>
      <c r="K3031" t="inlineStr">
        <is>
          <t>Boleto Bancário</t>
        </is>
      </c>
      <c r="L3031" t="inlineStr">
        <is>
          <t>Custo Mercadoria Vendida</t>
        </is>
      </c>
      <c r="M3031" t="inlineStr">
        <is>
          <t>Insumos - Alimentos</t>
        </is>
      </c>
      <c r="N3031" t="inlineStr">
        <is>
          <t>26209</t>
        </is>
      </c>
      <c r="O3031" t="inlineStr">
        <is>
          <t>Documentação Aprovada</t>
        </is>
      </c>
      <c r="P3031" t="inlineStr">
        <is>
          <t>Aprovado Diretoria</t>
        </is>
      </c>
      <c r="Q3031" t="inlineStr">
        <is>
          <t>Aprovado Caixa</t>
        </is>
      </c>
      <c r="R3031" t="inlineStr">
        <is>
          <t>Pago</t>
        </is>
      </c>
      <c r="S3031" t="n">
        <v>113</v>
      </c>
      <c r="T3031" t="inlineStr">
        <is>
          <t>Arcos - Arcos Bar - Banco do Brasil</t>
        </is>
      </c>
    </row>
    <row r="3032">
      <c r="A3032" t="n">
        <v>122095</v>
      </c>
      <c r="B3032" t="n">
        <v>122</v>
      </c>
      <c r="C3032" t="inlineStr">
        <is>
          <t>Arcos</t>
        </is>
      </c>
      <c r="D3032" t="inlineStr">
        <is>
          <t xml:space="preserve">SKY COMERCIO DE PRODUTOS ALIMENTICIOS LTDA </t>
        </is>
      </c>
      <c r="E3032" t="n">
        <v>142.16</v>
      </c>
      <c r="F3032" s="27" t="n">
        <v>45754</v>
      </c>
      <c r="G3032" s="27" t="n">
        <v>45754</v>
      </c>
      <c r="H3032" s="27" t="n">
        <v>45754</v>
      </c>
      <c r="I3032" s="27" t="n">
        <v>45740</v>
      </c>
      <c r="J3032" s="27" t="n">
        <v>45749</v>
      </c>
      <c r="K3032" t="inlineStr">
        <is>
          <t>Boleto Bancário</t>
        </is>
      </c>
      <c r="L3032" t="inlineStr">
        <is>
          <t>Custo Mercadoria Vendida</t>
        </is>
      </c>
      <c r="M3032" t="inlineStr">
        <is>
          <t>Insumos - Bebidas</t>
        </is>
      </c>
      <c r="N3032" t="inlineStr">
        <is>
          <t>26842</t>
        </is>
      </c>
      <c r="O3032" t="inlineStr">
        <is>
          <t>Documentação Aprovada</t>
        </is>
      </c>
      <c r="P3032" t="inlineStr">
        <is>
          <t>Aprovado Diretoria</t>
        </is>
      </c>
      <c r="Q3032" t="inlineStr">
        <is>
          <t>Aprovado Caixa</t>
        </is>
      </c>
      <c r="R3032" t="inlineStr">
        <is>
          <t>Pago</t>
        </is>
      </c>
      <c r="S3032" t="n">
        <v>113</v>
      </c>
      <c r="T3032" t="inlineStr">
        <is>
          <t>Arcos - Arcos Bar - Banco do Brasil</t>
        </is>
      </c>
    </row>
    <row r="3033">
      <c r="A3033" t="n">
        <v>122109</v>
      </c>
      <c r="B3033" t="n">
        <v>122</v>
      </c>
      <c r="C3033" t="inlineStr">
        <is>
          <t>Arcos</t>
        </is>
      </c>
      <c r="D3033" t="inlineStr">
        <is>
          <t>J. A DOS SANTOS HORTIFRUTI - ME</t>
        </is>
      </c>
      <c r="E3033" t="n">
        <v>663.7</v>
      </c>
      <c r="F3033" s="27" t="n">
        <v>45756</v>
      </c>
      <c r="G3033" s="27" t="n">
        <v>45754</v>
      </c>
      <c r="H3033" s="27" t="n">
        <v>45754</v>
      </c>
      <c r="I3033" s="27" t="n">
        <v>45741</v>
      </c>
      <c r="J3033" s="27" t="n">
        <v>45749</v>
      </c>
      <c r="K3033" t="inlineStr">
        <is>
          <t>Boleto Bancário</t>
        </is>
      </c>
      <c r="L3033" t="inlineStr">
        <is>
          <t>Custo Mercadoria Vendida</t>
        </is>
      </c>
      <c r="M3033" t="inlineStr">
        <is>
          <t>Insumos - Alimentos</t>
        </is>
      </c>
      <c r="N3033" t="inlineStr">
        <is>
          <t>36652</t>
        </is>
      </c>
      <c r="O3033" t="inlineStr">
        <is>
          <t>Documentação Aprovada</t>
        </is>
      </c>
      <c r="P3033" t="inlineStr">
        <is>
          <t>Aprovado Diretoria</t>
        </is>
      </c>
      <c r="Q3033" t="inlineStr">
        <is>
          <t>Aprovado Caixa</t>
        </is>
      </c>
      <c r="R3033" t="inlineStr">
        <is>
          <t>Pago</t>
        </is>
      </c>
      <c r="S3033" t="n">
        <v>113</v>
      </c>
      <c r="T3033" t="inlineStr">
        <is>
          <t>Arcos - Arcos Bar - Banco do Brasil</t>
        </is>
      </c>
    </row>
    <row r="3034">
      <c r="A3034" t="n">
        <v>122128</v>
      </c>
      <c r="B3034" t="n">
        <v>122</v>
      </c>
      <c r="C3034" t="inlineStr">
        <is>
          <t>Arcos</t>
        </is>
      </c>
      <c r="D3034" t="inlineStr">
        <is>
          <t>PARAMU COMERCIO E REPRESENTACAO DE PRODUTOS ALIMENTICIOS</t>
        </is>
      </c>
      <c r="E3034" t="n">
        <v>3111.99</v>
      </c>
      <c r="F3034" s="27" t="n">
        <v>45756</v>
      </c>
      <c r="G3034" s="27" t="n">
        <v>45754</v>
      </c>
      <c r="H3034" s="27" t="n">
        <v>45754</v>
      </c>
      <c r="I3034" s="27" t="n">
        <v>45742</v>
      </c>
      <c r="J3034" s="27" t="n">
        <v>45749</v>
      </c>
      <c r="K3034" t="inlineStr">
        <is>
          <t>Boleto Bancário</t>
        </is>
      </c>
      <c r="L3034" t="inlineStr">
        <is>
          <t>Custo Mercadoria Vendida</t>
        </is>
      </c>
      <c r="M3034" t="inlineStr">
        <is>
          <t>Insumos - Alimentos</t>
        </is>
      </c>
      <c r="N3034" t="inlineStr">
        <is>
          <t>13299</t>
        </is>
      </c>
      <c r="O3034" t="inlineStr">
        <is>
          <t>Documentação Aprovada</t>
        </is>
      </c>
      <c r="P3034" t="inlineStr">
        <is>
          <t>Aprovado Diretoria</t>
        </is>
      </c>
      <c r="Q3034" t="inlineStr">
        <is>
          <t>Aprovado Caixa</t>
        </is>
      </c>
      <c r="R3034" t="inlineStr">
        <is>
          <t>Pago</t>
        </is>
      </c>
      <c r="S3034" t="n">
        <v>113</v>
      </c>
      <c r="T3034" t="inlineStr">
        <is>
          <t>Arcos - Arcos Bar - Banco do Brasil</t>
        </is>
      </c>
    </row>
    <row r="3035">
      <c r="A3035" t="n">
        <v>122111</v>
      </c>
      <c r="B3035" t="n">
        <v>122</v>
      </c>
      <c r="C3035" t="inlineStr">
        <is>
          <t>Arcos</t>
        </is>
      </c>
      <c r="D3035" t="inlineStr">
        <is>
          <t>NA MORADA INDÚSTRIA E COMÉRCIO LTDA</t>
        </is>
      </c>
      <c r="E3035" t="n">
        <v>1304.07</v>
      </c>
      <c r="F3035" s="27" t="n">
        <v>45756</v>
      </c>
      <c r="G3035" s="27" t="n">
        <v>45754</v>
      </c>
      <c r="H3035" s="27" t="n">
        <v>45754</v>
      </c>
      <c r="I3035" s="27" t="n">
        <v>45741</v>
      </c>
      <c r="J3035" s="27" t="n">
        <v>45749</v>
      </c>
      <c r="K3035" t="inlineStr">
        <is>
          <t>Boleto Bancário</t>
        </is>
      </c>
      <c r="L3035" t="inlineStr">
        <is>
          <t>Custo Mercadoria Vendida</t>
        </is>
      </c>
      <c r="M3035" t="inlineStr">
        <is>
          <t>Insumos - Alimentos</t>
        </is>
      </c>
      <c r="N3035" t="inlineStr">
        <is>
          <t>273846</t>
        </is>
      </c>
      <c r="O3035" t="inlineStr">
        <is>
          <t>Documentação Aprovada</t>
        </is>
      </c>
      <c r="P3035" t="inlineStr">
        <is>
          <t>Aprovado Diretoria</t>
        </is>
      </c>
      <c r="Q3035" t="inlineStr">
        <is>
          <t>Aprovado Caixa</t>
        </is>
      </c>
      <c r="R3035" t="inlineStr">
        <is>
          <t>Pago</t>
        </is>
      </c>
      <c r="S3035" t="n">
        <v>113</v>
      </c>
      <c r="T3035" t="inlineStr">
        <is>
          <t>Arcos - Arcos Bar - Banco do Brasil</t>
        </is>
      </c>
    </row>
    <row r="3036">
      <c r="A3036" t="n">
        <v>122125</v>
      </c>
      <c r="B3036" t="n">
        <v>122</v>
      </c>
      <c r="C3036" t="inlineStr">
        <is>
          <t>Arcos</t>
        </is>
      </c>
      <c r="D3036" t="inlineStr">
        <is>
          <t>CEPEL COMERCIO DE PAPEIS E EMBALAGENS EIRELI</t>
        </is>
      </c>
      <c r="E3036" t="n">
        <v>1728.6</v>
      </c>
      <c r="F3036" s="27" t="n">
        <v>45756</v>
      </c>
      <c r="G3036" s="27" t="n">
        <v>45754</v>
      </c>
      <c r="H3036" s="27" t="n">
        <v>45754</v>
      </c>
      <c r="I3036" s="27" t="n">
        <v>45741</v>
      </c>
      <c r="J3036" s="27" t="n">
        <v>45749</v>
      </c>
      <c r="K3036" t="inlineStr">
        <is>
          <t>Boleto Bancário</t>
        </is>
      </c>
      <c r="L3036" t="inlineStr">
        <is>
          <t>Utilidades</t>
        </is>
      </c>
      <c r="M3036" t="inlineStr">
        <is>
          <t>Higiene e Limpeza</t>
        </is>
      </c>
      <c r="N3036" t="inlineStr">
        <is>
          <t>237214</t>
        </is>
      </c>
      <c r="O3036" t="inlineStr">
        <is>
          <t>Documentação Aprovada</t>
        </is>
      </c>
      <c r="P3036" t="inlineStr">
        <is>
          <t>Aprovado Diretoria</t>
        </is>
      </c>
      <c r="Q3036" t="inlineStr">
        <is>
          <t>Aprovado Caixa</t>
        </is>
      </c>
      <c r="R3036" t="inlineStr">
        <is>
          <t>Pago</t>
        </is>
      </c>
      <c r="S3036" t="n">
        <v>113</v>
      </c>
      <c r="T3036" t="inlineStr">
        <is>
          <t>Arcos - Arcos Bar - Banco do Brasil</t>
        </is>
      </c>
    </row>
    <row r="3037">
      <c r="A3037" t="n">
        <v>122122</v>
      </c>
      <c r="B3037" t="n">
        <v>122</v>
      </c>
      <c r="C3037" t="inlineStr">
        <is>
          <t>Arcos</t>
        </is>
      </c>
      <c r="D3037" t="inlineStr">
        <is>
          <t xml:space="preserve">BELLNAY PAES ARTESANAIS LTDA </t>
        </is>
      </c>
      <c r="E3037" t="n">
        <v>334.25</v>
      </c>
      <c r="F3037" s="27" t="n">
        <v>45755</v>
      </c>
      <c r="G3037" s="27" t="n">
        <v>45754</v>
      </c>
      <c r="H3037" s="27" t="n">
        <v>45754</v>
      </c>
      <c r="I3037" s="27" t="n">
        <v>45741</v>
      </c>
      <c r="J3037" s="27" t="n">
        <v>45749</v>
      </c>
      <c r="K3037" t="inlineStr">
        <is>
          <t>Boleto Bancário</t>
        </is>
      </c>
      <c r="L3037" t="inlineStr">
        <is>
          <t>Custo Mercadoria Vendida</t>
        </is>
      </c>
      <c r="M3037" t="inlineStr">
        <is>
          <t>Insumos - Alimentos</t>
        </is>
      </c>
      <c r="N3037" t="inlineStr">
        <is>
          <t>2425</t>
        </is>
      </c>
      <c r="O3037" t="inlineStr">
        <is>
          <t>Documentação Aprovada</t>
        </is>
      </c>
      <c r="P3037" t="inlineStr">
        <is>
          <t>Aprovado Diretoria</t>
        </is>
      </c>
      <c r="Q3037" t="inlineStr">
        <is>
          <t>Aprovado Caixa</t>
        </is>
      </c>
      <c r="R3037" t="inlineStr">
        <is>
          <t>Pago</t>
        </is>
      </c>
      <c r="S3037" t="n">
        <v>113</v>
      </c>
      <c r="T3037" t="inlineStr">
        <is>
          <t>Arcos - Arcos Bar - Banco do Brasil</t>
        </is>
      </c>
    </row>
    <row r="3038">
      <c r="A3038" t="n">
        <v>122114</v>
      </c>
      <c r="B3038" t="n">
        <v>122</v>
      </c>
      <c r="C3038" t="inlineStr">
        <is>
          <t>Arcos</t>
        </is>
      </c>
      <c r="D3038" t="inlineStr">
        <is>
          <t>CECILIA TSUYACO ARAKI SILVA LTDA</t>
        </is>
      </c>
      <c r="E3038" t="n">
        <v>478.5</v>
      </c>
      <c r="F3038" s="27" t="n">
        <v>45755</v>
      </c>
      <c r="G3038" s="27" t="n">
        <v>45754</v>
      </c>
      <c r="H3038" s="27" t="n">
        <v>45754</v>
      </c>
      <c r="I3038" s="27" t="n">
        <v>45741</v>
      </c>
      <c r="J3038" s="27" t="n">
        <v>45749</v>
      </c>
      <c r="K3038" t="inlineStr">
        <is>
          <t>Boleto Bancário</t>
        </is>
      </c>
      <c r="L3038" t="inlineStr">
        <is>
          <t>Custo Mercadoria Vendida</t>
        </is>
      </c>
      <c r="M3038" t="inlineStr">
        <is>
          <t>Insumos - Alimentos</t>
        </is>
      </c>
      <c r="N3038" t="inlineStr">
        <is>
          <t>368079</t>
        </is>
      </c>
      <c r="O3038" t="inlineStr">
        <is>
          <t>Documentação Aprovada</t>
        </is>
      </c>
      <c r="P3038" t="inlineStr">
        <is>
          <t>Aprovado Diretoria</t>
        </is>
      </c>
      <c r="Q3038" t="inlineStr">
        <is>
          <t>Aprovado Caixa</t>
        </is>
      </c>
      <c r="R3038" t="inlineStr">
        <is>
          <t>Pago</t>
        </is>
      </c>
      <c r="S3038" t="n">
        <v>113</v>
      </c>
      <c r="T3038" t="inlineStr">
        <is>
          <t>Arcos - Arcos Bar - Banco do Brasil</t>
        </is>
      </c>
    </row>
    <row r="3039">
      <c r="A3039" t="n">
        <v>122120</v>
      </c>
      <c r="B3039" t="n">
        <v>122</v>
      </c>
      <c r="C3039" t="inlineStr">
        <is>
          <t>Arcos</t>
        </is>
      </c>
      <c r="D3039" t="inlineStr">
        <is>
          <t xml:space="preserve"> FAMIGERADA COMERCIO E EXPORTACAO DE BEBIDAS LTDA</t>
        </is>
      </c>
      <c r="E3039" t="n">
        <v>975</v>
      </c>
      <c r="F3039" s="27" t="n">
        <v>45756</v>
      </c>
      <c r="G3039" s="27" t="n">
        <v>45754</v>
      </c>
      <c r="H3039" s="27" t="n">
        <v>45754</v>
      </c>
      <c r="I3039" s="27" t="n">
        <v>45742</v>
      </c>
      <c r="J3039" s="27" t="n">
        <v>45749</v>
      </c>
      <c r="K3039" t="inlineStr">
        <is>
          <t>Boleto Bancário</t>
        </is>
      </c>
      <c r="L3039" t="inlineStr">
        <is>
          <t>Custo Mercadoria Vendida</t>
        </is>
      </c>
      <c r="M3039" t="inlineStr">
        <is>
          <t>Insumos - Bebidas</t>
        </is>
      </c>
      <c r="N3039" t="inlineStr">
        <is>
          <t>1496</t>
        </is>
      </c>
      <c r="O3039" t="inlineStr">
        <is>
          <t>Documentação Aprovada</t>
        </is>
      </c>
      <c r="P3039" t="inlineStr">
        <is>
          <t>Aprovado Diretoria</t>
        </is>
      </c>
      <c r="Q3039" t="inlineStr">
        <is>
          <t>Aprovado Caixa</t>
        </is>
      </c>
      <c r="R3039" t="inlineStr">
        <is>
          <t>Pago</t>
        </is>
      </c>
      <c r="S3039" t="n">
        <v>113</v>
      </c>
      <c r="T3039" t="inlineStr">
        <is>
          <t>Arcos - Arcos Bar - Banco do Brasil</t>
        </is>
      </c>
    </row>
    <row r="3040">
      <c r="A3040" t="n">
        <v>122115</v>
      </c>
      <c r="B3040" t="n">
        <v>122</v>
      </c>
      <c r="C3040" t="inlineStr">
        <is>
          <t>Arcos</t>
        </is>
      </c>
      <c r="D3040" t="inlineStr">
        <is>
          <t xml:space="preserve">HORTIFRUTI DO CHEF LTDA </t>
        </is>
      </c>
      <c r="E3040" t="n">
        <v>1275.03</v>
      </c>
      <c r="F3040" s="27" t="n">
        <v>45756</v>
      </c>
      <c r="G3040" s="27" t="n">
        <v>45754</v>
      </c>
      <c r="H3040" s="27" t="n">
        <v>45754</v>
      </c>
      <c r="I3040" s="27" t="n">
        <v>45741</v>
      </c>
      <c r="J3040" s="27" t="n">
        <v>45749</v>
      </c>
      <c r="K3040" t="inlineStr">
        <is>
          <t>Boleto Bancário</t>
        </is>
      </c>
      <c r="L3040" t="inlineStr">
        <is>
          <t>Custo Mercadoria Vendida</t>
        </is>
      </c>
      <c r="M3040" t="inlineStr">
        <is>
          <t>Insumos - Alimentos</t>
        </is>
      </c>
      <c r="N3040" t="inlineStr">
        <is>
          <t>26226</t>
        </is>
      </c>
      <c r="O3040" t="inlineStr">
        <is>
          <t>Documentação Aprovada</t>
        </is>
      </c>
      <c r="P3040" t="inlineStr">
        <is>
          <t>Aprovado Diretoria</t>
        </is>
      </c>
      <c r="Q3040" t="inlineStr">
        <is>
          <t>Aprovado Caixa</t>
        </is>
      </c>
      <c r="R3040" t="inlineStr">
        <is>
          <t>Pago</t>
        </is>
      </c>
      <c r="S3040" t="n">
        <v>113</v>
      </c>
      <c r="T3040" t="inlineStr">
        <is>
          <t>Arcos - Arcos Bar - Banco do Brasil</t>
        </is>
      </c>
    </row>
    <row r="3041">
      <c r="A3041" t="n">
        <v>122117</v>
      </c>
      <c r="B3041" t="n">
        <v>122</v>
      </c>
      <c r="C3041" t="inlineStr">
        <is>
          <t>Arcos</t>
        </is>
      </c>
      <c r="D3041" t="inlineStr">
        <is>
          <t xml:space="preserve">FORTE ALIMENTOS COM. IMPORTAÇÃO LTDA </t>
        </is>
      </c>
      <c r="E3041" t="n">
        <v>514.64</v>
      </c>
      <c r="F3041" s="27" t="n">
        <v>45756</v>
      </c>
      <c r="G3041" s="27" t="n">
        <v>45754</v>
      </c>
      <c r="H3041" s="27" t="n">
        <v>45754</v>
      </c>
      <c r="I3041" s="27" t="n">
        <v>45741</v>
      </c>
      <c r="J3041" s="27" t="n">
        <v>45749</v>
      </c>
      <c r="K3041" t="inlineStr">
        <is>
          <t>Boleto Bancário</t>
        </is>
      </c>
      <c r="L3041" t="inlineStr">
        <is>
          <t>Custo Mercadoria Vendida</t>
        </is>
      </c>
      <c r="M3041" t="inlineStr">
        <is>
          <t>Insumos - Alimentos</t>
        </is>
      </c>
      <c r="N3041" t="inlineStr">
        <is>
          <t>304021</t>
        </is>
      </c>
      <c r="O3041" t="inlineStr">
        <is>
          <t>Documentação Aprovada</t>
        </is>
      </c>
      <c r="P3041" t="inlineStr">
        <is>
          <t>Aprovado Diretoria</t>
        </is>
      </c>
      <c r="Q3041" t="inlineStr">
        <is>
          <t>Aprovado Caixa</t>
        </is>
      </c>
      <c r="R3041" t="inlineStr">
        <is>
          <t>Pago</t>
        </is>
      </c>
      <c r="S3041" t="n">
        <v>113</v>
      </c>
      <c r="T3041" t="inlineStr">
        <is>
          <t>Arcos - Arcos Bar - Banco do Brasil</t>
        </is>
      </c>
    </row>
    <row r="3042">
      <c r="A3042" t="n">
        <v>122119</v>
      </c>
      <c r="B3042" t="n">
        <v>122</v>
      </c>
      <c r="C3042" t="inlineStr">
        <is>
          <t>Arcos</t>
        </is>
      </c>
      <c r="D3042" t="inlineStr">
        <is>
          <t>QUEIJARIA ATALAIA</t>
        </is>
      </c>
      <c r="E3042" t="n">
        <v>175.53</v>
      </c>
      <c r="F3042" s="27" t="n">
        <v>45755</v>
      </c>
      <c r="G3042" s="27" t="n">
        <v>45754</v>
      </c>
      <c r="H3042" s="27" t="n">
        <v>45754</v>
      </c>
      <c r="I3042" s="27" t="n">
        <v>45741</v>
      </c>
      <c r="J3042" s="27" t="n">
        <v>45749</v>
      </c>
      <c r="K3042" t="inlineStr">
        <is>
          <t>Boleto Bancário</t>
        </is>
      </c>
      <c r="L3042" t="inlineStr">
        <is>
          <t>Custo Mercadoria Vendida</t>
        </is>
      </c>
      <c r="M3042" t="inlineStr">
        <is>
          <t>Insumos - Alimentos</t>
        </is>
      </c>
      <c r="N3042" t="inlineStr">
        <is>
          <t>5933</t>
        </is>
      </c>
      <c r="O3042" t="inlineStr">
        <is>
          <t>Documentação Aprovada</t>
        </is>
      </c>
      <c r="P3042" t="inlineStr">
        <is>
          <t>Aprovado Diretoria</t>
        </is>
      </c>
      <c r="Q3042" t="inlineStr">
        <is>
          <t>Aprovado Caixa</t>
        </is>
      </c>
      <c r="R3042" t="inlineStr">
        <is>
          <t>Pago</t>
        </is>
      </c>
      <c r="S3042" t="n">
        <v>113</v>
      </c>
      <c r="T3042" t="inlineStr">
        <is>
          <t>Arcos - Arcos Bar - Banco do Brasil</t>
        </is>
      </c>
    </row>
    <row r="3043">
      <c r="A3043" t="n">
        <v>122102</v>
      </c>
      <c r="B3043" t="n">
        <v>122</v>
      </c>
      <c r="C3043" t="inlineStr">
        <is>
          <t>Arcos</t>
        </is>
      </c>
      <c r="D3043" t="inlineStr">
        <is>
          <t>PSS - CENTRAL DA LIMPEZA LTDA</t>
        </is>
      </c>
      <c r="E3043" t="n">
        <v>977.08</v>
      </c>
      <c r="F3043" s="27" t="n">
        <v>45756</v>
      </c>
      <c r="G3043" s="27" t="n">
        <v>45754</v>
      </c>
      <c r="H3043" s="27" t="n">
        <v>45754</v>
      </c>
      <c r="I3043" s="27" t="n">
        <v>45742</v>
      </c>
      <c r="J3043" s="27" t="n">
        <v>45749</v>
      </c>
      <c r="K3043" t="inlineStr">
        <is>
          <t>Boleto Bancário</t>
        </is>
      </c>
      <c r="L3043" t="inlineStr">
        <is>
          <t>Utilidades</t>
        </is>
      </c>
      <c r="M3043" t="inlineStr">
        <is>
          <t>Higiene e Limpeza</t>
        </is>
      </c>
      <c r="N3043" t="inlineStr">
        <is>
          <t>1334</t>
        </is>
      </c>
      <c r="O3043" t="inlineStr">
        <is>
          <t>Documentação Aprovada</t>
        </is>
      </c>
      <c r="P3043" t="inlineStr">
        <is>
          <t>Aprovado Diretoria</t>
        </is>
      </c>
      <c r="Q3043" t="inlineStr">
        <is>
          <t>Aprovado Caixa</t>
        </is>
      </c>
      <c r="R3043" t="inlineStr">
        <is>
          <t>Pago</t>
        </is>
      </c>
      <c r="S3043" t="n">
        <v>113</v>
      </c>
      <c r="T3043" t="inlineStr">
        <is>
          <t>Arcos - Arcos Bar - Banco do Brasil</t>
        </is>
      </c>
    </row>
    <row r="3044">
      <c r="A3044" t="n">
        <v>122100</v>
      </c>
      <c r="B3044" t="n">
        <v>122</v>
      </c>
      <c r="C3044" t="inlineStr">
        <is>
          <t>Arcos</t>
        </is>
      </c>
      <c r="D3044" t="inlineStr">
        <is>
          <t>ICE4PROS FABRICA DE GELO LTDA</t>
        </is>
      </c>
      <c r="E3044" t="n">
        <v>399</v>
      </c>
      <c r="F3044" s="27" t="n">
        <v>45754</v>
      </c>
      <c r="G3044" s="27" t="n">
        <v>45754</v>
      </c>
      <c r="H3044" s="27" t="n">
        <v>45754</v>
      </c>
      <c r="I3044" s="27" t="n">
        <v>45737</v>
      </c>
      <c r="J3044" s="27" t="n">
        <v>45749</v>
      </c>
      <c r="K3044" t="inlineStr">
        <is>
          <t>Boleto Bancário</t>
        </is>
      </c>
      <c r="L3044" t="inlineStr">
        <is>
          <t>Custo Mercadoria Vendida</t>
        </is>
      </c>
      <c r="M3044" t="inlineStr">
        <is>
          <t>Insumos - Bebidas</t>
        </is>
      </c>
      <c r="N3044" t="inlineStr">
        <is>
          <t>76403</t>
        </is>
      </c>
      <c r="O3044" t="inlineStr">
        <is>
          <t>Documentação Aprovada</t>
        </is>
      </c>
      <c r="P3044" t="inlineStr">
        <is>
          <t>Aprovado Diretoria</t>
        </is>
      </c>
      <c r="Q3044" t="inlineStr">
        <is>
          <t>Aprovado Caixa</t>
        </is>
      </c>
      <c r="R3044" t="inlineStr">
        <is>
          <t>Pago</t>
        </is>
      </c>
      <c r="S3044" t="n">
        <v>113</v>
      </c>
      <c r="T3044" t="inlineStr">
        <is>
          <t>Arcos - Arcos Bar - Banco do Brasil</t>
        </is>
      </c>
    </row>
    <row r="3045">
      <c r="A3045" t="n">
        <v>122042</v>
      </c>
      <c r="B3045" t="n">
        <v>122</v>
      </c>
      <c r="C3045" t="inlineStr">
        <is>
          <t>Arcos</t>
        </is>
      </c>
      <c r="D3045" t="inlineStr">
        <is>
          <t xml:space="preserve">EMPORIO MEL </t>
        </is>
      </c>
      <c r="E3045" t="n">
        <v>2924.25</v>
      </c>
      <c r="F3045" s="27" t="n">
        <v>45755</v>
      </c>
      <c r="G3045" s="27" t="n">
        <v>45754</v>
      </c>
      <c r="H3045" s="27" t="n">
        <v>45754</v>
      </c>
      <c r="I3045" s="27" t="n">
        <v>45734</v>
      </c>
      <c r="J3045" s="27" t="n">
        <v>45749</v>
      </c>
      <c r="K3045" t="inlineStr">
        <is>
          <t>Boleto Bancário</t>
        </is>
      </c>
      <c r="L3045" t="inlineStr">
        <is>
          <t>Custo Mercadoria Vendida</t>
        </is>
      </c>
      <c r="M3045" t="inlineStr">
        <is>
          <t>Insumos - Alimentos</t>
        </is>
      </c>
      <c r="N3045" t="inlineStr">
        <is>
          <t>444314</t>
        </is>
      </c>
      <c r="O3045" t="inlineStr">
        <is>
          <t>Documentação Aprovada</t>
        </is>
      </c>
      <c r="P3045" t="inlineStr">
        <is>
          <t>Aprovado Diretoria</t>
        </is>
      </c>
      <c r="Q3045" t="inlineStr">
        <is>
          <t>Aprovado Caixa</t>
        </is>
      </c>
      <c r="R3045" t="inlineStr">
        <is>
          <t>Pago</t>
        </is>
      </c>
      <c r="S3045" t="n">
        <v>113</v>
      </c>
      <c r="T3045" t="inlineStr">
        <is>
          <t>Arcos - Arcos Bar - Banco do Brasil</t>
        </is>
      </c>
    </row>
    <row r="3046">
      <c r="A3046" t="n">
        <v>122047</v>
      </c>
      <c r="B3046" t="n">
        <v>122</v>
      </c>
      <c r="C3046" t="inlineStr">
        <is>
          <t>Arcos</t>
        </is>
      </c>
      <c r="D3046" t="inlineStr">
        <is>
          <t>ERVAS FINAS HORTICULTURA LTDA</t>
        </is>
      </c>
      <c r="E3046" t="n">
        <v>321.6</v>
      </c>
      <c r="F3046" s="27" t="n">
        <v>45756</v>
      </c>
      <c r="G3046" s="27" t="n">
        <v>45754</v>
      </c>
      <c r="H3046" s="27" t="n">
        <v>45754</v>
      </c>
      <c r="I3046" s="27" t="n">
        <v>45735</v>
      </c>
      <c r="J3046" s="27" t="n">
        <v>45749</v>
      </c>
      <c r="K3046" t="inlineStr">
        <is>
          <t>Boleto Bancário</t>
        </is>
      </c>
      <c r="L3046" t="inlineStr">
        <is>
          <t>Custo Mercadoria Vendida</t>
        </is>
      </c>
      <c r="M3046" t="inlineStr">
        <is>
          <t>Insumos - Alimentos</t>
        </is>
      </c>
      <c r="N3046" t="inlineStr">
        <is>
          <t>366270</t>
        </is>
      </c>
      <c r="O3046" t="inlineStr">
        <is>
          <t>Documentação Aprovada</t>
        </is>
      </c>
      <c r="P3046" t="inlineStr">
        <is>
          <t>Aprovado Diretoria</t>
        </is>
      </c>
      <c r="Q3046" t="inlineStr">
        <is>
          <t>Aprovado Caixa</t>
        </is>
      </c>
      <c r="R3046" t="inlineStr">
        <is>
          <t>Pago</t>
        </is>
      </c>
      <c r="S3046" t="n">
        <v>113</v>
      </c>
      <c r="T3046" t="inlineStr">
        <is>
          <t>Arcos - Arcos Bar - Banco do Brasil</t>
        </is>
      </c>
    </row>
    <row r="3047">
      <c r="A3047" t="n">
        <v>122049</v>
      </c>
      <c r="B3047" t="n">
        <v>122</v>
      </c>
      <c r="C3047" t="inlineStr">
        <is>
          <t>Arcos</t>
        </is>
      </c>
      <c r="D3047" t="inlineStr">
        <is>
          <t>CG FOOD´S DISTRIBUIDORA DE ALIMENTOS LTDA</t>
        </is>
      </c>
      <c r="E3047" t="n">
        <v>340</v>
      </c>
      <c r="F3047" s="27" t="n">
        <v>45754</v>
      </c>
      <c r="G3047" s="27" t="n">
        <v>45754</v>
      </c>
      <c r="H3047" s="27" t="n">
        <v>45754</v>
      </c>
      <c r="I3047" s="27" t="n">
        <v>45736</v>
      </c>
      <c r="J3047" s="27" t="n">
        <v>45749</v>
      </c>
      <c r="K3047" t="inlineStr">
        <is>
          <t>Boleto Bancário</t>
        </is>
      </c>
      <c r="L3047" t="inlineStr">
        <is>
          <t>Custo Mercadoria Vendida</t>
        </is>
      </c>
      <c r="M3047" t="inlineStr">
        <is>
          <t>Insumos - Alimentos</t>
        </is>
      </c>
      <c r="N3047" t="inlineStr">
        <is>
          <t>145757</t>
        </is>
      </c>
      <c r="O3047" t="inlineStr">
        <is>
          <t>Documentação Aprovada</t>
        </is>
      </c>
      <c r="P3047" t="inlineStr">
        <is>
          <t>Aprovado Diretoria</t>
        </is>
      </c>
      <c r="Q3047" t="inlineStr">
        <is>
          <t>Aprovado Caixa</t>
        </is>
      </c>
      <c r="R3047" t="inlineStr">
        <is>
          <t>Pago</t>
        </is>
      </c>
      <c r="S3047" t="n">
        <v>113</v>
      </c>
      <c r="T3047" t="inlineStr">
        <is>
          <t>Arcos - Arcos Bar - Banco do Brasil</t>
        </is>
      </c>
    </row>
    <row r="3048">
      <c r="A3048" t="n">
        <v>122051</v>
      </c>
      <c r="B3048" t="n">
        <v>122</v>
      </c>
      <c r="C3048" t="inlineStr">
        <is>
          <t>Arcos</t>
        </is>
      </c>
      <c r="D3048" t="inlineStr">
        <is>
          <t>LEITERIA E LATICINIOS PARDINHO ARTESANAL LTDA.</t>
        </is>
      </c>
      <c r="E3048" t="n">
        <v>279.15</v>
      </c>
      <c r="F3048" s="27" t="n">
        <v>45754</v>
      </c>
      <c r="G3048" s="27" t="n">
        <v>45754</v>
      </c>
      <c r="H3048" s="27" t="n">
        <v>45754</v>
      </c>
      <c r="I3048" s="27" t="n">
        <v>45723</v>
      </c>
      <c r="J3048" s="27" t="n">
        <v>45749</v>
      </c>
      <c r="K3048" t="inlineStr">
        <is>
          <t>Boleto Bancário</t>
        </is>
      </c>
      <c r="L3048" t="inlineStr">
        <is>
          <t>Custo Mercadoria Vendida</t>
        </is>
      </c>
      <c r="M3048" t="inlineStr">
        <is>
          <t>Insumos - Alimentos</t>
        </is>
      </c>
      <c r="N3048" t="inlineStr">
        <is>
          <t>10839</t>
        </is>
      </c>
      <c r="O3048" t="inlineStr">
        <is>
          <t>Documentação Aprovada</t>
        </is>
      </c>
      <c r="P3048" t="inlineStr">
        <is>
          <t>Aprovado Diretoria</t>
        </is>
      </c>
      <c r="Q3048" t="inlineStr">
        <is>
          <t>Aprovado Caixa</t>
        </is>
      </c>
      <c r="R3048" t="inlineStr">
        <is>
          <t>Pago</t>
        </is>
      </c>
      <c r="S3048" t="n">
        <v>113</v>
      </c>
      <c r="T3048" t="inlineStr">
        <is>
          <t>Arcos - Arcos Bar - Banco do Brasil</t>
        </is>
      </c>
    </row>
    <row r="3049">
      <c r="A3049" t="n">
        <v>122053</v>
      </c>
      <c r="B3049" t="n">
        <v>122</v>
      </c>
      <c r="C3049" t="inlineStr">
        <is>
          <t>Arcos</t>
        </is>
      </c>
      <c r="D3049" t="inlineStr">
        <is>
          <t xml:space="preserve">LEITERIA CABRIOLA FROMAGES DE CHEVRE LTDA </t>
        </is>
      </c>
      <c r="E3049" t="n">
        <v>394.5</v>
      </c>
      <c r="F3049" s="27" t="n">
        <v>45756</v>
      </c>
      <c r="G3049" s="27" t="n">
        <v>45754</v>
      </c>
      <c r="H3049" s="27" t="n">
        <v>45754</v>
      </c>
      <c r="I3049" s="27" t="n">
        <v>45726</v>
      </c>
      <c r="J3049" s="27" t="n">
        <v>45749</v>
      </c>
      <c r="K3049" t="inlineStr">
        <is>
          <t>Boleto Bancário</t>
        </is>
      </c>
      <c r="L3049" t="inlineStr">
        <is>
          <t>Custo Mercadoria Vendida</t>
        </is>
      </c>
      <c r="M3049" t="inlineStr">
        <is>
          <t>Insumos - Alimentos</t>
        </is>
      </c>
      <c r="N3049" t="inlineStr">
        <is>
          <t>41844</t>
        </is>
      </c>
      <c r="O3049" t="inlineStr">
        <is>
          <t>Documentação Aprovada</t>
        </is>
      </c>
      <c r="P3049" t="inlineStr">
        <is>
          <t>Aprovado Diretoria</t>
        </is>
      </c>
      <c r="Q3049" t="inlineStr">
        <is>
          <t>Aprovado Caixa</t>
        </is>
      </c>
      <c r="R3049" t="inlineStr">
        <is>
          <t>Pago</t>
        </is>
      </c>
      <c r="S3049" t="n">
        <v>113</v>
      </c>
      <c r="T3049" t="inlineStr">
        <is>
          <t>Arcos - Arcos Bar - Banco do Brasil</t>
        </is>
      </c>
    </row>
    <row r="3050">
      <c r="A3050" t="n">
        <v>122055</v>
      </c>
      <c r="B3050" t="n">
        <v>122</v>
      </c>
      <c r="C3050" t="inlineStr">
        <is>
          <t>Arcos</t>
        </is>
      </c>
      <c r="D3050" t="inlineStr">
        <is>
          <t>ROSANA APARECIDA ALVES DE PAULA</t>
        </is>
      </c>
      <c r="E3050" t="n">
        <v>950.48</v>
      </c>
      <c r="F3050" s="27" t="n">
        <v>45754</v>
      </c>
      <c r="G3050" s="27" t="n">
        <v>45754</v>
      </c>
      <c r="H3050" s="27" t="n">
        <v>45754</v>
      </c>
      <c r="I3050" s="27" t="n">
        <v>45726</v>
      </c>
      <c r="J3050" s="27" t="n">
        <v>45749</v>
      </c>
      <c r="K3050" t="inlineStr">
        <is>
          <t>Boleto Bancário</t>
        </is>
      </c>
      <c r="L3050" t="inlineStr">
        <is>
          <t>Custo Mercadoria Vendida</t>
        </is>
      </c>
      <c r="M3050" t="inlineStr">
        <is>
          <t>Insumos - Alimentos</t>
        </is>
      </c>
      <c r="N3050" t="inlineStr">
        <is>
          <t>5163</t>
        </is>
      </c>
      <c r="O3050" t="inlineStr">
        <is>
          <t>Documentação Aprovada</t>
        </is>
      </c>
      <c r="P3050" t="inlineStr">
        <is>
          <t>Aprovado Diretoria</t>
        </is>
      </c>
      <c r="Q3050" t="inlineStr">
        <is>
          <t>Aprovado Caixa</t>
        </is>
      </c>
      <c r="R3050" t="inlineStr">
        <is>
          <t>Pago</t>
        </is>
      </c>
      <c r="S3050" t="n">
        <v>113</v>
      </c>
      <c r="T3050" t="inlineStr">
        <is>
          <t>Arcos - Arcos Bar - Banco do Brasil</t>
        </is>
      </c>
    </row>
    <row r="3051">
      <c r="A3051" t="n">
        <v>122062</v>
      </c>
      <c r="B3051" t="n">
        <v>122</v>
      </c>
      <c r="C3051" t="inlineStr">
        <is>
          <t>Arcos</t>
        </is>
      </c>
      <c r="D3051" t="inlineStr">
        <is>
          <t xml:space="preserve">EMPORIO MORENO ANDRADE EIRELI </t>
        </is>
      </c>
      <c r="E3051" t="n">
        <v>498</v>
      </c>
      <c r="F3051" s="27" t="n">
        <v>45756</v>
      </c>
      <c r="G3051" s="27" t="n">
        <v>45754</v>
      </c>
      <c r="H3051" s="27" t="n">
        <v>45754</v>
      </c>
      <c r="I3051" s="27" t="n">
        <v>45728</v>
      </c>
      <c r="J3051" s="27" t="n">
        <v>45749</v>
      </c>
      <c r="K3051" t="inlineStr">
        <is>
          <t>Boleto Bancário</t>
        </is>
      </c>
      <c r="L3051" t="inlineStr">
        <is>
          <t>Custo Mercadoria Vendida</t>
        </is>
      </c>
      <c r="M3051" t="inlineStr">
        <is>
          <t>Insumos - Bebidas</t>
        </is>
      </c>
      <c r="N3051" t="inlineStr">
        <is>
          <t>42613</t>
        </is>
      </c>
      <c r="O3051" t="inlineStr">
        <is>
          <t>Documentação Aprovada</t>
        </is>
      </c>
      <c r="P3051" t="inlineStr">
        <is>
          <t>Aprovado Diretoria</t>
        </is>
      </c>
      <c r="Q3051" t="inlineStr">
        <is>
          <t>Aprovado Caixa</t>
        </is>
      </c>
      <c r="R3051" t="inlineStr">
        <is>
          <t>Pago</t>
        </is>
      </c>
      <c r="S3051" t="n">
        <v>113</v>
      </c>
      <c r="T3051" t="inlineStr">
        <is>
          <t>Arcos - Arcos Bar - Banco do Brasil</t>
        </is>
      </c>
    </row>
    <row r="3052">
      <c r="A3052" t="n">
        <v>122064</v>
      </c>
      <c r="B3052" t="n">
        <v>122</v>
      </c>
      <c r="C3052" t="inlineStr">
        <is>
          <t>Arcos</t>
        </is>
      </c>
      <c r="D3052" t="inlineStr">
        <is>
          <t>INTERFOOD IMPORTACAO LTDA</t>
        </is>
      </c>
      <c r="E3052" t="n">
        <v>2249.68</v>
      </c>
      <c r="F3052" s="27" t="n">
        <v>45755</v>
      </c>
      <c r="G3052" s="27" t="n">
        <v>45754</v>
      </c>
      <c r="H3052" s="27" t="n">
        <v>45754</v>
      </c>
      <c r="I3052" s="27" t="n">
        <v>45728</v>
      </c>
      <c r="J3052" s="27" t="n">
        <v>45749</v>
      </c>
      <c r="K3052" t="inlineStr">
        <is>
          <t>Boleto Bancário</t>
        </is>
      </c>
      <c r="L3052" t="inlineStr">
        <is>
          <t>Custo Mercadoria Vendida</t>
        </is>
      </c>
      <c r="M3052" t="inlineStr">
        <is>
          <t>Insumos - Bebidas</t>
        </is>
      </c>
      <c r="N3052" t="inlineStr">
        <is>
          <t>394903</t>
        </is>
      </c>
      <c r="O3052" t="inlineStr">
        <is>
          <t>Documentação Aprovada</t>
        </is>
      </c>
      <c r="P3052" t="inlineStr">
        <is>
          <t>Aprovado Diretoria</t>
        </is>
      </c>
      <c r="Q3052" t="inlineStr">
        <is>
          <t>Aprovado Caixa</t>
        </is>
      </c>
      <c r="R3052" t="inlineStr">
        <is>
          <t>Pago</t>
        </is>
      </c>
      <c r="S3052" t="n">
        <v>113</v>
      </c>
      <c r="T3052" t="inlineStr">
        <is>
          <t>Arcos - Arcos Bar - Banco do Brasil</t>
        </is>
      </c>
    </row>
    <row r="3053">
      <c r="A3053" t="n">
        <v>122101</v>
      </c>
      <c r="B3053" t="n">
        <v>122</v>
      </c>
      <c r="C3053" t="inlineStr">
        <is>
          <t>Arcos</t>
        </is>
      </c>
      <c r="D3053" t="inlineStr">
        <is>
          <t>SOUSA QUIMICA PRODUTOS E MANUTENCAO DE L LOCAÇÃO</t>
        </is>
      </c>
      <c r="E3053" t="n">
        <v>415</v>
      </c>
      <c r="F3053" s="27" t="n">
        <v>45754</v>
      </c>
      <c r="G3053" s="27" t="n">
        <v>45754</v>
      </c>
      <c r="H3053" s="27" t="n">
        <v>45754</v>
      </c>
      <c r="I3053" s="27" t="n">
        <v>45739</v>
      </c>
      <c r="J3053" s="27" t="n">
        <v>45749</v>
      </c>
      <c r="K3053" t="inlineStr">
        <is>
          <t>Boleto Bancário</t>
        </is>
      </c>
      <c r="L3053" t="inlineStr">
        <is>
          <t>Utilidades</t>
        </is>
      </c>
      <c r="M3053" t="inlineStr">
        <is>
          <t>Higiene e Limpeza</t>
        </is>
      </c>
      <c r="N3053" t="inlineStr">
        <is>
          <t>6080</t>
        </is>
      </c>
      <c r="O3053" t="inlineStr">
        <is>
          <t>Documentação Aprovada</t>
        </is>
      </c>
      <c r="P3053" t="inlineStr">
        <is>
          <t>Aprovado Diretoria</t>
        </is>
      </c>
      <c r="Q3053" t="inlineStr">
        <is>
          <t>Aprovado Caixa</t>
        </is>
      </c>
      <c r="R3053" t="inlineStr">
        <is>
          <t>Pago</t>
        </is>
      </c>
      <c r="S3053" t="n">
        <v>113</v>
      </c>
      <c r="T3053" t="inlineStr">
        <is>
          <t>Arcos - Arcos Bar - Banco do Brasil</t>
        </is>
      </c>
    </row>
    <row r="3054">
      <c r="A3054" t="n">
        <v>122070</v>
      </c>
      <c r="B3054" t="n">
        <v>122</v>
      </c>
      <c r="C3054" t="inlineStr">
        <is>
          <t>Arcos</t>
        </is>
      </c>
      <c r="D3054" t="inlineStr">
        <is>
          <t>CG FOOD´S DISTRIBUIDORA DE ALIMENTOS LTDA</t>
        </is>
      </c>
      <c r="E3054" t="n">
        <v>295.1</v>
      </c>
      <c r="F3054" s="27" t="n">
        <v>45754</v>
      </c>
      <c r="G3054" s="27" t="n">
        <v>45754</v>
      </c>
      <c r="H3054" s="27" t="n">
        <v>45754</v>
      </c>
      <c r="I3054" s="27" t="n">
        <v>45735</v>
      </c>
      <c r="J3054" s="27" t="n">
        <v>45749</v>
      </c>
      <c r="K3054" t="inlineStr">
        <is>
          <t>Boleto Bancário</t>
        </is>
      </c>
      <c r="L3054" t="inlineStr">
        <is>
          <t>Custo Mercadoria Vendida</t>
        </is>
      </c>
      <c r="M3054" t="inlineStr">
        <is>
          <t>Insumos - Alimentos</t>
        </is>
      </c>
      <c r="N3054" t="inlineStr">
        <is>
          <t>145528</t>
        </is>
      </c>
      <c r="O3054" t="inlineStr">
        <is>
          <t>Documentação Aprovada</t>
        </is>
      </c>
      <c r="P3054" t="inlineStr">
        <is>
          <t>Aprovado Diretoria</t>
        </is>
      </c>
      <c r="Q3054" t="inlineStr">
        <is>
          <t>Aprovado Caixa</t>
        </is>
      </c>
      <c r="R3054" t="inlineStr">
        <is>
          <t>Pago</t>
        </is>
      </c>
      <c r="S3054" t="n">
        <v>113</v>
      </c>
      <c r="T3054" t="inlineStr">
        <is>
          <t>Arcos - Arcos Bar - Banco do Brasil</t>
        </is>
      </c>
    </row>
    <row r="3055">
      <c r="A3055" t="n">
        <v>122098</v>
      </c>
      <c r="B3055" t="n">
        <v>122</v>
      </c>
      <c r="C3055" t="inlineStr">
        <is>
          <t>Arcos</t>
        </is>
      </c>
      <c r="D3055" t="inlineStr">
        <is>
          <t xml:space="preserve">ARENA VIP DISTRIBUIDORA DE BEBIDAS LTDA </t>
        </is>
      </c>
      <c r="E3055" t="n">
        <v>812</v>
      </c>
      <c r="F3055" s="27" t="n">
        <v>45754</v>
      </c>
      <c r="G3055" s="27" t="n">
        <v>45754</v>
      </c>
      <c r="H3055" s="27" t="n">
        <v>45754</v>
      </c>
      <c r="I3055" s="27" t="n">
        <v>45740</v>
      </c>
      <c r="J3055" s="27" t="n">
        <v>45749</v>
      </c>
      <c r="K3055" t="inlineStr">
        <is>
          <t>Boleto Bancário</t>
        </is>
      </c>
      <c r="L3055" t="inlineStr">
        <is>
          <t>Custo Mercadoria Vendida</t>
        </is>
      </c>
      <c r="M3055" t="inlineStr">
        <is>
          <t>Insumos - Bebidas</t>
        </is>
      </c>
      <c r="N3055" t="inlineStr">
        <is>
          <t>1400</t>
        </is>
      </c>
      <c r="O3055" t="inlineStr">
        <is>
          <t>Documentação Aprovada</t>
        </is>
      </c>
      <c r="P3055" t="inlineStr">
        <is>
          <t>Aprovado Diretoria</t>
        </is>
      </c>
      <c r="Q3055" t="inlineStr">
        <is>
          <t>Aprovado Caixa</t>
        </is>
      </c>
      <c r="R3055" t="inlineStr">
        <is>
          <t>Pago</t>
        </is>
      </c>
      <c r="S3055" t="n">
        <v>113</v>
      </c>
      <c r="T3055" t="inlineStr">
        <is>
          <t>Arcos - Arcos Bar - Banco do Brasil</t>
        </is>
      </c>
    </row>
    <row r="3056">
      <c r="A3056" t="n">
        <v>122066</v>
      </c>
      <c r="B3056" t="n">
        <v>122</v>
      </c>
      <c r="C3056" t="inlineStr">
        <is>
          <t>Arcos</t>
        </is>
      </c>
      <c r="D3056" t="inlineStr">
        <is>
          <t>ICE4PROS FABRICA DE GELO LTDA</t>
        </is>
      </c>
      <c r="E3056" t="n">
        <v>589</v>
      </c>
      <c r="F3056" s="27" t="n">
        <v>45754</v>
      </c>
      <c r="G3056" s="27" t="n">
        <v>45754</v>
      </c>
      <c r="H3056" s="27" t="n">
        <v>45754</v>
      </c>
      <c r="I3056" s="27" t="n">
        <v>45737</v>
      </c>
      <c r="J3056" s="27" t="n">
        <v>45749</v>
      </c>
      <c r="K3056" t="inlineStr">
        <is>
          <t>Boleto Bancário</t>
        </is>
      </c>
      <c r="L3056" t="inlineStr">
        <is>
          <t>Custo Mercadoria Vendida</t>
        </is>
      </c>
      <c r="M3056" t="inlineStr">
        <is>
          <t>Insumos - Bebidas</t>
        </is>
      </c>
      <c r="N3056" t="inlineStr">
        <is>
          <t>76331</t>
        </is>
      </c>
      <c r="O3056" t="inlineStr">
        <is>
          <t>Documentação Aprovada</t>
        </is>
      </c>
      <c r="P3056" t="inlineStr">
        <is>
          <t>Aprovado Diretoria</t>
        </is>
      </c>
      <c r="Q3056" t="inlineStr">
        <is>
          <t>Aprovado Caixa</t>
        </is>
      </c>
      <c r="R3056" t="inlineStr">
        <is>
          <t>Pago</t>
        </is>
      </c>
      <c r="S3056" t="n">
        <v>113</v>
      </c>
      <c r="T3056" t="inlineStr">
        <is>
          <t>Arcos - Arcos Bar - Banco do Brasil</t>
        </is>
      </c>
    </row>
    <row r="3057">
      <c r="A3057" t="n">
        <v>122155</v>
      </c>
      <c r="B3057" t="n">
        <v>122</v>
      </c>
      <c r="C3057" t="inlineStr">
        <is>
          <t>Arcos</t>
        </is>
      </c>
      <c r="D3057" t="inlineStr">
        <is>
          <t xml:space="preserve">MANIOCA COMERCIO DE ALIMENTOS DA AMAZONIZA LTDA </t>
        </is>
      </c>
      <c r="E3057" t="n">
        <v>785</v>
      </c>
      <c r="F3057" s="27" t="n">
        <v>45756</v>
      </c>
      <c r="G3057" s="27" t="n">
        <v>45754</v>
      </c>
      <c r="H3057" s="27" t="n">
        <v>45754</v>
      </c>
      <c r="I3057" s="27" t="n">
        <v>45735</v>
      </c>
      <c r="J3057" s="27" t="n">
        <v>45749</v>
      </c>
      <c r="K3057" t="inlineStr">
        <is>
          <t>Boleto Bancário</t>
        </is>
      </c>
      <c r="L3057" t="inlineStr">
        <is>
          <t>Custo Mercadoria Vendida</t>
        </is>
      </c>
      <c r="M3057" t="inlineStr">
        <is>
          <t>Insumos - Alimentos</t>
        </is>
      </c>
      <c r="N3057" t="inlineStr">
        <is>
          <t>13526</t>
        </is>
      </c>
      <c r="O3057" t="inlineStr">
        <is>
          <t>Documentação Aprovada</t>
        </is>
      </c>
      <c r="P3057" t="inlineStr">
        <is>
          <t>Aprovado Diretoria</t>
        </is>
      </c>
      <c r="Q3057" t="inlineStr">
        <is>
          <t>Aprovado Caixa</t>
        </is>
      </c>
      <c r="R3057" t="inlineStr">
        <is>
          <t>Pago</t>
        </is>
      </c>
      <c r="S3057" t="n">
        <v>113</v>
      </c>
      <c r="T3057" t="inlineStr">
        <is>
          <t>Arcos - Arcos Bar - Banco do Brasil</t>
        </is>
      </c>
    </row>
    <row r="3058">
      <c r="A3058" t="n">
        <v>122068</v>
      </c>
      <c r="B3058" t="n">
        <v>122</v>
      </c>
      <c r="C3058" t="inlineStr">
        <is>
          <t>Arcos</t>
        </is>
      </c>
      <c r="D3058" t="inlineStr">
        <is>
          <t>DTK COMERCIO DE ALIMENTOS LTDA</t>
        </is>
      </c>
      <c r="E3058" t="n">
        <v>3584.2</v>
      </c>
      <c r="F3058" s="27" t="n">
        <v>45755</v>
      </c>
      <c r="G3058" s="27" t="n">
        <v>45754</v>
      </c>
      <c r="H3058" s="27" t="n">
        <v>45754</v>
      </c>
      <c r="I3058" s="27" t="n">
        <v>45735</v>
      </c>
      <c r="J3058" s="27" t="n">
        <v>45749</v>
      </c>
      <c r="K3058" t="inlineStr">
        <is>
          <t>Boleto Bancário</t>
        </is>
      </c>
      <c r="L3058" t="inlineStr">
        <is>
          <t>Custo Mercadoria Vendida</t>
        </is>
      </c>
      <c r="M3058" t="inlineStr">
        <is>
          <t>Insumos - Alimentos</t>
        </is>
      </c>
      <c r="N3058" t="inlineStr">
        <is>
          <t>26119</t>
        </is>
      </c>
      <c r="O3058" t="inlineStr">
        <is>
          <t>Documentação Aprovada</t>
        </is>
      </c>
      <c r="P3058" t="inlineStr">
        <is>
          <t>Aprovado Diretoria</t>
        </is>
      </c>
      <c r="Q3058" t="inlineStr">
        <is>
          <t>Aprovado Caixa</t>
        </is>
      </c>
      <c r="R3058" t="inlineStr">
        <is>
          <t>Pago</t>
        </is>
      </c>
      <c r="S3058" t="n">
        <v>113</v>
      </c>
      <c r="T3058" t="inlineStr">
        <is>
          <t>Arcos - Arcos Bar - Banco do Brasil</t>
        </is>
      </c>
    </row>
    <row r="3059">
      <c r="A3059" t="n">
        <v>122146</v>
      </c>
      <c r="B3059" t="n">
        <v>122</v>
      </c>
      <c r="C3059" t="inlineStr">
        <is>
          <t>Arcos</t>
        </is>
      </c>
      <c r="D3059" t="inlineStr">
        <is>
          <t>NA MORADA INDÚSTRIA E COMÉRCIO LTDA</t>
        </is>
      </c>
      <c r="E3059" t="n">
        <v>377.51</v>
      </c>
      <c r="F3059" s="27" t="n">
        <v>45756</v>
      </c>
      <c r="G3059" s="27" t="n">
        <v>45754</v>
      </c>
      <c r="H3059" s="27" t="n">
        <v>45754</v>
      </c>
      <c r="I3059" s="27" t="n">
        <v>45742</v>
      </c>
      <c r="J3059" s="27" t="n">
        <v>45749</v>
      </c>
      <c r="K3059" t="inlineStr">
        <is>
          <t>Boleto Bancário</t>
        </is>
      </c>
      <c r="L3059" t="inlineStr">
        <is>
          <t>Custo Mercadoria Vendida</t>
        </is>
      </c>
      <c r="M3059" t="inlineStr">
        <is>
          <t>Insumos - Alimentos</t>
        </is>
      </c>
      <c r="N3059" t="inlineStr">
        <is>
          <t>273904</t>
        </is>
      </c>
      <c r="O3059" t="inlineStr">
        <is>
          <t>Documentação Aprovada</t>
        </is>
      </c>
      <c r="P3059" t="inlineStr">
        <is>
          <t>Aprovado Diretoria</t>
        </is>
      </c>
      <c r="Q3059" t="inlineStr">
        <is>
          <t>Aprovado Caixa</t>
        </is>
      </c>
      <c r="R3059" t="inlineStr">
        <is>
          <t>Pago</t>
        </is>
      </c>
      <c r="S3059" t="n">
        <v>113</v>
      </c>
      <c r="T3059" t="inlineStr">
        <is>
          <t>Arcos - Arcos Bar - Banco do Brasil</t>
        </is>
      </c>
    </row>
    <row r="3060">
      <c r="A3060" t="n">
        <v>122107</v>
      </c>
      <c r="B3060" t="n">
        <v>122</v>
      </c>
      <c r="C3060" t="inlineStr">
        <is>
          <t>Arcos</t>
        </is>
      </c>
      <c r="D3060" t="inlineStr">
        <is>
          <t>ARTE GELATI SORVETES LTDA</t>
        </is>
      </c>
      <c r="E3060" t="n">
        <v>650.38</v>
      </c>
      <c r="F3060" s="27" t="n">
        <v>45755</v>
      </c>
      <c r="G3060" s="27" t="n">
        <v>45754</v>
      </c>
      <c r="H3060" s="27" t="n">
        <v>45754</v>
      </c>
      <c r="I3060" s="27" t="n">
        <v>45741</v>
      </c>
      <c r="J3060" s="27" t="n">
        <v>45749</v>
      </c>
      <c r="K3060" t="inlineStr">
        <is>
          <t>Boleto Bancário</t>
        </is>
      </c>
      <c r="L3060" t="inlineStr">
        <is>
          <t>Custo Mercadoria Vendida</t>
        </is>
      </c>
      <c r="M3060" t="inlineStr">
        <is>
          <t>Insumos - Alimentos</t>
        </is>
      </c>
      <c r="N3060" t="inlineStr">
        <is>
          <t>36312</t>
        </is>
      </c>
      <c r="O3060" t="inlineStr">
        <is>
          <t>Documentação Aprovada</t>
        </is>
      </c>
      <c r="P3060" t="inlineStr">
        <is>
          <t>Aprovado Diretoria</t>
        </is>
      </c>
      <c r="Q3060" t="inlineStr">
        <is>
          <t>Aprovado Caixa</t>
        </is>
      </c>
      <c r="R3060" t="inlineStr">
        <is>
          <t>Pago</t>
        </is>
      </c>
      <c r="S3060" t="n">
        <v>113</v>
      </c>
      <c r="T3060" t="inlineStr">
        <is>
          <t>Arcos - Arcos Bar - Banco do Brasil</t>
        </is>
      </c>
    </row>
    <row r="3061">
      <c r="A3061" t="n">
        <v>122067</v>
      </c>
      <c r="B3061" t="n">
        <v>122</v>
      </c>
      <c r="C3061" t="inlineStr">
        <is>
          <t>Arcos</t>
        </is>
      </c>
      <c r="D3061" t="inlineStr">
        <is>
          <t>A. T. DISTRIBUIDORA E REPRESENTACAO DE PRODUTOS E GENEROS ALIMENTICIOS EIRELI</t>
        </is>
      </c>
      <c r="E3061" t="n">
        <v>851.4</v>
      </c>
      <c r="F3061" s="27" t="n">
        <v>45756</v>
      </c>
      <c r="G3061" s="27" t="n">
        <v>45754</v>
      </c>
      <c r="H3061" s="27" t="n">
        <v>45754</v>
      </c>
      <c r="I3061" s="27" t="n">
        <v>45735</v>
      </c>
      <c r="J3061" s="27" t="n">
        <v>45749</v>
      </c>
      <c r="K3061" t="inlineStr">
        <is>
          <t>Boleto Bancário</t>
        </is>
      </c>
      <c r="L3061" t="inlineStr">
        <is>
          <t>Custo Mercadoria Vendida</t>
        </is>
      </c>
      <c r="M3061" t="inlineStr">
        <is>
          <t>Insumos - Alimentos</t>
        </is>
      </c>
      <c r="N3061" t="inlineStr">
        <is>
          <t>904138</t>
        </is>
      </c>
      <c r="O3061" t="inlineStr">
        <is>
          <t>Documentação Aprovada</t>
        </is>
      </c>
      <c r="P3061" t="inlineStr">
        <is>
          <t>Aprovado Diretoria</t>
        </is>
      </c>
      <c r="Q3061" t="inlineStr">
        <is>
          <t>Aprovado Caixa</t>
        </is>
      </c>
      <c r="R3061" t="inlineStr">
        <is>
          <t>Pago</t>
        </is>
      </c>
      <c r="S3061" t="n">
        <v>113</v>
      </c>
      <c r="T3061" t="inlineStr">
        <is>
          <t>Arcos - Arcos Bar - Banco do Brasil</t>
        </is>
      </c>
    </row>
    <row r="3062">
      <c r="A3062" t="n">
        <v>119616</v>
      </c>
      <c r="B3062" t="n">
        <v>122</v>
      </c>
      <c r="C3062" t="inlineStr">
        <is>
          <t>Arcos</t>
        </is>
      </c>
      <c r="D3062" t="inlineStr">
        <is>
          <t>AURORA ALVORADA ESTACIONAMENTO E LANCHON</t>
        </is>
      </c>
      <c r="E3062" t="n">
        <v>317.72</v>
      </c>
      <c r="F3062" s="27" t="n">
        <v>45754</v>
      </c>
      <c r="G3062" s="27" t="n">
        <v>45754</v>
      </c>
      <c r="H3062" s="27" t="n">
        <v>45754</v>
      </c>
      <c r="I3062" s="27" t="n">
        <v>45717</v>
      </c>
      <c r="J3062" s="27" t="n">
        <v>45735</v>
      </c>
      <c r="K3062" t="inlineStr">
        <is>
          <t>Boleto Bancário</t>
        </is>
      </c>
      <c r="L3062" t="inlineStr">
        <is>
          <t>Custo Mercadoria Vendida</t>
        </is>
      </c>
      <c r="M3062" t="inlineStr">
        <is>
          <t>Insumos - Alimentos</t>
        </is>
      </c>
      <c r="N3062" t="inlineStr">
        <is>
          <t>0325</t>
        </is>
      </c>
      <c r="O3062" t="inlineStr">
        <is>
          <t>Documentação Aprovada</t>
        </is>
      </c>
      <c r="P3062" t="inlineStr">
        <is>
          <t>Aprovado Diretoria</t>
        </is>
      </c>
      <c r="Q3062" t="inlineStr">
        <is>
          <t>Aprovado Caixa</t>
        </is>
      </c>
      <c r="R3062" t="inlineStr">
        <is>
          <t>Pago</t>
        </is>
      </c>
      <c r="S3062" t="n">
        <v>113</v>
      </c>
      <c r="T3062" t="inlineStr">
        <is>
          <t>Arcos - Arcos Bar - Banco do Brasil</t>
        </is>
      </c>
    </row>
    <row r="3063">
      <c r="A3063" t="n">
        <v>97578</v>
      </c>
      <c r="B3063" t="n">
        <v>122</v>
      </c>
      <c r="C3063" t="inlineStr">
        <is>
          <t>Arcos</t>
        </is>
      </c>
      <c r="D3063" t="inlineStr">
        <is>
          <t>MACHINE SERVICE LTDA</t>
        </is>
      </c>
      <c r="E3063" t="n">
        <v>7600</v>
      </c>
      <c r="F3063" s="27" t="n">
        <v>45752</v>
      </c>
      <c r="G3063" s="27" t="n">
        <v>45754</v>
      </c>
      <c r="H3063" s="27" t="n">
        <v>45754</v>
      </c>
      <c r="I3063" s="27" t="n">
        <v>45717</v>
      </c>
      <c r="J3063" s="27" t="n"/>
      <c r="K3063" t="inlineStr">
        <is>
          <t>Transferência Bancária ou Pix</t>
        </is>
      </c>
      <c r="L3063" t="inlineStr">
        <is>
          <t>Serviços de Terceiros</t>
        </is>
      </c>
      <c r="M3063" t="inlineStr">
        <is>
          <t>Serviços de Segurança</t>
        </is>
      </c>
      <c r="N3063" t="inlineStr">
        <is>
          <t>RP0552025</t>
        </is>
      </c>
      <c r="O3063" t="inlineStr">
        <is>
          <t>Documentação Aprovada</t>
        </is>
      </c>
      <c r="P3063" t="inlineStr">
        <is>
          <t>Aprovado Diretoria</t>
        </is>
      </c>
      <c r="Q3063" t="inlineStr">
        <is>
          <t>Aprovado Caixa</t>
        </is>
      </c>
      <c r="R3063" t="inlineStr">
        <is>
          <t>Pago</t>
        </is>
      </c>
      <c r="S3063" t="n">
        <v>113</v>
      </c>
      <c r="T3063" t="inlineStr">
        <is>
          <t>Arcos - Arcos Bar - Banco do Brasil</t>
        </is>
      </c>
    </row>
    <row r="3064">
      <c r="A3064" t="n">
        <v>91510</v>
      </c>
      <c r="B3064" t="n">
        <v>122</v>
      </c>
      <c r="C3064" t="inlineStr">
        <is>
          <t>Arcos</t>
        </is>
      </c>
      <c r="D3064" t="inlineStr">
        <is>
          <t>AGENCIA BIOMA PUBLICIDADE E EVENTOS LTDA - FACUNDO</t>
        </is>
      </c>
      <c r="E3064" t="n">
        <v>10000</v>
      </c>
      <c r="F3064" s="27" t="n">
        <v>45752</v>
      </c>
      <c r="G3064" s="27" t="n">
        <v>45749</v>
      </c>
      <c r="H3064" s="27" t="n">
        <v>45749</v>
      </c>
      <c r="I3064" s="27" t="n">
        <v>45717</v>
      </c>
      <c r="J3064" s="27" t="n"/>
      <c r="K3064" t="inlineStr">
        <is>
          <t>Transferência Bancária ou Pix</t>
        </is>
      </c>
      <c r="L3064" t="inlineStr">
        <is>
          <t>Marketing</t>
        </is>
      </c>
      <c r="M3064" t="inlineStr">
        <is>
          <t>Agência de Propaganda</t>
        </is>
      </c>
      <c r="N3064" t="inlineStr">
        <is>
          <t>299</t>
        </is>
      </c>
      <c r="O3064" t="inlineStr">
        <is>
          <t>Documentação Aprovada</t>
        </is>
      </c>
      <c r="P3064" t="inlineStr">
        <is>
          <t>Aprovado Diretoria</t>
        </is>
      </c>
      <c r="Q3064" t="inlineStr">
        <is>
          <t>Aprovado Caixa</t>
        </is>
      </c>
      <c r="R3064" t="inlineStr">
        <is>
          <t>Pago</t>
        </is>
      </c>
      <c r="S3064" t="n">
        <v>113</v>
      </c>
      <c r="T3064" t="inlineStr">
        <is>
          <t>Arcos - Arcos Bar - Banco do Brasil</t>
        </is>
      </c>
    </row>
    <row r="3065">
      <c r="A3065" t="n">
        <v>91835</v>
      </c>
      <c r="B3065" t="n">
        <v>122</v>
      </c>
      <c r="C3065" t="inlineStr">
        <is>
          <t>Arcos</t>
        </is>
      </c>
      <c r="D3065" t="inlineStr">
        <is>
          <t>ESTAFF SOLUCOES TECNOLOGICAS DE AGENCIAMENTO LTDA</t>
        </is>
      </c>
      <c r="E3065" t="n">
        <v>14905</v>
      </c>
      <c r="F3065" s="27" t="n">
        <v>45749</v>
      </c>
      <c r="G3065" s="27" t="n">
        <v>45749</v>
      </c>
      <c r="H3065" s="27" t="n">
        <v>45749</v>
      </c>
      <c r="I3065" s="27" t="n">
        <v>45740</v>
      </c>
      <c r="J3065" s="27" t="n"/>
      <c r="K3065" t="inlineStr">
        <is>
          <t>Boleto Bancário</t>
        </is>
      </c>
      <c r="L3065" t="inlineStr">
        <is>
          <t>Mão de Obra - Extra</t>
        </is>
      </c>
      <c r="M3065" t="inlineStr">
        <is>
          <t>Mão de Obra Extra</t>
        </is>
      </c>
      <c r="N3065" t="inlineStr">
        <is>
          <t>541940431</t>
        </is>
      </c>
      <c r="O3065" t="inlineStr">
        <is>
          <t>Documentação Aprovada</t>
        </is>
      </c>
      <c r="P3065" t="inlineStr">
        <is>
          <t>Aprovado Diretoria</t>
        </is>
      </c>
      <c r="Q3065" t="inlineStr">
        <is>
          <t>Aprovado Caixa</t>
        </is>
      </c>
      <c r="R3065" t="inlineStr">
        <is>
          <t>Pago</t>
        </is>
      </c>
      <c r="S3065" t="n">
        <v>113</v>
      </c>
      <c r="T3065" t="inlineStr">
        <is>
          <t>Arcos - Arcos Bar - Banco do Brasil</t>
        </is>
      </c>
    </row>
    <row r="3066">
      <c r="A3066" t="n">
        <v>119619</v>
      </c>
      <c r="B3066" t="n">
        <v>122</v>
      </c>
      <c r="C3066" t="inlineStr">
        <is>
          <t>Arcos</t>
        </is>
      </c>
      <c r="D3066" t="inlineStr">
        <is>
          <t>ESTAFF SOLUCOES TECNOLOGICAS DE AGENCIAMENTO LTDA</t>
        </is>
      </c>
      <c r="E3066" t="n">
        <v>5027.01</v>
      </c>
      <c r="F3066" s="27" t="n">
        <v>45749</v>
      </c>
      <c r="G3066" s="27" t="n">
        <v>45749</v>
      </c>
      <c r="H3066" s="27" t="n">
        <v>45749</v>
      </c>
      <c r="I3066" s="27" t="n">
        <v>45740</v>
      </c>
      <c r="J3066" s="27" t="n">
        <v>45735</v>
      </c>
      <c r="K3066" t="inlineStr">
        <is>
          <t>Boleto Bancário</t>
        </is>
      </c>
      <c r="L3066" t="inlineStr">
        <is>
          <t>Mão de Obra - Extra</t>
        </is>
      </c>
      <c r="M3066" t="inlineStr">
        <is>
          <t>Mão de Obra Extra</t>
        </is>
      </c>
      <c r="N3066" t="inlineStr">
        <is>
          <t>541941819</t>
        </is>
      </c>
      <c r="O3066" t="inlineStr">
        <is>
          <t>Documentação Aprovada</t>
        </is>
      </c>
      <c r="P3066" t="inlineStr">
        <is>
          <t>Aprovado Diretoria</t>
        </is>
      </c>
      <c r="Q3066" t="inlineStr">
        <is>
          <t>Aprovado Caixa</t>
        </is>
      </c>
      <c r="R3066" t="inlineStr">
        <is>
          <t>Pago</t>
        </is>
      </c>
      <c r="S3066" t="n">
        <v>113</v>
      </c>
      <c r="T3066" t="inlineStr">
        <is>
          <t>Arcos - Arcos Bar - Banco do Brasil</t>
        </is>
      </c>
    </row>
    <row r="3067">
      <c r="A3067" t="n">
        <v>121571</v>
      </c>
      <c r="B3067" t="n">
        <v>122</v>
      </c>
      <c r="C3067" t="inlineStr">
        <is>
          <t>Arcos</t>
        </is>
      </c>
      <c r="D3067" t="inlineStr">
        <is>
          <t>JEANE DE FARIAS SCANFERLA</t>
        </is>
      </c>
      <c r="E3067" t="n">
        <v>171.45</v>
      </c>
      <c r="F3067" s="27" t="n">
        <v>45751</v>
      </c>
      <c r="G3067" s="27" t="n">
        <v>45749</v>
      </c>
      <c r="H3067" s="27" t="n">
        <v>45749</v>
      </c>
      <c r="I3067" s="27" t="n">
        <v>45746</v>
      </c>
      <c r="J3067" s="27" t="n"/>
      <c r="K3067" t="inlineStr">
        <is>
          <t>Transferência Bancária ou Pix</t>
        </is>
      </c>
      <c r="L3067" t="inlineStr">
        <is>
          <t>Mão de Obra - Salários</t>
        </is>
      </c>
      <c r="M3067" t="inlineStr">
        <is>
          <t>MDO CLT - Salário</t>
        </is>
      </c>
      <c r="O3067" t="inlineStr">
        <is>
          <t>Documentação Aprovada</t>
        </is>
      </c>
      <c r="P3067" t="inlineStr">
        <is>
          <t>Aprovado Diretoria</t>
        </is>
      </c>
      <c r="Q3067" t="inlineStr">
        <is>
          <t>Aprovado Caixa</t>
        </is>
      </c>
      <c r="R3067" t="inlineStr">
        <is>
          <t>Pago</t>
        </is>
      </c>
      <c r="S3067" t="n">
        <v>113</v>
      </c>
      <c r="T3067" t="inlineStr">
        <is>
          <t>Arcos - Arcos Bar - Banco do Brasil</t>
        </is>
      </c>
    </row>
    <row r="3068">
      <c r="A3068" t="n">
        <v>121573</v>
      </c>
      <c r="B3068" t="n">
        <v>122</v>
      </c>
      <c r="C3068" t="inlineStr">
        <is>
          <t>Arcos</t>
        </is>
      </c>
      <c r="D3068" t="inlineStr">
        <is>
          <t>JESSICA ALVES GONCALVES</t>
        </is>
      </c>
      <c r="E3068" t="n">
        <v>999.09</v>
      </c>
      <c r="F3068" s="27" t="n">
        <v>45751</v>
      </c>
      <c r="G3068" s="27" t="n">
        <v>45749</v>
      </c>
      <c r="H3068" s="27" t="n">
        <v>45749</v>
      </c>
      <c r="I3068" s="27" t="n">
        <v>45746</v>
      </c>
      <c r="J3068" s="27" t="n"/>
      <c r="K3068" t="inlineStr">
        <is>
          <t>Transferência Bancária ou Pix</t>
        </is>
      </c>
      <c r="L3068" t="inlineStr">
        <is>
          <t>Mão de Obra - Salários</t>
        </is>
      </c>
      <c r="M3068" t="inlineStr">
        <is>
          <t>MDO CLT - Salário</t>
        </is>
      </c>
      <c r="O3068" t="inlineStr">
        <is>
          <t>Documentação Aprovada</t>
        </is>
      </c>
      <c r="P3068" t="inlineStr">
        <is>
          <t>Aprovado Diretoria</t>
        </is>
      </c>
      <c r="Q3068" t="inlineStr">
        <is>
          <t>Aprovado Caixa</t>
        </is>
      </c>
      <c r="R3068" t="inlineStr">
        <is>
          <t>Pago</t>
        </is>
      </c>
      <c r="S3068" t="n">
        <v>113</v>
      </c>
      <c r="T3068" t="inlineStr">
        <is>
          <t>Arcos - Arcos Bar - Banco do Brasil</t>
        </is>
      </c>
    </row>
    <row r="3069">
      <c r="A3069" t="n">
        <v>121570</v>
      </c>
      <c r="B3069" t="n">
        <v>122</v>
      </c>
      <c r="C3069" t="inlineStr">
        <is>
          <t>Arcos</t>
        </is>
      </c>
      <c r="D3069" t="inlineStr">
        <is>
          <t>JACIARA DOS ANJOS BORGES</t>
        </is>
      </c>
      <c r="E3069" t="n">
        <v>854.89</v>
      </c>
      <c r="F3069" s="27" t="n">
        <v>45751</v>
      </c>
      <c r="G3069" s="27" t="n">
        <v>45749</v>
      </c>
      <c r="H3069" s="27" t="n">
        <v>45749</v>
      </c>
      <c r="I3069" s="27" t="n">
        <v>45746</v>
      </c>
      <c r="J3069" s="27" t="n"/>
      <c r="K3069" t="inlineStr">
        <is>
          <t>Transferência Bancária ou Pix</t>
        </is>
      </c>
      <c r="L3069" t="inlineStr">
        <is>
          <t>Mão de Obra - Salários</t>
        </is>
      </c>
      <c r="M3069" t="inlineStr">
        <is>
          <t>MDO CLT - Salário</t>
        </is>
      </c>
      <c r="O3069" t="inlineStr">
        <is>
          <t>Documentação Aprovada</t>
        </is>
      </c>
      <c r="P3069" t="inlineStr">
        <is>
          <t>Aprovado Diretoria</t>
        </is>
      </c>
      <c r="Q3069" t="inlineStr">
        <is>
          <t>Aprovado Caixa</t>
        </is>
      </c>
      <c r="R3069" t="inlineStr">
        <is>
          <t>Pago</t>
        </is>
      </c>
      <c r="S3069" t="n">
        <v>113</v>
      </c>
      <c r="T3069" t="inlineStr">
        <is>
          <t>Arcos - Arcos Bar - Banco do Brasil</t>
        </is>
      </c>
    </row>
    <row r="3070">
      <c r="A3070" t="n">
        <v>121569</v>
      </c>
      <c r="B3070" t="n">
        <v>122</v>
      </c>
      <c r="C3070" t="inlineStr">
        <is>
          <t>Arcos</t>
        </is>
      </c>
      <c r="D3070" t="inlineStr">
        <is>
          <t>GUSTAVO LIMA MOLINA</t>
        </is>
      </c>
      <c r="E3070" t="n">
        <v>1204.22</v>
      </c>
      <c r="F3070" s="27" t="n">
        <v>45751</v>
      </c>
      <c r="G3070" s="27" t="n">
        <v>45749</v>
      </c>
      <c r="H3070" s="27" t="n">
        <v>45749</v>
      </c>
      <c r="I3070" s="27" t="n">
        <v>45746</v>
      </c>
      <c r="J3070" s="27" t="n"/>
      <c r="K3070" t="inlineStr">
        <is>
          <t>Transferência Bancária ou Pix</t>
        </is>
      </c>
      <c r="L3070" t="inlineStr">
        <is>
          <t>Mão de Obra - Salários</t>
        </is>
      </c>
      <c r="M3070" t="inlineStr">
        <is>
          <t>MDO CLT - Salário</t>
        </is>
      </c>
      <c r="O3070" t="inlineStr">
        <is>
          <t>Documentação Aprovada</t>
        </is>
      </c>
      <c r="P3070" t="inlineStr">
        <is>
          <t>Aprovado Diretoria</t>
        </is>
      </c>
      <c r="Q3070" t="inlineStr">
        <is>
          <t>Aprovado Caixa</t>
        </is>
      </c>
      <c r="R3070" t="inlineStr">
        <is>
          <t>Pago</t>
        </is>
      </c>
      <c r="S3070" t="n">
        <v>113</v>
      </c>
      <c r="T3070" t="inlineStr">
        <is>
          <t>Arcos - Arcos Bar - Banco do Brasil</t>
        </is>
      </c>
    </row>
    <row r="3071">
      <c r="A3071" t="n">
        <v>121568</v>
      </c>
      <c r="B3071" t="n">
        <v>122</v>
      </c>
      <c r="C3071" t="inlineStr">
        <is>
          <t>Arcos</t>
        </is>
      </c>
      <c r="D3071" t="inlineStr">
        <is>
          <t>GUILHERME GAK BARBOSA</t>
        </is>
      </c>
      <c r="E3071" t="n">
        <v>1475.98</v>
      </c>
      <c r="F3071" s="27" t="n">
        <v>45751</v>
      </c>
      <c r="G3071" s="27" t="n">
        <v>45749</v>
      </c>
      <c r="H3071" s="27" t="n">
        <v>45749</v>
      </c>
      <c r="I3071" s="27" t="n">
        <v>45746</v>
      </c>
      <c r="J3071" s="27" t="n"/>
      <c r="K3071" t="inlineStr">
        <is>
          <t>Transferência Bancária ou Pix</t>
        </is>
      </c>
      <c r="L3071" t="inlineStr">
        <is>
          <t>Mão de Obra - Salários</t>
        </is>
      </c>
      <c r="M3071" t="inlineStr">
        <is>
          <t>MDO CLT - Salário</t>
        </is>
      </c>
      <c r="O3071" t="inlineStr">
        <is>
          <t>Documentação Aprovada</t>
        </is>
      </c>
      <c r="P3071" t="inlineStr">
        <is>
          <t>Aprovado Diretoria</t>
        </is>
      </c>
      <c r="Q3071" t="inlineStr">
        <is>
          <t>Aprovado Caixa</t>
        </is>
      </c>
      <c r="R3071" t="inlineStr">
        <is>
          <t>Pago</t>
        </is>
      </c>
      <c r="S3071" t="n">
        <v>113</v>
      </c>
      <c r="T3071" t="inlineStr">
        <is>
          <t>Arcos - Arcos Bar - Banco do Brasil</t>
        </is>
      </c>
    </row>
    <row r="3072">
      <c r="A3072" t="n">
        <v>121567</v>
      </c>
      <c r="B3072" t="n">
        <v>122</v>
      </c>
      <c r="C3072" t="inlineStr">
        <is>
          <t>Arcos</t>
        </is>
      </c>
      <c r="D3072" t="inlineStr">
        <is>
          <t>GABRIELA LEDILENE DOS SANTOS SILVA</t>
        </is>
      </c>
      <c r="E3072" t="n">
        <v>1071.03</v>
      </c>
      <c r="F3072" s="27" t="n">
        <v>45751</v>
      </c>
      <c r="G3072" s="27" t="n">
        <v>45749</v>
      </c>
      <c r="H3072" s="27" t="n">
        <v>45749</v>
      </c>
      <c r="I3072" s="27" t="n">
        <v>45746</v>
      </c>
      <c r="J3072" s="27" t="n"/>
      <c r="K3072" t="inlineStr">
        <is>
          <t>Transferência Bancária ou Pix</t>
        </is>
      </c>
      <c r="L3072" t="inlineStr">
        <is>
          <t>Mão de Obra - Salários</t>
        </is>
      </c>
      <c r="M3072" t="inlineStr">
        <is>
          <t>MDO CLT - Salário</t>
        </is>
      </c>
      <c r="O3072" t="inlineStr">
        <is>
          <t>Documentação Aprovada</t>
        </is>
      </c>
      <c r="P3072" t="inlineStr">
        <is>
          <t>Aprovado Diretoria</t>
        </is>
      </c>
      <c r="Q3072" t="inlineStr">
        <is>
          <t>Aprovado Caixa</t>
        </is>
      </c>
      <c r="R3072" t="inlineStr">
        <is>
          <t>Pago</t>
        </is>
      </c>
      <c r="S3072" t="n">
        <v>113</v>
      </c>
      <c r="T3072" t="inlineStr">
        <is>
          <t>Arcos - Arcos Bar - Banco do Brasil</t>
        </is>
      </c>
    </row>
    <row r="3073">
      <c r="A3073" t="n">
        <v>121566</v>
      </c>
      <c r="B3073" t="n">
        <v>122</v>
      </c>
      <c r="C3073" t="inlineStr">
        <is>
          <t>Arcos</t>
        </is>
      </c>
      <c r="D3073" t="inlineStr">
        <is>
          <t>FAB CANNE</t>
        </is>
      </c>
      <c r="E3073" t="n">
        <v>1435.25</v>
      </c>
      <c r="F3073" s="27" t="n">
        <v>45751</v>
      </c>
      <c r="G3073" s="27" t="n">
        <v>45749</v>
      </c>
      <c r="H3073" s="27" t="n">
        <v>45749</v>
      </c>
      <c r="I3073" s="27" t="n">
        <v>45746</v>
      </c>
      <c r="J3073" s="27" t="n"/>
      <c r="K3073" t="inlineStr">
        <is>
          <t>Transferência Bancária ou Pix</t>
        </is>
      </c>
      <c r="L3073" t="inlineStr">
        <is>
          <t>Mão de Obra - Salários</t>
        </is>
      </c>
      <c r="M3073" t="inlineStr">
        <is>
          <t>MDO CLT - Salário</t>
        </is>
      </c>
      <c r="O3073" t="inlineStr">
        <is>
          <t>Documentação Aprovada</t>
        </is>
      </c>
      <c r="P3073" t="inlineStr">
        <is>
          <t>Aprovado Diretoria</t>
        </is>
      </c>
      <c r="Q3073" t="inlineStr">
        <is>
          <t>Aprovado Caixa</t>
        </is>
      </c>
      <c r="R3073" t="inlineStr">
        <is>
          <t>Pago</t>
        </is>
      </c>
      <c r="S3073" t="n">
        <v>113</v>
      </c>
      <c r="T3073" t="inlineStr">
        <is>
          <t>Arcos - Arcos Bar - Banco do Brasil</t>
        </is>
      </c>
    </row>
    <row r="3074">
      <c r="A3074" t="n">
        <v>121565</v>
      </c>
      <c r="B3074" t="n">
        <v>122</v>
      </c>
      <c r="C3074" t="inlineStr">
        <is>
          <t>Arcos</t>
        </is>
      </c>
      <c r="D3074" t="inlineStr">
        <is>
          <t>DAIANE ALVES DA SILVA LIMA</t>
        </is>
      </c>
      <c r="E3074" t="n">
        <v>1104.34</v>
      </c>
      <c r="F3074" s="27" t="n">
        <v>45751</v>
      </c>
      <c r="G3074" s="27" t="n">
        <v>45749</v>
      </c>
      <c r="H3074" s="27" t="n">
        <v>45749</v>
      </c>
      <c r="I3074" s="27" t="n">
        <v>45746</v>
      </c>
      <c r="J3074" s="27" t="n"/>
      <c r="K3074" t="inlineStr">
        <is>
          <t>Transferência Bancária ou Pix</t>
        </is>
      </c>
      <c r="L3074" t="inlineStr">
        <is>
          <t>Mão de Obra - Salários</t>
        </is>
      </c>
      <c r="M3074" t="inlineStr">
        <is>
          <t>MDO CLT - Salário</t>
        </is>
      </c>
      <c r="O3074" t="inlineStr">
        <is>
          <t>Documentação Aprovada</t>
        </is>
      </c>
      <c r="P3074" t="inlineStr">
        <is>
          <t>Aprovado Diretoria</t>
        </is>
      </c>
      <c r="Q3074" t="inlineStr">
        <is>
          <t>Aprovado Caixa</t>
        </is>
      </c>
      <c r="R3074" t="inlineStr">
        <is>
          <t>Pago</t>
        </is>
      </c>
      <c r="S3074" t="n">
        <v>113</v>
      </c>
      <c r="T3074" t="inlineStr">
        <is>
          <t>Arcos - Arcos Bar - Banco do Brasil</t>
        </is>
      </c>
    </row>
    <row r="3075">
      <c r="A3075" t="n">
        <v>121564</v>
      </c>
      <c r="B3075" t="n">
        <v>122</v>
      </c>
      <c r="C3075" t="inlineStr">
        <is>
          <t>Arcos</t>
        </is>
      </c>
      <c r="D3075" t="inlineStr">
        <is>
          <t>BIANCA KIMBERLY DE ALMEIDA COSMO</t>
        </is>
      </c>
      <c r="E3075" t="n">
        <v>1344.44</v>
      </c>
      <c r="F3075" s="27" t="n">
        <v>45751</v>
      </c>
      <c r="G3075" s="27" t="n">
        <v>45749</v>
      </c>
      <c r="H3075" s="27" t="n">
        <v>45749</v>
      </c>
      <c r="I3075" s="27" t="n">
        <v>45746</v>
      </c>
      <c r="J3075" s="27" t="n"/>
      <c r="K3075" t="inlineStr">
        <is>
          <t>Transferência Bancária ou Pix</t>
        </is>
      </c>
      <c r="L3075" t="inlineStr">
        <is>
          <t>Mão de Obra - Salários</t>
        </is>
      </c>
      <c r="M3075" t="inlineStr">
        <is>
          <t>MDO CLT - Salário</t>
        </is>
      </c>
      <c r="O3075" t="inlineStr">
        <is>
          <t>Documentação Aprovada</t>
        </is>
      </c>
      <c r="P3075" t="inlineStr">
        <is>
          <t>Aprovado Diretoria</t>
        </is>
      </c>
      <c r="Q3075" t="inlineStr">
        <is>
          <t>Aprovado Caixa</t>
        </is>
      </c>
      <c r="R3075" t="inlineStr">
        <is>
          <t>Pago</t>
        </is>
      </c>
      <c r="S3075" t="n">
        <v>113</v>
      </c>
      <c r="T3075" t="inlineStr">
        <is>
          <t>Arcos - Arcos Bar - Banco do Brasil</t>
        </is>
      </c>
    </row>
    <row r="3076">
      <c r="A3076" t="n">
        <v>121585</v>
      </c>
      <c r="B3076" t="n">
        <v>122</v>
      </c>
      <c r="C3076" t="inlineStr">
        <is>
          <t>Arcos</t>
        </is>
      </c>
      <c r="D3076" t="inlineStr">
        <is>
          <t>TARCIANA FERREIRA DO CARMO</t>
        </is>
      </c>
      <c r="E3076" t="n">
        <v>1169.79</v>
      </c>
      <c r="F3076" s="27" t="n">
        <v>45751</v>
      </c>
      <c r="G3076" s="27" t="n">
        <v>45749</v>
      </c>
      <c r="H3076" s="27" t="n">
        <v>45749</v>
      </c>
      <c r="I3076" s="27" t="n">
        <v>45746</v>
      </c>
      <c r="J3076" s="27" t="n"/>
      <c r="K3076" t="inlineStr">
        <is>
          <t>Transferência Bancária ou Pix</t>
        </is>
      </c>
      <c r="L3076" t="inlineStr">
        <is>
          <t>Mão de Obra - Salários</t>
        </is>
      </c>
      <c r="M3076" t="inlineStr">
        <is>
          <t>MDO CLT - Salário</t>
        </is>
      </c>
      <c r="O3076" t="inlineStr">
        <is>
          <t>Documentação Aprovada</t>
        </is>
      </c>
      <c r="P3076" t="inlineStr">
        <is>
          <t>Aprovado Diretoria</t>
        </is>
      </c>
      <c r="Q3076" t="inlineStr">
        <is>
          <t>Aprovado Caixa</t>
        </is>
      </c>
      <c r="R3076" t="inlineStr">
        <is>
          <t>Pago</t>
        </is>
      </c>
      <c r="S3076" t="n">
        <v>113</v>
      </c>
      <c r="T3076" t="inlineStr">
        <is>
          <t>Arcos - Arcos Bar - Banco do Brasil</t>
        </is>
      </c>
    </row>
    <row r="3077">
      <c r="A3077" t="n">
        <v>121577</v>
      </c>
      <c r="B3077" t="n">
        <v>122</v>
      </c>
      <c r="C3077" t="inlineStr">
        <is>
          <t>Arcos</t>
        </is>
      </c>
      <c r="D3077" t="inlineStr">
        <is>
          <t>KELVIN NASCIMENTO ROCHA</t>
        </is>
      </c>
      <c r="E3077" t="n">
        <v>301.41</v>
      </c>
      <c r="F3077" s="27" t="n">
        <v>45751</v>
      </c>
      <c r="G3077" s="27" t="n">
        <v>45749</v>
      </c>
      <c r="H3077" s="27" t="n">
        <v>45749</v>
      </c>
      <c r="I3077" s="27" t="n">
        <v>45746</v>
      </c>
      <c r="J3077" s="27" t="n"/>
      <c r="K3077" t="inlineStr">
        <is>
          <t>Transferência Bancária ou Pix</t>
        </is>
      </c>
      <c r="L3077" t="inlineStr">
        <is>
          <t>Mão de Obra - Salários</t>
        </is>
      </c>
      <c r="M3077" t="inlineStr">
        <is>
          <t>MDO CLT - Salário</t>
        </is>
      </c>
      <c r="O3077" t="inlineStr">
        <is>
          <t>Documentação Aprovada</t>
        </is>
      </c>
      <c r="P3077" t="inlineStr">
        <is>
          <t>Aprovado Diretoria</t>
        </is>
      </c>
      <c r="Q3077" t="inlineStr">
        <is>
          <t>Aprovado Caixa</t>
        </is>
      </c>
      <c r="R3077" t="inlineStr">
        <is>
          <t>Pago</t>
        </is>
      </c>
      <c r="S3077" t="n">
        <v>113</v>
      </c>
      <c r="T3077" t="inlineStr">
        <is>
          <t>Arcos - Arcos Bar - Banco do Brasil</t>
        </is>
      </c>
    </row>
    <row r="3078">
      <c r="A3078" t="n">
        <v>121578</v>
      </c>
      <c r="B3078" t="n">
        <v>122</v>
      </c>
      <c r="C3078" t="inlineStr">
        <is>
          <t>Arcos</t>
        </is>
      </c>
      <c r="D3078" t="inlineStr">
        <is>
          <t>LUCIANA DE LIRA SANTOS</t>
        </is>
      </c>
      <c r="E3078" t="n">
        <v>1106.39</v>
      </c>
      <c r="F3078" s="27" t="n">
        <v>45751</v>
      </c>
      <c r="G3078" s="27" t="n">
        <v>45749</v>
      </c>
      <c r="H3078" s="27" t="n">
        <v>45749</v>
      </c>
      <c r="I3078" s="27" t="n">
        <v>45746</v>
      </c>
      <c r="J3078" s="27" t="n"/>
      <c r="K3078" t="inlineStr">
        <is>
          <t>Transferência Bancária ou Pix</t>
        </is>
      </c>
      <c r="L3078" t="inlineStr">
        <is>
          <t>Mão de Obra - Salários</t>
        </is>
      </c>
      <c r="M3078" t="inlineStr">
        <is>
          <t>MDO CLT - Salário</t>
        </is>
      </c>
      <c r="O3078" t="inlineStr">
        <is>
          <t>Documentação Aprovada</t>
        </is>
      </c>
      <c r="P3078" t="inlineStr">
        <is>
          <t>Aprovado Diretoria</t>
        </is>
      </c>
      <c r="Q3078" t="inlineStr">
        <is>
          <t>Aprovado Caixa</t>
        </is>
      </c>
      <c r="R3078" t="inlineStr">
        <is>
          <t>Pago</t>
        </is>
      </c>
      <c r="S3078" t="n">
        <v>113</v>
      </c>
      <c r="T3078" t="inlineStr">
        <is>
          <t>Arcos - Arcos Bar - Banco do Brasil</t>
        </is>
      </c>
    </row>
    <row r="3079">
      <c r="A3079" t="n">
        <v>121579</v>
      </c>
      <c r="B3079" t="n">
        <v>122</v>
      </c>
      <c r="C3079" t="inlineStr">
        <is>
          <t>Arcos</t>
        </is>
      </c>
      <c r="D3079" t="inlineStr">
        <is>
          <t>MATHEUS DOS SANTOS ROCHA</t>
        </is>
      </c>
      <c r="E3079" t="n">
        <v>1334.11</v>
      </c>
      <c r="F3079" s="27" t="n">
        <v>45751</v>
      </c>
      <c r="G3079" s="27" t="n">
        <v>45749</v>
      </c>
      <c r="H3079" s="27" t="n">
        <v>45749</v>
      </c>
      <c r="I3079" s="27" t="n">
        <v>45746</v>
      </c>
      <c r="J3079" s="27" t="n"/>
      <c r="K3079" t="inlineStr">
        <is>
          <t>Transferência Bancária ou Pix</t>
        </is>
      </c>
      <c r="L3079" t="inlineStr">
        <is>
          <t>Mão de Obra - Salários</t>
        </is>
      </c>
      <c r="M3079" t="inlineStr">
        <is>
          <t>MDO CLT - Salário</t>
        </is>
      </c>
      <c r="O3079" t="inlineStr">
        <is>
          <t>Documentação Aprovada</t>
        </is>
      </c>
      <c r="P3079" t="inlineStr">
        <is>
          <t>Aprovado Diretoria</t>
        </is>
      </c>
      <c r="Q3079" t="inlineStr">
        <is>
          <t>Aprovado Caixa</t>
        </is>
      </c>
      <c r="R3079" t="inlineStr">
        <is>
          <t>Pago</t>
        </is>
      </c>
      <c r="S3079" t="n">
        <v>113</v>
      </c>
      <c r="T3079" t="inlineStr">
        <is>
          <t>Arcos - Arcos Bar - Banco do Brasil</t>
        </is>
      </c>
    </row>
    <row r="3080">
      <c r="A3080" t="n">
        <v>121580</v>
      </c>
      <c r="B3080" t="n">
        <v>122</v>
      </c>
      <c r="C3080" t="inlineStr">
        <is>
          <t>Arcos</t>
        </is>
      </c>
      <c r="D3080" t="inlineStr">
        <is>
          <t>PATRICIA BARRETO DE JESUS</t>
        </is>
      </c>
      <c r="E3080" t="n">
        <v>1772.21</v>
      </c>
      <c r="F3080" s="27" t="n">
        <v>45751</v>
      </c>
      <c r="G3080" s="27" t="n">
        <v>45749</v>
      </c>
      <c r="H3080" s="27" t="n">
        <v>45749</v>
      </c>
      <c r="I3080" s="27" t="n">
        <v>45746</v>
      </c>
      <c r="J3080" s="27" t="n"/>
      <c r="K3080" t="inlineStr">
        <is>
          <t>Transferência Bancária ou Pix</t>
        </is>
      </c>
      <c r="L3080" t="inlineStr">
        <is>
          <t>Mão de Obra - Salários</t>
        </is>
      </c>
      <c r="M3080" t="inlineStr">
        <is>
          <t>MDO CLT - Salário</t>
        </is>
      </c>
      <c r="O3080" t="inlineStr">
        <is>
          <t>Documentação Aprovada</t>
        </is>
      </c>
      <c r="P3080" t="inlineStr">
        <is>
          <t>Aprovado Diretoria</t>
        </is>
      </c>
      <c r="Q3080" t="inlineStr">
        <is>
          <t>Aprovado Caixa</t>
        </is>
      </c>
      <c r="R3080" t="inlineStr">
        <is>
          <t>Pago</t>
        </is>
      </c>
      <c r="S3080" t="n">
        <v>113</v>
      </c>
      <c r="T3080" t="inlineStr">
        <is>
          <t>Arcos - Arcos Bar - Banco do Brasil</t>
        </is>
      </c>
    </row>
    <row r="3081">
      <c r="A3081" t="n">
        <v>121581</v>
      </c>
      <c r="B3081" t="n">
        <v>122</v>
      </c>
      <c r="C3081" t="inlineStr">
        <is>
          <t>Arcos</t>
        </is>
      </c>
      <c r="D3081" t="inlineStr">
        <is>
          <t>SABRINA MARIA MARCELINO</t>
        </is>
      </c>
      <c r="E3081" t="n">
        <v>1190.75</v>
      </c>
      <c r="F3081" s="27" t="n">
        <v>45751</v>
      </c>
      <c r="G3081" s="27" t="n">
        <v>45749</v>
      </c>
      <c r="H3081" s="27" t="n">
        <v>45749</v>
      </c>
      <c r="I3081" s="27" t="n">
        <v>45746</v>
      </c>
      <c r="J3081" s="27" t="n"/>
      <c r="K3081" t="inlineStr">
        <is>
          <t>Transferência Bancária ou Pix</t>
        </is>
      </c>
      <c r="L3081" t="inlineStr">
        <is>
          <t>Mão de Obra - Salários</t>
        </is>
      </c>
      <c r="M3081" t="inlineStr">
        <is>
          <t>MDO CLT - Salário</t>
        </is>
      </c>
      <c r="O3081" t="inlineStr">
        <is>
          <t>Documentação Aprovada</t>
        </is>
      </c>
      <c r="P3081" t="inlineStr">
        <is>
          <t>Aprovado Diretoria</t>
        </is>
      </c>
      <c r="Q3081" t="inlineStr">
        <is>
          <t>Aprovado Caixa</t>
        </is>
      </c>
      <c r="R3081" t="inlineStr">
        <is>
          <t>Pago</t>
        </is>
      </c>
      <c r="S3081" t="n">
        <v>113</v>
      </c>
      <c r="T3081" t="inlineStr">
        <is>
          <t>Arcos - Arcos Bar - Banco do Brasil</t>
        </is>
      </c>
    </row>
    <row r="3082">
      <c r="A3082" t="n">
        <v>121582</v>
      </c>
      <c r="B3082" t="n">
        <v>122</v>
      </c>
      <c r="C3082" t="inlineStr">
        <is>
          <t>Arcos</t>
        </is>
      </c>
      <c r="D3082" t="inlineStr">
        <is>
          <t>SARAH SARAIVA DEL CASALE</t>
        </is>
      </c>
      <c r="E3082" t="n">
        <v>1027.86</v>
      </c>
      <c r="F3082" s="27" t="n">
        <v>45751</v>
      </c>
      <c r="G3082" s="27" t="n">
        <v>45749</v>
      </c>
      <c r="H3082" s="27" t="n">
        <v>45749</v>
      </c>
      <c r="I3082" s="27" t="n">
        <v>45746</v>
      </c>
      <c r="J3082" s="27" t="n"/>
      <c r="K3082" t="inlineStr">
        <is>
          <t>Transferência Bancária ou Pix</t>
        </is>
      </c>
      <c r="L3082" t="inlineStr">
        <is>
          <t>Mão de Obra - Salários</t>
        </is>
      </c>
      <c r="M3082" t="inlineStr">
        <is>
          <t>MDO CLT - Salário</t>
        </is>
      </c>
      <c r="O3082" t="inlineStr">
        <is>
          <t>Documentação Aprovada</t>
        </is>
      </c>
      <c r="P3082" t="inlineStr">
        <is>
          <t>Aprovado Diretoria</t>
        </is>
      </c>
      <c r="Q3082" t="inlineStr">
        <is>
          <t>Aprovado Caixa</t>
        </is>
      </c>
      <c r="R3082" t="inlineStr">
        <is>
          <t>Pago</t>
        </is>
      </c>
      <c r="S3082" t="n">
        <v>113</v>
      </c>
      <c r="T3082" t="inlineStr">
        <is>
          <t>Arcos - Arcos Bar - Banco do Brasil</t>
        </is>
      </c>
    </row>
    <row r="3083">
      <c r="A3083" t="n">
        <v>121583</v>
      </c>
      <c r="B3083" t="n">
        <v>122</v>
      </c>
      <c r="C3083" t="inlineStr">
        <is>
          <t>Arcos</t>
        </is>
      </c>
      <c r="D3083" t="inlineStr">
        <is>
          <t>SHEILA ALVES DA SILVA</t>
        </is>
      </c>
      <c r="E3083" t="n">
        <v>1186.43</v>
      </c>
      <c r="F3083" s="27" t="n">
        <v>45751</v>
      </c>
      <c r="G3083" s="27" t="n">
        <v>45749</v>
      </c>
      <c r="H3083" s="27" t="n">
        <v>45749</v>
      </c>
      <c r="I3083" s="27" t="n">
        <v>45746</v>
      </c>
      <c r="J3083" s="27" t="n"/>
      <c r="K3083" t="inlineStr">
        <is>
          <t>Transferência Bancária ou Pix</t>
        </is>
      </c>
      <c r="L3083" t="inlineStr">
        <is>
          <t>Mão de Obra - Salários</t>
        </is>
      </c>
      <c r="M3083" t="inlineStr">
        <is>
          <t>MDO CLT - Salário</t>
        </is>
      </c>
      <c r="O3083" t="inlineStr">
        <is>
          <t>Documentação Aprovada</t>
        </is>
      </c>
      <c r="P3083" t="inlineStr">
        <is>
          <t>Aprovado Diretoria</t>
        </is>
      </c>
      <c r="Q3083" t="inlineStr">
        <is>
          <t>Aprovado Caixa</t>
        </is>
      </c>
      <c r="R3083" t="inlineStr">
        <is>
          <t>Pago</t>
        </is>
      </c>
      <c r="S3083" t="n">
        <v>113</v>
      </c>
      <c r="T3083" t="inlineStr">
        <is>
          <t>Arcos - Arcos Bar - Banco do Brasil</t>
        </is>
      </c>
    </row>
    <row r="3084">
      <c r="A3084" t="n">
        <v>121584</v>
      </c>
      <c r="B3084" t="n">
        <v>122</v>
      </c>
      <c r="C3084" t="inlineStr">
        <is>
          <t>Arcos</t>
        </is>
      </c>
      <c r="D3084" t="inlineStr">
        <is>
          <t>SONIA DOS ANJOS RAMOS</t>
        </is>
      </c>
      <c r="E3084" t="n">
        <v>1602.69</v>
      </c>
      <c r="F3084" s="27" t="n">
        <v>45751</v>
      </c>
      <c r="G3084" s="27" t="n">
        <v>45749</v>
      </c>
      <c r="H3084" s="27" t="n">
        <v>45749</v>
      </c>
      <c r="I3084" s="27" t="n">
        <v>45746</v>
      </c>
      <c r="J3084" s="27" t="n"/>
      <c r="K3084" t="inlineStr">
        <is>
          <t>Transferência Bancária ou Pix</t>
        </is>
      </c>
      <c r="L3084" t="inlineStr">
        <is>
          <t>Mão de Obra - Salários</t>
        </is>
      </c>
      <c r="M3084" t="inlineStr">
        <is>
          <t>MDO CLT - Salário</t>
        </is>
      </c>
      <c r="O3084" t="inlineStr">
        <is>
          <t>Documentação Aprovada</t>
        </is>
      </c>
      <c r="P3084" t="inlineStr">
        <is>
          <t>Aprovado Diretoria</t>
        </is>
      </c>
      <c r="Q3084" t="inlineStr">
        <is>
          <t>Aprovado Caixa</t>
        </is>
      </c>
      <c r="R3084" t="inlineStr">
        <is>
          <t>Pago</t>
        </is>
      </c>
      <c r="S3084" t="n">
        <v>113</v>
      </c>
      <c r="T3084" t="inlineStr">
        <is>
          <t>Arcos - Arcos Bar - Banco do Brasil</t>
        </is>
      </c>
    </row>
    <row r="3085">
      <c r="A3085" t="n">
        <v>121572</v>
      </c>
      <c r="B3085" t="n">
        <v>122</v>
      </c>
      <c r="C3085" t="inlineStr">
        <is>
          <t>Arcos</t>
        </is>
      </c>
      <c r="D3085" t="inlineStr">
        <is>
          <t>JENNIFER DURAES ZACARIA</t>
        </is>
      </c>
      <c r="E3085" t="n">
        <v>1229.43</v>
      </c>
      <c r="F3085" s="27" t="n">
        <v>45751</v>
      </c>
      <c r="G3085" s="27" t="n">
        <v>45749</v>
      </c>
      <c r="H3085" s="27" t="n">
        <v>45749</v>
      </c>
      <c r="I3085" s="27" t="n">
        <v>45746</v>
      </c>
      <c r="J3085" s="27" t="n"/>
      <c r="K3085" t="inlineStr">
        <is>
          <t>Transferência Bancária ou Pix</t>
        </is>
      </c>
      <c r="L3085" t="inlineStr">
        <is>
          <t>Mão de Obra - Salários</t>
        </is>
      </c>
      <c r="M3085" t="inlineStr">
        <is>
          <t>MDO CLT - Salário</t>
        </is>
      </c>
      <c r="O3085" t="inlineStr">
        <is>
          <t>Documentação Aprovada</t>
        </is>
      </c>
      <c r="P3085" t="inlineStr">
        <is>
          <t>Aprovado Diretoria</t>
        </is>
      </c>
      <c r="Q3085" t="inlineStr">
        <is>
          <t>Aprovado Caixa</t>
        </is>
      </c>
      <c r="R3085" t="inlineStr">
        <is>
          <t>Pago</t>
        </is>
      </c>
      <c r="S3085" t="n">
        <v>113</v>
      </c>
      <c r="T3085" t="inlineStr">
        <is>
          <t>Arcos - Arcos Bar - Banco do Brasil</t>
        </is>
      </c>
    </row>
    <row r="3086">
      <c r="A3086" t="n">
        <v>121576</v>
      </c>
      <c r="B3086" t="n">
        <v>122</v>
      </c>
      <c r="C3086" t="inlineStr">
        <is>
          <t>Arcos</t>
        </is>
      </c>
      <c r="D3086" t="inlineStr">
        <is>
          <t>JULIANE DE LIMA CORREIA</t>
        </is>
      </c>
      <c r="E3086" t="n">
        <v>1463.89</v>
      </c>
      <c r="F3086" s="27" t="n">
        <v>45751</v>
      </c>
      <c r="G3086" s="27" t="n">
        <v>45749</v>
      </c>
      <c r="H3086" s="27" t="n">
        <v>45749</v>
      </c>
      <c r="I3086" s="27" t="n">
        <v>45746</v>
      </c>
      <c r="J3086" s="27" t="n"/>
      <c r="K3086" t="inlineStr">
        <is>
          <t>Transferência Bancária ou Pix</t>
        </is>
      </c>
      <c r="L3086" t="inlineStr">
        <is>
          <t>Mão de Obra - Salários</t>
        </is>
      </c>
      <c r="M3086" t="inlineStr">
        <is>
          <t>MDO CLT - Salário</t>
        </is>
      </c>
      <c r="O3086" t="inlineStr">
        <is>
          <t>Documentação Aprovada</t>
        </is>
      </c>
      <c r="P3086" t="inlineStr">
        <is>
          <t>Aprovado Diretoria</t>
        </is>
      </c>
      <c r="Q3086" t="inlineStr">
        <is>
          <t>Aprovado Caixa</t>
        </is>
      </c>
      <c r="R3086" t="inlineStr">
        <is>
          <t>Pago</t>
        </is>
      </c>
      <c r="S3086" t="n">
        <v>113</v>
      </c>
      <c r="T3086" t="inlineStr">
        <is>
          <t>Arcos - Arcos Bar - Banco do Brasil</t>
        </is>
      </c>
    </row>
    <row r="3087">
      <c r="A3087" t="n">
        <v>121586</v>
      </c>
      <c r="B3087" t="n">
        <v>122</v>
      </c>
      <c r="C3087" t="inlineStr">
        <is>
          <t>Arcos</t>
        </is>
      </c>
      <c r="D3087" t="inlineStr">
        <is>
          <t>THIAGO HENRIQUE DE FARIAS</t>
        </is>
      </c>
      <c r="E3087" t="n">
        <v>1380.13</v>
      </c>
      <c r="F3087" s="27" t="n">
        <v>45751</v>
      </c>
      <c r="G3087" s="27" t="n">
        <v>45749</v>
      </c>
      <c r="H3087" s="27" t="n">
        <v>45749</v>
      </c>
      <c r="I3087" s="27" t="n">
        <v>45746</v>
      </c>
      <c r="J3087" s="27" t="n"/>
      <c r="K3087" t="inlineStr">
        <is>
          <t>Transferência Bancária ou Pix</t>
        </is>
      </c>
      <c r="L3087" t="inlineStr">
        <is>
          <t>Mão de Obra - Salários</t>
        </is>
      </c>
      <c r="M3087" t="inlineStr">
        <is>
          <t>MDO CLT - Salário</t>
        </is>
      </c>
      <c r="O3087" t="inlineStr">
        <is>
          <t>Documentação Aprovada</t>
        </is>
      </c>
      <c r="P3087" t="inlineStr">
        <is>
          <t>Aprovado Diretoria</t>
        </is>
      </c>
      <c r="Q3087" t="inlineStr">
        <is>
          <t>Aprovado Caixa</t>
        </is>
      </c>
      <c r="R3087" t="inlineStr">
        <is>
          <t>Pago</t>
        </is>
      </c>
      <c r="S3087" t="n">
        <v>113</v>
      </c>
      <c r="T3087" t="inlineStr">
        <is>
          <t>Arcos - Arcos Bar - Banco do Brasil</t>
        </is>
      </c>
    </row>
    <row r="3088">
      <c r="A3088" t="n">
        <v>121587</v>
      </c>
      <c r="B3088" t="n">
        <v>122</v>
      </c>
      <c r="C3088" t="inlineStr">
        <is>
          <t>Arcos</t>
        </is>
      </c>
      <c r="D3088" t="inlineStr">
        <is>
          <t>THIAGO HENRIQUE SANTOS DA SILVA</t>
        </is>
      </c>
      <c r="E3088" t="n">
        <v>1034.38</v>
      </c>
      <c r="F3088" s="27" t="n">
        <v>45751</v>
      </c>
      <c r="G3088" s="27" t="n">
        <v>45749</v>
      </c>
      <c r="H3088" s="27" t="n">
        <v>45749</v>
      </c>
      <c r="I3088" s="27" t="n">
        <v>45746</v>
      </c>
      <c r="J3088" s="27" t="n"/>
      <c r="K3088" t="inlineStr">
        <is>
          <t>Transferência Bancária ou Pix</t>
        </is>
      </c>
      <c r="L3088" t="inlineStr">
        <is>
          <t>Mão de Obra - Salários</t>
        </is>
      </c>
      <c r="M3088" t="inlineStr">
        <is>
          <t>MDO CLT - Salário</t>
        </is>
      </c>
      <c r="O3088" t="inlineStr">
        <is>
          <t>Documentação Aprovada</t>
        </is>
      </c>
      <c r="P3088" t="inlineStr">
        <is>
          <t>Aprovado Diretoria</t>
        </is>
      </c>
      <c r="Q3088" t="inlineStr">
        <is>
          <t>Aprovado Caixa</t>
        </is>
      </c>
      <c r="R3088" t="inlineStr">
        <is>
          <t>Pago</t>
        </is>
      </c>
      <c r="S3088" t="n">
        <v>113</v>
      </c>
      <c r="T3088" t="inlineStr">
        <is>
          <t>Arcos - Arcos Bar - Banco do Brasil</t>
        </is>
      </c>
    </row>
    <row r="3089">
      <c r="A3089" t="n">
        <v>121588</v>
      </c>
      <c r="B3089" t="n">
        <v>122</v>
      </c>
      <c r="C3089" t="inlineStr">
        <is>
          <t>Arcos</t>
        </is>
      </c>
      <c r="D3089" t="inlineStr">
        <is>
          <t>VICTOR ALE DE LIMA SOARES GONÇALVES</t>
        </is>
      </c>
      <c r="E3089" t="n">
        <v>1435.76</v>
      </c>
      <c r="F3089" s="27" t="n">
        <v>45751</v>
      </c>
      <c r="G3089" s="27" t="n">
        <v>45749</v>
      </c>
      <c r="H3089" s="27" t="n">
        <v>45749</v>
      </c>
      <c r="I3089" s="27" t="n">
        <v>45746</v>
      </c>
      <c r="J3089" s="27" t="n"/>
      <c r="K3089" t="inlineStr">
        <is>
          <t>Transferência Bancária ou Pix</t>
        </is>
      </c>
      <c r="L3089" t="inlineStr">
        <is>
          <t>Mão de Obra - Salários</t>
        </is>
      </c>
      <c r="M3089" t="inlineStr">
        <is>
          <t>MDO CLT - Salário</t>
        </is>
      </c>
      <c r="O3089" t="inlineStr">
        <is>
          <t>Documentação Aprovada</t>
        </is>
      </c>
      <c r="P3089" t="inlineStr">
        <is>
          <t>Aprovado Diretoria</t>
        </is>
      </c>
      <c r="Q3089" t="inlineStr">
        <is>
          <t>Aprovado Caixa</t>
        </is>
      </c>
      <c r="R3089" t="inlineStr">
        <is>
          <t>Pago</t>
        </is>
      </c>
      <c r="S3089" t="n">
        <v>113</v>
      </c>
      <c r="T3089" t="inlineStr">
        <is>
          <t>Arcos - Arcos Bar - Banco do Brasil</t>
        </is>
      </c>
    </row>
    <row r="3090">
      <c r="A3090" t="n">
        <v>121575</v>
      </c>
      <c r="B3090" t="n">
        <v>122</v>
      </c>
      <c r="C3090" t="inlineStr">
        <is>
          <t>Arcos</t>
        </is>
      </c>
      <c r="D3090" t="inlineStr">
        <is>
          <t>JOSE ALEXANDRE ABISSI JUNIOR</t>
        </is>
      </c>
      <c r="E3090" t="n">
        <v>1321.41</v>
      </c>
      <c r="F3090" s="27" t="n">
        <v>45751</v>
      </c>
      <c r="G3090" s="27" t="n">
        <v>45749</v>
      </c>
      <c r="H3090" s="27" t="n">
        <v>45749</v>
      </c>
      <c r="I3090" s="27" t="n">
        <v>45746</v>
      </c>
      <c r="J3090" s="27" t="n"/>
      <c r="L3090" t="inlineStr">
        <is>
          <t>Mão de Obra - Salários</t>
        </is>
      </c>
      <c r="M3090" t="inlineStr">
        <is>
          <t>MDO CLT - Salário</t>
        </is>
      </c>
      <c r="O3090" t="inlineStr">
        <is>
          <t>Documentação Aprovada</t>
        </is>
      </c>
      <c r="P3090" t="inlineStr">
        <is>
          <t>Aprovado Diretoria</t>
        </is>
      </c>
      <c r="Q3090" t="inlineStr">
        <is>
          <t>Aprovado Caixa</t>
        </is>
      </c>
      <c r="R3090" t="inlineStr">
        <is>
          <t>Pago</t>
        </is>
      </c>
      <c r="S3090" t="n">
        <v>113</v>
      </c>
      <c r="T3090" t="inlineStr">
        <is>
          <t>Arcos - Arcos Bar - Banco do Brasil</t>
        </is>
      </c>
    </row>
    <row r="3091">
      <c r="A3091" t="n">
        <v>121574</v>
      </c>
      <c r="B3091" t="n">
        <v>122</v>
      </c>
      <c r="C3091" t="inlineStr">
        <is>
          <t>Arcos</t>
        </is>
      </c>
      <c r="D3091" t="inlineStr">
        <is>
          <t>JOÃO PAULO DA SILVA MARCOLINO</t>
        </is>
      </c>
      <c r="E3091" t="n">
        <v>1328.1</v>
      </c>
      <c r="F3091" s="27" t="n">
        <v>45751</v>
      </c>
      <c r="G3091" s="27" t="n">
        <v>45749</v>
      </c>
      <c r="H3091" s="27" t="n">
        <v>45749</v>
      </c>
      <c r="I3091" s="27" t="n">
        <v>45746</v>
      </c>
      <c r="J3091" s="27" t="n"/>
      <c r="K3091" t="inlineStr">
        <is>
          <t>Transferência Bancária ou Pix</t>
        </is>
      </c>
      <c r="L3091" t="inlineStr">
        <is>
          <t>Mão de Obra - Salários</t>
        </is>
      </c>
      <c r="M3091" t="inlineStr">
        <is>
          <t>MDO CLT - Salário</t>
        </is>
      </c>
      <c r="O3091" t="inlineStr">
        <is>
          <t>Documentação Aprovada</t>
        </is>
      </c>
      <c r="P3091" t="inlineStr">
        <is>
          <t>Aprovado Diretoria</t>
        </is>
      </c>
      <c r="Q3091" t="inlineStr">
        <is>
          <t>Aprovado Caixa</t>
        </is>
      </c>
      <c r="R3091" t="inlineStr">
        <is>
          <t>Pago</t>
        </is>
      </c>
      <c r="S3091" t="n">
        <v>113</v>
      </c>
      <c r="T3091" t="inlineStr">
        <is>
          <t>Arcos - Arcos Bar - Banco do Brasil</t>
        </is>
      </c>
    </row>
    <row r="3092">
      <c r="A3092" t="n">
        <v>121563</v>
      </c>
      <c r="B3092" t="n">
        <v>122</v>
      </c>
      <c r="C3092" t="inlineStr">
        <is>
          <t>Arcos</t>
        </is>
      </c>
      <c r="D3092" t="inlineStr">
        <is>
          <t>BEATRIZ PACIANI MENDES</t>
        </is>
      </c>
      <c r="E3092" t="n">
        <v>2106.83</v>
      </c>
      <c r="F3092" s="27" t="n">
        <v>45751</v>
      </c>
      <c r="G3092" s="27" t="n">
        <v>45749</v>
      </c>
      <c r="H3092" s="27" t="n">
        <v>45749</v>
      </c>
      <c r="I3092" s="27" t="n">
        <v>45746</v>
      </c>
      <c r="J3092" s="27" t="n"/>
      <c r="K3092" t="inlineStr">
        <is>
          <t>Transferência Bancária ou Pix</t>
        </is>
      </c>
      <c r="L3092" t="inlineStr">
        <is>
          <t>Mão de Obra - Salários</t>
        </is>
      </c>
      <c r="M3092" t="inlineStr">
        <is>
          <t>MDO CLT - Salário</t>
        </is>
      </c>
      <c r="O3092" t="inlineStr">
        <is>
          <t>Documentação Aprovada</t>
        </is>
      </c>
      <c r="P3092" t="inlineStr">
        <is>
          <t>Aprovado Diretoria</t>
        </is>
      </c>
      <c r="Q3092" t="inlineStr">
        <is>
          <t>Aprovado Caixa</t>
        </is>
      </c>
      <c r="R3092" t="inlineStr">
        <is>
          <t>Pago</t>
        </is>
      </c>
      <c r="S3092" t="n">
        <v>113</v>
      </c>
      <c r="T3092" t="inlineStr">
        <is>
          <t>Arcos - Arcos Bar - Banco do Brasil</t>
        </is>
      </c>
    </row>
    <row r="3093">
      <c r="A3093" t="n">
        <v>121562</v>
      </c>
      <c r="B3093" t="n">
        <v>122</v>
      </c>
      <c r="C3093" t="inlineStr">
        <is>
          <t>Arcos</t>
        </is>
      </c>
      <c r="D3093" t="inlineStr">
        <is>
          <t>ARIANA GABRIELA OLIVEIRA CRUZ</t>
        </is>
      </c>
      <c r="E3093" t="n">
        <v>1623.15</v>
      </c>
      <c r="F3093" s="27" t="n">
        <v>45751</v>
      </c>
      <c r="G3093" s="27" t="n">
        <v>45749</v>
      </c>
      <c r="H3093" s="27" t="n">
        <v>45749</v>
      </c>
      <c r="I3093" s="27" t="n">
        <v>45746</v>
      </c>
      <c r="J3093" s="27" t="n"/>
      <c r="K3093" t="inlineStr">
        <is>
          <t>Transferência Bancária ou Pix</t>
        </is>
      </c>
      <c r="L3093" t="inlineStr">
        <is>
          <t>Mão de Obra - Salários</t>
        </is>
      </c>
      <c r="M3093" t="inlineStr">
        <is>
          <t>MDO CLT - Salário</t>
        </is>
      </c>
      <c r="O3093" t="inlineStr">
        <is>
          <t>Documentação Aprovada</t>
        </is>
      </c>
      <c r="P3093" t="inlineStr">
        <is>
          <t>Aprovado Diretoria</t>
        </is>
      </c>
      <c r="Q3093" t="inlineStr">
        <is>
          <t>Aprovado Caixa</t>
        </is>
      </c>
      <c r="R3093" t="inlineStr">
        <is>
          <t>Pago</t>
        </is>
      </c>
      <c r="S3093" t="n">
        <v>113</v>
      </c>
      <c r="T3093" t="inlineStr">
        <is>
          <t>Arcos - Arcos Bar - Banco do Brasil</t>
        </is>
      </c>
    </row>
    <row r="3094">
      <c r="A3094" t="n">
        <v>121561</v>
      </c>
      <c r="B3094" t="n">
        <v>122</v>
      </c>
      <c r="C3094" t="inlineStr">
        <is>
          <t>Arcos</t>
        </is>
      </c>
      <c r="D3094" t="inlineStr">
        <is>
          <t>ANDRE FELIPE DOS SANTOS</t>
        </is>
      </c>
      <c r="E3094" t="n">
        <v>995.35</v>
      </c>
      <c r="F3094" s="27" t="n">
        <v>45751</v>
      </c>
      <c r="G3094" s="27" t="n">
        <v>45749</v>
      </c>
      <c r="H3094" s="27" t="n">
        <v>45749</v>
      </c>
      <c r="I3094" s="27" t="n">
        <v>45746</v>
      </c>
      <c r="J3094" s="27" t="n"/>
      <c r="K3094" t="inlineStr">
        <is>
          <t>Transferência Bancária ou Pix</t>
        </is>
      </c>
      <c r="L3094" t="inlineStr">
        <is>
          <t>Mão de Obra - Salários</t>
        </is>
      </c>
      <c r="M3094" t="inlineStr">
        <is>
          <t>MDO CLT - Salário</t>
        </is>
      </c>
      <c r="O3094" t="inlineStr">
        <is>
          <t>Documentação Aprovada</t>
        </is>
      </c>
      <c r="P3094" t="inlineStr">
        <is>
          <t>Aprovado Diretoria</t>
        </is>
      </c>
      <c r="Q3094" t="inlineStr">
        <is>
          <t>Aprovado Caixa</t>
        </is>
      </c>
      <c r="R3094" t="inlineStr">
        <is>
          <t>Pago</t>
        </is>
      </c>
      <c r="S3094" t="n">
        <v>113</v>
      </c>
      <c r="T3094" t="inlineStr">
        <is>
          <t>Arcos - Arcos Bar - Banco do Brasil</t>
        </is>
      </c>
    </row>
    <row r="3095">
      <c r="A3095" t="n">
        <v>121136</v>
      </c>
      <c r="B3095" t="n">
        <v>122</v>
      </c>
      <c r="C3095" t="inlineStr">
        <is>
          <t>Arcos</t>
        </is>
      </c>
      <c r="D3095" t="inlineStr">
        <is>
          <t>BATALHA FABRICA DE PAES LTDA</t>
        </is>
      </c>
      <c r="E3095" t="n">
        <v>820.8</v>
      </c>
      <c r="F3095" s="27" t="n">
        <v>45750</v>
      </c>
      <c r="G3095" s="27" t="n">
        <v>45749</v>
      </c>
      <c r="H3095" s="27" t="n">
        <v>45749</v>
      </c>
      <c r="I3095" s="27" t="n">
        <v>45741</v>
      </c>
      <c r="J3095" s="27" t="n">
        <v>45744</v>
      </c>
      <c r="K3095" t="inlineStr">
        <is>
          <t>Boleto Bancário</t>
        </is>
      </c>
      <c r="L3095" t="inlineStr">
        <is>
          <t>Custo Mercadoria Vendida</t>
        </is>
      </c>
      <c r="M3095" t="inlineStr">
        <is>
          <t>Insumos - Alimentos</t>
        </is>
      </c>
      <c r="N3095" t="inlineStr">
        <is>
          <t>34420</t>
        </is>
      </c>
      <c r="O3095" t="inlineStr">
        <is>
          <t>Documentação Aprovada</t>
        </is>
      </c>
      <c r="P3095" t="inlineStr">
        <is>
          <t>Aprovado Diretoria</t>
        </is>
      </c>
      <c r="Q3095" t="inlineStr">
        <is>
          <t>Aprovado Caixa</t>
        </is>
      </c>
      <c r="R3095" t="inlineStr">
        <is>
          <t>Pago</t>
        </is>
      </c>
      <c r="S3095" t="n">
        <v>113</v>
      </c>
      <c r="T3095" t="inlineStr">
        <is>
          <t>Arcos - Arcos Bar - Banco do Brasil</t>
        </is>
      </c>
    </row>
    <row r="3096">
      <c r="A3096" t="n">
        <v>121560</v>
      </c>
      <c r="B3096" t="n">
        <v>122</v>
      </c>
      <c r="C3096" t="inlineStr">
        <is>
          <t>Arcos</t>
        </is>
      </c>
      <c r="D3096" t="inlineStr">
        <is>
          <t>ANDERSON PEREIRA DA SILVA</t>
        </is>
      </c>
      <c r="E3096" t="n">
        <v>1385.18</v>
      </c>
      <c r="F3096" s="27" t="n">
        <v>45751</v>
      </c>
      <c r="G3096" s="27" t="n">
        <v>45749</v>
      </c>
      <c r="H3096" s="27" t="n">
        <v>45749</v>
      </c>
      <c r="I3096" s="27" t="n">
        <v>45746</v>
      </c>
      <c r="J3096" s="27" t="n"/>
      <c r="K3096" t="inlineStr">
        <is>
          <t>Transferência Bancária ou Pix</t>
        </is>
      </c>
      <c r="L3096" t="inlineStr">
        <is>
          <t>Mão de Obra - Salários</t>
        </is>
      </c>
      <c r="M3096" t="inlineStr">
        <is>
          <t>MDO CLT - Salário</t>
        </is>
      </c>
      <c r="O3096" t="inlineStr">
        <is>
          <t>Documentação Aprovada</t>
        </is>
      </c>
      <c r="P3096" t="inlineStr">
        <is>
          <t>Aprovado Diretoria</t>
        </is>
      </c>
      <c r="Q3096" t="inlineStr">
        <is>
          <t>Aprovado Caixa</t>
        </is>
      </c>
      <c r="R3096" t="inlineStr">
        <is>
          <t>Pago</t>
        </is>
      </c>
      <c r="S3096" t="n">
        <v>113</v>
      </c>
      <c r="T3096" t="inlineStr">
        <is>
          <t>Arcos - Arcos Bar - Banco do Brasil</t>
        </is>
      </c>
    </row>
    <row r="3097">
      <c r="A3097" t="n">
        <v>121559</v>
      </c>
      <c r="B3097" t="n">
        <v>122</v>
      </c>
      <c r="C3097" t="inlineStr">
        <is>
          <t>Arcos</t>
        </is>
      </c>
      <c r="D3097" t="inlineStr">
        <is>
          <t>ALISSON MARCELO DOS SANTOS OLIVEIRA</t>
        </is>
      </c>
      <c r="E3097" t="n">
        <v>1503.29</v>
      </c>
      <c r="F3097" s="27" t="n">
        <v>45751</v>
      </c>
      <c r="G3097" s="27" t="n">
        <v>45749</v>
      </c>
      <c r="H3097" s="27" t="n">
        <v>45749</v>
      </c>
      <c r="I3097" s="27" t="n">
        <v>45746</v>
      </c>
      <c r="J3097" s="27" t="n"/>
      <c r="K3097" t="inlineStr">
        <is>
          <t>Transferência Bancária ou Pix</t>
        </is>
      </c>
      <c r="L3097" t="inlineStr">
        <is>
          <t>Mão de Obra - Salários</t>
        </is>
      </c>
      <c r="M3097" t="inlineStr">
        <is>
          <t>MDO CLT - Salário</t>
        </is>
      </c>
      <c r="O3097" t="inlineStr">
        <is>
          <t>Documentação Aprovada</t>
        </is>
      </c>
      <c r="P3097" t="inlineStr">
        <is>
          <t>Aprovado Diretoria</t>
        </is>
      </c>
      <c r="Q3097" t="inlineStr">
        <is>
          <t>Aprovado Caixa</t>
        </is>
      </c>
      <c r="R3097" t="inlineStr">
        <is>
          <t>Pago</t>
        </is>
      </c>
      <c r="S3097" t="n">
        <v>113</v>
      </c>
      <c r="T3097" t="inlineStr">
        <is>
          <t>Arcos - Arcos Bar - Banco do Brasil</t>
        </is>
      </c>
    </row>
    <row r="3098">
      <c r="A3098" t="n">
        <v>121558</v>
      </c>
      <c r="B3098" t="n">
        <v>122</v>
      </c>
      <c r="C3098" t="inlineStr">
        <is>
          <t>Arcos</t>
        </is>
      </c>
      <c r="D3098" t="inlineStr">
        <is>
          <t>ALINE MARTINS JARDIM</t>
        </is>
      </c>
      <c r="E3098" t="n">
        <v>1310.82</v>
      </c>
      <c r="F3098" s="27" t="n">
        <v>45751</v>
      </c>
      <c r="G3098" s="27" t="n">
        <v>45749</v>
      </c>
      <c r="H3098" s="27" t="n">
        <v>45749</v>
      </c>
      <c r="I3098" s="27" t="n">
        <v>45746</v>
      </c>
      <c r="J3098" s="27" t="n"/>
      <c r="K3098" t="inlineStr">
        <is>
          <t>Transferência Bancária ou Pix</t>
        </is>
      </c>
      <c r="L3098" t="inlineStr">
        <is>
          <t>Mão de Obra - Salários</t>
        </is>
      </c>
      <c r="M3098" t="inlineStr">
        <is>
          <t>MDO CLT - Salário</t>
        </is>
      </c>
      <c r="O3098" t="inlineStr">
        <is>
          <t>Documentação Aprovada</t>
        </is>
      </c>
      <c r="P3098" t="inlineStr">
        <is>
          <t>Aprovado Diretoria</t>
        </is>
      </c>
      <c r="Q3098" t="inlineStr">
        <is>
          <t>Aprovado Caixa</t>
        </is>
      </c>
      <c r="R3098" t="inlineStr">
        <is>
          <t>Pago</t>
        </is>
      </c>
      <c r="S3098" t="n">
        <v>113</v>
      </c>
      <c r="T3098" t="inlineStr">
        <is>
          <t>Arcos - Arcos Bar - Banco do Brasil</t>
        </is>
      </c>
    </row>
    <row r="3099">
      <c r="A3099" t="n">
        <v>120730</v>
      </c>
      <c r="B3099" t="n">
        <v>122</v>
      </c>
      <c r="C3099" t="inlineStr">
        <is>
          <t>Arcos</t>
        </is>
      </c>
      <c r="D3099" t="inlineStr">
        <is>
          <t>PSS - CENTRAL DA LIMPEZA LTDA</t>
        </is>
      </c>
      <c r="E3099" t="n">
        <v>1284.22</v>
      </c>
      <c r="F3099" s="27" t="n">
        <v>45751</v>
      </c>
      <c r="G3099" s="27" t="n">
        <v>45749</v>
      </c>
      <c r="H3099" s="27" t="n">
        <v>45749</v>
      </c>
      <c r="I3099" s="27" t="n">
        <v>45735</v>
      </c>
      <c r="J3099" s="27" t="n">
        <v>45742</v>
      </c>
      <c r="K3099" t="inlineStr">
        <is>
          <t>Boleto Bancário</t>
        </is>
      </c>
      <c r="L3099" t="inlineStr">
        <is>
          <t>Utilidades</t>
        </is>
      </c>
      <c r="M3099" t="inlineStr">
        <is>
          <t>Higiene e Limpeza</t>
        </is>
      </c>
      <c r="N3099" t="inlineStr">
        <is>
          <t>1309</t>
        </is>
      </c>
      <c r="O3099" t="inlineStr">
        <is>
          <t>Documentação Aprovada</t>
        </is>
      </c>
      <c r="P3099" t="inlineStr">
        <is>
          <t>Aprovado Diretoria</t>
        </is>
      </c>
      <c r="Q3099" t="inlineStr">
        <is>
          <t>Aprovado Caixa</t>
        </is>
      </c>
      <c r="R3099" t="inlineStr">
        <is>
          <t>Pago</t>
        </is>
      </c>
      <c r="S3099" t="n">
        <v>113</v>
      </c>
      <c r="T3099" t="inlineStr">
        <is>
          <t>Arcos - Arcos Bar - Banco do Brasil</t>
        </is>
      </c>
    </row>
    <row r="3100">
      <c r="A3100" t="n">
        <v>120748</v>
      </c>
      <c r="B3100" t="n">
        <v>122</v>
      </c>
      <c r="C3100" t="inlineStr">
        <is>
          <t>Arcos</t>
        </is>
      </c>
      <c r="D3100" t="inlineStr">
        <is>
          <t>ARTE GELATI SORVETES LTDA</t>
        </is>
      </c>
      <c r="E3100" t="n">
        <v>1361.33</v>
      </c>
      <c r="F3100" s="27" t="n">
        <v>45750</v>
      </c>
      <c r="G3100" s="27" t="n">
        <v>45749</v>
      </c>
      <c r="H3100" s="27" t="n">
        <v>45749</v>
      </c>
      <c r="I3100" s="27" t="n">
        <v>45736</v>
      </c>
      <c r="J3100" s="27" t="n">
        <v>45742</v>
      </c>
      <c r="K3100" t="inlineStr">
        <is>
          <t>Boleto Bancário</t>
        </is>
      </c>
      <c r="L3100" t="inlineStr">
        <is>
          <t>Custo Mercadoria Vendida</t>
        </is>
      </c>
      <c r="M3100" t="inlineStr">
        <is>
          <t>Insumos - Alimentos</t>
        </is>
      </c>
      <c r="N3100" t="inlineStr">
        <is>
          <t>36256</t>
        </is>
      </c>
      <c r="O3100" t="inlineStr">
        <is>
          <t>Documentação Aprovada</t>
        </is>
      </c>
      <c r="P3100" t="inlineStr">
        <is>
          <t>Aprovado Diretoria</t>
        </is>
      </c>
      <c r="Q3100" t="inlineStr">
        <is>
          <t>Aprovado Caixa</t>
        </is>
      </c>
      <c r="R3100" t="inlineStr">
        <is>
          <t>Pago</t>
        </is>
      </c>
      <c r="S3100" t="n">
        <v>113</v>
      </c>
      <c r="T3100" t="inlineStr">
        <is>
          <t>Arcos - Arcos Bar - Banco do Brasil</t>
        </is>
      </c>
    </row>
    <row r="3101">
      <c r="A3101" t="n">
        <v>120774</v>
      </c>
      <c r="B3101" t="n">
        <v>122</v>
      </c>
      <c r="C3101" t="inlineStr">
        <is>
          <t>Arcos</t>
        </is>
      </c>
      <c r="D3101" t="inlineStr">
        <is>
          <t xml:space="preserve">MAR DIRETO POC COMERCIO DE PEIXE EIRELI - ME </t>
        </is>
      </c>
      <c r="E3101" t="n">
        <v>2111.87</v>
      </c>
      <c r="F3101" s="27" t="n">
        <v>45751</v>
      </c>
      <c r="G3101" s="27" t="n">
        <v>45749</v>
      </c>
      <c r="H3101" s="27" t="n">
        <v>45749</v>
      </c>
      <c r="I3101" s="27" t="n">
        <v>45737</v>
      </c>
      <c r="J3101" s="27" t="n">
        <v>45742</v>
      </c>
      <c r="K3101" t="inlineStr">
        <is>
          <t>Boleto Bancário</t>
        </is>
      </c>
      <c r="L3101" t="inlineStr">
        <is>
          <t>Custo Mercadoria Vendida</t>
        </is>
      </c>
      <c r="M3101" t="inlineStr">
        <is>
          <t>Insumos - Alimentos</t>
        </is>
      </c>
      <c r="N3101" t="inlineStr">
        <is>
          <t>95080</t>
        </is>
      </c>
      <c r="O3101" t="inlineStr">
        <is>
          <t>Documentação Aprovada</t>
        </is>
      </c>
      <c r="P3101" t="inlineStr">
        <is>
          <t>Aprovado Diretoria</t>
        </is>
      </c>
      <c r="Q3101" t="inlineStr">
        <is>
          <t>Aprovado Caixa</t>
        </is>
      </c>
      <c r="R3101" t="inlineStr">
        <is>
          <t>Pago</t>
        </is>
      </c>
      <c r="S3101" t="n">
        <v>113</v>
      </c>
      <c r="T3101" t="inlineStr">
        <is>
          <t>Arcos - Arcos Bar - Banco do Brasil</t>
        </is>
      </c>
    </row>
    <row r="3102">
      <c r="A3102" t="n">
        <v>120773</v>
      </c>
      <c r="B3102" t="n">
        <v>122</v>
      </c>
      <c r="C3102" t="inlineStr">
        <is>
          <t>Arcos</t>
        </is>
      </c>
      <c r="D3102" t="inlineStr">
        <is>
          <t xml:space="preserve">BETEL SOLUCOES EM HIGIENIZACAO LTDA </t>
        </is>
      </c>
      <c r="E3102" t="n">
        <v>210</v>
      </c>
      <c r="F3102" s="27" t="n">
        <v>45751</v>
      </c>
      <c r="G3102" s="27" t="n">
        <v>45749</v>
      </c>
      <c r="H3102" s="27" t="n">
        <v>45749</v>
      </c>
      <c r="I3102" s="27" t="n">
        <v>45737</v>
      </c>
      <c r="J3102" s="27" t="n">
        <v>45742</v>
      </c>
      <c r="K3102" t="inlineStr">
        <is>
          <t>Boleto Bancário</t>
        </is>
      </c>
      <c r="L3102" t="inlineStr">
        <is>
          <t>Utilidades</t>
        </is>
      </c>
      <c r="M3102" t="inlineStr">
        <is>
          <t>Descartaveis</t>
        </is>
      </c>
      <c r="N3102" t="inlineStr">
        <is>
          <t>5802</t>
        </is>
      </c>
      <c r="O3102" t="inlineStr">
        <is>
          <t>Documentação Aprovada</t>
        </is>
      </c>
      <c r="P3102" t="inlineStr">
        <is>
          <t>Aprovado Diretoria</t>
        </is>
      </c>
      <c r="Q3102" t="inlineStr">
        <is>
          <t>Aprovado Caixa</t>
        </is>
      </c>
      <c r="R3102" t="inlineStr">
        <is>
          <t>Pago</t>
        </is>
      </c>
      <c r="S3102" t="n">
        <v>113</v>
      </c>
      <c r="T3102" t="inlineStr">
        <is>
          <t>Arcos - Arcos Bar - Banco do Brasil</t>
        </is>
      </c>
    </row>
    <row r="3103">
      <c r="A3103" t="n">
        <v>120686</v>
      </c>
      <c r="B3103" t="n">
        <v>122</v>
      </c>
      <c r="C3103" t="inlineStr">
        <is>
          <t>Arcos</t>
        </is>
      </c>
      <c r="D3103" t="inlineStr">
        <is>
          <t>CECILIA TSUYACO ARAKI SILVA LTDA</t>
        </is>
      </c>
      <c r="E3103" t="n">
        <v>1103.6</v>
      </c>
      <c r="F3103" s="27" t="n">
        <v>45750</v>
      </c>
      <c r="G3103" s="27" t="n">
        <v>45749</v>
      </c>
      <c r="H3103" s="27" t="n">
        <v>45749</v>
      </c>
      <c r="I3103" s="27" t="n">
        <v>45736</v>
      </c>
      <c r="J3103" s="27" t="n">
        <v>45742</v>
      </c>
      <c r="K3103" t="inlineStr">
        <is>
          <t>Boleto Bancário</t>
        </is>
      </c>
      <c r="L3103" t="inlineStr">
        <is>
          <t>Custo Mercadoria Vendida</t>
        </is>
      </c>
      <c r="M3103" t="inlineStr">
        <is>
          <t>Insumos - Alimentos</t>
        </is>
      </c>
      <c r="N3103" t="inlineStr">
        <is>
          <t>367813</t>
        </is>
      </c>
      <c r="O3103" t="inlineStr">
        <is>
          <t>Documentação Aprovada</t>
        </is>
      </c>
      <c r="P3103" t="inlineStr">
        <is>
          <t>Aprovado Diretoria</t>
        </is>
      </c>
      <c r="Q3103" t="inlineStr">
        <is>
          <t>Aprovado Caixa</t>
        </is>
      </c>
      <c r="R3103" t="inlineStr">
        <is>
          <t>Pago</t>
        </is>
      </c>
      <c r="S3103" t="n">
        <v>113</v>
      </c>
      <c r="T3103" t="inlineStr">
        <is>
          <t>Arcos - Arcos Bar - Banco do Brasil</t>
        </is>
      </c>
    </row>
    <row r="3104">
      <c r="A3104" t="n">
        <v>120772</v>
      </c>
      <c r="B3104" t="n">
        <v>122</v>
      </c>
      <c r="C3104" t="inlineStr">
        <is>
          <t>Arcos</t>
        </is>
      </c>
      <c r="D3104" t="inlineStr">
        <is>
          <t>CECILIA TSUYACO ARAKI SILVA LTDA</t>
        </is>
      </c>
      <c r="E3104" t="n">
        <v>706.5</v>
      </c>
      <c r="F3104" s="27" t="n">
        <v>45751</v>
      </c>
      <c r="G3104" s="27" t="n">
        <v>45749</v>
      </c>
      <c r="H3104" s="27" t="n">
        <v>45749</v>
      </c>
      <c r="I3104" s="27" t="n">
        <v>45737</v>
      </c>
      <c r="J3104" s="27" t="n">
        <v>45742</v>
      </c>
      <c r="K3104" t="inlineStr">
        <is>
          <t>Boleto Bancário</t>
        </is>
      </c>
      <c r="L3104" t="inlineStr">
        <is>
          <t>Custo Mercadoria Vendida</t>
        </is>
      </c>
      <c r="M3104" t="inlineStr">
        <is>
          <t>Insumos - Alimentos</t>
        </is>
      </c>
      <c r="N3104" t="inlineStr">
        <is>
          <t>367906</t>
        </is>
      </c>
      <c r="O3104" t="inlineStr">
        <is>
          <t>Documentação Aprovada</t>
        </is>
      </c>
      <c r="P3104" t="inlineStr">
        <is>
          <t>Aprovado Diretoria</t>
        </is>
      </c>
      <c r="Q3104" t="inlineStr">
        <is>
          <t>Aprovado Caixa</t>
        </is>
      </c>
      <c r="R3104" t="inlineStr">
        <is>
          <t>Pago</t>
        </is>
      </c>
      <c r="S3104" t="n">
        <v>113</v>
      </c>
      <c r="T3104" t="inlineStr">
        <is>
          <t>Arcos - Arcos Bar - Banco do Brasil</t>
        </is>
      </c>
    </row>
    <row r="3105">
      <c r="A3105" t="n">
        <v>120685</v>
      </c>
      <c r="B3105" t="n">
        <v>122</v>
      </c>
      <c r="C3105" t="inlineStr">
        <is>
          <t>Arcos</t>
        </is>
      </c>
      <c r="D3105" t="inlineStr">
        <is>
          <t xml:space="preserve">ARENA VIP DISTRIBUIDORA DE BEBIDAS LTDA </t>
        </is>
      </c>
      <c r="E3105" t="n">
        <v>1644</v>
      </c>
      <c r="F3105" s="27" t="n">
        <v>45750</v>
      </c>
      <c r="G3105" s="27" t="n">
        <v>45749</v>
      </c>
      <c r="H3105" s="27" t="n">
        <v>45749</v>
      </c>
      <c r="I3105" s="27" t="n">
        <v>45736</v>
      </c>
      <c r="J3105" s="27" t="n">
        <v>45742</v>
      </c>
      <c r="K3105" t="inlineStr">
        <is>
          <t>Boleto Bancário</t>
        </is>
      </c>
      <c r="L3105" t="inlineStr">
        <is>
          <t>Custo Mercadoria Vendida</t>
        </is>
      </c>
      <c r="M3105" t="inlineStr">
        <is>
          <t>Insumos - Bebidas</t>
        </is>
      </c>
      <c r="N3105" t="inlineStr">
        <is>
          <t>1344</t>
        </is>
      </c>
      <c r="O3105" t="inlineStr">
        <is>
          <t>Documentação Aprovada</t>
        </is>
      </c>
      <c r="P3105" t="inlineStr">
        <is>
          <t>Aprovado Diretoria</t>
        </is>
      </c>
      <c r="Q3105" t="inlineStr">
        <is>
          <t>Aprovado Caixa</t>
        </is>
      </c>
      <c r="R3105" t="inlineStr">
        <is>
          <t>Pago</t>
        </is>
      </c>
      <c r="S3105" t="n">
        <v>113</v>
      </c>
      <c r="T3105" t="inlineStr">
        <is>
          <t>Arcos - Arcos Bar - Banco do Brasil</t>
        </is>
      </c>
    </row>
    <row r="3106">
      <c r="A3106" t="n">
        <v>120684</v>
      </c>
      <c r="B3106" t="n">
        <v>122</v>
      </c>
      <c r="C3106" t="inlineStr">
        <is>
          <t>Arcos</t>
        </is>
      </c>
      <c r="D3106" t="inlineStr">
        <is>
          <t xml:space="preserve">FORTE ALIMENTOS COM. IMPORTAÇÃO LTDA </t>
        </is>
      </c>
      <c r="E3106" t="n">
        <v>1363.34</v>
      </c>
      <c r="F3106" s="27" t="n">
        <v>45750</v>
      </c>
      <c r="G3106" s="27" t="n">
        <v>45749</v>
      </c>
      <c r="H3106" s="27" t="n">
        <v>45749</v>
      </c>
      <c r="I3106" s="27" t="n">
        <v>45735</v>
      </c>
      <c r="J3106" s="27" t="n">
        <v>45742</v>
      </c>
      <c r="K3106" t="inlineStr">
        <is>
          <t>Boleto Bancário</t>
        </is>
      </c>
      <c r="L3106" t="inlineStr">
        <is>
          <t>Custo Mercadoria Vendida</t>
        </is>
      </c>
      <c r="M3106" t="inlineStr">
        <is>
          <t>Insumos - Alimentos</t>
        </is>
      </c>
      <c r="N3106" t="inlineStr">
        <is>
          <t>303089</t>
        </is>
      </c>
      <c r="O3106" t="inlineStr">
        <is>
          <t>Documentação Aprovada</t>
        </is>
      </c>
      <c r="P3106" t="inlineStr">
        <is>
          <t>Aprovado Diretoria</t>
        </is>
      </c>
      <c r="Q3106" t="inlineStr">
        <is>
          <t>Aprovado Caixa</t>
        </is>
      </c>
      <c r="R3106" t="inlineStr">
        <is>
          <t>Pago</t>
        </is>
      </c>
      <c r="S3106" t="n">
        <v>113</v>
      </c>
      <c r="T3106" t="inlineStr">
        <is>
          <t>Arcos - Arcos Bar - Banco do Brasil</t>
        </is>
      </c>
    </row>
    <row r="3107">
      <c r="A3107" t="n">
        <v>120755</v>
      </c>
      <c r="B3107" t="n">
        <v>122</v>
      </c>
      <c r="C3107" t="inlineStr">
        <is>
          <t>Arcos</t>
        </is>
      </c>
      <c r="D3107" t="inlineStr">
        <is>
          <t>BATARD PADARIA ARTESANAL LTDA</t>
        </is>
      </c>
      <c r="E3107" t="n">
        <v>1448.8</v>
      </c>
      <c r="F3107" s="27" t="n">
        <v>45752</v>
      </c>
      <c r="G3107" s="27" t="n">
        <v>45749</v>
      </c>
      <c r="H3107" s="27" t="n">
        <v>45749</v>
      </c>
      <c r="I3107" s="27" t="n">
        <v>45736</v>
      </c>
      <c r="J3107" s="27" t="n">
        <v>45742</v>
      </c>
      <c r="K3107" t="inlineStr">
        <is>
          <t>Boleto Bancário</t>
        </is>
      </c>
      <c r="L3107" t="inlineStr">
        <is>
          <t>Custo Mercadoria Vendida</t>
        </is>
      </c>
      <c r="M3107" t="inlineStr">
        <is>
          <t>Insumos - Alimentos</t>
        </is>
      </c>
      <c r="N3107" t="inlineStr">
        <is>
          <t>10288</t>
        </is>
      </c>
      <c r="O3107" t="inlineStr">
        <is>
          <t>Documentação Aprovada</t>
        </is>
      </c>
      <c r="P3107" t="inlineStr">
        <is>
          <t>Aprovado Diretoria</t>
        </is>
      </c>
      <c r="Q3107" t="inlineStr">
        <is>
          <t>Aprovado Caixa</t>
        </is>
      </c>
      <c r="R3107" t="inlineStr">
        <is>
          <t>Pago</t>
        </is>
      </c>
      <c r="S3107" t="n">
        <v>113</v>
      </c>
      <c r="T3107" t="inlineStr">
        <is>
          <t>Arcos - Arcos Bar - Banco do Brasil</t>
        </is>
      </c>
    </row>
    <row r="3108">
      <c r="A3108" t="n">
        <v>120683</v>
      </c>
      <c r="B3108" t="n">
        <v>122</v>
      </c>
      <c r="C3108" t="inlineStr">
        <is>
          <t>Arcos</t>
        </is>
      </c>
      <c r="D3108" t="inlineStr">
        <is>
          <t>DEOLINDA DOS SANTOS FREITAS</t>
        </is>
      </c>
      <c r="E3108" t="n">
        <v>931.36</v>
      </c>
      <c r="F3108" s="27" t="n">
        <v>45750</v>
      </c>
      <c r="G3108" s="27" t="n">
        <v>45749</v>
      </c>
      <c r="H3108" s="27" t="n">
        <v>45749</v>
      </c>
      <c r="I3108" s="27" t="n">
        <v>45736</v>
      </c>
      <c r="J3108" s="27" t="n">
        <v>45742</v>
      </c>
      <c r="K3108" t="inlineStr">
        <is>
          <t>Boleto Bancário</t>
        </is>
      </c>
      <c r="L3108" t="inlineStr">
        <is>
          <t>Custo Mercadoria Vendida</t>
        </is>
      </c>
      <c r="M3108" t="inlineStr">
        <is>
          <t>Insumos - Alimentos</t>
        </is>
      </c>
      <c r="N3108" t="inlineStr">
        <is>
          <t>1736</t>
        </is>
      </c>
      <c r="O3108" t="inlineStr">
        <is>
          <t>Documentação Aprovada</t>
        </is>
      </c>
      <c r="P3108" t="inlineStr">
        <is>
          <t>Aprovado Diretoria</t>
        </is>
      </c>
      <c r="Q3108" t="inlineStr">
        <is>
          <t>Aprovado Caixa</t>
        </is>
      </c>
      <c r="R3108" t="inlineStr">
        <is>
          <t>Pago</t>
        </is>
      </c>
      <c r="S3108" t="n">
        <v>113</v>
      </c>
      <c r="T3108" t="inlineStr">
        <is>
          <t>Arcos - Arcos Bar - Banco do Brasil</t>
        </is>
      </c>
    </row>
    <row r="3109">
      <c r="A3109" t="n">
        <v>120759</v>
      </c>
      <c r="B3109" t="n">
        <v>122</v>
      </c>
      <c r="C3109" t="inlineStr">
        <is>
          <t>Arcos</t>
        </is>
      </c>
      <c r="D3109" t="inlineStr">
        <is>
          <t>DEOLINDA DOS SANTOS FREITAS</t>
        </is>
      </c>
      <c r="E3109" t="n">
        <v>1071.8</v>
      </c>
      <c r="F3109" s="27" t="n">
        <v>45750</v>
      </c>
      <c r="G3109" s="27" t="n">
        <v>45749</v>
      </c>
      <c r="H3109" s="27" t="n">
        <v>45749</v>
      </c>
      <c r="I3109" s="27" t="n">
        <v>45735</v>
      </c>
      <c r="J3109" s="27" t="n">
        <v>45742</v>
      </c>
      <c r="K3109" t="inlineStr">
        <is>
          <t>Boleto Bancário</t>
        </is>
      </c>
      <c r="L3109" t="inlineStr">
        <is>
          <t>Custo Mercadoria Vendida</t>
        </is>
      </c>
      <c r="M3109" t="inlineStr">
        <is>
          <t>Insumos - Alimentos</t>
        </is>
      </c>
      <c r="N3109" t="inlineStr">
        <is>
          <t>1719</t>
        </is>
      </c>
      <c r="O3109" t="inlineStr">
        <is>
          <t>Documentação Aprovada</t>
        </is>
      </c>
      <c r="P3109" t="inlineStr">
        <is>
          <t>Aprovado Diretoria</t>
        </is>
      </c>
      <c r="Q3109" t="inlineStr">
        <is>
          <t>Aprovado Caixa</t>
        </is>
      </c>
      <c r="R3109" t="inlineStr">
        <is>
          <t>Pago</t>
        </is>
      </c>
      <c r="S3109" t="n">
        <v>113</v>
      </c>
      <c r="T3109" t="inlineStr">
        <is>
          <t>Arcos - Arcos Bar - Banco do Brasil</t>
        </is>
      </c>
    </row>
    <row r="3110">
      <c r="A3110" t="n">
        <v>120749</v>
      </c>
      <c r="B3110" t="n">
        <v>122</v>
      </c>
      <c r="C3110" t="inlineStr">
        <is>
          <t>Arcos</t>
        </is>
      </c>
      <c r="D3110" t="inlineStr">
        <is>
          <t>CEPEL COMERCIO DE PAPEIS E EMBALAGENS EIRELI</t>
        </is>
      </c>
      <c r="E3110" t="n">
        <v>2724.09</v>
      </c>
      <c r="F3110" s="27" t="n">
        <v>45750</v>
      </c>
      <c r="G3110" s="27" t="n">
        <v>45749</v>
      </c>
      <c r="H3110" s="27" t="n">
        <v>45749</v>
      </c>
      <c r="I3110" s="27" t="n">
        <v>45735</v>
      </c>
      <c r="J3110" s="27" t="n">
        <v>45742</v>
      </c>
      <c r="K3110" t="inlineStr">
        <is>
          <t>Boleto Bancário</t>
        </is>
      </c>
      <c r="L3110" t="inlineStr">
        <is>
          <t>Utilidades</t>
        </is>
      </c>
      <c r="M3110" t="inlineStr">
        <is>
          <t>Higiene e Limpeza</t>
        </is>
      </c>
      <c r="N3110" t="inlineStr">
        <is>
          <t>236925</t>
        </is>
      </c>
      <c r="O3110" t="inlineStr">
        <is>
          <t>Documentação Aprovada</t>
        </is>
      </c>
      <c r="P3110" t="inlineStr">
        <is>
          <t>Aprovado Diretoria</t>
        </is>
      </c>
      <c r="Q3110" t="inlineStr">
        <is>
          <t>Aprovado Caixa</t>
        </is>
      </c>
      <c r="R3110" t="inlineStr">
        <is>
          <t>Pago</t>
        </is>
      </c>
      <c r="S3110" t="n">
        <v>113</v>
      </c>
      <c r="T3110" t="inlineStr">
        <is>
          <t>Arcos - Arcos Bar - Banco do Brasil</t>
        </is>
      </c>
    </row>
    <row r="3111">
      <c r="A3111" t="n">
        <v>120745</v>
      </c>
      <c r="B3111" t="n">
        <v>122</v>
      </c>
      <c r="C3111" t="inlineStr">
        <is>
          <t>Arcos</t>
        </is>
      </c>
      <c r="D3111" t="inlineStr">
        <is>
          <t>PORCO FELIZ COM DE CARNES LTDA</t>
        </is>
      </c>
      <c r="E3111" t="n">
        <v>1666.75</v>
      </c>
      <c r="F3111" s="27" t="n">
        <v>45753</v>
      </c>
      <c r="G3111" s="27" t="n">
        <v>45749</v>
      </c>
      <c r="H3111" s="27" t="n">
        <v>45749</v>
      </c>
      <c r="I3111" s="27" t="n">
        <v>45741</v>
      </c>
      <c r="J3111" s="27" t="n">
        <v>45742</v>
      </c>
      <c r="K3111" t="inlineStr">
        <is>
          <t>Boleto Bancário</t>
        </is>
      </c>
      <c r="L3111" t="inlineStr">
        <is>
          <t>Custo Mercadoria Vendida</t>
        </is>
      </c>
      <c r="M3111" t="inlineStr">
        <is>
          <t>Insumos - Alimentos</t>
        </is>
      </c>
      <c r="N3111" t="inlineStr">
        <is>
          <t>571329</t>
        </is>
      </c>
      <c r="O3111" t="inlineStr">
        <is>
          <t>Documentação Aprovada</t>
        </is>
      </c>
      <c r="P3111" t="inlineStr">
        <is>
          <t>Aprovado Diretoria</t>
        </is>
      </c>
      <c r="Q3111" t="inlineStr">
        <is>
          <t>Aprovado Caixa</t>
        </is>
      </c>
      <c r="R3111" t="inlineStr">
        <is>
          <t>Pago</t>
        </is>
      </c>
      <c r="S3111" t="n">
        <v>113</v>
      </c>
      <c r="T3111" t="inlineStr">
        <is>
          <t>Arcos - Arcos Bar - Banco do Brasil</t>
        </is>
      </c>
    </row>
    <row r="3112">
      <c r="A3112" t="n">
        <v>120767</v>
      </c>
      <c r="B3112" t="n">
        <v>122</v>
      </c>
      <c r="C3112" t="inlineStr">
        <is>
          <t>Arcos</t>
        </is>
      </c>
      <c r="D3112" t="inlineStr">
        <is>
          <t>HORTIFRUTIGRANJEIRO RODRIGUES LTDA</t>
        </is>
      </c>
      <c r="E3112" t="n">
        <v>3105.2</v>
      </c>
      <c r="F3112" s="27" t="n">
        <v>45750</v>
      </c>
      <c r="G3112" s="27" t="n">
        <v>45749</v>
      </c>
      <c r="H3112" s="27" t="n">
        <v>45749</v>
      </c>
      <c r="I3112" s="27" t="n">
        <v>45734</v>
      </c>
      <c r="J3112" s="27" t="n">
        <v>45742</v>
      </c>
      <c r="K3112" t="inlineStr">
        <is>
          <t>Boleto Bancário</t>
        </is>
      </c>
      <c r="L3112" t="inlineStr">
        <is>
          <t>Custo Mercadoria Vendida</t>
        </is>
      </c>
      <c r="M3112" t="inlineStr">
        <is>
          <t>Insumos - Alimentos</t>
        </is>
      </c>
      <c r="N3112" t="inlineStr">
        <is>
          <t>9226</t>
        </is>
      </c>
      <c r="O3112" t="inlineStr">
        <is>
          <t>Documentação Aprovada</t>
        </is>
      </c>
      <c r="P3112" t="inlineStr">
        <is>
          <t>Aprovado Diretoria</t>
        </is>
      </c>
      <c r="Q3112" t="inlineStr">
        <is>
          <t>Aprovado Caixa</t>
        </is>
      </c>
      <c r="R3112" t="inlineStr">
        <is>
          <t>Pago</t>
        </is>
      </c>
      <c r="S3112" t="n">
        <v>113</v>
      </c>
      <c r="T3112" t="inlineStr">
        <is>
          <t>Arcos - Arcos Bar - Banco do Brasil</t>
        </is>
      </c>
    </row>
    <row r="3113">
      <c r="A3113" t="n">
        <v>120698</v>
      </c>
      <c r="B3113" t="n">
        <v>122</v>
      </c>
      <c r="C3113" t="inlineStr">
        <is>
          <t>Arcos</t>
        </is>
      </c>
      <c r="D3113" t="inlineStr">
        <is>
          <t>HORTIFRUTIGRANJEIRO RODRIGUES LTDA</t>
        </is>
      </c>
      <c r="E3113" t="n">
        <v>1470.5</v>
      </c>
      <c r="F3113" s="27" t="n">
        <v>45752</v>
      </c>
      <c r="G3113" s="27" t="n">
        <v>45749</v>
      </c>
      <c r="H3113" s="27" t="n">
        <v>45749</v>
      </c>
      <c r="I3113" s="27" t="n">
        <v>45736</v>
      </c>
      <c r="J3113" s="27" t="n">
        <v>45742</v>
      </c>
      <c r="K3113" t="inlineStr">
        <is>
          <t>Boleto Bancário</t>
        </is>
      </c>
      <c r="L3113" t="inlineStr">
        <is>
          <t>Custo Mercadoria Vendida</t>
        </is>
      </c>
      <c r="M3113" t="inlineStr">
        <is>
          <t>Insumos - Alimentos</t>
        </is>
      </c>
      <c r="N3113" t="inlineStr">
        <is>
          <t>9258</t>
        </is>
      </c>
      <c r="O3113" t="inlineStr">
        <is>
          <t>Documentação Aprovada</t>
        </is>
      </c>
      <c r="P3113" t="inlineStr">
        <is>
          <t>Aprovado Diretoria</t>
        </is>
      </c>
      <c r="Q3113" t="inlineStr">
        <is>
          <t>Aprovado Caixa</t>
        </is>
      </c>
      <c r="R3113" t="inlineStr">
        <is>
          <t>Pago</t>
        </is>
      </c>
      <c r="S3113" t="n">
        <v>113</v>
      </c>
      <c r="T3113" t="inlineStr">
        <is>
          <t>Arcos - Arcos Bar - Banco do Brasil</t>
        </is>
      </c>
    </row>
    <row r="3114">
      <c r="A3114" t="n">
        <v>120712</v>
      </c>
      <c r="B3114" t="n">
        <v>122</v>
      </c>
      <c r="C3114" t="inlineStr">
        <is>
          <t>Arcos</t>
        </is>
      </c>
      <c r="D3114" t="inlineStr">
        <is>
          <t xml:space="preserve">EMPORIO MEL </t>
        </is>
      </c>
      <c r="E3114" t="n">
        <v>2685.2</v>
      </c>
      <c r="F3114" s="27" t="n">
        <v>45751</v>
      </c>
      <c r="G3114" s="27" t="n">
        <v>45749</v>
      </c>
      <c r="H3114" s="27" t="n">
        <v>45749</v>
      </c>
      <c r="I3114" s="27" t="n">
        <v>45728</v>
      </c>
      <c r="J3114" s="27" t="n">
        <v>45742</v>
      </c>
      <c r="K3114" t="inlineStr">
        <is>
          <t>Boleto Bancário</t>
        </is>
      </c>
      <c r="L3114" t="inlineStr">
        <is>
          <t>Custo Mercadoria Vendida</t>
        </is>
      </c>
      <c r="M3114" t="inlineStr">
        <is>
          <t>Insumos - Bebidas</t>
        </is>
      </c>
      <c r="N3114" t="inlineStr">
        <is>
          <t>443747</t>
        </is>
      </c>
      <c r="O3114" t="inlineStr">
        <is>
          <t>Documentação Aprovada</t>
        </is>
      </c>
      <c r="P3114" t="inlineStr">
        <is>
          <t>Aprovado Diretoria</t>
        </is>
      </c>
      <c r="Q3114" t="inlineStr">
        <is>
          <t>Aprovado Caixa</t>
        </is>
      </c>
      <c r="R3114" t="inlineStr">
        <is>
          <t>Pago</t>
        </is>
      </c>
      <c r="S3114" t="n">
        <v>113</v>
      </c>
      <c r="T3114" t="inlineStr">
        <is>
          <t>Arcos - Arcos Bar - Banco do Brasil</t>
        </is>
      </c>
    </row>
    <row r="3115">
      <c r="A3115" t="n">
        <v>120752</v>
      </c>
      <c r="B3115" t="n">
        <v>122</v>
      </c>
      <c r="C3115" t="inlineStr">
        <is>
          <t>Arcos</t>
        </is>
      </c>
      <c r="D3115" t="inlineStr">
        <is>
          <t>NA MORADA INDÚSTRIA E COMÉRCIO LTDA</t>
        </is>
      </c>
      <c r="E3115" t="n">
        <v>2102.79</v>
      </c>
      <c r="F3115" s="27" t="n">
        <v>45750</v>
      </c>
      <c r="G3115" s="27" t="n">
        <v>45749</v>
      </c>
      <c r="H3115" s="27" t="n">
        <v>45749</v>
      </c>
      <c r="I3115" s="27" t="n">
        <v>45735</v>
      </c>
      <c r="J3115" s="27" t="n">
        <v>45742</v>
      </c>
      <c r="K3115" t="inlineStr">
        <is>
          <t>Boleto Bancário</t>
        </is>
      </c>
      <c r="L3115" t="inlineStr">
        <is>
          <t>Custo Mercadoria Vendida</t>
        </is>
      </c>
      <c r="M3115" t="inlineStr">
        <is>
          <t>Insumos - Alimentos</t>
        </is>
      </c>
      <c r="N3115" t="inlineStr">
        <is>
          <t>273574</t>
        </is>
      </c>
      <c r="O3115" t="inlineStr">
        <is>
          <t>Documentação Aprovada</t>
        </is>
      </c>
      <c r="P3115" t="inlineStr">
        <is>
          <t>Aprovado Diretoria</t>
        </is>
      </c>
      <c r="Q3115" t="inlineStr">
        <is>
          <t>Aprovado Caixa</t>
        </is>
      </c>
      <c r="R3115" t="inlineStr">
        <is>
          <t>Pago</t>
        </is>
      </c>
      <c r="S3115" t="n">
        <v>113</v>
      </c>
      <c r="T3115" t="inlineStr">
        <is>
          <t>Arcos - Arcos Bar - Banco do Brasil</t>
        </is>
      </c>
    </row>
    <row r="3116">
      <c r="A3116" t="n">
        <v>120754</v>
      </c>
      <c r="B3116" t="n">
        <v>122</v>
      </c>
      <c r="C3116" t="inlineStr">
        <is>
          <t>Arcos</t>
        </is>
      </c>
      <c r="D3116" t="inlineStr">
        <is>
          <t>PARAMU COMERCIO E REPRESENTACAO DE PRODUTOS ALIMENTICIOS</t>
        </is>
      </c>
      <c r="E3116" t="n">
        <v>3384.96</v>
      </c>
      <c r="F3116" s="27" t="n">
        <v>45750</v>
      </c>
      <c r="G3116" s="27" t="n">
        <v>45749</v>
      </c>
      <c r="H3116" s="27" t="n">
        <v>45749</v>
      </c>
      <c r="I3116" s="27" t="n">
        <v>45736</v>
      </c>
      <c r="J3116" s="27" t="n">
        <v>45742</v>
      </c>
      <c r="K3116" t="inlineStr">
        <is>
          <t>Boleto Bancário</t>
        </is>
      </c>
      <c r="L3116" t="inlineStr">
        <is>
          <t>Custo Mercadoria Vendida</t>
        </is>
      </c>
      <c r="M3116" t="inlineStr">
        <is>
          <t>Insumos - Alimentos</t>
        </is>
      </c>
      <c r="N3116" t="inlineStr">
        <is>
          <t>13218</t>
        </is>
      </c>
      <c r="O3116" t="inlineStr">
        <is>
          <t>Documentação Aprovada</t>
        </is>
      </c>
      <c r="P3116" t="inlineStr">
        <is>
          <t>Aprovado Diretoria</t>
        </is>
      </c>
      <c r="Q3116" t="inlineStr">
        <is>
          <t>Aprovado Caixa</t>
        </is>
      </c>
      <c r="R3116" t="inlineStr">
        <is>
          <t>Pago</t>
        </is>
      </c>
      <c r="S3116" t="n">
        <v>113</v>
      </c>
      <c r="T3116" t="inlineStr">
        <is>
          <t>Arcos - Arcos Bar - Banco do Brasil</t>
        </is>
      </c>
    </row>
    <row r="3117">
      <c r="A3117" t="n">
        <v>120723</v>
      </c>
      <c r="B3117" t="n">
        <v>122</v>
      </c>
      <c r="C3117" t="inlineStr">
        <is>
          <t>Arcos</t>
        </is>
      </c>
      <c r="D3117" t="inlineStr">
        <is>
          <t xml:space="preserve">EMPORIO MEL </t>
        </is>
      </c>
      <c r="E3117" t="n">
        <v>918.9</v>
      </c>
      <c r="F3117" s="27" t="n">
        <v>45751</v>
      </c>
      <c r="G3117" s="27" t="n">
        <v>45749</v>
      </c>
      <c r="H3117" s="27" t="n">
        <v>45749</v>
      </c>
      <c r="I3117" s="27" t="n">
        <v>45730</v>
      </c>
      <c r="J3117" s="27" t="n">
        <v>45742</v>
      </c>
      <c r="K3117" t="inlineStr">
        <is>
          <t>Boleto Bancário</t>
        </is>
      </c>
      <c r="L3117" t="inlineStr">
        <is>
          <t>Custo Mercadoria Vendida</t>
        </is>
      </c>
      <c r="M3117" t="inlineStr">
        <is>
          <t>Insumos - Alimentos</t>
        </is>
      </c>
      <c r="N3117" t="inlineStr">
        <is>
          <t>444020</t>
        </is>
      </c>
      <c r="O3117" t="inlineStr">
        <is>
          <t>Documentação Aprovada</t>
        </is>
      </c>
      <c r="P3117" t="inlineStr">
        <is>
          <t>Aprovado Diretoria</t>
        </is>
      </c>
      <c r="Q3117" t="inlineStr">
        <is>
          <t>Aprovado Caixa</t>
        </is>
      </c>
      <c r="R3117" t="inlineStr">
        <is>
          <t>Pago</t>
        </is>
      </c>
      <c r="S3117" t="n">
        <v>113</v>
      </c>
      <c r="T3117" t="inlineStr">
        <is>
          <t>Arcos - Arcos Bar - Banco do Brasil</t>
        </is>
      </c>
    </row>
    <row r="3118">
      <c r="A3118" t="n">
        <v>120692</v>
      </c>
      <c r="B3118" t="n">
        <v>122</v>
      </c>
      <c r="C3118" t="inlineStr">
        <is>
          <t>Arcos</t>
        </is>
      </c>
      <c r="D3118" t="inlineStr">
        <is>
          <t xml:space="preserve">HORTIFRUTI DO CHEF LTDA </t>
        </is>
      </c>
      <c r="E3118" t="n">
        <v>256.23</v>
      </c>
      <c r="F3118" s="27" t="n">
        <v>45751</v>
      </c>
      <c r="G3118" s="27" t="n">
        <v>45749</v>
      </c>
      <c r="H3118" s="27" t="n">
        <v>45749</v>
      </c>
      <c r="I3118" s="27" t="n">
        <v>45736</v>
      </c>
      <c r="J3118" s="27" t="n">
        <v>45742</v>
      </c>
      <c r="K3118" t="inlineStr">
        <is>
          <t>Boleto Bancário</t>
        </is>
      </c>
      <c r="L3118" t="inlineStr">
        <is>
          <t>Custo Mercadoria Vendida</t>
        </is>
      </c>
      <c r="M3118" t="inlineStr">
        <is>
          <t>Insumos - Alimentos</t>
        </is>
      </c>
      <c r="N3118" t="inlineStr">
        <is>
          <t>26190</t>
        </is>
      </c>
      <c r="O3118" t="inlineStr">
        <is>
          <t>Documentação Aprovada</t>
        </is>
      </c>
      <c r="P3118" t="inlineStr">
        <is>
          <t>Aprovado Diretoria</t>
        </is>
      </c>
      <c r="Q3118" t="inlineStr">
        <is>
          <t>Aprovado Caixa</t>
        </is>
      </c>
      <c r="R3118" t="inlineStr">
        <is>
          <t>Pago</t>
        </is>
      </c>
      <c r="S3118" t="n">
        <v>113</v>
      </c>
      <c r="T3118" t="inlineStr">
        <is>
          <t>Arcos - Arcos Bar - Banco do Brasil</t>
        </is>
      </c>
    </row>
    <row r="3119">
      <c r="A3119" t="n">
        <v>120707</v>
      </c>
      <c r="B3119" t="n">
        <v>122</v>
      </c>
      <c r="C3119" t="inlineStr">
        <is>
          <t>Arcos</t>
        </is>
      </c>
      <c r="D3119" t="inlineStr">
        <is>
          <t xml:space="preserve">EMPORIO MEL </t>
        </is>
      </c>
      <c r="E3119" t="n">
        <v>504.9</v>
      </c>
      <c r="F3119" s="27" t="n">
        <v>45751</v>
      </c>
      <c r="G3119" s="27" t="n">
        <v>45749</v>
      </c>
      <c r="H3119" s="27" t="n">
        <v>45749</v>
      </c>
      <c r="I3119" s="27" t="n">
        <v>45729</v>
      </c>
      <c r="J3119" s="27" t="n">
        <v>45742</v>
      </c>
      <c r="K3119" t="inlineStr">
        <is>
          <t>Boleto Bancário</t>
        </is>
      </c>
      <c r="L3119" t="inlineStr">
        <is>
          <t>Custo Mercadoria Vendida</t>
        </is>
      </c>
      <c r="M3119" t="inlineStr">
        <is>
          <t>Insumos - Alimentos</t>
        </is>
      </c>
      <c r="N3119" t="inlineStr">
        <is>
          <t>443876</t>
        </is>
      </c>
      <c r="O3119" t="inlineStr">
        <is>
          <t>Documentação Aprovada</t>
        </is>
      </c>
      <c r="P3119" t="inlineStr">
        <is>
          <t>Aprovado Diretoria</t>
        </is>
      </c>
      <c r="Q3119" t="inlineStr">
        <is>
          <t>Aprovado Caixa</t>
        </is>
      </c>
      <c r="R3119" t="inlineStr">
        <is>
          <t>Pago</t>
        </is>
      </c>
      <c r="S3119" t="n">
        <v>113</v>
      </c>
      <c r="T3119" t="inlineStr">
        <is>
          <t>Arcos - Arcos Bar - Banco do Brasil</t>
        </is>
      </c>
    </row>
    <row r="3120">
      <c r="A3120" t="n">
        <v>124769</v>
      </c>
      <c r="B3120" t="n">
        <v>122</v>
      </c>
      <c r="C3120" t="inlineStr">
        <is>
          <t>Arcos</t>
        </is>
      </c>
      <c r="D3120" t="inlineStr">
        <is>
          <t xml:space="preserve">TARIFAS BANCARIAS </t>
        </is>
      </c>
      <c r="E3120" t="n">
        <v>66.5</v>
      </c>
      <c r="F3120" s="27" t="n">
        <v>45749</v>
      </c>
      <c r="G3120" s="27" t="n"/>
      <c r="H3120" s="27" t="n">
        <v>45749</v>
      </c>
      <c r="I3120" s="27" t="n">
        <v>45749</v>
      </c>
      <c r="J3120" s="27" t="n">
        <v>45758</v>
      </c>
      <c r="K3120" t="inlineStr">
        <is>
          <t>Encontro de Contas</t>
        </is>
      </c>
      <c r="L3120" t="inlineStr">
        <is>
          <t>Despesas Financeiras</t>
        </is>
      </c>
      <c r="M3120" t="inlineStr">
        <is>
          <t>Tarifas Bancárias</t>
        </is>
      </c>
      <c r="N3120" t="inlineStr">
        <is>
          <t>665032025</t>
        </is>
      </c>
      <c r="P3120" t="inlineStr">
        <is>
          <t>Aprovado Diretoria</t>
        </is>
      </c>
      <c r="R3120" t="inlineStr">
        <is>
          <t>Pago</t>
        </is>
      </c>
    </row>
    <row r="3121">
      <c r="A3121" t="n">
        <v>124533</v>
      </c>
      <c r="B3121" t="n">
        <v>122</v>
      </c>
      <c r="C3121" t="inlineStr">
        <is>
          <t>Arcos</t>
        </is>
      </c>
      <c r="D3121" t="inlineStr">
        <is>
          <t>ZIGPAY LTDAS -ME</t>
        </is>
      </c>
      <c r="E3121" t="n">
        <v>0</v>
      </c>
      <c r="F3121" s="27" t="n">
        <v>45747</v>
      </c>
      <c r="G3121" s="27" t="n">
        <v>45772</v>
      </c>
      <c r="H3121" s="27" t="n">
        <v>45747</v>
      </c>
      <c r="I3121" s="27" t="n">
        <v>45747</v>
      </c>
      <c r="J3121" s="27" t="n"/>
      <c r="K3121" t="inlineStr">
        <is>
          <t>Encontro de Contas</t>
        </is>
      </c>
      <c r="L3121" t="inlineStr">
        <is>
          <t>Deduções sobre Venda</t>
        </is>
      </c>
      <c r="M3121" t="inlineStr">
        <is>
          <t>Meios de pagamento</t>
        </is>
      </c>
      <c r="N3121" t="inlineStr">
        <is>
          <t>032025</t>
        </is>
      </c>
      <c r="P3121" t="inlineStr">
        <is>
          <t>Aprovado Diretoria</t>
        </is>
      </c>
      <c r="R3121" t="inlineStr">
        <is>
          <t>Pago</t>
        </is>
      </c>
    </row>
    <row r="3122">
      <c r="A3122" t="n">
        <v>120866</v>
      </c>
      <c r="B3122" t="n">
        <v>122</v>
      </c>
      <c r="C3122" t="inlineStr">
        <is>
          <t>Arcos</t>
        </is>
      </c>
      <c r="D3122" t="inlineStr">
        <is>
          <t>MONTE ALTO ALIMENTOS LTDA</t>
        </is>
      </c>
      <c r="E3122" t="n">
        <v>4303.81</v>
      </c>
      <c r="F3122" s="27" t="n">
        <v>45749</v>
      </c>
      <c r="G3122" s="27" t="n">
        <v>45747</v>
      </c>
      <c r="H3122" s="27" t="n">
        <v>45747</v>
      </c>
      <c r="I3122" s="27" t="n">
        <v>45742</v>
      </c>
      <c r="J3122" s="27" t="n">
        <v>45743</v>
      </c>
      <c r="K3122" t="inlineStr">
        <is>
          <t>Boleto Bancário</t>
        </is>
      </c>
      <c r="L3122" t="inlineStr">
        <is>
          <t>Custo Mercadoria Vendida</t>
        </is>
      </c>
      <c r="M3122" t="inlineStr">
        <is>
          <t>Insumos - Alimentos</t>
        </is>
      </c>
      <c r="N3122" t="inlineStr">
        <is>
          <t>162360</t>
        </is>
      </c>
      <c r="O3122" t="inlineStr">
        <is>
          <t>Documentação Aprovada</t>
        </is>
      </c>
      <c r="P3122" t="inlineStr">
        <is>
          <t>Aprovado Diretoria</t>
        </is>
      </c>
      <c r="Q3122" t="inlineStr">
        <is>
          <t>Aprovado Caixa</t>
        </is>
      </c>
      <c r="R3122" t="inlineStr">
        <is>
          <t>Pago</t>
        </is>
      </c>
      <c r="S3122" t="n">
        <v>113</v>
      </c>
      <c r="T3122" t="inlineStr">
        <is>
          <t>Arcos - Arcos Bar - Banco do Brasil</t>
        </is>
      </c>
    </row>
    <row r="3123">
      <c r="A3123" t="n">
        <v>120800</v>
      </c>
      <c r="B3123" t="n">
        <v>122</v>
      </c>
      <c r="C3123" t="inlineStr">
        <is>
          <t>Arcos</t>
        </is>
      </c>
      <c r="D3123" t="inlineStr">
        <is>
          <t xml:space="preserve">NAYARA R SANTOS </t>
        </is>
      </c>
      <c r="E3123" t="n">
        <v>5200</v>
      </c>
      <c r="F3123" s="27" t="n">
        <v>45747</v>
      </c>
      <c r="G3123" s="27" t="n">
        <v>45747</v>
      </c>
      <c r="H3123" s="27" t="n">
        <v>45747</v>
      </c>
      <c r="I3123" s="27" t="n">
        <v>45717</v>
      </c>
      <c r="J3123" s="27" t="n">
        <v>45743</v>
      </c>
      <c r="K3123" t="inlineStr">
        <is>
          <t>Transferência Bancária ou Pix</t>
        </is>
      </c>
      <c r="L3123" t="inlineStr">
        <is>
          <t>Marketing</t>
        </is>
      </c>
      <c r="M3123" t="inlineStr">
        <is>
          <t>Sessão de Fotos/Captação de Vídeo</t>
        </is>
      </c>
      <c r="N3123" t="inlineStr">
        <is>
          <t>90</t>
        </is>
      </c>
      <c r="O3123" t="inlineStr">
        <is>
          <t>Documentação Aprovada</t>
        </is>
      </c>
      <c r="P3123" t="inlineStr">
        <is>
          <t>Aprovado Diretoria</t>
        </is>
      </c>
      <c r="Q3123" t="inlineStr">
        <is>
          <t>Aprovado Caixa</t>
        </is>
      </c>
      <c r="R3123" t="inlineStr">
        <is>
          <t>Pago</t>
        </is>
      </c>
      <c r="S3123" t="n">
        <v>113</v>
      </c>
      <c r="T3123" t="inlineStr">
        <is>
          <t>Arcos - Arcos Bar - Banco do Brasil</t>
        </is>
      </c>
    </row>
    <row r="3124">
      <c r="A3124" t="n">
        <v>120746</v>
      </c>
      <c r="B3124" t="n">
        <v>122</v>
      </c>
      <c r="C3124" t="inlineStr">
        <is>
          <t>Arcos</t>
        </is>
      </c>
      <c r="D3124" t="inlineStr">
        <is>
          <t>ICE4PROS FABRICA DE GELO LTDA</t>
        </is>
      </c>
      <c r="E3124" t="n">
        <v>769.6</v>
      </c>
      <c r="F3124" s="27" t="n">
        <v>45749</v>
      </c>
      <c r="G3124" s="27" t="n">
        <v>45747</v>
      </c>
      <c r="H3124" s="27" t="n">
        <v>45747</v>
      </c>
      <c r="I3124" s="27" t="n">
        <v>45734</v>
      </c>
      <c r="J3124" s="27" t="n">
        <v>45742</v>
      </c>
      <c r="K3124" t="inlineStr">
        <is>
          <t>Boleto Bancário</t>
        </is>
      </c>
      <c r="L3124" t="inlineStr">
        <is>
          <t>Custo Mercadoria Vendida</t>
        </is>
      </c>
      <c r="M3124" t="inlineStr">
        <is>
          <t>Insumos - Bebidas</t>
        </is>
      </c>
      <c r="N3124" t="inlineStr">
        <is>
          <t>76075</t>
        </is>
      </c>
      <c r="O3124" t="inlineStr">
        <is>
          <t>Documentação Aprovada</t>
        </is>
      </c>
      <c r="P3124" t="inlineStr">
        <is>
          <t>Aprovado Diretoria</t>
        </is>
      </c>
      <c r="Q3124" t="inlineStr">
        <is>
          <t>Aprovado Caixa</t>
        </is>
      </c>
      <c r="R3124" t="inlineStr">
        <is>
          <t>Pago</t>
        </is>
      </c>
      <c r="S3124" t="n">
        <v>113</v>
      </c>
      <c r="T3124" t="inlineStr">
        <is>
          <t>Arcos - Arcos Bar - Banco do Brasil</t>
        </is>
      </c>
    </row>
    <row r="3125">
      <c r="A3125" t="n">
        <v>120799</v>
      </c>
      <c r="B3125" t="n">
        <v>122</v>
      </c>
      <c r="C3125" t="inlineStr">
        <is>
          <t>Arcos</t>
        </is>
      </c>
      <c r="D3125" t="inlineStr">
        <is>
          <t>WIDE STOCK COMERCIO E DISTRIBUICAO LTDA</t>
        </is>
      </c>
      <c r="E3125" t="n">
        <v>123.5</v>
      </c>
      <c r="F3125" s="27" t="n">
        <v>45748</v>
      </c>
      <c r="G3125" s="27" t="n">
        <v>45747</v>
      </c>
      <c r="H3125" s="27" t="n">
        <v>45747</v>
      </c>
      <c r="I3125" s="27" t="n">
        <v>45734</v>
      </c>
      <c r="J3125" s="27" t="n">
        <v>45743</v>
      </c>
      <c r="K3125" t="inlineStr">
        <is>
          <t>Boleto Bancário</t>
        </is>
      </c>
      <c r="L3125" t="inlineStr">
        <is>
          <t>Utilidades</t>
        </is>
      </c>
      <c r="M3125" t="inlineStr">
        <is>
          <t>Higiene e Limpeza</t>
        </is>
      </c>
      <c r="N3125" t="inlineStr">
        <is>
          <t>398162</t>
        </is>
      </c>
      <c r="O3125" t="inlineStr">
        <is>
          <t>Documentação Aprovada</t>
        </is>
      </c>
      <c r="P3125" t="inlineStr">
        <is>
          <t>Aprovado Diretoria</t>
        </is>
      </c>
      <c r="Q3125" t="inlineStr">
        <is>
          <t>Aprovado Caixa</t>
        </is>
      </c>
      <c r="R3125" t="inlineStr">
        <is>
          <t>Pago</t>
        </is>
      </c>
      <c r="S3125" t="n">
        <v>113</v>
      </c>
      <c r="T3125" t="inlineStr">
        <is>
          <t>Arcos - Arcos Bar - Banco do Brasil</t>
        </is>
      </c>
    </row>
    <row r="3126">
      <c r="A3126" t="n">
        <v>120715</v>
      </c>
      <c r="B3126" t="n">
        <v>122</v>
      </c>
      <c r="C3126" t="inlineStr">
        <is>
          <t>Arcos</t>
        </is>
      </c>
      <c r="D3126" t="inlineStr">
        <is>
          <t>NOVA COMERCIAL DO PEIXE LTDA</t>
        </is>
      </c>
      <c r="E3126" t="n">
        <v>588</v>
      </c>
      <c r="F3126" s="27" t="n">
        <v>45747</v>
      </c>
      <c r="G3126" s="27" t="n">
        <v>45747</v>
      </c>
      <c r="H3126" s="27" t="n">
        <v>45747</v>
      </c>
      <c r="I3126" s="27" t="n">
        <v>45733</v>
      </c>
      <c r="J3126" s="27" t="n">
        <v>45742</v>
      </c>
      <c r="K3126" t="inlineStr">
        <is>
          <t>Boleto Bancário</t>
        </is>
      </c>
      <c r="L3126" t="inlineStr">
        <is>
          <t>Custo Mercadoria Vendida</t>
        </is>
      </c>
      <c r="M3126" t="inlineStr">
        <is>
          <t>Insumos - Alimentos</t>
        </is>
      </c>
      <c r="N3126" t="inlineStr">
        <is>
          <t>23307</t>
        </is>
      </c>
      <c r="O3126" t="inlineStr">
        <is>
          <t>Documentação Aprovada</t>
        </is>
      </c>
      <c r="P3126" t="inlineStr">
        <is>
          <t>Aprovado Diretoria</t>
        </is>
      </c>
      <c r="Q3126" t="inlineStr">
        <is>
          <t>Aprovado Caixa</t>
        </is>
      </c>
      <c r="R3126" t="inlineStr">
        <is>
          <t>Pago</t>
        </is>
      </c>
      <c r="S3126" t="n">
        <v>113</v>
      </c>
      <c r="T3126" t="inlineStr">
        <is>
          <t>Arcos - Arcos Bar - Banco do Brasil</t>
        </is>
      </c>
    </row>
    <row r="3127">
      <c r="A3127" t="n">
        <v>120743</v>
      </c>
      <c r="B3127" t="n">
        <v>122</v>
      </c>
      <c r="C3127" t="inlineStr">
        <is>
          <t>Arcos</t>
        </is>
      </c>
      <c r="D3127" t="inlineStr">
        <is>
          <t>QUATTRO BEBIDAS LTDA</t>
        </is>
      </c>
      <c r="E3127" t="n">
        <v>786.4</v>
      </c>
      <c r="F3127" s="27" t="n">
        <v>45747</v>
      </c>
      <c r="G3127" s="27" t="n">
        <v>45747</v>
      </c>
      <c r="H3127" s="27" t="n">
        <v>45747</v>
      </c>
      <c r="I3127" s="27" t="n">
        <v>45740</v>
      </c>
      <c r="J3127" s="27" t="n">
        <v>45742</v>
      </c>
      <c r="K3127" t="inlineStr">
        <is>
          <t>Boleto Bancário</t>
        </is>
      </c>
      <c r="L3127" t="inlineStr">
        <is>
          <t>Custo Mercadoria Vendida</t>
        </is>
      </c>
      <c r="M3127" t="inlineStr">
        <is>
          <t>Insumos - Bebidas</t>
        </is>
      </c>
      <c r="N3127" t="inlineStr">
        <is>
          <t>5665</t>
        </is>
      </c>
      <c r="O3127" t="inlineStr">
        <is>
          <t>Documentação Aprovada</t>
        </is>
      </c>
      <c r="P3127" t="inlineStr">
        <is>
          <t>Aprovado Diretoria</t>
        </is>
      </c>
      <c r="Q3127" t="inlineStr">
        <is>
          <t>Aprovado Caixa</t>
        </is>
      </c>
      <c r="R3127" t="inlineStr">
        <is>
          <t>Pago</t>
        </is>
      </c>
      <c r="S3127" t="n">
        <v>113</v>
      </c>
      <c r="T3127" t="inlineStr">
        <is>
          <t>Arcos - Arcos Bar - Banco do Brasil</t>
        </is>
      </c>
    </row>
    <row r="3128">
      <c r="A3128" t="n">
        <v>120713</v>
      </c>
      <c r="B3128" t="n">
        <v>122</v>
      </c>
      <c r="C3128" t="inlineStr">
        <is>
          <t>Arcos</t>
        </is>
      </c>
      <c r="D3128" t="inlineStr">
        <is>
          <t>PARAMU COMERCIO E REPRESENTACAO DE PRODUTOS ALIMENTICIOS</t>
        </is>
      </c>
      <c r="E3128" t="n">
        <v>5854.77</v>
      </c>
      <c r="F3128" s="27" t="n">
        <v>45748</v>
      </c>
      <c r="G3128" s="27" t="n">
        <v>45747</v>
      </c>
      <c r="H3128" s="27" t="n">
        <v>45747</v>
      </c>
      <c r="I3128" s="27" t="n">
        <v>45734</v>
      </c>
      <c r="J3128" s="27" t="n">
        <v>45742</v>
      </c>
      <c r="K3128" t="inlineStr">
        <is>
          <t>Boleto Bancário</t>
        </is>
      </c>
      <c r="L3128" t="inlineStr">
        <is>
          <t>Custo Mercadoria Vendida</t>
        </is>
      </c>
      <c r="M3128" t="inlineStr">
        <is>
          <t>Insumos - Alimentos</t>
        </is>
      </c>
      <c r="N3128" t="inlineStr">
        <is>
          <t>13188</t>
        </is>
      </c>
      <c r="O3128" t="inlineStr">
        <is>
          <t>Documentação Aprovada</t>
        </is>
      </c>
      <c r="P3128" t="inlineStr">
        <is>
          <t>Aprovado Diretoria</t>
        </is>
      </c>
      <c r="Q3128" t="inlineStr">
        <is>
          <t>Aprovado Caixa</t>
        </is>
      </c>
      <c r="R3128" t="inlineStr">
        <is>
          <t>Pago</t>
        </is>
      </c>
      <c r="S3128" t="n">
        <v>113</v>
      </c>
      <c r="T3128" t="inlineStr">
        <is>
          <t>Arcos - Arcos Bar - Banco do Brasil</t>
        </is>
      </c>
    </row>
    <row r="3129">
      <c r="A3129" t="n">
        <v>120740</v>
      </c>
      <c r="B3129" t="n">
        <v>122</v>
      </c>
      <c r="C3129" t="inlineStr">
        <is>
          <t>Arcos</t>
        </is>
      </c>
      <c r="D3129" t="inlineStr">
        <is>
          <t xml:space="preserve">HORTIFRUTI DO CHEF LTDA </t>
        </is>
      </c>
      <c r="E3129" t="n">
        <v>424.13</v>
      </c>
      <c r="F3129" s="27" t="n">
        <v>45747</v>
      </c>
      <c r="G3129" s="27" t="n">
        <v>45747</v>
      </c>
      <c r="H3129" s="27" t="n">
        <v>45747</v>
      </c>
      <c r="I3129" s="27" t="n">
        <v>45730</v>
      </c>
      <c r="J3129" s="27" t="n">
        <v>45742</v>
      </c>
      <c r="K3129" t="inlineStr">
        <is>
          <t>Boleto Bancário</t>
        </is>
      </c>
      <c r="L3129" t="inlineStr">
        <is>
          <t>Custo Mercadoria Vendida</t>
        </is>
      </c>
      <c r="M3129" t="inlineStr">
        <is>
          <t>Insumos - Alimentos</t>
        </is>
      </c>
      <c r="N3129" t="inlineStr">
        <is>
          <t>26125</t>
        </is>
      </c>
      <c r="O3129" t="inlineStr">
        <is>
          <t>Documentação Aprovada</t>
        </is>
      </c>
      <c r="P3129" t="inlineStr">
        <is>
          <t>Aprovado Diretoria</t>
        </is>
      </c>
      <c r="Q3129" t="inlineStr">
        <is>
          <t>Aprovado Caixa</t>
        </is>
      </c>
      <c r="R3129" t="inlineStr">
        <is>
          <t>Pago</t>
        </is>
      </c>
      <c r="S3129" t="n">
        <v>113</v>
      </c>
      <c r="T3129" t="inlineStr">
        <is>
          <t>Arcos - Arcos Bar - Banco do Brasil</t>
        </is>
      </c>
    </row>
    <row r="3130">
      <c r="A3130" t="n">
        <v>120738</v>
      </c>
      <c r="B3130" t="n">
        <v>122</v>
      </c>
      <c r="C3130" t="inlineStr">
        <is>
          <t>Arcos</t>
        </is>
      </c>
      <c r="D3130" t="inlineStr">
        <is>
          <t>J. A DOS SANTOS HORTIFRUTI - ME</t>
        </is>
      </c>
      <c r="E3130" t="n">
        <v>177</v>
      </c>
      <c r="F3130" s="27" t="n">
        <v>45747</v>
      </c>
      <c r="G3130" s="27" t="n">
        <v>45747</v>
      </c>
      <c r="H3130" s="27" t="n">
        <v>45747</v>
      </c>
      <c r="I3130" s="27" t="n">
        <v>45732</v>
      </c>
      <c r="J3130" s="27" t="n">
        <v>45742</v>
      </c>
      <c r="K3130" t="inlineStr">
        <is>
          <t>Boleto Bancário</t>
        </is>
      </c>
      <c r="L3130" t="inlineStr">
        <is>
          <t>Custo Mercadoria Vendida</t>
        </is>
      </c>
      <c r="M3130" t="inlineStr">
        <is>
          <t>Insumos - Alimentos</t>
        </is>
      </c>
      <c r="N3130" t="inlineStr">
        <is>
          <t>36539</t>
        </is>
      </c>
      <c r="O3130" t="inlineStr">
        <is>
          <t>Documentação Aprovada</t>
        </is>
      </c>
      <c r="P3130" t="inlineStr">
        <is>
          <t>Aprovado Diretoria</t>
        </is>
      </c>
      <c r="Q3130" t="inlineStr">
        <is>
          <t>Aprovado Caixa</t>
        </is>
      </c>
      <c r="R3130" t="inlineStr">
        <is>
          <t>Pago</t>
        </is>
      </c>
      <c r="S3130" t="n">
        <v>113</v>
      </c>
      <c r="T3130" t="inlineStr">
        <is>
          <t>Arcos - Arcos Bar - Banco do Brasil</t>
        </is>
      </c>
    </row>
    <row r="3131">
      <c r="A3131" t="n">
        <v>120736</v>
      </c>
      <c r="B3131" t="n">
        <v>122</v>
      </c>
      <c r="C3131" t="inlineStr">
        <is>
          <t>Arcos</t>
        </is>
      </c>
      <c r="D3131" t="inlineStr">
        <is>
          <t>DTK COMERCIO DE ALIMENTOS LTDA</t>
        </is>
      </c>
      <c r="E3131" t="n">
        <v>405.36</v>
      </c>
      <c r="F3131" s="27" t="n">
        <v>45748</v>
      </c>
      <c r="G3131" s="27" t="n">
        <v>45747</v>
      </c>
      <c r="H3131" s="27" t="n">
        <v>45747</v>
      </c>
      <c r="I3131" s="27" t="n">
        <v>45730</v>
      </c>
      <c r="J3131" s="27" t="n">
        <v>45742</v>
      </c>
      <c r="K3131" t="inlineStr">
        <is>
          <t>Boleto Bancário</t>
        </is>
      </c>
      <c r="L3131" t="inlineStr">
        <is>
          <t>Custo Mercadoria Vendida</t>
        </is>
      </c>
      <c r="M3131" t="inlineStr">
        <is>
          <t>Insumos - Alimentos</t>
        </is>
      </c>
      <c r="N3131" t="inlineStr">
        <is>
          <t>25694</t>
        </is>
      </c>
      <c r="O3131" t="inlineStr">
        <is>
          <t>Documentação Aprovada</t>
        </is>
      </c>
      <c r="P3131" t="inlineStr">
        <is>
          <t>Aprovado Diretoria</t>
        </is>
      </c>
      <c r="Q3131" t="inlineStr">
        <is>
          <t>Aprovado Caixa</t>
        </is>
      </c>
      <c r="R3131" t="inlineStr">
        <is>
          <t>Pago</t>
        </is>
      </c>
      <c r="S3131" t="n">
        <v>113</v>
      </c>
      <c r="T3131" t="inlineStr">
        <is>
          <t>Arcos - Arcos Bar - Banco do Brasil</t>
        </is>
      </c>
    </row>
    <row r="3132">
      <c r="A3132" t="n">
        <v>120717</v>
      </c>
      <c r="B3132" t="n">
        <v>122</v>
      </c>
      <c r="C3132" t="inlineStr">
        <is>
          <t>Arcos</t>
        </is>
      </c>
      <c r="D3132" t="inlineStr">
        <is>
          <t>B.B DISTRIBUIDORA DE CARNES LTDA</t>
        </is>
      </c>
      <c r="E3132" t="n">
        <v>720</v>
      </c>
      <c r="F3132" s="27" t="n">
        <v>45747</v>
      </c>
      <c r="G3132" s="27" t="n">
        <v>45747</v>
      </c>
      <c r="H3132" s="27" t="n">
        <v>45747</v>
      </c>
      <c r="I3132" s="27" t="n">
        <v>45733</v>
      </c>
      <c r="J3132" s="27" t="n">
        <v>45742</v>
      </c>
      <c r="K3132" t="inlineStr">
        <is>
          <t>Boleto Bancário</t>
        </is>
      </c>
      <c r="L3132" t="inlineStr">
        <is>
          <t>Custo Mercadoria Vendida</t>
        </is>
      </c>
      <c r="M3132" t="inlineStr">
        <is>
          <t>Insumos - Alimentos</t>
        </is>
      </c>
      <c r="N3132" t="inlineStr">
        <is>
          <t>388724</t>
        </is>
      </c>
      <c r="O3132" t="inlineStr">
        <is>
          <t>Documentação Aprovada</t>
        </is>
      </c>
      <c r="P3132" t="inlineStr">
        <is>
          <t>Aprovado Diretoria</t>
        </is>
      </c>
      <c r="Q3132" t="inlineStr">
        <is>
          <t>Aprovado Caixa</t>
        </is>
      </c>
      <c r="R3132" t="inlineStr">
        <is>
          <t>Pago</t>
        </is>
      </c>
      <c r="S3132" t="n">
        <v>113</v>
      </c>
      <c r="T3132" t="inlineStr">
        <is>
          <t>Arcos - Arcos Bar - Banco do Brasil</t>
        </is>
      </c>
    </row>
    <row r="3133">
      <c r="A3133" t="n">
        <v>120769</v>
      </c>
      <c r="B3133" t="n">
        <v>122</v>
      </c>
      <c r="C3133" t="inlineStr">
        <is>
          <t>Arcos</t>
        </is>
      </c>
      <c r="D3133" t="inlineStr">
        <is>
          <t>DELICIAS M DIST PROD ALIM LTDA</t>
        </is>
      </c>
      <c r="E3133" t="n">
        <v>947.5</v>
      </c>
      <c r="F3133" s="27" t="n">
        <v>45749</v>
      </c>
      <c r="G3133" s="27" t="n">
        <v>45747</v>
      </c>
      <c r="H3133" s="27" t="n">
        <v>45747</v>
      </c>
      <c r="I3133" s="27" t="n">
        <v>45734</v>
      </c>
      <c r="J3133" s="27" t="n">
        <v>45742</v>
      </c>
      <c r="K3133" t="inlineStr">
        <is>
          <t>Boleto Bancário</t>
        </is>
      </c>
      <c r="L3133" t="inlineStr">
        <is>
          <t>Custo Mercadoria Vendida</t>
        </is>
      </c>
      <c r="M3133" t="inlineStr">
        <is>
          <t>Insumos - Alimentos</t>
        </is>
      </c>
      <c r="N3133" t="inlineStr">
        <is>
          <t>15794</t>
        </is>
      </c>
      <c r="O3133" t="inlineStr">
        <is>
          <t>Documentação Aprovada</t>
        </is>
      </c>
      <c r="P3133" t="inlineStr">
        <is>
          <t>Aprovado Diretoria</t>
        </is>
      </c>
      <c r="Q3133" t="inlineStr">
        <is>
          <t>Aprovado Caixa</t>
        </is>
      </c>
      <c r="R3133" t="inlineStr">
        <is>
          <t>Pago</t>
        </is>
      </c>
      <c r="S3133" t="n">
        <v>113</v>
      </c>
      <c r="T3133" t="inlineStr">
        <is>
          <t>Arcos - Arcos Bar - Banco do Brasil</t>
        </is>
      </c>
    </row>
    <row r="3134">
      <c r="A3134" t="n">
        <v>120682</v>
      </c>
      <c r="B3134" t="n">
        <v>122</v>
      </c>
      <c r="C3134" t="inlineStr">
        <is>
          <t>Arcos</t>
        </is>
      </c>
      <c r="D3134" t="inlineStr">
        <is>
          <t xml:space="preserve">BELLNAY PAES ARTESANAIS LTDA </t>
        </is>
      </c>
      <c r="E3134" t="n">
        <v>477.5</v>
      </c>
      <c r="F3134" s="27" t="n">
        <v>45748</v>
      </c>
      <c r="G3134" s="27" t="n">
        <v>45747</v>
      </c>
      <c r="H3134" s="27" t="n">
        <v>45747</v>
      </c>
      <c r="I3134" s="27" t="n">
        <v>45735</v>
      </c>
      <c r="J3134" s="27" t="n">
        <v>45742</v>
      </c>
      <c r="K3134" t="inlineStr">
        <is>
          <t>Boleto Bancário</t>
        </is>
      </c>
      <c r="L3134" t="inlineStr">
        <is>
          <t>Custo Mercadoria Vendida</t>
        </is>
      </c>
      <c r="M3134" t="inlineStr">
        <is>
          <t>Insumos - Alimentos</t>
        </is>
      </c>
      <c r="N3134" t="inlineStr">
        <is>
          <t>2414</t>
        </is>
      </c>
      <c r="O3134" t="inlineStr">
        <is>
          <t>Documentação Aprovada</t>
        </is>
      </c>
      <c r="P3134" t="inlineStr">
        <is>
          <t>Aprovado Diretoria</t>
        </is>
      </c>
      <c r="Q3134" t="inlineStr">
        <is>
          <t>Aprovado Caixa</t>
        </is>
      </c>
      <c r="R3134" t="inlineStr">
        <is>
          <t>Pago</t>
        </is>
      </c>
      <c r="S3134" t="n">
        <v>113</v>
      </c>
      <c r="T3134" t="inlineStr">
        <is>
          <t>Arcos - Arcos Bar - Banco do Brasil</t>
        </is>
      </c>
    </row>
    <row r="3135">
      <c r="A3135" t="n">
        <v>120689</v>
      </c>
      <c r="B3135" t="n">
        <v>122</v>
      </c>
      <c r="C3135" t="inlineStr">
        <is>
          <t>Arcos</t>
        </is>
      </c>
      <c r="D3135" t="inlineStr">
        <is>
          <t>PORCO FELIZ COM DE CARNES LTDA</t>
        </is>
      </c>
      <c r="E3135" t="n">
        <v>353.4</v>
      </c>
      <c r="F3135" s="27" t="n">
        <v>45748</v>
      </c>
      <c r="G3135" s="27" t="n">
        <v>45747</v>
      </c>
      <c r="H3135" s="27" t="n">
        <v>45747</v>
      </c>
      <c r="I3135" s="27" t="n">
        <v>45736</v>
      </c>
      <c r="J3135" s="27" t="n">
        <v>45742</v>
      </c>
      <c r="K3135" t="inlineStr">
        <is>
          <t>Boleto Bancário</t>
        </is>
      </c>
      <c r="L3135" t="inlineStr">
        <is>
          <t>Custo Mercadoria Vendida</t>
        </is>
      </c>
      <c r="M3135" t="inlineStr">
        <is>
          <t>Insumos - Alimentos</t>
        </is>
      </c>
      <c r="N3135" t="inlineStr">
        <is>
          <t>570962</t>
        </is>
      </c>
      <c r="O3135" t="inlineStr">
        <is>
          <t>Documentação Aprovada</t>
        </is>
      </c>
      <c r="P3135" t="inlineStr">
        <is>
          <t>Aprovado Diretoria</t>
        </is>
      </c>
      <c r="Q3135" t="inlineStr">
        <is>
          <t>Aprovado Caixa</t>
        </is>
      </c>
      <c r="R3135" t="inlineStr">
        <is>
          <t>Pago</t>
        </is>
      </c>
      <c r="S3135" t="n">
        <v>113</v>
      </c>
      <c r="T3135" t="inlineStr">
        <is>
          <t>Arcos - Arcos Bar - Banco do Brasil</t>
        </is>
      </c>
    </row>
    <row r="3136">
      <c r="A3136" t="n">
        <v>120711</v>
      </c>
      <c r="B3136" t="n">
        <v>122</v>
      </c>
      <c r="C3136" t="inlineStr">
        <is>
          <t>Arcos</t>
        </is>
      </c>
      <c r="D3136" t="inlineStr">
        <is>
          <t xml:space="preserve">EMPORIO MEL </t>
        </is>
      </c>
      <c r="E3136" t="n">
        <v>776.4</v>
      </c>
      <c r="F3136" s="27" t="n">
        <v>45748</v>
      </c>
      <c r="G3136" s="27" t="n">
        <v>45747</v>
      </c>
      <c r="H3136" s="27" t="n">
        <v>45747</v>
      </c>
      <c r="I3136" s="27" t="n">
        <v>45728</v>
      </c>
      <c r="J3136" s="27" t="n">
        <v>45742</v>
      </c>
      <c r="K3136" t="inlineStr">
        <is>
          <t>Boleto Bancário</t>
        </is>
      </c>
      <c r="L3136" t="inlineStr">
        <is>
          <t>Custo Mercadoria Vendida</t>
        </is>
      </c>
      <c r="M3136" t="inlineStr">
        <is>
          <t>Insumos - Alimentos</t>
        </is>
      </c>
      <c r="N3136" t="inlineStr">
        <is>
          <t>443635</t>
        </is>
      </c>
      <c r="O3136" t="inlineStr">
        <is>
          <t>Documentação Aprovada</t>
        </is>
      </c>
      <c r="P3136" t="inlineStr">
        <is>
          <t>Aprovado Diretoria</t>
        </is>
      </c>
      <c r="Q3136" t="inlineStr">
        <is>
          <t>Aprovado Caixa</t>
        </is>
      </c>
      <c r="R3136" t="inlineStr">
        <is>
          <t>Pago</t>
        </is>
      </c>
      <c r="S3136" t="n">
        <v>113</v>
      </c>
      <c r="T3136" t="inlineStr">
        <is>
          <t>Arcos - Arcos Bar - Banco do Brasil</t>
        </is>
      </c>
    </row>
    <row r="3137">
      <c r="A3137" t="n">
        <v>120710</v>
      </c>
      <c r="B3137" t="n">
        <v>122</v>
      </c>
      <c r="C3137" t="inlineStr">
        <is>
          <t>Arcos</t>
        </is>
      </c>
      <c r="D3137" t="inlineStr">
        <is>
          <t>DTK COMERCIO DE ALIMENTOS LTDA</t>
        </is>
      </c>
      <c r="E3137" t="n">
        <v>1179.21</v>
      </c>
      <c r="F3137" s="27" t="n">
        <v>45747</v>
      </c>
      <c r="G3137" s="27" t="n">
        <v>45747</v>
      </c>
      <c r="H3137" s="27" t="n">
        <v>45747</v>
      </c>
      <c r="I3137" s="27" t="n">
        <v>45728</v>
      </c>
      <c r="J3137" s="27" t="n">
        <v>45742</v>
      </c>
      <c r="K3137" t="inlineStr">
        <is>
          <t>Boleto Bancário</t>
        </is>
      </c>
      <c r="L3137" t="inlineStr">
        <is>
          <t>Custo Mercadoria Vendida</t>
        </is>
      </c>
      <c r="M3137" t="inlineStr">
        <is>
          <t>Insumos - Alimentos</t>
        </is>
      </c>
      <c r="N3137" t="inlineStr">
        <is>
          <t>25649</t>
        </is>
      </c>
      <c r="O3137" t="inlineStr">
        <is>
          <t>Documentação Aprovada</t>
        </is>
      </c>
      <c r="P3137" t="inlineStr">
        <is>
          <t>Aprovado Diretoria</t>
        </is>
      </c>
      <c r="Q3137" t="inlineStr">
        <is>
          <t>Aprovado Caixa</t>
        </is>
      </c>
      <c r="R3137" t="inlineStr">
        <is>
          <t>Pago</t>
        </is>
      </c>
      <c r="S3137" t="n">
        <v>113</v>
      </c>
      <c r="T3137" t="inlineStr">
        <is>
          <t>Arcos - Arcos Bar - Banco do Brasil</t>
        </is>
      </c>
    </row>
    <row r="3138">
      <c r="A3138" t="n">
        <v>120709</v>
      </c>
      <c r="B3138" t="n">
        <v>122</v>
      </c>
      <c r="C3138" t="inlineStr">
        <is>
          <t>Arcos</t>
        </is>
      </c>
      <c r="D3138" t="inlineStr">
        <is>
          <t xml:space="preserve">EMPORIO MEL </t>
        </is>
      </c>
      <c r="E3138" t="n">
        <v>1007.61</v>
      </c>
      <c r="F3138" s="27" t="n">
        <v>45748</v>
      </c>
      <c r="G3138" s="27" t="n">
        <v>45747</v>
      </c>
      <c r="H3138" s="27" t="n">
        <v>45747</v>
      </c>
      <c r="I3138" s="27" t="n">
        <v>45727</v>
      </c>
      <c r="J3138" s="27" t="n">
        <v>45742</v>
      </c>
      <c r="K3138" t="inlineStr">
        <is>
          <t>Boleto Bancário</t>
        </is>
      </c>
      <c r="L3138" t="inlineStr">
        <is>
          <t>Custo Mercadoria Vendida</t>
        </is>
      </c>
      <c r="M3138" t="inlineStr">
        <is>
          <t>Insumos - Alimentos</t>
        </is>
      </c>
      <c r="N3138" t="inlineStr">
        <is>
          <t>443604</t>
        </is>
      </c>
      <c r="O3138" t="inlineStr">
        <is>
          <t>Documentação Aprovada</t>
        </is>
      </c>
      <c r="P3138" t="inlineStr">
        <is>
          <t>Aprovado Diretoria</t>
        </is>
      </c>
      <c r="Q3138" t="inlineStr">
        <is>
          <t>Aprovado Caixa</t>
        </is>
      </c>
      <c r="R3138" t="inlineStr">
        <is>
          <t>Pago</t>
        </is>
      </c>
      <c r="S3138" t="n">
        <v>113</v>
      </c>
      <c r="T3138" t="inlineStr">
        <is>
          <t>Arcos - Arcos Bar - Banco do Brasil</t>
        </is>
      </c>
    </row>
    <row r="3139">
      <c r="A3139" t="n">
        <v>120720</v>
      </c>
      <c r="B3139" t="n">
        <v>122</v>
      </c>
      <c r="C3139" t="inlineStr">
        <is>
          <t>Arcos</t>
        </is>
      </c>
      <c r="D3139" t="inlineStr">
        <is>
          <t>ICE4PROS FABRICA DE GELO LTDA</t>
        </is>
      </c>
      <c r="E3139" t="n">
        <v>645</v>
      </c>
      <c r="F3139" s="27" t="n">
        <v>45747</v>
      </c>
      <c r="G3139" s="27" t="n">
        <v>45747</v>
      </c>
      <c r="H3139" s="27" t="n">
        <v>45747</v>
      </c>
      <c r="I3139" s="27" t="n">
        <v>45730</v>
      </c>
      <c r="J3139" s="27" t="n">
        <v>45742</v>
      </c>
      <c r="K3139" t="inlineStr">
        <is>
          <t>Boleto Bancário</t>
        </is>
      </c>
      <c r="L3139" t="inlineStr">
        <is>
          <t>Custo Mercadoria Vendida</t>
        </is>
      </c>
      <c r="M3139" t="inlineStr">
        <is>
          <t>Insumos - Bebidas</t>
        </is>
      </c>
      <c r="N3139" t="inlineStr">
        <is>
          <t>75926</t>
        </is>
      </c>
      <c r="O3139" t="inlineStr">
        <is>
          <t>Documentação Aprovada</t>
        </is>
      </c>
      <c r="P3139" t="inlineStr">
        <is>
          <t>Aprovado Diretoria</t>
        </is>
      </c>
      <c r="Q3139" t="inlineStr">
        <is>
          <t>Aprovado Caixa</t>
        </is>
      </c>
      <c r="R3139" t="inlineStr">
        <is>
          <t>Pago</t>
        </is>
      </c>
      <c r="S3139" t="n">
        <v>113</v>
      </c>
      <c r="T3139" t="inlineStr">
        <is>
          <t>Arcos - Arcos Bar - Banco do Brasil</t>
        </is>
      </c>
    </row>
    <row r="3140">
      <c r="A3140" t="n">
        <v>120687</v>
      </c>
      <c r="B3140" t="n">
        <v>122</v>
      </c>
      <c r="C3140" t="inlineStr">
        <is>
          <t>Arcos</t>
        </is>
      </c>
      <c r="D3140" t="inlineStr">
        <is>
          <t>INSTITUTO AUA</t>
        </is>
      </c>
      <c r="E3140" t="n">
        <v>380</v>
      </c>
      <c r="F3140" s="27" t="n">
        <v>45747</v>
      </c>
      <c r="G3140" s="27" t="n">
        <v>45747</v>
      </c>
      <c r="H3140" s="27" t="n">
        <v>45747</v>
      </c>
      <c r="I3140" s="27" t="n">
        <v>45737</v>
      </c>
      <c r="J3140" s="27" t="n">
        <v>45742</v>
      </c>
      <c r="K3140" t="inlineStr">
        <is>
          <t>Boleto Bancário</t>
        </is>
      </c>
      <c r="L3140" t="inlineStr">
        <is>
          <t>Custo Mercadoria Vendida</t>
        </is>
      </c>
      <c r="M3140" t="inlineStr">
        <is>
          <t>Insumos - Alimentos</t>
        </is>
      </c>
      <c r="N3140" t="inlineStr">
        <is>
          <t>6318</t>
        </is>
      </c>
      <c r="O3140" t="inlineStr">
        <is>
          <t>Documentação Aprovada</t>
        </is>
      </c>
      <c r="P3140" t="inlineStr">
        <is>
          <t>Aprovado Diretoria</t>
        </is>
      </c>
      <c r="Q3140" t="inlineStr">
        <is>
          <t>Aprovado Caixa</t>
        </is>
      </c>
      <c r="R3140" t="inlineStr">
        <is>
          <t>Pago</t>
        </is>
      </c>
      <c r="S3140" t="n">
        <v>113</v>
      </c>
      <c r="T3140" t="inlineStr">
        <is>
          <t>Arcos - Arcos Bar - Banco do Brasil</t>
        </is>
      </c>
    </row>
    <row r="3141">
      <c r="A3141" t="n">
        <v>120708</v>
      </c>
      <c r="B3141" t="n">
        <v>122</v>
      </c>
      <c r="C3141" t="inlineStr">
        <is>
          <t>Arcos</t>
        </is>
      </c>
      <c r="D3141" t="inlineStr">
        <is>
          <t>PROAUTO INDUSTRIA QUIMICA EIRELI</t>
        </is>
      </c>
      <c r="E3141" t="n">
        <v>1482.17</v>
      </c>
      <c r="F3141" s="27" t="n">
        <v>45749</v>
      </c>
      <c r="G3141" s="27" t="n">
        <v>45747</v>
      </c>
      <c r="H3141" s="27" t="n">
        <v>45747</v>
      </c>
      <c r="I3141" s="27" t="n">
        <v>45728</v>
      </c>
      <c r="J3141" s="27" t="n">
        <v>45742</v>
      </c>
      <c r="K3141" t="inlineStr">
        <is>
          <t>Boleto Bancário</t>
        </is>
      </c>
      <c r="L3141" t="inlineStr">
        <is>
          <t>Utilidades</t>
        </is>
      </c>
      <c r="M3141" t="inlineStr">
        <is>
          <t>Higiene e Limpeza</t>
        </is>
      </c>
      <c r="N3141" t="inlineStr">
        <is>
          <t>135101</t>
        </is>
      </c>
      <c r="O3141" t="inlineStr">
        <is>
          <t>Documentação Aprovada</t>
        </is>
      </c>
      <c r="P3141" t="inlineStr">
        <is>
          <t>Aprovado Diretoria</t>
        </is>
      </c>
      <c r="Q3141" t="inlineStr">
        <is>
          <t>Aprovado Caixa</t>
        </is>
      </c>
      <c r="R3141" t="inlineStr">
        <is>
          <t>Pago</t>
        </is>
      </c>
      <c r="S3141" t="n">
        <v>113</v>
      </c>
      <c r="T3141" t="inlineStr">
        <is>
          <t>Arcos - Arcos Bar - Banco do Brasil</t>
        </is>
      </c>
    </row>
    <row r="3142">
      <c r="A3142" t="n">
        <v>120765</v>
      </c>
      <c r="B3142" t="n">
        <v>122</v>
      </c>
      <c r="C3142" t="inlineStr">
        <is>
          <t>Arcos</t>
        </is>
      </c>
      <c r="D3142" t="inlineStr">
        <is>
          <t xml:space="preserve">HORTIFRUTI DO CHEF LTDA </t>
        </is>
      </c>
      <c r="E3142" t="n">
        <v>406.95</v>
      </c>
      <c r="F3142" s="27" t="n">
        <v>45749</v>
      </c>
      <c r="G3142" s="27" t="n">
        <v>45747</v>
      </c>
      <c r="H3142" s="27" t="n">
        <v>45747</v>
      </c>
      <c r="I3142" s="27" t="n">
        <v>45734</v>
      </c>
      <c r="J3142" s="27" t="n">
        <v>45742</v>
      </c>
      <c r="K3142" t="inlineStr">
        <is>
          <t>Boleto Bancário</t>
        </is>
      </c>
      <c r="L3142" t="inlineStr">
        <is>
          <t>Custo Mercadoria Vendida</t>
        </is>
      </c>
      <c r="M3142" t="inlineStr">
        <is>
          <t>Insumos - Alimentos</t>
        </is>
      </c>
      <c r="N3142" t="inlineStr">
        <is>
          <t>26164</t>
        </is>
      </c>
      <c r="O3142" t="inlineStr">
        <is>
          <t>Documentação Aprovada</t>
        </is>
      </c>
      <c r="P3142" t="inlineStr">
        <is>
          <t>Aprovado Diretoria</t>
        </is>
      </c>
      <c r="Q3142" t="inlineStr">
        <is>
          <t>Aprovado Caixa</t>
        </is>
      </c>
      <c r="R3142" t="inlineStr">
        <is>
          <t>Pago</t>
        </is>
      </c>
      <c r="S3142" t="n">
        <v>113</v>
      </c>
      <c r="T3142" t="inlineStr">
        <is>
          <t>Arcos - Arcos Bar - Banco do Brasil</t>
        </is>
      </c>
    </row>
    <row r="3143">
      <c r="A3143" t="n">
        <v>120763</v>
      </c>
      <c r="B3143" t="n">
        <v>122</v>
      </c>
      <c r="C3143" t="inlineStr">
        <is>
          <t>Arcos</t>
        </is>
      </c>
      <c r="D3143" t="inlineStr">
        <is>
          <t xml:space="preserve">FORTE ALIMENTOS COM. IMPORTAÇÃO LTDA </t>
        </is>
      </c>
      <c r="E3143" t="n">
        <v>2035.28</v>
      </c>
      <c r="F3143" s="27" t="n">
        <v>45749</v>
      </c>
      <c r="G3143" s="27" t="n">
        <v>45747</v>
      </c>
      <c r="H3143" s="27" t="n">
        <v>45747</v>
      </c>
      <c r="I3143" s="27" t="n">
        <v>45734</v>
      </c>
      <c r="J3143" s="27" t="n">
        <v>45742</v>
      </c>
      <c r="K3143" t="inlineStr">
        <is>
          <t>Boleto Bancário</t>
        </is>
      </c>
      <c r="L3143" t="inlineStr">
        <is>
          <t>Custo Mercadoria Vendida</t>
        </is>
      </c>
      <c r="M3143" t="inlineStr">
        <is>
          <t>Insumos - Alimentos</t>
        </is>
      </c>
      <c r="N3143" t="inlineStr">
        <is>
          <t>302865</t>
        </is>
      </c>
      <c r="O3143" t="inlineStr">
        <is>
          <t>Documentação Aprovada</t>
        </is>
      </c>
      <c r="P3143" t="inlineStr">
        <is>
          <t>Aprovado Diretoria</t>
        </is>
      </c>
      <c r="Q3143" t="inlineStr">
        <is>
          <t>Aprovado Caixa</t>
        </is>
      </c>
      <c r="R3143" t="inlineStr">
        <is>
          <t>Pago</t>
        </is>
      </c>
      <c r="S3143" t="n">
        <v>113</v>
      </c>
      <c r="T3143" t="inlineStr">
        <is>
          <t>Arcos - Arcos Bar - Banco do Brasil</t>
        </is>
      </c>
    </row>
    <row r="3144">
      <c r="A3144" t="n">
        <v>120761</v>
      </c>
      <c r="B3144" t="n">
        <v>122</v>
      </c>
      <c r="C3144" t="inlineStr">
        <is>
          <t>Arcos</t>
        </is>
      </c>
      <c r="D3144" t="inlineStr">
        <is>
          <t>DEOLINDA DOS SANTOS FREITAS</t>
        </is>
      </c>
      <c r="E3144" t="n">
        <v>1022.9</v>
      </c>
      <c r="F3144" s="27" t="n">
        <v>45747</v>
      </c>
      <c r="G3144" s="27" t="n">
        <v>45747</v>
      </c>
      <c r="H3144" s="27" t="n">
        <v>45747</v>
      </c>
      <c r="I3144" s="27" t="n">
        <v>45734</v>
      </c>
      <c r="J3144" s="27" t="n">
        <v>45742</v>
      </c>
      <c r="K3144" t="inlineStr">
        <is>
          <t>Boleto Bancário</t>
        </is>
      </c>
      <c r="L3144" t="inlineStr">
        <is>
          <t>Utilidades</t>
        </is>
      </c>
      <c r="M3144" t="inlineStr">
        <is>
          <t>Higiene e Limpeza</t>
        </is>
      </c>
      <c r="N3144" t="inlineStr">
        <is>
          <t>1718</t>
        </is>
      </c>
      <c r="O3144" t="inlineStr">
        <is>
          <t>Documentação Aprovada</t>
        </is>
      </c>
      <c r="P3144" t="inlineStr">
        <is>
          <t>Aprovado Diretoria</t>
        </is>
      </c>
      <c r="Q3144" t="inlineStr">
        <is>
          <t>Aprovado Caixa</t>
        </is>
      </c>
      <c r="R3144" t="inlineStr">
        <is>
          <t>Pago</t>
        </is>
      </c>
      <c r="S3144" t="n">
        <v>113</v>
      </c>
      <c r="T3144" t="inlineStr">
        <is>
          <t>Arcos - Arcos Bar - Banco do Brasil</t>
        </is>
      </c>
    </row>
    <row r="3145">
      <c r="A3145" t="n">
        <v>120757</v>
      </c>
      <c r="B3145" t="n">
        <v>122</v>
      </c>
      <c r="C3145" t="inlineStr">
        <is>
          <t>Arcos</t>
        </is>
      </c>
      <c r="D3145" t="inlineStr">
        <is>
          <t xml:space="preserve"> FAMIGERADA COMERCIO E EXPORTACAO DE BEBIDAS LTDA</t>
        </is>
      </c>
      <c r="E3145" t="n">
        <v>1365</v>
      </c>
      <c r="F3145" s="27" t="n">
        <v>45749</v>
      </c>
      <c r="G3145" s="27" t="n">
        <v>45747</v>
      </c>
      <c r="H3145" s="27" t="n">
        <v>45747</v>
      </c>
      <c r="I3145" s="27" t="n">
        <v>45735</v>
      </c>
      <c r="J3145" s="27" t="n">
        <v>45742</v>
      </c>
      <c r="K3145" t="inlineStr">
        <is>
          <t>Boleto Bancário</t>
        </is>
      </c>
      <c r="L3145" t="inlineStr">
        <is>
          <t>Custo Mercadoria Vendida</t>
        </is>
      </c>
      <c r="M3145" t="inlineStr">
        <is>
          <t>Insumos - Bebidas</t>
        </is>
      </c>
      <c r="N3145" t="inlineStr">
        <is>
          <t>1483</t>
        </is>
      </c>
      <c r="O3145" t="inlineStr">
        <is>
          <t>Documentação Aprovada</t>
        </is>
      </c>
      <c r="P3145" t="inlineStr">
        <is>
          <t>Aprovado Diretoria</t>
        </is>
      </c>
      <c r="Q3145" t="inlineStr">
        <is>
          <t>Aprovado Caixa</t>
        </is>
      </c>
      <c r="R3145" t="inlineStr">
        <is>
          <t>Pago</t>
        </is>
      </c>
      <c r="S3145" t="n">
        <v>113</v>
      </c>
      <c r="T3145" t="inlineStr">
        <is>
          <t>Arcos - Arcos Bar - Banco do Brasil</t>
        </is>
      </c>
    </row>
    <row r="3146">
      <c r="A3146" t="n">
        <v>120753</v>
      </c>
      <c r="B3146" t="n">
        <v>122</v>
      </c>
      <c r="C3146" t="inlineStr">
        <is>
          <t>Arcos</t>
        </is>
      </c>
      <c r="D3146" t="inlineStr">
        <is>
          <t>B.B DISTRIBUIDORA DE CARNES LTDA</t>
        </is>
      </c>
      <c r="E3146" t="n">
        <v>748.8</v>
      </c>
      <c r="F3146" s="27" t="n">
        <v>45749</v>
      </c>
      <c r="G3146" s="27" t="n">
        <v>45747</v>
      </c>
      <c r="H3146" s="27" t="n">
        <v>45747</v>
      </c>
      <c r="I3146" s="27" t="n">
        <v>45735</v>
      </c>
      <c r="J3146" s="27" t="n">
        <v>45742</v>
      </c>
      <c r="K3146" t="inlineStr">
        <is>
          <t>Boleto Bancário</t>
        </is>
      </c>
      <c r="L3146" t="inlineStr">
        <is>
          <t>Custo Mercadoria Vendida</t>
        </is>
      </c>
      <c r="M3146" t="inlineStr">
        <is>
          <t>Insumos - Alimentos</t>
        </is>
      </c>
      <c r="N3146" t="inlineStr">
        <is>
          <t>388899</t>
        </is>
      </c>
      <c r="O3146" t="inlineStr">
        <is>
          <t>Documentação Aprovada</t>
        </is>
      </c>
      <c r="P3146" t="inlineStr">
        <is>
          <t>Aprovado Diretoria</t>
        </is>
      </c>
      <c r="Q3146" t="inlineStr">
        <is>
          <t>Aprovado Caixa</t>
        </is>
      </c>
      <c r="R3146" t="inlineStr">
        <is>
          <t>Pago</t>
        </is>
      </c>
      <c r="S3146" t="n">
        <v>113</v>
      </c>
      <c r="T3146" t="inlineStr">
        <is>
          <t>Arcos - Arcos Bar - Banco do Brasil</t>
        </is>
      </c>
    </row>
    <row r="3147">
      <c r="A3147" t="n">
        <v>120751</v>
      </c>
      <c r="B3147" t="n">
        <v>122</v>
      </c>
      <c r="C3147" t="inlineStr">
        <is>
          <t>Arcos</t>
        </is>
      </c>
      <c r="D3147" t="inlineStr">
        <is>
          <t>PIRAMIDES COMERCIO DE AGUAS MINEIRAIS E BEBIDAS EM GERAL LTDA</t>
        </is>
      </c>
      <c r="E3147" t="n">
        <v>384.12</v>
      </c>
      <c r="F3147" s="27" t="n">
        <v>45749</v>
      </c>
      <c r="G3147" s="27" t="n">
        <v>45747</v>
      </c>
      <c r="H3147" s="27" t="n">
        <v>45747</v>
      </c>
      <c r="I3147" s="27" t="n">
        <v>45735</v>
      </c>
      <c r="J3147" s="27" t="n">
        <v>45742</v>
      </c>
      <c r="K3147" t="inlineStr">
        <is>
          <t>Boleto Bancário</t>
        </is>
      </c>
      <c r="L3147" t="inlineStr">
        <is>
          <t>Custo Mercadoria Vendida</t>
        </is>
      </c>
      <c r="M3147" t="inlineStr">
        <is>
          <t>Insumos - Bebidas</t>
        </is>
      </c>
      <c r="N3147" t="inlineStr">
        <is>
          <t>88481</t>
        </is>
      </c>
      <c r="O3147" t="inlineStr">
        <is>
          <t>Documentação Aprovada</t>
        </is>
      </c>
      <c r="P3147" t="inlineStr">
        <is>
          <t>Aprovado Diretoria</t>
        </is>
      </c>
      <c r="Q3147" t="inlineStr">
        <is>
          <t>Aprovado Caixa</t>
        </is>
      </c>
      <c r="R3147" t="inlineStr">
        <is>
          <t>Pago</t>
        </is>
      </c>
      <c r="S3147" t="n">
        <v>113</v>
      </c>
      <c r="T3147" t="inlineStr">
        <is>
          <t>Arcos - Arcos Bar - Banco do Brasil</t>
        </is>
      </c>
    </row>
    <row r="3148">
      <c r="A3148" t="n">
        <v>118831</v>
      </c>
      <c r="B3148" t="n">
        <v>122</v>
      </c>
      <c r="C3148" t="inlineStr">
        <is>
          <t>Arcos</t>
        </is>
      </c>
      <c r="D3148" t="inlineStr">
        <is>
          <t>VALE TRANSPORTE</t>
        </is>
      </c>
      <c r="E3148" t="n">
        <v>129.43</v>
      </c>
      <c r="F3148" s="27" t="n">
        <v>45747</v>
      </c>
      <c r="G3148" s="27" t="n">
        <v>45747</v>
      </c>
      <c r="H3148" s="27" t="n">
        <v>45747</v>
      </c>
      <c r="I3148" s="27" t="n">
        <v>45717</v>
      </c>
      <c r="J3148" s="27" t="n">
        <v>45733</v>
      </c>
      <c r="K3148" t="inlineStr">
        <is>
          <t>Boleto Bancário</t>
        </is>
      </c>
      <c r="L3148" t="inlineStr">
        <is>
          <t>Mão de Obra - Benefícios</t>
        </is>
      </c>
      <c r="M3148" t="inlineStr">
        <is>
          <t xml:space="preserve">  -  Vale-transporte</t>
        </is>
      </c>
      <c r="N3148" t="inlineStr">
        <is>
          <t>215355195</t>
        </is>
      </c>
      <c r="O3148" t="inlineStr">
        <is>
          <t>Documentação Aprovada</t>
        </is>
      </c>
      <c r="P3148" t="inlineStr">
        <is>
          <t>Aprovado Diretoria</t>
        </is>
      </c>
      <c r="Q3148" t="inlineStr">
        <is>
          <t>Aprovado Caixa</t>
        </is>
      </c>
      <c r="R3148" t="inlineStr">
        <is>
          <t>Pago</t>
        </is>
      </c>
      <c r="S3148" t="n">
        <v>113</v>
      </c>
      <c r="T3148" t="inlineStr">
        <is>
          <t>Arcos - Arcos Bar - Banco do Brasil</t>
        </is>
      </c>
    </row>
    <row r="3149">
      <c r="A3149" t="n">
        <v>118830</v>
      </c>
      <c r="B3149" t="n">
        <v>122</v>
      </c>
      <c r="C3149" t="inlineStr">
        <is>
          <t>Arcos</t>
        </is>
      </c>
      <c r="D3149" t="inlineStr">
        <is>
          <t>VALE TRANSPORTE</t>
        </is>
      </c>
      <c r="E3149" t="n">
        <v>7273.51</v>
      </c>
      <c r="F3149" s="27" t="n">
        <v>45747</v>
      </c>
      <c r="G3149" s="27" t="n">
        <v>45747</v>
      </c>
      <c r="H3149" s="27" t="n">
        <v>45747</v>
      </c>
      <c r="I3149" s="27" t="n">
        <v>45717</v>
      </c>
      <c r="J3149" s="27" t="n">
        <v>45733</v>
      </c>
      <c r="K3149" t="inlineStr">
        <is>
          <t>Boleto Bancário</t>
        </is>
      </c>
      <c r="L3149" t="inlineStr">
        <is>
          <t>Mão de Obra - Benefícios</t>
        </is>
      </c>
      <c r="M3149" t="inlineStr">
        <is>
          <t xml:space="preserve">  -  Vale-transporte</t>
        </is>
      </c>
      <c r="N3149" t="inlineStr">
        <is>
          <t>215566133</t>
        </is>
      </c>
      <c r="O3149" t="inlineStr">
        <is>
          <t>Documentação Aprovada</t>
        </is>
      </c>
      <c r="P3149" t="inlineStr">
        <is>
          <t>Aprovado Diretoria</t>
        </is>
      </c>
      <c r="Q3149" t="inlineStr">
        <is>
          <t>Aprovado Caixa</t>
        </is>
      </c>
      <c r="R3149" t="inlineStr">
        <is>
          <t>Pago</t>
        </is>
      </c>
      <c r="S3149" t="n">
        <v>113</v>
      </c>
      <c r="T3149" t="inlineStr">
        <is>
          <t>Arcos - Arcos Bar - Banco do Brasil</t>
        </is>
      </c>
    </row>
    <row r="3150">
      <c r="A3150" t="n">
        <v>121466</v>
      </c>
      <c r="B3150" t="n">
        <v>122</v>
      </c>
      <c r="C3150" t="inlineStr">
        <is>
          <t>Arcos</t>
        </is>
      </c>
      <c r="D3150" t="inlineStr">
        <is>
          <t>BANCO DO BRASIL SA</t>
        </is>
      </c>
      <c r="E3150" t="n">
        <v>36</v>
      </c>
      <c r="F3150" s="27" t="n">
        <v>45747</v>
      </c>
      <c r="G3150" s="27" t="n"/>
      <c r="H3150" s="27" t="n">
        <v>45747</v>
      </c>
      <c r="I3150" s="27" t="n">
        <v>45747</v>
      </c>
      <c r="J3150" s="27" t="n">
        <v>45748</v>
      </c>
      <c r="K3150" t="inlineStr">
        <is>
          <t>Encontro de Contas</t>
        </is>
      </c>
      <c r="L3150" t="inlineStr">
        <is>
          <t>Despesas Financeiras</t>
        </is>
      </c>
      <c r="M3150" t="inlineStr">
        <is>
          <t>Tarifas Bancárias</t>
        </is>
      </c>
      <c r="N3150" t="inlineStr">
        <is>
          <t>3632025</t>
        </is>
      </c>
      <c r="P3150" t="inlineStr">
        <is>
          <t>Aprovado Diretoria</t>
        </is>
      </c>
      <c r="R3150" t="inlineStr">
        <is>
          <t>Pago</t>
        </is>
      </c>
    </row>
    <row r="3151">
      <c r="A3151" t="n">
        <v>121524</v>
      </c>
      <c r="B3151" t="n">
        <v>122</v>
      </c>
      <c r="C3151" t="inlineStr">
        <is>
          <t>Arcos</t>
        </is>
      </c>
      <c r="D3151" t="inlineStr">
        <is>
          <t>PETTY CASH ARCOS</t>
        </is>
      </c>
      <c r="E3151" t="n">
        <v>265.62</v>
      </c>
      <c r="F3151" s="27" t="n">
        <v>45747</v>
      </c>
      <c r="G3151" s="27" t="n">
        <v>45751</v>
      </c>
      <c r="H3151" s="27" t="n">
        <v>45747</v>
      </c>
      <c r="I3151" s="27" t="n">
        <v>45747</v>
      </c>
      <c r="J3151" s="27" t="n">
        <v>45748</v>
      </c>
      <c r="K3151" t="inlineStr">
        <is>
          <t>Dinheiro em Espécie</t>
        </is>
      </c>
      <c r="L3151" t="inlineStr">
        <is>
          <t>Custo Mercadoria Vendida</t>
        </is>
      </c>
      <c r="M3151" t="inlineStr">
        <is>
          <t>Insumos - Alimentos</t>
        </is>
      </c>
      <c r="N3151" t="inlineStr">
        <is>
          <t>1PETTY032025</t>
        </is>
      </c>
      <c r="O3151" t="inlineStr">
        <is>
          <t>Documentação Aprovada</t>
        </is>
      </c>
      <c r="P3151" t="inlineStr">
        <is>
          <t>Aprovado Diretoria</t>
        </is>
      </c>
      <c r="Q3151" t="inlineStr">
        <is>
          <t>Aprovado Caixa</t>
        </is>
      </c>
      <c r="R3151" t="inlineStr">
        <is>
          <t>Pago</t>
        </is>
      </c>
      <c r="S3151" t="n">
        <v>118</v>
      </c>
      <c r="T3151" t="inlineStr">
        <is>
          <t>Arcos - Petty Cash</t>
        </is>
      </c>
    </row>
    <row r="3152">
      <c r="A3152" t="n">
        <v>121525</v>
      </c>
      <c r="B3152" t="n">
        <v>122</v>
      </c>
      <c r="C3152" t="inlineStr">
        <is>
          <t>Arcos</t>
        </is>
      </c>
      <c r="D3152" t="inlineStr">
        <is>
          <t>PETTY CASH ARCOS</t>
        </is>
      </c>
      <c r="E3152" t="n">
        <v>72.48</v>
      </c>
      <c r="F3152" s="27" t="n">
        <v>45747</v>
      </c>
      <c r="G3152" s="27" t="n">
        <v>45751</v>
      </c>
      <c r="H3152" s="27" t="n">
        <v>45747</v>
      </c>
      <c r="I3152" s="27" t="n">
        <v>45747</v>
      </c>
      <c r="J3152" s="27" t="n">
        <v>45748</v>
      </c>
      <c r="K3152" t="inlineStr">
        <is>
          <t>Dinheiro em Espécie</t>
        </is>
      </c>
      <c r="L3152" t="inlineStr">
        <is>
          <t>Despesas com Transporte / Hospedagem</t>
        </is>
      </c>
      <c r="M3152" t="inlineStr">
        <is>
          <t>Conduções/Taxi/Uber</t>
        </is>
      </c>
      <c r="N3152" t="inlineStr">
        <is>
          <t>2PETTY032025</t>
        </is>
      </c>
      <c r="O3152" t="inlineStr">
        <is>
          <t>Documentação Aprovada</t>
        </is>
      </c>
      <c r="P3152" t="inlineStr">
        <is>
          <t>Aprovado Diretoria</t>
        </is>
      </c>
      <c r="Q3152" t="inlineStr">
        <is>
          <t>Aprovado Caixa</t>
        </is>
      </c>
      <c r="R3152" t="inlineStr">
        <is>
          <t>Pago</t>
        </is>
      </c>
      <c r="S3152" t="n">
        <v>118</v>
      </c>
      <c r="T3152" t="inlineStr">
        <is>
          <t>Arcos - Petty Cash</t>
        </is>
      </c>
    </row>
    <row r="3153">
      <c r="A3153" t="n">
        <v>121527</v>
      </c>
      <c r="B3153" t="n">
        <v>122</v>
      </c>
      <c r="C3153" t="inlineStr">
        <is>
          <t>Arcos</t>
        </is>
      </c>
      <c r="D3153" t="inlineStr">
        <is>
          <t>PETTY CASH ARCOS</t>
        </is>
      </c>
      <c r="E3153" t="n">
        <v>54.45</v>
      </c>
      <c r="F3153" s="27" t="n">
        <v>45747</v>
      </c>
      <c r="G3153" s="27" t="n">
        <v>45751</v>
      </c>
      <c r="H3153" s="27" t="n">
        <v>45747</v>
      </c>
      <c r="I3153" s="27" t="n">
        <v>45747</v>
      </c>
      <c r="J3153" s="27" t="n">
        <v>45748</v>
      </c>
      <c r="K3153" t="inlineStr">
        <is>
          <t>Dinheiro em Espécie</t>
        </is>
      </c>
      <c r="L3153" t="inlineStr">
        <is>
          <t>Manutenção</t>
        </is>
      </c>
      <c r="M3153" t="inlineStr">
        <is>
          <t>Material de Manutenção</t>
        </is>
      </c>
      <c r="N3153" t="inlineStr">
        <is>
          <t>3PETTY032025</t>
        </is>
      </c>
      <c r="O3153" t="inlineStr">
        <is>
          <t>Documentação Aprovada</t>
        </is>
      </c>
      <c r="P3153" t="inlineStr">
        <is>
          <t>Aprovado Diretoria</t>
        </is>
      </c>
      <c r="Q3153" t="inlineStr">
        <is>
          <t>Aprovado Caixa</t>
        </is>
      </c>
      <c r="R3153" t="inlineStr">
        <is>
          <t>Pago</t>
        </is>
      </c>
      <c r="S3153" t="n">
        <v>118</v>
      </c>
      <c r="T3153" t="inlineStr">
        <is>
          <t>Arcos - Petty Cash</t>
        </is>
      </c>
    </row>
    <row r="3154">
      <c r="A3154" t="n">
        <v>121528</v>
      </c>
      <c r="B3154" t="n">
        <v>122</v>
      </c>
      <c r="C3154" t="inlineStr">
        <is>
          <t>Arcos</t>
        </is>
      </c>
      <c r="D3154" t="inlineStr">
        <is>
          <t>PETTY CASH ARCOS</t>
        </is>
      </c>
      <c r="E3154" t="n">
        <v>416.15</v>
      </c>
      <c r="F3154" s="27" t="n">
        <v>45747</v>
      </c>
      <c r="G3154" s="27" t="n">
        <v>45751</v>
      </c>
      <c r="H3154" s="27" t="n">
        <v>45747</v>
      </c>
      <c r="I3154" s="27" t="n">
        <v>45747</v>
      </c>
      <c r="J3154" s="27" t="n">
        <v>45748</v>
      </c>
      <c r="K3154" t="inlineStr">
        <is>
          <t>Dinheiro em Espécie</t>
        </is>
      </c>
      <c r="L3154" t="inlineStr">
        <is>
          <t>Utilidades</t>
        </is>
      </c>
      <c r="M3154" t="inlineStr">
        <is>
          <t>Material de Escritorio</t>
        </is>
      </c>
      <c r="N3154" t="inlineStr">
        <is>
          <t>4PETTY032025</t>
        </is>
      </c>
      <c r="O3154" t="inlineStr">
        <is>
          <t>Documentação Aprovada</t>
        </is>
      </c>
      <c r="P3154" t="inlineStr">
        <is>
          <t>Aprovado Diretoria</t>
        </is>
      </c>
      <c r="Q3154" t="inlineStr">
        <is>
          <t>Aprovado Caixa</t>
        </is>
      </c>
      <c r="R3154" t="inlineStr">
        <is>
          <t>Pago</t>
        </is>
      </c>
      <c r="S3154" t="n">
        <v>118</v>
      </c>
      <c r="T3154" t="inlineStr">
        <is>
          <t>Arcos - Petty Cash</t>
        </is>
      </c>
    </row>
    <row r="3155">
      <c r="A3155" t="n">
        <v>121529</v>
      </c>
      <c r="B3155" t="n">
        <v>122</v>
      </c>
      <c r="C3155" t="inlineStr">
        <is>
          <t>Arcos</t>
        </is>
      </c>
      <c r="D3155" t="inlineStr">
        <is>
          <t>PETTY CASH ARCOS</t>
        </is>
      </c>
      <c r="E3155" t="n">
        <v>126.5</v>
      </c>
      <c r="F3155" s="27" t="n">
        <v>45747</v>
      </c>
      <c r="G3155" s="27" t="n">
        <v>45751</v>
      </c>
      <c r="H3155" s="27" t="n">
        <v>45747</v>
      </c>
      <c r="I3155" s="27" t="n">
        <v>45747</v>
      </c>
      <c r="J3155" s="27" t="n">
        <v>45748</v>
      </c>
      <c r="K3155" t="inlineStr">
        <is>
          <t>Dinheiro em Espécie</t>
        </is>
      </c>
      <c r="L3155" t="inlineStr">
        <is>
          <t>Utilidades</t>
        </is>
      </c>
      <c r="M3155" t="inlineStr">
        <is>
          <t>Higiene e Limpeza</t>
        </is>
      </c>
      <c r="N3155" t="inlineStr">
        <is>
          <t>5PETTY032025</t>
        </is>
      </c>
      <c r="O3155" t="inlineStr">
        <is>
          <t>Documentação Aprovada</t>
        </is>
      </c>
      <c r="P3155" t="inlineStr">
        <is>
          <t>Aprovado Diretoria</t>
        </is>
      </c>
      <c r="Q3155" t="inlineStr">
        <is>
          <t>Aprovado Caixa</t>
        </is>
      </c>
      <c r="R3155" t="inlineStr">
        <is>
          <t>Pago</t>
        </is>
      </c>
      <c r="S3155" t="n">
        <v>118</v>
      </c>
      <c r="T3155" t="inlineStr">
        <is>
          <t>Arcos - Petty Cash</t>
        </is>
      </c>
    </row>
    <row r="3156">
      <c r="A3156" t="n">
        <v>121530</v>
      </c>
      <c r="B3156" t="n">
        <v>122</v>
      </c>
      <c r="C3156" t="inlineStr">
        <is>
          <t>Arcos</t>
        </is>
      </c>
      <c r="D3156" t="inlineStr">
        <is>
          <t>PETTY CASH ARCOS</t>
        </is>
      </c>
      <c r="E3156" t="n">
        <v>4.1</v>
      </c>
      <c r="F3156" s="27" t="n">
        <v>45747</v>
      </c>
      <c r="G3156" s="27" t="n">
        <v>45751</v>
      </c>
      <c r="H3156" s="27" t="n">
        <v>45747</v>
      </c>
      <c r="I3156" s="27" t="n">
        <v>45747</v>
      </c>
      <c r="J3156" s="27" t="n">
        <v>45748</v>
      </c>
      <c r="K3156" t="inlineStr">
        <is>
          <t>Dinheiro em Espécie</t>
        </is>
      </c>
      <c r="L3156" t="inlineStr">
        <is>
          <t>Utilidades</t>
        </is>
      </c>
      <c r="M3156" t="inlineStr">
        <is>
          <t>Serviços Graficos</t>
        </is>
      </c>
      <c r="N3156" t="inlineStr">
        <is>
          <t>6PETTY032025</t>
        </is>
      </c>
      <c r="O3156" t="inlineStr">
        <is>
          <t>Documentação Aprovada</t>
        </is>
      </c>
      <c r="P3156" t="inlineStr">
        <is>
          <t>Aprovado Diretoria</t>
        </is>
      </c>
      <c r="Q3156" t="inlineStr">
        <is>
          <t>Aprovado Caixa</t>
        </is>
      </c>
      <c r="R3156" t="inlineStr">
        <is>
          <t>Pago</t>
        </is>
      </c>
      <c r="S3156" t="n">
        <v>118</v>
      </c>
      <c r="T3156" t="inlineStr">
        <is>
          <t>Arcos - Petty Cash</t>
        </is>
      </c>
    </row>
    <row r="3157">
      <c r="A3157" t="n">
        <v>121531</v>
      </c>
      <c r="B3157" t="n">
        <v>122</v>
      </c>
      <c r="C3157" t="inlineStr">
        <is>
          <t>Arcos</t>
        </is>
      </c>
      <c r="D3157" t="inlineStr">
        <is>
          <t>PETTY CASH ARCOS</t>
        </is>
      </c>
      <c r="E3157" t="n">
        <v>194.31</v>
      </c>
      <c r="F3157" s="27" t="n">
        <v>45747</v>
      </c>
      <c r="G3157" s="27" t="n">
        <v>45751</v>
      </c>
      <c r="H3157" s="27" t="n">
        <v>45747</v>
      </c>
      <c r="I3157" s="27" t="n">
        <v>45747</v>
      </c>
      <c r="J3157" s="27" t="n">
        <v>45748</v>
      </c>
      <c r="K3157" t="inlineStr">
        <is>
          <t>Dinheiro em Espécie</t>
        </is>
      </c>
      <c r="L3157" t="inlineStr">
        <is>
          <t>Utilidades</t>
        </is>
      </c>
      <c r="M3157" t="inlineStr">
        <is>
          <t>Utensilios</t>
        </is>
      </c>
      <c r="N3157" t="inlineStr">
        <is>
          <t>7PETTY032025</t>
        </is>
      </c>
      <c r="O3157" t="inlineStr">
        <is>
          <t>Documentação Aprovada</t>
        </is>
      </c>
      <c r="P3157" t="inlineStr">
        <is>
          <t>Aprovado Diretoria</t>
        </is>
      </c>
      <c r="Q3157" t="inlineStr">
        <is>
          <t>Aprovado Caixa</t>
        </is>
      </c>
      <c r="R3157" t="inlineStr">
        <is>
          <t>Pago</t>
        </is>
      </c>
      <c r="S3157" t="n">
        <v>118</v>
      </c>
      <c r="T3157" t="inlineStr">
        <is>
          <t>Arcos - Petty Cash</t>
        </is>
      </c>
    </row>
    <row r="3158">
      <c r="A3158" t="n">
        <v>122542</v>
      </c>
      <c r="B3158" t="n">
        <v>122</v>
      </c>
      <c r="C3158" t="inlineStr">
        <is>
          <t>Arcos</t>
        </is>
      </c>
      <c r="D3158" t="inlineStr">
        <is>
          <t>SODEXO</t>
        </is>
      </c>
      <c r="E3158" t="n">
        <v>0</v>
      </c>
      <c r="F3158" s="27" t="n">
        <v>45747</v>
      </c>
      <c r="G3158" s="27" t="n"/>
      <c r="H3158" s="27" t="n">
        <v>45747</v>
      </c>
      <c r="I3158" s="27" t="n">
        <v>45747</v>
      </c>
      <c r="J3158" s="27" t="n">
        <v>45751</v>
      </c>
      <c r="K3158" t="inlineStr">
        <is>
          <t>Encontro de Contas</t>
        </is>
      </c>
      <c r="L3158" t="inlineStr">
        <is>
          <t>Deduções sobre Venda</t>
        </is>
      </c>
      <c r="M3158" t="inlineStr">
        <is>
          <t>Meios de pagamento</t>
        </is>
      </c>
      <c r="N3158" t="inlineStr">
        <is>
          <t>032025</t>
        </is>
      </c>
      <c r="P3158" t="inlineStr">
        <is>
          <t>Aprovado Diretoria</t>
        </is>
      </c>
      <c r="R3158" t="inlineStr">
        <is>
          <t>Pago</t>
        </is>
      </c>
    </row>
    <row r="3159">
      <c r="A3159" t="n">
        <v>122541</v>
      </c>
      <c r="B3159" t="n">
        <v>122</v>
      </c>
      <c r="C3159" t="inlineStr">
        <is>
          <t>Arcos</t>
        </is>
      </c>
      <c r="D3159" t="inlineStr">
        <is>
          <t>CIELO</t>
        </is>
      </c>
      <c r="E3159" t="n">
        <v>0</v>
      </c>
      <c r="F3159" s="27" t="n">
        <v>45747</v>
      </c>
      <c r="G3159" s="27" t="n"/>
      <c r="H3159" s="27" t="n">
        <v>45747</v>
      </c>
      <c r="I3159" s="27" t="n">
        <v>45747</v>
      </c>
      <c r="J3159" s="27" t="n">
        <v>45751</v>
      </c>
      <c r="K3159" t="inlineStr">
        <is>
          <t>Encontro de Contas</t>
        </is>
      </c>
      <c r="L3159" t="inlineStr">
        <is>
          <t>Deduções sobre Venda</t>
        </is>
      </c>
      <c r="M3159" t="inlineStr">
        <is>
          <t>Meios de pagamento</t>
        </is>
      </c>
      <c r="N3159" t="inlineStr">
        <is>
          <t>032025</t>
        </is>
      </c>
      <c r="P3159" t="inlineStr">
        <is>
          <t>Aprovado Diretoria</t>
        </is>
      </c>
      <c r="R3159" t="inlineStr">
        <is>
          <t>Pago</t>
        </is>
      </c>
    </row>
    <row r="3160">
      <c r="A3160" t="n">
        <v>122540</v>
      </c>
      <c r="B3160" t="n">
        <v>122</v>
      </c>
      <c r="C3160" t="inlineStr">
        <is>
          <t>Arcos</t>
        </is>
      </c>
      <c r="D3160" t="inlineStr">
        <is>
          <t>ALELO INSTITUICAO DE PAGAMENTO SA</t>
        </is>
      </c>
      <c r="E3160" t="n">
        <v>0</v>
      </c>
      <c r="F3160" s="27" t="n">
        <v>45747</v>
      </c>
      <c r="G3160" s="27" t="n"/>
      <c r="H3160" s="27" t="n">
        <v>45747</v>
      </c>
      <c r="I3160" s="27" t="n">
        <v>45747</v>
      </c>
      <c r="J3160" s="27" t="n">
        <v>45751</v>
      </c>
      <c r="K3160" t="inlineStr">
        <is>
          <t>Encontro de Contas</t>
        </is>
      </c>
      <c r="L3160" t="inlineStr">
        <is>
          <t>Deduções sobre Venda</t>
        </is>
      </c>
      <c r="M3160" t="inlineStr">
        <is>
          <t>Meios de pagamento</t>
        </is>
      </c>
      <c r="N3160" t="inlineStr">
        <is>
          <t>032025</t>
        </is>
      </c>
      <c r="P3160" t="inlineStr">
        <is>
          <t>Aprovado Diretoria</t>
        </is>
      </c>
      <c r="R3160" t="inlineStr">
        <is>
          <t>Pago</t>
        </is>
      </c>
    </row>
    <row r="3161">
      <c r="A3161" t="n">
        <v>119613</v>
      </c>
      <c r="B3161" t="n">
        <v>122</v>
      </c>
      <c r="C3161" t="inlineStr">
        <is>
          <t>Arcos</t>
        </is>
      </c>
      <c r="D3161" t="inlineStr">
        <is>
          <t xml:space="preserve">GILVAN DIAS CALSOLARI </t>
        </is>
      </c>
      <c r="E3161" t="n">
        <v>3600</v>
      </c>
      <c r="F3161" s="27" t="n">
        <v>45747</v>
      </c>
      <c r="G3161" s="27" t="n">
        <v>45747</v>
      </c>
      <c r="H3161" s="27" t="n">
        <v>45747</v>
      </c>
      <c r="I3161" s="27" t="n">
        <v>45746</v>
      </c>
      <c r="J3161" s="27" t="n">
        <v>45735</v>
      </c>
      <c r="K3161" t="inlineStr">
        <is>
          <t>Transferência Bancária ou Pix</t>
        </is>
      </c>
      <c r="L3161" t="inlineStr">
        <is>
          <t>Custos Artístico Geral</t>
        </is>
      </c>
      <c r="M3161" t="inlineStr">
        <is>
          <t>Cachê de Músicos e Artistas</t>
        </is>
      </c>
      <c r="N3161" t="inlineStr">
        <is>
          <t>20</t>
        </is>
      </c>
      <c r="O3161" t="inlineStr">
        <is>
          <t>Documentação Aprovada</t>
        </is>
      </c>
      <c r="P3161" t="inlineStr">
        <is>
          <t>Aprovado Diretoria</t>
        </is>
      </c>
      <c r="Q3161" t="inlineStr">
        <is>
          <t>Aprovado Caixa</t>
        </is>
      </c>
      <c r="R3161" t="inlineStr">
        <is>
          <t>Pago</t>
        </is>
      </c>
      <c r="S3161" t="n">
        <v>113</v>
      </c>
      <c r="T3161" t="inlineStr">
        <is>
          <t>Arcos - Arcos Bar - Banco do Brasil</t>
        </is>
      </c>
    </row>
    <row r="3162">
      <c r="A3162" t="n">
        <v>109276</v>
      </c>
      <c r="B3162" t="n">
        <v>122</v>
      </c>
      <c r="C3162" t="inlineStr">
        <is>
          <t>Arcos</t>
        </is>
      </c>
      <c r="D3162" t="inlineStr">
        <is>
          <t>DOCUMENNTA COMUNICAÇÃO</t>
        </is>
      </c>
      <c r="E3162" t="n">
        <v>7000</v>
      </c>
      <c r="F3162" s="27" t="n">
        <v>45748</v>
      </c>
      <c r="G3162" s="27" t="n">
        <v>45747</v>
      </c>
      <c r="H3162" s="27" t="n">
        <v>45747</v>
      </c>
      <c r="I3162" s="27" t="n">
        <v>45748</v>
      </c>
      <c r="J3162" s="27" t="n"/>
      <c r="K3162" t="inlineStr">
        <is>
          <t>Transferência Bancária ou Pix</t>
        </is>
      </c>
      <c r="L3162" t="inlineStr">
        <is>
          <t>Marketing</t>
        </is>
      </c>
      <c r="M3162" t="inlineStr">
        <is>
          <t>Assessoria de Relações Públicas</t>
        </is>
      </c>
      <c r="N3162" t="inlineStr">
        <is>
          <t>2180</t>
        </is>
      </c>
      <c r="O3162" t="inlineStr">
        <is>
          <t>Documentação Aprovada</t>
        </is>
      </c>
      <c r="P3162" t="inlineStr">
        <is>
          <t>Aprovado Diretoria</t>
        </is>
      </c>
      <c r="Q3162" t="inlineStr">
        <is>
          <t>Aprovado Caixa</t>
        </is>
      </c>
      <c r="R3162" t="inlineStr">
        <is>
          <t>Pago</t>
        </is>
      </c>
      <c r="S3162" t="n">
        <v>113</v>
      </c>
      <c r="T3162" t="inlineStr">
        <is>
          <t>Arcos - Arcos Bar - Banco do Brasil</t>
        </is>
      </c>
    </row>
    <row r="3163">
      <c r="A3163" t="n">
        <v>91898</v>
      </c>
      <c r="B3163" t="n">
        <v>122</v>
      </c>
      <c r="C3163" t="inlineStr">
        <is>
          <t>Arcos</t>
        </is>
      </c>
      <c r="D3163" t="inlineStr">
        <is>
          <t xml:space="preserve">EDIMAR MOURA TARTAGLIONI SERVICOES DE DEDETIZACAO </t>
        </is>
      </c>
      <c r="E3163" t="n">
        <v>262</v>
      </c>
      <c r="F3163" s="27" t="n">
        <v>45747</v>
      </c>
      <c r="G3163" s="27" t="n">
        <v>45747</v>
      </c>
      <c r="H3163" s="27" t="n">
        <v>45747</v>
      </c>
      <c r="I3163" s="27" t="n">
        <v>45717</v>
      </c>
      <c r="J3163" s="27" t="n"/>
      <c r="K3163" t="inlineStr">
        <is>
          <t>Transferência Bancária ou Pix</t>
        </is>
      </c>
      <c r="L3163" t="inlineStr">
        <is>
          <t>Utilidades</t>
        </is>
      </c>
      <c r="M3163" t="inlineStr">
        <is>
          <t>Controle de Pragas</t>
        </is>
      </c>
      <c r="N3163" t="inlineStr">
        <is>
          <t>505</t>
        </is>
      </c>
      <c r="O3163" t="inlineStr">
        <is>
          <t>Documentação Aprovada</t>
        </is>
      </c>
      <c r="P3163" t="inlineStr">
        <is>
          <t>Aprovado Diretoria</t>
        </is>
      </c>
      <c r="Q3163" t="inlineStr">
        <is>
          <t>Aprovado Caixa</t>
        </is>
      </c>
      <c r="R3163" t="inlineStr">
        <is>
          <t>Pago</t>
        </is>
      </c>
      <c r="S3163" t="n">
        <v>113</v>
      </c>
      <c r="T3163" t="inlineStr">
        <is>
          <t>Arcos - Arcos Bar - Banco do Brasil</t>
        </is>
      </c>
    </row>
    <row r="3164">
      <c r="A3164" t="n">
        <v>91886</v>
      </c>
      <c r="B3164" t="n">
        <v>122</v>
      </c>
      <c r="C3164" t="inlineStr">
        <is>
          <t>Arcos</t>
        </is>
      </c>
      <c r="D3164" t="inlineStr">
        <is>
          <t xml:space="preserve">EDIMAR MOURA TARTAGLIONI SERVICOES DE DEDETIZACAO </t>
        </is>
      </c>
      <c r="E3164" t="n">
        <v>472</v>
      </c>
      <c r="F3164" s="27" t="n">
        <v>45747</v>
      </c>
      <c r="G3164" s="27" t="n">
        <v>45747</v>
      </c>
      <c r="H3164" s="27" t="n">
        <v>45747</v>
      </c>
      <c r="I3164" s="27" t="n">
        <v>45717</v>
      </c>
      <c r="J3164" s="27" t="n"/>
      <c r="K3164" t="inlineStr">
        <is>
          <t>Transferência Bancária ou Pix</t>
        </is>
      </c>
      <c r="L3164" t="inlineStr">
        <is>
          <t>Utilidades</t>
        </is>
      </c>
      <c r="M3164" t="inlineStr">
        <is>
          <t>Controle de Pragas</t>
        </is>
      </c>
      <c r="N3164" t="inlineStr">
        <is>
          <t>504</t>
        </is>
      </c>
      <c r="O3164" t="inlineStr">
        <is>
          <t>Documentação Aprovada</t>
        </is>
      </c>
      <c r="P3164" t="inlineStr">
        <is>
          <t>Aprovado Diretoria</t>
        </is>
      </c>
      <c r="Q3164" t="inlineStr">
        <is>
          <t>Aprovado Caixa</t>
        </is>
      </c>
      <c r="R3164" t="inlineStr">
        <is>
          <t>Pago</t>
        </is>
      </c>
      <c r="S3164" t="n">
        <v>113</v>
      </c>
      <c r="T3164" t="inlineStr">
        <is>
          <t>Arcos - Arcos Bar - Banco do Brasil</t>
        </is>
      </c>
    </row>
    <row r="3165">
      <c r="A3165" t="n">
        <v>91834</v>
      </c>
      <c r="B3165" t="n">
        <v>122</v>
      </c>
      <c r="C3165" t="inlineStr">
        <is>
          <t>Arcos</t>
        </is>
      </c>
      <c r="D3165" t="inlineStr">
        <is>
          <t>ESTAFF SOLUCOES TECNOLOGICAS DE AGENCIAMENTO LTDA</t>
        </is>
      </c>
      <c r="E3165" t="n">
        <v>13981</v>
      </c>
      <c r="F3165" s="27" t="n">
        <v>45742</v>
      </c>
      <c r="G3165" s="27" t="n">
        <v>45744</v>
      </c>
      <c r="H3165" s="27" t="n">
        <v>45742</v>
      </c>
      <c r="I3165" s="27" t="n">
        <v>45733</v>
      </c>
      <c r="J3165" s="27" t="n"/>
      <c r="K3165" t="inlineStr">
        <is>
          <t>Boleto Bancário</t>
        </is>
      </c>
      <c r="L3165" t="inlineStr">
        <is>
          <t>Mão de Obra - Extra</t>
        </is>
      </c>
      <c r="M3165" t="inlineStr">
        <is>
          <t>Mão de Obra Extra</t>
        </is>
      </c>
      <c r="N3165" t="inlineStr">
        <is>
          <t>538517465</t>
        </is>
      </c>
      <c r="O3165" t="inlineStr">
        <is>
          <t>Documentação Aprovada</t>
        </is>
      </c>
      <c r="P3165" t="inlineStr">
        <is>
          <t>Aprovado Diretoria</t>
        </is>
      </c>
      <c r="Q3165" t="inlineStr">
        <is>
          <t>Aprovado Caixa</t>
        </is>
      </c>
      <c r="R3165" t="inlineStr">
        <is>
          <t>Pago</t>
        </is>
      </c>
      <c r="S3165" t="n">
        <v>113</v>
      </c>
      <c r="T3165" t="inlineStr">
        <is>
          <t>Arcos - Arcos Bar - Banco do Brasil</t>
        </is>
      </c>
    </row>
    <row r="3166">
      <c r="A3166" t="n">
        <v>96618</v>
      </c>
      <c r="B3166" t="n">
        <v>122</v>
      </c>
      <c r="C3166" t="inlineStr">
        <is>
          <t>Arcos</t>
        </is>
      </c>
      <c r="D3166" t="inlineStr">
        <is>
          <t>CEM ENGENHARIA DA MANUTENCAO LTDA</t>
        </is>
      </c>
      <c r="E3166" t="n">
        <v>6533.34</v>
      </c>
      <c r="F3166" s="27" t="n">
        <v>45743</v>
      </c>
      <c r="G3166" s="27" t="n">
        <v>45742</v>
      </c>
      <c r="H3166" s="27" t="n">
        <v>45742</v>
      </c>
      <c r="I3166" s="27" t="n">
        <v>45717</v>
      </c>
      <c r="J3166" s="27" t="n"/>
      <c r="K3166" t="inlineStr">
        <is>
          <t>Boleto Bancário</t>
        </is>
      </c>
      <c r="L3166" t="inlineStr">
        <is>
          <t>Manutenção</t>
        </is>
      </c>
      <c r="M3166" t="inlineStr">
        <is>
          <t>Manutenção Predial</t>
        </is>
      </c>
      <c r="N3166" t="inlineStr">
        <is>
          <t>2358</t>
        </is>
      </c>
      <c r="O3166" t="inlineStr">
        <is>
          <t>Documentação Aprovada</t>
        </is>
      </c>
      <c r="P3166" t="inlineStr">
        <is>
          <t>Aprovado Diretoria</t>
        </is>
      </c>
      <c r="Q3166" t="inlineStr">
        <is>
          <t>Aprovado Caixa</t>
        </is>
      </c>
      <c r="R3166" t="inlineStr">
        <is>
          <t>Pago</t>
        </is>
      </c>
      <c r="S3166" t="n">
        <v>113</v>
      </c>
      <c r="T3166" t="inlineStr">
        <is>
          <t>Arcos - Arcos Bar - Banco do Brasil</t>
        </is>
      </c>
    </row>
    <row r="3167">
      <c r="A3167" t="n">
        <v>96630</v>
      </c>
      <c r="B3167" t="n">
        <v>122</v>
      </c>
      <c r="C3167" t="inlineStr">
        <is>
          <t>Arcos</t>
        </is>
      </c>
      <c r="D3167" t="inlineStr">
        <is>
          <t>COMPANHIA DE GAS DE SAO PAULO</t>
        </is>
      </c>
      <c r="E3167" t="n">
        <v>3743.84</v>
      </c>
      <c r="F3167" s="27" t="n">
        <v>45743</v>
      </c>
      <c r="G3167" s="27" t="n">
        <v>45742</v>
      </c>
      <c r="H3167" s="27" t="n">
        <v>45742</v>
      </c>
      <c r="I3167" s="27" t="n">
        <v>45717</v>
      </c>
      <c r="J3167" s="27" t="n"/>
      <c r="K3167" t="inlineStr">
        <is>
          <t>Boleto Bancário</t>
        </is>
      </c>
      <c r="L3167" t="inlineStr">
        <is>
          <t>Utilidades</t>
        </is>
      </c>
      <c r="M3167" t="inlineStr">
        <is>
          <t>Gas de Cozinha</t>
        </is>
      </c>
      <c r="N3167" t="inlineStr">
        <is>
          <t>121.288.581</t>
        </is>
      </c>
      <c r="O3167" t="inlineStr">
        <is>
          <t>Documentação Aprovada</t>
        </is>
      </c>
      <c r="P3167" t="inlineStr">
        <is>
          <t>Aprovado Diretoria</t>
        </is>
      </c>
      <c r="Q3167" t="inlineStr">
        <is>
          <t>Aprovado Caixa</t>
        </is>
      </c>
      <c r="R3167" t="inlineStr">
        <is>
          <t>Pago</t>
        </is>
      </c>
      <c r="S3167" t="n">
        <v>113</v>
      </c>
      <c r="T3167" t="inlineStr">
        <is>
          <t>Arcos - Arcos Bar - Banco do Brasil</t>
        </is>
      </c>
    </row>
    <row r="3168">
      <c r="A3168" t="n">
        <v>96745</v>
      </c>
      <c r="B3168" t="n">
        <v>122</v>
      </c>
      <c r="C3168" t="inlineStr">
        <is>
          <t>Arcos</t>
        </is>
      </c>
      <c r="D3168" t="inlineStr">
        <is>
          <t>PAULO CESAR MEDEIROS EYEZANIO</t>
        </is>
      </c>
      <c r="E3168" t="n">
        <v>2500</v>
      </c>
      <c r="F3168" s="27" t="n">
        <v>45746</v>
      </c>
      <c r="G3168" s="27" t="n">
        <v>45742</v>
      </c>
      <c r="H3168" s="27" t="n">
        <v>45742</v>
      </c>
      <c r="I3168" s="27" t="n">
        <v>45717</v>
      </c>
      <c r="J3168" s="27" t="n"/>
      <c r="K3168" t="inlineStr">
        <is>
          <t>Transferência Bancária ou Pix</t>
        </is>
      </c>
      <c r="L3168" t="inlineStr">
        <is>
          <t>Serviços de Terceiros</t>
        </is>
      </c>
      <c r="M3168" t="inlineStr">
        <is>
          <t>Assessoria Jurídica</t>
        </is>
      </c>
      <c r="N3168" t="inlineStr">
        <is>
          <t>RP0472025</t>
        </is>
      </c>
      <c r="O3168" t="inlineStr">
        <is>
          <t>Documentação Aprovada</t>
        </is>
      </c>
      <c r="P3168" t="inlineStr">
        <is>
          <t>Aprovado Diretoria</t>
        </is>
      </c>
      <c r="Q3168" t="inlineStr">
        <is>
          <t>Aprovado Caixa</t>
        </is>
      </c>
      <c r="R3168" t="inlineStr">
        <is>
          <t>Pago</t>
        </is>
      </c>
      <c r="S3168" t="n">
        <v>113</v>
      </c>
      <c r="T3168" t="inlineStr">
        <is>
          <t>Arcos - Arcos Bar - Banco do Brasil</t>
        </is>
      </c>
    </row>
    <row r="3169">
      <c r="A3169" t="n">
        <v>119618</v>
      </c>
      <c r="B3169" t="n">
        <v>122</v>
      </c>
      <c r="C3169" t="inlineStr">
        <is>
          <t>Arcos</t>
        </is>
      </c>
      <c r="D3169" t="inlineStr">
        <is>
          <t>ESTAFF SOLUCOES TECNOLOGICAS DE AGENCIAMENTO LTDA</t>
        </is>
      </c>
      <c r="E3169" t="n">
        <v>5720</v>
      </c>
      <c r="F3169" s="27" t="n">
        <v>45742</v>
      </c>
      <c r="G3169" s="27" t="n">
        <v>45744</v>
      </c>
      <c r="H3169" s="27" t="n">
        <v>45742</v>
      </c>
      <c r="I3169" s="27" t="n">
        <v>45733</v>
      </c>
      <c r="J3169" s="27" t="n">
        <v>45735</v>
      </c>
      <c r="K3169" t="inlineStr">
        <is>
          <t>Boleto Bancário</t>
        </is>
      </c>
      <c r="L3169" t="inlineStr">
        <is>
          <t>Mão de Obra - Extra</t>
        </is>
      </c>
      <c r="M3169" t="inlineStr">
        <is>
          <t>Mão de Obra Extra</t>
        </is>
      </c>
      <c r="N3169" t="inlineStr">
        <is>
          <t>538517889</t>
        </is>
      </c>
      <c r="O3169" t="inlineStr">
        <is>
          <t>Documentação Aprovada</t>
        </is>
      </c>
      <c r="P3169" t="inlineStr">
        <is>
          <t>Aprovado Diretoria</t>
        </is>
      </c>
      <c r="Q3169" t="inlineStr">
        <is>
          <t>Aprovado Caixa</t>
        </is>
      </c>
      <c r="R3169" t="inlineStr">
        <is>
          <t>Pago</t>
        </is>
      </c>
      <c r="S3169" t="n">
        <v>113</v>
      </c>
      <c r="T3169" t="inlineStr">
        <is>
          <t>Arcos - Arcos Bar - Banco do Brasil</t>
        </is>
      </c>
    </row>
    <row r="3170">
      <c r="A3170" t="n">
        <v>119594</v>
      </c>
      <c r="B3170" t="n">
        <v>122</v>
      </c>
      <c r="C3170" t="inlineStr">
        <is>
          <t>Arcos</t>
        </is>
      </c>
      <c r="D3170" t="inlineStr">
        <is>
          <t>CEPEL COMERCIO DE PAPEIS E EMBALAGENS EIRELI</t>
        </is>
      </c>
      <c r="E3170" t="n">
        <v>1069.5</v>
      </c>
      <c r="F3170" s="27" t="n">
        <v>45743</v>
      </c>
      <c r="G3170" s="27" t="n">
        <v>45742</v>
      </c>
      <c r="H3170" s="27" t="n">
        <v>45742</v>
      </c>
      <c r="I3170" s="27" t="n">
        <v>45728</v>
      </c>
      <c r="J3170" s="27" t="n">
        <v>45735</v>
      </c>
      <c r="K3170" t="inlineStr">
        <is>
          <t>Boleto Bancário</t>
        </is>
      </c>
      <c r="L3170" t="inlineStr">
        <is>
          <t>Utilidades</t>
        </is>
      </c>
      <c r="M3170" t="inlineStr">
        <is>
          <t>Higiene e Limpeza</t>
        </is>
      </c>
      <c r="N3170" t="inlineStr">
        <is>
          <t>236463</t>
        </is>
      </c>
      <c r="O3170" t="inlineStr">
        <is>
          <t>Documentação Aprovada</t>
        </is>
      </c>
      <c r="P3170" t="inlineStr">
        <is>
          <t>Aprovado Diretoria</t>
        </is>
      </c>
      <c r="Q3170" t="inlineStr">
        <is>
          <t>Aprovado Caixa</t>
        </is>
      </c>
      <c r="R3170" t="inlineStr">
        <is>
          <t>Pago</t>
        </is>
      </c>
      <c r="S3170" t="n">
        <v>113</v>
      </c>
      <c r="T3170" t="inlineStr">
        <is>
          <t>Arcos - Arcos Bar - Banco do Brasil</t>
        </is>
      </c>
    </row>
    <row r="3171">
      <c r="A3171" t="n">
        <v>119591</v>
      </c>
      <c r="B3171" t="n">
        <v>122</v>
      </c>
      <c r="C3171" t="inlineStr">
        <is>
          <t>Arcos</t>
        </is>
      </c>
      <c r="D3171" t="inlineStr">
        <is>
          <t>HORTIFRUTIGRANJEIRO RODRIGUES LTDA</t>
        </is>
      </c>
      <c r="E3171" t="n">
        <v>1035.4</v>
      </c>
      <c r="F3171" s="27" t="n">
        <v>45743</v>
      </c>
      <c r="G3171" s="27" t="n">
        <v>45742</v>
      </c>
      <c r="H3171" s="27" t="n">
        <v>45742</v>
      </c>
      <c r="I3171" s="27" t="n">
        <v>45727</v>
      </c>
      <c r="J3171" s="27" t="n">
        <v>45735</v>
      </c>
      <c r="K3171" t="inlineStr">
        <is>
          <t>Boleto Bancário</t>
        </is>
      </c>
      <c r="L3171" t="inlineStr">
        <is>
          <t>Custo Mercadoria Vendida</t>
        </is>
      </c>
      <c r="M3171" t="inlineStr">
        <is>
          <t>Insumos - Alimentos</t>
        </is>
      </c>
      <c r="N3171" t="inlineStr">
        <is>
          <t>9076</t>
        </is>
      </c>
      <c r="O3171" t="inlineStr">
        <is>
          <t>Documentação Aprovada</t>
        </is>
      </c>
      <c r="P3171" t="inlineStr">
        <is>
          <t>Aprovado Diretoria</t>
        </is>
      </c>
      <c r="Q3171" t="inlineStr">
        <is>
          <t>Aprovado Caixa</t>
        </is>
      </c>
      <c r="R3171" t="inlineStr">
        <is>
          <t>Pago</t>
        </is>
      </c>
      <c r="S3171" t="n">
        <v>113</v>
      </c>
      <c r="T3171" t="inlineStr">
        <is>
          <t>Arcos - Arcos Bar - Banco do Brasil</t>
        </is>
      </c>
    </row>
    <row r="3172">
      <c r="A3172" t="n">
        <v>119609</v>
      </c>
      <c r="B3172" t="n">
        <v>122</v>
      </c>
      <c r="C3172" t="inlineStr">
        <is>
          <t>Arcos</t>
        </is>
      </c>
      <c r="D3172" t="inlineStr">
        <is>
          <t>CASANDRA DEVOTTO</t>
        </is>
      </c>
      <c r="E3172" t="n">
        <v>4500</v>
      </c>
      <c r="F3172" s="27" t="n">
        <v>45745</v>
      </c>
      <c r="G3172" s="27" t="n">
        <v>45742</v>
      </c>
      <c r="H3172" s="27" t="n">
        <v>45742</v>
      </c>
      <c r="I3172" s="27" t="n">
        <v>45731</v>
      </c>
      <c r="J3172" s="27" t="n">
        <v>45735</v>
      </c>
      <c r="K3172" t="inlineStr">
        <is>
          <t>Boleto Bancário</t>
        </is>
      </c>
      <c r="L3172" t="inlineStr">
        <is>
          <t>Custo Mercadoria Vendida</t>
        </is>
      </c>
      <c r="M3172" t="inlineStr">
        <is>
          <t>Insumos - Alimentos</t>
        </is>
      </c>
      <c r="N3172" t="inlineStr">
        <is>
          <t>27</t>
        </is>
      </c>
      <c r="O3172" t="inlineStr">
        <is>
          <t>Documentação Aprovada</t>
        </is>
      </c>
      <c r="P3172" t="inlineStr">
        <is>
          <t>Aprovado Diretoria</t>
        </is>
      </c>
      <c r="Q3172" t="inlineStr">
        <is>
          <t>Aprovado Caixa</t>
        </is>
      </c>
      <c r="R3172" t="inlineStr">
        <is>
          <t>Pago</t>
        </is>
      </c>
      <c r="S3172" t="n">
        <v>113</v>
      </c>
      <c r="T3172" t="inlineStr">
        <is>
          <t>Arcos - Arcos Bar - Banco do Brasil</t>
        </is>
      </c>
    </row>
    <row r="3173">
      <c r="A3173" t="n">
        <v>119595</v>
      </c>
      <c r="B3173" t="n">
        <v>122</v>
      </c>
      <c r="C3173" t="inlineStr">
        <is>
          <t>Arcos</t>
        </is>
      </c>
      <c r="D3173" t="inlineStr">
        <is>
          <t>DEOLINDA DOS SANTOS FREITAS</t>
        </is>
      </c>
      <c r="E3173" t="n">
        <v>620.3</v>
      </c>
      <c r="F3173" s="27" t="n">
        <v>45744</v>
      </c>
      <c r="G3173" s="27" t="n">
        <v>45742</v>
      </c>
      <c r="H3173" s="27" t="n">
        <v>45742</v>
      </c>
      <c r="I3173" s="27" t="n">
        <v>45728</v>
      </c>
      <c r="J3173" s="27" t="n">
        <v>45735</v>
      </c>
      <c r="K3173" t="inlineStr">
        <is>
          <t>Boleto Bancário</t>
        </is>
      </c>
      <c r="L3173" t="inlineStr">
        <is>
          <t>Utilidades</t>
        </is>
      </c>
      <c r="M3173" t="inlineStr">
        <is>
          <t>Higiene e Limpeza</t>
        </is>
      </c>
      <c r="N3173" t="inlineStr">
        <is>
          <t>1686</t>
        </is>
      </c>
      <c r="O3173" t="inlineStr">
        <is>
          <t>Documentação Aprovada</t>
        </is>
      </c>
      <c r="P3173" t="inlineStr">
        <is>
          <t>Aprovado Diretoria</t>
        </is>
      </c>
      <c r="Q3173" t="inlineStr">
        <is>
          <t>Aprovado Caixa</t>
        </is>
      </c>
      <c r="R3173" t="inlineStr">
        <is>
          <t>Pago</t>
        </is>
      </c>
      <c r="S3173" t="n">
        <v>113</v>
      </c>
      <c r="T3173" t="inlineStr">
        <is>
          <t>Arcos - Arcos Bar - Banco do Brasil</t>
        </is>
      </c>
    </row>
    <row r="3174">
      <c r="A3174" t="n">
        <v>119597</v>
      </c>
      <c r="B3174" t="n">
        <v>122</v>
      </c>
      <c r="C3174" t="inlineStr">
        <is>
          <t>Arcos</t>
        </is>
      </c>
      <c r="D3174" t="inlineStr">
        <is>
          <t xml:space="preserve">PASTIFICIO MESA III INDUSTRIA DE MASSAS LTDA </t>
        </is>
      </c>
      <c r="E3174" t="n">
        <v>820</v>
      </c>
      <c r="F3174" s="27" t="n">
        <v>45743</v>
      </c>
      <c r="G3174" s="27" t="n">
        <v>45742</v>
      </c>
      <c r="H3174" s="27" t="n">
        <v>45742</v>
      </c>
      <c r="I3174" s="27" t="n">
        <v>45728</v>
      </c>
      <c r="J3174" s="27" t="n">
        <v>45735</v>
      </c>
      <c r="K3174" t="inlineStr">
        <is>
          <t>Boleto Bancário</t>
        </is>
      </c>
      <c r="L3174" t="inlineStr">
        <is>
          <t>Custo Mercadoria Vendida</t>
        </is>
      </c>
      <c r="M3174" t="inlineStr">
        <is>
          <t>Insumos - Alimentos</t>
        </is>
      </c>
      <c r="N3174" t="inlineStr">
        <is>
          <t>59873</t>
        </is>
      </c>
      <c r="O3174" t="inlineStr">
        <is>
          <t>Documentação Aprovada</t>
        </is>
      </c>
      <c r="P3174" t="inlineStr">
        <is>
          <t>Aprovado Diretoria</t>
        </is>
      </c>
      <c r="Q3174" t="inlineStr">
        <is>
          <t>Aprovado Caixa</t>
        </is>
      </c>
      <c r="R3174" t="inlineStr">
        <is>
          <t>Pago</t>
        </is>
      </c>
      <c r="S3174" t="n">
        <v>113</v>
      </c>
      <c r="T3174" t="inlineStr">
        <is>
          <t>Arcos - Arcos Bar - Banco do Brasil</t>
        </is>
      </c>
    </row>
    <row r="3175">
      <c r="A3175" t="n">
        <v>119610</v>
      </c>
      <c r="B3175" t="n">
        <v>122</v>
      </c>
      <c r="C3175" t="inlineStr">
        <is>
          <t>Arcos</t>
        </is>
      </c>
      <c r="D3175" t="inlineStr">
        <is>
          <t>CASANDRA DEVOTTO</t>
        </is>
      </c>
      <c r="E3175" t="n">
        <v>1800</v>
      </c>
      <c r="F3175" s="27" t="n">
        <v>45746</v>
      </c>
      <c r="G3175" s="27" t="n">
        <v>45742</v>
      </c>
      <c r="H3175" s="27" t="n">
        <v>45742</v>
      </c>
      <c r="I3175" s="27" t="n">
        <v>45731</v>
      </c>
      <c r="J3175" s="27" t="n">
        <v>45735</v>
      </c>
      <c r="K3175" t="inlineStr">
        <is>
          <t>Boleto Bancário</t>
        </is>
      </c>
      <c r="L3175" t="inlineStr">
        <is>
          <t>Custo Mercadoria Vendida</t>
        </is>
      </c>
      <c r="M3175" t="inlineStr">
        <is>
          <t>Insumos - Alimentos</t>
        </is>
      </c>
      <c r="N3175" t="inlineStr">
        <is>
          <t>28</t>
        </is>
      </c>
      <c r="O3175" t="inlineStr">
        <is>
          <t>Documentação Aprovada</t>
        </is>
      </c>
      <c r="P3175" t="inlineStr">
        <is>
          <t>Aprovado Diretoria</t>
        </is>
      </c>
      <c r="Q3175" t="inlineStr">
        <is>
          <t>Aprovado Caixa</t>
        </is>
      </c>
      <c r="R3175" t="inlineStr">
        <is>
          <t>Pago</t>
        </is>
      </c>
      <c r="S3175" t="n">
        <v>113</v>
      </c>
      <c r="T3175" t="inlineStr">
        <is>
          <t>Arcos - Arcos Bar - Banco do Brasil</t>
        </is>
      </c>
    </row>
    <row r="3176">
      <c r="A3176" t="n">
        <v>119611</v>
      </c>
      <c r="B3176" t="n">
        <v>122</v>
      </c>
      <c r="C3176" t="inlineStr">
        <is>
          <t>Arcos</t>
        </is>
      </c>
      <c r="D3176" t="inlineStr">
        <is>
          <t>HORTIFRUTIGRANJEIRO RODRIGUES LTDA</t>
        </is>
      </c>
      <c r="E3176" t="n">
        <v>1355.7</v>
      </c>
      <c r="F3176" s="27" t="n">
        <v>45745</v>
      </c>
      <c r="G3176" s="27" t="n">
        <v>45742</v>
      </c>
      <c r="H3176" s="27" t="n">
        <v>45742</v>
      </c>
      <c r="I3176" s="27" t="n">
        <v>45729</v>
      </c>
      <c r="J3176" s="27" t="n">
        <v>45735</v>
      </c>
      <c r="K3176" t="inlineStr">
        <is>
          <t>Boleto Bancário</t>
        </is>
      </c>
      <c r="L3176" t="inlineStr">
        <is>
          <t>Custo Mercadoria Vendida</t>
        </is>
      </c>
      <c r="M3176" t="inlineStr">
        <is>
          <t>Insumos - Alimentos</t>
        </is>
      </c>
      <c r="N3176" t="inlineStr">
        <is>
          <t>9122</t>
        </is>
      </c>
      <c r="O3176" t="inlineStr">
        <is>
          <t>Documentação Aprovada</t>
        </is>
      </c>
      <c r="P3176" t="inlineStr">
        <is>
          <t>Aprovado Diretoria</t>
        </is>
      </c>
      <c r="Q3176" t="inlineStr">
        <is>
          <t>Aprovado Caixa</t>
        </is>
      </c>
      <c r="R3176" t="inlineStr">
        <is>
          <t>Pago</t>
        </is>
      </c>
      <c r="S3176" t="n">
        <v>113</v>
      </c>
      <c r="T3176" t="inlineStr">
        <is>
          <t>Arcos - Arcos Bar - Banco do Brasil</t>
        </is>
      </c>
    </row>
    <row r="3177">
      <c r="A3177" t="n">
        <v>119601</v>
      </c>
      <c r="B3177" t="n">
        <v>122</v>
      </c>
      <c r="C3177" t="inlineStr">
        <is>
          <t>Arcos</t>
        </is>
      </c>
      <c r="D3177" t="inlineStr">
        <is>
          <t>PORCO FELIZ COM DE CARNES LTDA</t>
        </is>
      </c>
      <c r="E3177" t="n">
        <v>1088.08</v>
      </c>
      <c r="F3177" s="27" t="n">
        <v>45746</v>
      </c>
      <c r="G3177" s="27" t="n">
        <v>45742</v>
      </c>
      <c r="H3177" s="27" t="n">
        <v>45742</v>
      </c>
      <c r="I3177" s="27" t="n">
        <v>45734</v>
      </c>
      <c r="J3177" s="27" t="n">
        <v>45735</v>
      </c>
      <c r="K3177" t="inlineStr">
        <is>
          <t>Boleto Bancário</t>
        </is>
      </c>
      <c r="L3177" t="inlineStr">
        <is>
          <t>Custo Mercadoria Vendida</t>
        </is>
      </c>
      <c r="M3177" t="inlineStr">
        <is>
          <t>Insumos - Alimentos</t>
        </is>
      </c>
      <c r="N3177" t="inlineStr">
        <is>
          <t>570572</t>
        </is>
      </c>
      <c r="O3177" t="inlineStr">
        <is>
          <t>Documentação Aprovada</t>
        </is>
      </c>
      <c r="P3177" t="inlineStr">
        <is>
          <t>Aprovado Diretoria</t>
        </is>
      </c>
      <c r="Q3177" t="inlineStr">
        <is>
          <t>Aprovado Caixa</t>
        </is>
      </c>
      <c r="R3177" t="inlineStr">
        <is>
          <t>Pago</t>
        </is>
      </c>
      <c r="S3177" t="n">
        <v>113</v>
      </c>
      <c r="T3177" t="inlineStr">
        <is>
          <t>Arcos - Arcos Bar - Banco do Brasil</t>
        </is>
      </c>
    </row>
    <row r="3178">
      <c r="A3178" t="n">
        <v>119602</v>
      </c>
      <c r="B3178" t="n">
        <v>122</v>
      </c>
      <c r="C3178" t="inlineStr">
        <is>
          <t>Arcos</t>
        </is>
      </c>
      <c r="D3178" t="inlineStr">
        <is>
          <t>PSS - CENTRAL DA LIMPEZA LTDA</t>
        </is>
      </c>
      <c r="E3178" t="n">
        <v>223</v>
      </c>
      <c r="F3178" s="27" t="n">
        <v>45744</v>
      </c>
      <c r="G3178" s="27" t="n">
        <v>45742</v>
      </c>
      <c r="H3178" s="27" t="n">
        <v>45742</v>
      </c>
      <c r="I3178" s="27" t="n">
        <v>45731</v>
      </c>
      <c r="J3178" s="27" t="n">
        <v>45735</v>
      </c>
      <c r="K3178" t="inlineStr">
        <is>
          <t>Boleto Bancário</t>
        </is>
      </c>
      <c r="L3178" t="inlineStr">
        <is>
          <t>Utilidades</t>
        </is>
      </c>
      <c r="M3178" t="inlineStr">
        <is>
          <t>Material de Escritorio</t>
        </is>
      </c>
      <c r="N3178" t="inlineStr">
        <is>
          <t>1282</t>
        </is>
      </c>
      <c r="O3178" t="inlineStr">
        <is>
          <t>Documentação Aprovada</t>
        </is>
      </c>
      <c r="P3178" t="inlineStr">
        <is>
          <t>Aprovado Diretoria</t>
        </is>
      </c>
      <c r="Q3178" t="inlineStr">
        <is>
          <t>Aprovado Caixa</t>
        </is>
      </c>
      <c r="R3178" t="inlineStr">
        <is>
          <t>Pago</t>
        </is>
      </c>
      <c r="S3178" t="n">
        <v>113</v>
      </c>
      <c r="T3178" t="inlineStr">
        <is>
          <t>Arcos - Arcos Bar - Banco do Brasil</t>
        </is>
      </c>
    </row>
    <row r="3179">
      <c r="A3179" t="n">
        <v>119603</v>
      </c>
      <c r="B3179" t="n">
        <v>122</v>
      </c>
      <c r="C3179" t="inlineStr">
        <is>
          <t>Arcos</t>
        </is>
      </c>
      <c r="D3179" t="inlineStr">
        <is>
          <t>HNK BR IND DE BEBIDAS</t>
        </is>
      </c>
      <c r="E3179" t="n">
        <v>1448.78</v>
      </c>
      <c r="F3179" s="27" t="n">
        <v>45744</v>
      </c>
      <c r="G3179" s="27" t="n">
        <v>45742</v>
      </c>
      <c r="H3179" s="27" t="n">
        <v>45742</v>
      </c>
      <c r="I3179" s="27" t="n">
        <v>45729</v>
      </c>
      <c r="J3179" s="27" t="n">
        <v>45735</v>
      </c>
      <c r="K3179" t="inlineStr">
        <is>
          <t>Boleto Bancário</t>
        </is>
      </c>
      <c r="L3179" t="inlineStr">
        <is>
          <t>Custo Mercadoria Vendida</t>
        </is>
      </c>
      <c r="M3179" t="inlineStr">
        <is>
          <t>Insumos - Bebidas</t>
        </is>
      </c>
      <c r="N3179" t="inlineStr">
        <is>
          <t>213656</t>
        </is>
      </c>
      <c r="O3179" t="inlineStr">
        <is>
          <t>Documentação Aprovada</t>
        </is>
      </c>
      <c r="P3179" t="inlineStr">
        <is>
          <t>Aprovado Diretoria</t>
        </is>
      </c>
      <c r="Q3179" t="inlineStr">
        <is>
          <t>Aprovado Caixa</t>
        </is>
      </c>
      <c r="R3179" t="inlineStr">
        <is>
          <t>Pago</t>
        </is>
      </c>
      <c r="S3179" t="n">
        <v>113</v>
      </c>
      <c r="T3179" t="inlineStr">
        <is>
          <t>Arcos - Arcos Bar - Banco do Brasil</t>
        </is>
      </c>
    </row>
    <row r="3180">
      <c r="A3180" t="n">
        <v>119604</v>
      </c>
      <c r="B3180" t="n">
        <v>122</v>
      </c>
      <c r="C3180" t="inlineStr">
        <is>
          <t>Arcos</t>
        </is>
      </c>
      <c r="D3180" t="inlineStr">
        <is>
          <t>CECILIA TSUYACO ARAKI SILVA LTDA</t>
        </is>
      </c>
      <c r="E3180" t="n">
        <v>1161.6</v>
      </c>
      <c r="F3180" s="27" t="n">
        <v>45743</v>
      </c>
      <c r="G3180" s="27" t="n">
        <v>45742</v>
      </c>
      <c r="H3180" s="27" t="n">
        <v>45742</v>
      </c>
      <c r="I3180" s="27" t="n">
        <v>45729</v>
      </c>
      <c r="J3180" s="27" t="n">
        <v>45735</v>
      </c>
      <c r="K3180" t="inlineStr">
        <is>
          <t>Boleto Bancário</t>
        </is>
      </c>
      <c r="L3180" t="inlineStr">
        <is>
          <t>Custo Mercadoria Vendida</t>
        </is>
      </c>
      <c r="M3180" t="inlineStr">
        <is>
          <t>Insumos - Alimentos</t>
        </is>
      </c>
      <c r="N3180" t="inlineStr">
        <is>
          <t>367396</t>
        </is>
      </c>
      <c r="O3180" t="inlineStr">
        <is>
          <t>Documentação Aprovada</t>
        </is>
      </c>
      <c r="P3180" t="inlineStr">
        <is>
          <t>Aprovado Diretoria</t>
        </is>
      </c>
      <c r="Q3180" t="inlineStr">
        <is>
          <t>Aprovado Caixa</t>
        </is>
      </c>
      <c r="R3180" t="inlineStr">
        <is>
          <t>Pago</t>
        </is>
      </c>
      <c r="S3180" t="n">
        <v>113</v>
      </c>
      <c r="T3180" t="inlineStr">
        <is>
          <t>Arcos - Arcos Bar - Banco do Brasil</t>
        </is>
      </c>
    </row>
    <row r="3181">
      <c r="A3181" t="n">
        <v>119605</v>
      </c>
      <c r="B3181" t="n">
        <v>122</v>
      </c>
      <c r="C3181" t="inlineStr">
        <is>
          <t>Arcos</t>
        </is>
      </c>
      <c r="D3181" t="inlineStr">
        <is>
          <t xml:space="preserve">HORTIFRUTI DO CHEF LTDA </t>
        </is>
      </c>
      <c r="E3181" t="n">
        <v>454.53</v>
      </c>
      <c r="F3181" s="27" t="n">
        <v>45744</v>
      </c>
      <c r="G3181" s="27" t="n">
        <v>45742</v>
      </c>
      <c r="H3181" s="27" t="n">
        <v>45742</v>
      </c>
      <c r="I3181" s="27" t="n">
        <v>45729</v>
      </c>
      <c r="J3181" s="27" t="n">
        <v>45735</v>
      </c>
      <c r="K3181" t="inlineStr">
        <is>
          <t>Boleto Bancário</t>
        </is>
      </c>
      <c r="L3181" t="inlineStr">
        <is>
          <t>Custo Mercadoria Vendida</t>
        </is>
      </c>
      <c r="M3181" t="inlineStr">
        <is>
          <t>Insumos - Alimentos</t>
        </is>
      </c>
      <c r="N3181" t="inlineStr">
        <is>
          <t>26101</t>
        </is>
      </c>
      <c r="O3181" t="inlineStr">
        <is>
          <t>Documentação Aprovada</t>
        </is>
      </c>
      <c r="P3181" t="inlineStr">
        <is>
          <t>Aprovado Diretoria</t>
        </is>
      </c>
      <c r="Q3181" t="inlineStr">
        <is>
          <t>Aprovado Caixa</t>
        </is>
      </c>
      <c r="R3181" t="inlineStr">
        <is>
          <t>Pago</t>
        </is>
      </c>
      <c r="S3181" t="n">
        <v>113</v>
      </c>
      <c r="T3181" t="inlineStr">
        <is>
          <t>Arcos - Arcos Bar - Banco do Brasil</t>
        </is>
      </c>
    </row>
    <row r="3182">
      <c r="A3182" t="n">
        <v>119606</v>
      </c>
      <c r="B3182" t="n">
        <v>122</v>
      </c>
      <c r="C3182" t="inlineStr">
        <is>
          <t>Arcos</t>
        </is>
      </c>
      <c r="D3182" t="inlineStr">
        <is>
          <t>CECILIA TSUYACO ARAKI SILVA LTDA</t>
        </is>
      </c>
      <c r="E3182" t="n">
        <v>932.6</v>
      </c>
      <c r="F3182" s="27" t="n">
        <v>45744</v>
      </c>
      <c r="G3182" s="27" t="n">
        <v>45742</v>
      </c>
      <c r="H3182" s="27" t="n">
        <v>45742</v>
      </c>
      <c r="I3182" s="27" t="n">
        <v>45730</v>
      </c>
      <c r="J3182" s="27" t="n">
        <v>45735</v>
      </c>
      <c r="K3182" t="inlineStr">
        <is>
          <t>Boleto Bancário</t>
        </is>
      </c>
      <c r="L3182" t="inlineStr">
        <is>
          <t>Custo Mercadoria Vendida</t>
        </is>
      </c>
      <c r="M3182" t="inlineStr">
        <is>
          <t>Insumos - Alimentos</t>
        </is>
      </c>
      <c r="N3182" t="inlineStr">
        <is>
          <t>367483</t>
        </is>
      </c>
      <c r="O3182" t="inlineStr">
        <is>
          <t>Documentação Aprovada</t>
        </is>
      </c>
      <c r="P3182" t="inlineStr">
        <is>
          <t>Aprovado Diretoria</t>
        </is>
      </c>
      <c r="Q3182" t="inlineStr">
        <is>
          <t>Aprovado Caixa</t>
        </is>
      </c>
      <c r="R3182" t="inlineStr">
        <is>
          <t>Pago</t>
        </is>
      </c>
      <c r="S3182" t="n">
        <v>113</v>
      </c>
      <c r="T3182" t="inlineStr">
        <is>
          <t>Arcos - Arcos Bar - Banco do Brasil</t>
        </is>
      </c>
    </row>
    <row r="3183">
      <c r="A3183" t="n">
        <v>119607</v>
      </c>
      <c r="B3183" t="n">
        <v>122</v>
      </c>
      <c r="C3183" t="inlineStr">
        <is>
          <t>Arcos</t>
        </is>
      </c>
      <c r="D3183" t="inlineStr">
        <is>
          <t xml:space="preserve">BELLNAY PAES ARTESANAIS LTDA </t>
        </is>
      </c>
      <c r="E3183" t="n">
        <v>955</v>
      </c>
      <c r="F3183" s="27" t="n">
        <v>45743</v>
      </c>
      <c r="G3183" s="27" t="n">
        <v>45742</v>
      </c>
      <c r="H3183" s="27" t="n">
        <v>45742</v>
      </c>
      <c r="I3183" s="27" t="n">
        <v>45730</v>
      </c>
      <c r="J3183" s="27" t="n">
        <v>45735</v>
      </c>
      <c r="K3183" t="inlineStr">
        <is>
          <t>Boleto Bancário</t>
        </is>
      </c>
      <c r="L3183" t="inlineStr">
        <is>
          <t>Custo Mercadoria Vendida</t>
        </is>
      </c>
      <c r="M3183" t="inlineStr">
        <is>
          <t>Insumos - Alimentos</t>
        </is>
      </c>
      <c r="N3183" t="inlineStr">
        <is>
          <t>2412</t>
        </is>
      </c>
      <c r="O3183" t="inlineStr">
        <is>
          <t>Documentação Aprovada</t>
        </is>
      </c>
      <c r="P3183" t="inlineStr">
        <is>
          <t>Aprovado Diretoria</t>
        </is>
      </c>
      <c r="Q3183" t="inlineStr">
        <is>
          <t>Aprovado Caixa</t>
        </is>
      </c>
      <c r="R3183" t="inlineStr">
        <is>
          <t>Pago</t>
        </is>
      </c>
      <c r="S3183" t="n">
        <v>113</v>
      </c>
      <c r="T3183" t="inlineStr">
        <is>
          <t>Arcos - Arcos Bar - Banco do Brasil</t>
        </is>
      </c>
    </row>
    <row r="3184">
      <c r="A3184" t="n">
        <v>120931</v>
      </c>
      <c r="B3184" t="n">
        <v>122</v>
      </c>
      <c r="C3184" t="inlineStr">
        <is>
          <t>Arcos</t>
        </is>
      </c>
      <c r="D3184" t="inlineStr">
        <is>
          <t>BANCO DO BRASIL SA</t>
        </is>
      </c>
      <c r="E3184" t="n">
        <v>13</v>
      </c>
      <c r="F3184" s="27" t="n">
        <v>45742</v>
      </c>
      <c r="G3184" s="27" t="n"/>
      <c r="H3184" s="27" t="n">
        <v>45742</v>
      </c>
      <c r="I3184" s="27" t="n">
        <v>45742</v>
      </c>
      <c r="J3184" s="27" t="n">
        <v>45743</v>
      </c>
      <c r="K3184" t="inlineStr">
        <is>
          <t>Encontro de Contas</t>
        </is>
      </c>
      <c r="L3184" t="inlineStr">
        <is>
          <t>Despesas Financeiras</t>
        </is>
      </c>
      <c r="M3184" t="inlineStr">
        <is>
          <t>Tarifas Bancárias</t>
        </is>
      </c>
      <c r="N3184" t="inlineStr">
        <is>
          <t>1332025</t>
        </is>
      </c>
      <c r="P3184" t="inlineStr">
        <is>
          <t>Aprovado Diretoria</t>
        </is>
      </c>
      <c r="R3184" t="inlineStr">
        <is>
          <t>Pago</t>
        </is>
      </c>
    </row>
    <row r="3185">
      <c r="A3185" t="n">
        <v>120238</v>
      </c>
      <c r="B3185" t="n">
        <v>122</v>
      </c>
      <c r="C3185" t="inlineStr">
        <is>
          <t>Arcos</t>
        </is>
      </c>
      <c r="D3185" t="inlineStr">
        <is>
          <t>BATALHA FABRICA DE PAES LTDA</t>
        </is>
      </c>
      <c r="E3185" t="n">
        <v>615.6</v>
      </c>
      <c r="F3185" s="27" t="n">
        <v>45745</v>
      </c>
      <c r="G3185" s="27" t="n">
        <v>45743</v>
      </c>
      <c r="H3185" s="27" t="n">
        <v>45742</v>
      </c>
      <c r="I3185" s="27" t="n">
        <v>45736</v>
      </c>
      <c r="J3185" s="27" t="n">
        <v>45740</v>
      </c>
      <c r="K3185" t="inlineStr">
        <is>
          <t>Boleto Bancário</t>
        </is>
      </c>
      <c r="L3185" t="inlineStr">
        <is>
          <t>Custo Mercadoria Vendida</t>
        </is>
      </c>
      <c r="M3185" t="inlineStr">
        <is>
          <t>Insumos - Alimentos</t>
        </is>
      </c>
      <c r="N3185" t="inlineStr">
        <is>
          <t>33975</t>
        </is>
      </c>
      <c r="O3185" t="inlineStr">
        <is>
          <t>Documentação Aprovada</t>
        </is>
      </c>
      <c r="P3185" t="inlineStr">
        <is>
          <t>Aprovado Diretoria</t>
        </is>
      </c>
      <c r="Q3185" t="inlineStr">
        <is>
          <t>Aprovado Caixa</t>
        </is>
      </c>
      <c r="R3185" t="inlineStr">
        <is>
          <t>Pago</t>
        </is>
      </c>
      <c r="S3185" t="n">
        <v>113</v>
      </c>
      <c r="T3185" t="inlineStr">
        <is>
          <t>Arcos - Arcos Bar - Banco do Brasil</t>
        </is>
      </c>
    </row>
    <row r="3186">
      <c r="A3186" t="n">
        <v>118816</v>
      </c>
      <c r="B3186" t="n">
        <v>122</v>
      </c>
      <c r="C3186" t="inlineStr">
        <is>
          <t>Arcos</t>
        </is>
      </c>
      <c r="D3186" t="inlineStr">
        <is>
          <t>VALE TRANSPORTE</t>
        </is>
      </c>
      <c r="E3186" t="n">
        <v>188.27</v>
      </c>
      <c r="F3186" s="27" t="n">
        <v>45742</v>
      </c>
      <c r="G3186" s="27" t="n">
        <v>45744</v>
      </c>
      <c r="H3186" s="27" t="n">
        <v>45742</v>
      </c>
      <c r="I3186" s="27" t="n">
        <v>45717</v>
      </c>
      <c r="J3186" s="27" t="n">
        <v>45733</v>
      </c>
      <c r="K3186" t="inlineStr">
        <is>
          <t>Boleto Bancário</t>
        </is>
      </c>
      <c r="L3186" t="inlineStr">
        <is>
          <t>Mão de Obra - Benefícios</t>
        </is>
      </c>
      <c r="M3186" t="inlineStr">
        <is>
          <t xml:space="preserve">  -  Vale-transporte</t>
        </is>
      </c>
      <c r="N3186" t="inlineStr">
        <is>
          <t>11827 032025</t>
        </is>
      </c>
      <c r="O3186" t="inlineStr">
        <is>
          <t>Documentação Aprovada</t>
        </is>
      </c>
      <c r="P3186" t="inlineStr">
        <is>
          <t>Aprovado Diretoria</t>
        </is>
      </c>
      <c r="Q3186" t="inlineStr">
        <is>
          <t>Aprovado Caixa</t>
        </is>
      </c>
      <c r="R3186" t="inlineStr">
        <is>
          <t>Pago</t>
        </is>
      </c>
      <c r="S3186" t="n">
        <v>113</v>
      </c>
      <c r="T3186" t="inlineStr">
        <is>
          <t>Arcos - Arcos Bar - Banco do Brasil</t>
        </is>
      </c>
    </row>
    <row r="3187">
      <c r="A3187" t="n">
        <v>118815</v>
      </c>
      <c r="B3187" t="n">
        <v>122</v>
      </c>
      <c r="C3187" t="inlineStr">
        <is>
          <t>Arcos</t>
        </is>
      </c>
      <c r="D3187" t="inlineStr">
        <is>
          <t>VALE TRANSPORTE</t>
        </is>
      </c>
      <c r="E3187" t="n">
        <v>457.66</v>
      </c>
      <c r="F3187" s="27" t="n">
        <v>45742</v>
      </c>
      <c r="G3187" s="27" t="n">
        <v>45744</v>
      </c>
      <c r="H3187" s="27" t="n">
        <v>45742</v>
      </c>
      <c r="I3187" s="27" t="n">
        <v>45717</v>
      </c>
      <c r="J3187" s="27" t="n">
        <v>45733</v>
      </c>
      <c r="K3187" t="inlineStr">
        <is>
          <t>Boleto Bancário</t>
        </is>
      </c>
      <c r="L3187" t="inlineStr">
        <is>
          <t>Mão de Obra - Benefícios</t>
        </is>
      </c>
      <c r="M3187" t="inlineStr">
        <is>
          <t xml:space="preserve">  -  Vale-transporte</t>
        </is>
      </c>
      <c r="N3187" t="inlineStr">
        <is>
          <t>45766 032025</t>
        </is>
      </c>
      <c r="O3187" t="inlineStr">
        <is>
          <t>Documentação Aprovada</t>
        </is>
      </c>
      <c r="P3187" t="inlineStr">
        <is>
          <t>Aprovado Diretoria</t>
        </is>
      </c>
      <c r="Q3187" t="inlineStr">
        <is>
          <t>Aprovado Caixa</t>
        </is>
      </c>
      <c r="R3187" t="inlineStr">
        <is>
          <t>Pago</t>
        </is>
      </c>
      <c r="S3187" t="n">
        <v>113</v>
      </c>
      <c r="T3187" t="inlineStr">
        <is>
          <t>Arcos - Arcos Bar - Banco do Brasil</t>
        </is>
      </c>
    </row>
    <row r="3188">
      <c r="A3188" t="n">
        <v>54841</v>
      </c>
      <c r="B3188" t="n">
        <v>122</v>
      </c>
      <c r="C3188" t="inlineStr">
        <is>
          <t>Arcos</t>
        </is>
      </c>
      <c r="D3188" t="inlineStr">
        <is>
          <t xml:space="preserve">MINISTERIO DA FAZENDA </t>
        </is>
      </c>
      <c r="E3188" t="n">
        <v>7206.56</v>
      </c>
      <c r="F3188" s="27" t="n">
        <v>45746</v>
      </c>
      <c r="G3188" s="27" t="n">
        <v>45742</v>
      </c>
      <c r="H3188" s="27" t="n">
        <v>45742</v>
      </c>
      <c r="I3188" s="27" t="n">
        <v>45413</v>
      </c>
      <c r="J3188" s="27" t="n"/>
      <c r="K3188" t="inlineStr">
        <is>
          <t>Boleto Bancário</t>
        </is>
      </c>
      <c r="L3188" t="inlineStr">
        <is>
          <t>Endividamento</t>
        </is>
      </c>
      <c r="M3188" t="inlineStr">
        <is>
          <t>Endividamento Geral</t>
        </is>
      </c>
      <c r="N3188" t="inlineStr">
        <is>
          <t>11/60</t>
        </is>
      </c>
      <c r="O3188" t="inlineStr">
        <is>
          <t>Documentação Aprovada</t>
        </is>
      </c>
      <c r="P3188" t="inlineStr">
        <is>
          <t>Aprovado Diretoria</t>
        </is>
      </c>
      <c r="Q3188" t="inlineStr">
        <is>
          <t>Aprovado Caixa</t>
        </is>
      </c>
      <c r="R3188" t="inlineStr">
        <is>
          <t>Pago</t>
        </is>
      </c>
      <c r="S3188" t="n">
        <v>113</v>
      </c>
      <c r="T3188" t="inlineStr">
        <is>
          <t>Arcos - Arcos Bar - Banco do Brasil</t>
        </is>
      </c>
    </row>
    <row r="3189">
      <c r="A3189" t="n">
        <v>51118</v>
      </c>
      <c r="B3189" t="n">
        <v>122</v>
      </c>
      <c r="C3189" t="inlineStr">
        <is>
          <t>Arcos</t>
        </is>
      </c>
      <c r="D3189" t="inlineStr">
        <is>
          <t>ICMS</t>
        </is>
      </c>
      <c r="E3189" t="n">
        <v>11941.62</v>
      </c>
      <c r="F3189" s="27" t="n">
        <v>45744</v>
      </c>
      <c r="G3189" s="27" t="n">
        <v>45742</v>
      </c>
      <c r="H3189" s="27" t="n">
        <v>45742</v>
      </c>
      <c r="I3189" s="27" t="n">
        <v>45406</v>
      </c>
      <c r="J3189" s="27" t="n"/>
      <c r="K3189" t="inlineStr">
        <is>
          <t>Boleto Bancário</t>
        </is>
      </c>
      <c r="L3189" t="inlineStr">
        <is>
          <t>Endividamento</t>
        </is>
      </c>
      <c r="M3189" t="inlineStr">
        <is>
          <t>Endividamento Geral</t>
        </is>
      </c>
      <c r="N3189" t="inlineStr">
        <is>
          <t>27/60</t>
        </is>
      </c>
      <c r="O3189" t="inlineStr">
        <is>
          <t>Documentação Aprovada</t>
        </is>
      </c>
      <c r="P3189" t="inlineStr">
        <is>
          <t>Aprovado Diretoria</t>
        </is>
      </c>
      <c r="Q3189" t="inlineStr">
        <is>
          <t>Aprovado Caixa</t>
        </is>
      </c>
      <c r="R3189" t="inlineStr">
        <is>
          <t>Pago</t>
        </is>
      </c>
      <c r="S3189" t="n">
        <v>113</v>
      </c>
      <c r="T3189" t="inlineStr">
        <is>
          <t>Arcos - Arcos Bar - Banco do Brasil</t>
        </is>
      </c>
    </row>
    <row r="3190">
      <c r="A3190" t="n">
        <v>23971</v>
      </c>
      <c r="B3190" t="n">
        <v>122</v>
      </c>
      <c r="C3190" t="inlineStr">
        <is>
          <t>Arcos</t>
        </is>
      </c>
      <c r="D3190" t="inlineStr">
        <is>
          <t xml:space="preserve">MINISTERIO DA FAZENDA </t>
        </is>
      </c>
      <c r="E3190" t="n">
        <v>5442.22</v>
      </c>
      <c r="F3190" s="27" t="n">
        <v>45744</v>
      </c>
      <c r="G3190" s="27" t="n">
        <v>45742</v>
      </c>
      <c r="H3190" s="27" t="n">
        <v>45742</v>
      </c>
      <c r="I3190" s="27" t="n">
        <v>44469</v>
      </c>
      <c r="J3190" s="27" t="n"/>
      <c r="K3190" t="inlineStr">
        <is>
          <t>Boleto Bancário</t>
        </is>
      </c>
      <c r="L3190" t="inlineStr">
        <is>
          <t>Endividamento</t>
        </is>
      </c>
      <c r="M3190" t="inlineStr">
        <is>
          <t>Endividamento Geral</t>
        </is>
      </c>
      <c r="N3190" t="inlineStr">
        <is>
          <t>39/145</t>
        </is>
      </c>
      <c r="O3190" t="inlineStr">
        <is>
          <t>Documentação Aprovada</t>
        </is>
      </c>
      <c r="P3190" t="inlineStr">
        <is>
          <t>Aprovado Diretoria</t>
        </is>
      </c>
      <c r="Q3190" t="inlineStr">
        <is>
          <t>Aprovado Caixa</t>
        </is>
      </c>
      <c r="R3190" t="inlineStr">
        <is>
          <t>Pago</t>
        </is>
      </c>
      <c r="S3190" t="n">
        <v>113</v>
      </c>
      <c r="T3190" t="inlineStr">
        <is>
          <t>Arcos - Arcos Bar - Banco do Brasil</t>
        </is>
      </c>
    </row>
    <row r="3191">
      <c r="A3191" t="n">
        <v>27238</v>
      </c>
      <c r="B3191" t="n">
        <v>122</v>
      </c>
      <c r="C3191" t="inlineStr">
        <is>
          <t>Arcos</t>
        </is>
      </c>
      <c r="D3191" t="inlineStr">
        <is>
          <t>INSS</t>
        </is>
      </c>
      <c r="E3191" t="n">
        <v>11794.82</v>
      </c>
      <c r="F3191" s="27" t="n">
        <v>45744</v>
      </c>
      <c r="G3191" s="27" t="n">
        <v>45742</v>
      </c>
      <c r="H3191" s="27" t="n">
        <v>45742</v>
      </c>
      <c r="I3191" s="27" t="n">
        <v>44469</v>
      </c>
      <c r="J3191" s="27" t="n"/>
      <c r="K3191" t="inlineStr">
        <is>
          <t>Boleto Bancário</t>
        </is>
      </c>
      <c r="L3191" t="inlineStr">
        <is>
          <t>Endividamento</t>
        </is>
      </c>
      <c r="M3191" t="inlineStr">
        <is>
          <t>Endividamento Geral</t>
        </is>
      </c>
      <c r="N3191" t="inlineStr">
        <is>
          <t>43/60</t>
        </is>
      </c>
      <c r="O3191" t="inlineStr">
        <is>
          <t>Documentação Aprovada</t>
        </is>
      </c>
      <c r="P3191" t="inlineStr">
        <is>
          <t>Aprovado Diretoria</t>
        </is>
      </c>
      <c r="Q3191" t="inlineStr">
        <is>
          <t>Aprovado Caixa</t>
        </is>
      </c>
      <c r="R3191" t="inlineStr">
        <is>
          <t>Pago</t>
        </is>
      </c>
      <c r="S3191" t="n">
        <v>113</v>
      </c>
      <c r="T3191" t="inlineStr">
        <is>
          <t>Arcos - Arcos Bar - Banco do Brasil</t>
        </is>
      </c>
    </row>
    <row r="3192">
      <c r="A3192" t="n">
        <v>119300</v>
      </c>
      <c r="B3192" t="n">
        <v>122</v>
      </c>
      <c r="C3192" t="inlineStr">
        <is>
          <t>Arcos</t>
        </is>
      </c>
      <c r="D3192" t="inlineStr">
        <is>
          <t>MERCADO PAGO.COM REPRESENTACOES LTDA</t>
        </is>
      </c>
      <c r="E3192" t="n">
        <v>1454.85</v>
      </c>
      <c r="F3192" s="27" t="n">
        <v>45740</v>
      </c>
      <c r="G3192" s="27" t="n">
        <v>45742</v>
      </c>
      <c r="H3192" s="27" t="n">
        <v>45741</v>
      </c>
      <c r="I3192" s="27" t="n">
        <v>45729</v>
      </c>
      <c r="J3192" s="27" t="n">
        <v>45735</v>
      </c>
      <c r="K3192" t="inlineStr">
        <is>
          <t>Boleto Bancário</t>
        </is>
      </c>
      <c r="L3192" t="inlineStr">
        <is>
          <t>Utilidades</t>
        </is>
      </c>
      <c r="M3192" t="inlineStr">
        <is>
          <t>Utensilios</t>
        </is>
      </c>
      <c r="N3192" t="inlineStr">
        <is>
          <t>035393289</t>
        </is>
      </c>
      <c r="O3192" t="inlineStr">
        <is>
          <t>Documentação Aprovada</t>
        </is>
      </c>
      <c r="P3192" t="inlineStr">
        <is>
          <t>Aprovado Diretoria</t>
        </is>
      </c>
      <c r="Q3192" t="inlineStr">
        <is>
          <t>Aprovado Caixa</t>
        </is>
      </c>
      <c r="R3192" t="inlineStr">
        <is>
          <t>Pago</t>
        </is>
      </c>
      <c r="S3192" t="n">
        <v>113</v>
      </c>
      <c r="T3192" t="inlineStr">
        <is>
          <t>Arcos - Arcos Bar - Banco do Brasil</t>
        </is>
      </c>
    </row>
    <row r="3193">
      <c r="A3193" t="n">
        <v>120653</v>
      </c>
      <c r="B3193" t="n">
        <v>122</v>
      </c>
      <c r="C3193" t="inlineStr">
        <is>
          <t>Arcos</t>
        </is>
      </c>
      <c r="D3193" t="inlineStr">
        <is>
          <t>BANCO DO BRASIL SA</t>
        </is>
      </c>
      <c r="E3193" t="n">
        <v>174.9</v>
      </c>
      <c r="F3193" s="27" t="n">
        <v>45741</v>
      </c>
      <c r="G3193" s="27" t="n"/>
      <c r="H3193" s="27" t="n">
        <v>45741</v>
      </c>
      <c r="I3193" s="27" t="n">
        <v>45741</v>
      </c>
      <c r="J3193" s="27" t="n">
        <v>45742</v>
      </c>
      <c r="K3193" t="inlineStr">
        <is>
          <t>Encontro de Contas</t>
        </is>
      </c>
      <c r="L3193" t="inlineStr">
        <is>
          <t>Despesas Financeiras</t>
        </is>
      </c>
      <c r="M3193" t="inlineStr">
        <is>
          <t>Tarifas Bancárias</t>
        </is>
      </c>
      <c r="N3193" t="inlineStr">
        <is>
          <t>032025</t>
        </is>
      </c>
      <c r="P3193" t="inlineStr">
        <is>
          <t>Aprovado Diretoria</t>
        </is>
      </c>
      <c r="R3193" t="inlineStr">
        <is>
          <t>Pago</t>
        </is>
      </c>
    </row>
    <row r="3194">
      <c r="A3194" t="n">
        <v>120654</v>
      </c>
      <c r="B3194" t="n">
        <v>122</v>
      </c>
      <c r="C3194" t="inlineStr">
        <is>
          <t>Arcos</t>
        </is>
      </c>
      <c r="D3194" t="inlineStr">
        <is>
          <t>CIELO</t>
        </is>
      </c>
      <c r="E3194" t="n">
        <v>30.63</v>
      </c>
      <c r="F3194" s="27" t="n">
        <v>45741</v>
      </c>
      <c r="G3194" s="27" t="n">
        <v>45747</v>
      </c>
      <c r="H3194" s="27" t="n">
        <v>45741</v>
      </c>
      <c r="I3194" s="27" t="n">
        <v>45741</v>
      </c>
      <c r="J3194" s="27" t="n">
        <v>45742</v>
      </c>
      <c r="K3194" t="inlineStr">
        <is>
          <t xml:space="preserve">Debito Automático </t>
        </is>
      </c>
      <c r="L3194" t="inlineStr">
        <is>
          <t>Endividamento</t>
        </is>
      </c>
      <c r="M3194" t="inlineStr">
        <is>
          <t>Endividamento Geral</t>
        </is>
      </c>
      <c r="N3194" t="inlineStr">
        <is>
          <t>306332025</t>
        </is>
      </c>
      <c r="O3194" t="inlineStr">
        <is>
          <t>Documentação Aprovada</t>
        </is>
      </c>
      <c r="P3194" t="inlineStr">
        <is>
          <t>Aprovado Diretoria</t>
        </is>
      </c>
      <c r="Q3194" t="inlineStr">
        <is>
          <t>Aprovado Caixa</t>
        </is>
      </c>
      <c r="R3194" t="inlineStr">
        <is>
          <t>Pago</t>
        </is>
      </c>
      <c r="S3194" t="n">
        <v>113</v>
      </c>
      <c r="T3194" t="inlineStr">
        <is>
          <t>Arcos - Arcos Bar - Banco do Brasil</t>
        </is>
      </c>
    </row>
    <row r="3195">
      <c r="A3195" t="n">
        <v>120480</v>
      </c>
      <c r="B3195" t="n">
        <v>122</v>
      </c>
      <c r="C3195" t="inlineStr">
        <is>
          <t>Arcos</t>
        </is>
      </c>
      <c r="D3195" t="inlineStr">
        <is>
          <t>BANCO DO BRASIL SA</t>
        </is>
      </c>
      <c r="E3195" t="n">
        <v>49</v>
      </c>
      <c r="F3195" s="27" t="n">
        <v>45740</v>
      </c>
      <c r="G3195" s="27" t="n"/>
      <c r="H3195" s="27" t="n">
        <v>45740</v>
      </c>
      <c r="I3195" s="27" t="n">
        <v>45740</v>
      </c>
      <c r="J3195" s="27" t="n">
        <v>45741</v>
      </c>
      <c r="K3195" t="inlineStr">
        <is>
          <t>Encontro de Contas</t>
        </is>
      </c>
      <c r="L3195" t="inlineStr">
        <is>
          <t>Despesas Financeiras</t>
        </is>
      </c>
      <c r="M3195" t="inlineStr">
        <is>
          <t>Tarifas Bancárias</t>
        </is>
      </c>
      <c r="N3195" t="inlineStr">
        <is>
          <t>032025</t>
        </is>
      </c>
      <c r="P3195" t="inlineStr">
        <is>
          <t>Aprovado Diretoria</t>
        </is>
      </c>
      <c r="R3195" t="inlineStr">
        <is>
          <t>Pago</t>
        </is>
      </c>
    </row>
    <row r="3196">
      <c r="A3196" t="n">
        <v>119592</v>
      </c>
      <c r="B3196" t="n">
        <v>122</v>
      </c>
      <c r="C3196" t="inlineStr">
        <is>
          <t>Arcos</t>
        </is>
      </c>
      <c r="D3196" t="inlineStr">
        <is>
          <t xml:space="preserve">HORTIFRUTI DO CHEF LTDA </t>
        </is>
      </c>
      <c r="E3196" t="n">
        <v>960.28</v>
      </c>
      <c r="F3196" s="27" t="n">
        <v>45742</v>
      </c>
      <c r="G3196" s="27" t="n">
        <v>45740</v>
      </c>
      <c r="H3196" s="27" t="n">
        <v>45740</v>
      </c>
      <c r="I3196" s="27" t="n">
        <v>45727</v>
      </c>
      <c r="J3196" s="27" t="n">
        <v>45735</v>
      </c>
      <c r="K3196" t="inlineStr">
        <is>
          <t>Boleto Bancário</t>
        </is>
      </c>
      <c r="L3196" t="inlineStr">
        <is>
          <t>Custo Mercadoria Vendida</t>
        </is>
      </c>
      <c r="M3196" t="inlineStr">
        <is>
          <t>Insumos - Alimentos</t>
        </is>
      </c>
      <c r="N3196" t="inlineStr">
        <is>
          <t>26070</t>
        </is>
      </c>
      <c r="O3196" t="inlineStr">
        <is>
          <t>Documentação Aprovada</t>
        </is>
      </c>
      <c r="P3196" t="inlineStr">
        <is>
          <t>Aprovado Diretoria</t>
        </is>
      </c>
      <c r="Q3196" t="inlineStr">
        <is>
          <t>Aprovado Caixa</t>
        </is>
      </c>
      <c r="R3196" t="inlineStr">
        <is>
          <t>Pago</t>
        </is>
      </c>
      <c r="S3196" t="n">
        <v>113</v>
      </c>
      <c r="T3196" t="inlineStr">
        <is>
          <t>Arcos - Arcos Bar - Banco do Brasil</t>
        </is>
      </c>
    </row>
    <row r="3197">
      <c r="A3197" t="n">
        <v>119600</v>
      </c>
      <c r="B3197" t="n">
        <v>122</v>
      </c>
      <c r="C3197" t="inlineStr">
        <is>
          <t>Arcos</t>
        </is>
      </c>
      <c r="D3197" t="inlineStr">
        <is>
          <t>PARAMU COMERCIO E REPRESENTACAO DE PRODUTOS ALIMENTICIOS</t>
        </is>
      </c>
      <c r="E3197" t="n">
        <v>3615.9</v>
      </c>
      <c r="F3197" s="27" t="n">
        <v>45742</v>
      </c>
      <c r="G3197" s="27" t="n">
        <v>45740</v>
      </c>
      <c r="H3197" s="27" t="n">
        <v>45740</v>
      </c>
      <c r="I3197" s="27" t="n">
        <v>45728</v>
      </c>
      <c r="J3197" s="27" t="n">
        <v>45735</v>
      </c>
      <c r="K3197" t="inlineStr">
        <is>
          <t>Boleto Bancário</t>
        </is>
      </c>
      <c r="L3197" t="inlineStr">
        <is>
          <t>Custo Mercadoria Vendida</t>
        </is>
      </c>
      <c r="M3197" t="inlineStr">
        <is>
          <t>Insumos - Alimentos</t>
        </is>
      </c>
      <c r="N3197" t="inlineStr">
        <is>
          <t>13113</t>
        </is>
      </c>
      <c r="O3197" t="inlineStr">
        <is>
          <t>Documentação Aprovada</t>
        </is>
      </c>
      <c r="P3197" t="inlineStr">
        <is>
          <t>Aprovado Diretoria</t>
        </is>
      </c>
      <c r="Q3197" t="inlineStr">
        <is>
          <t>Aprovado Caixa</t>
        </is>
      </c>
      <c r="R3197" t="inlineStr">
        <is>
          <t>Pago</t>
        </is>
      </c>
      <c r="S3197" t="n">
        <v>113</v>
      </c>
      <c r="T3197" t="inlineStr">
        <is>
          <t>Arcos - Arcos Bar - Banco do Brasil</t>
        </is>
      </c>
    </row>
    <row r="3198">
      <c r="A3198" t="n">
        <v>119599</v>
      </c>
      <c r="B3198" t="n">
        <v>122</v>
      </c>
      <c r="C3198" t="inlineStr">
        <is>
          <t>Arcos</t>
        </is>
      </c>
      <c r="D3198" t="inlineStr">
        <is>
          <t>WIDE STOCK COMERCIO E DISTRIBUICAO LTDA</t>
        </is>
      </c>
      <c r="E3198" t="n">
        <v>615</v>
      </c>
      <c r="F3198" s="27" t="n">
        <v>45742</v>
      </c>
      <c r="G3198" s="27" t="n">
        <v>45740</v>
      </c>
      <c r="H3198" s="27" t="n">
        <v>45740</v>
      </c>
      <c r="I3198" s="27" t="n">
        <v>45728</v>
      </c>
      <c r="J3198" s="27" t="n">
        <v>45735</v>
      </c>
      <c r="K3198" t="inlineStr">
        <is>
          <t>Boleto Bancário</t>
        </is>
      </c>
      <c r="L3198" t="inlineStr">
        <is>
          <t>Utilidades</t>
        </is>
      </c>
      <c r="M3198" t="inlineStr">
        <is>
          <t>Higiene e Limpeza</t>
        </is>
      </c>
      <c r="N3198" t="inlineStr">
        <is>
          <t>397735</t>
        </is>
      </c>
      <c r="O3198" t="inlineStr">
        <is>
          <t>Documentação Aprovada</t>
        </is>
      </c>
      <c r="P3198" t="inlineStr">
        <is>
          <t>Aprovado Diretoria</t>
        </is>
      </c>
      <c r="Q3198" t="inlineStr">
        <is>
          <t>Aprovado Caixa</t>
        </is>
      </c>
      <c r="R3198" t="inlineStr">
        <is>
          <t>Pago</t>
        </is>
      </c>
      <c r="S3198" t="n">
        <v>113</v>
      </c>
      <c r="T3198" t="inlineStr">
        <is>
          <t>Arcos - Arcos Bar - Banco do Brasil</t>
        </is>
      </c>
    </row>
    <row r="3199">
      <c r="A3199" t="n">
        <v>119598</v>
      </c>
      <c r="B3199" t="n">
        <v>122</v>
      </c>
      <c r="C3199" t="inlineStr">
        <is>
          <t>Arcos</t>
        </is>
      </c>
      <c r="D3199" t="inlineStr">
        <is>
          <t>B.B DISTRIBUIDORA DE CARNES LTDA</t>
        </is>
      </c>
      <c r="E3199" t="n">
        <v>720</v>
      </c>
      <c r="F3199" s="27" t="n">
        <v>45742</v>
      </c>
      <c r="G3199" s="27" t="n">
        <v>45740</v>
      </c>
      <c r="H3199" s="27" t="n">
        <v>45740</v>
      </c>
      <c r="I3199" s="27" t="n">
        <v>45728</v>
      </c>
      <c r="J3199" s="27" t="n">
        <v>45735</v>
      </c>
      <c r="K3199" t="inlineStr">
        <is>
          <t>Boleto Bancário</t>
        </is>
      </c>
      <c r="L3199" t="inlineStr">
        <is>
          <t>Custo Mercadoria Vendida</t>
        </is>
      </c>
      <c r="M3199" t="inlineStr">
        <is>
          <t>Insumos - Alimentos</t>
        </is>
      </c>
      <c r="N3199" t="inlineStr">
        <is>
          <t>388240</t>
        </is>
      </c>
      <c r="O3199" t="inlineStr">
        <is>
          <t>Documentação Aprovada</t>
        </is>
      </c>
      <c r="P3199" t="inlineStr">
        <is>
          <t>Aprovado Diretoria</t>
        </is>
      </c>
      <c r="Q3199" t="inlineStr">
        <is>
          <t>Aprovado Caixa</t>
        </is>
      </c>
      <c r="R3199" t="inlineStr">
        <is>
          <t>Pago</t>
        </is>
      </c>
      <c r="S3199" t="n">
        <v>113</v>
      </c>
      <c r="T3199" t="inlineStr">
        <is>
          <t>Arcos - Arcos Bar - Banco do Brasil</t>
        </is>
      </c>
    </row>
    <row r="3200">
      <c r="A3200" t="n">
        <v>119596</v>
      </c>
      <c r="B3200" t="n">
        <v>122</v>
      </c>
      <c r="C3200" t="inlineStr">
        <is>
          <t>Arcos</t>
        </is>
      </c>
      <c r="D3200" t="inlineStr">
        <is>
          <t xml:space="preserve">SKY COMERCIO DE PRODUTOS ALIMENTICIOS LTDA </t>
        </is>
      </c>
      <c r="E3200" t="n">
        <v>350.18</v>
      </c>
      <c r="F3200" s="27" t="n">
        <v>45740</v>
      </c>
      <c r="G3200" s="27" t="n">
        <v>45740</v>
      </c>
      <c r="H3200" s="27" t="n">
        <v>45740</v>
      </c>
      <c r="I3200" s="27" t="n">
        <v>45728</v>
      </c>
      <c r="J3200" s="27" t="n">
        <v>45735</v>
      </c>
      <c r="K3200" t="inlineStr">
        <is>
          <t>Boleto Bancário</t>
        </is>
      </c>
      <c r="L3200" t="inlineStr">
        <is>
          <t>Custo Mercadoria Vendida</t>
        </is>
      </c>
      <c r="M3200" t="inlineStr">
        <is>
          <t>Insumos - Bebidas</t>
        </is>
      </c>
      <c r="N3200" t="inlineStr">
        <is>
          <t>26255</t>
        </is>
      </c>
      <c r="O3200" t="inlineStr">
        <is>
          <t>Documentação Aprovada</t>
        </is>
      </c>
      <c r="P3200" t="inlineStr">
        <is>
          <t>Aprovado Diretoria</t>
        </is>
      </c>
      <c r="Q3200" t="inlineStr">
        <is>
          <t>Aprovado Caixa</t>
        </is>
      </c>
      <c r="R3200" t="inlineStr">
        <is>
          <t>Pago</t>
        </is>
      </c>
      <c r="S3200" t="n">
        <v>113</v>
      </c>
      <c r="T3200" t="inlineStr">
        <is>
          <t>Arcos - Arcos Bar - Banco do Brasil</t>
        </is>
      </c>
    </row>
    <row r="3201">
      <c r="A3201" t="n">
        <v>119608</v>
      </c>
      <c r="B3201" t="n">
        <v>122</v>
      </c>
      <c r="C3201" t="inlineStr">
        <is>
          <t>Arcos</t>
        </is>
      </c>
      <c r="D3201" t="inlineStr">
        <is>
          <t>BATALHA FABRICA DE PAES LTDA</t>
        </is>
      </c>
      <c r="E3201" t="n">
        <v>275.04</v>
      </c>
      <c r="F3201" s="27" t="n">
        <v>45741</v>
      </c>
      <c r="G3201" s="27" t="n">
        <v>45740</v>
      </c>
      <c r="H3201" s="27" t="n">
        <v>45740</v>
      </c>
      <c r="I3201" s="27" t="n">
        <v>45729</v>
      </c>
      <c r="J3201" s="27" t="n">
        <v>45735</v>
      </c>
      <c r="K3201" t="inlineStr">
        <is>
          <t>Boleto Bancário</t>
        </is>
      </c>
      <c r="L3201" t="inlineStr">
        <is>
          <t>Custo Mercadoria Vendida</t>
        </is>
      </c>
      <c r="M3201" t="inlineStr">
        <is>
          <t>Insumos - Alimentos</t>
        </is>
      </c>
      <c r="N3201" t="inlineStr">
        <is>
          <t>33195</t>
        </is>
      </c>
      <c r="O3201" t="inlineStr">
        <is>
          <t>Documentação Aprovada</t>
        </is>
      </c>
      <c r="P3201" t="inlineStr">
        <is>
          <t>Aprovado Diretoria</t>
        </is>
      </c>
      <c r="Q3201" t="inlineStr">
        <is>
          <t>Aprovado Caixa</t>
        </is>
      </c>
      <c r="R3201" t="inlineStr">
        <is>
          <t>Pago</t>
        </is>
      </c>
      <c r="S3201" t="n">
        <v>113</v>
      </c>
      <c r="T3201" t="inlineStr">
        <is>
          <t>Arcos - Arcos Bar - Banco do Brasil</t>
        </is>
      </c>
    </row>
    <row r="3202">
      <c r="A3202" t="n">
        <v>119590</v>
      </c>
      <c r="B3202" t="n">
        <v>122</v>
      </c>
      <c r="C3202" t="inlineStr">
        <is>
          <t>Arcos</t>
        </is>
      </c>
      <c r="D3202" t="inlineStr">
        <is>
          <t>T F CIUFF HORTIFRUTI LTDA</t>
        </is>
      </c>
      <c r="E3202" t="n">
        <v>954.61</v>
      </c>
      <c r="F3202" s="27" t="n">
        <v>45742</v>
      </c>
      <c r="G3202" s="27" t="n">
        <v>45740</v>
      </c>
      <c r="H3202" s="27" t="n">
        <v>45740</v>
      </c>
      <c r="I3202" s="27" t="n">
        <v>45728</v>
      </c>
      <c r="J3202" s="27" t="n">
        <v>45735</v>
      </c>
      <c r="K3202" t="inlineStr">
        <is>
          <t>Boleto Bancário</t>
        </is>
      </c>
      <c r="L3202" t="inlineStr">
        <is>
          <t>Custo Mercadoria Vendida</t>
        </is>
      </c>
      <c r="M3202" t="inlineStr">
        <is>
          <t>Insumos - Alimentos</t>
        </is>
      </c>
      <c r="N3202" t="inlineStr">
        <is>
          <t>20944</t>
        </is>
      </c>
      <c r="O3202" t="inlineStr">
        <is>
          <t>Documentação Aprovada</t>
        </is>
      </c>
      <c r="P3202" t="inlineStr">
        <is>
          <t>Aprovado Diretoria</t>
        </is>
      </c>
      <c r="Q3202" t="inlineStr">
        <is>
          <t>Aprovado Caixa</t>
        </is>
      </c>
      <c r="R3202" t="inlineStr">
        <is>
          <t>Pago</t>
        </is>
      </c>
      <c r="S3202" t="n">
        <v>113</v>
      </c>
      <c r="T3202" t="inlineStr">
        <is>
          <t>Arcos - Arcos Bar - Banco do Brasil</t>
        </is>
      </c>
    </row>
    <row r="3203">
      <c r="A3203" t="n">
        <v>120183</v>
      </c>
      <c r="B3203" t="n">
        <v>122</v>
      </c>
      <c r="C3203" t="inlineStr">
        <is>
          <t>Arcos</t>
        </is>
      </c>
      <c r="D3203" t="inlineStr">
        <is>
          <t>FABRICA DE BARES SERVICOS LTDA FB</t>
        </is>
      </c>
      <c r="E3203" t="n">
        <v>120000</v>
      </c>
      <c r="F3203" s="27" t="n">
        <v>45742</v>
      </c>
      <c r="G3203" s="27" t="n">
        <v>45740</v>
      </c>
      <c r="H3203" s="27" t="n">
        <v>45740</v>
      </c>
      <c r="I3203" s="27" t="n">
        <v>45737</v>
      </c>
      <c r="J3203" s="27" t="n">
        <v>45737</v>
      </c>
      <c r="K3203" t="inlineStr">
        <is>
          <t>Transferência Bancária ou Pix</t>
        </is>
      </c>
      <c r="L3203" t="inlineStr">
        <is>
          <t>Dividendos e Remunerações Variáveis</t>
        </is>
      </c>
      <c r="M3203" t="inlineStr">
        <is>
          <t>Dividendos</t>
        </is>
      </c>
      <c r="N3203" t="inlineStr">
        <is>
          <t>RP051-2025</t>
        </is>
      </c>
      <c r="O3203" t="inlineStr">
        <is>
          <t>Documentação Aprovada</t>
        </is>
      </c>
      <c r="P3203" t="inlineStr">
        <is>
          <t>Aprovado Diretoria</t>
        </is>
      </c>
      <c r="Q3203" t="inlineStr">
        <is>
          <t>Aprovado Caixa</t>
        </is>
      </c>
      <c r="R3203" t="inlineStr">
        <is>
          <t>Pago</t>
        </is>
      </c>
      <c r="S3203" t="n">
        <v>113</v>
      </c>
      <c r="T3203" t="inlineStr">
        <is>
          <t>Arcos - Arcos Bar - Banco do Brasil</t>
        </is>
      </c>
    </row>
    <row r="3204">
      <c r="A3204" t="n">
        <v>120181</v>
      </c>
      <c r="B3204" t="n">
        <v>122</v>
      </c>
      <c r="C3204" t="inlineStr">
        <is>
          <t>Arcos</t>
        </is>
      </c>
      <c r="D3204" t="inlineStr">
        <is>
          <t>FACUNDO GUERRA RIVERO</t>
        </is>
      </c>
      <c r="E3204" t="n">
        <v>180000</v>
      </c>
      <c r="F3204" s="27" t="n">
        <v>45742</v>
      </c>
      <c r="G3204" s="27" t="n">
        <v>45740</v>
      </c>
      <c r="H3204" s="27" t="n">
        <v>45740</v>
      </c>
      <c r="I3204" s="27" t="n">
        <v>45737</v>
      </c>
      <c r="J3204" s="27" t="n">
        <v>45737</v>
      </c>
      <c r="K3204" t="inlineStr">
        <is>
          <t>Transferência Bancária ou Pix</t>
        </is>
      </c>
      <c r="L3204" t="inlineStr">
        <is>
          <t>Dividendos e Remunerações Variáveis</t>
        </is>
      </c>
      <c r="M3204" t="inlineStr">
        <is>
          <t>Dividendos</t>
        </is>
      </c>
      <c r="N3204" t="inlineStr">
        <is>
          <t>RP050-2025</t>
        </is>
      </c>
      <c r="O3204" t="inlineStr">
        <is>
          <t>Documentação Aprovada</t>
        </is>
      </c>
      <c r="P3204" t="inlineStr">
        <is>
          <t>Aprovado Diretoria</t>
        </is>
      </c>
      <c r="Q3204" t="inlineStr">
        <is>
          <t>Aprovado Caixa</t>
        </is>
      </c>
      <c r="R3204" t="inlineStr">
        <is>
          <t>Pago</t>
        </is>
      </c>
      <c r="S3204" t="n">
        <v>113</v>
      </c>
      <c r="T3204" t="inlineStr">
        <is>
          <t>Arcos - Arcos Bar - Banco do Brasil</t>
        </is>
      </c>
    </row>
    <row r="3205">
      <c r="A3205" t="n">
        <v>119581</v>
      </c>
      <c r="B3205" t="n">
        <v>122</v>
      </c>
      <c r="C3205" t="inlineStr">
        <is>
          <t>Arcos</t>
        </is>
      </c>
      <c r="D3205" t="inlineStr">
        <is>
          <t>INSTITUTO AUA</t>
        </is>
      </c>
      <c r="E3205" t="n">
        <v>215</v>
      </c>
      <c r="F3205" s="27" t="n">
        <v>45741</v>
      </c>
      <c r="G3205" s="27" t="n">
        <v>45740</v>
      </c>
      <c r="H3205" s="27" t="n">
        <v>45740</v>
      </c>
      <c r="I3205" s="27" t="n">
        <v>45726</v>
      </c>
      <c r="J3205" s="27" t="n">
        <v>45735</v>
      </c>
      <c r="K3205" t="inlineStr">
        <is>
          <t>Boleto Bancário</t>
        </is>
      </c>
      <c r="L3205" t="inlineStr">
        <is>
          <t>Custo Mercadoria Vendida</t>
        </is>
      </c>
      <c r="M3205" t="inlineStr">
        <is>
          <t>Insumos - Alimentos</t>
        </is>
      </c>
      <c r="N3205" t="inlineStr">
        <is>
          <t>6291</t>
        </is>
      </c>
      <c r="O3205" t="inlineStr">
        <is>
          <t>Documentação Aprovada</t>
        </is>
      </c>
      <c r="P3205" t="inlineStr">
        <is>
          <t>Aprovado Diretoria</t>
        </is>
      </c>
      <c r="Q3205" t="inlineStr">
        <is>
          <t>Aprovado Caixa</t>
        </is>
      </c>
      <c r="R3205" t="inlineStr">
        <is>
          <t>Pago</t>
        </is>
      </c>
      <c r="S3205" t="n">
        <v>113</v>
      </c>
      <c r="T3205" t="inlineStr">
        <is>
          <t>Arcos - Arcos Bar - Banco do Brasil</t>
        </is>
      </c>
    </row>
    <row r="3206">
      <c r="A3206" t="n">
        <v>119582</v>
      </c>
      <c r="B3206" t="n">
        <v>122</v>
      </c>
      <c r="C3206" t="inlineStr">
        <is>
          <t>Arcos</t>
        </is>
      </c>
      <c r="D3206" t="inlineStr">
        <is>
          <t>HORTIFRUTIGRANJEIRO RODRIGUES LTDA</t>
        </is>
      </c>
      <c r="E3206" t="n">
        <v>615.85</v>
      </c>
      <c r="F3206" s="27" t="n">
        <v>45741</v>
      </c>
      <c r="G3206" s="27" t="n">
        <v>45740</v>
      </c>
      <c r="H3206" s="27" t="n">
        <v>45740</v>
      </c>
      <c r="I3206" s="27" t="n">
        <v>45726</v>
      </c>
      <c r="J3206" s="27" t="n">
        <v>45735</v>
      </c>
      <c r="K3206" t="inlineStr">
        <is>
          <t>Boleto Bancário</t>
        </is>
      </c>
      <c r="L3206" t="inlineStr">
        <is>
          <t>Custo Mercadoria Vendida</t>
        </is>
      </c>
      <c r="M3206" t="inlineStr">
        <is>
          <t>Insumos - Alimentos</t>
        </is>
      </c>
      <c r="N3206" t="inlineStr">
        <is>
          <t>9030</t>
        </is>
      </c>
      <c r="O3206" t="inlineStr">
        <is>
          <t>Documentação Aprovada</t>
        </is>
      </c>
      <c r="P3206" t="inlineStr">
        <is>
          <t>Aprovado Diretoria</t>
        </is>
      </c>
      <c r="Q3206" t="inlineStr">
        <is>
          <t>Aprovado Caixa</t>
        </is>
      </c>
      <c r="R3206" t="inlineStr">
        <is>
          <t>Pago</t>
        </is>
      </c>
      <c r="S3206" t="n">
        <v>113</v>
      </c>
      <c r="T3206" t="inlineStr">
        <is>
          <t>Arcos - Arcos Bar - Banco do Brasil</t>
        </is>
      </c>
    </row>
    <row r="3207">
      <c r="A3207" t="n">
        <v>119583</v>
      </c>
      <c r="B3207" t="n">
        <v>122</v>
      </c>
      <c r="C3207" t="inlineStr">
        <is>
          <t>Arcos</t>
        </is>
      </c>
      <c r="D3207" t="inlineStr">
        <is>
          <t>B.B DISTRIBUIDORA DE CARNES LTDA</t>
        </is>
      </c>
      <c r="E3207" t="n">
        <v>720</v>
      </c>
      <c r="F3207" s="27" t="n">
        <v>45740</v>
      </c>
      <c r="G3207" s="27" t="n">
        <v>45740</v>
      </c>
      <c r="H3207" s="27" t="n">
        <v>45740</v>
      </c>
      <c r="I3207" s="27" t="n">
        <v>45726</v>
      </c>
      <c r="J3207" s="27" t="n">
        <v>45735</v>
      </c>
      <c r="K3207" t="inlineStr">
        <is>
          <t>Boleto Bancário</t>
        </is>
      </c>
      <c r="L3207" t="inlineStr">
        <is>
          <t>Custo Mercadoria Vendida</t>
        </is>
      </c>
      <c r="M3207" t="inlineStr">
        <is>
          <t>Insumos - Alimentos</t>
        </is>
      </c>
      <c r="N3207" t="inlineStr">
        <is>
          <t>388023</t>
        </is>
      </c>
      <c r="O3207" t="inlineStr">
        <is>
          <t>Documentação Aprovada</t>
        </is>
      </c>
      <c r="P3207" t="inlineStr">
        <is>
          <t>Aprovado Diretoria</t>
        </is>
      </c>
      <c r="Q3207" t="inlineStr">
        <is>
          <t>Aprovado Caixa</t>
        </is>
      </c>
      <c r="R3207" t="inlineStr">
        <is>
          <t>Pago</t>
        </is>
      </c>
      <c r="S3207" t="n">
        <v>113</v>
      </c>
      <c r="T3207" t="inlineStr">
        <is>
          <t>Arcos - Arcos Bar - Banco do Brasil</t>
        </is>
      </c>
    </row>
    <row r="3208">
      <c r="A3208" t="n">
        <v>119584</v>
      </c>
      <c r="B3208" t="n">
        <v>122</v>
      </c>
      <c r="C3208" t="inlineStr">
        <is>
          <t>Arcos</t>
        </is>
      </c>
      <c r="D3208" t="inlineStr">
        <is>
          <t>PARAMU COMERCIO E REPRESENTACAO DE PRODUTOS ALIMENTICIOS</t>
        </is>
      </c>
      <c r="E3208" t="n">
        <v>5444</v>
      </c>
      <c r="F3208" s="27" t="n">
        <v>45740</v>
      </c>
      <c r="G3208" s="27" t="n">
        <v>45740</v>
      </c>
      <c r="H3208" s="27" t="n">
        <v>45740</v>
      </c>
      <c r="I3208" s="27" t="n">
        <v>45726</v>
      </c>
      <c r="J3208" s="27" t="n">
        <v>45735</v>
      </c>
      <c r="K3208" t="inlineStr">
        <is>
          <t>Boleto Bancário</t>
        </is>
      </c>
      <c r="L3208" t="inlineStr">
        <is>
          <t>Custo Mercadoria Vendida</t>
        </is>
      </c>
      <c r="M3208" t="inlineStr">
        <is>
          <t>Insumos - Alimentos</t>
        </is>
      </c>
      <c r="N3208" t="inlineStr">
        <is>
          <t>13059</t>
        </is>
      </c>
      <c r="O3208" t="inlineStr">
        <is>
          <t>Documentação Aprovada</t>
        </is>
      </c>
      <c r="P3208" t="inlineStr">
        <is>
          <t>Aprovado Diretoria</t>
        </is>
      </c>
      <c r="Q3208" t="inlineStr">
        <is>
          <t>Aprovado Caixa</t>
        </is>
      </c>
      <c r="R3208" t="inlineStr">
        <is>
          <t>Pago</t>
        </is>
      </c>
      <c r="S3208" t="n">
        <v>113</v>
      </c>
      <c r="T3208" t="inlineStr">
        <is>
          <t>Arcos - Arcos Bar - Banco do Brasil</t>
        </is>
      </c>
    </row>
    <row r="3209">
      <c r="A3209" t="n">
        <v>119585</v>
      </c>
      <c r="B3209" t="n">
        <v>122</v>
      </c>
      <c r="C3209" t="inlineStr">
        <is>
          <t>Arcos</t>
        </is>
      </c>
      <c r="D3209" t="inlineStr">
        <is>
          <t>NA MORADA INDÚSTRIA E COMÉRCIO LTDA</t>
        </is>
      </c>
      <c r="E3209" t="n">
        <v>2053.61</v>
      </c>
      <c r="F3209" s="27" t="n">
        <v>45741</v>
      </c>
      <c r="G3209" s="27" t="n">
        <v>45740</v>
      </c>
      <c r="H3209" s="27" t="n">
        <v>45740</v>
      </c>
      <c r="I3209" s="27" t="n">
        <v>45726</v>
      </c>
      <c r="J3209" s="27" t="n">
        <v>45735</v>
      </c>
      <c r="K3209" t="inlineStr">
        <is>
          <t>Boleto Bancário</t>
        </is>
      </c>
      <c r="L3209" t="inlineStr">
        <is>
          <t>Custo Mercadoria Vendida</t>
        </is>
      </c>
      <c r="M3209" t="inlineStr">
        <is>
          <t>Insumos - Alimentos</t>
        </is>
      </c>
      <c r="N3209" t="inlineStr">
        <is>
          <t>273016</t>
        </is>
      </c>
      <c r="O3209" t="inlineStr">
        <is>
          <t>Documentação Aprovada</t>
        </is>
      </c>
      <c r="P3209" t="inlineStr">
        <is>
          <t>Aprovado Diretoria</t>
        </is>
      </c>
      <c r="Q3209" t="inlineStr">
        <is>
          <t>Aprovado Caixa</t>
        </is>
      </c>
      <c r="R3209" t="inlineStr">
        <is>
          <t>Pago</t>
        </is>
      </c>
      <c r="S3209" t="n">
        <v>113</v>
      </c>
      <c r="T3209" t="inlineStr">
        <is>
          <t>Arcos - Arcos Bar - Banco do Brasil</t>
        </is>
      </c>
    </row>
    <row r="3210">
      <c r="A3210" t="n">
        <v>119586</v>
      </c>
      <c r="B3210" t="n">
        <v>122</v>
      </c>
      <c r="C3210" t="inlineStr">
        <is>
          <t>Arcos</t>
        </is>
      </c>
      <c r="D3210" t="inlineStr">
        <is>
          <t xml:space="preserve">HORTIFRUTI DO CHEF LTDA </t>
        </is>
      </c>
      <c r="E3210" t="n">
        <v>652.89</v>
      </c>
      <c r="F3210" s="27" t="n">
        <v>45741</v>
      </c>
      <c r="G3210" s="27" t="n">
        <v>45740</v>
      </c>
      <c r="H3210" s="27" t="n">
        <v>45740</v>
      </c>
      <c r="I3210" s="27" t="n">
        <v>45726</v>
      </c>
      <c r="J3210" s="27" t="n">
        <v>45735</v>
      </c>
      <c r="K3210" t="inlineStr">
        <is>
          <t>Boleto Bancário</t>
        </is>
      </c>
      <c r="L3210" t="inlineStr">
        <is>
          <t>Custo Mercadoria Vendida</t>
        </is>
      </c>
      <c r="M3210" t="inlineStr">
        <is>
          <t>Insumos - Alimentos</t>
        </is>
      </c>
      <c r="N3210" t="inlineStr">
        <is>
          <t>26059</t>
        </is>
      </c>
      <c r="O3210" t="inlineStr">
        <is>
          <t>Documentação Aprovada</t>
        </is>
      </c>
      <c r="P3210" t="inlineStr">
        <is>
          <t>Aprovado Diretoria</t>
        </is>
      </c>
      <c r="Q3210" t="inlineStr">
        <is>
          <t>Aprovado Caixa</t>
        </is>
      </c>
      <c r="R3210" t="inlineStr">
        <is>
          <t>Pago</t>
        </is>
      </c>
      <c r="S3210" t="n">
        <v>113</v>
      </c>
      <c r="T3210" t="inlineStr">
        <is>
          <t>Arcos - Arcos Bar - Banco do Brasil</t>
        </is>
      </c>
    </row>
    <row r="3211">
      <c r="A3211" t="n">
        <v>119587</v>
      </c>
      <c r="B3211" t="n">
        <v>122</v>
      </c>
      <c r="C3211" t="inlineStr">
        <is>
          <t>Arcos</t>
        </is>
      </c>
      <c r="D3211" t="inlineStr">
        <is>
          <t xml:space="preserve">FORTE ALIMENTOS COM. IMPORTAÇÃO LTDA </t>
        </is>
      </c>
      <c r="E3211" t="n">
        <v>487.28</v>
      </c>
      <c r="F3211" s="27" t="n">
        <v>45741</v>
      </c>
      <c r="G3211" s="27" t="n">
        <v>45740</v>
      </c>
      <c r="H3211" s="27" t="n">
        <v>45740</v>
      </c>
      <c r="I3211" s="27" t="n">
        <v>45726</v>
      </c>
      <c r="J3211" s="27" t="n">
        <v>45735</v>
      </c>
      <c r="K3211" t="inlineStr">
        <is>
          <t>Boleto Bancário</t>
        </is>
      </c>
      <c r="L3211" t="inlineStr">
        <is>
          <t>Custo Mercadoria Vendida</t>
        </is>
      </c>
      <c r="M3211" t="inlineStr">
        <is>
          <t>Insumos - Alimentos</t>
        </is>
      </c>
      <c r="N3211" t="inlineStr">
        <is>
          <t>301472</t>
        </is>
      </c>
      <c r="O3211" t="inlineStr">
        <is>
          <t>Documentação Aprovada</t>
        </is>
      </c>
      <c r="P3211" t="inlineStr">
        <is>
          <t>Aprovado Diretoria</t>
        </is>
      </c>
      <c r="Q3211" t="inlineStr">
        <is>
          <t>Aprovado Caixa</t>
        </is>
      </c>
      <c r="R3211" t="inlineStr">
        <is>
          <t>Pago</t>
        </is>
      </c>
      <c r="S3211" t="n">
        <v>113</v>
      </c>
      <c r="T3211" t="inlineStr">
        <is>
          <t>Arcos - Arcos Bar - Banco do Brasil</t>
        </is>
      </c>
    </row>
    <row r="3212">
      <c r="A3212" t="n">
        <v>119588</v>
      </c>
      <c r="B3212" t="n">
        <v>122</v>
      </c>
      <c r="C3212" t="inlineStr">
        <is>
          <t>Arcos</t>
        </is>
      </c>
      <c r="D3212" t="inlineStr">
        <is>
          <t>NOVA COMERCIAL DO PEIXE LTDA</t>
        </is>
      </c>
      <c r="E3212" t="n">
        <v>1176</v>
      </c>
      <c r="F3212" s="27" t="n">
        <v>45740</v>
      </c>
      <c r="G3212" s="27" t="n">
        <v>45740</v>
      </c>
      <c r="H3212" s="27" t="n">
        <v>45740</v>
      </c>
      <c r="I3212" s="27" t="n">
        <v>45726</v>
      </c>
      <c r="J3212" s="27" t="n">
        <v>45735</v>
      </c>
      <c r="K3212" t="inlineStr">
        <is>
          <t>Boleto Bancário</t>
        </is>
      </c>
      <c r="L3212" t="inlineStr">
        <is>
          <t>Custo Mercadoria Vendida</t>
        </is>
      </c>
      <c r="M3212" t="inlineStr">
        <is>
          <t>Insumos - Alimentos</t>
        </is>
      </c>
      <c r="N3212" t="inlineStr">
        <is>
          <t>23123</t>
        </is>
      </c>
      <c r="O3212" t="inlineStr">
        <is>
          <t>Documentação Aprovada</t>
        </is>
      </c>
      <c r="P3212" t="inlineStr">
        <is>
          <t>Aprovado Diretoria</t>
        </is>
      </c>
      <c r="Q3212" t="inlineStr">
        <is>
          <t>Aprovado Caixa</t>
        </is>
      </c>
      <c r="R3212" t="inlineStr">
        <is>
          <t>Pago</t>
        </is>
      </c>
      <c r="S3212" t="n">
        <v>113</v>
      </c>
      <c r="T3212" t="inlineStr">
        <is>
          <t>Arcos - Arcos Bar - Banco do Brasil</t>
        </is>
      </c>
    </row>
    <row r="3213">
      <c r="A3213" t="n">
        <v>119589</v>
      </c>
      <c r="B3213" t="n">
        <v>122</v>
      </c>
      <c r="C3213" t="inlineStr">
        <is>
          <t>Arcos</t>
        </is>
      </c>
      <c r="D3213" t="inlineStr">
        <is>
          <t>ICE4PROS FABRICA DE GELO LTDA</t>
        </is>
      </c>
      <c r="E3213" t="n">
        <v>898.9</v>
      </c>
      <c r="F3213" s="27" t="n">
        <v>45742</v>
      </c>
      <c r="G3213" s="27" t="n">
        <v>45740</v>
      </c>
      <c r="H3213" s="27" t="n">
        <v>45740</v>
      </c>
      <c r="I3213" s="27" t="n">
        <v>45727</v>
      </c>
      <c r="J3213" s="27" t="n">
        <v>45735</v>
      </c>
      <c r="K3213" t="inlineStr">
        <is>
          <t>Boleto Bancário</t>
        </is>
      </c>
      <c r="L3213" t="inlineStr">
        <is>
          <t>Custo Mercadoria Vendida</t>
        </is>
      </c>
      <c r="M3213" t="inlineStr">
        <is>
          <t>Insumos - Bebidas</t>
        </is>
      </c>
      <c r="N3213" t="inlineStr">
        <is>
          <t>75671</t>
        </is>
      </c>
      <c r="O3213" t="inlineStr">
        <is>
          <t>Documentação Aprovada</t>
        </is>
      </c>
      <c r="P3213" t="inlineStr">
        <is>
          <t>Aprovado Diretoria</t>
        </is>
      </c>
      <c r="Q3213" t="inlineStr">
        <is>
          <t>Aprovado Caixa</t>
        </is>
      </c>
      <c r="R3213" t="inlineStr">
        <is>
          <t>Pago</t>
        </is>
      </c>
      <c r="S3213" t="n">
        <v>113</v>
      </c>
      <c r="T3213" t="inlineStr">
        <is>
          <t>Arcos - Arcos Bar - Banco do Brasil</t>
        </is>
      </c>
    </row>
    <row r="3214">
      <c r="A3214" t="n">
        <v>116753</v>
      </c>
      <c r="B3214" t="n">
        <v>122</v>
      </c>
      <c r="C3214" t="inlineStr">
        <is>
          <t>Arcos</t>
        </is>
      </c>
      <c r="D3214" t="inlineStr">
        <is>
          <t>ZAHIL IMPORTADORA LTDA</t>
        </is>
      </c>
      <c r="E3214" t="n">
        <v>1204.52</v>
      </c>
      <c r="F3214" s="27" t="n">
        <v>45742</v>
      </c>
      <c r="G3214" s="27" t="n">
        <v>45740</v>
      </c>
      <c r="H3214" s="27" t="n">
        <v>45740</v>
      </c>
      <c r="I3214" s="27" t="n">
        <v>45712</v>
      </c>
      <c r="J3214" s="27" t="n">
        <v>45726</v>
      </c>
      <c r="K3214" t="inlineStr">
        <is>
          <t>Boleto Bancário</t>
        </is>
      </c>
      <c r="L3214" t="inlineStr">
        <is>
          <t>Custo Mercadoria Vendida</t>
        </is>
      </c>
      <c r="M3214" t="inlineStr">
        <is>
          <t>Insumos - Bebidas</t>
        </is>
      </c>
      <c r="N3214" t="inlineStr">
        <is>
          <t>242906</t>
        </is>
      </c>
      <c r="O3214" t="inlineStr">
        <is>
          <t>Documentação Aprovada</t>
        </is>
      </c>
      <c r="P3214" t="inlineStr">
        <is>
          <t>Aprovado Diretoria</t>
        </is>
      </c>
      <c r="Q3214" t="inlineStr">
        <is>
          <t>Aprovado Caixa</t>
        </is>
      </c>
      <c r="R3214" t="inlineStr">
        <is>
          <t>Pago</t>
        </is>
      </c>
      <c r="S3214" t="n">
        <v>113</v>
      </c>
      <c r="T3214" t="inlineStr">
        <is>
          <t>Arcos - Arcos Bar - Banco do Brasil</t>
        </is>
      </c>
    </row>
    <row r="3215">
      <c r="A3215" t="n">
        <v>118234</v>
      </c>
      <c r="B3215" t="n">
        <v>122</v>
      </c>
      <c r="C3215" t="inlineStr">
        <is>
          <t>Arcos</t>
        </is>
      </c>
      <c r="D3215" t="inlineStr">
        <is>
          <t>DOCUMENNTA COMUNICAÇÃO</t>
        </is>
      </c>
      <c r="E3215" t="n">
        <v>63.2</v>
      </c>
      <c r="F3215" s="27" t="n">
        <v>45742</v>
      </c>
      <c r="G3215" s="27" t="n">
        <v>45740</v>
      </c>
      <c r="H3215" s="27" t="n">
        <v>45740</v>
      </c>
      <c r="I3215" s="27" t="n">
        <v>45728</v>
      </c>
      <c r="J3215" s="27" t="n">
        <v>45729</v>
      </c>
      <c r="K3215" t="inlineStr">
        <is>
          <t>Transferência Bancária ou Pix</t>
        </is>
      </c>
      <c r="L3215" t="inlineStr">
        <is>
          <t>Marketing</t>
        </is>
      </c>
      <c r="M3215" t="inlineStr">
        <is>
          <t>Assessoria de Relações Públicas</t>
        </is>
      </c>
      <c r="N3215" t="inlineStr">
        <is>
          <t>2201</t>
        </is>
      </c>
      <c r="O3215" t="inlineStr">
        <is>
          <t>Documentação Aprovada</t>
        </is>
      </c>
      <c r="P3215" t="inlineStr">
        <is>
          <t>Aprovado Diretoria</t>
        </is>
      </c>
      <c r="Q3215" t="inlineStr">
        <is>
          <t>Aprovado Caixa</t>
        </is>
      </c>
      <c r="R3215" t="inlineStr">
        <is>
          <t>Pago</t>
        </is>
      </c>
      <c r="S3215" t="n">
        <v>113</v>
      </c>
      <c r="T3215" t="inlineStr">
        <is>
          <t>Arcos - Arcos Bar - Banco do Brasil</t>
        </is>
      </c>
    </row>
    <row r="3216">
      <c r="A3216" t="n">
        <v>119298</v>
      </c>
      <c r="B3216" t="n">
        <v>122</v>
      </c>
      <c r="C3216" t="inlineStr">
        <is>
          <t>Arcos</t>
        </is>
      </c>
      <c r="D3216" t="inlineStr">
        <is>
          <t>PRINT MAXX ARTES GRAFICAS LTDA</t>
        </is>
      </c>
      <c r="E3216" t="n">
        <v>211.5</v>
      </c>
      <c r="F3216" s="27" t="n">
        <v>45740</v>
      </c>
      <c r="G3216" s="27" t="n">
        <v>45740</v>
      </c>
      <c r="H3216" s="27" t="n">
        <v>45740</v>
      </c>
      <c r="I3216" s="27" t="n">
        <v>45729</v>
      </c>
      <c r="J3216" s="27" t="n">
        <v>45735</v>
      </c>
      <c r="K3216" t="inlineStr">
        <is>
          <t>Boleto Bancário</t>
        </is>
      </c>
      <c r="L3216" t="inlineStr">
        <is>
          <t>Marketing</t>
        </is>
      </c>
      <c r="M3216" t="inlineStr">
        <is>
          <t>Produção Gráfica e Material Institucional</t>
        </is>
      </c>
      <c r="N3216" t="inlineStr">
        <is>
          <t>22170</t>
        </is>
      </c>
      <c r="O3216" t="inlineStr">
        <is>
          <t>Documentação Aprovada</t>
        </is>
      </c>
      <c r="P3216" t="inlineStr">
        <is>
          <t>Aprovado Diretoria</t>
        </is>
      </c>
      <c r="Q3216" t="inlineStr">
        <is>
          <t>Aprovado Caixa</t>
        </is>
      </c>
      <c r="R3216" t="inlineStr">
        <is>
          <t>Pago</t>
        </is>
      </c>
      <c r="S3216" t="n">
        <v>113</v>
      </c>
      <c r="T3216" t="inlineStr">
        <is>
          <t>Arcos - Arcos Bar - Banco do Brasil</t>
        </is>
      </c>
    </row>
    <row r="3217">
      <c r="A3217" t="n">
        <v>118530</v>
      </c>
      <c r="B3217" t="n">
        <v>122</v>
      </c>
      <c r="C3217" t="inlineStr">
        <is>
          <t>Arcos</t>
        </is>
      </c>
      <c r="D3217" t="inlineStr">
        <is>
          <t>PJ 00332023 - JOAO LUCAS ORLANDIM</t>
        </is>
      </c>
      <c r="E3217" t="n">
        <v>1343.33</v>
      </c>
      <c r="F3217" s="27" t="n">
        <v>45740</v>
      </c>
      <c r="G3217" s="27" t="n">
        <v>45740</v>
      </c>
      <c r="H3217" s="27" t="n">
        <v>45740</v>
      </c>
      <c r="I3217" s="27" t="n">
        <v>45729</v>
      </c>
      <c r="J3217" s="27" t="n">
        <v>45730</v>
      </c>
      <c r="K3217" t="inlineStr">
        <is>
          <t>Transferência Bancária ou Pix</t>
        </is>
      </c>
      <c r="L3217" t="inlineStr">
        <is>
          <t>Mão de Obra - PJ</t>
        </is>
      </c>
      <c r="M3217" t="inlineStr">
        <is>
          <t>MDO PJ Fixo</t>
        </is>
      </c>
      <c r="N3217" t="inlineStr">
        <is>
          <t>46</t>
        </is>
      </c>
      <c r="O3217" t="inlineStr">
        <is>
          <t>Documentação Aprovada</t>
        </is>
      </c>
      <c r="P3217" t="inlineStr">
        <is>
          <t>Aprovado Diretoria</t>
        </is>
      </c>
      <c r="Q3217" t="inlineStr">
        <is>
          <t>Aprovado Caixa</t>
        </is>
      </c>
      <c r="R3217" t="inlineStr">
        <is>
          <t>Pago</t>
        </is>
      </c>
      <c r="S3217" t="n">
        <v>113</v>
      </c>
      <c r="T3217" t="inlineStr">
        <is>
          <t>Arcos - Arcos Bar - Banco do Brasil</t>
        </is>
      </c>
    </row>
    <row r="3218">
      <c r="A3218" t="n">
        <v>96985</v>
      </c>
      <c r="B3218" t="n">
        <v>122</v>
      </c>
      <c r="C3218" t="inlineStr">
        <is>
          <t>Arcos</t>
        </is>
      </c>
      <c r="D3218" t="inlineStr">
        <is>
          <t>SOLUCOES TECNICAS AMBIENTAL LTDA - EPP</t>
        </is>
      </c>
      <c r="E3218" t="n">
        <v>4286.97</v>
      </c>
      <c r="F3218" s="27" t="n">
        <v>45740</v>
      </c>
      <c r="G3218" s="27" t="n">
        <v>45740</v>
      </c>
      <c r="H3218" s="27" t="n">
        <v>45740</v>
      </c>
      <c r="I3218" s="27" t="n">
        <v>45689</v>
      </c>
      <c r="J3218" s="27" t="n"/>
      <c r="K3218" t="inlineStr">
        <is>
          <t>Boleto Bancário</t>
        </is>
      </c>
      <c r="L3218" t="inlineStr">
        <is>
          <t>Utilidades</t>
        </is>
      </c>
      <c r="M3218" t="inlineStr">
        <is>
          <t>Coleta de lixo</t>
        </is>
      </c>
      <c r="N3218" t="inlineStr">
        <is>
          <t>14183</t>
        </is>
      </c>
      <c r="O3218" t="inlineStr">
        <is>
          <t>Documentação Aprovada</t>
        </is>
      </c>
      <c r="P3218" t="inlineStr">
        <is>
          <t>Aprovado Diretoria</t>
        </is>
      </c>
      <c r="Q3218" t="inlineStr">
        <is>
          <t>Aprovado Caixa</t>
        </is>
      </c>
      <c r="R3218" t="inlineStr">
        <is>
          <t>Pago</t>
        </is>
      </c>
      <c r="S3218" t="n">
        <v>113</v>
      </c>
      <c r="T3218" t="inlineStr">
        <is>
          <t>Arcos - Arcos Bar - Banco do Brasil</t>
        </is>
      </c>
    </row>
    <row r="3219">
      <c r="A3219" t="n">
        <v>93561</v>
      </c>
      <c r="B3219" t="n">
        <v>122</v>
      </c>
      <c r="C3219" t="inlineStr">
        <is>
          <t>Arcos</t>
        </is>
      </c>
      <c r="D3219" t="inlineStr">
        <is>
          <t>INVYE CAPITAL LTDA</t>
        </is>
      </c>
      <c r="E3219" t="n">
        <v>1250</v>
      </c>
      <c r="F3219" s="27" t="n">
        <v>45740</v>
      </c>
      <c r="G3219" s="27" t="n">
        <v>45740</v>
      </c>
      <c r="H3219" s="27" t="n">
        <v>45740</v>
      </c>
      <c r="I3219" s="27" t="n">
        <v>45722</v>
      </c>
      <c r="J3219" s="27" t="n"/>
      <c r="K3219" t="inlineStr">
        <is>
          <t>Boleto Bancário</t>
        </is>
      </c>
      <c r="L3219" t="inlineStr">
        <is>
          <t>Serviços de Terceiros</t>
        </is>
      </c>
      <c r="M3219" t="inlineStr">
        <is>
          <t>Assessoria em Geral</t>
        </is>
      </c>
      <c r="N3219" t="inlineStr">
        <is>
          <t>2357</t>
        </is>
      </c>
      <c r="O3219" t="inlineStr">
        <is>
          <t>Documentação Aprovada</t>
        </is>
      </c>
      <c r="P3219" t="inlineStr">
        <is>
          <t>Aprovado Diretoria</t>
        </is>
      </c>
      <c r="Q3219" t="inlineStr">
        <is>
          <t>Aprovado Caixa</t>
        </is>
      </c>
      <c r="R3219" t="inlineStr">
        <is>
          <t>Pago</t>
        </is>
      </c>
      <c r="S3219" t="n">
        <v>113</v>
      </c>
      <c r="T3219" t="inlineStr">
        <is>
          <t>Arcos - Arcos Bar - Banco do Brasil</t>
        </is>
      </c>
    </row>
    <row r="3220">
      <c r="A3220" t="n">
        <v>91554</v>
      </c>
      <c r="B3220" t="n">
        <v>122</v>
      </c>
      <c r="C3220" t="inlineStr">
        <is>
          <t>Arcos</t>
        </is>
      </c>
      <c r="D3220" t="inlineStr">
        <is>
          <t>CULLIGAN SOLUTIONS COMERCIO DE INSUMOS PARA ESCRITORIOS LTDA</t>
        </is>
      </c>
      <c r="E3220" t="n">
        <v>1769.49</v>
      </c>
      <c r="F3220" s="27" t="n">
        <v>45741</v>
      </c>
      <c r="G3220" s="27" t="n">
        <v>45740</v>
      </c>
      <c r="H3220" s="27" t="n">
        <v>45740</v>
      </c>
      <c r="I3220" s="27" t="n">
        <v>45689</v>
      </c>
      <c r="J3220" s="27" t="n"/>
      <c r="K3220" t="inlineStr">
        <is>
          <t>Boleto Bancário</t>
        </is>
      </c>
      <c r="L3220" t="inlineStr">
        <is>
          <t>Locação de Equipamentos</t>
        </is>
      </c>
      <c r="M3220" t="inlineStr">
        <is>
          <t>Locações de Equipamentos - Operacionais</t>
        </is>
      </c>
      <c r="N3220" t="inlineStr">
        <is>
          <t>1043338</t>
        </is>
      </c>
      <c r="O3220" t="inlineStr">
        <is>
          <t>Documentação Aprovada</t>
        </is>
      </c>
      <c r="P3220" t="inlineStr">
        <is>
          <t>Aprovado Diretoria</t>
        </is>
      </c>
      <c r="Q3220" t="inlineStr">
        <is>
          <t>Aprovado Caixa</t>
        </is>
      </c>
      <c r="R3220" t="inlineStr">
        <is>
          <t>Pago</t>
        </is>
      </c>
      <c r="S3220" t="n">
        <v>113</v>
      </c>
      <c r="T3220" t="inlineStr">
        <is>
          <t>Arcos - Arcos Bar - Banco do Brasil</t>
        </is>
      </c>
    </row>
    <row r="3221">
      <c r="A3221" t="n">
        <v>91540</v>
      </c>
      <c r="B3221" t="n">
        <v>122</v>
      </c>
      <c r="C3221" t="inlineStr">
        <is>
          <t>Arcos</t>
        </is>
      </c>
      <c r="D3221" t="inlineStr">
        <is>
          <t>CULLIGAN SOLUTIONS COMERCIO DE INSUMOS PARA ESCRITORIOS LTDA</t>
        </is>
      </c>
      <c r="E3221" t="n">
        <v>1573.78</v>
      </c>
      <c r="F3221" s="27" t="n">
        <v>45741</v>
      </c>
      <c r="G3221" s="27" t="n">
        <v>45740</v>
      </c>
      <c r="H3221" s="27" t="n">
        <v>45740</v>
      </c>
      <c r="I3221" s="27" t="n">
        <v>45689</v>
      </c>
      <c r="J3221" s="27" t="n"/>
      <c r="K3221" t="inlineStr">
        <is>
          <t>Boleto Bancário</t>
        </is>
      </c>
      <c r="L3221" t="inlineStr">
        <is>
          <t>Locação de Equipamentos</t>
        </is>
      </c>
      <c r="M3221" t="inlineStr">
        <is>
          <t>Locações de Equipamentos - Operacionais</t>
        </is>
      </c>
      <c r="N3221" t="inlineStr">
        <is>
          <t>1043340</t>
        </is>
      </c>
      <c r="O3221" t="inlineStr">
        <is>
          <t>Documentação Aprovada</t>
        </is>
      </c>
      <c r="P3221" t="inlineStr">
        <is>
          <t>Aprovado Diretoria</t>
        </is>
      </c>
      <c r="Q3221" t="inlineStr">
        <is>
          <t>Aprovado Caixa</t>
        </is>
      </c>
      <c r="R3221" t="inlineStr">
        <is>
          <t>Pago</t>
        </is>
      </c>
      <c r="S3221" t="n">
        <v>113</v>
      </c>
      <c r="T3221" t="inlineStr">
        <is>
          <t>Arcos - Arcos Bar - Banco do Brasil</t>
        </is>
      </c>
    </row>
    <row r="3222">
      <c r="A3222" t="n">
        <v>91911</v>
      </c>
      <c r="B3222" t="n">
        <v>122</v>
      </c>
      <c r="C3222" t="inlineStr">
        <is>
          <t>Arcos</t>
        </is>
      </c>
      <c r="D3222" t="inlineStr">
        <is>
          <t>ESCRITORIO CENTRAL DE ARRECADACAO E DISTRIBUICAO ECAD</t>
        </is>
      </c>
      <c r="E3222" t="n">
        <v>861.08</v>
      </c>
      <c r="F3222" s="27" t="n">
        <v>45741</v>
      </c>
      <c r="G3222" s="27" t="n">
        <v>45740</v>
      </c>
      <c r="H3222" s="27" t="n">
        <v>45740</v>
      </c>
      <c r="I3222" s="27" t="n">
        <v>45717</v>
      </c>
      <c r="J3222" s="27" t="n"/>
      <c r="K3222" t="inlineStr">
        <is>
          <t>Boleto Bancário</t>
        </is>
      </c>
      <c r="L3222" t="inlineStr">
        <is>
          <t>Custos Artístico Geral</t>
        </is>
      </c>
      <c r="M3222" t="inlineStr">
        <is>
          <t>Taxas e Licenças - Artístico</t>
        </is>
      </c>
      <c r="N3222" t="inlineStr">
        <is>
          <t>9021897861</t>
        </is>
      </c>
      <c r="O3222" t="inlineStr">
        <is>
          <t>Documentação Aprovada</t>
        </is>
      </c>
      <c r="P3222" t="inlineStr">
        <is>
          <t>Aprovado Diretoria</t>
        </is>
      </c>
      <c r="Q3222" t="inlineStr">
        <is>
          <t>Aprovado Caixa</t>
        </is>
      </c>
      <c r="R3222" t="inlineStr">
        <is>
          <t>Pago</t>
        </is>
      </c>
      <c r="S3222" t="n">
        <v>113</v>
      </c>
      <c r="T3222" t="inlineStr">
        <is>
          <t>Arcos - Arcos Bar - Banco do Brasil</t>
        </is>
      </c>
    </row>
    <row r="3223">
      <c r="A3223" t="n">
        <v>97293</v>
      </c>
      <c r="B3223" t="n">
        <v>122</v>
      </c>
      <c r="C3223" t="inlineStr">
        <is>
          <t>Arcos</t>
        </is>
      </c>
      <c r="D3223" t="inlineStr">
        <is>
          <t>TELEFONICA BRASIL S/A</t>
        </is>
      </c>
      <c r="E3223" t="n">
        <v>119.99</v>
      </c>
      <c r="F3223" s="27" t="n">
        <v>45741</v>
      </c>
      <c r="G3223" s="27" t="n">
        <v>45747</v>
      </c>
      <c r="H3223" s="27" t="n">
        <v>45740</v>
      </c>
      <c r="I3223" s="27" t="n">
        <v>45689</v>
      </c>
      <c r="J3223" s="27" t="n"/>
      <c r="K3223" t="inlineStr">
        <is>
          <t>Boleto Bancário</t>
        </is>
      </c>
      <c r="L3223" t="inlineStr">
        <is>
          <t>Informática e TI</t>
        </is>
      </c>
      <c r="M3223" t="inlineStr">
        <is>
          <t>Internet</t>
        </is>
      </c>
      <c r="N3223" t="inlineStr">
        <is>
          <t>1942929701-0</t>
        </is>
      </c>
      <c r="O3223" t="inlineStr">
        <is>
          <t>Documentação Aprovada</t>
        </is>
      </c>
      <c r="P3223" t="inlineStr">
        <is>
          <t>Aprovado Diretoria</t>
        </is>
      </c>
      <c r="Q3223" t="inlineStr">
        <is>
          <t>Aprovado Caixa</t>
        </is>
      </c>
      <c r="R3223" t="inlineStr">
        <is>
          <t>Pago</t>
        </is>
      </c>
      <c r="S3223" t="n">
        <v>113</v>
      </c>
      <c r="T3223" t="inlineStr">
        <is>
          <t>Arcos - Arcos Bar - Banco do Brasil</t>
        </is>
      </c>
    </row>
    <row r="3224">
      <c r="A3224" t="n">
        <v>113131</v>
      </c>
      <c r="B3224" t="n">
        <v>122</v>
      </c>
      <c r="C3224" t="inlineStr">
        <is>
          <t>Arcos</t>
        </is>
      </c>
      <c r="D3224" t="inlineStr">
        <is>
          <t>AMBEV S.A.</t>
        </is>
      </c>
      <c r="E3224" t="n">
        <v>1327.2</v>
      </c>
      <c r="F3224" s="27" t="n">
        <v>45740</v>
      </c>
      <c r="G3224" s="27" t="n">
        <v>45740</v>
      </c>
      <c r="H3224" s="27" t="n">
        <v>45740</v>
      </c>
      <c r="I3224" s="27" t="n">
        <v>45709</v>
      </c>
      <c r="J3224" s="27" t="n">
        <v>45712</v>
      </c>
      <c r="K3224" t="inlineStr">
        <is>
          <t>Boleto Bancário</t>
        </is>
      </c>
      <c r="L3224" t="inlineStr">
        <is>
          <t>Custo Mercadoria Vendida</t>
        </is>
      </c>
      <c r="M3224" t="inlineStr">
        <is>
          <t>Insumos - Bebidas</t>
        </is>
      </c>
      <c r="N3224" t="inlineStr">
        <is>
          <t>345472</t>
        </is>
      </c>
      <c r="O3224" t="inlineStr">
        <is>
          <t>Documentação Aprovada</t>
        </is>
      </c>
      <c r="P3224" t="inlineStr">
        <is>
          <t>Aprovado Diretoria</t>
        </is>
      </c>
      <c r="Q3224" t="inlineStr">
        <is>
          <t>Aprovado Caixa</t>
        </is>
      </c>
      <c r="R3224" t="inlineStr">
        <is>
          <t>Pago</t>
        </is>
      </c>
      <c r="S3224" t="n">
        <v>113</v>
      </c>
      <c r="T3224" t="inlineStr">
        <is>
          <t>Arcos - Arcos Bar - Banco do Brasil</t>
        </is>
      </c>
    </row>
    <row r="3225">
      <c r="A3225" t="n">
        <v>113107</v>
      </c>
      <c r="B3225" t="n">
        <v>122</v>
      </c>
      <c r="C3225" t="inlineStr">
        <is>
          <t>Arcos</t>
        </is>
      </c>
      <c r="D3225" t="inlineStr">
        <is>
          <t>CHOPP FAST DISTRIBUIDORA DE BEBIDAS LTDA</t>
        </is>
      </c>
      <c r="E3225" t="n">
        <v>1671.6</v>
      </c>
      <c r="F3225" s="27" t="n">
        <v>45737</v>
      </c>
      <c r="G3225" s="27" t="n">
        <v>45735</v>
      </c>
      <c r="H3225" s="27" t="n">
        <v>45735</v>
      </c>
      <c r="I3225" s="27" t="n">
        <v>45709</v>
      </c>
      <c r="J3225" s="27" t="n">
        <v>45712</v>
      </c>
      <c r="K3225" t="inlineStr">
        <is>
          <t>Boleto Bancário</t>
        </is>
      </c>
      <c r="L3225" t="inlineStr">
        <is>
          <t>Custo Mercadoria Vendida</t>
        </is>
      </c>
      <c r="M3225" t="inlineStr">
        <is>
          <t>Insumos - Bebidas</t>
        </is>
      </c>
      <c r="N3225" t="inlineStr">
        <is>
          <t>17698</t>
        </is>
      </c>
      <c r="O3225" t="inlineStr">
        <is>
          <t>Documentação Aprovada</t>
        </is>
      </c>
      <c r="P3225" t="inlineStr">
        <is>
          <t>Aprovado Diretoria</t>
        </is>
      </c>
      <c r="Q3225" t="inlineStr">
        <is>
          <t>Aprovado Caixa</t>
        </is>
      </c>
      <c r="R3225" t="inlineStr">
        <is>
          <t>Pago</t>
        </is>
      </c>
      <c r="S3225" t="n">
        <v>113</v>
      </c>
      <c r="T3225" t="inlineStr">
        <is>
          <t>Arcos - Arcos Bar - Banco do Brasil</t>
        </is>
      </c>
    </row>
    <row r="3226">
      <c r="A3226" t="n">
        <v>112296</v>
      </c>
      <c r="B3226" t="n">
        <v>122</v>
      </c>
      <c r="C3226" t="inlineStr">
        <is>
          <t>Arcos</t>
        </is>
      </c>
      <c r="D3226" t="inlineStr">
        <is>
          <t>AURORA ALVORADA ESTACIONAMENTO E LANCHON</t>
        </is>
      </c>
      <c r="E3226" t="n">
        <v>577.4</v>
      </c>
      <c r="F3226" s="27" t="n">
        <v>45736</v>
      </c>
      <c r="G3226" s="27" t="n">
        <v>45735</v>
      </c>
      <c r="H3226" s="27" t="n">
        <v>45735</v>
      </c>
      <c r="I3226" s="27" t="n">
        <v>45715</v>
      </c>
      <c r="J3226" s="27" t="n">
        <v>45708</v>
      </c>
      <c r="K3226" t="inlineStr">
        <is>
          <t>Boleto Bancário</t>
        </is>
      </c>
      <c r="L3226" t="inlineStr">
        <is>
          <t>Custo Mercadoria Vendida</t>
        </is>
      </c>
      <c r="M3226" t="inlineStr">
        <is>
          <t>Insumos - Alimentos</t>
        </is>
      </c>
      <c r="N3226" t="inlineStr">
        <is>
          <t>0225</t>
        </is>
      </c>
      <c r="O3226" t="inlineStr">
        <is>
          <t>Documentação Aprovada</t>
        </is>
      </c>
      <c r="P3226" t="inlineStr">
        <is>
          <t>Aprovado Diretoria</t>
        </is>
      </c>
      <c r="Q3226" t="inlineStr">
        <is>
          <t>Aprovado Caixa</t>
        </is>
      </c>
      <c r="R3226" t="inlineStr">
        <is>
          <t>Pago</t>
        </is>
      </c>
      <c r="S3226" t="n">
        <v>113</v>
      </c>
      <c r="T3226" t="inlineStr">
        <is>
          <t>Arcos - Arcos Bar - Banco do Brasil</t>
        </is>
      </c>
    </row>
    <row r="3227">
      <c r="A3227" t="n">
        <v>116028</v>
      </c>
      <c r="B3227" t="n">
        <v>122</v>
      </c>
      <c r="C3227" t="inlineStr">
        <is>
          <t>Arcos</t>
        </is>
      </c>
      <c r="D3227" t="inlineStr">
        <is>
          <t>BLUEME</t>
        </is>
      </c>
      <c r="E3227" t="n">
        <v>389</v>
      </c>
      <c r="F3227" s="27" t="n">
        <v>45736</v>
      </c>
      <c r="G3227" s="27" t="n">
        <v>45735</v>
      </c>
      <c r="H3227" s="27" t="n">
        <v>45735</v>
      </c>
      <c r="I3227" s="27" t="n">
        <v>45716</v>
      </c>
      <c r="J3227" s="27" t="n">
        <v>45722</v>
      </c>
      <c r="K3227" t="inlineStr">
        <is>
          <t>Boleto Bancário</t>
        </is>
      </c>
      <c r="L3227" t="inlineStr">
        <is>
          <t>Informática e TI</t>
        </is>
      </c>
      <c r="M3227" t="inlineStr">
        <is>
          <t>Sistemas Gerais - Financeiros</t>
        </is>
      </c>
      <c r="N3227" t="inlineStr">
        <is>
          <t>61</t>
        </is>
      </c>
      <c r="O3227" t="inlineStr">
        <is>
          <t>Documentação Aprovada</t>
        </is>
      </c>
      <c r="P3227" t="inlineStr">
        <is>
          <t>Aprovado Diretoria</t>
        </is>
      </c>
      <c r="Q3227" t="inlineStr">
        <is>
          <t>Aprovado Caixa</t>
        </is>
      </c>
      <c r="R3227" t="inlineStr">
        <is>
          <t>Pago</t>
        </is>
      </c>
      <c r="S3227" t="n">
        <v>113</v>
      </c>
      <c r="T3227" t="inlineStr">
        <is>
          <t>Arcos - Arcos Bar - Banco do Brasil</t>
        </is>
      </c>
    </row>
    <row r="3228">
      <c r="A3228" t="n">
        <v>114485</v>
      </c>
      <c r="B3228" t="n">
        <v>122</v>
      </c>
      <c r="C3228" t="inlineStr">
        <is>
          <t>Arcos</t>
        </is>
      </c>
      <c r="D3228" t="inlineStr">
        <is>
          <t>FG7 COMERCIO E DISTRIBUICAO DE BEBIDAS LTDA</t>
        </is>
      </c>
      <c r="E3228" t="n">
        <v>2759.27</v>
      </c>
      <c r="F3228" s="27" t="n">
        <v>45738</v>
      </c>
      <c r="G3228" s="27" t="n">
        <v>45735</v>
      </c>
      <c r="H3228" s="27" t="n">
        <v>45735</v>
      </c>
      <c r="I3228" s="27" t="n">
        <v>45709</v>
      </c>
      <c r="J3228" s="27" t="n">
        <v>45715</v>
      </c>
      <c r="K3228" t="inlineStr">
        <is>
          <t>Boleto Bancário</t>
        </is>
      </c>
      <c r="L3228" t="inlineStr">
        <is>
          <t>Custo Mercadoria Vendida</t>
        </is>
      </c>
      <c r="M3228" t="inlineStr">
        <is>
          <t>Insumos - Bebidas</t>
        </is>
      </c>
      <c r="N3228" t="inlineStr">
        <is>
          <t>575984</t>
        </is>
      </c>
      <c r="O3228" t="inlineStr">
        <is>
          <t>Documentação Aprovada</t>
        </is>
      </c>
      <c r="P3228" t="inlineStr">
        <is>
          <t>Aprovado Diretoria</t>
        </is>
      </c>
      <c r="Q3228" t="inlineStr">
        <is>
          <t>Aprovado Caixa</t>
        </is>
      </c>
      <c r="R3228" t="inlineStr">
        <is>
          <t>Pago</t>
        </is>
      </c>
      <c r="S3228" t="n">
        <v>113</v>
      </c>
      <c r="T3228" t="inlineStr">
        <is>
          <t>Arcos - Arcos Bar - Banco do Brasil</t>
        </is>
      </c>
    </row>
    <row r="3229">
      <c r="A3229" t="n">
        <v>93573</v>
      </c>
      <c r="B3229" t="n">
        <v>122</v>
      </c>
      <c r="C3229" t="inlineStr">
        <is>
          <t>Arcos</t>
        </is>
      </c>
      <c r="D3229" t="inlineStr">
        <is>
          <t>ICMS</t>
        </is>
      </c>
      <c r="E3229" t="n">
        <v>29306.78</v>
      </c>
      <c r="F3229" s="27" t="n">
        <v>45736</v>
      </c>
      <c r="G3229" s="27" t="n">
        <v>45735</v>
      </c>
      <c r="H3229" s="27" t="n">
        <v>45735</v>
      </c>
      <c r="I3229" s="27" t="n">
        <v>45689</v>
      </c>
      <c r="J3229" s="27" t="n"/>
      <c r="K3229" t="inlineStr">
        <is>
          <t>Boleto Bancário</t>
        </is>
      </c>
      <c r="L3229" t="inlineStr">
        <is>
          <t>Impostos sobre Venda</t>
        </is>
      </c>
      <c r="M3229" t="inlineStr">
        <is>
          <t>ICMS</t>
        </is>
      </c>
      <c r="N3229" t="inlineStr">
        <is>
          <t>2930678 022025</t>
        </is>
      </c>
      <c r="O3229" t="inlineStr">
        <is>
          <t>Documentação Aprovada</t>
        </is>
      </c>
      <c r="P3229" t="inlineStr">
        <is>
          <t>Aprovado Diretoria</t>
        </is>
      </c>
      <c r="Q3229" t="inlineStr">
        <is>
          <t>Aprovado Caixa</t>
        </is>
      </c>
      <c r="R3229" t="inlineStr">
        <is>
          <t>Pago</t>
        </is>
      </c>
      <c r="S3229" t="n">
        <v>113</v>
      </c>
      <c r="T3229" t="inlineStr">
        <is>
          <t>Arcos - Arcos Bar - Banco do Brasil</t>
        </is>
      </c>
    </row>
    <row r="3230">
      <c r="A3230" t="n">
        <v>91960</v>
      </c>
      <c r="B3230" t="n">
        <v>122</v>
      </c>
      <c r="C3230" t="inlineStr">
        <is>
          <t>Arcos</t>
        </is>
      </c>
      <c r="D3230" t="inlineStr">
        <is>
          <t>FABRICA DE BARES SERVICOS LTDA FB</t>
        </is>
      </c>
      <c r="E3230" t="n">
        <v>1550</v>
      </c>
      <c r="F3230" s="27" t="n">
        <v>45736</v>
      </c>
      <c r="G3230" s="27" t="n">
        <v>45735</v>
      </c>
      <c r="H3230" s="27" t="n">
        <v>45735</v>
      </c>
      <c r="I3230" s="27" t="n">
        <v>45689</v>
      </c>
      <c r="J3230" s="27" t="n"/>
      <c r="K3230" t="inlineStr">
        <is>
          <t>Transferência Bancária ou Pix</t>
        </is>
      </c>
      <c r="L3230" t="inlineStr">
        <is>
          <t>Serviços de Terceiros</t>
        </is>
      </c>
      <c r="M3230" t="inlineStr">
        <is>
          <t>Assessoria RH</t>
        </is>
      </c>
      <c r="N3230" t="inlineStr">
        <is>
          <t>RP 046-2025</t>
        </is>
      </c>
      <c r="O3230" t="inlineStr">
        <is>
          <t>Documentação Aprovada</t>
        </is>
      </c>
      <c r="P3230" t="inlineStr">
        <is>
          <t>Aprovado Diretoria</t>
        </is>
      </c>
      <c r="Q3230" t="inlineStr">
        <is>
          <t>Aprovado Caixa</t>
        </is>
      </c>
      <c r="R3230" t="inlineStr">
        <is>
          <t>Pago</t>
        </is>
      </c>
      <c r="S3230" t="n">
        <v>113</v>
      </c>
      <c r="T3230" t="inlineStr">
        <is>
          <t>Arcos - Arcos Bar - Banco do Brasil</t>
        </is>
      </c>
    </row>
    <row r="3231">
      <c r="A3231" t="n">
        <v>93461</v>
      </c>
      <c r="B3231" t="n">
        <v>122</v>
      </c>
      <c r="C3231" t="inlineStr">
        <is>
          <t>Arcos</t>
        </is>
      </c>
      <c r="D3231" t="inlineStr">
        <is>
          <t>GOMES D ELIA EQUIP. HIGIENE LTDA - WESCO</t>
        </is>
      </c>
      <c r="E3231" t="n">
        <v>335.19</v>
      </c>
      <c r="F3231" s="27" t="n">
        <v>45736</v>
      </c>
      <c r="G3231" s="27" t="n">
        <v>45735</v>
      </c>
      <c r="H3231" s="27" t="n">
        <v>45735</v>
      </c>
      <c r="I3231" s="27" t="n">
        <v>45701</v>
      </c>
      <c r="J3231" s="27" t="n"/>
      <c r="K3231" t="inlineStr">
        <is>
          <t>Boleto Bancário</t>
        </is>
      </c>
      <c r="L3231" t="inlineStr">
        <is>
          <t>Locação de Equipamentos</t>
        </is>
      </c>
      <c r="M3231" t="inlineStr">
        <is>
          <t>Locações de Equipamentos - Operacionais</t>
        </is>
      </c>
      <c r="N3231" t="inlineStr">
        <is>
          <t>171675</t>
        </is>
      </c>
      <c r="O3231" t="inlineStr">
        <is>
          <t>Documentação Aprovada</t>
        </is>
      </c>
      <c r="P3231" t="inlineStr">
        <is>
          <t>Aprovado Diretoria</t>
        </is>
      </c>
      <c r="Q3231" t="inlineStr">
        <is>
          <t>Aprovado Caixa</t>
        </is>
      </c>
      <c r="R3231" t="inlineStr">
        <is>
          <t>Pago</t>
        </is>
      </c>
      <c r="S3231" t="n">
        <v>113</v>
      </c>
      <c r="T3231" t="inlineStr">
        <is>
          <t>Arcos - Arcos Bar - Banco do Brasil</t>
        </is>
      </c>
    </row>
    <row r="3232">
      <c r="A3232" t="n">
        <v>91480</v>
      </c>
      <c r="B3232" t="n">
        <v>122</v>
      </c>
      <c r="C3232" t="inlineStr">
        <is>
          <t>Arcos</t>
        </is>
      </c>
      <c r="D3232" t="inlineStr">
        <is>
          <t xml:space="preserve">ABRASEL SAO PAULO </t>
        </is>
      </c>
      <c r="E3232" t="n">
        <v>185</v>
      </c>
      <c r="F3232" s="27" t="n">
        <v>45736</v>
      </c>
      <c r="G3232" s="27" t="n">
        <v>45735</v>
      </c>
      <c r="H3232" s="27" t="n">
        <v>45735</v>
      </c>
      <c r="I3232" s="27" t="n">
        <v>45733</v>
      </c>
      <c r="J3232" s="27" t="n"/>
      <c r="K3232" t="inlineStr">
        <is>
          <t>Boleto Bancário</t>
        </is>
      </c>
      <c r="L3232" t="inlineStr">
        <is>
          <t>Serviços de Terceiros</t>
        </is>
      </c>
      <c r="M3232" t="inlineStr">
        <is>
          <t>Assessoria Financeira</t>
        </is>
      </c>
      <c r="N3232" t="inlineStr">
        <is>
          <t>126184</t>
        </is>
      </c>
      <c r="O3232" t="inlineStr">
        <is>
          <t>Documentação Aprovada</t>
        </is>
      </c>
      <c r="P3232" t="inlineStr">
        <is>
          <t>Aprovado Diretoria</t>
        </is>
      </c>
      <c r="Q3232" t="inlineStr">
        <is>
          <t>Aprovado Caixa</t>
        </is>
      </c>
      <c r="R3232" t="inlineStr">
        <is>
          <t>Pago</t>
        </is>
      </c>
      <c r="S3232" t="n">
        <v>113</v>
      </c>
      <c r="T3232" t="inlineStr">
        <is>
          <t>Arcos - Arcos Bar - Banco do Brasil</t>
        </is>
      </c>
    </row>
    <row r="3233">
      <c r="A3233" t="n">
        <v>91948</v>
      </c>
      <c r="B3233" t="n">
        <v>122</v>
      </c>
      <c r="C3233" t="inlineStr">
        <is>
          <t>Arcos</t>
        </is>
      </c>
      <c r="D3233" t="inlineStr">
        <is>
          <t>FABRICA DE BARES SERVICOS LTDA FB</t>
        </is>
      </c>
      <c r="E3233" t="n">
        <v>7449.27</v>
      </c>
      <c r="F3233" s="27" t="n">
        <v>45736</v>
      </c>
      <c r="G3233" s="27" t="n">
        <v>45735</v>
      </c>
      <c r="H3233" s="27" t="n">
        <v>45735</v>
      </c>
      <c r="I3233" s="27" t="n">
        <v>45689</v>
      </c>
      <c r="J3233" s="27" t="n"/>
      <c r="K3233" t="inlineStr">
        <is>
          <t>Transferência Bancária ou Pix</t>
        </is>
      </c>
      <c r="L3233" t="inlineStr">
        <is>
          <t>Mão de Obra - Benefícios</t>
        </is>
      </c>
      <c r="M3233" t="inlineStr">
        <is>
          <t xml:space="preserve">  -  Alimentação Funcionário</t>
        </is>
      </c>
      <c r="N3233" t="inlineStr">
        <is>
          <t>RP0492025</t>
        </is>
      </c>
      <c r="O3233" t="inlineStr">
        <is>
          <t>Documentação Aprovada</t>
        </is>
      </c>
      <c r="P3233" t="inlineStr">
        <is>
          <t>Aprovado Diretoria</t>
        </is>
      </c>
      <c r="Q3233" t="inlineStr">
        <is>
          <t>Aprovado Caixa</t>
        </is>
      </c>
      <c r="R3233" t="inlineStr">
        <is>
          <t>Pago</t>
        </is>
      </c>
      <c r="S3233" t="n">
        <v>113</v>
      </c>
      <c r="T3233" t="inlineStr">
        <is>
          <t>Arcos - Arcos Bar - Banco do Brasil</t>
        </is>
      </c>
    </row>
    <row r="3234">
      <c r="A3234" t="n">
        <v>91833</v>
      </c>
      <c r="B3234" t="n">
        <v>122</v>
      </c>
      <c r="C3234" t="inlineStr">
        <is>
          <t>Arcos</t>
        </is>
      </c>
      <c r="D3234" t="inlineStr">
        <is>
          <t>ESTAFF SOLUCOES TECNOLOGICAS DE AGENCIAMENTO LTDA</t>
        </is>
      </c>
      <c r="E3234" t="n">
        <v>12320</v>
      </c>
      <c r="F3234" s="27" t="n">
        <v>45735</v>
      </c>
      <c r="G3234" s="27" t="n">
        <v>45735</v>
      </c>
      <c r="H3234" s="27" t="n">
        <v>45735</v>
      </c>
      <c r="I3234" s="27" t="n">
        <v>45726</v>
      </c>
      <c r="J3234" s="27" t="n"/>
      <c r="K3234" t="inlineStr">
        <is>
          <t>Boleto Bancário</t>
        </is>
      </c>
      <c r="L3234" t="inlineStr">
        <is>
          <t>Mão de Obra - Extra</t>
        </is>
      </c>
      <c r="M3234" t="inlineStr">
        <is>
          <t>Mão de Obra Extra</t>
        </is>
      </c>
      <c r="N3234" t="inlineStr">
        <is>
          <t>535352009</t>
        </is>
      </c>
      <c r="O3234" t="inlineStr">
        <is>
          <t>Documentação Aprovada</t>
        </is>
      </c>
      <c r="P3234" t="inlineStr">
        <is>
          <t>Aprovado Diretoria</t>
        </is>
      </c>
      <c r="Q3234" t="inlineStr">
        <is>
          <t>Aprovado Caixa</t>
        </is>
      </c>
      <c r="R3234" t="inlineStr">
        <is>
          <t>Pago</t>
        </is>
      </c>
      <c r="S3234" t="n">
        <v>113</v>
      </c>
      <c r="T3234" t="inlineStr">
        <is>
          <t>Arcos - Arcos Bar - Banco do Brasil</t>
        </is>
      </c>
    </row>
    <row r="3235">
      <c r="A3235" t="n">
        <v>96659</v>
      </c>
      <c r="B3235" t="n">
        <v>122</v>
      </c>
      <c r="C3235" t="inlineStr">
        <is>
          <t>Arcos</t>
        </is>
      </c>
      <c r="D3235" t="inlineStr">
        <is>
          <t xml:space="preserve">EDUARDO TAKESHI MURANAKA </t>
        </is>
      </c>
      <c r="E3235" t="n">
        <v>375</v>
      </c>
      <c r="F3235" s="27" t="n">
        <v>45738</v>
      </c>
      <c r="G3235" s="27" t="n">
        <v>45735</v>
      </c>
      <c r="H3235" s="27" t="n">
        <v>45735</v>
      </c>
      <c r="I3235" s="27" t="n">
        <v>45717</v>
      </c>
      <c r="J3235" s="27" t="n"/>
      <c r="K3235" t="inlineStr">
        <is>
          <t>Boleto Bancário</t>
        </is>
      </c>
      <c r="L3235" t="inlineStr">
        <is>
          <t>Custo Mercadoria Vendida</t>
        </is>
      </c>
      <c r="M3235" t="inlineStr">
        <is>
          <t>Insumos - Alimentos</t>
        </is>
      </c>
      <c r="N3235" t="inlineStr">
        <is>
          <t>375 032025</t>
        </is>
      </c>
      <c r="O3235" t="inlineStr">
        <is>
          <t>Documentação Aprovada</t>
        </is>
      </c>
      <c r="P3235" t="inlineStr">
        <is>
          <t>Aprovado Diretoria</t>
        </is>
      </c>
      <c r="Q3235" t="inlineStr">
        <is>
          <t>Aprovado Caixa</t>
        </is>
      </c>
      <c r="R3235" t="inlineStr">
        <is>
          <t>Pago</t>
        </is>
      </c>
      <c r="S3235" t="n">
        <v>113</v>
      </c>
      <c r="T3235" t="inlineStr">
        <is>
          <t>Arcos - Arcos Bar - Banco do Brasil</t>
        </is>
      </c>
    </row>
    <row r="3236">
      <c r="A3236" t="n">
        <v>119049</v>
      </c>
      <c r="B3236" t="n">
        <v>122</v>
      </c>
      <c r="C3236" t="inlineStr">
        <is>
          <t>Arcos</t>
        </is>
      </c>
      <c r="D3236" t="inlineStr">
        <is>
          <t>GUILHERME GAK BARBOSA</t>
        </is>
      </c>
      <c r="E3236" t="n">
        <v>645.55</v>
      </c>
      <c r="F3236" s="27" t="n">
        <v>45736</v>
      </c>
      <c r="G3236" s="27" t="n">
        <v>45735</v>
      </c>
      <c r="H3236" s="27" t="n">
        <v>45735</v>
      </c>
      <c r="I3236" s="27" t="n">
        <v>45731</v>
      </c>
      <c r="J3236" s="27" t="n"/>
      <c r="K3236" t="inlineStr">
        <is>
          <t>Transferência Bancária ou Pix</t>
        </is>
      </c>
      <c r="L3236" t="inlineStr">
        <is>
          <t>Mão de Obra - Salários</t>
        </is>
      </c>
      <c r="M3236" t="inlineStr">
        <is>
          <t>MDO CLT - Salário</t>
        </is>
      </c>
      <c r="N3236" t="inlineStr">
        <is>
          <t>6455 032025</t>
        </is>
      </c>
      <c r="O3236" t="inlineStr">
        <is>
          <t>Documentação Aprovada</t>
        </is>
      </c>
      <c r="P3236" t="inlineStr">
        <is>
          <t>Aprovado Diretoria</t>
        </is>
      </c>
      <c r="Q3236" t="inlineStr">
        <is>
          <t>Aprovado Caixa</t>
        </is>
      </c>
      <c r="R3236" t="inlineStr">
        <is>
          <t>Pago</t>
        </is>
      </c>
      <c r="S3236" t="n">
        <v>113</v>
      </c>
      <c r="T3236" t="inlineStr">
        <is>
          <t>Arcos - Arcos Bar - Banco do Brasil</t>
        </is>
      </c>
    </row>
    <row r="3237">
      <c r="A3237" t="n">
        <v>119044</v>
      </c>
      <c r="B3237" t="n">
        <v>122</v>
      </c>
      <c r="C3237" t="inlineStr">
        <is>
          <t>Arcos</t>
        </is>
      </c>
      <c r="D3237" t="inlineStr">
        <is>
          <t>BEATRIZ PACIANI MENDES</t>
        </is>
      </c>
      <c r="E3237" t="n">
        <v>627.52</v>
      </c>
      <c r="F3237" s="27" t="n">
        <v>45736</v>
      </c>
      <c r="G3237" s="27" t="n">
        <v>45735</v>
      </c>
      <c r="H3237" s="27" t="n">
        <v>45735</v>
      </c>
      <c r="I3237" s="27" t="n">
        <v>45731</v>
      </c>
      <c r="J3237" s="27" t="n"/>
      <c r="K3237" t="inlineStr">
        <is>
          <t>Transferência Bancária ou Pix</t>
        </is>
      </c>
      <c r="L3237" t="inlineStr">
        <is>
          <t>Mão de Obra - Salários</t>
        </is>
      </c>
      <c r="M3237" t="inlineStr">
        <is>
          <t>MDO CLT - Salário</t>
        </is>
      </c>
      <c r="N3237" t="inlineStr">
        <is>
          <t>62752 032025</t>
        </is>
      </c>
      <c r="O3237" t="inlineStr">
        <is>
          <t>Documentação Aprovada</t>
        </is>
      </c>
      <c r="P3237" t="inlineStr">
        <is>
          <t>Aprovado Diretoria</t>
        </is>
      </c>
      <c r="Q3237" t="inlineStr">
        <is>
          <t>Aprovado Caixa</t>
        </is>
      </c>
      <c r="R3237" t="inlineStr">
        <is>
          <t>Pago</t>
        </is>
      </c>
      <c r="S3237" t="n">
        <v>113</v>
      </c>
      <c r="T3237" t="inlineStr">
        <is>
          <t>Arcos - Arcos Bar - Banco do Brasil</t>
        </is>
      </c>
    </row>
    <row r="3238">
      <c r="A3238" t="n">
        <v>119045</v>
      </c>
      <c r="B3238" t="n">
        <v>122</v>
      </c>
      <c r="C3238" t="inlineStr">
        <is>
          <t>Arcos</t>
        </is>
      </c>
      <c r="D3238" t="inlineStr">
        <is>
          <t>BIANCA KIMBERLY DE ALMEIDA COSMO</t>
        </is>
      </c>
      <c r="E3238" t="n">
        <v>650.99</v>
      </c>
      <c r="F3238" s="27" t="n">
        <v>45736</v>
      </c>
      <c r="G3238" s="27" t="n">
        <v>45735</v>
      </c>
      <c r="H3238" s="27" t="n">
        <v>45735</v>
      </c>
      <c r="I3238" s="27" t="n">
        <v>45731</v>
      </c>
      <c r="J3238" s="27" t="n"/>
      <c r="K3238" t="inlineStr">
        <is>
          <t>Transferência Bancária ou Pix</t>
        </is>
      </c>
      <c r="L3238" t="inlineStr">
        <is>
          <t>Mão de Obra - Salários</t>
        </is>
      </c>
      <c r="M3238" t="inlineStr">
        <is>
          <t>MDO CLT - Salário</t>
        </is>
      </c>
      <c r="N3238" t="inlineStr">
        <is>
          <t>65099 032025</t>
        </is>
      </c>
      <c r="O3238" t="inlineStr">
        <is>
          <t>Documentação Aprovada</t>
        </is>
      </c>
      <c r="P3238" t="inlineStr">
        <is>
          <t>Aprovado Diretoria</t>
        </is>
      </c>
      <c r="Q3238" t="inlineStr">
        <is>
          <t>Aprovado Caixa</t>
        </is>
      </c>
      <c r="R3238" t="inlineStr">
        <is>
          <t>Pago</t>
        </is>
      </c>
      <c r="S3238" t="n">
        <v>113</v>
      </c>
      <c r="T3238" t="inlineStr">
        <is>
          <t>Arcos - Arcos Bar - Banco do Brasil</t>
        </is>
      </c>
    </row>
    <row r="3239">
      <c r="A3239" t="n">
        <v>119043</v>
      </c>
      <c r="B3239" t="n">
        <v>122</v>
      </c>
      <c r="C3239" t="inlineStr">
        <is>
          <t>Arcos</t>
        </is>
      </c>
      <c r="D3239" t="inlineStr">
        <is>
          <t>ARIANA GABRIELA OLIVEIRA CRUZ</t>
        </is>
      </c>
      <c r="E3239" t="n">
        <v>686.6</v>
      </c>
      <c r="F3239" s="27" t="n">
        <v>45736</v>
      </c>
      <c r="G3239" s="27" t="n">
        <v>45735</v>
      </c>
      <c r="H3239" s="27" t="n">
        <v>45735</v>
      </c>
      <c r="I3239" s="27" t="n">
        <v>45731</v>
      </c>
      <c r="J3239" s="27" t="n"/>
      <c r="K3239" t="inlineStr">
        <is>
          <t>Transferência Bancária ou Pix</t>
        </is>
      </c>
      <c r="L3239" t="inlineStr">
        <is>
          <t>Mão de Obra - Salários</t>
        </is>
      </c>
      <c r="M3239" t="inlineStr">
        <is>
          <t>MDO CLT - Salário</t>
        </is>
      </c>
      <c r="N3239" t="inlineStr">
        <is>
          <t>68660 032025</t>
        </is>
      </c>
      <c r="O3239" t="inlineStr">
        <is>
          <t>Documentação Aprovada</t>
        </is>
      </c>
      <c r="P3239" t="inlineStr">
        <is>
          <t>Aprovado Diretoria</t>
        </is>
      </c>
      <c r="Q3239" t="inlineStr">
        <is>
          <t>Aprovado Caixa</t>
        </is>
      </c>
      <c r="R3239" t="inlineStr">
        <is>
          <t>Pago</t>
        </is>
      </c>
      <c r="S3239" t="n">
        <v>113</v>
      </c>
      <c r="T3239" t="inlineStr">
        <is>
          <t>Arcos - Arcos Bar - Banco do Brasil</t>
        </is>
      </c>
    </row>
    <row r="3240">
      <c r="A3240" t="n">
        <v>119042</v>
      </c>
      <c r="B3240" t="n">
        <v>122</v>
      </c>
      <c r="C3240" t="inlineStr">
        <is>
          <t>Arcos</t>
        </is>
      </c>
      <c r="D3240" t="inlineStr">
        <is>
          <t>ANDRE FELIPE DOS SANTOS</t>
        </is>
      </c>
      <c r="E3240" t="n">
        <v>710.9299999999999</v>
      </c>
      <c r="F3240" s="27" t="n">
        <v>45736</v>
      </c>
      <c r="G3240" s="27" t="n">
        <v>45735</v>
      </c>
      <c r="H3240" s="27" t="n">
        <v>45735</v>
      </c>
      <c r="I3240" s="27" t="n">
        <v>45731</v>
      </c>
      <c r="J3240" s="27" t="n"/>
      <c r="K3240" t="inlineStr">
        <is>
          <t>Transferência Bancária ou Pix</t>
        </is>
      </c>
      <c r="L3240" t="inlineStr">
        <is>
          <t>Mão de Obra - Salários</t>
        </is>
      </c>
      <c r="M3240" t="inlineStr">
        <is>
          <t>MDO CLT - Salário</t>
        </is>
      </c>
      <c r="N3240" t="inlineStr">
        <is>
          <t>71093 032025</t>
        </is>
      </c>
      <c r="O3240" t="inlineStr">
        <is>
          <t>Documentação Aprovada</t>
        </is>
      </c>
      <c r="P3240" t="inlineStr">
        <is>
          <t>Aprovado Diretoria</t>
        </is>
      </c>
      <c r="Q3240" t="inlineStr">
        <is>
          <t>Aprovado Caixa</t>
        </is>
      </c>
      <c r="R3240" t="inlineStr">
        <is>
          <t>Pago</t>
        </is>
      </c>
      <c r="S3240" t="n">
        <v>113</v>
      </c>
      <c r="T3240" t="inlineStr">
        <is>
          <t>Arcos - Arcos Bar - Banco do Brasil</t>
        </is>
      </c>
    </row>
    <row r="3241">
      <c r="A3241" t="n">
        <v>119041</v>
      </c>
      <c r="B3241" t="n">
        <v>122</v>
      </c>
      <c r="C3241" t="inlineStr">
        <is>
          <t>Arcos</t>
        </is>
      </c>
      <c r="D3241" t="inlineStr">
        <is>
          <t>ANDERSON PEREIRA DA SILVA</t>
        </is>
      </c>
      <c r="E3241" t="n">
        <v>689.6900000000001</v>
      </c>
      <c r="F3241" s="27" t="n">
        <v>45736</v>
      </c>
      <c r="G3241" s="27" t="n">
        <v>45735</v>
      </c>
      <c r="H3241" s="27" t="n">
        <v>45735</v>
      </c>
      <c r="I3241" s="27" t="n">
        <v>45731</v>
      </c>
      <c r="J3241" s="27" t="n"/>
      <c r="K3241" t="inlineStr">
        <is>
          <t>Transferência Bancária ou Pix</t>
        </is>
      </c>
      <c r="L3241" t="inlineStr">
        <is>
          <t>Mão de Obra - Salários</t>
        </is>
      </c>
      <c r="M3241" t="inlineStr">
        <is>
          <t>MDO CLT - Salário</t>
        </is>
      </c>
      <c r="N3241" t="inlineStr">
        <is>
          <t>68969 032025</t>
        </is>
      </c>
      <c r="O3241" t="inlineStr">
        <is>
          <t>Documentação Aprovada</t>
        </is>
      </c>
      <c r="P3241" t="inlineStr">
        <is>
          <t>Aprovado Diretoria</t>
        </is>
      </c>
      <c r="Q3241" t="inlineStr">
        <is>
          <t>Aprovado Caixa</t>
        </is>
      </c>
      <c r="R3241" t="inlineStr">
        <is>
          <t>Pago</t>
        </is>
      </c>
      <c r="S3241" t="n">
        <v>113</v>
      </c>
      <c r="T3241" t="inlineStr">
        <is>
          <t>Arcos - Arcos Bar - Banco do Brasil</t>
        </is>
      </c>
    </row>
    <row r="3242">
      <c r="A3242" t="n">
        <v>119040</v>
      </c>
      <c r="B3242" t="n">
        <v>122</v>
      </c>
      <c r="C3242" t="inlineStr">
        <is>
          <t>Arcos</t>
        </is>
      </c>
      <c r="D3242" t="inlineStr">
        <is>
          <t>ALISSON MARCELO DOS SANTOS OLIVEIRA</t>
        </is>
      </c>
      <c r="E3242" t="n">
        <v>728.02</v>
      </c>
      <c r="F3242" s="27" t="n">
        <v>45736</v>
      </c>
      <c r="G3242" s="27" t="n">
        <v>45735</v>
      </c>
      <c r="H3242" s="27" t="n">
        <v>45735</v>
      </c>
      <c r="I3242" s="27" t="n">
        <v>45731</v>
      </c>
      <c r="J3242" s="27" t="n"/>
      <c r="K3242" t="inlineStr">
        <is>
          <t>Transferência Bancária ou Pix</t>
        </is>
      </c>
      <c r="L3242" t="inlineStr">
        <is>
          <t>Mão de Obra - Salários</t>
        </is>
      </c>
      <c r="M3242" t="inlineStr">
        <is>
          <t>MDO CLT - Salário</t>
        </is>
      </c>
      <c r="N3242" t="inlineStr">
        <is>
          <t>72802 032025</t>
        </is>
      </c>
      <c r="O3242" t="inlineStr">
        <is>
          <t>Documentação Aprovada</t>
        </is>
      </c>
      <c r="P3242" t="inlineStr">
        <is>
          <t>Aprovado Diretoria</t>
        </is>
      </c>
      <c r="Q3242" t="inlineStr">
        <is>
          <t>Aprovado Caixa</t>
        </is>
      </c>
      <c r="R3242" t="inlineStr">
        <is>
          <t>Pago</t>
        </is>
      </c>
      <c r="S3242" t="n">
        <v>113</v>
      </c>
      <c r="T3242" t="inlineStr">
        <is>
          <t>Arcos - Arcos Bar - Banco do Brasil</t>
        </is>
      </c>
    </row>
    <row r="3243">
      <c r="A3243" t="n">
        <v>119046</v>
      </c>
      <c r="B3243" t="n">
        <v>122</v>
      </c>
      <c r="C3243" t="inlineStr">
        <is>
          <t>Arcos</t>
        </is>
      </c>
      <c r="D3243" t="inlineStr">
        <is>
          <t>DAIANE ALVES DA SILVA LIMA</t>
        </is>
      </c>
      <c r="E3243" t="n">
        <v>709.99</v>
      </c>
      <c r="F3243" s="27" t="n">
        <v>45736</v>
      </c>
      <c r="G3243" s="27" t="n">
        <v>45735</v>
      </c>
      <c r="H3243" s="27" t="n">
        <v>45735</v>
      </c>
      <c r="I3243" s="27" t="n">
        <v>45731</v>
      </c>
      <c r="J3243" s="27" t="n"/>
      <c r="K3243" t="inlineStr">
        <is>
          <t>Transferência Bancária ou Pix</t>
        </is>
      </c>
      <c r="L3243" t="inlineStr">
        <is>
          <t>Mão de Obra - Salários</t>
        </is>
      </c>
      <c r="M3243" t="inlineStr">
        <is>
          <t>MDO CLT - Salário</t>
        </is>
      </c>
      <c r="N3243" t="inlineStr">
        <is>
          <t>70999 032025</t>
        </is>
      </c>
      <c r="O3243" t="inlineStr">
        <is>
          <t>Documentação Aprovada</t>
        </is>
      </c>
      <c r="P3243" t="inlineStr">
        <is>
          <t>Aprovado Diretoria</t>
        </is>
      </c>
      <c r="Q3243" t="inlineStr">
        <is>
          <t>Aprovado Caixa</t>
        </is>
      </c>
      <c r="R3243" t="inlineStr">
        <is>
          <t>Pago</t>
        </is>
      </c>
      <c r="S3243" t="n">
        <v>113</v>
      </c>
      <c r="T3243" t="inlineStr">
        <is>
          <t>Arcos - Arcos Bar - Banco do Brasil</t>
        </is>
      </c>
    </row>
    <row r="3244">
      <c r="A3244" t="n">
        <v>119047</v>
      </c>
      <c r="B3244" t="n">
        <v>122</v>
      </c>
      <c r="C3244" t="inlineStr">
        <is>
          <t>Arcos</t>
        </is>
      </c>
      <c r="D3244" t="inlineStr">
        <is>
          <t>FAB CANNE</t>
        </is>
      </c>
      <c r="E3244" t="n">
        <v>650.11</v>
      </c>
      <c r="F3244" s="27" t="n">
        <v>45736</v>
      </c>
      <c r="G3244" s="27" t="n">
        <v>45735</v>
      </c>
      <c r="H3244" s="27" t="n">
        <v>45735</v>
      </c>
      <c r="I3244" s="27" t="n">
        <v>45731</v>
      </c>
      <c r="J3244" s="27" t="n"/>
      <c r="K3244" t="inlineStr">
        <is>
          <t>Transferência Bancária ou Pix</t>
        </is>
      </c>
      <c r="L3244" t="inlineStr">
        <is>
          <t>Mão de Obra - Salários</t>
        </is>
      </c>
      <c r="M3244" t="inlineStr">
        <is>
          <t>MDO CLT - Salário</t>
        </is>
      </c>
      <c r="N3244" t="inlineStr">
        <is>
          <t>65011 032025</t>
        </is>
      </c>
      <c r="O3244" t="inlineStr">
        <is>
          <t>Documentação Aprovada</t>
        </is>
      </c>
      <c r="P3244" t="inlineStr">
        <is>
          <t>Aprovado Diretoria</t>
        </is>
      </c>
      <c r="Q3244" t="inlineStr">
        <is>
          <t>Aprovado Caixa</t>
        </is>
      </c>
      <c r="R3244" t="inlineStr">
        <is>
          <t>Pago</t>
        </is>
      </c>
      <c r="S3244" t="n">
        <v>113</v>
      </c>
      <c r="T3244" t="inlineStr">
        <is>
          <t>Arcos - Arcos Bar - Banco do Brasil</t>
        </is>
      </c>
    </row>
    <row r="3245">
      <c r="A3245" t="n">
        <v>119048</v>
      </c>
      <c r="B3245" t="n">
        <v>122</v>
      </c>
      <c r="C3245" t="inlineStr">
        <is>
          <t>Arcos</t>
        </is>
      </c>
      <c r="D3245" t="inlineStr">
        <is>
          <t>GABRIELA LEDILENE DOS SANTOS SILVA</t>
        </is>
      </c>
      <c r="E3245" t="n">
        <v>693.95</v>
      </c>
      <c r="F3245" s="27" t="n">
        <v>45736</v>
      </c>
      <c r="G3245" s="27" t="n">
        <v>45735</v>
      </c>
      <c r="H3245" s="27" t="n">
        <v>45735</v>
      </c>
      <c r="I3245" s="27" t="n">
        <v>45731</v>
      </c>
      <c r="J3245" s="27" t="n"/>
      <c r="K3245" t="inlineStr">
        <is>
          <t>Transferência Bancária ou Pix</t>
        </is>
      </c>
      <c r="L3245" t="inlineStr">
        <is>
          <t>Mão de Obra - Salários</t>
        </is>
      </c>
      <c r="M3245" t="inlineStr">
        <is>
          <t>MDO CLT - Salário</t>
        </is>
      </c>
      <c r="N3245" t="inlineStr">
        <is>
          <t>69395 032025</t>
        </is>
      </c>
      <c r="O3245" t="inlineStr">
        <is>
          <t>Documentação Aprovada</t>
        </is>
      </c>
      <c r="P3245" t="inlineStr">
        <is>
          <t>Aprovado Diretoria</t>
        </is>
      </c>
      <c r="Q3245" t="inlineStr">
        <is>
          <t>Aprovado Caixa</t>
        </is>
      </c>
      <c r="R3245" t="inlineStr">
        <is>
          <t>Pago</t>
        </is>
      </c>
      <c r="S3245" t="n">
        <v>113</v>
      </c>
      <c r="T3245" t="inlineStr">
        <is>
          <t>Arcos - Arcos Bar - Banco do Brasil</t>
        </is>
      </c>
    </row>
    <row r="3246">
      <c r="A3246" t="n">
        <v>119057</v>
      </c>
      <c r="B3246" t="n">
        <v>122</v>
      </c>
      <c r="C3246" t="inlineStr">
        <is>
          <t>Arcos</t>
        </is>
      </c>
      <c r="D3246" t="inlineStr">
        <is>
          <t>JULIANE DE LIMA CORREIA</t>
        </is>
      </c>
      <c r="E3246" t="n">
        <v>645.9400000000001</v>
      </c>
      <c r="F3246" s="27" t="n">
        <v>45736</v>
      </c>
      <c r="G3246" s="27" t="n">
        <v>45735</v>
      </c>
      <c r="H3246" s="27" t="n">
        <v>45735</v>
      </c>
      <c r="I3246" s="27" t="n">
        <v>45731</v>
      </c>
      <c r="J3246" s="27" t="n"/>
      <c r="K3246" t="inlineStr">
        <is>
          <t>Transferência Bancária ou Pix</t>
        </is>
      </c>
      <c r="L3246" t="inlineStr">
        <is>
          <t>Mão de Obra - Salários</t>
        </is>
      </c>
      <c r="M3246" t="inlineStr">
        <is>
          <t>MDO CLT - Salário</t>
        </is>
      </c>
      <c r="N3246" t="inlineStr">
        <is>
          <t>64594 032025</t>
        </is>
      </c>
      <c r="O3246" t="inlineStr">
        <is>
          <t>Documentação Aprovada</t>
        </is>
      </c>
      <c r="P3246" t="inlineStr">
        <is>
          <t>Aprovado Diretoria</t>
        </is>
      </c>
      <c r="Q3246" t="inlineStr">
        <is>
          <t>Aprovado Caixa</t>
        </is>
      </c>
      <c r="R3246" t="inlineStr">
        <is>
          <t>Pago</t>
        </is>
      </c>
      <c r="S3246" t="n">
        <v>113</v>
      </c>
      <c r="T3246" t="inlineStr">
        <is>
          <t>Arcos - Arcos Bar - Banco do Brasil</t>
        </is>
      </c>
    </row>
    <row r="3247">
      <c r="A3247" t="n">
        <v>119050</v>
      </c>
      <c r="B3247" t="n">
        <v>122</v>
      </c>
      <c r="C3247" t="inlineStr">
        <is>
          <t>Arcos</t>
        </is>
      </c>
      <c r="D3247" t="inlineStr">
        <is>
          <t>GUSTAVO LIMA MOLINA</t>
        </is>
      </c>
      <c r="E3247" t="n">
        <v>668.88</v>
      </c>
      <c r="F3247" s="27" t="n">
        <v>45736</v>
      </c>
      <c r="G3247" s="27" t="n">
        <v>45735</v>
      </c>
      <c r="H3247" s="27" t="n">
        <v>45735</v>
      </c>
      <c r="I3247" s="27" t="n">
        <v>45731</v>
      </c>
      <c r="J3247" s="27" t="n"/>
      <c r="K3247" t="inlineStr">
        <is>
          <t>Transferência Bancária ou Pix</t>
        </is>
      </c>
      <c r="L3247" t="inlineStr">
        <is>
          <t>Mão de Obra - Salários</t>
        </is>
      </c>
      <c r="M3247" t="inlineStr">
        <is>
          <t>MDO CLT - Salário</t>
        </is>
      </c>
      <c r="N3247" t="inlineStr">
        <is>
          <t>66888 032025</t>
        </is>
      </c>
      <c r="O3247" t="inlineStr">
        <is>
          <t>Documentação Aprovada</t>
        </is>
      </c>
      <c r="P3247" t="inlineStr">
        <is>
          <t>Aprovado Diretoria</t>
        </is>
      </c>
      <c r="Q3247" t="inlineStr">
        <is>
          <t>Aprovado Caixa</t>
        </is>
      </c>
      <c r="R3247" t="inlineStr">
        <is>
          <t>Pago</t>
        </is>
      </c>
      <c r="S3247" t="n">
        <v>113</v>
      </c>
      <c r="T3247" t="inlineStr">
        <is>
          <t>Arcos - Arcos Bar - Banco do Brasil</t>
        </is>
      </c>
    </row>
    <row r="3248">
      <c r="A3248" t="n">
        <v>119051</v>
      </c>
      <c r="B3248" t="n">
        <v>122</v>
      </c>
      <c r="C3248" t="inlineStr">
        <is>
          <t>Arcos</t>
        </is>
      </c>
      <c r="D3248" t="inlineStr">
        <is>
          <t>JACIARA DOS ANJOS BORGES</t>
        </is>
      </c>
      <c r="E3248" t="n">
        <v>705.2</v>
      </c>
      <c r="F3248" s="27" t="n">
        <v>45736</v>
      </c>
      <c r="G3248" s="27" t="n">
        <v>45735</v>
      </c>
      <c r="H3248" s="27" t="n">
        <v>45735</v>
      </c>
      <c r="I3248" s="27" t="n">
        <v>45731</v>
      </c>
      <c r="J3248" s="27" t="n"/>
      <c r="K3248" t="inlineStr">
        <is>
          <t>Transferência Bancária ou Pix</t>
        </is>
      </c>
      <c r="L3248" t="inlineStr">
        <is>
          <t>Mão de Obra - Salários</t>
        </is>
      </c>
      <c r="M3248" t="inlineStr">
        <is>
          <t>MDO CLT - Salário</t>
        </is>
      </c>
      <c r="N3248" t="inlineStr">
        <is>
          <t>70520 032025</t>
        </is>
      </c>
      <c r="O3248" t="inlineStr">
        <is>
          <t>Documentação Aprovada</t>
        </is>
      </c>
      <c r="P3248" t="inlineStr">
        <is>
          <t>Aprovado Diretoria</t>
        </is>
      </c>
      <c r="Q3248" t="inlineStr">
        <is>
          <t>Aprovado Caixa</t>
        </is>
      </c>
      <c r="R3248" t="inlineStr">
        <is>
          <t>Pago</t>
        </is>
      </c>
      <c r="S3248" t="n">
        <v>113</v>
      </c>
      <c r="T3248" t="inlineStr">
        <is>
          <t>Arcos - Arcos Bar - Banco do Brasil</t>
        </is>
      </c>
    </row>
    <row r="3249">
      <c r="A3249" t="n">
        <v>119052</v>
      </c>
      <c r="B3249" t="n">
        <v>122</v>
      </c>
      <c r="C3249" t="inlineStr">
        <is>
          <t>Arcos</t>
        </is>
      </c>
      <c r="D3249" t="inlineStr">
        <is>
          <t>JEANE DE FARIAS SCANFERLA</t>
        </is>
      </c>
      <c r="E3249" t="n">
        <v>710.9299999999999</v>
      </c>
      <c r="F3249" s="27" t="n">
        <v>45736</v>
      </c>
      <c r="G3249" s="27" t="n">
        <v>45735</v>
      </c>
      <c r="H3249" s="27" t="n">
        <v>45735</v>
      </c>
      <c r="I3249" s="27" t="n">
        <v>45731</v>
      </c>
      <c r="J3249" s="27" t="n"/>
      <c r="K3249" t="inlineStr">
        <is>
          <t>Transferência Bancária ou Pix</t>
        </is>
      </c>
      <c r="L3249" t="inlineStr">
        <is>
          <t>Mão de Obra - Salários</t>
        </is>
      </c>
      <c r="M3249" t="inlineStr">
        <is>
          <t>MDO CLT - Salário</t>
        </is>
      </c>
      <c r="N3249" t="inlineStr">
        <is>
          <t>71093</t>
        </is>
      </c>
      <c r="O3249" t="inlineStr">
        <is>
          <t>Documentação Aprovada</t>
        </is>
      </c>
      <c r="P3249" t="inlineStr">
        <is>
          <t>Aprovado Diretoria</t>
        </is>
      </c>
      <c r="Q3249" t="inlineStr">
        <is>
          <t>Aprovado Caixa</t>
        </is>
      </c>
      <c r="R3249" t="inlineStr">
        <is>
          <t>Pago</t>
        </is>
      </c>
      <c r="S3249" t="n">
        <v>113</v>
      </c>
      <c r="T3249" t="inlineStr">
        <is>
          <t>Arcos - Arcos Bar - Banco do Brasil</t>
        </is>
      </c>
    </row>
    <row r="3250">
      <c r="A3250" t="n">
        <v>119053</v>
      </c>
      <c r="B3250" t="n">
        <v>122</v>
      </c>
      <c r="C3250" t="inlineStr">
        <is>
          <t>Arcos</t>
        </is>
      </c>
      <c r="D3250" t="inlineStr">
        <is>
          <t>JENNIFER DURAES ZACARIA</t>
        </is>
      </c>
      <c r="E3250" t="n">
        <v>698.49</v>
      </c>
      <c r="F3250" s="27" t="n">
        <v>45736</v>
      </c>
      <c r="G3250" s="27" t="n">
        <v>45735</v>
      </c>
      <c r="H3250" s="27" t="n">
        <v>45735</v>
      </c>
      <c r="I3250" s="27" t="n">
        <v>45731</v>
      </c>
      <c r="J3250" s="27" t="n"/>
      <c r="K3250" t="inlineStr">
        <is>
          <t>Transferência Bancária ou Pix</t>
        </is>
      </c>
      <c r="L3250" t="inlineStr">
        <is>
          <t>Mão de Obra - Salários</t>
        </is>
      </c>
      <c r="M3250" t="inlineStr">
        <is>
          <t>MDO CLT - Salário</t>
        </is>
      </c>
      <c r="N3250" t="inlineStr">
        <is>
          <t>69849 032025</t>
        </is>
      </c>
      <c r="O3250" t="inlineStr">
        <is>
          <t>Documentação Aprovada</t>
        </is>
      </c>
      <c r="P3250" t="inlineStr">
        <is>
          <t>Aprovado Diretoria</t>
        </is>
      </c>
      <c r="Q3250" t="inlineStr">
        <is>
          <t>Aprovado Caixa</t>
        </is>
      </c>
      <c r="R3250" t="inlineStr">
        <is>
          <t>Pago</t>
        </is>
      </c>
      <c r="S3250" t="n">
        <v>113</v>
      </c>
      <c r="T3250" t="inlineStr">
        <is>
          <t>Arcos - Arcos Bar - Banco do Brasil</t>
        </is>
      </c>
    </row>
    <row r="3251">
      <c r="A3251" t="n">
        <v>119054</v>
      </c>
      <c r="B3251" t="n">
        <v>122</v>
      </c>
      <c r="C3251" t="inlineStr">
        <is>
          <t>Arcos</t>
        </is>
      </c>
      <c r="D3251" t="inlineStr">
        <is>
          <t>JESSICA ALVES GONCALVES</t>
        </is>
      </c>
      <c r="E3251" t="n">
        <v>794.03</v>
      </c>
      <c r="F3251" s="27" t="n">
        <v>45736</v>
      </c>
      <c r="G3251" s="27" t="n">
        <v>45735</v>
      </c>
      <c r="H3251" s="27" t="n">
        <v>45735</v>
      </c>
      <c r="I3251" s="27" t="n">
        <v>45731</v>
      </c>
      <c r="J3251" s="27" t="n"/>
      <c r="K3251" t="inlineStr">
        <is>
          <t>Transferência Bancária ou Pix</t>
        </is>
      </c>
      <c r="L3251" t="inlineStr">
        <is>
          <t>Mão de Obra - Salários</t>
        </is>
      </c>
      <c r="M3251" t="inlineStr">
        <is>
          <t>MDO CLT - Salário</t>
        </is>
      </c>
      <c r="N3251" t="inlineStr">
        <is>
          <t>79403 032025</t>
        </is>
      </c>
      <c r="O3251" t="inlineStr">
        <is>
          <t>Documentação Aprovada</t>
        </is>
      </c>
      <c r="P3251" t="inlineStr">
        <is>
          <t>Aprovado Diretoria</t>
        </is>
      </c>
      <c r="Q3251" t="inlineStr">
        <is>
          <t>Aprovado Caixa</t>
        </is>
      </c>
      <c r="R3251" t="inlineStr">
        <is>
          <t>Pago</t>
        </is>
      </c>
      <c r="S3251" t="n">
        <v>113</v>
      </c>
      <c r="T3251" t="inlineStr">
        <is>
          <t>Arcos - Arcos Bar - Banco do Brasil</t>
        </is>
      </c>
    </row>
    <row r="3252">
      <c r="A3252" t="n">
        <v>119055</v>
      </c>
      <c r="B3252" t="n">
        <v>122</v>
      </c>
      <c r="C3252" t="inlineStr">
        <is>
          <t>Arcos</t>
        </is>
      </c>
      <c r="D3252" t="inlineStr">
        <is>
          <t>JOÃO PAULO DA SILVA MARCOLINO</t>
        </is>
      </c>
      <c r="E3252" t="n">
        <v>781.22</v>
      </c>
      <c r="F3252" s="27" t="n">
        <v>45736</v>
      </c>
      <c r="G3252" s="27" t="n">
        <v>45735</v>
      </c>
      <c r="H3252" s="27" t="n">
        <v>45735</v>
      </c>
      <c r="I3252" s="27" t="n">
        <v>45731</v>
      </c>
      <c r="J3252" s="27" t="n"/>
      <c r="K3252" t="inlineStr">
        <is>
          <t>Transferência Bancária ou Pix</t>
        </is>
      </c>
      <c r="L3252" t="inlineStr">
        <is>
          <t>Mão de Obra - Salários</t>
        </is>
      </c>
      <c r="M3252" t="inlineStr">
        <is>
          <t>MDO CLT - Salário</t>
        </is>
      </c>
      <c r="N3252" t="inlineStr">
        <is>
          <t>032025</t>
        </is>
      </c>
      <c r="O3252" t="inlineStr">
        <is>
          <t>Documentação Aprovada</t>
        </is>
      </c>
      <c r="P3252" t="inlineStr">
        <is>
          <t>Aprovado Diretoria</t>
        </is>
      </c>
      <c r="Q3252" t="inlineStr">
        <is>
          <t>Aprovado Caixa</t>
        </is>
      </c>
      <c r="R3252" t="inlineStr">
        <is>
          <t>Pago</t>
        </is>
      </c>
      <c r="S3252" t="n">
        <v>113</v>
      </c>
      <c r="T3252" t="inlineStr">
        <is>
          <t>Arcos - Arcos Bar - Banco do Brasil</t>
        </is>
      </c>
    </row>
    <row r="3253">
      <c r="A3253" t="n">
        <v>119056</v>
      </c>
      <c r="B3253" t="n">
        <v>122</v>
      </c>
      <c r="C3253" t="inlineStr">
        <is>
          <t>Arcos</t>
        </is>
      </c>
      <c r="D3253" t="inlineStr">
        <is>
          <t>JOSE ALEXANDRE ABISSI JUNIOR</t>
        </is>
      </c>
      <c r="E3253" t="n">
        <v>654.48</v>
      </c>
      <c r="F3253" s="27" t="n">
        <v>45736</v>
      </c>
      <c r="G3253" s="27" t="n">
        <v>45735</v>
      </c>
      <c r="H3253" s="27" t="n">
        <v>45735</v>
      </c>
      <c r="I3253" s="27" t="n">
        <v>45731</v>
      </c>
      <c r="J3253" s="27" t="n"/>
      <c r="K3253" t="inlineStr">
        <is>
          <t>Transferência Bancária ou Pix</t>
        </is>
      </c>
      <c r="L3253" t="inlineStr">
        <is>
          <t>Mão de Obra - Salários</t>
        </is>
      </c>
      <c r="M3253" t="inlineStr">
        <is>
          <t>MDO CLT - Salário</t>
        </is>
      </c>
      <c r="N3253" t="inlineStr">
        <is>
          <t>65448 032025</t>
        </is>
      </c>
      <c r="O3253" t="inlineStr">
        <is>
          <t>Documentação Aprovada</t>
        </is>
      </c>
      <c r="P3253" t="inlineStr">
        <is>
          <t>Aprovado Diretoria</t>
        </is>
      </c>
      <c r="Q3253" t="inlineStr">
        <is>
          <t>Aprovado Caixa</t>
        </is>
      </c>
      <c r="R3253" t="inlineStr">
        <is>
          <t>Pago</t>
        </is>
      </c>
      <c r="S3253" t="n">
        <v>113</v>
      </c>
      <c r="T3253" t="inlineStr">
        <is>
          <t>Arcos - Arcos Bar - Banco do Brasil</t>
        </is>
      </c>
    </row>
    <row r="3254">
      <c r="A3254" t="n">
        <v>119066</v>
      </c>
      <c r="B3254" t="n">
        <v>122</v>
      </c>
      <c r="C3254" t="inlineStr">
        <is>
          <t>Arcos</t>
        </is>
      </c>
      <c r="D3254" t="inlineStr">
        <is>
          <t>THIAGO HENRIQUE DE FARIAS</t>
        </is>
      </c>
      <c r="E3254" t="n">
        <v>835.87</v>
      </c>
      <c r="F3254" s="27" t="n">
        <v>45736</v>
      </c>
      <c r="G3254" s="27" t="n">
        <v>45735</v>
      </c>
      <c r="H3254" s="27" t="n">
        <v>45735</v>
      </c>
      <c r="I3254" s="27" t="n">
        <v>45731</v>
      </c>
      <c r="J3254" s="27" t="n"/>
      <c r="K3254" t="inlineStr">
        <is>
          <t>Transferência Bancária ou Pix</t>
        </is>
      </c>
      <c r="L3254" t="inlineStr">
        <is>
          <t>Mão de Obra - Salários</t>
        </is>
      </c>
      <c r="M3254" t="inlineStr">
        <is>
          <t>MDO CLT - Salário</t>
        </is>
      </c>
      <c r="N3254" t="inlineStr">
        <is>
          <t>83587 032025</t>
        </is>
      </c>
      <c r="O3254" t="inlineStr">
        <is>
          <t>Documentação Aprovada</t>
        </is>
      </c>
      <c r="P3254" t="inlineStr">
        <is>
          <t>Aprovado Diretoria</t>
        </is>
      </c>
      <c r="Q3254" t="inlineStr">
        <is>
          <t>Aprovado Caixa</t>
        </is>
      </c>
      <c r="R3254" t="inlineStr">
        <is>
          <t>Pago</t>
        </is>
      </c>
      <c r="S3254" t="n">
        <v>113</v>
      </c>
      <c r="T3254" t="inlineStr">
        <is>
          <t>Arcos - Arcos Bar - Banco do Brasil</t>
        </is>
      </c>
    </row>
    <row r="3255">
      <c r="A3255" t="n">
        <v>119067</v>
      </c>
      <c r="B3255" t="n">
        <v>122</v>
      </c>
      <c r="C3255" t="inlineStr">
        <is>
          <t>Arcos</t>
        </is>
      </c>
      <c r="D3255" t="inlineStr">
        <is>
          <t>THIAGO HENRIQUE SANTOS DA SILVA</t>
        </is>
      </c>
      <c r="E3255" t="n">
        <v>692.34</v>
      </c>
      <c r="F3255" s="27" t="n">
        <v>45736</v>
      </c>
      <c r="G3255" s="27" t="n">
        <v>45735</v>
      </c>
      <c r="H3255" s="27" t="n">
        <v>45735</v>
      </c>
      <c r="I3255" s="27" t="n">
        <v>45731</v>
      </c>
      <c r="J3255" s="27" t="n"/>
      <c r="K3255" t="inlineStr">
        <is>
          <t>Transferência Bancária ou Pix</t>
        </is>
      </c>
      <c r="L3255" t="inlineStr">
        <is>
          <t>Mão de Obra - Salários</t>
        </is>
      </c>
      <c r="M3255" t="inlineStr">
        <is>
          <t>MDO CLT - Salário</t>
        </is>
      </c>
      <c r="N3255" t="inlineStr">
        <is>
          <t>69234 2025</t>
        </is>
      </c>
      <c r="O3255" t="inlineStr">
        <is>
          <t>Documentação Aprovada</t>
        </is>
      </c>
      <c r="P3255" t="inlineStr">
        <is>
          <t>Aprovado Diretoria</t>
        </is>
      </c>
      <c r="Q3255" t="inlineStr">
        <is>
          <t>Aprovado Caixa</t>
        </is>
      </c>
      <c r="R3255" t="inlineStr">
        <is>
          <t>Pago</t>
        </is>
      </c>
      <c r="S3255" t="n">
        <v>113</v>
      </c>
      <c r="T3255" t="inlineStr">
        <is>
          <t>Arcos - Arcos Bar - Banco do Brasil</t>
        </is>
      </c>
    </row>
    <row r="3256">
      <c r="A3256" t="n">
        <v>119068</v>
      </c>
      <c r="B3256" t="n">
        <v>122</v>
      </c>
      <c r="C3256" t="inlineStr">
        <is>
          <t>Arcos</t>
        </is>
      </c>
      <c r="D3256" t="inlineStr">
        <is>
          <t>VICTOR ALE DE LIMA SOARES GONÇALVES</t>
        </is>
      </c>
      <c r="E3256" t="n">
        <v>729.1799999999999</v>
      </c>
      <c r="F3256" s="27" t="n">
        <v>45736</v>
      </c>
      <c r="G3256" s="27" t="n">
        <v>45735</v>
      </c>
      <c r="H3256" s="27" t="n">
        <v>45735</v>
      </c>
      <c r="I3256" s="27" t="n">
        <v>45731</v>
      </c>
      <c r="J3256" s="27" t="n"/>
      <c r="K3256" t="inlineStr">
        <is>
          <t>Transferência Bancária ou Pix</t>
        </is>
      </c>
      <c r="L3256" t="inlineStr">
        <is>
          <t>Mão de Obra - Salários</t>
        </is>
      </c>
      <c r="M3256" t="inlineStr">
        <is>
          <t>MDO CLT - Salário</t>
        </is>
      </c>
      <c r="N3256" t="inlineStr">
        <is>
          <t>72918 032025</t>
        </is>
      </c>
      <c r="O3256" t="inlineStr">
        <is>
          <t>Documentação Aprovada</t>
        </is>
      </c>
      <c r="P3256" t="inlineStr">
        <is>
          <t>Aprovado Diretoria</t>
        </is>
      </c>
      <c r="Q3256" t="inlineStr">
        <is>
          <t>Aprovado Caixa</t>
        </is>
      </c>
      <c r="R3256" t="inlineStr">
        <is>
          <t>Pago</t>
        </is>
      </c>
      <c r="S3256" t="n">
        <v>113</v>
      </c>
      <c r="T3256" t="inlineStr">
        <is>
          <t>Arcos - Arcos Bar - Banco do Brasil</t>
        </is>
      </c>
    </row>
    <row r="3257">
      <c r="A3257" t="n">
        <v>119065</v>
      </c>
      <c r="B3257" t="n">
        <v>122</v>
      </c>
      <c r="C3257" t="inlineStr">
        <is>
          <t>Arcos</t>
        </is>
      </c>
      <c r="D3257" t="inlineStr">
        <is>
          <t>TARCIANA FERREIRA DO CARMO</t>
        </is>
      </c>
      <c r="E3257" t="n">
        <v>698.97</v>
      </c>
      <c r="F3257" s="27" t="n">
        <v>45736</v>
      </c>
      <c r="G3257" s="27" t="n">
        <v>45735</v>
      </c>
      <c r="H3257" s="27" t="n">
        <v>45735</v>
      </c>
      <c r="I3257" s="27" t="n">
        <v>45731</v>
      </c>
      <c r="J3257" s="27" t="n"/>
      <c r="K3257" t="inlineStr">
        <is>
          <t>Transferência Bancária ou Pix</t>
        </is>
      </c>
      <c r="L3257" t="inlineStr">
        <is>
          <t>Mão de Obra - Salários</t>
        </is>
      </c>
      <c r="M3257" t="inlineStr">
        <is>
          <t>MDO CLT - Salário</t>
        </is>
      </c>
      <c r="N3257" t="inlineStr">
        <is>
          <t>69897 032025</t>
        </is>
      </c>
      <c r="O3257" t="inlineStr">
        <is>
          <t>Documentação Aprovada</t>
        </is>
      </c>
      <c r="P3257" t="inlineStr">
        <is>
          <t>Aprovado Diretoria</t>
        </is>
      </c>
      <c r="Q3257" t="inlineStr">
        <is>
          <t>Aprovado Caixa</t>
        </is>
      </c>
      <c r="R3257" t="inlineStr">
        <is>
          <t>Pago</t>
        </is>
      </c>
      <c r="S3257" t="n">
        <v>113</v>
      </c>
      <c r="T3257" t="inlineStr">
        <is>
          <t>Arcos - Arcos Bar - Banco do Brasil</t>
        </is>
      </c>
    </row>
    <row r="3258">
      <c r="A3258" t="n">
        <v>119058</v>
      </c>
      <c r="B3258" t="n">
        <v>122</v>
      </c>
      <c r="C3258" t="inlineStr">
        <is>
          <t>Arcos</t>
        </is>
      </c>
      <c r="D3258" t="inlineStr">
        <is>
          <t>KELVIN NASCIMENTO ROCHA</t>
        </is>
      </c>
      <c r="E3258" t="n">
        <v>939.9299999999999</v>
      </c>
      <c r="F3258" s="27" t="n">
        <v>45736</v>
      </c>
      <c r="G3258" s="27" t="n">
        <v>45735</v>
      </c>
      <c r="H3258" s="27" t="n">
        <v>45735</v>
      </c>
      <c r="I3258" s="27" t="n">
        <v>45731</v>
      </c>
      <c r="J3258" s="27" t="n"/>
      <c r="K3258" t="inlineStr">
        <is>
          <t>Transferência Bancária ou Pix</t>
        </is>
      </c>
      <c r="L3258" t="inlineStr">
        <is>
          <t>Mão de Obra - Salários</t>
        </is>
      </c>
      <c r="M3258" t="inlineStr">
        <is>
          <t>MDO CLT - Salário</t>
        </is>
      </c>
      <c r="N3258" t="inlineStr">
        <is>
          <t>93993 032025</t>
        </is>
      </c>
      <c r="O3258" t="inlineStr">
        <is>
          <t>Documentação Aprovada</t>
        </is>
      </c>
      <c r="P3258" t="inlineStr">
        <is>
          <t>Aprovado Diretoria</t>
        </is>
      </c>
      <c r="Q3258" t="inlineStr">
        <is>
          <t>Aprovado Caixa</t>
        </is>
      </c>
      <c r="R3258" t="inlineStr">
        <is>
          <t>Pago</t>
        </is>
      </c>
      <c r="S3258" t="n">
        <v>113</v>
      </c>
      <c r="T3258" t="inlineStr">
        <is>
          <t>Arcos - Arcos Bar - Banco do Brasil</t>
        </is>
      </c>
    </row>
    <row r="3259">
      <c r="A3259" t="n">
        <v>119064</v>
      </c>
      <c r="B3259" t="n">
        <v>122</v>
      </c>
      <c r="C3259" t="inlineStr">
        <is>
          <t>Arcos</t>
        </is>
      </c>
      <c r="D3259" t="inlineStr">
        <is>
          <t>SHEILA ALVES DA SILVA</t>
        </is>
      </c>
      <c r="E3259" t="n">
        <v>885.79</v>
      </c>
      <c r="F3259" s="27" t="n">
        <v>45736</v>
      </c>
      <c r="G3259" s="27" t="n">
        <v>45735</v>
      </c>
      <c r="H3259" s="27" t="n">
        <v>45735</v>
      </c>
      <c r="I3259" s="27" t="n">
        <v>45731</v>
      </c>
      <c r="J3259" s="27" t="n"/>
      <c r="K3259" t="inlineStr">
        <is>
          <t>Transferência Bancária ou Pix</t>
        </is>
      </c>
      <c r="L3259" t="inlineStr">
        <is>
          <t>Mão de Obra - Salários</t>
        </is>
      </c>
      <c r="M3259" t="inlineStr">
        <is>
          <t>MDO CLT - Salário</t>
        </is>
      </c>
      <c r="N3259" t="inlineStr">
        <is>
          <t>88579 032025</t>
        </is>
      </c>
      <c r="O3259" t="inlineStr">
        <is>
          <t>Documentação Aprovada</t>
        </is>
      </c>
      <c r="P3259" t="inlineStr">
        <is>
          <t>Aprovado Diretoria</t>
        </is>
      </c>
      <c r="Q3259" t="inlineStr">
        <is>
          <t>Aprovado Caixa</t>
        </is>
      </c>
      <c r="R3259" t="inlineStr">
        <is>
          <t>Pago</t>
        </is>
      </c>
      <c r="S3259" t="n">
        <v>113</v>
      </c>
      <c r="T3259" t="inlineStr">
        <is>
          <t>Arcos - Arcos Bar - Banco do Brasil</t>
        </is>
      </c>
    </row>
    <row r="3260">
      <c r="A3260" t="n">
        <v>119063</v>
      </c>
      <c r="B3260" t="n">
        <v>122</v>
      </c>
      <c r="C3260" t="inlineStr">
        <is>
          <t>Arcos</t>
        </is>
      </c>
      <c r="D3260" t="inlineStr">
        <is>
          <t>SARAH SARAIVA DEL CASALE</t>
        </is>
      </c>
      <c r="E3260" t="n">
        <v>704.45</v>
      </c>
      <c r="F3260" s="27" t="n">
        <v>45736</v>
      </c>
      <c r="G3260" s="27" t="n">
        <v>45735</v>
      </c>
      <c r="H3260" s="27" t="n">
        <v>45735</v>
      </c>
      <c r="I3260" s="27" t="n">
        <v>45731</v>
      </c>
      <c r="J3260" s="27" t="n"/>
      <c r="K3260" t="inlineStr">
        <is>
          <t>Transferência Bancária ou Pix</t>
        </is>
      </c>
      <c r="L3260" t="inlineStr">
        <is>
          <t>Mão de Obra - Salários</t>
        </is>
      </c>
      <c r="M3260" t="inlineStr">
        <is>
          <t>MDO CLT - Salário</t>
        </is>
      </c>
      <c r="N3260" t="inlineStr">
        <is>
          <t>70445 032025</t>
        </is>
      </c>
      <c r="O3260" t="inlineStr">
        <is>
          <t>Documentação Aprovada</t>
        </is>
      </c>
      <c r="P3260" t="inlineStr">
        <is>
          <t>Aprovado Diretoria</t>
        </is>
      </c>
      <c r="Q3260" t="inlineStr">
        <is>
          <t>Aprovado Caixa</t>
        </is>
      </c>
      <c r="R3260" t="inlineStr">
        <is>
          <t>Pago</t>
        </is>
      </c>
      <c r="S3260" t="n">
        <v>113</v>
      </c>
      <c r="T3260" t="inlineStr">
        <is>
          <t>Arcos - Arcos Bar - Banco do Brasil</t>
        </is>
      </c>
    </row>
    <row r="3261">
      <c r="A3261" t="n">
        <v>119039</v>
      </c>
      <c r="B3261" t="n">
        <v>122</v>
      </c>
      <c r="C3261" t="inlineStr">
        <is>
          <t>Arcos</t>
        </is>
      </c>
      <c r="D3261" t="inlineStr">
        <is>
          <t>ALINE MARTINS JARDIM</t>
        </is>
      </c>
      <c r="E3261" t="n">
        <v>667.26</v>
      </c>
      <c r="F3261" s="27" t="n">
        <v>45736</v>
      </c>
      <c r="G3261" s="27" t="n">
        <v>45735</v>
      </c>
      <c r="H3261" s="27" t="n">
        <v>45735</v>
      </c>
      <c r="I3261" s="27" t="n">
        <v>45731</v>
      </c>
      <c r="J3261" s="27" t="n"/>
      <c r="K3261" t="inlineStr">
        <is>
          <t>Transferência Bancária ou Pix</t>
        </is>
      </c>
      <c r="L3261" t="inlineStr">
        <is>
          <t>Mão de Obra - Salários</t>
        </is>
      </c>
      <c r="M3261" t="inlineStr">
        <is>
          <t>MDO CLT - Salário</t>
        </is>
      </c>
      <c r="N3261" t="inlineStr">
        <is>
          <t>66726 032025</t>
        </is>
      </c>
      <c r="O3261" t="inlineStr">
        <is>
          <t>Documentação Aprovada</t>
        </is>
      </c>
      <c r="P3261" t="inlineStr">
        <is>
          <t>Aprovado Diretoria</t>
        </is>
      </c>
      <c r="Q3261" t="inlineStr">
        <is>
          <t>Aprovado Caixa</t>
        </is>
      </c>
      <c r="R3261" t="inlineStr">
        <is>
          <t>Pago</t>
        </is>
      </c>
      <c r="S3261" t="n">
        <v>113</v>
      </c>
      <c r="T3261" t="inlineStr">
        <is>
          <t>Arcos - Arcos Bar - Banco do Brasil</t>
        </is>
      </c>
    </row>
    <row r="3262">
      <c r="A3262" t="n">
        <v>119302</v>
      </c>
      <c r="B3262" t="n">
        <v>122</v>
      </c>
      <c r="C3262" t="inlineStr">
        <is>
          <t>Arcos</t>
        </is>
      </c>
      <c r="D3262" t="inlineStr">
        <is>
          <t>ESTAFF SOLUCOES TECNOLOGICAS DE AGENCIAMENTO LTDA</t>
        </is>
      </c>
      <c r="E3262" t="n">
        <v>3630</v>
      </c>
      <c r="F3262" s="27" t="n">
        <v>45735</v>
      </c>
      <c r="G3262" s="27" t="n">
        <v>45735</v>
      </c>
      <c r="H3262" s="27" t="n">
        <v>45735</v>
      </c>
      <c r="I3262" s="27" t="n">
        <v>45726</v>
      </c>
      <c r="J3262" s="27" t="n">
        <v>45735</v>
      </c>
      <c r="K3262" t="inlineStr">
        <is>
          <t>Boleto Bancário</t>
        </is>
      </c>
      <c r="L3262" t="inlineStr">
        <is>
          <t>Mão de Obra - Extra</t>
        </is>
      </c>
      <c r="M3262" t="inlineStr">
        <is>
          <t>Mão de Obra Extra</t>
        </is>
      </c>
      <c r="N3262" t="inlineStr">
        <is>
          <t>535352359</t>
        </is>
      </c>
      <c r="O3262" t="inlineStr">
        <is>
          <t>Documentação Aprovada</t>
        </is>
      </c>
      <c r="P3262" t="inlineStr">
        <is>
          <t>Aprovado Diretoria</t>
        </is>
      </c>
      <c r="Q3262" t="inlineStr">
        <is>
          <t>Aprovado Caixa</t>
        </is>
      </c>
      <c r="R3262" t="inlineStr">
        <is>
          <t>Pago</t>
        </is>
      </c>
      <c r="S3262" t="n">
        <v>113</v>
      </c>
      <c r="T3262" t="inlineStr">
        <is>
          <t>Arcos - Arcos Bar - Banco do Brasil</t>
        </is>
      </c>
    </row>
    <row r="3263">
      <c r="A3263" t="n">
        <v>119059</v>
      </c>
      <c r="B3263" t="n">
        <v>122</v>
      </c>
      <c r="C3263" t="inlineStr">
        <is>
          <t>Arcos</t>
        </is>
      </c>
      <c r="D3263" t="inlineStr">
        <is>
          <t>LUCIANA DE LIRA SANTOS</t>
        </is>
      </c>
      <c r="E3263" t="n">
        <v>721.48</v>
      </c>
      <c r="F3263" s="27" t="n">
        <v>45736</v>
      </c>
      <c r="G3263" s="27" t="n">
        <v>45735</v>
      </c>
      <c r="H3263" s="27" t="n">
        <v>45735</v>
      </c>
      <c r="I3263" s="27" t="n">
        <v>45731</v>
      </c>
      <c r="J3263" s="27" t="n"/>
      <c r="K3263" t="inlineStr">
        <is>
          <t>Transferência Bancária ou Pix</t>
        </is>
      </c>
      <c r="L3263" t="inlineStr">
        <is>
          <t>Mão de Obra - Salários</t>
        </is>
      </c>
      <c r="M3263" t="inlineStr">
        <is>
          <t>MDO CLT - Salário</t>
        </is>
      </c>
      <c r="N3263" t="inlineStr">
        <is>
          <t>72148 032025</t>
        </is>
      </c>
      <c r="O3263" t="inlineStr">
        <is>
          <t>Documentação Aprovada</t>
        </is>
      </c>
      <c r="P3263" t="inlineStr">
        <is>
          <t>Aprovado Diretoria</t>
        </is>
      </c>
      <c r="Q3263" t="inlineStr">
        <is>
          <t>Aprovado Caixa</t>
        </is>
      </c>
      <c r="R3263" t="inlineStr">
        <is>
          <t>Pago</t>
        </is>
      </c>
      <c r="S3263" t="n">
        <v>113</v>
      </c>
      <c r="T3263" t="inlineStr">
        <is>
          <t>Arcos - Arcos Bar - Banco do Brasil</t>
        </is>
      </c>
    </row>
    <row r="3264">
      <c r="A3264" t="n">
        <v>119060</v>
      </c>
      <c r="B3264" t="n">
        <v>122</v>
      </c>
      <c r="C3264" t="inlineStr">
        <is>
          <t>Arcos</t>
        </is>
      </c>
      <c r="D3264" t="inlineStr">
        <is>
          <t>MATHEUS DOS SANTOS ROCHA</t>
        </is>
      </c>
      <c r="E3264" t="n">
        <v>684.26</v>
      </c>
      <c r="F3264" s="27" t="n">
        <v>45736</v>
      </c>
      <c r="G3264" s="27" t="n">
        <v>45735</v>
      </c>
      <c r="H3264" s="27" t="n">
        <v>45735</v>
      </c>
      <c r="I3264" s="27" t="n">
        <v>45731</v>
      </c>
      <c r="J3264" s="27" t="n"/>
      <c r="K3264" t="inlineStr">
        <is>
          <t>Transferência Bancária ou Pix</t>
        </is>
      </c>
      <c r="L3264" t="inlineStr">
        <is>
          <t>Mão de Obra - Salários</t>
        </is>
      </c>
      <c r="M3264" t="inlineStr">
        <is>
          <t>MDO CLT - Salário</t>
        </is>
      </c>
      <c r="N3264" t="inlineStr">
        <is>
          <t>68426 032025</t>
        </is>
      </c>
      <c r="O3264" t="inlineStr">
        <is>
          <t>Documentação Aprovada</t>
        </is>
      </c>
      <c r="P3264" t="inlineStr">
        <is>
          <t>Aprovado Diretoria</t>
        </is>
      </c>
      <c r="Q3264" t="inlineStr">
        <is>
          <t>Aprovado Caixa</t>
        </is>
      </c>
      <c r="R3264" t="inlineStr">
        <is>
          <t>Pago</t>
        </is>
      </c>
      <c r="S3264" t="n">
        <v>113</v>
      </c>
      <c r="T3264" t="inlineStr">
        <is>
          <t>Arcos - Arcos Bar - Banco do Brasil</t>
        </is>
      </c>
    </row>
    <row r="3265">
      <c r="A3265" t="n">
        <v>119061</v>
      </c>
      <c r="B3265" t="n">
        <v>122</v>
      </c>
      <c r="C3265" t="inlineStr">
        <is>
          <t>Arcos</t>
        </is>
      </c>
      <c r="D3265" t="inlineStr">
        <is>
          <t>PATRICIA BARRETO DE JESUS</t>
        </is>
      </c>
      <c r="E3265" t="n">
        <v>664.73</v>
      </c>
      <c r="F3265" s="27" t="n">
        <v>45736</v>
      </c>
      <c r="G3265" s="27" t="n">
        <v>45735</v>
      </c>
      <c r="H3265" s="27" t="n">
        <v>45735</v>
      </c>
      <c r="I3265" s="27" t="n">
        <v>45731</v>
      </c>
      <c r="J3265" s="27" t="n"/>
      <c r="K3265" t="inlineStr">
        <is>
          <t>Transferência Bancária ou Pix</t>
        </is>
      </c>
      <c r="L3265" t="inlineStr">
        <is>
          <t>Mão de Obra - Salários</t>
        </is>
      </c>
      <c r="M3265" t="inlineStr">
        <is>
          <t>MDO CLT - Salário</t>
        </is>
      </c>
      <c r="N3265" t="inlineStr">
        <is>
          <t>66473 032025</t>
        </is>
      </c>
      <c r="O3265" t="inlineStr">
        <is>
          <t>Documentação Aprovada</t>
        </is>
      </c>
      <c r="P3265" t="inlineStr">
        <is>
          <t>Aprovado Diretoria</t>
        </is>
      </c>
      <c r="Q3265" t="inlineStr">
        <is>
          <t>Aprovado Caixa</t>
        </is>
      </c>
      <c r="R3265" t="inlineStr">
        <is>
          <t>Pago</t>
        </is>
      </c>
      <c r="S3265" t="n">
        <v>113</v>
      </c>
      <c r="T3265" t="inlineStr">
        <is>
          <t>Arcos - Arcos Bar - Banco do Brasil</t>
        </is>
      </c>
    </row>
    <row r="3266">
      <c r="A3266" t="n">
        <v>119062</v>
      </c>
      <c r="B3266" t="n">
        <v>122</v>
      </c>
      <c r="C3266" t="inlineStr">
        <is>
          <t>Arcos</t>
        </is>
      </c>
      <c r="D3266" t="inlineStr">
        <is>
          <t>SABRINA MARIA MARCELINO</t>
        </is>
      </c>
      <c r="E3266" t="n">
        <v>685.8</v>
      </c>
      <c r="F3266" s="27" t="n">
        <v>45736</v>
      </c>
      <c r="G3266" s="27" t="n">
        <v>45735</v>
      </c>
      <c r="H3266" s="27" t="n">
        <v>45735</v>
      </c>
      <c r="I3266" s="27" t="n">
        <v>45731</v>
      </c>
      <c r="J3266" s="27" t="n"/>
      <c r="K3266" t="inlineStr">
        <is>
          <t>Transferência Bancária ou Pix</t>
        </is>
      </c>
      <c r="L3266" t="inlineStr">
        <is>
          <t>Mão de Obra - Salários</t>
        </is>
      </c>
      <c r="M3266" t="inlineStr">
        <is>
          <t>MDO CLT - Salário</t>
        </is>
      </c>
      <c r="N3266" t="inlineStr">
        <is>
          <t>68580 032025</t>
        </is>
      </c>
      <c r="O3266" t="inlineStr">
        <is>
          <t>Documentação Aprovada</t>
        </is>
      </c>
      <c r="P3266" t="inlineStr">
        <is>
          <t>Aprovado Diretoria</t>
        </is>
      </c>
      <c r="Q3266" t="inlineStr">
        <is>
          <t>Aprovado Caixa</t>
        </is>
      </c>
      <c r="R3266" t="inlineStr">
        <is>
          <t>Pago</t>
        </is>
      </c>
      <c r="S3266" t="n">
        <v>113</v>
      </c>
      <c r="T3266" t="inlineStr">
        <is>
          <t>Arcos - Arcos Bar - Banco do Brasil</t>
        </is>
      </c>
    </row>
    <row r="3267">
      <c r="A3267" t="n">
        <v>116514</v>
      </c>
      <c r="B3267" t="n">
        <v>122</v>
      </c>
      <c r="C3267" t="inlineStr">
        <is>
          <t>Arcos</t>
        </is>
      </c>
      <c r="D3267" t="inlineStr">
        <is>
          <t>IRRF</t>
        </is>
      </c>
      <c r="E3267" t="n">
        <v>426.89</v>
      </c>
      <c r="F3267" s="27" t="n">
        <v>45736</v>
      </c>
      <c r="G3267" s="27" t="n">
        <v>45735</v>
      </c>
      <c r="H3267" s="27" t="n">
        <v>45735</v>
      </c>
      <c r="I3267" s="27" t="n">
        <v>45716</v>
      </c>
      <c r="J3267" s="27" t="n">
        <v>45723</v>
      </c>
      <c r="K3267" t="inlineStr">
        <is>
          <t>Boleto Bancário</t>
        </is>
      </c>
      <c r="L3267" t="inlineStr">
        <is>
          <t>Mão de Obra - Encargos e Provisões</t>
        </is>
      </c>
      <c r="M3267" t="inlineStr">
        <is>
          <t>IRRF - MDO CLT - Salário</t>
        </is>
      </c>
      <c r="N3267" t="inlineStr">
        <is>
          <t>42689 022025</t>
        </is>
      </c>
      <c r="O3267" t="inlineStr">
        <is>
          <t>Documentação Aprovada</t>
        </is>
      </c>
      <c r="P3267" t="inlineStr">
        <is>
          <t>Aprovado Diretoria</t>
        </is>
      </c>
      <c r="Q3267" t="inlineStr">
        <is>
          <t>Aprovado Caixa</t>
        </is>
      </c>
      <c r="R3267" t="inlineStr">
        <is>
          <t>Pago</t>
        </is>
      </c>
      <c r="S3267" t="n">
        <v>113</v>
      </c>
      <c r="T3267" t="inlineStr">
        <is>
          <t>Arcos - Arcos Bar - Banco do Brasil</t>
        </is>
      </c>
    </row>
    <row r="3268">
      <c r="A3268" t="n">
        <v>116515</v>
      </c>
      <c r="B3268" t="n">
        <v>122</v>
      </c>
      <c r="C3268" t="inlineStr">
        <is>
          <t>Arcos</t>
        </is>
      </c>
      <c r="D3268" t="inlineStr">
        <is>
          <t>FGTS</t>
        </is>
      </c>
      <c r="E3268" t="n">
        <v>10173.52</v>
      </c>
      <c r="F3268" s="27" t="n">
        <v>45736</v>
      </c>
      <c r="G3268" s="27" t="n">
        <v>45735</v>
      </c>
      <c r="H3268" s="27" t="n">
        <v>45735</v>
      </c>
      <c r="I3268" s="27" t="n">
        <v>45716</v>
      </c>
      <c r="J3268" s="27" t="n">
        <v>45723</v>
      </c>
      <c r="K3268" t="inlineStr">
        <is>
          <t>Transferência Bancária ou Pix</t>
        </is>
      </c>
      <c r="L3268" t="inlineStr">
        <is>
          <t>Mão de Obra - Encargos e Provisões</t>
        </is>
      </c>
      <c r="M3268" t="inlineStr">
        <is>
          <t xml:space="preserve">  -  FGTS</t>
        </is>
      </c>
      <c r="N3268" t="inlineStr">
        <is>
          <t>1017352 022025</t>
        </is>
      </c>
      <c r="O3268" t="inlineStr">
        <is>
          <t>Documentação Aprovada</t>
        </is>
      </c>
      <c r="P3268" t="inlineStr">
        <is>
          <t>Aprovado Diretoria</t>
        </is>
      </c>
      <c r="Q3268" t="inlineStr">
        <is>
          <t>Aprovado Caixa</t>
        </is>
      </c>
      <c r="R3268" t="inlineStr">
        <is>
          <t>Pago</t>
        </is>
      </c>
      <c r="S3268" t="n">
        <v>113</v>
      </c>
      <c r="T3268" t="inlineStr">
        <is>
          <t>Arcos - Arcos Bar - Banco do Brasil</t>
        </is>
      </c>
    </row>
    <row r="3269">
      <c r="A3269" t="n">
        <v>119415</v>
      </c>
      <c r="B3269" t="n">
        <v>122</v>
      </c>
      <c r="C3269" t="inlineStr">
        <is>
          <t>Arcos</t>
        </is>
      </c>
      <c r="D3269" t="inlineStr">
        <is>
          <t>BATALHA FABRICA DE PAES LTDA</t>
        </is>
      </c>
      <c r="E3269" t="n">
        <v>962.64</v>
      </c>
      <c r="F3269" s="27" t="n">
        <v>45738</v>
      </c>
      <c r="G3269" s="27" t="n">
        <v>45736</v>
      </c>
      <c r="H3269" s="27" t="n">
        <v>45735</v>
      </c>
      <c r="I3269" s="27" t="n">
        <v>45729</v>
      </c>
      <c r="J3269" s="27" t="n">
        <v>45735</v>
      </c>
      <c r="K3269" t="inlineStr">
        <is>
          <t>Boleto Bancário</t>
        </is>
      </c>
      <c r="L3269" t="inlineStr">
        <is>
          <t>Custo Mercadoria Vendida</t>
        </is>
      </c>
      <c r="M3269" t="inlineStr">
        <is>
          <t>Insumos - Alimentos</t>
        </is>
      </c>
      <c r="N3269" t="inlineStr">
        <is>
          <t>33200</t>
        </is>
      </c>
      <c r="O3269" t="inlineStr">
        <is>
          <t>Documentação Aprovada</t>
        </is>
      </c>
      <c r="P3269" t="inlineStr">
        <is>
          <t>Aprovado Diretoria</t>
        </is>
      </c>
      <c r="Q3269" t="inlineStr">
        <is>
          <t>Aprovado Caixa</t>
        </is>
      </c>
      <c r="R3269" t="inlineStr">
        <is>
          <t>Pago</t>
        </is>
      </c>
      <c r="S3269" t="n">
        <v>113</v>
      </c>
      <c r="T3269" t="inlineStr">
        <is>
          <t>Arcos - Arcos Bar - Banco do Brasil</t>
        </is>
      </c>
    </row>
    <row r="3270">
      <c r="A3270" t="n">
        <v>119723</v>
      </c>
      <c r="B3270" t="n">
        <v>122</v>
      </c>
      <c r="C3270" t="inlineStr">
        <is>
          <t>Arcos</t>
        </is>
      </c>
      <c r="D3270" t="inlineStr">
        <is>
          <t>BANCO DO BRASIL SA</t>
        </is>
      </c>
      <c r="E3270" t="n">
        <v>147.28</v>
      </c>
      <c r="F3270" s="27" t="n">
        <v>45735</v>
      </c>
      <c r="G3270" s="27" t="n"/>
      <c r="H3270" s="27" t="n">
        <v>45735</v>
      </c>
      <c r="I3270" s="27" t="n">
        <v>45735</v>
      </c>
      <c r="J3270" s="27" t="n">
        <v>45736</v>
      </c>
      <c r="K3270" t="inlineStr">
        <is>
          <t>Encontro de Contas</t>
        </is>
      </c>
      <c r="L3270" t="inlineStr">
        <is>
          <t>Despesas Financeiras</t>
        </is>
      </c>
      <c r="M3270" t="inlineStr">
        <is>
          <t>Tarifas Bancárias</t>
        </is>
      </c>
      <c r="N3270" t="inlineStr">
        <is>
          <t>032025</t>
        </is>
      </c>
      <c r="P3270" t="inlineStr">
        <is>
          <t>Aprovado Diretoria</t>
        </is>
      </c>
      <c r="R3270" t="inlineStr">
        <is>
          <t>Pago</t>
        </is>
      </c>
    </row>
    <row r="3271">
      <c r="A3271" t="n">
        <v>118209</v>
      </c>
      <c r="B3271" t="n">
        <v>122</v>
      </c>
      <c r="C3271" t="inlineStr">
        <is>
          <t>Arcos</t>
        </is>
      </c>
      <c r="D3271" t="inlineStr">
        <is>
          <t>CECILIA TSUYACO ARAKI SILVA LTDA</t>
        </is>
      </c>
      <c r="E3271" t="n">
        <v>1227.35</v>
      </c>
      <c r="F3271" s="27" t="n">
        <v>45736</v>
      </c>
      <c r="G3271" s="27" t="n">
        <v>45735</v>
      </c>
      <c r="H3271" s="27" t="n">
        <v>45735</v>
      </c>
      <c r="I3271" s="27" t="n">
        <v>45726</v>
      </c>
      <c r="J3271" s="27" t="n">
        <v>45729</v>
      </c>
      <c r="K3271" t="inlineStr">
        <is>
          <t>Boleto Bancário</t>
        </is>
      </c>
      <c r="L3271" t="inlineStr">
        <is>
          <t>Custo Mercadoria Vendida</t>
        </is>
      </c>
      <c r="M3271" t="inlineStr">
        <is>
          <t>Insumos - Alimentos</t>
        </is>
      </c>
      <c r="N3271" t="inlineStr">
        <is>
          <t>367100</t>
        </is>
      </c>
      <c r="O3271" t="inlineStr">
        <is>
          <t>Documentação Aprovada</t>
        </is>
      </c>
      <c r="P3271" t="inlineStr">
        <is>
          <t>Aprovado Diretoria</t>
        </is>
      </c>
      <c r="Q3271" t="inlineStr">
        <is>
          <t>Aprovado Caixa</t>
        </is>
      </c>
      <c r="R3271" t="inlineStr">
        <is>
          <t>Pago</t>
        </is>
      </c>
      <c r="S3271" t="n">
        <v>113</v>
      </c>
      <c r="T3271" t="inlineStr">
        <is>
          <t>Arcos - Arcos Bar - Banco do Brasil</t>
        </is>
      </c>
    </row>
    <row r="3272">
      <c r="A3272" t="n">
        <v>118211</v>
      </c>
      <c r="B3272" t="n">
        <v>122</v>
      </c>
      <c r="C3272" t="inlineStr">
        <is>
          <t>Arcos</t>
        </is>
      </c>
      <c r="D3272" t="inlineStr">
        <is>
          <t>DEOLINDA DOS SANTOS FREITAS</t>
        </is>
      </c>
      <c r="E3272" t="n">
        <v>834.04</v>
      </c>
      <c r="F3272" s="27" t="n">
        <v>45736</v>
      </c>
      <c r="G3272" s="27" t="n">
        <v>45735</v>
      </c>
      <c r="H3272" s="27" t="n">
        <v>45735</v>
      </c>
      <c r="I3272" s="27" t="n">
        <v>45723</v>
      </c>
      <c r="J3272" s="27" t="n">
        <v>45729</v>
      </c>
      <c r="K3272" t="inlineStr">
        <is>
          <t>Boleto Bancário</t>
        </is>
      </c>
      <c r="L3272" t="inlineStr">
        <is>
          <t>Custo Mercadoria Vendida</t>
        </is>
      </c>
      <c r="M3272" t="inlineStr">
        <is>
          <t>Insumos - Alimentos</t>
        </is>
      </c>
      <c r="N3272" t="inlineStr">
        <is>
          <t>1656</t>
        </is>
      </c>
      <c r="O3272" t="inlineStr">
        <is>
          <t>Documentação Aprovada</t>
        </is>
      </c>
      <c r="P3272" t="inlineStr">
        <is>
          <t>Aprovado Diretoria</t>
        </is>
      </c>
      <c r="Q3272" t="inlineStr">
        <is>
          <t>Aprovado Caixa</t>
        </is>
      </c>
      <c r="R3272" t="inlineStr">
        <is>
          <t>Pago</t>
        </is>
      </c>
      <c r="S3272" t="n">
        <v>113</v>
      </c>
      <c r="T3272" t="inlineStr">
        <is>
          <t>Arcos - Arcos Bar - Banco do Brasil</t>
        </is>
      </c>
    </row>
    <row r="3273">
      <c r="A3273" t="n">
        <v>118213</v>
      </c>
      <c r="B3273" t="n">
        <v>122</v>
      </c>
      <c r="C3273" t="inlineStr">
        <is>
          <t>Arcos</t>
        </is>
      </c>
      <c r="D3273" t="inlineStr">
        <is>
          <t>INSTITUTO AUA</t>
        </is>
      </c>
      <c r="E3273" t="n">
        <v>450</v>
      </c>
      <c r="F3273" s="27" t="n">
        <v>45738</v>
      </c>
      <c r="G3273" s="27" t="n">
        <v>45735</v>
      </c>
      <c r="H3273" s="27" t="n">
        <v>45735</v>
      </c>
      <c r="I3273" s="27" t="n">
        <v>45728</v>
      </c>
      <c r="J3273" s="27" t="n">
        <v>45729</v>
      </c>
      <c r="K3273" t="inlineStr">
        <is>
          <t>Boleto Bancário</t>
        </is>
      </c>
      <c r="L3273" t="inlineStr">
        <is>
          <t>Custo Mercadoria Vendida</t>
        </is>
      </c>
      <c r="M3273" t="inlineStr">
        <is>
          <t>Insumos - Alimentos</t>
        </is>
      </c>
      <c r="N3273" t="inlineStr">
        <is>
          <t>6296</t>
        </is>
      </c>
      <c r="O3273" t="inlineStr">
        <is>
          <t>Documentação Aprovada</t>
        </is>
      </c>
      <c r="P3273" t="inlineStr">
        <is>
          <t>Aprovado Diretoria</t>
        </is>
      </c>
      <c r="Q3273" t="inlineStr">
        <is>
          <t>Aprovado Caixa</t>
        </is>
      </c>
      <c r="R3273" t="inlineStr">
        <is>
          <t>Pago</t>
        </is>
      </c>
      <c r="S3273" t="n">
        <v>113</v>
      </c>
      <c r="T3273" t="inlineStr">
        <is>
          <t>Arcos - Arcos Bar - Banco do Brasil</t>
        </is>
      </c>
    </row>
    <row r="3274">
      <c r="A3274" t="n">
        <v>118217</v>
      </c>
      <c r="B3274" t="n">
        <v>122</v>
      </c>
      <c r="C3274" t="inlineStr">
        <is>
          <t>Arcos</t>
        </is>
      </c>
      <c r="D3274" t="inlineStr">
        <is>
          <t>PORCO FELIZ COM DE CARNES LTDA</t>
        </is>
      </c>
      <c r="E3274" t="n">
        <v>1007.63</v>
      </c>
      <c r="F3274" s="27" t="n">
        <v>45739</v>
      </c>
      <c r="G3274" s="27" t="n">
        <v>45735</v>
      </c>
      <c r="H3274" s="27" t="n">
        <v>45735</v>
      </c>
      <c r="I3274" s="27" t="n">
        <v>45727</v>
      </c>
      <c r="J3274" s="27" t="n">
        <v>45729</v>
      </c>
      <c r="K3274" t="inlineStr">
        <is>
          <t>Boleto Bancário</t>
        </is>
      </c>
      <c r="L3274" t="inlineStr">
        <is>
          <t>Custo Mercadoria Vendida</t>
        </is>
      </c>
      <c r="M3274" t="inlineStr">
        <is>
          <t>Insumos - Alimentos</t>
        </is>
      </c>
      <c r="N3274" t="inlineStr">
        <is>
          <t>569694</t>
        </is>
      </c>
      <c r="O3274" t="inlineStr">
        <is>
          <t>Documentação Aprovada</t>
        </is>
      </c>
      <c r="P3274" t="inlineStr">
        <is>
          <t>Aprovado Diretoria</t>
        </is>
      </c>
      <c r="Q3274" t="inlineStr">
        <is>
          <t>Aprovado Caixa</t>
        </is>
      </c>
      <c r="R3274" t="inlineStr">
        <is>
          <t>Pago</t>
        </is>
      </c>
      <c r="S3274" t="n">
        <v>113</v>
      </c>
      <c r="T3274" t="inlineStr">
        <is>
          <t>Arcos - Arcos Bar - Banco do Brasil</t>
        </is>
      </c>
    </row>
    <row r="3275">
      <c r="A3275" t="n">
        <v>97563</v>
      </c>
      <c r="B3275" t="n">
        <v>122</v>
      </c>
      <c r="C3275" t="inlineStr">
        <is>
          <t>Arcos</t>
        </is>
      </c>
      <c r="D3275" t="inlineStr">
        <is>
          <t>MACHINE SERVICE LTDA</t>
        </is>
      </c>
      <c r="E3275" t="n">
        <v>3800</v>
      </c>
      <c r="F3275" s="27" t="n">
        <v>45736</v>
      </c>
      <c r="G3275" s="27" t="n">
        <v>45735</v>
      </c>
      <c r="H3275" s="27" t="n">
        <v>45735</v>
      </c>
      <c r="I3275" s="27" t="n">
        <v>45717</v>
      </c>
      <c r="J3275" s="27" t="n"/>
      <c r="K3275" t="inlineStr">
        <is>
          <t>Transferência Bancária ou Pix</t>
        </is>
      </c>
      <c r="L3275" t="inlineStr">
        <is>
          <t>Serviços de Terceiros</t>
        </is>
      </c>
      <c r="M3275" t="inlineStr">
        <is>
          <t>Serviços de Segurança</t>
        </is>
      </c>
      <c r="N3275" t="inlineStr">
        <is>
          <t>RP0482025</t>
        </is>
      </c>
      <c r="O3275" t="inlineStr">
        <is>
          <t>Documentação Aprovada</t>
        </is>
      </c>
      <c r="P3275" t="inlineStr">
        <is>
          <t>Aprovado Diretoria</t>
        </is>
      </c>
      <c r="Q3275" t="inlineStr">
        <is>
          <t>Aprovado Caixa</t>
        </is>
      </c>
      <c r="R3275" t="inlineStr">
        <is>
          <t>Pago</t>
        </is>
      </c>
      <c r="S3275" t="n">
        <v>113</v>
      </c>
      <c r="T3275" t="inlineStr">
        <is>
          <t>Arcos - Arcos Bar - Banco do Brasil</t>
        </is>
      </c>
    </row>
    <row r="3276">
      <c r="A3276" t="n">
        <v>102665</v>
      </c>
      <c r="B3276" t="n">
        <v>122</v>
      </c>
      <c r="C3276" t="inlineStr">
        <is>
          <t>Arcos</t>
        </is>
      </c>
      <c r="D3276" t="inlineStr">
        <is>
          <t xml:space="preserve">MINISTERIO DA FAZENDA </t>
        </is>
      </c>
      <c r="E3276" t="n">
        <v>406.93</v>
      </c>
      <c r="F3276" s="27" t="n">
        <v>45736</v>
      </c>
      <c r="G3276" s="27" t="n">
        <v>45735</v>
      </c>
      <c r="H3276" s="27" t="n">
        <v>45735</v>
      </c>
      <c r="I3276" s="27" t="n">
        <v>45716</v>
      </c>
      <c r="J3276" s="27" t="n"/>
      <c r="K3276" t="inlineStr">
        <is>
          <t>Boleto Bancário</t>
        </is>
      </c>
      <c r="L3276" t="inlineStr">
        <is>
          <t>Serviços de Terceiros</t>
        </is>
      </c>
      <c r="M3276" t="inlineStr">
        <is>
          <t>Assessoria Jurídica</t>
        </is>
      </c>
      <c r="N3276" t="inlineStr">
        <is>
          <t>40693 022025</t>
        </is>
      </c>
      <c r="O3276" t="inlineStr">
        <is>
          <t>Documentação Aprovada</t>
        </is>
      </c>
      <c r="P3276" t="inlineStr">
        <is>
          <t>Aprovado Diretoria</t>
        </is>
      </c>
      <c r="Q3276" t="inlineStr">
        <is>
          <t>Aprovado Caixa</t>
        </is>
      </c>
      <c r="R3276" t="inlineStr">
        <is>
          <t>Pago</t>
        </is>
      </c>
      <c r="S3276" t="n">
        <v>113</v>
      </c>
      <c r="T3276" t="inlineStr">
        <is>
          <t>Arcos - Arcos Bar - Banco do Brasil</t>
        </is>
      </c>
    </row>
    <row r="3277">
      <c r="A3277" t="n">
        <v>102681</v>
      </c>
      <c r="B3277" t="n">
        <v>122</v>
      </c>
      <c r="C3277" t="inlineStr">
        <is>
          <t>Arcos</t>
        </is>
      </c>
      <c r="D3277" t="inlineStr">
        <is>
          <t>PORTO SEGURO CIA DE SEGUROS GERAIS</t>
        </is>
      </c>
      <c r="E3277" t="n">
        <v>325.37</v>
      </c>
      <c r="F3277" s="27" t="n">
        <v>45738</v>
      </c>
      <c r="G3277" s="27" t="n">
        <v>45735</v>
      </c>
      <c r="H3277" s="27" t="n">
        <v>45735</v>
      </c>
      <c r="I3277" s="27" t="n">
        <v>45692</v>
      </c>
      <c r="J3277" s="27" t="n"/>
      <c r="K3277" t="inlineStr">
        <is>
          <t>Boleto Bancário</t>
        </is>
      </c>
      <c r="L3277" t="inlineStr">
        <is>
          <t>Mão de Obra - Benefícios</t>
        </is>
      </c>
      <c r="M3277" t="inlineStr">
        <is>
          <t xml:space="preserve">  -  Seguro de Vida</t>
        </is>
      </c>
      <c r="N3277" t="inlineStr">
        <is>
          <t xml:space="preserve">6772322707 </t>
        </is>
      </c>
      <c r="O3277" t="inlineStr">
        <is>
          <t>Documentação Aprovada</t>
        </is>
      </c>
      <c r="P3277" t="inlineStr">
        <is>
          <t>Aprovado Diretoria</t>
        </is>
      </c>
      <c r="Q3277" t="inlineStr">
        <is>
          <t>Aprovado Caixa</t>
        </is>
      </c>
      <c r="R3277" t="inlineStr">
        <is>
          <t>Pago</t>
        </is>
      </c>
      <c r="S3277" t="n">
        <v>113</v>
      </c>
      <c r="T3277" t="inlineStr">
        <is>
          <t>Arcos - Arcos Bar - Banco do Brasil</t>
        </is>
      </c>
    </row>
    <row r="3278">
      <c r="A3278" t="n">
        <v>100916</v>
      </c>
      <c r="B3278" t="n">
        <v>122</v>
      </c>
      <c r="C3278" t="inlineStr">
        <is>
          <t>Arcos</t>
        </is>
      </c>
      <c r="D3278" t="inlineStr">
        <is>
          <t>SOUSA QUIMICA PRODUTOS E MANUTENCAO DE L LOCAÇÃO</t>
        </is>
      </c>
      <c r="E3278" t="n">
        <v>660</v>
      </c>
      <c r="F3278" s="27" t="n">
        <v>45736</v>
      </c>
      <c r="G3278" s="27" t="n">
        <v>45735</v>
      </c>
      <c r="H3278" s="27" t="n">
        <v>45735</v>
      </c>
      <c r="I3278" s="27" t="n">
        <v>45717</v>
      </c>
      <c r="J3278" s="27" t="n">
        <v>45666</v>
      </c>
      <c r="K3278" t="inlineStr">
        <is>
          <t>Boleto Bancário</t>
        </is>
      </c>
      <c r="L3278" t="inlineStr">
        <is>
          <t>Locação de Equipamentos</t>
        </is>
      </c>
      <c r="M3278" t="inlineStr">
        <is>
          <t>Locações de Equipamentos - Operacionais</t>
        </is>
      </c>
      <c r="N3278" t="inlineStr">
        <is>
          <t>03.2025-0067</t>
        </is>
      </c>
      <c r="O3278" t="inlineStr">
        <is>
          <t>Documentação Aprovada</t>
        </is>
      </c>
      <c r="P3278" t="inlineStr">
        <is>
          <t>Aprovado Diretoria</t>
        </is>
      </c>
      <c r="Q3278" t="inlineStr">
        <is>
          <t>Aprovado Caixa</t>
        </is>
      </c>
      <c r="R3278" t="inlineStr">
        <is>
          <t>Pago</t>
        </is>
      </c>
      <c r="S3278" t="n">
        <v>113</v>
      </c>
      <c r="T3278" t="inlineStr">
        <is>
          <t>Arcos - Arcos Bar - Banco do Brasil</t>
        </is>
      </c>
    </row>
    <row r="3279">
      <c r="A3279" t="n">
        <v>97281</v>
      </c>
      <c r="B3279" t="n">
        <v>122</v>
      </c>
      <c r="C3279" t="inlineStr">
        <is>
          <t>Arcos</t>
        </is>
      </c>
      <c r="D3279" t="inlineStr">
        <is>
          <t>TELEFONICA BRASIL S/A</t>
        </is>
      </c>
      <c r="E3279" t="n">
        <v>114.05</v>
      </c>
      <c r="F3279" s="27" t="n">
        <v>45733</v>
      </c>
      <c r="G3279" s="27" t="n">
        <v>45733</v>
      </c>
      <c r="H3279" s="27" t="n">
        <v>45733</v>
      </c>
      <c r="I3279" s="27" t="n">
        <v>45689</v>
      </c>
      <c r="J3279" s="27" t="n"/>
      <c r="K3279" t="inlineStr">
        <is>
          <t>Boleto Bancário</t>
        </is>
      </c>
      <c r="L3279" t="inlineStr">
        <is>
          <t>Informática e TI</t>
        </is>
      </c>
      <c r="M3279" t="inlineStr">
        <is>
          <t>Internet</t>
        </is>
      </c>
      <c r="N3279" t="inlineStr">
        <is>
          <t>0447182606</t>
        </is>
      </c>
      <c r="O3279" t="inlineStr">
        <is>
          <t>Documentação Aprovada</t>
        </is>
      </c>
      <c r="P3279" t="inlineStr">
        <is>
          <t>Aprovado Diretoria</t>
        </is>
      </c>
      <c r="Q3279" t="inlineStr">
        <is>
          <t>Aprovado Caixa</t>
        </is>
      </c>
      <c r="R3279" t="inlineStr">
        <is>
          <t>Pago</t>
        </is>
      </c>
      <c r="S3279" t="n">
        <v>113</v>
      </c>
      <c r="T3279" t="inlineStr">
        <is>
          <t>Arcos - Arcos Bar - Banco do Brasil</t>
        </is>
      </c>
    </row>
    <row r="3280">
      <c r="A3280" t="n">
        <v>96728</v>
      </c>
      <c r="B3280" t="n">
        <v>122</v>
      </c>
      <c r="C3280" t="inlineStr">
        <is>
          <t>Arcos</t>
        </is>
      </c>
      <c r="D3280" t="inlineStr">
        <is>
          <t>MACRO CONTABILIDADE E CONSULTORIA LTDA</t>
        </is>
      </c>
      <c r="E3280" t="n">
        <v>2957.96</v>
      </c>
      <c r="F3280" s="27" t="n">
        <v>45732</v>
      </c>
      <c r="G3280" s="27" t="n">
        <v>45733</v>
      </c>
      <c r="H3280" s="27" t="n">
        <v>45733</v>
      </c>
      <c r="I3280" s="27" t="n">
        <v>45717</v>
      </c>
      <c r="J3280" s="27" t="n"/>
      <c r="K3280" t="inlineStr">
        <is>
          <t>Transferência Bancária ou Pix</t>
        </is>
      </c>
      <c r="L3280" t="inlineStr">
        <is>
          <t>Serviços de Terceiros</t>
        </is>
      </c>
      <c r="M3280" t="inlineStr">
        <is>
          <t>Assessoria Contabil</t>
        </is>
      </c>
      <c r="N3280" t="inlineStr">
        <is>
          <t>7254</t>
        </is>
      </c>
      <c r="O3280" t="inlineStr">
        <is>
          <t>Documentação Aprovada</t>
        </is>
      </c>
      <c r="P3280" t="inlineStr">
        <is>
          <t>Aprovado Diretoria</t>
        </is>
      </c>
      <c r="Q3280" t="inlineStr">
        <is>
          <t>Aprovado Caixa</t>
        </is>
      </c>
      <c r="R3280" t="inlineStr">
        <is>
          <t>Pago</t>
        </is>
      </c>
      <c r="S3280" t="n">
        <v>113</v>
      </c>
      <c r="T3280" t="inlineStr">
        <is>
          <t>Arcos - Arcos Bar - Banco do Brasil</t>
        </is>
      </c>
    </row>
    <row r="3281">
      <c r="A3281" t="n">
        <v>97022</v>
      </c>
      <c r="B3281" t="n">
        <v>122</v>
      </c>
      <c r="C3281" t="inlineStr">
        <is>
          <t>Arcos</t>
        </is>
      </c>
      <c r="D3281" t="inlineStr">
        <is>
          <t>STAR COPIAS COMERCIO E SERVICOS LTDA</t>
        </is>
      </c>
      <c r="E3281" t="n">
        <v>261.69</v>
      </c>
      <c r="F3281" s="27" t="n">
        <v>45733</v>
      </c>
      <c r="G3281" s="27" t="n">
        <v>45733</v>
      </c>
      <c r="H3281" s="27" t="n">
        <v>45733</v>
      </c>
      <c r="I3281" s="27" t="n">
        <v>45689</v>
      </c>
      <c r="J3281" s="27" t="n"/>
      <c r="K3281" t="inlineStr">
        <is>
          <t>Boleto Bancário</t>
        </is>
      </c>
      <c r="L3281" t="inlineStr">
        <is>
          <t>Locação de Equipamentos</t>
        </is>
      </c>
      <c r="M3281" t="inlineStr">
        <is>
          <t>Locação de Equipamentos - Informatica e TI</t>
        </is>
      </c>
      <c r="N3281" t="inlineStr">
        <is>
          <t>3810</t>
        </is>
      </c>
      <c r="O3281" t="inlineStr">
        <is>
          <t>Documentação Aprovada</t>
        </is>
      </c>
      <c r="P3281" t="inlineStr">
        <is>
          <t>Aprovado Diretoria</t>
        </is>
      </c>
      <c r="Q3281" t="inlineStr">
        <is>
          <t>Aprovado Caixa</t>
        </is>
      </c>
      <c r="R3281" t="inlineStr">
        <is>
          <t>Pago</t>
        </is>
      </c>
      <c r="S3281" t="n">
        <v>113</v>
      </c>
      <c r="T3281" t="inlineStr">
        <is>
          <t>Arcos - Arcos Bar - Banco do Brasil</t>
        </is>
      </c>
    </row>
    <row r="3282">
      <c r="A3282" t="n">
        <v>93543</v>
      </c>
      <c r="B3282" t="n">
        <v>122</v>
      </c>
      <c r="C3282" t="inlineStr">
        <is>
          <t>Arcos</t>
        </is>
      </c>
      <c r="D3282" t="inlineStr">
        <is>
          <t>IRRF</t>
        </is>
      </c>
      <c r="E3282" t="n">
        <v>131.27</v>
      </c>
      <c r="F3282" s="27" t="n">
        <v>45735</v>
      </c>
      <c r="G3282" s="27" t="n">
        <v>45733</v>
      </c>
      <c r="H3282" s="27" t="n">
        <v>45733</v>
      </c>
      <c r="I3282" s="27" t="n">
        <v>45689</v>
      </c>
      <c r="J3282" s="27" t="n"/>
      <c r="K3282" t="inlineStr">
        <is>
          <t>Boleto Bancário</t>
        </is>
      </c>
      <c r="L3282" t="inlineStr">
        <is>
          <t>Serviços de Terceiros</t>
        </is>
      </c>
      <c r="M3282" t="inlineStr">
        <is>
          <t>Assessoria Jurídica</t>
        </is>
      </c>
      <c r="N3282" t="inlineStr">
        <is>
          <t>13127 022025</t>
        </is>
      </c>
      <c r="O3282" t="inlineStr">
        <is>
          <t>Documentação Aprovada</t>
        </is>
      </c>
      <c r="P3282" t="inlineStr">
        <is>
          <t>Aprovado Diretoria</t>
        </is>
      </c>
      <c r="Q3282" t="inlineStr">
        <is>
          <t>Aprovado Caixa</t>
        </is>
      </c>
      <c r="R3282" t="inlineStr">
        <is>
          <t>Pago</t>
        </is>
      </c>
      <c r="S3282" t="n">
        <v>113</v>
      </c>
      <c r="T3282" t="inlineStr">
        <is>
          <t>Arcos - Arcos Bar - Banco do Brasil</t>
        </is>
      </c>
    </row>
    <row r="3283">
      <c r="A3283" t="n">
        <v>93485</v>
      </c>
      <c r="B3283" t="n">
        <v>122</v>
      </c>
      <c r="C3283" t="inlineStr">
        <is>
          <t>Arcos</t>
        </is>
      </c>
      <c r="D3283" t="inlineStr">
        <is>
          <t>HEADCHEF SEGURANCA DOS ALIM E GARANTIA D</t>
        </is>
      </c>
      <c r="E3283" t="n">
        <v>2490.94</v>
      </c>
      <c r="F3283" s="27" t="n">
        <v>45734</v>
      </c>
      <c r="G3283" s="27" t="n">
        <v>45733</v>
      </c>
      <c r="H3283" s="27" t="n">
        <v>45733</v>
      </c>
      <c r="I3283" s="27" t="n">
        <v>45689</v>
      </c>
      <c r="J3283" s="27" t="n"/>
      <c r="K3283" t="inlineStr">
        <is>
          <t>Boleto Bancário</t>
        </is>
      </c>
      <c r="L3283" t="inlineStr">
        <is>
          <t>Serviços de Terceiros</t>
        </is>
      </c>
      <c r="M3283" t="inlineStr">
        <is>
          <t>Assessoria de Alimentos e Bebidas</t>
        </is>
      </c>
      <c r="N3283" t="inlineStr">
        <is>
          <t>1171</t>
        </is>
      </c>
      <c r="O3283" t="inlineStr">
        <is>
          <t>Documentação Aprovada</t>
        </is>
      </c>
      <c r="P3283" t="inlineStr">
        <is>
          <t>Aprovado Diretoria</t>
        </is>
      </c>
      <c r="Q3283" t="inlineStr">
        <is>
          <t>Aprovado Caixa</t>
        </is>
      </c>
      <c r="R3283" t="inlineStr">
        <is>
          <t>Pago</t>
        </is>
      </c>
      <c r="S3283" t="n">
        <v>113</v>
      </c>
      <c r="T3283" t="inlineStr">
        <is>
          <t>Arcos - Arcos Bar - Banco do Brasil</t>
        </is>
      </c>
    </row>
    <row r="3284">
      <c r="A3284" t="n">
        <v>113142</v>
      </c>
      <c r="B3284" t="n">
        <v>122</v>
      </c>
      <c r="C3284" t="inlineStr">
        <is>
          <t>Arcos</t>
        </is>
      </c>
      <c r="D3284" t="inlineStr">
        <is>
          <t xml:space="preserve">EMPORIO MORENO ANDRADE EIRELI </t>
        </is>
      </c>
      <c r="E3284" t="n">
        <v>168</v>
      </c>
      <c r="F3284" s="27" t="n">
        <v>45734</v>
      </c>
      <c r="G3284" s="27" t="n">
        <v>45733</v>
      </c>
      <c r="H3284" s="27" t="n">
        <v>45733</v>
      </c>
      <c r="I3284" s="27" t="n">
        <v>45706</v>
      </c>
      <c r="J3284" s="27" t="n">
        <v>45712</v>
      </c>
      <c r="K3284" t="inlineStr">
        <is>
          <t>Boleto Bancário</t>
        </is>
      </c>
      <c r="L3284" t="inlineStr">
        <is>
          <t>Custo Mercadoria Vendida</t>
        </is>
      </c>
      <c r="M3284" t="inlineStr">
        <is>
          <t>Insumos - Alimentos</t>
        </is>
      </c>
      <c r="N3284" t="inlineStr">
        <is>
          <t>41766</t>
        </is>
      </c>
      <c r="O3284" t="inlineStr">
        <is>
          <t>Documentação Aprovada</t>
        </is>
      </c>
      <c r="P3284" t="inlineStr">
        <is>
          <t>Aprovado Diretoria</t>
        </is>
      </c>
      <c r="Q3284" t="inlineStr">
        <is>
          <t>Aprovado Caixa</t>
        </is>
      </c>
      <c r="R3284" t="inlineStr">
        <is>
          <t>Pago</t>
        </is>
      </c>
      <c r="S3284" t="n">
        <v>113</v>
      </c>
      <c r="T3284" t="inlineStr">
        <is>
          <t>Arcos - Arcos Bar - Banco do Brasil</t>
        </is>
      </c>
    </row>
    <row r="3285">
      <c r="A3285" t="n">
        <v>111061</v>
      </c>
      <c r="B3285" t="n">
        <v>122</v>
      </c>
      <c r="C3285" t="inlineStr">
        <is>
          <t>Arcos</t>
        </is>
      </c>
      <c r="D3285" t="inlineStr">
        <is>
          <t>BRH SAUDE OCUPACIONAL LTDA</t>
        </is>
      </c>
      <c r="E3285" t="n">
        <v>386.54</v>
      </c>
      <c r="F3285" s="27" t="n">
        <v>45734</v>
      </c>
      <c r="G3285" s="27" t="n">
        <v>45733</v>
      </c>
      <c r="H3285" s="27" t="n">
        <v>45733</v>
      </c>
      <c r="I3285" s="27" t="n">
        <v>45689</v>
      </c>
      <c r="J3285" s="27" t="n">
        <v>45705</v>
      </c>
      <c r="K3285" t="inlineStr">
        <is>
          <t>Boleto Bancário</t>
        </is>
      </c>
      <c r="L3285" t="inlineStr">
        <is>
          <t>Mão de Obra - Benefícios</t>
        </is>
      </c>
      <c r="M3285" t="inlineStr">
        <is>
          <t xml:space="preserve">  -  Exames Periódicos</t>
        </is>
      </c>
      <c r="N3285" t="inlineStr">
        <is>
          <t>75948</t>
        </is>
      </c>
      <c r="O3285" t="inlineStr">
        <is>
          <t>Documentação Aprovada</t>
        </is>
      </c>
      <c r="P3285" t="inlineStr">
        <is>
          <t>Aprovado Diretoria</t>
        </is>
      </c>
      <c r="Q3285" t="inlineStr">
        <is>
          <t>Aprovado Caixa</t>
        </is>
      </c>
      <c r="R3285" t="inlineStr">
        <is>
          <t>Pago</t>
        </is>
      </c>
      <c r="S3285" t="n">
        <v>113</v>
      </c>
      <c r="T3285" t="inlineStr">
        <is>
          <t>Arcos - Arcos Bar - Banco do Brasil</t>
        </is>
      </c>
    </row>
    <row r="3286">
      <c r="A3286" t="n">
        <v>118227</v>
      </c>
      <c r="B3286" t="n">
        <v>122</v>
      </c>
      <c r="C3286" t="inlineStr">
        <is>
          <t>Arcos</t>
        </is>
      </c>
      <c r="D3286" t="inlineStr">
        <is>
          <t xml:space="preserve">GILVAN DIAS CALSOLARI </t>
        </is>
      </c>
      <c r="E3286" t="n">
        <v>1800</v>
      </c>
      <c r="F3286" s="27" t="n">
        <v>45733</v>
      </c>
      <c r="G3286" s="27" t="n">
        <v>45735</v>
      </c>
      <c r="H3286" s="27" t="n">
        <v>45733</v>
      </c>
      <c r="I3286" s="27" t="n">
        <v>45733</v>
      </c>
      <c r="J3286" s="27" t="n">
        <v>45729</v>
      </c>
      <c r="K3286" t="inlineStr">
        <is>
          <t>Transferência Bancária ou Pix</t>
        </is>
      </c>
      <c r="L3286" t="inlineStr">
        <is>
          <t>Custos Artístico Geral</t>
        </is>
      </c>
      <c r="M3286" t="inlineStr">
        <is>
          <t>Cachê de Músicos e Artistas</t>
        </is>
      </c>
      <c r="N3286" t="inlineStr">
        <is>
          <t>19</t>
        </is>
      </c>
      <c r="O3286" t="inlineStr">
        <is>
          <t>Documentação Aprovada</t>
        </is>
      </c>
      <c r="P3286" t="inlineStr">
        <is>
          <t>Aprovado Diretoria</t>
        </is>
      </c>
      <c r="Q3286" t="inlineStr">
        <is>
          <t>Aprovado Caixa</t>
        </is>
      </c>
      <c r="R3286" t="inlineStr">
        <is>
          <t>Pago</t>
        </is>
      </c>
      <c r="S3286" t="n">
        <v>113</v>
      </c>
      <c r="T3286" t="inlineStr">
        <is>
          <t>Arcos - Arcos Bar - Banco do Brasil</t>
        </is>
      </c>
    </row>
    <row r="3287">
      <c r="A3287" t="n">
        <v>118014</v>
      </c>
      <c r="B3287" t="n">
        <v>122</v>
      </c>
      <c r="C3287" t="inlineStr">
        <is>
          <t>Arcos</t>
        </is>
      </c>
      <c r="D3287" t="inlineStr">
        <is>
          <t>SONIA DOS ANJOS RAMOS</t>
        </is>
      </c>
      <c r="E3287" t="n">
        <v>1129.88</v>
      </c>
      <c r="F3287" s="27" t="n">
        <v>45733</v>
      </c>
      <c r="G3287" s="27" t="n">
        <v>45733</v>
      </c>
      <c r="H3287" s="27" t="n">
        <v>45733</v>
      </c>
      <c r="I3287" s="27" t="n">
        <v>45717</v>
      </c>
      <c r="J3287" s="27" t="n">
        <v>45728</v>
      </c>
      <c r="K3287" t="inlineStr">
        <is>
          <t>Transferência Bancária ou Pix</t>
        </is>
      </c>
      <c r="L3287" t="inlineStr">
        <is>
          <t>Mão de Obra - Encargos e Provisões</t>
        </is>
      </c>
      <c r="M3287" t="inlineStr">
        <is>
          <t xml:space="preserve">  -  Férias</t>
        </is>
      </c>
      <c r="N3287" t="inlineStr">
        <is>
          <t>11298832025</t>
        </is>
      </c>
      <c r="O3287" t="inlineStr">
        <is>
          <t>Documentação Aprovada</t>
        </is>
      </c>
      <c r="P3287" t="inlineStr">
        <is>
          <t>Aprovado Diretoria</t>
        </is>
      </c>
      <c r="Q3287" t="inlineStr">
        <is>
          <t>Aprovado Caixa</t>
        </is>
      </c>
      <c r="R3287" t="inlineStr">
        <is>
          <t>Pago</t>
        </is>
      </c>
      <c r="S3287" t="n">
        <v>113</v>
      </c>
      <c r="T3287" t="inlineStr">
        <is>
          <t>Arcos - Arcos Bar - Banco do Brasil</t>
        </is>
      </c>
    </row>
    <row r="3288">
      <c r="A3288" t="n">
        <v>118216</v>
      </c>
      <c r="B3288" t="n">
        <v>122</v>
      </c>
      <c r="C3288" t="inlineStr">
        <is>
          <t>Arcos</t>
        </is>
      </c>
      <c r="D3288" t="inlineStr">
        <is>
          <t xml:space="preserve">MAR DIRETO POC COMERCIO DE PEIXE EIRELI - ME </t>
        </is>
      </c>
      <c r="E3288" t="n">
        <v>2023.5</v>
      </c>
      <c r="F3288" s="27" t="n">
        <v>45734</v>
      </c>
      <c r="G3288" s="27" t="n">
        <v>45733</v>
      </c>
      <c r="H3288" s="27" t="n">
        <v>45733</v>
      </c>
      <c r="I3288" s="27" t="n">
        <v>45727</v>
      </c>
      <c r="J3288" s="27" t="n">
        <v>45729</v>
      </c>
      <c r="K3288" t="inlineStr">
        <is>
          <t>Boleto Bancário</t>
        </is>
      </c>
      <c r="L3288" t="inlineStr">
        <is>
          <t>Custo Mercadoria Vendida</t>
        </is>
      </c>
      <c r="M3288" t="inlineStr">
        <is>
          <t>Insumos - Alimentos</t>
        </is>
      </c>
      <c r="N3288" t="inlineStr">
        <is>
          <t>94375</t>
        </is>
      </c>
      <c r="O3288" t="inlineStr">
        <is>
          <t>Documentação Aprovada</t>
        </is>
      </c>
      <c r="P3288" t="inlineStr">
        <is>
          <t>Aprovado Diretoria</t>
        </is>
      </c>
      <c r="Q3288" t="inlineStr">
        <is>
          <t>Aprovado Caixa</t>
        </is>
      </c>
      <c r="R3288" t="inlineStr">
        <is>
          <t>Pago</t>
        </is>
      </c>
      <c r="S3288" t="n">
        <v>113</v>
      </c>
      <c r="T3288" t="inlineStr">
        <is>
          <t>Arcos - Arcos Bar - Banco do Brasil</t>
        </is>
      </c>
    </row>
    <row r="3289">
      <c r="A3289" t="n">
        <v>116649</v>
      </c>
      <c r="B3289" t="n">
        <v>122</v>
      </c>
      <c r="C3289" t="inlineStr">
        <is>
          <t>Arcos</t>
        </is>
      </c>
      <c r="D3289" t="inlineStr">
        <is>
          <t>LALAMOVE TECNOLOGIA (BRASIL) LTDA</t>
        </is>
      </c>
      <c r="E3289" t="n">
        <v>95.22</v>
      </c>
      <c r="F3289" s="27" t="n">
        <v>45733</v>
      </c>
      <c r="G3289" s="27" t="n">
        <v>45733</v>
      </c>
      <c r="H3289" s="27" t="n">
        <v>45733</v>
      </c>
      <c r="I3289" s="27" t="n">
        <v>45716</v>
      </c>
      <c r="J3289" s="27" t="n">
        <v>45726</v>
      </c>
      <c r="K3289" t="inlineStr">
        <is>
          <t>Transferência Bancária ou Pix</t>
        </is>
      </c>
      <c r="L3289" t="inlineStr">
        <is>
          <t>Despesas com Transporte / Hospedagem</t>
        </is>
      </c>
      <c r="M3289" t="inlineStr">
        <is>
          <t>Fretes e Carretos</t>
        </is>
      </c>
      <c r="N3289" t="inlineStr">
        <is>
          <t>RP0442025</t>
        </is>
      </c>
      <c r="O3289" t="inlineStr">
        <is>
          <t>Documentação Aprovada</t>
        </is>
      </c>
      <c r="P3289" t="inlineStr">
        <is>
          <t>Aprovado Diretoria</t>
        </is>
      </c>
      <c r="Q3289" t="inlineStr">
        <is>
          <t>Aprovado Caixa</t>
        </is>
      </c>
      <c r="R3289" t="inlineStr">
        <is>
          <t>Pago</t>
        </is>
      </c>
      <c r="S3289" t="n">
        <v>113</v>
      </c>
      <c r="T3289" t="inlineStr">
        <is>
          <t>Arcos - Arcos Bar - Banco do Brasil</t>
        </is>
      </c>
    </row>
    <row r="3290">
      <c r="A3290" t="n">
        <v>118870</v>
      </c>
      <c r="B3290" t="n">
        <v>122</v>
      </c>
      <c r="C3290" t="inlineStr">
        <is>
          <t>Arcos</t>
        </is>
      </c>
      <c r="D3290" t="inlineStr">
        <is>
          <t>BANCO DO BRASIL SA</t>
        </is>
      </c>
      <c r="E3290" t="n">
        <v>42.5</v>
      </c>
      <c r="F3290" s="27" t="n">
        <v>45733</v>
      </c>
      <c r="G3290" s="27" t="n"/>
      <c r="H3290" s="27" t="n">
        <v>45733</v>
      </c>
      <c r="I3290" s="27" t="n">
        <v>45733</v>
      </c>
      <c r="J3290" s="27" t="n">
        <v>45734</v>
      </c>
      <c r="K3290" t="inlineStr">
        <is>
          <t>Encontro de Contas</t>
        </is>
      </c>
      <c r="L3290" t="inlineStr">
        <is>
          <t>Despesas Financeiras</t>
        </is>
      </c>
      <c r="M3290" t="inlineStr">
        <is>
          <t>Tarifas Bancárias</t>
        </is>
      </c>
      <c r="N3290" t="inlineStr">
        <is>
          <t>032025</t>
        </is>
      </c>
      <c r="P3290" t="inlineStr">
        <is>
          <t>Aprovado Diretoria</t>
        </is>
      </c>
      <c r="R3290" t="inlineStr">
        <is>
          <t>Pago</t>
        </is>
      </c>
    </row>
    <row r="3291">
      <c r="A3291" t="n">
        <v>109204</v>
      </c>
      <c r="B3291" t="n">
        <v>122</v>
      </c>
      <c r="C3291" t="inlineStr">
        <is>
          <t>Arcos</t>
        </is>
      </c>
      <c r="D3291" t="inlineStr">
        <is>
          <t xml:space="preserve">KAMINO INSTITUICAO DE PAGAMENTO LTDA </t>
        </is>
      </c>
      <c r="E3291" t="n">
        <v>700</v>
      </c>
      <c r="F3291" s="27" t="n">
        <v>45734</v>
      </c>
      <c r="G3291" s="27" t="n">
        <v>45733</v>
      </c>
      <c r="H3291" s="27" t="n">
        <v>45733</v>
      </c>
      <c r="I3291" s="27" t="n">
        <v>45723</v>
      </c>
      <c r="J3291" s="27" t="n"/>
      <c r="K3291" t="inlineStr">
        <is>
          <t>Boleto Bancário</t>
        </is>
      </c>
      <c r="L3291" t="inlineStr">
        <is>
          <t>Despesas Financeiras</t>
        </is>
      </c>
      <c r="M3291" t="inlineStr">
        <is>
          <t>Tarifas Bancárias</t>
        </is>
      </c>
      <c r="N3291" t="inlineStr">
        <is>
          <t>3688</t>
        </is>
      </c>
      <c r="O3291" t="inlineStr">
        <is>
          <t>Documentação Aprovada</t>
        </is>
      </c>
      <c r="P3291" t="inlineStr">
        <is>
          <t>Aprovado Diretoria</t>
        </is>
      </c>
      <c r="Q3291" t="inlineStr">
        <is>
          <t>Aprovado Caixa</t>
        </is>
      </c>
      <c r="R3291" t="inlineStr">
        <is>
          <t>Pago</t>
        </is>
      </c>
      <c r="S3291" t="n">
        <v>113</v>
      </c>
      <c r="T3291" t="inlineStr">
        <is>
          <t>Arcos - Arcos Bar - Banco do Brasil</t>
        </is>
      </c>
    </row>
    <row r="3292">
      <c r="A3292" t="n">
        <v>103064</v>
      </c>
      <c r="B3292" t="n">
        <v>122</v>
      </c>
      <c r="C3292" t="inlineStr">
        <is>
          <t>Arcos</t>
        </is>
      </c>
      <c r="D3292" t="inlineStr">
        <is>
          <t>NELSON WILIANS E ADVOGADOS ASSOCIADOS - MATRIZ</t>
        </is>
      </c>
      <c r="E3292" t="n">
        <v>6497.31</v>
      </c>
      <c r="F3292" s="27" t="n">
        <v>45730</v>
      </c>
      <c r="G3292" s="27" t="n">
        <v>45733</v>
      </c>
      <c r="H3292" s="27" t="n">
        <v>45733</v>
      </c>
      <c r="I3292" s="27" t="n">
        <v>45717</v>
      </c>
      <c r="J3292" s="27" t="n"/>
      <c r="K3292" t="inlineStr">
        <is>
          <t>Boleto Bancário</t>
        </is>
      </c>
      <c r="L3292" t="inlineStr">
        <is>
          <t>Serviços de Terceiros</t>
        </is>
      </c>
      <c r="M3292" t="inlineStr">
        <is>
          <t>Assessoria Jurídica</t>
        </is>
      </c>
      <c r="N3292" t="inlineStr">
        <is>
          <t>00092521</t>
        </is>
      </c>
      <c r="O3292" t="inlineStr">
        <is>
          <t>Documentação Aprovada</t>
        </is>
      </c>
      <c r="P3292" t="inlineStr">
        <is>
          <t>Aprovado Diretoria</t>
        </is>
      </c>
      <c r="Q3292" t="inlineStr">
        <is>
          <t>Aprovado Caixa</t>
        </is>
      </c>
      <c r="R3292" t="inlineStr">
        <is>
          <t>Pago</t>
        </is>
      </c>
      <c r="S3292" t="n">
        <v>113</v>
      </c>
      <c r="T3292" t="inlineStr">
        <is>
          <t>Arcos - Arcos Bar - Banco do Brasil</t>
        </is>
      </c>
    </row>
    <row r="3293">
      <c r="A3293" t="n">
        <v>118553</v>
      </c>
      <c r="B3293" t="n">
        <v>122</v>
      </c>
      <c r="C3293" t="inlineStr">
        <is>
          <t>Arcos</t>
        </is>
      </c>
      <c r="D3293" t="inlineStr">
        <is>
          <t>BANCO DO BRASIL SA</t>
        </is>
      </c>
      <c r="E3293" t="n">
        <v>10</v>
      </c>
      <c r="F3293" s="27" t="n">
        <v>45729</v>
      </c>
      <c r="G3293" s="27" t="n"/>
      <c r="H3293" s="27" t="n">
        <v>45729</v>
      </c>
      <c r="I3293" s="27" t="n">
        <v>45729</v>
      </c>
      <c r="J3293" s="27" t="n">
        <v>45730</v>
      </c>
      <c r="K3293" t="inlineStr">
        <is>
          <t>Encontro de Contas</t>
        </is>
      </c>
      <c r="L3293" t="inlineStr">
        <is>
          <t>Despesas Financeiras</t>
        </is>
      </c>
      <c r="M3293" t="inlineStr">
        <is>
          <t>Tarifas Bancárias</t>
        </is>
      </c>
      <c r="N3293" t="inlineStr">
        <is>
          <t>032025</t>
        </is>
      </c>
      <c r="P3293" t="inlineStr">
        <is>
          <t>Aprovado Diretoria</t>
        </is>
      </c>
      <c r="R3293" t="inlineStr">
        <is>
          <t>Pago</t>
        </is>
      </c>
    </row>
    <row r="3294">
      <c r="A3294" t="n">
        <v>117032</v>
      </c>
      <c r="B3294" t="n">
        <v>122</v>
      </c>
      <c r="C3294" t="inlineStr">
        <is>
          <t>Arcos</t>
        </is>
      </c>
      <c r="D3294" t="inlineStr">
        <is>
          <t>LINHAS E ARGILA ARTE COMERCIO LTDA</t>
        </is>
      </c>
      <c r="E3294" t="n">
        <v>1800</v>
      </c>
      <c r="F3294" s="27" t="n">
        <v>45728</v>
      </c>
      <c r="G3294" s="27" t="n">
        <v>45730</v>
      </c>
      <c r="H3294" s="27" t="n">
        <v>45729</v>
      </c>
      <c r="I3294" s="27" t="n">
        <v>45727</v>
      </c>
      <c r="J3294" s="27" t="n">
        <v>45727</v>
      </c>
      <c r="K3294" t="inlineStr">
        <is>
          <t>Transferência Bancária ou Pix</t>
        </is>
      </c>
      <c r="L3294" t="inlineStr">
        <is>
          <t>Investimento - CAPEX</t>
        </is>
      </c>
      <c r="M3294" t="inlineStr">
        <is>
          <t>Investimento - Utensílios</t>
        </is>
      </c>
      <c r="N3294" t="inlineStr">
        <is>
          <t>RP0432025</t>
        </is>
      </c>
      <c r="O3294" t="inlineStr">
        <is>
          <t>Documentação Aprovada</t>
        </is>
      </c>
      <c r="P3294" t="inlineStr">
        <is>
          <t>Aprovado Diretoria</t>
        </is>
      </c>
      <c r="Q3294" t="inlineStr">
        <is>
          <t>Aprovado Caixa</t>
        </is>
      </c>
      <c r="R3294" t="inlineStr">
        <is>
          <t>Pago</t>
        </is>
      </c>
      <c r="S3294" t="n">
        <v>113</v>
      </c>
      <c r="T3294" t="inlineStr">
        <is>
          <t>Arcos - Arcos Bar - Banco do Brasil</t>
        </is>
      </c>
    </row>
    <row r="3295">
      <c r="A3295" t="n">
        <v>118214</v>
      </c>
      <c r="B3295" t="n">
        <v>122</v>
      </c>
      <c r="C3295" t="inlineStr">
        <is>
          <t>Arcos</t>
        </is>
      </c>
      <c r="D3295" t="inlineStr">
        <is>
          <t>BANCO DO BRASIL SA</t>
        </is>
      </c>
      <c r="E3295" t="n">
        <v>59</v>
      </c>
      <c r="F3295" s="27" t="n">
        <v>45728</v>
      </c>
      <c r="G3295" s="27" t="n"/>
      <c r="H3295" s="27" t="n">
        <v>45728</v>
      </c>
      <c r="I3295" s="27" t="n">
        <v>45728</v>
      </c>
      <c r="J3295" s="27" t="n">
        <v>45729</v>
      </c>
      <c r="K3295" t="inlineStr">
        <is>
          <t>Encontro de Contas</t>
        </is>
      </c>
      <c r="L3295" t="inlineStr">
        <is>
          <t>Despesas Financeiras</t>
        </is>
      </c>
      <c r="M3295" t="inlineStr">
        <is>
          <t>Tarifas Bancárias</t>
        </is>
      </c>
      <c r="N3295" t="inlineStr">
        <is>
          <t>032025</t>
        </is>
      </c>
      <c r="P3295" t="inlineStr">
        <is>
          <t>Aprovado Diretoria</t>
        </is>
      </c>
      <c r="R3295" t="inlineStr">
        <is>
          <t>Pago</t>
        </is>
      </c>
    </row>
    <row r="3296">
      <c r="A3296" t="n">
        <v>93473</v>
      </c>
      <c r="B3296" t="n">
        <v>122</v>
      </c>
      <c r="C3296" t="inlineStr">
        <is>
          <t>Arcos</t>
        </is>
      </c>
      <c r="D3296" t="inlineStr">
        <is>
          <t>GET IN TECNOLOGIA S.A.</t>
        </is>
      </c>
      <c r="E3296" t="n">
        <v>219</v>
      </c>
      <c r="F3296" s="27" t="n">
        <v>45731</v>
      </c>
      <c r="G3296" s="27" t="n">
        <v>45728</v>
      </c>
      <c r="H3296" s="27" t="n">
        <v>45728</v>
      </c>
      <c r="I3296" s="27" t="n">
        <v>45689</v>
      </c>
      <c r="J3296" s="27" t="n"/>
      <c r="K3296" t="inlineStr">
        <is>
          <t>Boleto Bancário</t>
        </is>
      </c>
      <c r="L3296" t="inlineStr">
        <is>
          <t>Informática e TI</t>
        </is>
      </c>
      <c r="M3296" t="inlineStr">
        <is>
          <t>Sistemas Gerais - Comunicação e Marketing</t>
        </is>
      </c>
      <c r="N3296" t="inlineStr">
        <is>
          <t>57732</t>
        </is>
      </c>
      <c r="O3296" t="inlineStr">
        <is>
          <t>Documentação Aprovada</t>
        </is>
      </c>
      <c r="P3296" t="inlineStr">
        <is>
          <t>Aprovado Diretoria</t>
        </is>
      </c>
      <c r="Q3296" t="inlineStr">
        <is>
          <t>Aprovado Caixa</t>
        </is>
      </c>
      <c r="R3296" t="inlineStr">
        <is>
          <t>Pago</t>
        </is>
      </c>
      <c r="S3296" t="n">
        <v>113</v>
      </c>
      <c r="T3296" t="inlineStr">
        <is>
          <t>Arcos - Arcos Bar - Banco do Brasil</t>
        </is>
      </c>
    </row>
    <row r="3297">
      <c r="A3297" t="n">
        <v>91923</v>
      </c>
      <c r="B3297" t="n">
        <v>122</v>
      </c>
      <c r="C3297" t="inlineStr">
        <is>
          <t>Arcos</t>
        </is>
      </c>
      <c r="D3297" t="inlineStr">
        <is>
          <t>EASY ICE SOLUTION LTDA-ME LOCAÇÃO</t>
        </is>
      </c>
      <c r="E3297" t="n">
        <v>2958</v>
      </c>
      <c r="F3297" s="27" t="n">
        <v>45731</v>
      </c>
      <c r="G3297" s="27" t="n">
        <v>45728</v>
      </c>
      <c r="H3297" s="27" t="n">
        <v>45728</v>
      </c>
      <c r="I3297" s="27" t="n">
        <v>45689</v>
      </c>
      <c r="J3297" s="27" t="n"/>
      <c r="K3297" t="inlineStr">
        <is>
          <t>Boleto Bancário</t>
        </is>
      </c>
      <c r="L3297" t="inlineStr">
        <is>
          <t>Locação de Equipamentos</t>
        </is>
      </c>
      <c r="M3297" t="inlineStr">
        <is>
          <t>Locações de Equipamentos - Operacionais</t>
        </is>
      </c>
      <c r="N3297" t="inlineStr">
        <is>
          <t xml:space="preserve">7924-1 </t>
        </is>
      </c>
      <c r="O3297" t="inlineStr">
        <is>
          <t>Documentação Aprovada</t>
        </is>
      </c>
      <c r="P3297" t="inlineStr">
        <is>
          <t>Aprovado Diretoria</t>
        </is>
      </c>
      <c r="Q3297" t="inlineStr">
        <is>
          <t>Aprovado Caixa</t>
        </is>
      </c>
      <c r="R3297" t="inlineStr">
        <is>
          <t>Pago</t>
        </is>
      </c>
      <c r="S3297" t="n">
        <v>113</v>
      </c>
      <c r="T3297" t="inlineStr">
        <is>
          <t>Arcos - Arcos Bar - Banco do Brasil</t>
        </is>
      </c>
    </row>
    <row r="3298">
      <c r="A3298" t="n">
        <v>91525</v>
      </c>
      <c r="B3298" t="n">
        <v>122</v>
      </c>
      <c r="C3298" t="inlineStr">
        <is>
          <t>Arcos</t>
        </is>
      </c>
      <c r="D3298" t="inlineStr">
        <is>
          <t>AMANDA FUCCIA DE SOUZA</t>
        </is>
      </c>
      <c r="E3298" t="n">
        <v>4400</v>
      </c>
      <c r="F3298" s="27" t="n">
        <v>45726</v>
      </c>
      <c r="G3298" s="27" t="n">
        <v>45728</v>
      </c>
      <c r="H3298" s="27" t="n">
        <v>45728</v>
      </c>
      <c r="I3298" s="27" t="n">
        <v>45717</v>
      </c>
      <c r="J3298" s="27" t="n"/>
      <c r="K3298" t="inlineStr">
        <is>
          <t>Transferência Bancária ou Pix</t>
        </is>
      </c>
      <c r="L3298" t="inlineStr">
        <is>
          <t>Manutenção</t>
        </is>
      </c>
      <c r="M3298" t="inlineStr">
        <is>
          <t>Decoração/Paisagismo e Jardinagem</t>
        </is>
      </c>
      <c r="N3298" t="inlineStr">
        <is>
          <t>50</t>
        </is>
      </c>
      <c r="O3298" t="inlineStr">
        <is>
          <t>Documentação Aprovada</t>
        </is>
      </c>
      <c r="P3298" t="inlineStr">
        <is>
          <t>Aprovado Diretoria</t>
        </is>
      </c>
      <c r="Q3298" t="inlineStr">
        <is>
          <t>Aprovado Caixa</t>
        </is>
      </c>
      <c r="R3298" t="inlineStr">
        <is>
          <t>Pago</t>
        </is>
      </c>
      <c r="S3298" t="n">
        <v>113</v>
      </c>
      <c r="T3298" t="inlineStr">
        <is>
          <t>Arcos - Arcos Bar - Banco do Brasil</t>
        </is>
      </c>
    </row>
    <row r="3299">
      <c r="A3299" t="n">
        <v>97131</v>
      </c>
      <c r="B3299" t="n">
        <v>122</v>
      </c>
      <c r="C3299" t="inlineStr">
        <is>
          <t>Arcos</t>
        </is>
      </c>
      <c r="D3299" t="inlineStr">
        <is>
          <t>SUSTENIDOS ORGANIZACAO SOCIAL DE CULTURA</t>
        </is>
      </c>
      <c r="E3299" t="n">
        <v>22633.88</v>
      </c>
      <c r="F3299" s="27" t="n">
        <v>45726</v>
      </c>
      <c r="G3299" s="27" t="n">
        <v>45728</v>
      </c>
      <c r="H3299" s="27" t="n">
        <v>45728</v>
      </c>
      <c r="I3299" s="27" t="n">
        <v>45708</v>
      </c>
      <c r="J3299" s="27" t="n"/>
      <c r="K3299" t="inlineStr">
        <is>
          <t>Transferência Bancária ou Pix</t>
        </is>
      </c>
      <c r="L3299" t="inlineStr">
        <is>
          <t>Custo de Ocupação</t>
        </is>
      </c>
      <c r="M3299" t="inlineStr">
        <is>
          <t>Aluguel de Imoveis</t>
        </is>
      </c>
      <c r="N3299" t="inlineStr">
        <is>
          <t>RP 042-2025</t>
        </is>
      </c>
      <c r="O3299" t="inlineStr">
        <is>
          <t>Documentação Aprovada</t>
        </is>
      </c>
      <c r="P3299" t="inlineStr">
        <is>
          <t>Aprovado Diretoria</t>
        </is>
      </c>
      <c r="Q3299" t="inlineStr">
        <is>
          <t>Aprovado Caixa</t>
        </is>
      </c>
      <c r="R3299" t="inlineStr">
        <is>
          <t>Pago</t>
        </is>
      </c>
      <c r="S3299" t="n">
        <v>113</v>
      </c>
      <c r="T3299" t="inlineStr">
        <is>
          <t>Arcos - Arcos Bar - Banco do Brasil</t>
        </is>
      </c>
    </row>
    <row r="3300">
      <c r="A3300" t="n">
        <v>96707</v>
      </c>
      <c r="B3300" t="n">
        <v>122</v>
      </c>
      <c r="C3300" t="inlineStr">
        <is>
          <t>Arcos</t>
        </is>
      </c>
      <c r="D3300" t="inlineStr">
        <is>
          <t>MACCHINE PER CAFFE MANUTENCAO COMERCIO E IMPORTACAO DE PRODUTOS INDUSTRIAIS LTDA</t>
        </is>
      </c>
      <c r="E3300" t="n">
        <v>1691</v>
      </c>
      <c r="F3300" s="27" t="n">
        <v>45731</v>
      </c>
      <c r="G3300" s="27" t="n">
        <v>45728</v>
      </c>
      <c r="H3300" s="27" t="n">
        <v>45728</v>
      </c>
      <c r="I3300" s="27" t="n">
        <v>45717</v>
      </c>
      <c r="J3300" s="27" t="n"/>
      <c r="K3300" t="inlineStr">
        <is>
          <t>Transferência Bancária ou Pix</t>
        </is>
      </c>
      <c r="L3300" t="inlineStr">
        <is>
          <t>Locação de Equipamentos</t>
        </is>
      </c>
      <c r="M3300" t="inlineStr">
        <is>
          <t>Locações de Equipamentos - Operacionais</t>
        </is>
      </c>
      <c r="N3300" t="inlineStr">
        <is>
          <t>RP010-2025</t>
        </is>
      </c>
      <c r="O3300" t="inlineStr">
        <is>
          <t>Documentação Aprovada</t>
        </is>
      </c>
      <c r="P3300" t="inlineStr">
        <is>
          <t>Aprovado Diretoria</t>
        </is>
      </c>
      <c r="Q3300" t="inlineStr">
        <is>
          <t>Aprovado Caixa</t>
        </is>
      </c>
      <c r="R3300" t="inlineStr">
        <is>
          <t>Pago</t>
        </is>
      </c>
      <c r="S3300" t="n">
        <v>113</v>
      </c>
      <c r="T3300" t="inlineStr">
        <is>
          <t>Arcos - Arcos Bar - Banco do Brasil</t>
        </is>
      </c>
    </row>
    <row r="3301">
      <c r="A3301" t="n">
        <v>97577</v>
      </c>
      <c r="B3301" t="n">
        <v>122</v>
      </c>
      <c r="C3301" t="inlineStr">
        <is>
          <t>Arcos</t>
        </is>
      </c>
      <c r="D3301" t="inlineStr">
        <is>
          <t>MACHINE SERVICE LTDA</t>
        </is>
      </c>
      <c r="E3301" t="n">
        <v>3800</v>
      </c>
      <c r="F3301" s="27" t="n">
        <v>45726</v>
      </c>
      <c r="G3301" s="27" t="n">
        <v>45728</v>
      </c>
      <c r="H3301" s="27" t="n">
        <v>45728</v>
      </c>
      <c r="I3301" s="27" t="n">
        <v>45689</v>
      </c>
      <c r="J3301" s="27" t="n"/>
      <c r="K3301" t="inlineStr">
        <is>
          <t>Transferência Bancária ou Pix</t>
        </is>
      </c>
      <c r="L3301" t="inlineStr">
        <is>
          <t>Serviços de Terceiros</t>
        </is>
      </c>
      <c r="M3301" t="inlineStr">
        <is>
          <t>Serviços de Segurança</t>
        </is>
      </c>
      <c r="N3301" t="inlineStr">
        <is>
          <t>RP0402025</t>
        </is>
      </c>
      <c r="O3301" t="inlineStr">
        <is>
          <t>Documentação Aprovada</t>
        </is>
      </c>
      <c r="P3301" t="inlineStr">
        <is>
          <t>Aprovado Diretoria</t>
        </is>
      </c>
      <c r="Q3301" t="inlineStr">
        <is>
          <t>Aprovado Caixa</t>
        </is>
      </c>
      <c r="R3301" t="inlineStr">
        <is>
          <t>Pago</t>
        </is>
      </c>
      <c r="S3301" t="n">
        <v>113</v>
      </c>
      <c r="T3301" t="inlineStr">
        <is>
          <t>Arcos - Arcos Bar - Banco do Brasil</t>
        </is>
      </c>
    </row>
    <row r="3302">
      <c r="A3302" t="n">
        <v>97185</v>
      </c>
      <c r="B3302" t="n">
        <v>122</v>
      </c>
      <c r="C3302" t="inlineStr">
        <is>
          <t>Arcos</t>
        </is>
      </c>
      <c r="D3302" t="inlineStr">
        <is>
          <t>SUSTENIDOS ORGANIZACAO SOCIAL DE CULTURA</t>
        </is>
      </c>
      <c r="E3302" t="n">
        <v>4327.04</v>
      </c>
      <c r="F3302" s="27" t="n">
        <v>45726</v>
      </c>
      <c r="G3302" s="27" t="n">
        <v>45728</v>
      </c>
      <c r="H3302" s="27" t="n">
        <v>45728</v>
      </c>
      <c r="I3302" s="27" t="n">
        <v>45689</v>
      </c>
      <c r="J3302" s="27" t="n"/>
      <c r="K3302" t="inlineStr">
        <is>
          <t>Transferência Bancária ou Pix</t>
        </is>
      </c>
      <c r="L3302" t="inlineStr">
        <is>
          <t>Utilidades</t>
        </is>
      </c>
      <c r="M3302" t="inlineStr">
        <is>
          <t>Agua/Esgoto</t>
        </is>
      </c>
      <c r="N3302" t="inlineStr">
        <is>
          <t>RP 041-2025</t>
        </is>
      </c>
      <c r="O3302" t="inlineStr">
        <is>
          <t>Documentação Aprovada</t>
        </is>
      </c>
      <c r="P3302" t="inlineStr">
        <is>
          <t>Aprovado Diretoria</t>
        </is>
      </c>
      <c r="Q3302" t="inlineStr">
        <is>
          <t>Aprovado Caixa</t>
        </is>
      </c>
      <c r="R3302" t="inlineStr">
        <is>
          <t>Pago</t>
        </is>
      </c>
      <c r="S3302" t="n">
        <v>113</v>
      </c>
      <c r="T3302" t="inlineStr">
        <is>
          <t>Arcos - Arcos Bar - Banco do Brasil</t>
        </is>
      </c>
    </row>
    <row r="3303">
      <c r="A3303" t="n">
        <v>100903</v>
      </c>
      <c r="B3303" t="n">
        <v>122</v>
      </c>
      <c r="C3303" t="inlineStr">
        <is>
          <t>Arcos</t>
        </is>
      </c>
      <c r="D3303" t="inlineStr">
        <is>
          <t>JOSE CASSIO PREVEDEL SISTEMAS ME</t>
        </is>
      </c>
      <c r="E3303" t="n">
        <v>320</v>
      </c>
      <c r="F3303" s="27" t="n">
        <v>45731</v>
      </c>
      <c r="G3303" s="27" t="n">
        <v>45728</v>
      </c>
      <c r="H3303" s="27" t="n">
        <v>45728</v>
      </c>
      <c r="I3303" s="27" t="n">
        <v>45717</v>
      </c>
      <c r="J3303" s="27" t="n">
        <v>45666</v>
      </c>
      <c r="K3303" t="inlineStr">
        <is>
          <t>Boleto Bancário</t>
        </is>
      </c>
      <c r="L3303" t="inlineStr">
        <is>
          <t>Serviços de Terceiros</t>
        </is>
      </c>
      <c r="M3303" t="inlineStr">
        <is>
          <t>Assessoria RH</t>
        </is>
      </c>
      <c r="N3303" t="inlineStr">
        <is>
          <t>18234</t>
        </is>
      </c>
      <c r="O3303" t="inlineStr">
        <is>
          <t>Documentação Aprovada</t>
        </is>
      </c>
      <c r="P3303" t="inlineStr">
        <is>
          <t>Aprovado Diretoria</t>
        </is>
      </c>
      <c r="Q3303" t="inlineStr">
        <is>
          <t>Aprovado Caixa</t>
        </is>
      </c>
      <c r="R3303" t="inlineStr">
        <is>
          <t>Pago</t>
        </is>
      </c>
      <c r="S3303" t="n">
        <v>113</v>
      </c>
      <c r="T3303" t="inlineStr">
        <is>
          <t>Arcos - Arcos Bar - Banco do Brasil</t>
        </is>
      </c>
    </row>
    <row r="3304">
      <c r="A3304" t="n">
        <v>102610</v>
      </c>
      <c r="B3304" t="n">
        <v>122</v>
      </c>
      <c r="C3304" t="inlineStr">
        <is>
          <t>Arcos</t>
        </is>
      </c>
      <c r="D3304" t="inlineStr">
        <is>
          <t>PORTO SEGURO SEGURO SAUDE SA</t>
        </is>
      </c>
      <c r="E3304" t="n">
        <v>10067.31</v>
      </c>
      <c r="F3304" s="27" t="n">
        <v>45728</v>
      </c>
      <c r="G3304" s="27" t="n">
        <v>45728</v>
      </c>
      <c r="H3304" s="27" t="n">
        <v>45728</v>
      </c>
      <c r="I3304" s="27" t="n">
        <v>45717</v>
      </c>
      <c r="J3304" s="27" t="n"/>
      <c r="K3304" t="inlineStr">
        <is>
          <t>Boleto Bancário</t>
        </is>
      </c>
      <c r="L3304" t="inlineStr">
        <is>
          <t>Mão de Obra - Benefícios</t>
        </is>
      </c>
      <c r="M3304" t="inlineStr">
        <is>
          <t xml:space="preserve">  -  Assist. Médica</t>
        </is>
      </c>
      <c r="N3304" t="inlineStr">
        <is>
          <t>48612132</t>
        </is>
      </c>
      <c r="O3304" t="inlineStr">
        <is>
          <t>Documentação Aprovada</t>
        </is>
      </c>
      <c r="P3304" t="inlineStr">
        <is>
          <t>Aprovado Diretoria</t>
        </is>
      </c>
      <c r="Q3304" t="inlineStr">
        <is>
          <t>Aprovado Caixa</t>
        </is>
      </c>
      <c r="R3304" t="inlineStr">
        <is>
          <t>Pago</t>
        </is>
      </c>
      <c r="S3304" t="n">
        <v>113</v>
      </c>
      <c r="T3304" t="inlineStr">
        <is>
          <t>Arcos - Arcos Bar - Banco do Brasil</t>
        </is>
      </c>
    </row>
    <row r="3305">
      <c r="A3305" t="n">
        <v>112955</v>
      </c>
      <c r="B3305" t="n">
        <v>122</v>
      </c>
      <c r="C3305" t="inlineStr">
        <is>
          <t>Arcos</t>
        </is>
      </c>
      <c r="D3305" t="inlineStr">
        <is>
          <t>QUEIJARIA ATALAIA</t>
        </is>
      </c>
      <c r="E3305" t="n">
        <v>863.78</v>
      </c>
      <c r="F3305" s="27" t="n">
        <v>45729</v>
      </c>
      <c r="G3305" s="27" t="n">
        <v>45728</v>
      </c>
      <c r="H3305" s="27" t="n">
        <v>45728</v>
      </c>
      <c r="I3305" s="27" t="n">
        <v>45701</v>
      </c>
      <c r="J3305" s="27" t="n">
        <v>45712</v>
      </c>
      <c r="K3305" t="inlineStr">
        <is>
          <t>Boleto Bancário</t>
        </is>
      </c>
      <c r="L3305" t="inlineStr">
        <is>
          <t>Custo Mercadoria Vendida</t>
        </is>
      </c>
      <c r="M3305" t="inlineStr">
        <is>
          <t>Insumos - Alimentos</t>
        </is>
      </c>
      <c r="N3305" t="inlineStr">
        <is>
          <t>4154</t>
        </is>
      </c>
      <c r="O3305" t="inlineStr">
        <is>
          <t>Documentação Aprovada</t>
        </is>
      </c>
      <c r="P3305" t="inlineStr">
        <is>
          <t>Aprovado Diretoria</t>
        </is>
      </c>
      <c r="Q3305" t="inlineStr">
        <is>
          <t>Aprovado Caixa</t>
        </is>
      </c>
      <c r="R3305" t="inlineStr">
        <is>
          <t>Pago</t>
        </is>
      </c>
      <c r="S3305" t="n">
        <v>113</v>
      </c>
      <c r="T3305" t="inlineStr">
        <is>
          <t>Arcos - Arcos Bar - Banco do Brasil</t>
        </is>
      </c>
    </row>
    <row r="3306">
      <c r="A3306" t="n">
        <v>112932</v>
      </c>
      <c r="B3306" t="n">
        <v>122</v>
      </c>
      <c r="C3306" t="inlineStr">
        <is>
          <t>Arcos</t>
        </is>
      </c>
      <c r="D3306" t="inlineStr">
        <is>
          <t>WINES4U COMÉRCIO, IMPORTAÇÃO E EXPORTAÇÃO DE VINHOS LTDA</t>
        </is>
      </c>
      <c r="E3306" t="n">
        <v>2358</v>
      </c>
      <c r="F3306" s="27" t="n">
        <v>45730</v>
      </c>
      <c r="G3306" s="27" t="n">
        <v>45728</v>
      </c>
      <c r="H3306" s="27" t="n">
        <v>45728</v>
      </c>
      <c r="I3306" s="27" t="n">
        <v>45700</v>
      </c>
      <c r="J3306" s="27" t="n">
        <v>45712</v>
      </c>
      <c r="K3306" t="inlineStr">
        <is>
          <t>Boleto Bancário</t>
        </is>
      </c>
      <c r="L3306" t="inlineStr">
        <is>
          <t>Custo Mercadoria Vendida</t>
        </is>
      </c>
      <c r="M3306" t="inlineStr">
        <is>
          <t>Insumos - Bebidas</t>
        </is>
      </c>
      <c r="N3306" t="inlineStr">
        <is>
          <t>13226</t>
        </is>
      </c>
      <c r="O3306" t="inlineStr">
        <is>
          <t>Documentação Aprovada</t>
        </is>
      </c>
      <c r="P3306" t="inlineStr">
        <is>
          <t>Aprovado Diretoria</t>
        </is>
      </c>
      <c r="Q3306" t="inlineStr">
        <is>
          <t>Aprovado Caixa</t>
        </is>
      </c>
      <c r="R3306" t="inlineStr">
        <is>
          <t>Pago</t>
        </is>
      </c>
      <c r="S3306" t="n">
        <v>113</v>
      </c>
      <c r="T3306" t="inlineStr">
        <is>
          <t>Arcos - Arcos Bar - Banco do Brasil</t>
        </is>
      </c>
    </row>
    <row r="3307">
      <c r="A3307" t="n">
        <v>112931</v>
      </c>
      <c r="B3307" t="n">
        <v>122</v>
      </c>
      <c r="C3307" t="inlineStr">
        <is>
          <t>Arcos</t>
        </is>
      </c>
      <c r="D3307" t="inlineStr">
        <is>
          <t>TOCAYA TORRADORES DE CAFE LTDA</t>
        </is>
      </c>
      <c r="E3307" t="n">
        <v>1076.51</v>
      </c>
      <c r="F3307" s="27" t="n">
        <v>45729</v>
      </c>
      <c r="G3307" s="27" t="n">
        <v>45728</v>
      </c>
      <c r="H3307" s="27" t="n">
        <v>45728</v>
      </c>
      <c r="I3307" s="27" t="n">
        <v>45701</v>
      </c>
      <c r="J3307" s="27" t="n">
        <v>45712</v>
      </c>
      <c r="K3307" t="inlineStr">
        <is>
          <t>Boleto Bancário</t>
        </is>
      </c>
      <c r="L3307" t="inlineStr">
        <is>
          <t>Custo Mercadoria Vendida</t>
        </is>
      </c>
      <c r="M3307" t="inlineStr">
        <is>
          <t>Insumos - Alimentos</t>
        </is>
      </c>
      <c r="N3307" t="inlineStr">
        <is>
          <t>19377</t>
        </is>
      </c>
      <c r="O3307" t="inlineStr">
        <is>
          <t>Documentação Aprovada</t>
        </is>
      </c>
      <c r="P3307" t="inlineStr">
        <is>
          <t>Aprovado Diretoria</t>
        </is>
      </c>
      <c r="Q3307" t="inlineStr">
        <is>
          <t>Aprovado Caixa</t>
        </is>
      </c>
      <c r="R3307" t="inlineStr">
        <is>
          <t>Pago</t>
        </is>
      </c>
      <c r="S3307" t="n">
        <v>113</v>
      </c>
      <c r="T3307" t="inlineStr">
        <is>
          <t>Arcos - Arcos Bar - Banco do Brasil</t>
        </is>
      </c>
    </row>
    <row r="3308">
      <c r="A3308" t="n">
        <v>113094</v>
      </c>
      <c r="B3308" t="n">
        <v>122</v>
      </c>
      <c r="C3308" t="inlineStr">
        <is>
          <t>Arcos</t>
        </is>
      </c>
      <c r="D3308" t="inlineStr">
        <is>
          <t>PROAUTO INDUSTRIA QUIMICA EIRELI</t>
        </is>
      </c>
      <c r="E3308" t="n">
        <v>2614.08</v>
      </c>
      <c r="F3308" s="27" t="n">
        <v>45729</v>
      </c>
      <c r="G3308" s="27" t="n">
        <v>45728</v>
      </c>
      <c r="H3308" s="27" t="n">
        <v>45728</v>
      </c>
      <c r="I3308" s="27" t="n">
        <v>45708</v>
      </c>
      <c r="J3308" s="27" t="n">
        <v>45712</v>
      </c>
      <c r="K3308" t="inlineStr">
        <is>
          <t>Boleto Bancário</t>
        </is>
      </c>
      <c r="L3308" t="inlineStr">
        <is>
          <t>Utilidades</t>
        </is>
      </c>
      <c r="M3308" t="inlineStr">
        <is>
          <t>Higiene e Limpeza</t>
        </is>
      </c>
      <c r="N3308" t="inlineStr">
        <is>
          <t>134250</t>
        </is>
      </c>
      <c r="O3308" t="inlineStr">
        <is>
          <t>Documentação Aprovada</t>
        </is>
      </c>
      <c r="P3308" t="inlineStr">
        <is>
          <t>Aprovado Diretoria</t>
        </is>
      </c>
      <c r="Q3308" t="inlineStr">
        <is>
          <t>Aprovado Caixa</t>
        </is>
      </c>
      <c r="R3308" t="inlineStr">
        <is>
          <t>Pago</t>
        </is>
      </c>
      <c r="S3308" t="n">
        <v>113</v>
      </c>
      <c r="T3308" t="inlineStr">
        <is>
          <t>Arcos - Arcos Bar - Banco do Brasil</t>
        </is>
      </c>
    </row>
    <row r="3309">
      <c r="A3309" t="n">
        <v>112937</v>
      </c>
      <c r="B3309" t="n">
        <v>122</v>
      </c>
      <c r="C3309" t="inlineStr">
        <is>
          <t>Arcos</t>
        </is>
      </c>
      <c r="D3309" t="inlineStr">
        <is>
          <t>GEOFFROY ALAIN MARIE DE LA CROIX DE CHEVRIERES DE SAYVE LTDA</t>
        </is>
      </c>
      <c r="E3309" t="n">
        <v>720.72</v>
      </c>
      <c r="F3309" s="27" t="n">
        <v>45729</v>
      </c>
      <c r="G3309" s="27" t="n">
        <v>45728</v>
      </c>
      <c r="H3309" s="27" t="n">
        <v>45728</v>
      </c>
      <c r="I3309" s="27" t="n">
        <v>45699</v>
      </c>
      <c r="J3309" s="27" t="n">
        <v>45712</v>
      </c>
      <c r="K3309" t="inlineStr">
        <is>
          <t>Boleto Bancário</t>
        </is>
      </c>
      <c r="L3309" t="inlineStr">
        <is>
          <t>Custo Mercadoria Vendida</t>
        </is>
      </c>
      <c r="M3309" t="inlineStr">
        <is>
          <t>Insumos - Bebidas</t>
        </is>
      </c>
      <c r="N3309" t="inlineStr">
        <is>
          <t>42138</t>
        </is>
      </c>
      <c r="O3309" t="inlineStr">
        <is>
          <t>Documentação Aprovada</t>
        </is>
      </c>
      <c r="P3309" t="inlineStr">
        <is>
          <t>Aprovado Diretoria</t>
        </is>
      </c>
      <c r="Q3309" t="inlineStr">
        <is>
          <t>Aprovado Caixa</t>
        </is>
      </c>
      <c r="R3309" t="inlineStr">
        <is>
          <t>Pago</t>
        </is>
      </c>
      <c r="S3309" t="n">
        <v>113</v>
      </c>
      <c r="T3309" t="inlineStr">
        <is>
          <t>Arcos - Arcos Bar - Banco do Brasil</t>
        </is>
      </c>
    </row>
    <row r="3310">
      <c r="A3310" t="n">
        <v>112939</v>
      </c>
      <c r="B3310" t="n">
        <v>122</v>
      </c>
      <c r="C3310" t="inlineStr">
        <is>
          <t>Arcos</t>
        </is>
      </c>
      <c r="D3310" t="inlineStr">
        <is>
          <t>AMBEV S.A.</t>
        </is>
      </c>
      <c r="E3310" t="n">
        <v>2034.36</v>
      </c>
      <c r="F3310" s="27" t="n">
        <v>45730</v>
      </c>
      <c r="G3310" s="27" t="n">
        <v>45728</v>
      </c>
      <c r="H3310" s="27" t="n">
        <v>45728</v>
      </c>
      <c r="I3310" s="27" t="n">
        <v>45699</v>
      </c>
      <c r="J3310" s="27" t="n">
        <v>45712</v>
      </c>
      <c r="K3310" t="inlineStr">
        <is>
          <t>Boleto Bancário</t>
        </is>
      </c>
      <c r="L3310" t="inlineStr">
        <is>
          <t>Custo Mercadoria Vendida</t>
        </is>
      </c>
      <c r="M3310" t="inlineStr">
        <is>
          <t>Insumos - Bebidas</t>
        </is>
      </c>
      <c r="N3310" t="inlineStr">
        <is>
          <t>325178</t>
        </is>
      </c>
      <c r="O3310" t="inlineStr">
        <is>
          <t>Documentação Aprovada</t>
        </is>
      </c>
      <c r="P3310" t="inlineStr">
        <is>
          <t>Aprovado Diretoria</t>
        </is>
      </c>
      <c r="Q3310" t="inlineStr">
        <is>
          <t>Aprovado Caixa</t>
        </is>
      </c>
      <c r="R3310" t="inlineStr">
        <is>
          <t>Pago</t>
        </is>
      </c>
      <c r="S3310" t="n">
        <v>113</v>
      </c>
      <c r="T3310" t="inlineStr">
        <is>
          <t>Arcos - Arcos Bar - Banco do Brasil</t>
        </is>
      </c>
    </row>
    <row r="3311">
      <c r="A3311" t="n">
        <v>115417</v>
      </c>
      <c r="B3311" t="n">
        <v>122</v>
      </c>
      <c r="C3311" t="inlineStr">
        <is>
          <t>Arcos</t>
        </is>
      </c>
      <c r="D3311" t="inlineStr">
        <is>
          <t>PJ 00422023 LARISSA ROSA DE SOUZA</t>
        </is>
      </c>
      <c r="E3311" t="n">
        <v>3618</v>
      </c>
      <c r="F3311" s="27" t="n">
        <v>45728</v>
      </c>
      <c r="G3311" s="27" t="n">
        <v>45728</v>
      </c>
      <c r="H3311" s="27" t="n">
        <v>45728</v>
      </c>
      <c r="I3311" s="27" t="n">
        <v>45689</v>
      </c>
      <c r="J3311" s="27" t="n">
        <v>45721</v>
      </c>
      <c r="K3311" t="inlineStr">
        <is>
          <t>Transferência Bancária ou Pix</t>
        </is>
      </c>
      <c r="L3311" t="inlineStr">
        <is>
          <t>Mão de Obra - PJ</t>
        </is>
      </c>
      <c r="M3311" t="inlineStr">
        <is>
          <t>MDO PJ Fixo</t>
        </is>
      </c>
      <c r="N3311" t="inlineStr">
        <is>
          <t>56</t>
        </is>
      </c>
      <c r="O3311" t="inlineStr">
        <is>
          <t>Documentação Aprovada</t>
        </is>
      </c>
      <c r="P3311" t="inlineStr">
        <is>
          <t>Aprovado Diretoria</t>
        </is>
      </c>
      <c r="Q3311" t="inlineStr">
        <is>
          <t>Aprovado Caixa</t>
        </is>
      </c>
      <c r="R3311" t="inlineStr">
        <is>
          <t>Pago</t>
        </is>
      </c>
      <c r="S3311" t="n">
        <v>113</v>
      </c>
      <c r="T3311" t="inlineStr">
        <is>
          <t>Arcos - Arcos Bar - Banco do Brasil</t>
        </is>
      </c>
    </row>
    <row r="3312">
      <c r="A3312" t="n">
        <v>115651</v>
      </c>
      <c r="B3312" t="n">
        <v>122</v>
      </c>
      <c r="C3312" t="inlineStr">
        <is>
          <t>Arcos</t>
        </is>
      </c>
      <c r="D3312" t="inlineStr">
        <is>
          <t>PJ 00172021 - MATHEUS MONTEIRO ALMEIDA</t>
        </is>
      </c>
      <c r="E3312" t="n">
        <v>2160</v>
      </c>
      <c r="F3312" s="27" t="n">
        <v>45726</v>
      </c>
      <c r="G3312" s="27" t="n">
        <v>45726</v>
      </c>
      <c r="H3312" s="27" t="n">
        <v>45726</v>
      </c>
      <c r="I3312" s="27" t="n">
        <v>45689</v>
      </c>
      <c r="J3312" s="27" t="n">
        <v>45721</v>
      </c>
      <c r="K3312" t="inlineStr">
        <is>
          <t>Transferência Bancária ou Pix</t>
        </is>
      </c>
      <c r="L3312" t="inlineStr">
        <is>
          <t>Gorjeta</t>
        </is>
      </c>
      <c r="M3312" t="inlineStr">
        <is>
          <t xml:space="preserve">  -  Comissões e Gorjeta</t>
        </is>
      </c>
      <c r="N3312" t="inlineStr">
        <is>
          <t>41</t>
        </is>
      </c>
      <c r="O3312" t="inlineStr">
        <is>
          <t>Documentação Aprovada</t>
        </is>
      </c>
      <c r="P3312" t="inlineStr">
        <is>
          <t>Aprovado Diretoria</t>
        </is>
      </c>
      <c r="Q3312" t="inlineStr">
        <is>
          <t>Aprovado Caixa</t>
        </is>
      </c>
      <c r="R3312" t="inlineStr">
        <is>
          <t>Pago</t>
        </is>
      </c>
      <c r="S3312" t="n">
        <v>113</v>
      </c>
      <c r="T3312" t="inlineStr">
        <is>
          <t>Arcos - Arcos Bar - Banco do Brasil</t>
        </is>
      </c>
    </row>
    <row r="3313">
      <c r="A3313" t="n">
        <v>115648</v>
      </c>
      <c r="B3313" t="n">
        <v>122</v>
      </c>
      <c r="C3313" t="inlineStr">
        <is>
          <t>Arcos</t>
        </is>
      </c>
      <c r="D3313" t="inlineStr">
        <is>
          <t>PJ 00332023 - JOAO LUCAS ORLANDIM</t>
        </is>
      </c>
      <c r="E3313" t="n">
        <v>1650</v>
      </c>
      <c r="F3313" s="27" t="n">
        <v>45726</v>
      </c>
      <c r="G3313" s="27" t="n">
        <v>45726</v>
      </c>
      <c r="H3313" s="27" t="n">
        <v>45726</v>
      </c>
      <c r="I3313" s="27" t="n">
        <v>45689</v>
      </c>
      <c r="J3313" s="27" t="n">
        <v>45721</v>
      </c>
      <c r="K3313" t="inlineStr">
        <is>
          <t>Transferência Bancária ou Pix</t>
        </is>
      </c>
      <c r="L3313" t="inlineStr">
        <is>
          <t>Gorjeta</t>
        </is>
      </c>
      <c r="M3313" t="inlineStr">
        <is>
          <t xml:space="preserve">  -  Comissões e Gorjeta</t>
        </is>
      </c>
      <c r="N3313" t="inlineStr">
        <is>
          <t>43</t>
        </is>
      </c>
      <c r="O3313" t="inlineStr">
        <is>
          <t>Documentação Aprovada</t>
        </is>
      </c>
      <c r="P3313" t="inlineStr">
        <is>
          <t>Aprovado Diretoria</t>
        </is>
      </c>
      <c r="Q3313" t="inlineStr">
        <is>
          <t>Aprovado Caixa</t>
        </is>
      </c>
      <c r="R3313" t="inlineStr">
        <is>
          <t>Pago</t>
        </is>
      </c>
      <c r="S3313" t="n">
        <v>113</v>
      </c>
      <c r="T3313" t="inlineStr">
        <is>
          <t>Arcos - Arcos Bar - Banco do Brasil</t>
        </is>
      </c>
    </row>
    <row r="3314">
      <c r="A3314" t="n">
        <v>115647</v>
      </c>
      <c r="B3314" t="n">
        <v>122</v>
      </c>
      <c r="C3314" t="inlineStr">
        <is>
          <t>Arcos</t>
        </is>
      </c>
      <c r="D3314" t="inlineStr">
        <is>
          <t>PJ 00312023 - BRUNO TORRES PEREIRA CARLOS</t>
        </is>
      </c>
      <c r="E3314" t="n">
        <v>2050</v>
      </c>
      <c r="F3314" s="27" t="n">
        <v>45726</v>
      </c>
      <c r="G3314" s="27" t="n">
        <v>45726</v>
      </c>
      <c r="H3314" s="27" t="n">
        <v>45726</v>
      </c>
      <c r="I3314" s="27" t="n">
        <v>45689</v>
      </c>
      <c r="J3314" s="27" t="n">
        <v>45721</v>
      </c>
      <c r="K3314" t="inlineStr">
        <is>
          <t>Transferência Bancária ou Pix</t>
        </is>
      </c>
      <c r="L3314" t="inlineStr">
        <is>
          <t>Gorjeta</t>
        </is>
      </c>
      <c r="M3314" t="inlineStr">
        <is>
          <t xml:space="preserve">  -  Comissões e Gorjeta</t>
        </is>
      </c>
      <c r="N3314" t="inlineStr">
        <is>
          <t>8</t>
        </is>
      </c>
      <c r="O3314" t="inlineStr">
        <is>
          <t>Documentação Aprovada</t>
        </is>
      </c>
      <c r="P3314" t="inlineStr">
        <is>
          <t>Aprovado Diretoria</t>
        </is>
      </c>
      <c r="Q3314" t="inlineStr">
        <is>
          <t>Aprovado Caixa</t>
        </is>
      </c>
      <c r="R3314" t="inlineStr">
        <is>
          <t>Pago</t>
        </is>
      </c>
      <c r="S3314" t="n">
        <v>113</v>
      </c>
      <c r="T3314" t="inlineStr">
        <is>
          <t>Arcos - Arcos Bar - Banco do Brasil</t>
        </is>
      </c>
    </row>
    <row r="3315">
      <c r="A3315" t="n">
        <v>115646</v>
      </c>
      <c r="B3315" t="n">
        <v>122</v>
      </c>
      <c r="C3315" t="inlineStr">
        <is>
          <t>Arcos</t>
        </is>
      </c>
      <c r="D3315" t="inlineStr">
        <is>
          <t xml:space="preserve">PJ 00482024  BARBARA SARMENTO ABIB </t>
        </is>
      </c>
      <c r="E3315" t="n">
        <v>1940</v>
      </c>
      <c r="F3315" s="27" t="n">
        <v>45726</v>
      </c>
      <c r="G3315" s="27" t="n">
        <v>45726</v>
      </c>
      <c r="H3315" s="27" t="n">
        <v>45726</v>
      </c>
      <c r="I3315" s="27" t="n">
        <v>45689</v>
      </c>
      <c r="J3315" s="27" t="n">
        <v>45721</v>
      </c>
      <c r="K3315" t="inlineStr">
        <is>
          <t>Transferência Bancária ou Pix</t>
        </is>
      </c>
      <c r="L3315" t="inlineStr">
        <is>
          <t>Gorjeta</t>
        </is>
      </c>
      <c r="M3315" t="inlineStr">
        <is>
          <t xml:space="preserve">  -  Comissões e Gorjeta</t>
        </is>
      </c>
      <c r="N3315" t="inlineStr">
        <is>
          <t>30</t>
        </is>
      </c>
      <c r="O3315" t="inlineStr">
        <is>
          <t>Documentação Aprovada</t>
        </is>
      </c>
      <c r="P3315" t="inlineStr">
        <is>
          <t>Aprovado Diretoria</t>
        </is>
      </c>
      <c r="Q3315" t="inlineStr">
        <is>
          <t>Aprovado Caixa</t>
        </is>
      </c>
      <c r="R3315" t="inlineStr">
        <is>
          <t>Pago</t>
        </is>
      </c>
      <c r="S3315" t="n">
        <v>113</v>
      </c>
      <c r="T3315" t="inlineStr">
        <is>
          <t>Arcos - Arcos Bar - Banco do Brasil</t>
        </is>
      </c>
    </row>
    <row r="3316">
      <c r="A3316" t="n">
        <v>115645</v>
      </c>
      <c r="B3316" t="n">
        <v>122</v>
      </c>
      <c r="C3316" t="inlineStr">
        <is>
          <t>Arcos</t>
        </is>
      </c>
      <c r="D3316" t="inlineStr">
        <is>
          <t>PJ 00302023 - ANDRES LA ROSA</t>
        </is>
      </c>
      <c r="E3316" t="n">
        <v>2160</v>
      </c>
      <c r="F3316" s="27" t="n">
        <v>45726</v>
      </c>
      <c r="G3316" s="27" t="n">
        <v>45726</v>
      </c>
      <c r="H3316" s="27" t="n">
        <v>45726</v>
      </c>
      <c r="I3316" s="27" t="n">
        <v>45689</v>
      </c>
      <c r="J3316" s="27" t="n">
        <v>45721</v>
      </c>
      <c r="K3316" t="inlineStr">
        <is>
          <t>Transferência Bancária ou Pix</t>
        </is>
      </c>
      <c r="L3316" t="inlineStr">
        <is>
          <t>Gorjeta</t>
        </is>
      </c>
      <c r="M3316" t="inlineStr">
        <is>
          <t xml:space="preserve">  -  Comissões e Gorjeta</t>
        </is>
      </c>
      <c r="N3316" t="inlineStr">
        <is>
          <t>49</t>
        </is>
      </c>
      <c r="O3316" t="inlineStr">
        <is>
          <t>Documentação Aprovada</t>
        </is>
      </c>
      <c r="P3316" t="inlineStr">
        <is>
          <t>Aprovado Diretoria</t>
        </is>
      </c>
      <c r="Q3316" t="inlineStr">
        <is>
          <t>Aprovado Caixa</t>
        </is>
      </c>
      <c r="R3316" t="inlineStr">
        <is>
          <t>Pago</t>
        </is>
      </c>
      <c r="S3316" t="n">
        <v>113</v>
      </c>
      <c r="T3316" t="inlineStr">
        <is>
          <t>Arcos - Arcos Bar - Banco do Brasil</t>
        </is>
      </c>
    </row>
    <row r="3317">
      <c r="A3317" t="n">
        <v>115644</v>
      </c>
      <c r="B3317" t="n">
        <v>122</v>
      </c>
      <c r="C3317" t="inlineStr">
        <is>
          <t>Arcos</t>
        </is>
      </c>
      <c r="D3317" t="inlineStr">
        <is>
          <t>PJ 00222022 - AMANDA DE OLIVEIRA SANTOS</t>
        </is>
      </c>
      <c r="E3317" t="n">
        <v>1650</v>
      </c>
      <c r="F3317" s="27" t="n">
        <v>45726</v>
      </c>
      <c r="G3317" s="27" t="n">
        <v>45726</v>
      </c>
      <c r="H3317" s="27" t="n">
        <v>45726</v>
      </c>
      <c r="I3317" s="27" t="n">
        <v>45689</v>
      </c>
      <c r="J3317" s="27" t="n">
        <v>45721</v>
      </c>
      <c r="K3317" t="inlineStr">
        <is>
          <t>Transferência Bancária ou Pix</t>
        </is>
      </c>
      <c r="L3317" t="inlineStr">
        <is>
          <t>Gorjeta</t>
        </is>
      </c>
      <c r="M3317" t="inlineStr">
        <is>
          <t xml:space="preserve">  -  Comissões e Gorjeta</t>
        </is>
      </c>
      <c r="N3317" t="inlineStr">
        <is>
          <t>60</t>
        </is>
      </c>
      <c r="O3317" t="inlineStr">
        <is>
          <t>Documentação Aprovada</t>
        </is>
      </c>
      <c r="P3317" t="inlineStr">
        <is>
          <t>Aprovado Diretoria</t>
        </is>
      </c>
      <c r="Q3317" t="inlineStr">
        <is>
          <t>Aprovado Caixa</t>
        </is>
      </c>
      <c r="R3317" t="inlineStr">
        <is>
          <t>Pago</t>
        </is>
      </c>
      <c r="S3317" t="n">
        <v>113</v>
      </c>
      <c r="T3317" t="inlineStr">
        <is>
          <t>Arcos - Arcos Bar - Banco do Brasil</t>
        </is>
      </c>
    </row>
    <row r="3318">
      <c r="A3318" t="n">
        <v>115643</v>
      </c>
      <c r="B3318" t="n">
        <v>122</v>
      </c>
      <c r="C3318" t="inlineStr">
        <is>
          <t>Arcos</t>
        </is>
      </c>
      <c r="D3318" t="inlineStr">
        <is>
          <t>PJ 00472024 ALESSANDRA TELES DINIZ</t>
        </is>
      </c>
      <c r="E3318" t="n">
        <v>2050</v>
      </c>
      <c r="F3318" s="27" t="n">
        <v>45726</v>
      </c>
      <c r="G3318" s="27" t="n">
        <v>45726</v>
      </c>
      <c r="H3318" s="27" t="n">
        <v>45726</v>
      </c>
      <c r="I3318" s="27" t="n">
        <v>45689</v>
      </c>
      <c r="J3318" s="27" t="n">
        <v>45721</v>
      </c>
      <c r="K3318" t="inlineStr">
        <is>
          <t>Transferência Bancária ou Pix</t>
        </is>
      </c>
      <c r="L3318" t="inlineStr">
        <is>
          <t>Gorjeta</t>
        </is>
      </c>
      <c r="M3318" t="inlineStr">
        <is>
          <t xml:space="preserve">  -  Comissões e Gorjeta</t>
        </is>
      </c>
      <c r="N3318" t="inlineStr">
        <is>
          <t>54</t>
        </is>
      </c>
      <c r="O3318" t="inlineStr">
        <is>
          <t>Documentação Aprovada</t>
        </is>
      </c>
      <c r="P3318" t="inlineStr">
        <is>
          <t>Aprovado Diretoria</t>
        </is>
      </c>
      <c r="Q3318" t="inlineStr">
        <is>
          <t>Aprovado Caixa</t>
        </is>
      </c>
      <c r="R3318" t="inlineStr">
        <is>
          <t>Pago</t>
        </is>
      </c>
      <c r="S3318" t="n">
        <v>113</v>
      </c>
      <c r="T3318" t="inlineStr">
        <is>
          <t>Arcos - Arcos Bar - Banco do Brasil</t>
        </is>
      </c>
    </row>
    <row r="3319">
      <c r="A3319" t="n">
        <v>115649</v>
      </c>
      <c r="B3319" t="n">
        <v>122</v>
      </c>
      <c r="C3319" t="inlineStr">
        <is>
          <t>Arcos</t>
        </is>
      </c>
      <c r="D3319" t="inlineStr">
        <is>
          <t>PJ 00402023 - JULIE DE PAULA SILVA</t>
        </is>
      </c>
      <c r="E3319" t="n">
        <v>2160</v>
      </c>
      <c r="F3319" s="27" t="n">
        <v>45726</v>
      </c>
      <c r="G3319" s="27" t="n">
        <v>45726</v>
      </c>
      <c r="H3319" s="27" t="n">
        <v>45726</v>
      </c>
      <c r="I3319" s="27" t="n">
        <v>45689</v>
      </c>
      <c r="J3319" s="27" t="n">
        <v>45721</v>
      </c>
      <c r="K3319" t="inlineStr">
        <is>
          <t>Transferência Bancária ou Pix</t>
        </is>
      </c>
      <c r="L3319" t="inlineStr">
        <is>
          <t>Gorjeta</t>
        </is>
      </c>
      <c r="M3319" t="inlineStr">
        <is>
          <t xml:space="preserve">  -  Comissões e Gorjeta</t>
        </is>
      </c>
      <c r="N3319" t="inlineStr">
        <is>
          <t>43</t>
        </is>
      </c>
      <c r="O3319" t="inlineStr">
        <is>
          <t>Documentação Aprovada</t>
        </is>
      </c>
      <c r="P3319" t="inlineStr">
        <is>
          <t>Aprovado Diretoria</t>
        </is>
      </c>
      <c r="Q3319" t="inlineStr">
        <is>
          <t>Aprovado Caixa</t>
        </is>
      </c>
      <c r="R3319" t="inlineStr">
        <is>
          <t>Pago</t>
        </is>
      </c>
      <c r="S3319" t="n">
        <v>113</v>
      </c>
      <c r="T3319" t="inlineStr">
        <is>
          <t>Arcos - Arcos Bar - Banco do Brasil</t>
        </is>
      </c>
    </row>
    <row r="3320">
      <c r="A3320" t="n">
        <v>115650</v>
      </c>
      <c r="B3320" t="n">
        <v>122</v>
      </c>
      <c r="C3320" t="inlineStr">
        <is>
          <t>Arcos</t>
        </is>
      </c>
      <c r="D3320" t="inlineStr">
        <is>
          <t>PJ 00232022 - LUNA FIORELLA PINTO SILVA</t>
        </is>
      </c>
      <c r="E3320" t="n">
        <v>1240</v>
      </c>
      <c r="F3320" s="27" t="n">
        <v>45726</v>
      </c>
      <c r="G3320" s="27" t="n">
        <v>45726</v>
      </c>
      <c r="H3320" s="27" t="n">
        <v>45726</v>
      </c>
      <c r="I3320" s="27" t="n">
        <v>45689</v>
      </c>
      <c r="J3320" s="27" t="n">
        <v>45721</v>
      </c>
      <c r="K3320" t="inlineStr">
        <is>
          <t>Transferência Bancária ou Pix</t>
        </is>
      </c>
      <c r="L3320" t="inlineStr">
        <is>
          <t>Gorjeta</t>
        </is>
      </c>
      <c r="M3320" t="inlineStr">
        <is>
          <t xml:space="preserve">  -  Comissões e Gorjeta</t>
        </is>
      </c>
      <c r="N3320" t="inlineStr">
        <is>
          <t>37</t>
        </is>
      </c>
      <c r="O3320" t="inlineStr">
        <is>
          <t>Documentação Aprovada</t>
        </is>
      </c>
      <c r="P3320" t="inlineStr">
        <is>
          <t>Aprovado Diretoria</t>
        </is>
      </c>
      <c r="Q3320" t="inlineStr">
        <is>
          <t>Aprovado Caixa</t>
        </is>
      </c>
      <c r="R3320" t="inlineStr">
        <is>
          <t>Pago</t>
        </is>
      </c>
      <c r="S3320" t="n">
        <v>113</v>
      </c>
      <c r="T3320" t="inlineStr">
        <is>
          <t>Arcos - Arcos Bar - Banco do Brasil</t>
        </is>
      </c>
    </row>
    <row r="3321">
      <c r="A3321" t="n">
        <v>115652</v>
      </c>
      <c r="B3321" t="n">
        <v>122</v>
      </c>
      <c r="C3321" t="inlineStr">
        <is>
          <t>Arcos</t>
        </is>
      </c>
      <c r="D3321" t="inlineStr">
        <is>
          <t>PJ 00132021 - TELES DE ALMEIDA PINTO</t>
        </is>
      </c>
      <c r="E3321" t="n">
        <v>1020</v>
      </c>
      <c r="F3321" s="27" t="n">
        <v>45726</v>
      </c>
      <c r="G3321" s="27" t="n">
        <v>45726</v>
      </c>
      <c r="H3321" s="27" t="n">
        <v>45726</v>
      </c>
      <c r="I3321" s="27" t="n">
        <v>45689</v>
      </c>
      <c r="J3321" s="27" t="n">
        <v>45721</v>
      </c>
      <c r="K3321" t="inlineStr">
        <is>
          <t>Transferência Bancária ou Pix</t>
        </is>
      </c>
      <c r="L3321" t="inlineStr">
        <is>
          <t>Gorjeta</t>
        </is>
      </c>
      <c r="M3321" t="inlineStr">
        <is>
          <t xml:space="preserve">  -  Comissões e Gorjeta</t>
        </is>
      </c>
      <c r="N3321" t="inlineStr">
        <is>
          <t>9</t>
        </is>
      </c>
      <c r="O3321" t="inlineStr">
        <is>
          <t>Documentação Aprovada</t>
        </is>
      </c>
      <c r="P3321" t="inlineStr">
        <is>
          <t>Aprovado Diretoria</t>
        </is>
      </c>
      <c r="Q3321" t="inlineStr">
        <is>
          <t>Aprovado Caixa</t>
        </is>
      </c>
      <c r="R3321" t="inlineStr">
        <is>
          <t>Pago</t>
        </is>
      </c>
      <c r="S3321" t="n">
        <v>113</v>
      </c>
      <c r="T3321" t="inlineStr">
        <is>
          <t>Arcos - Arcos Bar - Banco do Brasil</t>
        </is>
      </c>
    </row>
    <row r="3322">
      <c r="A3322" t="n">
        <v>114481</v>
      </c>
      <c r="B3322" t="n">
        <v>122</v>
      </c>
      <c r="C3322" t="inlineStr">
        <is>
          <t>Arcos</t>
        </is>
      </c>
      <c r="D3322" t="inlineStr">
        <is>
          <t>CASANDRA DEVOTTO</t>
        </is>
      </c>
      <c r="E3322" t="n">
        <v>522</v>
      </c>
      <c r="F3322" s="27" t="n">
        <v>45727</v>
      </c>
      <c r="G3322" s="27" t="n">
        <v>45726</v>
      </c>
      <c r="H3322" s="27" t="n">
        <v>45726</v>
      </c>
      <c r="I3322" s="27" t="n">
        <v>45712</v>
      </c>
      <c r="J3322" s="27" t="n">
        <v>45715</v>
      </c>
      <c r="K3322" t="inlineStr">
        <is>
          <t>Boleto Bancário</t>
        </is>
      </c>
      <c r="L3322" t="inlineStr">
        <is>
          <t>Custo Mercadoria Vendida</t>
        </is>
      </c>
      <c r="M3322" t="inlineStr">
        <is>
          <t>Insumos - Alimentos</t>
        </is>
      </c>
      <c r="N3322" t="inlineStr">
        <is>
          <t>26</t>
        </is>
      </c>
      <c r="O3322" t="inlineStr">
        <is>
          <t>Documentação Aprovada</t>
        </is>
      </c>
      <c r="P3322" t="inlineStr">
        <is>
          <t>Aprovado Diretoria</t>
        </is>
      </c>
      <c r="Q3322" t="inlineStr">
        <is>
          <t>Aprovado Caixa</t>
        </is>
      </c>
      <c r="R3322" t="inlineStr">
        <is>
          <t>Pago</t>
        </is>
      </c>
      <c r="S3322" t="n">
        <v>113</v>
      </c>
      <c r="T3322" t="inlineStr">
        <is>
          <t>Arcos - Arcos Bar - Banco do Brasil</t>
        </is>
      </c>
    </row>
    <row r="3323">
      <c r="A3323" t="n">
        <v>113280</v>
      </c>
      <c r="B3323" t="n">
        <v>122</v>
      </c>
      <c r="C3323" t="inlineStr">
        <is>
          <t>Arcos</t>
        </is>
      </c>
      <c r="D3323" t="inlineStr">
        <is>
          <t>LAISA ROCHA LARANGEIRA</t>
        </is>
      </c>
      <c r="E3323" t="n">
        <v>126</v>
      </c>
      <c r="F3323" s="27" t="n">
        <v>45726</v>
      </c>
      <c r="G3323" s="27" t="n">
        <v>45726</v>
      </c>
      <c r="H3323" s="27" t="n">
        <v>45726</v>
      </c>
      <c r="I3323" s="27" t="n">
        <v>45716</v>
      </c>
      <c r="J3323" s="27" t="n">
        <v>45712</v>
      </c>
      <c r="K3323" t="inlineStr">
        <is>
          <t>Transferência Bancária ou Pix</t>
        </is>
      </c>
      <c r="L3323" t="inlineStr">
        <is>
          <t>Marketing</t>
        </is>
      </c>
      <c r="M3323" t="inlineStr">
        <is>
          <t>Produção Gráfica e Material Institucional</t>
        </is>
      </c>
      <c r="N3323" t="inlineStr">
        <is>
          <t>RP0362025</t>
        </is>
      </c>
      <c r="O3323" t="inlineStr">
        <is>
          <t>Documentação Aprovada</t>
        </is>
      </c>
      <c r="P3323" t="inlineStr">
        <is>
          <t>Aprovado Diretoria</t>
        </is>
      </c>
      <c r="Q3323" t="inlineStr">
        <is>
          <t>Aprovado Caixa</t>
        </is>
      </c>
      <c r="R3323" t="inlineStr">
        <is>
          <t>Pago</t>
        </is>
      </c>
      <c r="S3323" t="n">
        <v>113</v>
      </c>
      <c r="T3323" t="inlineStr">
        <is>
          <t>Arcos - Arcos Bar - Banco do Brasil</t>
        </is>
      </c>
    </row>
    <row r="3324">
      <c r="A3324" t="n">
        <v>112930</v>
      </c>
      <c r="B3324" t="n">
        <v>122</v>
      </c>
      <c r="C3324" t="inlineStr">
        <is>
          <t>Arcos</t>
        </is>
      </c>
      <c r="D3324" t="inlineStr">
        <is>
          <t>AMBEV S.A.</t>
        </is>
      </c>
      <c r="E3324" t="n">
        <v>1268.64</v>
      </c>
      <c r="F3324" s="27" t="n">
        <v>45726</v>
      </c>
      <c r="G3324" s="27" t="n">
        <v>45726</v>
      </c>
      <c r="H3324" s="27" t="n">
        <v>45726</v>
      </c>
      <c r="I3324" s="27" t="n">
        <v>45693</v>
      </c>
      <c r="J3324" s="27" t="n">
        <v>45712</v>
      </c>
      <c r="K3324" t="inlineStr">
        <is>
          <t>Boleto Bancário</t>
        </is>
      </c>
      <c r="L3324" t="inlineStr">
        <is>
          <t>Custo Mercadoria Vendida</t>
        </is>
      </c>
      <c r="M3324" t="inlineStr">
        <is>
          <t>Insumos - Bebidas</t>
        </is>
      </c>
      <c r="N3324" t="inlineStr">
        <is>
          <t>312505</t>
        </is>
      </c>
      <c r="O3324" t="inlineStr">
        <is>
          <t>Documentação Aprovada</t>
        </is>
      </c>
      <c r="P3324" t="inlineStr">
        <is>
          <t>Aprovado Diretoria</t>
        </is>
      </c>
      <c r="Q3324" t="inlineStr">
        <is>
          <t>Aprovado Caixa</t>
        </is>
      </c>
      <c r="R3324" t="inlineStr">
        <is>
          <t>Pago</t>
        </is>
      </c>
      <c r="S3324" t="n">
        <v>113</v>
      </c>
      <c r="T3324" t="inlineStr">
        <is>
          <t>Arcos - Arcos Bar - Banco do Brasil</t>
        </is>
      </c>
    </row>
    <row r="3325">
      <c r="A3325" t="n">
        <v>113281</v>
      </c>
      <c r="B3325" t="n">
        <v>122</v>
      </c>
      <c r="C3325" t="inlineStr">
        <is>
          <t>Arcos</t>
        </is>
      </c>
      <c r="D3325" t="inlineStr">
        <is>
          <t>LAISA ROCHA LARANGEIRA</t>
        </is>
      </c>
      <c r="E3325" t="n">
        <v>22.08</v>
      </c>
      <c r="F3325" s="27" t="n">
        <v>45726</v>
      </c>
      <c r="G3325" s="27" t="n">
        <v>45726</v>
      </c>
      <c r="H3325" s="27" t="n">
        <v>45726</v>
      </c>
      <c r="I3325" s="27" t="n">
        <v>45716</v>
      </c>
      <c r="J3325" s="27" t="n">
        <v>45712</v>
      </c>
      <c r="K3325" t="inlineStr">
        <is>
          <t>Transferência Bancária ou Pix</t>
        </is>
      </c>
      <c r="L3325" t="inlineStr">
        <is>
          <t>Utilidades</t>
        </is>
      </c>
      <c r="M3325" t="inlineStr">
        <is>
          <t>Utensilios</t>
        </is>
      </c>
      <c r="N3325" t="inlineStr">
        <is>
          <t>RP0362025</t>
        </is>
      </c>
      <c r="O3325" t="inlineStr">
        <is>
          <t>Documentação Aprovada</t>
        </is>
      </c>
      <c r="P3325" t="inlineStr">
        <is>
          <t>Aprovado Diretoria</t>
        </is>
      </c>
      <c r="Q3325" t="inlineStr">
        <is>
          <t>Aprovado Caixa</t>
        </is>
      </c>
      <c r="R3325" t="inlineStr">
        <is>
          <t>Pago</t>
        </is>
      </c>
      <c r="S3325" t="n">
        <v>113</v>
      </c>
      <c r="T3325" t="inlineStr">
        <is>
          <t>Arcos - Arcos Bar - Banco do Brasil</t>
        </is>
      </c>
    </row>
    <row r="3326">
      <c r="A3326" t="n">
        <v>113042</v>
      </c>
      <c r="B3326" t="n">
        <v>122</v>
      </c>
      <c r="C3326" t="inlineStr">
        <is>
          <t>Arcos</t>
        </is>
      </c>
      <c r="D3326" t="inlineStr">
        <is>
          <t xml:space="preserve">EMPORIO MEL </t>
        </is>
      </c>
      <c r="E3326" t="n">
        <v>4846.6</v>
      </c>
      <c r="F3326" s="27" t="n">
        <v>45727</v>
      </c>
      <c r="G3326" s="27" t="n">
        <v>45726</v>
      </c>
      <c r="H3326" s="27" t="n">
        <v>45726</v>
      </c>
      <c r="I3326" s="27" t="n">
        <v>45706</v>
      </c>
      <c r="J3326" s="27" t="n">
        <v>45712</v>
      </c>
      <c r="K3326" t="inlineStr">
        <is>
          <t>Boleto Bancário</t>
        </is>
      </c>
      <c r="L3326" t="inlineStr">
        <is>
          <t>Custo Mercadoria Vendida</t>
        </is>
      </c>
      <c r="M3326" t="inlineStr">
        <is>
          <t>Insumos - Alimentos</t>
        </is>
      </c>
      <c r="N3326" t="inlineStr">
        <is>
          <t>441240</t>
        </is>
      </c>
      <c r="O3326" t="inlineStr">
        <is>
          <t>Documentação Aprovada</t>
        </is>
      </c>
      <c r="P3326" t="inlineStr">
        <is>
          <t>Aprovado Diretoria</t>
        </is>
      </c>
      <c r="Q3326" t="inlineStr">
        <is>
          <t>Aprovado Caixa</t>
        </is>
      </c>
      <c r="R3326" t="inlineStr">
        <is>
          <t>Pago</t>
        </is>
      </c>
      <c r="S3326" t="n">
        <v>113</v>
      </c>
      <c r="T3326" t="inlineStr">
        <is>
          <t>Arcos - Arcos Bar - Banco do Brasil</t>
        </is>
      </c>
    </row>
    <row r="3327">
      <c r="A3327" t="n">
        <v>112967</v>
      </c>
      <c r="B3327" t="n">
        <v>122</v>
      </c>
      <c r="C3327" t="inlineStr">
        <is>
          <t>Arcos</t>
        </is>
      </c>
      <c r="D3327" t="inlineStr">
        <is>
          <t xml:space="preserve">EMPORIO MORENO ANDRADE EIRELI </t>
        </is>
      </c>
      <c r="E3327" t="n">
        <v>345</v>
      </c>
      <c r="F3327" s="27" t="n">
        <v>45727</v>
      </c>
      <c r="G3327" s="27" t="n">
        <v>45726</v>
      </c>
      <c r="H3327" s="27" t="n">
        <v>45726</v>
      </c>
      <c r="I3327" s="27" t="n">
        <v>45699</v>
      </c>
      <c r="J3327" s="27" t="n">
        <v>45712</v>
      </c>
      <c r="K3327" t="inlineStr">
        <is>
          <t>Boleto Bancário</t>
        </is>
      </c>
      <c r="L3327" t="inlineStr">
        <is>
          <t>Custo Mercadoria Vendida</t>
        </is>
      </c>
      <c r="M3327" t="inlineStr">
        <is>
          <t>Insumos - Alimentos</t>
        </is>
      </c>
      <c r="N3327" t="inlineStr">
        <is>
          <t>41497</t>
        </is>
      </c>
      <c r="O3327" t="inlineStr">
        <is>
          <t>Documentação Aprovada</t>
        </is>
      </c>
      <c r="P3327" t="inlineStr">
        <is>
          <t>Aprovado Diretoria</t>
        </is>
      </c>
      <c r="Q3327" t="inlineStr">
        <is>
          <t>Aprovado Caixa</t>
        </is>
      </c>
      <c r="R3327" t="inlineStr">
        <is>
          <t>Pago</t>
        </is>
      </c>
      <c r="S3327" t="n">
        <v>113</v>
      </c>
      <c r="T3327" t="inlineStr">
        <is>
          <t>Arcos - Arcos Bar - Banco do Brasil</t>
        </is>
      </c>
    </row>
    <row r="3328">
      <c r="A3328" t="n">
        <v>113282</v>
      </c>
      <c r="B3328" t="n">
        <v>122</v>
      </c>
      <c r="C3328" t="inlineStr">
        <is>
          <t>Arcos</t>
        </is>
      </c>
      <c r="D3328" t="inlineStr">
        <is>
          <t>LAISA ROCHA LARANGEIRA</t>
        </is>
      </c>
      <c r="E3328" t="n">
        <v>163</v>
      </c>
      <c r="F3328" s="27" t="n">
        <v>45726</v>
      </c>
      <c r="G3328" s="27" t="n">
        <v>45726</v>
      </c>
      <c r="H3328" s="27" t="n">
        <v>45726</v>
      </c>
      <c r="I3328" s="27" t="n">
        <v>45716</v>
      </c>
      <c r="J3328" s="27" t="n">
        <v>45712</v>
      </c>
      <c r="K3328" t="inlineStr">
        <is>
          <t>Transferência Bancária ou Pix</t>
        </is>
      </c>
      <c r="L3328" t="inlineStr">
        <is>
          <t>Patrocínio</t>
        </is>
      </c>
      <c r="M3328" t="inlineStr">
        <is>
          <t>(-) Despesas de Patrocínio</t>
        </is>
      </c>
      <c r="N3328" t="inlineStr">
        <is>
          <t>RP0362025</t>
        </is>
      </c>
      <c r="O3328" t="inlineStr">
        <is>
          <t>Documentação Aprovada</t>
        </is>
      </c>
      <c r="P3328" t="inlineStr">
        <is>
          <t>Aprovado Diretoria</t>
        </is>
      </c>
      <c r="Q3328" t="inlineStr">
        <is>
          <t>Aprovado Caixa</t>
        </is>
      </c>
      <c r="R3328" t="inlineStr">
        <is>
          <t>Pago</t>
        </is>
      </c>
      <c r="S3328" t="n">
        <v>113</v>
      </c>
      <c r="T3328" t="inlineStr">
        <is>
          <t>Arcos - Arcos Bar - Banco do Brasil</t>
        </is>
      </c>
    </row>
    <row r="3329">
      <c r="A3329" t="n">
        <v>113285</v>
      </c>
      <c r="B3329" t="n">
        <v>122</v>
      </c>
      <c r="C3329" t="inlineStr">
        <is>
          <t>Arcos</t>
        </is>
      </c>
      <c r="D3329" t="inlineStr">
        <is>
          <t>JOAO VITOR MENDES SALUSTIANO</t>
        </is>
      </c>
      <c r="E3329" t="n">
        <v>154.11</v>
      </c>
      <c r="F3329" s="27" t="n">
        <v>45726</v>
      </c>
      <c r="G3329" s="27" t="n">
        <v>45726</v>
      </c>
      <c r="H3329" s="27" t="n">
        <v>45726</v>
      </c>
      <c r="I3329" s="27" t="n">
        <v>45716</v>
      </c>
      <c r="J3329" s="27" t="n">
        <v>45712</v>
      </c>
      <c r="K3329" t="inlineStr">
        <is>
          <t>Transferência Bancária ou Pix</t>
        </is>
      </c>
      <c r="L3329" t="inlineStr">
        <is>
          <t>Custo Mercadoria Vendida</t>
        </is>
      </c>
      <c r="M3329" t="inlineStr">
        <is>
          <t>Insumos - Alimentos</t>
        </is>
      </c>
      <c r="N3329" t="inlineStr">
        <is>
          <t>RP0372025</t>
        </is>
      </c>
      <c r="O3329" t="inlineStr">
        <is>
          <t>Documentação Aprovada</t>
        </is>
      </c>
      <c r="P3329" t="inlineStr">
        <is>
          <t>Aprovado Diretoria</t>
        </is>
      </c>
      <c r="Q3329" t="inlineStr">
        <is>
          <t>Aprovado Caixa</t>
        </is>
      </c>
      <c r="R3329" t="inlineStr">
        <is>
          <t>Pago</t>
        </is>
      </c>
      <c r="S3329" t="n">
        <v>113</v>
      </c>
      <c r="T3329" t="inlineStr">
        <is>
          <t>Arcos - Arcos Bar - Banco do Brasil</t>
        </is>
      </c>
    </row>
    <row r="3330">
      <c r="A3330" t="n">
        <v>112933</v>
      </c>
      <c r="B3330" t="n">
        <v>122</v>
      </c>
      <c r="C3330" t="inlineStr">
        <is>
          <t>Arcos</t>
        </is>
      </c>
      <c r="D3330" t="inlineStr">
        <is>
          <t>ALLIMENTARI COMERCIO DE PRODUTOS ALIMENTICIOS</t>
        </is>
      </c>
      <c r="E3330" t="n">
        <v>266.56</v>
      </c>
      <c r="F3330" s="27" t="n">
        <v>45728</v>
      </c>
      <c r="G3330" s="27" t="n">
        <v>45726</v>
      </c>
      <c r="H3330" s="27" t="n">
        <v>45726</v>
      </c>
      <c r="I3330" s="27" t="n">
        <v>45700</v>
      </c>
      <c r="J3330" s="27" t="n">
        <v>45712</v>
      </c>
      <c r="K3330" t="inlineStr">
        <is>
          <t>Boleto Bancário</t>
        </is>
      </c>
      <c r="L3330" t="inlineStr">
        <is>
          <t>Custo Mercadoria Vendida</t>
        </is>
      </c>
      <c r="M3330" t="inlineStr">
        <is>
          <t>Insumos - Alimentos</t>
        </is>
      </c>
      <c r="N3330" t="inlineStr">
        <is>
          <t>19300</t>
        </is>
      </c>
      <c r="O3330" t="inlineStr">
        <is>
          <t>Documentação Aprovada</t>
        </is>
      </c>
      <c r="P3330" t="inlineStr">
        <is>
          <t>Aprovado Diretoria</t>
        </is>
      </c>
      <c r="Q3330" t="inlineStr">
        <is>
          <t>Aprovado Caixa</t>
        </is>
      </c>
      <c r="R3330" t="inlineStr">
        <is>
          <t>Pago</t>
        </is>
      </c>
      <c r="S3330" t="n">
        <v>113</v>
      </c>
      <c r="T3330" t="inlineStr">
        <is>
          <t>Arcos - Arcos Bar - Banco do Brasil</t>
        </is>
      </c>
    </row>
    <row r="3331">
      <c r="A3331" t="n">
        <v>113034</v>
      </c>
      <c r="B3331" t="n">
        <v>122</v>
      </c>
      <c r="C3331" t="inlineStr">
        <is>
          <t>Arcos</t>
        </is>
      </c>
      <c r="D3331" t="inlineStr">
        <is>
          <t>DTK COMERCIO DE ALIMENTOS LTDA</t>
        </is>
      </c>
      <c r="E3331" t="n">
        <v>1533.96</v>
      </c>
      <c r="F3331" s="27" t="n">
        <v>45726</v>
      </c>
      <c r="G3331" s="27" t="n">
        <v>45726</v>
      </c>
      <c r="H3331" s="27" t="n">
        <v>45726</v>
      </c>
      <c r="I3331" s="27" t="n">
        <v>45706</v>
      </c>
      <c r="J3331" s="27" t="n">
        <v>45712</v>
      </c>
      <c r="K3331" t="inlineStr">
        <is>
          <t>Boleto Bancário</t>
        </is>
      </c>
      <c r="L3331" t="inlineStr">
        <is>
          <t>Custo Mercadoria Vendida</t>
        </is>
      </c>
      <c r="M3331" t="inlineStr">
        <is>
          <t>Insumos - Alimentos</t>
        </is>
      </c>
      <c r="N3331" t="inlineStr">
        <is>
          <t>23898</t>
        </is>
      </c>
      <c r="O3331" t="inlineStr">
        <is>
          <t>Documentação Aprovada</t>
        </is>
      </c>
      <c r="P3331" t="inlineStr">
        <is>
          <t>Aprovado Diretoria</t>
        </is>
      </c>
      <c r="Q3331" t="inlineStr">
        <is>
          <t>Aprovado Caixa</t>
        </is>
      </c>
      <c r="R3331" t="inlineStr">
        <is>
          <t>Pago</t>
        </is>
      </c>
      <c r="S3331" t="n">
        <v>113</v>
      </c>
      <c r="T3331" t="inlineStr">
        <is>
          <t>Arcos - Arcos Bar - Banco do Brasil</t>
        </is>
      </c>
    </row>
    <row r="3332">
      <c r="A3332" t="n">
        <v>112934</v>
      </c>
      <c r="B3332" t="n">
        <v>122</v>
      </c>
      <c r="C3332" t="inlineStr">
        <is>
          <t>Arcos</t>
        </is>
      </c>
      <c r="D3332" t="inlineStr">
        <is>
          <t xml:space="preserve">LEITERIA DELICARI INDUSTRIA E COMERCIO LTDA </t>
        </is>
      </c>
      <c r="E3332" t="n">
        <v>483</v>
      </c>
      <c r="F3332" s="27" t="n">
        <v>45728</v>
      </c>
      <c r="G3332" s="27" t="n">
        <v>45726</v>
      </c>
      <c r="H3332" s="27" t="n">
        <v>45726</v>
      </c>
      <c r="I3332" s="27" t="n">
        <v>45700</v>
      </c>
      <c r="J3332" s="27" t="n">
        <v>45712</v>
      </c>
      <c r="K3332" t="inlineStr">
        <is>
          <t>Boleto Bancário</t>
        </is>
      </c>
      <c r="L3332" t="inlineStr">
        <is>
          <t>Custo Mercadoria Vendida</t>
        </is>
      </c>
      <c r="M3332" t="inlineStr">
        <is>
          <t>Insumos - Alimentos</t>
        </is>
      </c>
      <c r="N3332" t="inlineStr">
        <is>
          <t>66014</t>
        </is>
      </c>
      <c r="O3332" t="inlineStr">
        <is>
          <t>Documentação Aprovada</t>
        </is>
      </c>
      <c r="P3332" t="inlineStr">
        <is>
          <t>Aprovado Diretoria</t>
        </is>
      </c>
      <c r="Q3332" t="inlineStr">
        <is>
          <t>Aprovado Caixa</t>
        </is>
      </c>
      <c r="R3332" t="inlineStr">
        <is>
          <t>Pago</t>
        </is>
      </c>
      <c r="S3332" t="n">
        <v>113</v>
      </c>
      <c r="T3332" t="inlineStr">
        <is>
          <t>Arcos - Arcos Bar - Banco do Brasil</t>
        </is>
      </c>
    </row>
    <row r="3333">
      <c r="A3333" t="n">
        <v>113008</v>
      </c>
      <c r="B3333" t="n">
        <v>122</v>
      </c>
      <c r="C3333" t="inlineStr">
        <is>
          <t>Arcos</t>
        </is>
      </c>
      <c r="D3333" t="inlineStr">
        <is>
          <t>CG FOOD´S DISTRIBUIDORA DE ALIMENTOS LTDA</t>
        </is>
      </c>
      <c r="E3333" t="n">
        <v>304.3</v>
      </c>
      <c r="F3333" s="27" t="n">
        <v>45726</v>
      </c>
      <c r="G3333" s="27" t="n">
        <v>45726</v>
      </c>
      <c r="H3333" s="27" t="n">
        <v>45726</v>
      </c>
      <c r="I3333" s="27" t="n">
        <v>45708</v>
      </c>
      <c r="J3333" s="27" t="n">
        <v>45712</v>
      </c>
      <c r="K3333" t="inlineStr">
        <is>
          <t>Boleto Bancário</t>
        </is>
      </c>
      <c r="L3333" t="inlineStr">
        <is>
          <t>Custo Mercadoria Vendida</t>
        </is>
      </c>
      <c r="M3333" t="inlineStr">
        <is>
          <t>Insumos - Alimentos</t>
        </is>
      </c>
      <c r="N3333" t="inlineStr">
        <is>
          <t>142898</t>
        </is>
      </c>
      <c r="O3333" t="inlineStr">
        <is>
          <t>Documentação Aprovada</t>
        </is>
      </c>
      <c r="P3333" t="inlineStr">
        <is>
          <t>Aprovado Diretoria</t>
        </is>
      </c>
      <c r="Q3333" t="inlineStr">
        <is>
          <t>Aprovado Caixa</t>
        </is>
      </c>
      <c r="R3333" t="inlineStr">
        <is>
          <t>Pago</t>
        </is>
      </c>
      <c r="S3333" t="n">
        <v>113</v>
      </c>
      <c r="T3333" t="inlineStr">
        <is>
          <t>Arcos - Arcos Bar - Banco do Brasil</t>
        </is>
      </c>
    </row>
    <row r="3334">
      <c r="A3334" t="n">
        <v>112940</v>
      </c>
      <c r="B3334" t="n">
        <v>122</v>
      </c>
      <c r="C3334" t="inlineStr">
        <is>
          <t>Arcos</t>
        </is>
      </c>
      <c r="D3334" t="inlineStr">
        <is>
          <t>FG7 COMERCIO E DISTRIBUICAO DE BEBIDAS LTDA</t>
        </is>
      </c>
      <c r="E3334" t="n">
        <v>4159.87</v>
      </c>
      <c r="F3334" s="27" t="n">
        <v>45728</v>
      </c>
      <c r="G3334" s="27" t="n">
        <v>45726</v>
      </c>
      <c r="H3334" s="27" t="n">
        <v>45726</v>
      </c>
      <c r="I3334" s="27" t="n">
        <v>45699</v>
      </c>
      <c r="J3334" s="27" t="n">
        <v>45712</v>
      </c>
      <c r="K3334" t="inlineStr">
        <is>
          <t>Boleto Bancário</t>
        </is>
      </c>
      <c r="L3334" t="inlineStr">
        <is>
          <t>Custo Mercadoria Vendida</t>
        </is>
      </c>
      <c r="M3334" t="inlineStr">
        <is>
          <t>Insumos - Bebidas</t>
        </is>
      </c>
      <c r="N3334" t="inlineStr">
        <is>
          <t>571085</t>
        </is>
      </c>
      <c r="O3334" t="inlineStr">
        <is>
          <t>Documentação Aprovada</t>
        </is>
      </c>
      <c r="P3334" t="inlineStr">
        <is>
          <t>Aprovado Diretoria</t>
        </is>
      </c>
      <c r="Q3334" t="inlineStr">
        <is>
          <t>Aprovado Caixa</t>
        </is>
      </c>
      <c r="R3334" t="inlineStr">
        <is>
          <t>Pago</t>
        </is>
      </c>
      <c r="S3334" t="n">
        <v>113</v>
      </c>
      <c r="T3334" t="inlineStr">
        <is>
          <t>Arcos - Arcos Bar - Banco do Brasil</t>
        </is>
      </c>
    </row>
    <row r="3335">
      <c r="A3335" t="n">
        <v>111663</v>
      </c>
      <c r="B3335" t="n">
        <v>122</v>
      </c>
      <c r="C3335" t="inlineStr">
        <is>
          <t>Arcos</t>
        </is>
      </c>
      <c r="D3335" t="inlineStr">
        <is>
          <t>PJ 00222022 - AMANDA DE OLIVEIRA SANTOS</t>
        </is>
      </c>
      <c r="E3335" t="n">
        <v>2700</v>
      </c>
      <c r="F3335" s="27" t="n">
        <v>45726</v>
      </c>
      <c r="G3335" s="27" t="n">
        <v>45726</v>
      </c>
      <c r="H3335" s="27" t="n">
        <v>45726</v>
      </c>
      <c r="I3335" s="27" t="n">
        <v>45689</v>
      </c>
      <c r="J3335" s="27" t="n">
        <v>45706</v>
      </c>
      <c r="K3335" t="inlineStr">
        <is>
          <t>Transferência Bancária ou Pix</t>
        </is>
      </c>
      <c r="L3335" t="inlineStr">
        <is>
          <t>Mão de Obra - PJ</t>
        </is>
      </c>
      <c r="M3335" t="inlineStr">
        <is>
          <t>MDO PJ Fixo</t>
        </is>
      </c>
      <c r="N3335" t="inlineStr">
        <is>
          <t>59</t>
        </is>
      </c>
      <c r="O3335" t="inlineStr">
        <is>
          <t>Documentação Aprovada</t>
        </is>
      </c>
      <c r="P3335" t="inlineStr">
        <is>
          <t>Aprovado Diretoria</t>
        </is>
      </c>
      <c r="Q3335" t="inlineStr">
        <is>
          <t>Aprovado Caixa</t>
        </is>
      </c>
      <c r="R3335" t="inlineStr">
        <is>
          <t>Pago</t>
        </is>
      </c>
      <c r="S3335" t="n">
        <v>113</v>
      </c>
      <c r="T3335" t="inlineStr">
        <is>
          <t>Arcos - Arcos Bar - Banco do Brasil</t>
        </is>
      </c>
    </row>
    <row r="3336">
      <c r="A3336" t="n">
        <v>111706</v>
      </c>
      <c r="B3336" t="n">
        <v>122</v>
      </c>
      <c r="C3336" t="inlineStr">
        <is>
          <t>Arcos</t>
        </is>
      </c>
      <c r="D3336" t="inlineStr">
        <is>
          <t>PJ 00092021 - VANESSA FERREIRA DEL SANTO</t>
        </is>
      </c>
      <c r="E3336" t="n">
        <v>3000</v>
      </c>
      <c r="F3336" s="27" t="n">
        <v>45726</v>
      </c>
      <c r="G3336" s="27" t="n">
        <v>45726</v>
      </c>
      <c r="H3336" s="27" t="n">
        <v>45726</v>
      </c>
      <c r="I3336" s="27" t="n">
        <v>45689</v>
      </c>
      <c r="J3336" s="27" t="n">
        <v>45706</v>
      </c>
      <c r="K3336" t="inlineStr">
        <is>
          <t>Transferência Bancária ou Pix</t>
        </is>
      </c>
      <c r="L3336" t="inlineStr">
        <is>
          <t>Mão de Obra - PJ</t>
        </is>
      </c>
      <c r="M3336" t="inlineStr">
        <is>
          <t>MDO PJ Fixo</t>
        </is>
      </c>
      <c r="N3336" t="inlineStr">
        <is>
          <t>251</t>
        </is>
      </c>
      <c r="O3336" t="inlineStr">
        <is>
          <t>Documentação Aprovada</t>
        </is>
      </c>
      <c r="P3336" t="inlineStr">
        <is>
          <t>Aprovado Diretoria</t>
        </is>
      </c>
      <c r="Q3336" t="inlineStr">
        <is>
          <t>Aprovado Caixa</t>
        </is>
      </c>
      <c r="R3336" t="inlineStr">
        <is>
          <t>Pago</t>
        </is>
      </c>
      <c r="S3336" t="n">
        <v>113</v>
      </c>
      <c r="T3336" t="inlineStr">
        <is>
          <t>Arcos - Arcos Bar - Banco do Brasil</t>
        </is>
      </c>
    </row>
    <row r="3337">
      <c r="A3337" t="n">
        <v>111705</v>
      </c>
      <c r="B3337" t="n">
        <v>122</v>
      </c>
      <c r="C3337" t="inlineStr">
        <is>
          <t>Arcos</t>
        </is>
      </c>
      <c r="D3337" t="inlineStr">
        <is>
          <t>PJ 00502024 THIAGO PINHEIRO DA SILVA</t>
        </is>
      </c>
      <c r="E3337" t="n">
        <v>1125</v>
      </c>
      <c r="F3337" s="27" t="n">
        <v>45726</v>
      </c>
      <c r="G3337" s="27" t="n">
        <v>45726</v>
      </c>
      <c r="H3337" s="27" t="n">
        <v>45726</v>
      </c>
      <c r="I3337" s="27" t="n">
        <v>45689</v>
      </c>
      <c r="J3337" s="27" t="n">
        <v>45706</v>
      </c>
      <c r="K3337" t="inlineStr">
        <is>
          <t>Transferência Bancária ou Pix</t>
        </is>
      </c>
      <c r="L3337" t="inlineStr">
        <is>
          <t>Mão de Obra - PJ</t>
        </is>
      </c>
      <c r="M3337" t="inlineStr">
        <is>
          <t>MDO PJ Fixo</t>
        </is>
      </c>
      <c r="N3337" t="inlineStr">
        <is>
          <t>33</t>
        </is>
      </c>
      <c r="O3337" t="inlineStr">
        <is>
          <t>Documentação Aprovada</t>
        </is>
      </c>
      <c r="P3337" t="inlineStr">
        <is>
          <t>Aprovado Diretoria</t>
        </is>
      </c>
      <c r="Q3337" t="inlineStr">
        <is>
          <t>Aprovado Caixa</t>
        </is>
      </c>
      <c r="R3337" t="inlineStr">
        <is>
          <t>Pago</t>
        </is>
      </c>
      <c r="S3337" t="n">
        <v>113</v>
      </c>
      <c r="T3337" t="inlineStr">
        <is>
          <t>Arcos - Arcos Bar - Banco do Brasil</t>
        </is>
      </c>
    </row>
    <row r="3338">
      <c r="A3338" t="n">
        <v>111704</v>
      </c>
      <c r="B3338" t="n">
        <v>122</v>
      </c>
      <c r="C3338" t="inlineStr">
        <is>
          <t>Arcos</t>
        </is>
      </c>
      <c r="D3338" t="inlineStr">
        <is>
          <t>PJ 00132021 - TELES DE ALMEIDA PINTO</t>
        </is>
      </c>
      <c r="E3338" t="n">
        <v>2400</v>
      </c>
      <c r="F3338" s="27" t="n">
        <v>45726</v>
      </c>
      <c r="G3338" s="27" t="n">
        <v>45726</v>
      </c>
      <c r="H3338" s="27" t="n">
        <v>45726</v>
      </c>
      <c r="I3338" s="27" t="n">
        <v>45689</v>
      </c>
      <c r="J3338" s="27" t="n">
        <v>45706</v>
      </c>
      <c r="K3338" t="inlineStr">
        <is>
          <t>Transferência Bancária ou Pix</t>
        </is>
      </c>
      <c r="L3338" t="inlineStr">
        <is>
          <t>Mão de Obra - PJ</t>
        </is>
      </c>
      <c r="M3338" t="inlineStr">
        <is>
          <t>MDO PJ Fixo</t>
        </is>
      </c>
      <c r="N3338" t="inlineStr">
        <is>
          <t>6</t>
        </is>
      </c>
      <c r="O3338" t="inlineStr">
        <is>
          <t>Documentação Aprovada</t>
        </is>
      </c>
      <c r="P3338" t="inlineStr">
        <is>
          <t>Aprovado Diretoria</t>
        </is>
      </c>
      <c r="Q3338" t="inlineStr">
        <is>
          <t>Aprovado Caixa</t>
        </is>
      </c>
      <c r="R3338" t="inlineStr">
        <is>
          <t>Pago</t>
        </is>
      </c>
      <c r="S3338" t="n">
        <v>113</v>
      </c>
      <c r="T3338" t="inlineStr">
        <is>
          <t>Arcos - Arcos Bar - Banco do Brasil</t>
        </is>
      </c>
    </row>
    <row r="3339">
      <c r="A3339" t="n">
        <v>111701</v>
      </c>
      <c r="B3339" t="n">
        <v>122</v>
      </c>
      <c r="C3339" t="inlineStr">
        <is>
          <t>Arcos</t>
        </is>
      </c>
      <c r="D3339" t="inlineStr">
        <is>
          <t>MICHELLY ROSSI COUTO</t>
        </is>
      </c>
      <c r="E3339" t="n">
        <v>5500</v>
      </c>
      <c r="F3339" s="27" t="n">
        <v>45726</v>
      </c>
      <c r="G3339" s="27" t="n">
        <v>45726</v>
      </c>
      <c r="H3339" s="27" t="n">
        <v>45726</v>
      </c>
      <c r="I3339" s="27" t="n">
        <v>45689</v>
      </c>
      <c r="J3339" s="27" t="n">
        <v>45706</v>
      </c>
      <c r="K3339" t="inlineStr">
        <is>
          <t>Transferência Bancária ou Pix</t>
        </is>
      </c>
      <c r="L3339" t="inlineStr">
        <is>
          <t>Serviços de Terceiros</t>
        </is>
      </c>
      <c r="M3339" t="inlineStr">
        <is>
          <t>Assessoria de Alimentos e Bebidas</t>
        </is>
      </c>
      <c r="N3339" t="inlineStr">
        <is>
          <t>237</t>
        </is>
      </c>
      <c r="O3339" t="inlineStr">
        <is>
          <t>Documentação Aprovada</t>
        </is>
      </c>
      <c r="P3339" t="inlineStr">
        <is>
          <t>Aprovado Diretoria</t>
        </is>
      </c>
      <c r="Q3339" t="inlineStr">
        <is>
          <t>Aprovado Caixa</t>
        </is>
      </c>
      <c r="R3339" t="inlineStr">
        <is>
          <t>Pago</t>
        </is>
      </c>
      <c r="S3339" t="n">
        <v>113</v>
      </c>
      <c r="T3339" t="inlineStr">
        <is>
          <t>Arcos - Arcos Bar - Banco do Brasil</t>
        </is>
      </c>
    </row>
    <row r="3340">
      <c r="A3340" t="n">
        <v>111699</v>
      </c>
      <c r="B3340" t="n">
        <v>122</v>
      </c>
      <c r="C3340" t="inlineStr">
        <is>
          <t>Arcos</t>
        </is>
      </c>
      <c r="D3340" t="inlineStr">
        <is>
          <t>PJ 00172021 - MATHEUS MONTEIRO ALMEIDA</t>
        </is>
      </c>
      <c r="E3340" t="n">
        <v>4200</v>
      </c>
      <c r="F3340" s="27" t="n">
        <v>45726</v>
      </c>
      <c r="G3340" s="27" t="n">
        <v>45726</v>
      </c>
      <c r="H3340" s="27" t="n">
        <v>45726</v>
      </c>
      <c r="I3340" s="27" t="n">
        <v>45689</v>
      </c>
      <c r="J3340" s="27" t="n">
        <v>45706</v>
      </c>
      <c r="K3340" t="inlineStr">
        <is>
          <t>Transferência Bancária ou Pix</t>
        </is>
      </c>
      <c r="L3340" t="inlineStr">
        <is>
          <t>Mão de Obra - PJ</t>
        </is>
      </c>
      <c r="M3340" t="inlineStr">
        <is>
          <t>MDO PJ Fixo</t>
        </is>
      </c>
      <c r="N3340" t="inlineStr">
        <is>
          <t>40</t>
        </is>
      </c>
      <c r="O3340" t="inlineStr">
        <is>
          <t>Documentação Aprovada</t>
        </is>
      </c>
      <c r="P3340" t="inlineStr">
        <is>
          <t>Aprovado Diretoria</t>
        </is>
      </c>
      <c r="Q3340" t="inlineStr">
        <is>
          <t>Aprovado Caixa</t>
        </is>
      </c>
      <c r="R3340" t="inlineStr">
        <is>
          <t>Pago</t>
        </is>
      </c>
      <c r="S3340" t="n">
        <v>113</v>
      </c>
      <c r="T3340" t="inlineStr">
        <is>
          <t>Arcos - Arcos Bar - Banco do Brasil</t>
        </is>
      </c>
    </row>
    <row r="3341">
      <c r="A3341" t="n">
        <v>111698</v>
      </c>
      <c r="B3341" t="n">
        <v>122</v>
      </c>
      <c r="C3341" t="inlineStr">
        <is>
          <t>Arcos</t>
        </is>
      </c>
      <c r="D3341" t="inlineStr">
        <is>
          <t>PJ 00392023 - LUANY SANTOS DA SILVA</t>
        </is>
      </c>
      <c r="E3341" t="n">
        <v>3850</v>
      </c>
      <c r="F3341" s="27" t="n">
        <v>45726</v>
      </c>
      <c r="G3341" s="27" t="n">
        <v>45726</v>
      </c>
      <c r="H3341" s="27" t="n">
        <v>45726</v>
      </c>
      <c r="I3341" s="27" t="n">
        <v>45689</v>
      </c>
      <c r="J3341" s="27" t="n">
        <v>45706</v>
      </c>
      <c r="K3341" t="inlineStr">
        <is>
          <t>Transferência Bancária ou Pix</t>
        </is>
      </c>
      <c r="L3341" t="inlineStr">
        <is>
          <t>Mão de Obra - PJ</t>
        </is>
      </c>
      <c r="M3341" t="inlineStr">
        <is>
          <t>MDO PJ Fixo</t>
        </is>
      </c>
      <c r="N3341" t="inlineStr">
        <is>
          <t>19</t>
        </is>
      </c>
      <c r="O3341" t="inlineStr">
        <is>
          <t>Documentação Aprovada</t>
        </is>
      </c>
      <c r="P3341" t="inlineStr">
        <is>
          <t>Aprovado Diretoria</t>
        </is>
      </c>
      <c r="Q3341" t="inlineStr">
        <is>
          <t>Aprovado Caixa</t>
        </is>
      </c>
      <c r="R3341" t="inlineStr">
        <is>
          <t>Pago</t>
        </is>
      </c>
      <c r="S3341" t="n">
        <v>113</v>
      </c>
      <c r="T3341" t="inlineStr">
        <is>
          <t>Arcos - Arcos Bar - Banco do Brasil</t>
        </is>
      </c>
    </row>
    <row r="3342">
      <c r="A3342" t="n">
        <v>111697</v>
      </c>
      <c r="B3342" t="n">
        <v>122</v>
      </c>
      <c r="C3342" t="inlineStr">
        <is>
          <t>Arcos</t>
        </is>
      </c>
      <c r="D3342" t="inlineStr">
        <is>
          <t>PJ 00232022 - LUNA FIORELLA PINTO SILVA</t>
        </is>
      </c>
      <c r="E3342" t="n">
        <v>2700</v>
      </c>
      <c r="F3342" s="27" t="n">
        <v>45726</v>
      </c>
      <c r="G3342" s="27" t="n">
        <v>45726</v>
      </c>
      <c r="H3342" s="27" t="n">
        <v>45726</v>
      </c>
      <c r="I3342" s="27" t="n">
        <v>45689</v>
      </c>
      <c r="J3342" s="27" t="n">
        <v>45706</v>
      </c>
      <c r="K3342" t="inlineStr">
        <is>
          <t>Transferência Bancária ou Pix</t>
        </is>
      </c>
      <c r="L3342" t="inlineStr">
        <is>
          <t>Mão de Obra - PJ</t>
        </is>
      </c>
      <c r="M3342" t="inlineStr">
        <is>
          <t>MDO PJ Fixo</t>
        </is>
      </c>
      <c r="N3342" t="inlineStr">
        <is>
          <t>36</t>
        </is>
      </c>
      <c r="O3342" t="inlineStr">
        <is>
          <t>Documentação Aprovada</t>
        </is>
      </c>
      <c r="P3342" t="inlineStr">
        <is>
          <t>Aprovado Diretoria</t>
        </is>
      </c>
      <c r="Q3342" t="inlineStr">
        <is>
          <t>Aprovado Caixa</t>
        </is>
      </c>
      <c r="R3342" t="inlineStr">
        <is>
          <t>Pago</t>
        </is>
      </c>
      <c r="S3342" t="n">
        <v>113</v>
      </c>
      <c r="T3342" t="inlineStr">
        <is>
          <t>Arcos - Arcos Bar - Banco do Brasil</t>
        </is>
      </c>
    </row>
    <row r="3343">
      <c r="A3343" t="n">
        <v>111695</v>
      </c>
      <c r="B3343" t="n">
        <v>122</v>
      </c>
      <c r="C3343" t="inlineStr">
        <is>
          <t>Arcos</t>
        </is>
      </c>
      <c r="D3343" t="inlineStr">
        <is>
          <t xml:space="preserve">PJ 00452023 LAISA ROCHA LARANGEIRA </t>
        </is>
      </c>
      <c r="E3343" t="n">
        <v>2400</v>
      </c>
      <c r="F3343" s="27" t="n">
        <v>45726</v>
      </c>
      <c r="G3343" s="27" t="n">
        <v>45726</v>
      </c>
      <c r="H3343" s="27" t="n">
        <v>45726</v>
      </c>
      <c r="I3343" s="27" t="n">
        <v>45689</v>
      </c>
      <c r="J3343" s="27" t="n">
        <v>45706</v>
      </c>
      <c r="K3343" t="inlineStr">
        <is>
          <t>Transferência Bancária ou Pix</t>
        </is>
      </c>
      <c r="L3343" t="inlineStr">
        <is>
          <t>Mão de Obra - PJ</t>
        </is>
      </c>
      <c r="M3343" t="inlineStr">
        <is>
          <t>MDO PJ Fixo</t>
        </is>
      </c>
      <c r="N3343" t="inlineStr">
        <is>
          <t>58</t>
        </is>
      </c>
      <c r="O3343" t="inlineStr">
        <is>
          <t>Documentação Aprovada</t>
        </is>
      </c>
      <c r="P3343" t="inlineStr">
        <is>
          <t>Aprovado Diretoria</t>
        </is>
      </c>
      <c r="Q3343" t="inlineStr">
        <is>
          <t>Aprovado Caixa</t>
        </is>
      </c>
      <c r="R3343" t="inlineStr">
        <is>
          <t>Pago</t>
        </is>
      </c>
      <c r="S3343" t="n">
        <v>113</v>
      </c>
      <c r="T3343" t="inlineStr">
        <is>
          <t>Arcos - Arcos Bar - Banco do Brasil</t>
        </is>
      </c>
    </row>
    <row r="3344">
      <c r="A3344" t="n">
        <v>111694</v>
      </c>
      <c r="B3344" t="n">
        <v>122</v>
      </c>
      <c r="C3344" t="inlineStr">
        <is>
          <t>Arcos</t>
        </is>
      </c>
      <c r="D3344" t="inlineStr">
        <is>
          <t>PJ 00402023 - JULIE DE PAULA SILVA</t>
        </is>
      </c>
      <c r="E3344" t="n">
        <v>4200</v>
      </c>
      <c r="F3344" s="27" t="n">
        <v>45726</v>
      </c>
      <c r="G3344" s="27" t="n">
        <v>45726</v>
      </c>
      <c r="H3344" s="27" t="n">
        <v>45726</v>
      </c>
      <c r="I3344" s="27" t="n">
        <v>45689</v>
      </c>
      <c r="J3344" s="27" t="n">
        <v>45706</v>
      </c>
      <c r="K3344" t="inlineStr">
        <is>
          <t>Transferência Bancária ou Pix</t>
        </is>
      </c>
      <c r="L3344" t="inlineStr">
        <is>
          <t>Mão de Obra - PJ</t>
        </is>
      </c>
      <c r="M3344" t="inlineStr">
        <is>
          <t>MDO PJ Fixo</t>
        </is>
      </c>
      <c r="N3344" t="inlineStr">
        <is>
          <t>42</t>
        </is>
      </c>
      <c r="O3344" t="inlineStr">
        <is>
          <t>Documentação Aprovada</t>
        </is>
      </c>
      <c r="P3344" t="inlineStr">
        <is>
          <t>Aprovado Diretoria</t>
        </is>
      </c>
      <c r="Q3344" t="inlineStr">
        <is>
          <t>Aprovado Caixa</t>
        </is>
      </c>
      <c r="R3344" t="inlineStr">
        <is>
          <t>Pago</t>
        </is>
      </c>
      <c r="S3344" t="n">
        <v>113</v>
      </c>
      <c r="T3344" t="inlineStr">
        <is>
          <t>Arcos - Arcos Bar - Banco do Brasil</t>
        </is>
      </c>
    </row>
    <row r="3345">
      <c r="A3345" t="n">
        <v>111693</v>
      </c>
      <c r="B3345" t="n">
        <v>122</v>
      </c>
      <c r="C3345" t="inlineStr">
        <is>
          <t>Arcos</t>
        </is>
      </c>
      <c r="D3345" t="inlineStr">
        <is>
          <t>PJ 00042021 - JOAO VICTOR MENDES SALUSTIANO</t>
        </is>
      </c>
      <c r="E3345" t="n">
        <v>7200</v>
      </c>
      <c r="F3345" s="27" t="n">
        <v>45726</v>
      </c>
      <c r="G3345" s="27" t="n">
        <v>45726</v>
      </c>
      <c r="H3345" s="27" t="n">
        <v>45726</v>
      </c>
      <c r="I3345" s="27" t="n">
        <v>45689</v>
      </c>
      <c r="J3345" s="27" t="n">
        <v>45706</v>
      </c>
      <c r="K3345" t="inlineStr">
        <is>
          <t>Transferência Bancária ou Pix</t>
        </is>
      </c>
      <c r="L3345" t="inlineStr">
        <is>
          <t>Mão de Obra - PJ</t>
        </is>
      </c>
      <c r="M3345" t="inlineStr">
        <is>
          <t>MDO PJ Fixo</t>
        </is>
      </c>
      <c r="N3345" t="inlineStr">
        <is>
          <t>138</t>
        </is>
      </c>
      <c r="O3345" t="inlineStr">
        <is>
          <t>Documentação Aprovada</t>
        </is>
      </c>
      <c r="P3345" t="inlineStr">
        <is>
          <t>Aprovado Diretoria</t>
        </is>
      </c>
      <c r="Q3345" t="inlineStr">
        <is>
          <t>Aprovado Caixa</t>
        </is>
      </c>
      <c r="R3345" t="inlineStr">
        <is>
          <t>Pago</t>
        </is>
      </c>
      <c r="S3345" t="n">
        <v>113</v>
      </c>
      <c r="T3345" t="inlineStr">
        <is>
          <t>Arcos - Arcos Bar - Banco do Brasil</t>
        </is>
      </c>
    </row>
    <row r="3346">
      <c r="A3346" t="n">
        <v>111692</v>
      </c>
      <c r="B3346" t="n">
        <v>122</v>
      </c>
      <c r="C3346" t="inlineStr">
        <is>
          <t>Arcos</t>
        </is>
      </c>
      <c r="D3346" t="inlineStr">
        <is>
          <t>PJ 00332023 - JOAO LUCAS ORLANDIM</t>
        </is>
      </c>
      <c r="E3346" t="n">
        <v>3100</v>
      </c>
      <c r="F3346" s="27" t="n">
        <v>45726</v>
      </c>
      <c r="G3346" s="27" t="n">
        <v>45726</v>
      </c>
      <c r="H3346" s="27" t="n">
        <v>45726</v>
      </c>
      <c r="I3346" s="27" t="n">
        <v>45689</v>
      </c>
      <c r="J3346" s="27" t="n">
        <v>45706</v>
      </c>
      <c r="K3346" t="inlineStr">
        <is>
          <t>Transferência Bancária ou Pix</t>
        </is>
      </c>
      <c r="L3346" t="inlineStr">
        <is>
          <t>Mão de Obra - PJ</t>
        </is>
      </c>
      <c r="M3346" t="inlineStr">
        <is>
          <t>MDO PJ Fixo</t>
        </is>
      </c>
      <c r="N3346" t="inlineStr">
        <is>
          <t>42</t>
        </is>
      </c>
      <c r="O3346" t="inlineStr">
        <is>
          <t>Documentação Aprovada</t>
        </is>
      </c>
      <c r="P3346" t="inlineStr">
        <is>
          <t>Aprovado Diretoria</t>
        </is>
      </c>
      <c r="Q3346" t="inlineStr">
        <is>
          <t>Aprovado Caixa</t>
        </is>
      </c>
      <c r="R3346" t="inlineStr">
        <is>
          <t>Pago</t>
        </is>
      </c>
      <c r="S3346" t="n">
        <v>113</v>
      </c>
      <c r="T3346" t="inlineStr">
        <is>
          <t>Arcos - Arcos Bar - Banco do Brasil</t>
        </is>
      </c>
    </row>
    <row r="3347">
      <c r="A3347" t="n">
        <v>111691</v>
      </c>
      <c r="B3347" t="n">
        <v>122</v>
      </c>
      <c r="C3347" t="inlineStr">
        <is>
          <t>Arcos</t>
        </is>
      </c>
      <c r="D3347" t="inlineStr">
        <is>
          <t>PJ 00352023 - JESSICA IZABEL DE SOUZA</t>
        </is>
      </c>
      <c r="E3347" t="n">
        <v>1250</v>
      </c>
      <c r="F3347" s="27" t="n">
        <v>45726</v>
      </c>
      <c r="G3347" s="27" t="n">
        <v>45726</v>
      </c>
      <c r="H3347" s="27" t="n">
        <v>45726</v>
      </c>
      <c r="I3347" s="27" t="n">
        <v>45689</v>
      </c>
      <c r="J3347" s="27" t="n">
        <v>45706</v>
      </c>
      <c r="K3347" t="inlineStr">
        <is>
          <t>Transferência Bancária ou Pix</t>
        </is>
      </c>
      <c r="L3347" t="inlineStr">
        <is>
          <t>Mão de Obra - PJ</t>
        </is>
      </c>
      <c r="M3347" t="inlineStr">
        <is>
          <t>MDO PJ Fixo</t>
        </is>
      </c>
      <c r="N3347" t="inlineStr">
        <is>
          <t>61</t>
        </is>
      </c>
      <c r="O3347" t="inlineStr">
        <is>
          <t>Documentação Aprovada</t>
        </is>
      </c>
      <c r="P3347" t="inlineStr">
        <is>
          <t>Aprovado Diretoria</t>
        </is>
      </c>
      <c r="Q3347" t="inlineStr">
        <is>
          <t>Aprovado Caixa</t>
        </is>
      </c>
      <c r="R3347" t="inlineStr">
        <is>
          <t>Pago</t>
        </is>
      </c>
      <c r="S3347" t="n">
        <v>113</v>
      </c>
      <c r="T3347" t="inlineStr">
        <is>
          <t>Arcos - Arcos Bar - Banco do Brasil</t>
        </is>
      </c>
    </row>
    <row r="3348">
      <c r="A3348" t="n">
        <v>111660</v>
      </c>
      <c r="B3348" t="n">
        <v>122</v>
      </c>
      <c r="C3348" t="inlineStr">
        <is>
          <t>Arcos</t>
        </is>
      </c>
      <c r="D3348" t="inlineStr">
        <is>
          <t>PJ 00472024 ALESSANDRA TELES DINIZ</t>
        </is>
      </c>
      <c r="E3348" t="n">
        <v>6000</v>
      </c>
      <c r="F3348" s="27" t="n">
        <v>45726</v>
      </c>
      <c r="G3348" s="27" t="n">
        <v>45726</v>
      </c>
      <c r="H3348" s="27" t="n">
        <v>45726</v>
      </c>
      <c r="I3348" s="27" t="n">
        <v>45689</v>
      </c>
      <c r="J3348" s="27" t="n">
        <v>45706</v>
      </c>
      <c r="K3348" t="inlineStr">
        <is>
          <t>Transferência Bancária ou Pix</t>
        </is>
      </c>
      <c r="L3348" t="inlineStr">
        <is>
          <t>Mão de Obra - PJ</t>
        </is>
      </c>
      <c r="M3348" t="inlineStr">
        <is>
          <t>MDO PJ Fixo</t>
        </is>
      </c>
      <c r="N3348" t="inlineStr">
        <is>
          <t>50</t>
        </is>
      </c>
      <c r="O3348" t="inlineStr">
        <is>
          <t>Documentação Aprovada</t>
        </is>
      </c>
      <c r="P3348" t="inlineStr">
        <is>
          <t>Aprovado Diretoria</t>
        </is>
      </c>
      <c r="Q3348" t="inlineStr">
        <is>
          <t>Aprovado Caixa</t>
        </is>
      </c>
      <c r="R3348" t="inlineStr">
        <is>
          <t>Pago</t>
        </is>
      </c>
      <c r="S3348" t="n">
        <v>113</v>
      </c>
      <c r="T3348" t="inlineStr">
        <is>
          <t>Arcos - Arcos Bar - Banco do Brasil</t>
        </is>
      </c>
    </row>
    <row r="3349">
      <c r="A3349" t="n">
        <v>111690</v>
      </c>
      <c r="B3349" t="n">
        <v>122</v>
      </c>
      <c r="C3349" t="inlineStr">
        <is>
          <t>Arcos</t>
        </is>
      </c>
      <c r="D3349" t="inlineStr">
        <is>
          <t>PJ 00492024 - ISABELLA FERNANDES GOMES</t>
        </is>
      </c>
      <c r="E3349" t="n">
        <v>1800</v>
      </c>
      <c r="F3349" s="27" t="n">
        <v>45726</v>
      </c>
      <c r="G3349" s="27" t="n">
        <v>45726</v>
      </c>
      <c r="H3349" s="27" t="n">
        <v>45726</v>
      </c>
      <c r="I3349" s="27" t="n">
        <v>45689</v>
      </c>
      <c r="J3349" s="27" t="n">
        <v>45706</v>
      </c>
      <c r="K3349" t="inlineStr">
        <is>
          <t>Transferência Bancária ou Pix</t>
        </is>
      </c>
      <c r="L3349" t="inlineStr">
        <is>
          <t>Mão de Obra - PJ</t>
        </is>
      </c>
      <c r="M3349" t="inlineStr">
        <is>
          <t>MDO PJ Fixo</t>
        </is>
      </c>
      <c r="N3349" t="inlineStr">
        <is>
          <t>37</t>
        </is>
      </c>
      <c r="O3349" t="inlineStr">
        <is>
          <t>Documentação Aprovada</t>
        </is>
      </c>
      <c r="P3349" t="inlineStr">
        <is>
          <t>Aprovado Diretoria</t>
        </is>
      </c>
      <c r="Q3349" t="inlineStr">
        <is>
          <t>Aprovado Caixa</t>
        </is>
      </c>
      <c r="R3349" t="inlineStr">
        <is>
          <t>Pago</t>
        </is>
      </c>
      <c r="S3349" t="n">
        <v>113</v>
      </c>
      <c r="T3349" t="inlineStr">
        <is>
          <t>Arcos - Arcos Bar - Banco do Brasil</t>
        </is>
      </c>
    </row>
    <row r="3350">
      <c r="A3350" t="n">
        <v>111689</v>
      </c>
      <c r="B3350" t="n">
        <v>122</v>
      </c>
      <c r="C3350" t="inlineStr">
        <is>
          <t>Arcos</t>
        </is>
      </c>
      <c r="D3350" t="inlineStr">
        <is>
          <t>PUXURI CONSULTORIA LTDA</t>
        </is>
      </c>
      <c r="E3350" t="n">
        <v>6000</v>
      </c>
      <c r="F3350" s="27" t="n">
        <v>45726</v>
      </c>
      <c r="G3350" s="27" t="n">
        <v>45726</v>
      </c>
      <c r="H3350" s="27" t="n">
        <v>45726</v>
      </c>
      <c r="I3350" s="27" t="n">
        <v>45689</v>
      </c>
      <c r="J3350" s="27" t="n">
        <v>45706</v>
      </c>
      <c r="K3350" t="inlineStr">
        <is>
          <t>Transferência Bancária ou Pix</t>
        </is>
      </c>
      <c r="L3350" t="inlineStr">
        <is>
          <t>Mão de Obra - PJ</t>
        </is>
      </c>
      <c r="M3350" t="inlineStr">
        <is>
          <t>MDO PJ Fixo</t>
        </is>
      </c>
      <c r="N3350" t="inlineStr">
        <is>
          <t>96</t>
        </is>
      </c>
      <c r="O3350" t="inlineStr">
        <is>
          <t>Documentação Aprovada</t>
        </is>
      </c>
      <c r="P3350" t="inlineStr">
        <is>
          <t>Aprovado Diretoria</t>
        </is>
      </c>
      <c r="Q3350" t="inlineStr">
        <is>
          <t>Aprovado Caixa</t>
        </is>
      </c>
      <c r="R3350" t="inlineStr">
        <is>
          <t>Pago</t>
        </is>
      </c>
      <c r="S3350" t="n">
        <v>113</v>
      </c>
      <c r="T3350" t="inlineStr">
        <is>
          <t>Arcos - Arcos Bar - Banco do Brasil</t>
        </is>
      </c>
    </row>
    <row r="3351">
      <c r="A3351" t="n">
        <v>111688</v>
      </c>
      <c r="B3351" t="n">
        <v>122</v>
      </c>
      <c r="C3351" t="inlineStr">
        <is>
          <t>Arcos</t>
        </is>
      </c>
      <c r="D3351" t="inlineStr">
        <is>
          <t>PJ 00312023 - BRUNO TORRES PEREIRA CARLOS</t>
        </is>
      </c>
      <c r="E3351" t="n">
        <v>4800</v>
      </c>
      <c r="F3351" s="27" t="n">
        <v>45726</v>
      </c>
      <c r="G3351" s="27" t="n">
        <v>45726</v>
      </c>
      <c r="H3351" s="27" t="n">
        <v>45726</v>
      </c>
      <c r="I3351" s="27" t="n">
        <v>45689</v>
      </c>
      <c r="J3351" s="27" t="n">
        <v>45706</v>
      </c>
      <c r="K3351" t="inlineStr">
        <is>
          <t>Transferência Bancária ou Pix</t>
        </is>
      </c>
      <c r="L3351" t="inlineStr">
        <is>
          <t>Mão de Obra - PJ</t>
        </is>
      </c>
      <c r="M3351" t="inlineStr">
        <is>
          <t>MDO PJ Fixo</t>
        </is>
      </c>
      <c r="N3351" t="inlineStr">
        <is>
          <t>7</t>
        </is>
      </c>
      <c r="O3351" t="inlineStr">
        <is>
          <t>Documentação Aprovada</t>
        </is>
      </c>
      <c r="P3351" t="inlineStr">
        <is>
          <t>Aprovado Diretoria</t>
        </is>
      </c>
      <c r="Q3351" t="inlineStr">
        <is>
          <t>Aprovado Caixa</t>
        </is>
      </c>
      <c r="R3351" t="inlineStr">
        <is>
          <t>Pago</t>
        </is>
      </c>
      <c r="S3351" t="n">
        <v>113</v>
      </c>
      <c r="T3351" t="inlineStr">
        <is>
          <t>Arcos - Arcos Bar - Banco do Brasil</t>
        </is>
      </c>
    </row>
    <row r="3352">
      <c r="A3352" t="n">
        <v>111686</v>
      </c>
      <c r="B3352" t="n">
        <v>122</v>
      </c>
      <c r="C3352" t="inlineStr">
        <is>
          <t>Arcos</t>
        </is>
      </c>
      <c r="D3352" t="inlineStr">
        <is>
          <t xml:space="preserve">PJ 00482024  BARBARA SARMENTO ABIB </t>
        </is>
      </c>
      <c r="E3352" t="n">
        <v>4000</v>
      </c>
      <c r="F3352" s="27" t="n">
        <v>45726</v>
      </c>
      <c r="G3352" s="27" t="n">
        <v>45726</v>
      </c>
      <c r="H3352" s="27" t="n">
        <v>45726</v>
      </c>
      <c r="I3352" s="27" t="n">
        <v>45689</v>
      </c>
      <c r="J3352" s="27" t="n">
        <v>45706</v>
      </c>
      <c r="K3352" t="inlineStr">
        <is>
          <t>Transferência Bancária ou Pix</t>
        </is>
      </c>
      <c r="L3352" t="inlineStr">
        <is>
          <t>Mão de Obra - PJ</t>
        </is>
      </c>
      <c r="M3352" t="inlineStr">
        <is>
          <t>MDO PJ Fixo</t>
        </is>
      </c>
      <c r="N3352" t="inlineStr">
        <is>
          <t>29</t>
        </is>
      </c>
      <c r="O3352" t="inlineStr">
        <is>
          <t>Documentação Aprovada</t>
        </is>
      </c>
      <c r="P3352" t="inlineStr">
        <is>
          <t>Aprovado Diretoria</t>
        </is>
      </c>
      <c r="Q3352" t="inlineStr">
        <is>
          <t>Aprovado Caixa</t>
        </is>
      </c>
      <c r="R3352" t="inlineStr">
        <is>
          <t>Pago</t>
        </is>
      </c>
      <c r="S3352" t="n">
        <v>113</v>
      </c>
      <c r="T3352" t="inlineStr">
        <is>
          <t>Arcos - Arcos Bar - Banco do Brasil</t>
        </is>
      </c>
    </row>
    <row r="3353">
      <c r="A3353" t="n">
        <v>111684</v>
      </c>
      <c r="B3353" t="n">
        <v>122</v>
      </c>
      <c r="C3353" t="inlineStr">
        <is>
          <t>Arcos</t>
        </is>
      </c>
      <c r="D3353" t="inlineStr">
        <is>
          <t>PJ 01837596131 ANNA LOUISE ESTEFANO WOORTMANN</t>
        </is>
      </c>
      <c r="E3353" t="n">
        <v>5400</v>
      </c>
      <c r="F3353" s="27" t="n">
        <v>45726</v>
      </c>
      <c r="G3353" s="27" t="n">
        <v>45726</v>
      </c>
      <c r="H3353" s="27" t="n">
        <v>45726</v>
      </c>
      <c r="I3353" s="27" t="n">
        <v>45689</v>
      </c>
      <c r="J3353" s="27" t="n">
        <v>45706</v>
      </c>
      <c r="K3353" t="inlineStr">
        <is>
          <t>Transferência Bancária ou Pix</t>
        </is>
      </c>
      <c r="L3353" t="inlineStr">
        <is>
          <t>Mão de Obra - PJ</t>
        </is>
      </c>
      <c r="M3353" t="inlineStr">
        <is>
          <t>MDO PJ Fixo</t>
        </is>
      </c>
      <c r="N3353" t="inlineStr">
        <is>
          <t>96</t>
        </is>
      </c>
      <c r="O3353" t="inlineStr">
        <is>
          <t>Documentação Aprovada</t>
        </is>
      </c>
      <c r="P3353" t="inlineStr">
        <is>
          <t>Aprovado Diretoria</t>
        </is>
      </c>
      <c r="Q3353" t="inlineStr">
        <is>
          <t>Aprovado Caixa</t>
        </is>
      </c>
      <c r="R3353" t="inlineStr">
        <is>
          <t>Pago</t>
        </is>
      </c>
      <c r="S3353" t="n">
        <v>113</v>
      </c>
      <c r="T3353" t="inlineStr">
        <is>
          <t>Arcos - Arcos Bar - Banco do Brasil</t>
        </is>
      </c>
    </row>
    <row r="3354">
      <c r="A3354" t="n">
        <v>111680</v>
      </c>
      <c r="B3354" t="n">
        <v>122</v>
      </c>
      <c r="C3354" t="inlineStr">
        <is>
          <t>Arcos</t>
        </is>
      </c>
      <c r="D3354" t="inlineStr">
        <is>
          <t>PJ 00302023 - ANDRES LA ROSA</t>
        </is>
      </c>
      <c r="E3354" t="n">
        <v>4200</v>
      </c>
      <c r="F3354" s="27" t="n">
        <v>45726</v>
      </c>
      <c r="G3354" s="27" t="n">
        <v>45726</v>
      </c>
      <c r="H3354" s="27" t="n">
        <v>45726</v>
      </c>
      <c r="I3354" s="27" t="n">
        <v>45689</v>
      </c>
      <c r="J3354" s="27" t="n">
        <v>45706</v>
      </c>
      <c r="K3354" t="inlineStr">
        <is>
          <t>Transferência Bancária ou Pix</t>
        </is>
      </c>
      <c r="L3354" t="inlineStr">
        <is>
          <t>Mão de Obra - PJ</t>
        </is>
      </c>
      <c r="M3354" t="inlineStr">
        <is>
          <t>MDO PJ Fixo</t>
        </is>
      </c>
      <c r="N3354" t="inlineStr">
        <is>
          <t>48</t>
        </is>
      </c>
      <c r="O3354" t="inlineStr">
        <is>
          <t>Documentação Aprovada</t>
        </is>
      </c>
      <c r="P3354" t="inlineStr">
        <is>
          <t>Aprovado Diretoria</t>
        </is>
      </c>
      <c r="Q3354" t="inlineStr">
        <is>
          <t>Aprovado Caixa</t>
        </is>
      </c>
      <c r="R3354" t="inlineStr">
        <is>
          <t>Pago</t>
        </is>
      </c>
      <c r="S3354" t="n">
        <v>113</v>
      </c>
      <c r="T3354" t="inlineStr">
        <is>
          <t>Arcos - Arcos Bar - Banco do Brasil</t>
        </is>
      </c>
    </row>
    <row r="3355">
      <c r="A3355" t="n">
        <v>96844</v>
      </c>
      <c r="B3355" t="n">
        <v>122</v>
      </c>
      <c r="C3355" t="inlineStr">
        <is>
          <t>Arcos</t>
        </is>
      </c>
      <c r="D3355" t="inlineStr">
        <is>
          <t>PRESHH ALUGUEL DE MAQUINAS LTDA</t>
        </is>
      </c>
      <c r="E3355" t="n">
        <v>778</v>
      </c>
      <c r="F3355" s="27" t="n">
        <v>45726</v>
      </c>
      <c r="G3355" s="27" t="n">
        <v>45726</v>
      </c>
      <c r="H3355" s="27" t="n">
        <v>45726</v>
      </c>
      <c r="I3355" s="27" t="n">
        <v>45689</v>
      </c>
      <c r="J3355" s="27" t="n"/>
      <c r="K3355" t="inlineStr">
        <is>
          <t>Boleto Bancário</t>
        </is>
      </c>
      <c r="L3355" t="inlineStr">
        <is>
          <t>Locação de Equipamentos</t>
        </is>
      </c>
      <c r="M3355" t="inlineStr">
        <is>
          <t>Locações de Equipamentos - Operacionais</t>
        </is>
      </c>
      <c r="N3355" t="inlineStr">
        <is>
          <t>511186947</t>
        </is>
      </c>
      <c r="O3355" t="inlineStr">
        <is>
          <t>Documentação Aprovada</t>
        </is>
      </c>
      <c r="P3355" t="inlineStr">
        <is>
          <t>Aprovado Diretoria</t>
        </is>
      </c>
      <c r="Q3355" t="inlineStr">
        <is>
          <t>Aprovado Caixa</t>
        </is>
      </c>
      <c r="R3355" t="inlineStr">
        <is>
          <t>Pago</t>
        </is>
      </c>
      <c r="S3355" t="n">
        <v>113</v>
      </c>
      <c r="T3355" t="inlineStr">
        <is>
          <t>Arcos - Arcos Bar - Banco do Brasil</t>
        </is>
      </c>
    </row>
    <row r="3356">
      <c r="A3356" t="n">
        <v>96869</v>
      </c>
      <c r="B3356" t="n">
        <v>122</v>
      </c>
      <c r="C3356" t="inlineStr">
        <is>
          <t>Arcos</t>
        </is>
      </c>
      <c r="D3356" t="inlineStr">
        <is>
          <t>RODATI MOTORS - CENTRAL DE INFORMACOES DE VEICULOS AUTOMOTORES LTDA.</t>
        </is>
      </c>
      <c r="E3356" t="n">
        <v>396</v>
      </c>
      <c r="F3356" s="27" t="n">
        <v>45728</v>
      </c>
      <c r="G3356" s="27" t="n">
        <v>45726</v>
      </c>
      <c r="H3356" s="27" t="n">
        <v>45726</v>
      </c>
      <c r="I3356" s="27" t="n">
        <v>45689</v>
      </c>
      <c r="J3356" s="27" t="n"/>
      <c r="K3356" t="inlineStr">
        <is>
          <t>Boleto Bancário</t>
        </is>
      </c>
      <c r="L3356" t="inlineStr">
        <is>
          <t>Marketing</t>
        </is>
      </c>
      <c r="M3356" t="inlineStr">
        <is>
          <t>Publicidade e Propaganda</t>
        </is>
      </c>
      <c r="N3356" t="inlineStr">
        <is>
          <t>39335</t>
        </is>
      </c>
      <c r="O3356" t="inlineStr">
        <is>
          <t>Documentação Aprovada</t>
        </is>
      </c>
      <c r="P3356" t="inlineStr">
        <is>
          <t>Aprovado Diretoria</t>
        </is>
      </c>
      <c r="Q3356" t="inlineStr">
        <is>
          <t>Aprovado Caixa</t>
        </is>
      </c>
      <c r="R3356" t="inlineStr">
        <is>
          <t>Pago</t>
        </is>
      </c>
      <c r="S3356" t="n">
        <v>113</v>
      </c>
      <c r="T3356" t="inlineStr">
        <is>
          <t>Arcos - Arcos Bar - Banco do Brasil</t>
        </is>
      </c>
    </row>
    <row r="3357">
      <c r="A3357" t="n">
        <v>97145</v>
      </c>
      <c r="B3357" t="n">
        <v>122</v>
      </c>
      <c r="C3357" t="inlineStr">
        <is>
          <t>Arcos</t>
        </is>
      </c>
      <c r="D3357" t="inlineStr">
        <is>
          <t>SUSTENIDOS ORGANIZACAO SOCIAL DE CULTURA</t>
        </is>
      </c>
      <c r="E3357" t="n">
        <v>16000</v>
      </c>
      <c r="F3357" s="27" t="n">
        <v>45726</v>
      </c>
      <c r="G3357" s="27" t="n">
        <v>45726</v>
      </c>
      <c r="H3357" s="27" t="n">
        <v>45726</v>
      </c>
      <c r="I3357" s="27" t="n">
        <v>45689</v>
      </c>
      <c r="J3357" s="27" t="n"/>
      <c r="K3357" t="inlineStr">
        <is>
          <t>Transferência Bancária ou Pix</t>
        </is>
      </c>
      <c r="L3357" t="inlineStr">
        <is>
          <t>Custo de Ocupação</t>
        </is>
      </c>
      <c r="M3357" t="inlineStr">
        <is>
          <t>Aluguel de Imoveis</t>
        </is>
      </c>
      <c r="N3357" t="inlineStr">
        <is>
          <t>RP003-2025</t>
        </is>
      </c>
      <c r="O3357" t="inlineStr">
        <is>
          <t>Documentação Aprovada</t>
        </is>
      </c>
      <c r="P3357" t="inlineStr">
        <is>
          <t>Aprovado Diretoria</t>
        </is>
      </c>
      <c r="Q3357" t="inlineStr">
        <is>
          <t>Aprovado Caixa</t>
        </is>
      </c>
      <c r="R3357" t="inlineStr">
        <is>
          <t>Pago</t>
        </is>
      </c>
      <c r="S3357" t="n">
        <v>113</v>
      </c>
      <c r="T3357" t="inlineStr">
        <is>
          <t>Arcos - Arcos Bar - Banco do Brasil</t>
        </is>
      </c>
    </row>
    <row r="3358">
      <c r="A3358" t="n">
        <v>91937</v>
      </c>
      <c r="B3358" t="n">
        <v>122</v>
      </c>
      <c r="C3358" t="inlineStr">
        <is>
          <t>Arcos</t>
        </is>
      </c>
      <c r="D3358" t="inlineStr">
        <is>
          <t>FABRICA DE BARES SERVICOS LTDA FB</t>
        </is>
      </c>
      <c r="E3358" t="n">
        <v>697.0700000000001</v>
      </c>
      <c r="F3358" s="27" t="n">
        <v>45726</v>
      </c>
      <c r="G3358" s="27" t="n">
        <v>45726</v>
      </c>
      <c r="H3358" s="27" t="n">
        <v>45726</v>
      </c>
      <c r="I3358" s="27" t="n">
        <v>45717</v>
      </c>
      <c r="J3358" s="27" t="n"/>
      <c r="K3358" t="inlineStr">
        <is>
          <t>Transferência Bancária ou Pix</t>
        </is>
      </c>
      <c r="L3358" t="inlineStr">
        <is>
          <t>Mão de Obra - Benefícios</t>
        </is>
      </c>
      <c r="M3358" t="inlineStr">
        <is>
          <t xml:space="preserve">  -  Assist. Médica</t>
        </is>
      </c>
      <c r="N3358" t="inlineStr">
        <is>
          <t>RP006-2025</t>
        </is>
      </c>
      <c r="O3358" t="inlineStr">
        <is>
          <t>Documentação Aprovada</t>
        </is>
      </c>
      <c r="P3358" t="inlineStr">
        <is>
          <t>Aprovado Diretoria</t>
        </is>
      </c>
      <c r="Q3358" t="inlineStr">
        <is>
          <t>Aprovado Caixa</t>
        </is>
      </c>
      <c r="R3358" t="inlineStr">
        <is>
          <t>Pago</t>
        </is>
      </c>
      <c r="S3358" t="n">
        <v>113</v>
      </c>
      <c r="T3358" t="inlineStr">
        <is>
          <t>Arcos - Arcos Bar - Banco do Brasil</t>
        </is>
      </c>
    </row>
    <row r="3359">
      <c r="A3359" t="n">
        <v>116258</v>
      </c>
      <c r="B3359" t="n">
        <v>122</v>
      </c>
      <c r="C3359" t="inlineStr">
        <is>
          <t>Arcos</t>
        </is>
      </c>
      <c r="D3359" t="inlineStr">
        <is>
          <t>CHOPP FAST DISTRIBUIDORA DE BEBIDAS LTDA</t>
        </is>
      </c>
      <c r="E3359" t="n">
        <v>477.6</v>
      </c>
      <c r="F3359" s="27" t="n">
        <v>45726</v>
      </c>
      <c r="G3359" s="27" t="n">
        <v>45726</v>
      </c>
      <c r="H3359" s="27" t="n">
        <v>45726</v>
      </c>
      <c r="I3359" s="27" t="n">
        <v>45712</v>
      </c>
      <c r="J3359" s="27" t="n">
        <v>45722</v>
      </c>
      <c r="K3359" t="inlineStr">
        <is>
          <t>Boleto Bancário</t>
        </is>
      </c>
      <c r="L3359" t="inlineStr">
        <is>
          <t>Custo Mercadoria Vendida</t>
        </is>
      </c>
      <c r="M3359" t="inlineStr">
        <is>
          <t>Insumos - Bebidas</t>
        </is>
      </c>
      <c r="N3359" t="inlineStr">
        <is>
          <t>017760</t>
        </is>
      </c>
      <c r="O3359" t="inlineStr">
        <is>
          <t>Documentação Aprovada</t>
        </is>
      </c>
      <c r="P3359" t="inlineStr">
        <is>
          <t>Aprovado Diretoria</t>
        </is>
      </c>
      <c r="Q3359" t="inlineStr">
        <is>
          <t>Aprovado Caixa</t>
        </is>
      </c>
      <c r="R3359" t="inlineStr">
        <is>
          <t>Pago</t>
        </is>
      </c>
      <c r="S3359" t="n">
        <v>113</v>
      </c>
      <c r="T3359" t="inlineStr">
        <is>
          <t>Arcos - Arcos Bar - Banco do Brasil</t>
        </is>
      </c>
    </row>
    <row r="3360">
      <c r="A3360" t="n">
        <v>116271</v>
      </c>
      <c r="B3360" t="n">
        <v>122</v>
      </c>
      <c r="C3360" t="inlineStr">
        <is>
          <t>Arcos</t>
        </is>
      </c>
      <c r="D3360" t="inlineStr">
        <is>
          <t>ICE4PROS FABRICA DE GELO LTDA</t>
        </is>
      </c>
      <c r="E3360" t="n">
        <v>135.1</v>
      </c>
      <c r="F3360" s="27" t="n">
        <v>45727</v>
      </c>
      <c r="G3360" s="27" t="n">
        <v>45726</v>
      </c>
      <c r="H3360" s="27" t="n">
        <v>45726</v>
      </c>
      <c r="I3360" s="27" t="n">
        <v>45712</v>
      </c>
      <c r="J3360" s="27" t="n">
        <v>45722</v>
      </c>
      <c r="K3360" t="inlineStr">
        <is>
          <t>Boleto Bancário</t>
        </is>
      </c>
      <c r="L3360" t="inlineStr">
        <is>
          <t>Utilidades</t>
        </is>
      </c>
      <c r="M3360" t="inlineStr">
        <is>
          <t>Material de Consumo - Gelo/ Gas CO2/ Carvao /Velas</t>
        </is>
      </c>
      <c r="N3360" t="inlineStr">
        <is>
          <t>74981</t>
        </is>
      </c>
      <c r="O3360" t="inlineStr">
        <is>
          <t>Documentação Aprovada</t>
        </is>
      </c>
      <c r="P3360" t="inlineStr">
        <is>
          <t>Aprovado Diretoria</t>
        </is>
      </c>
      <c r="Q3360" t="inlineStr">
        <is>
          <t>Aprovado Caixa</t>
        </is>
      </c>
      <c r="R3360" t="inlineStr">
        <is>
          <t>Pago</t>
        </is>
      </c>
      <c r="S3360" t="n">
        <v>113</v>
      </c>
      <c r="T3360" t="inlineStr">
        <is>
          <t>Arcos - Arcos Bar - Banco do Brasil</t>
        </is>
      </c>
    </row>
    <row r="3361">
      <c r="A3361" t="n">
        <v>116795</v>
      </c>
      <c r="B3361" t="n">
        <v>122</v>
      </c>
      <c r="C3361" t="inlineStr">
        <is>
          <t>Arcos</t>
        </is>
      </c>
      <c r="D3361" t="inlineStr">
        <is>
          <t>BANCO DO BRASIL SA</t>
        </is>
      </c>
      <c r="E3361" t="n">
        <v>235</v>
      </c>
      <c r="F3361" s="27" t="n">
        <v>45726</v>
      </c>
      <c r="G3361" s="27" t="n"/>
      <c r="H3361" s="27" t="n">
        <v>45726</v>
      </c>
      <c r="I3361" s="27" t="n">
        <v>45726</v>
      </c>
      <c r="J3361" s="27" t="n">
        <v>45727</v>
      </c>
      <c r="K3361" t="inlineStr">
        <is>
          <t>Encontro de Contas</t>
        </is>
      </c>
      <c r="L3361" t="inlineStr">
        <is>
          <t>Despesas Financeiras</t>
        </is>
      </c>
      <c r="M3361" t="inlineStr">
        <is>
          <t>Tarifas Bancárias</t>
        </is>
      </c>
      <c r="N3361" t="inlineStr">
        <is>
          <t>032025</t>
        </is>
      </c>
      <c r="P3361" t="inlineStr">
        <is>
          <t>Aprovado Diretoria</t>
        </is>
      </c>
      <c r="R3361" t="inlineStr">
        <is>
          <t>Pago</t>
        </is>
      </c>
    </row>
    <row r="3362">
      <c r="A3362" t="n">
        <v>116253</v>
      </c>
      <c r="B3362" t="n">
        <v>122</v>
      </c>
      <c r="C3362" t="inlineStr">
        <is>
          <t>Arcos</t>
        </is>
      </c>
      <c r="D3362" t="inlineStr">
        <is>
          <t>KING COMERCIO E IMPORTACAO DE BEBIDAS LTDA</t>
        </is>
      </c>
      <c r="E3362" t="n">
        <v>2815.1</v>
      </c>
      <c r="F3362" s="27" t="n">
        <v>45726</v>
      </c>
      <c r="G3362" s="27" t="n">
        <v>45726</v>
      </c>
      <c r="H3362" s="27" t="n">
        <v>45726</v>
      </c>
      <c r="I3362" s="27" t="n">
        <v>45712</v>
      </c>
      <c r="J3362" s="27" t="n">
        <v>45722</v>
      </c>
      <c r="K3362" t="inlineStr">
        <is>
          <t>Boleto Bancário</t>
        </is>
      </c>
      <c r="L3362" t="inlineStr">
        <is>
          <t>Custo Mercadoria Vendida</t>
        </is>
      </c>
      <c r="M3362" t="inlineStr">
        <is>
          <t>Insumos - Bebidas</t>
        </is>
      </c>
      <c r="N3362" t="inlineStr">
        <is>
          <t>115413</t>
        </is>
      </c>
      <c r="O3362" t="inlineStr">
        <is>
          <t>Documentação Aprovada</t>
        </is>
      </c>
      <c r="P3362" t="inlineStr">
        <is>
          <t>Aprovado Diretoria</t>
        </is>
      </c>
      <c r="Q3362" t="inlineStr">
        <is>
          <t>Aprovado Caixa</t>
        </is>
      </c>
      <c r="R3362" t="inlineStr">
        <is>
          <t>Pago</t>
        </is>
      </c>
      <c r="S3362" t="n">
        <v>113</v>
      </c>
      <c r="T3362" t="inlineStr">
        <is>
          <t>Arcos - Arcos Bar - Banco do Brasil</t>
        </is>
      </c>
    </row>
    <row r="3363">
      <c r="A3363" t="n">
        <v>97213</v>
      </c>
      <c r="B3363" t="n">
        <v>122</v>
      </c>
      <c r="C3363" t="inlineStr">
        <is>
          <t>Arcos</t>
        </is>
      </c>
      <c r="D3363" t="inlineStr">
        <is>
          <t>SUSTENIDOS ORGANIZACAO SOCIAL DE CULTURA</t>
        </is>
      </c>
      <c r="E3363" t="n">
        <v>5000</v>
      </c>
      <c r="F3363" s="27" t="n">
        <v>45726</v>
      </c>
      <c r="G3363" s="27" t="n">
        <v>45726</v>
      </c>
      <c r="H3363" s="27" t="n">
        <v>45726</v>
      </c>
      <c r="I3363" s="27" t="n">
        <v>45689</v>
      </c>
      <c r="J3363" s="27" t="n"/>
      <c r="K3363" t="inlineStr">
        <is>
          <t>Transferência Bancária ou Pix</t>
        </is>
      </c>
      <c r="L3363" t="inlineStr">
        <is>
          <t>Utilidades</t>
        </is>
      </c>
      <c r="M3363" t="inlineStr">
        <is>
          <t>Agua/Esgoto</t>
        </is>
      </c>
      <c r="N3363" t="inlineStr">
        <is>
          <t>RP001-2025</t>
        </is>
      </c>
      <c r="O3363" t="inlineStr">
        <is>
          <t>Documentação Aprovada</t>
        </is>
      </c>
      <c r="P3363" t="inlineStr">
        <is>
          <t>Aprovado Diretoria</t>
        </is>
      </c>
      <c r="Q3363" t="inlineStr">
        <is>
          <t>Aprovado Caixa</t>
        </is>
      </c>
      <c r="R3363" t="inlineStr">
        <is>
          <t>Pago</t>
        </is>
      </c>
      <c r="S3363" t="n">
        <v>113</v>
      </c>
      <c r="T3363" t="inlineStr">
        <is>
          <t>Arcos - Arcos Bar - Banco do Brasil</t>
        </is>
      </c>
    </row>
    <row r="3364">
      <c r="A3364" t="n">
        <v>97170</v>
      </c>
      <c r="B3364" t="n">
        <v>122</v>
      </c>
      <c r="C3364" t="inlineStr">
        <is>
          <t>Arcos</t>
        </is>
      </c>
      <c r="D3364" t="inlineStr">
        <is>
          <t>SUSTENIDOS ORGANIZACAO SOCIAL DE CULTURA</t>
        </is>
      </c>
      <c r="E3364" t="n">
        <v>14000</v>
      </c>
      <c r="F3364" s="27" t="n">
        <v>45726</v>
      </c>
      <c r="G3364" s="27" t="n">
        <v>45726</v>
      </c>
      <c r="H3364" s="27" t="n">
        <v>45726</v>
      </c>
      <c r="I3364" s="27" t="n">
        <v>45689</v>
      </c>
      <c r="J3364" s="27" t="n"/>
      <c r="K3364" t="inlineStr">
        <is>
          <t>Transferência Bancária ou Pix</t>
        </is>
      </c>
      <c r="L3364" t="inlineStr">
        <is>
          <t>Custo de Ocupação</t>
        </is>
      </c>
      <c r="M3364" t="inlineStr">
        <is>
          <t>Aluguel de Imoveis</t>
        </is>
      </c>
      <c r="N3364" t="inlineStr">
        <is>
          <t>RP002-2025</t>
        </is>
      </c>
      <c r="O3364" t="inlineStr">
        <is>
          <t>Documentação Aprovada</t>
        </is>
      </c>
      <c r="P3364" t="inlineStr">
        <is>
          <t>Aprovado Diretoria</t>
        </is>
      </c>
      <c r="Q3364" t="inlineStr">
        <is>
          <t>Aprovado Caixa</t>
        </is>
      </c>
      <c r="R3364" t="inlineStr">
        <is>
          <t>Pago</t>
        </is>
      </c>
      <c r="S3364" t="n">
        <v>113</v>
      </c>
      <c r="T3364" t="inlineStr">
        <is>
          <t>Arcos - Arcos Bar - Banco do Brasil</t>
        </is>
      </c>
    </row>
    <row r="3365">
      <c r="A3365" t="n">
        <v>97245</v>
      </c>
      <c r="B3365" t="n">
        <v>122</v>
      </c>
      <c r="C3365" t="inlineStr">
        <is>
          <t>Arcos</t>
        </is>
      </c>
      <c r="D3365" t="inlineStr">
        <is>
          <t>SUSTENIDOS ORGANIZACAO SOCIAL DE CULTURA</t>
        </is>
      </c>
      <c r="E3365" t="n">
        <v>4500</v>
      </c>
      <c r="F3365" s="27" t="n">
        <v>45726</v>
      </c>
      <c r="G3365" s="27" t="n">
        <v>45726</v>
      </c>
      <c r="H3365" s="27" t="n">
        <v>45726</v>
      </c>
      <c r="I3365" s="27" t="n">
        <v>45689</v>
      </c>
      <c r="J3365" s="27" t="n"/>
      <c r="K3365" t="inlineStr">
        <is>
          <t>Transferência Bancária ou Pix</t>
        </is>
      </c>
      <c r="L3365" t="inlineStr">
        <is>
          <t>Utilidades</t>
        </is>
      </c>
      <c r="M3365" t="inlineStr">
        <is>
          <t>Energia Eletrica</t>
        </is>
      </c>
      <c r="N3365" t="inlineStr">
        <is>
          <t>RP004-2025</t>
        </is>
      </c>
      <c r="O3365" t="inlineStr">
        <is>
          <t>Documentação Aprovada</t>
        </is>
      </c>
      <c r="P3365" t="inlineStr">
        <is>
          <t>Aprovado Diretoria</t>
        </is>
      </c>
      <c r="Q3365" t="inlineStr">
        <is>
          <t>Aprovado Caixa</t>
        </is>
      </c>
      <c r="R3365" t="inlineStr">
        <is>
          <t>Pago</t>
        </is>
      </c>
      <c r="S3365" t="n">
        <v>113</v>
      </c>
      <c r="T3365" t="inlineStr">
        <is>
          <t>Arcos - Arcos Bar - Banco do Brasil</t>
        </is>
      </c>
    </row>
    <row r="3366">
      <c r="A3366" t="n">
        <v>97260</v>
      </c>
      <c r="B3366" t="n">
        <v>122</v>
      </c>
      <c r="C3366" t="inlineStr">
        <is>
          <t>Arcos</t>
        </is>
      </c>
      <c r="D3366" t="inlineStr">
        <is>
          <t>SUSTENIDOS ORGANIZACAO SOCIAL DE CULTURA</t>
        </is>
      </c>
      <c r="E3366" t="n">
        <v>2100</v>
      </c>
      <c r="F3366" s="27" t="n">
        <v>45726</v>
      </c>
      <c r="G3366" s="27" t="n">
        <v>45726</v>
      </c>
      <c r="H3366" s="27" t="n">
        <v>45726</v>
      </c>
      <c r="I3366" s="27" t="n">
        <v>45689</v>
      </c>
      <c r="J3366" s="27" t="n"/>
      <c r="K3366" t="inlineStr">
        <is>
          <t>Transferência Bancária ou Pix</t>
        </is>
      </c>
      <c r="L3366" t="inlineStr">
        <is>
          <t>Utilidades</t>
        </is>
      </c>
      <c r="M3366" t="inlineStr">
        <is>
          <t>Energia Eletrica</t>
        </is>
      </c>
      <c r="N3366" t="inlineStr">
        <is>
          <t>RP005-2025</t>
        </is>
      </c>
      <c r="O3366" t="inlineStr">
        <is>
          <t>Documentação Aprovada</t>
        </is>
      </c>
      <c r="P3366" t="inlineStr">
        <is>
          <t>Aprovado Diretoria</t>
        </is>
      </c>
      <c r="Q3366" t="inlineStr">
        <is>
          <t>Aprovado Caixa</t>
        </is>
      </c>
      <c r="R3366" t="inlineStr">
        <is>
          <t>Pago</t>
        </is>
      </c>
      <c r="S3366" t="n">
        <v>113</v>
      </c>
      <c r="T3366" t="inlineStr">
        <is>
          <t>Arcos - Arcos Bar - Banco do Brasil</t>
        </is>
      </c>
    </row>
    <row r="3367">
      <c r="A3367" t="n">
        <v>87458</v>
      </c>
      <c r="B3367" t="n">
        <v>122</v>
      </c>
      <c r="C3367" t="inlineStr">
        <is>
          <t>Arcos</t>
        </is>
      </c>
      <c r="D3367" t="inlineStr">
        <is>
          <t>TUZINI COZINHAS PROFISSIONAIS EIRELI</t>
        </is>
      </c>
      <c r="E3367" t="n">
        <v>5700.8</v>
      </c>
      <c r="F3367" s="27" t="n">
        <v>45726</v>
      </c>
      <c r="G3367" s="27" t="n">
        <v>45726</v>
      </c>
      <c r="H3367" s="27" t="n">
        <v>45726</v>
      </c>
      <c r="I3367" s="27" t="n">
        <v>45615</v>
      </c>
      <c r="J3367" s="27" t="n">
        <v>45615</v>
      </c>
      <c r="K3367" t="inlineStr">
        <is>
          <t>Transferência Bancária ou Pix</t>
        </is>
      </c>
      <c r="L3367" t="inlineStr">
        <is>
          <t>Investimento - CAPEX</t>
        </is>
      </c>
      <c r="M3367" t="inlineStr">
        <is>
          <t>Investimento - Equipamentos</t>
        </is>
      </c>
      <c r="N3367" t="inlineStr">
        <is>
          <t>RP250-2024</t>
        </is>
      </c>
      <c r="O3367" t="inlineStr">
        <is>
          <t>Documentação Aprovada</t>
        </is>
      </c>
      <c r="P3367" t="inlineStr">
        <is>
          <t>Aprovado Diretoria</t>
        </is>
      </c>
      <c r="Q3367" t="inlineStr">
        <is>
          <t>Aprovado Caixa</t>
        </is>
      </c>
      <c r="R3367" t="inlineStr">
        <is>
          <t>Pago</t>
        </is>
      </c>
      <c r="S3367" t="n">
        <v>113</v>
      </c>
      <c r="T3367" t="inlineStr">
        <is>
          <t>Arcos - Arcos Bar - Banco do Brasil</t>
        </is>
      </c>
    </row>
    <row r="3368">
      <c r="A3368" t="n">
        <v>115750</v>
      </c>
      <c r="B3368" t="n">
        <v>122</v>
      </c>
      <c r="C3368" t="inlineStr">
        <is>
          <t>Arcos</t>
        </is>
      </c>
      <c r="D3368" t="inlineStr">
        <is>
          <t>JOÃO PAULO DA SILVA MARCOLINO</t>
        </is>
      </c>
      <c r="E3368" t="n">
        <v>2620.85</v>
      </c>
      <c r="F3368" s="27" t="n">
        <v>45722</v>
      </c>
      <c r="G3368" s="27" t="n">
        <v>45722</v>
      </c>
      <c r="H3368" s="27" t="n">
        <v>45722</v>
      </c>
      <c r="I3368" s="27" t="n">
        <v>45716</v>
      </c>
      <c r="J3368" s="27" t="n"/>
      <c r="K3368" t="inlineStr">
        <is>
          <t>Transferência Bancária ou Pix</t>
        </is>
      </c>
      <c r="L3368" t="inlineStr">
        <is>
          <t>Mão de Obra - Salários</t>
        </is>
      </c>
      <c r="M3368" t="inlineStr">
        <is>
          <t>MDO CLT - Salário</t>
        </is>
      </c>
      <c r="N3368" t="inlineStr">
        <is>
          <t>022025</t>
        </is>
      </c>
      <c r="O3368" t="inlineStr">
        <is>
          <t>Documentação Aprovada</t>
        </is>
      </c>
      <c r="P3368" t="inlineStr">
        <is>
          <t>Aprovado Diretoria</t>
        </is>
      </c>
      <c r="Q3368" t="inlineStr">
        <is>
          <t>Aprovado Caixa</t>
        </is>
      </c>
      <c r="R3368" t="inlineStr">
        <is>
          <t>Pago</t>
        </is>
      </c>
      <c r="S3368" t="n">
        <v>113</v>
      </c>
      <c r="T3368" t="inlineStr">
        <is>
          <t>Arcos - Arcos Bar - Banco do Brasil</t>
        </is>
      </c>
    </row>
    <row r="3369">
      <c r="A3369" t="n">
        <v>115754</v>
      </c>
      <c r="B3369" t="n">
        <v>122</v>
      </c>
      <c r="C3369" t="inlineStr">
        <is>
          <t>Arcos</t>
        </is>
      </c>
      <c r="D3369" t="inlineStr">
        <is>
          <t>LUCIANA DE LIRA SANTOS</t>
        </is>
      </c>
      <c r="E3369" t="n">
        <v>2127.2</v>
      </c>
      <c r="F3369" s="27" t="n">
        <v>45722</v>
      </c>
      <c r="G3369" s="27" t="n">
        <v>45722</v>
      </c>
      <c r="H3369" s="27" t="n">
        <v>45722</v>
      </c>
      <c r="I3369" s="27" t="n">
        <v>45716</v>
      </c>
      <c r="J3369" s="27" t="n"/>
      <c r="K3369" t="inlineStr">
        <is>
          <t>Transferência Bancária ou Pix</t>
        </is>
      </c>
      <c r="L3369" t="inlineStr">
        <is>
          <t>Mão de Obra - Salários</t>
        </is>
      </c>
      <c r="M3369" t="inlineStr">
        <is>
          <t>MDO CLT - Salário</t>
        </is>
      </c>
      <c r="N3369" t="inlineStr">
        <is>
          <t>022025</t>
        </is>
      </c>
      <c r="O3369" t="inlineStr">
        <is>
          <t>Documentação Aprovada</t>
        </is>
      </c>
      <c r="P3369" t="inlineStr">
        <is>
          <t>Aprovado Diretoria</t>
        </is>
      </c>
      <c r="Q3369" t="inlineStr">
        <is>
          <t>Aprovado Caixa</t>
        </is>
      </c>
      <c r="R3369" t="inlineStr">
        <is>
          <t>Pago</t>
        </is>
      </c>
      <c r="S3369" t="n">
        <v>113</v>
      </c>
      <c r="T3369" t="inlineStr">
        <is>
          <t>Arcos - Arcos Bar - Banco do Brasil</t>
        </is>
      </c>
    </row>
    <row r="3370">
      <c r="A3370" t="n">
        <v>115753</v>
      </c>
      <c r="B3370" t="n">
        <v>122</v>
      </c>
      <c r="C3370" t="inlineStr">
        <is>
          <t>Arcos</t>
        </is>
      </c>
      <c r="D3370" t="inlineStr">
        <is>
          <t>KELVIN NASCIMENTO ROCHA</t>
        </is>
      </c>
      <c r="E3370" t="n">
        <v>1262.02</v>
      </c>
      <c r="F3370" s="27" t="n">
        <v>45722</v>
      </c>
      <c r="G3370" s="27" t="n">
        <v>45722</v>
      </c>
      <c r="H3370" s="27" t="n">
        <v>45722</v>
      </c>
      <c r="I3370" s="27" t="n">
        <v>45716</v>
      </c>
      <c r="J3370" s="27" t="n"/>
      <c r="K3370" t="inlineStr">
        <is>
          <t>Transferência Bancária ou Pix</t>
        </is>
      </c>
      <c r="L3370" t="inlineStr">
        <is>
          <t>Mão de Obra - Salários</t>
        </is>
      </c>
      <c r="M3370" t="inlineStr">
        <is>
          <t>MDO CLT - Salário</t>
        </is>
      </c>
      <c r="N3370" t="inlineStr">
        <is>
          <t>022025</t>
        </is>
      </c>
      <c r="O3370" t="inlineStr">
        <is>
          <t>Documentação Aprovada</t>
        </is>
      </c>
      <c r="P3370" t="inlineStr">
        <is>
          <t>Aprovado Diretoria</t>
        </is>
      </c>
      <c r="Q3370" t="inlineStr">
        <is>
          <t>Aprovado Caixa</t>
        </is>
      </c>
      <c r="R3370" t="inlineStr">
        <is>
          <t>Pago</t>
        </is>
      </c>
      <c r="S3370" t="n">
        <v>113</v>
      </c>
      <c r="T3370" t="inlineStr">
        <is>
          <t>Arcos - Arcos Bar - Banco do Brasil</t>
        </is>
      </c>
    </row>
    <row r="3371">
      <c r="A3371" t="n">
        <v>115752</v>
      </c>
      <c r="B3371" t="n">
        <v>122</v>
      </c>
      <c r="C3371" t="inlineStr">
        <is>
          <t>Arcos</t>
        </is>
      </c>
      <c r="D3371" t="inlineStr">
        <is>
          <t>JULIANE DE LIMA CORREIA</t>
        </is>
      </c>
      <c r="E3371" t="n">
        <v>2786.97</v>
      </c>
      <c r="F3371" s="27" t="n">
        <v>45722</v>
      </c>
      <c r="G3371" s="27" t="n">
        <v>45722</v>
      </c>
      <c r="H3371" s="27" t="n">
        <v>45722</v>
      </c>
      <c r="I3371" s="27" t="n">
        <v>45716</v>
      </c>
      <c r="J3371" s="27" t="n"/>
      <c r="K3371" t="inlineStr">
        <is>
          <t>Transferência Bancária ou Pix</t>
        </is>
      </c>
      <c r="L3371" t="inlineStr">
        <is>
          <t>Mão de Obra - Salários</t>
        </is>
      </c>
      <c r="M3371" t="inlineStr">
        <is>
          <t>MDO CLT - Salário</t>
        </is>
      </c>
      <c r="N3371" t="inlineStr">
        <is>
          <t>022025</t>
        </is>
      </c>
      <c r="O3371" t="inlineStr">
        <is>
          <t>Documentação Aprovada</t>
        </is>
      </c>
      <c r="P3371" t="inlineStr">
        <is>
          <t>Aprovado Diretoria</t>
        </is>
      </c>
      <c r="Q3371" t="inlineStr">
        <is>
          <t>Aprovado Caixa</t>
        </is>
      </c>
      <c r="R3371" t="inlineStr">
        <is>
          <t>Pago</t>
        </is>
      </c>
      <c r="S3371" t="n">
        <v>113</v>
      </c>
      <c r="T3371" t="inlineStr">
        <is>
          <t>Arcos - Arcos Bar - Banco do Brasil</t>
        </is>
      </c>
    </row>
    <row r="3372">
      <c r="A3372" t="n">
        <v>115751</v>
      </c>
      <c r="B3372" t="n">
        <v>122</v>
      </c>
      <c r="C3372" t="inlineStr">
        <is>
          <t>Arcos</t>
        </is>
      </c>
      <c r="D3372" t="inlineStr">
        <is>
          <t>JOSE ALEXANDRE ABISSI JUNIOR</t>
        </is>
      </c>
      <c r="E3372" t="n">
        <v>2601.05</v>
      </c>
      <c r="F3372" s="27" t="n">
        <v>45722</v>
      </c>
      <c r="G3372" s="27" t="n">
        <v>45722</v>
      </c>
      <c r="H3372" s="27" t="n">
        <v>45722</v>
      </c>
      <c r="I3372" s="27" t="n">
        <v>45716</v>
      </c>
      <c r="J3372" s="27" t="n"/>
      <c r="K3372" t="inlineStr">
        <is>
          <t>Transferência Bancária ou Pix</t>
        </is>
      </c>
      <c r="L3372" t="inlineStr">
        <is>
          <t>Mão de Obra - Salários</t>
        </is>
      </c>
      <c r="M3372" t="inlineStr">
        <is>
          <t>MDO CLT - Salário</t>
        </is>
      </c>
      <c r="N3372" t="inlineStr">
        <is>
          <t>022025</t>
        </is>
      </c>
      <c r="O3372" t="inlineStr">
        <is>
          <t>Documentação Aprovada</t>
        </is>
      </c>
      <c r="P3372" t="inlineStr">
        <is>
          <t>Aprovado Diretoria</t>
        </is>
      </c>
      <c r="Q3372" t="inlineStr">
        <is>
          <t>Aprovado Caixa</t>
        </is>
      </c>
      <c r="R3372" t="inlineStr">
        <is>
          <t>Pago</t>
        </is>
      </c>
      <c r="S3372" t="n">
        <v>113</v>
      </c>
      <c r="T3372" t="inlineStr">
        <is>
          <t>Arcos - Arcos Bar - Banco do Brasil</t>
        </is>
      </c>
    </row>
    <row r="3373">
      <c r="A3373" t="n">
        <v>115764</v>
      </c>
      <c r="B3373" t="n">
        <v>122</v>
      </c>
      <c r="C3373" t="inlineStr">
        <is>
          <t>Arcos</t>
        </is>
      </c>
      <c r="D3373" t="inlineStr">
        <is>
          <t>VICTOR ALE DE LIMA SOARES GONÇALVES</t>
        </is>
      </c>
      <c r="E3373" t="n">
        <v>2770.23</v>
      </c>
      <c r="F3373" s="27" t="n">
        <v>45722</v>
      </c>
      <c r="G3373" s="27" t="n">
        <v>45722</v>
      </c>
      <c r="H3373" s="27" t="n">
        <v>45722</v>
      </c>
      <c r="I3373" s="27" t="n">
        <v>45716</v>
      </c>
      <c r="J3373" s="27" t="n"/>
      <c r="K3373" t="inlineStr">
        <is>
          <t>Transferência Bancária ou Pix</t>
        </is>
      </c>
      <c r="L3373" t="inlineStr">
        <is>
          <t>Mão de Obra - Salários</t>
        </is>
      </c>
      <c r="M3373" t="inlineStr">
        <is>
          <t>MDO CLT - Salário</t>
        </is>
      </c>
      <c r="N3373" t="inlineStr">
        <is>
          <t>022025</t>
        </is>
      </c>
      <c r="O3373" t="inlineStr">
        <is>
          <t>Documentação Aprovada</t>
        </is>
      </c>
      <c r="P3373" t="inlineStr">
        <is>
          <t>Aprovado Diretoria</t>
        </is>
      </c>
      <c r="Q3373" t="inlineStr">
        <is>
          <t>Aprovado Caixa</t>
        </is>
      </c>
      <c r="R3373" t="inlineStr">
        <is>
          <t>Pago</t>
        </is>
      </c>
      <c r="S3373" t="n">
        <v>113</v>
      </c>
      <c r="T3373" t="inlineStr">
        <is>
          <t>Arcos - Arcos Bar - Banco do Brasil</t>
        </is>
      </c>
    </row>
    <row r="3374">
      <c r="A3374" t="n">
        <v>115755</v>
      </c>
      <c r="B3374" t="n">
        <v>122</v>
      </c>
      <c r="C3374" t="inlineStr">
        <is>
          <t>Arcos</t>
        </is>
      </c>
      <c r="D3374" t="inlineStr">
        <is>
          <t>MATHEUS DOS SANTOS ROCHA</t>
        </is>
      </c>
      <c r="E3374" t="n">
        <v>2328.88</v>
      </c>
      <c r="F3374" s="27" t="n">
        <v>45722</v>
      </c>
      <c r="G3374" s="27" t="n">
        <v>45722</v>
      </c>
      <c r="H3374" s="27" t="n">
        <v>45722</v>
      </c>
      <c r="I3374" s="27" t="n">
        <v>45716</v>
      </c>
      <c r="J3374" s="27" t="n"/>
      <c r="K3374" t="inlineStr">
        <is>
          <t>Transferência Bancária ou Pix</t>
        </is>
      </c>
      <c r="L3374" t="inlineStr">
        <is>
          <t>Mão de Obra - Salários</t>
        </is>
      </c>
      <c r="M3374" t="inlineStr">
        <is>
          <t>MDO CLT - Salário</t>
        </is>
      </c>
      <c r="N3374" t="inlineStr">
        <is>
          <t>022025</t>
        </is>
      </c>
      <c r="O3374" t="inlineStr">
        <is>
          <t>Documentação Aprovada</t>
        </is>
      </c>
      <c r="P3374" t="inlineStr">
        <is>
          <t>Aprovado Diretoria</t>
        </is>
      </c>
      <c r="Q3374" t="inlineStr">
        <is>
          <t>Aprovado Caixa</t>
        </is>
      </c>
      <c r="R3374" t="inlineStr">
        <is>
          <t>Pago</t>
        </is>
      </c>
      <c r="S3374" t="n">
        <v>113</v>
      </c>
      <c r="T3374" t="inlineStr">
        <is>
          <t>Arcos - Arcos Bar - Banco do Brasil</t>
        </is>
      </c>
    </row>
    <row r="3375">
      <c r="A3375" t="n">
        <v>115756</v>
      </c>
      <c r="B3375" t="n">
        <v>122</v>
      </c>
      <c r="C3375" t="inlineStr">
        <is>
          <t>Arcos</t>
        </is>
      </c>
      <c r="D3375" t="inlineStr">
        <is>
          <t>PATRICIA BARRETO DE JESUS</t>
        </is>
      </c>
      <c r="E3375" t="n">
        <v>2522.77</v>
      </c>
      <c r="F3375" s="27" t="n">
        <v>45722</v>
      </c>
      <c r="G3375" s="27" t="n">
        <v>45722</v>
      </c>
      <c r="H3375" s="27" t="n">
        <v>45722</v>
      </c>
      <c r="I3375" s="27" t="n">
        <v>45716</v>
      </c>
      <c r="J3375" s="27" t="n"/>
      <c r="K3375" t="inlineStr">
        <is>
          <t>Transferência Bancária ou Pix</t>
        </is>
      </c>
      <c r="L3375" t="inlineStr">
        <is>
          <t>Mão de Obra - Salários</t>
        </is>
      </c>
      <c r="M3375" t="inlineStr">
        <is>
          <t>MDO CLT - Salário</t>
        </is>
      </c>
      <c r="N3375" t="inlineStr">
        <is>
          <t>022025</t>
        </is>
      </c>
      <c r="O3375" t="inlineStr">
        <is>
          <t>Documentação Aprovada</t>
        </is>
      </c>
      <c r="P3375" t="inlineStr">
        <is>
          <t>Aprovado Diretoria</t>
        </is>
      </c>
      <c r="Q3375" t="inlineStr">
        <is>
          <t>Aprovado Caixa</t>
        </is>
      </c>
      <c r="R3375" t="inlineStr">
        <is>
          <t>Pago</t>
        </is>
      </c>
      <c r="S3375" t="n">
        <v>113</v>
      </c>
      <c r="T3375" t="inlineStr">
        <is>
          <t>Arcos - Arcos Bar - Banco do Brasil</t>
        </is>
      </c>
    </row>
    <row r="3376">
      <c r="A3376" t="n">
        <v>115757</v>
      </c>
      <c r="B3376" t="n">
        <v>122</v>
      </c>
      <c r="C3376" t="inlineStr">
        <is>
          <t>Arcos</t>
        </is>
      </c>
      <c r="D3376" t="inlineStr">
        <is>
          <t>SABRINA MARIA MARCELINO</t>
        </is>
      </c>
      <c r="E3376" t="n">
        <v>2418.68</v>
      </c>
      <c r="F3376" s="27" t="n">
        <v>45722</v>
      </c>
      <c r="G3376" s="27" t="n">
        <v>45722</v>
      </c>
      <c r="H3376" s="27" t="n">
        <v>45722</v>
      </c>
      <c r="I3376" s="27" t="n">
        <v>45716</v>
      </c>
      <c r="J3376" s="27" t="n"/>
      <c r="K3376" t="inlineStr">
        <is>
          <t>Transferência Bancária ou Pix</t>
        </is>
      </c>
      <c r="L3376" t="inlineStr">
        <is>
          <t>Mão de Obra - Salários</t>
        </is>
      </c>
      <c r="M3376" t="inlineStr">
        <is>
          <t>MDO CLT - Salário</t>
        </is>
      </c>
      <c r="N3376" t="inlineStr">
        <is>
          <t>022025</t>
        </is>
      </c>
      <c r="O3376" t="inlineStr">
        <is>
          <t>Documentação Aprovada</t>
        </is>
      </c>
      <c r="P3376" t="inlineStr">
        <is>
          <t>Aprovado Diretoria</t>
        </is>
      </c>
      <c r="Q3376" t="inlineStr">
        <is>
          <t>Aprovado Caixa</t>
        </is>
      </c>
      <c r="R3376" t="inlineStr">
        <is>
          <t>Pago</t>
        </is>
      </c>
      <c r="S3376" t="n">
        <v>113</v>
      </c>
      <c r="T3376" t="inlineStr">
        <is>
          <t>Arcos - Arcos Bar - Banco do Brasil</t>
        </is>
      </c>
    </row>
    <row r="3377">
      <c r="A3377" t="n">
        <v>115758</v>
      </c>
      <c r="B3377" t="n">
        <v>122</v>
      </c>
      <c r="C3377" t="inlineStr">
        <is>
          <t>Arcos</t>
        </is>
      </c>
      <c r="D3377" t="inlineStr">
        <is>
          <t>SARAH SARAIVA DEL CASALE</t>
        </is>
      </c>
      <c r="E3377" t="n">
        <v>1910.94</v>
      </c>
      <c r="F3377" s="27" t="n">
        <v>45722</v>
      </c>
      <c r="G3377" s="27" t="n">
        <v>45722</v>
      </c>
      <c r="H3377" s="27" t="n">
        <v>45722</v>
      </c>
      <c r="I3377" s="27" t="n">
        <v>45716</v>
      </c>
      <c r="J3377" s="27" t="n"/>
      <c r="K3377" t="inlineStr">
        <is>
          <t>Transferência Bancária ou Pix</t>
        </is>
      </c>
      <c r="L3377" t="inlineStr">
        <is>
          <t>Mão de Obra - Salários</t>
        </is>
      </c>
      <c r="M3377" t="inlineStr">
        <is>
          <t>MDO CLT - Salário</t>
        </is>
      </c>
      <c r="N3377" t="inlineStr">
        <is>
          <t>022025</t>
        </is>
      </c>
      <c r="O3377" t="inlineStr">
        <is>
          <t>Documentação Aprovada</t>
        </is>
      </c>
      <c r="P3377" t="inlineStr">
        <is>
          <t>Aprovado Diretoria</t>
        </is>
      </c>
      <c r="Q3377" t="inlineStr">
        <is>
          <t>Aprovado Caixa</t>
        </is>
      </c>
      <c r="R3377" t="inlineStr">
        <is>
          <t>Pago</t>
        </is>
      </c>
      <c r="S3377" t="n">
        <v>113</v>
      </c>
      <c r="T3377" t="inlineStr">
        <is>
          <t>Arcos - Arcos Bar - Banco do Brasil</t>
        </is>
      </c>
    </row>
    <row r="3378">
      <c r="A3378" t="n">
        <v>115759</v>
      </c>
      <c r="B3378" t="n">
        <v>122</v>
      </c>
      <c r="C3378" t="inlineStr">
        <is>
          <t>Arcos</t>
        </is>
      </c>
      <c r="D3378" t="inlineStr">
        <is>
          <t>SHEILA ALVES DA SILVA</t>
        </is>
      </c>
      <c r="E3378" t="n">
        <v>2306.39</v>
      </c>
      <c r="F3378" s="27" t="n">
        <v>45722</v>
      </c>
      <c r="G3378" s="27" t="n">
        <v>45722</v>
      </c>
      <c r="H3378" s="27" t="n">
        <v>45722</v>
      </c>
      <c r="I3378" s="27" t="n">
        <v>45716</v>
      </c>
      <c r="J3378" s="27" t="n"/>
      <c r="K3378" t="inlineStr">
        <is>
          <t>Transferência Bancária ou Pix</t>
        </is>
      </c>
      <c r="L3378" t="inlineStr">
        <is>
          <t>Mão de Obra - Salários</t>
        </is>
      </c>
      <c r="M3378" t="inlineStr">
        <is>
          <t>MDO CLT - Salário</t>
        </is>
      </c>
      <c r="N3378" t="inlineStr">
        <is>
          <t>022025</t>
        </is>
      </c>
      <c r="O3378" t="inlineStr">
        <is>
          <t>Documentação Aprovada</t>
        </is>
      </c>
      <c r="P3378" t="inlineStr">
        <is>
          <t>Aprovado Diretoria</t>
        </is>
      </c>
      <c r="Q3378" t="inlineStr">
        <is>
          <t>Aprovado Caixa</t>
        </is>
      </c>
      <c r="R3378" t="inlineStr">
        <is>
          <t>Pago</t>
        </is>
      </c>
      <c r="S3378" t="n">
        <v>113</v>
      </c>
      <c r="T3378" t="inlineStr">
        <is>
          <t>Arcos - Arcos Bar - Banco do Brasil</t>
        </is>
      </c>
    </row>
    <row r="3379">
      <c r="A3379" t="n">
        <v>115760</v>
      </c>
      <c r="B3379" t="n">
        <v>122</v>
      </c>
      <c r="C3379" t="inlineStr">
        <is>
          <t>Arcos</t>
        </is>
      </c>
      <c r="D3379" t="inlineStr">
        <is>
          <t>SONIA DOS ANJOS RAMOS</t>
        </is>
      </c>
      <c r="E3379" t="n">
        <v>2584.15</v>
      </c>
      <c r="F3379" s="27" t="n">
        <v>45722</v>
      </c>
      <c r="G3379" s="27" t="n">
        <v>45722</v>
      </c>
      <c r="H3379" s="27" t="n">
        <v>45722</v>
      </c>
      <c r="I3379" s="27" t="n">
        <v>45716</v>
      </c>
      <c r="J3379" s="27" t="n"/>
      <c r="K3379" t="inlineStr">
        <is>
          <t>Transferência Bancária ou Pix</t>
        </is>
      </c>
      <c r="L3379" t="inlineStr">
        <is>
          <t>Mão de Obra - Salários</t>
        </is>
      </c>
      <c r="M3379" t="inlineStr">
        <is>
          <t>MDO CLT - Salário</t>
        </is>
      </c>
      <c r="N3379" t="inlineStr">
        <is>
          <t>022025</t>
        </is>
      </c>
      <c r="O3379" t="inlineStr">
        <is>
          <t>Documentação Aprovada</t>
        </is>
      </c>
      <c r="P3379" t="inlineStr">
        <is>
          <t>Aprovado Diretoria</t>
        </is>
      </c>
      <c r="Q3379" t="inlineStr">
        <is>
          <t>Aprovado Caixa</t>
        </is>
      </c>
      <c r="R3379" t="inlineStr">
        <is>
          <t>Pago</t>
        </is>
      </c>
      <c r="S3379" t="n">
        <v>113</v>
      </c>
      <c r="T3379" t="inlineStr">
        <is>
          <t>Arcos - Arcos Bar - Banco do Brasil</t>
        </is>
      </c>
    </row>
    <row r="3380">
      <c r="A3380" t="n">
        <v>115762</v>
      </c>
      <c r="B3380" t="n">
        <v>122</v>
      </c>
      <c r="C3380" t="inlineStr">
        <is>
          <t>Arcos</t>
        </is>
      </c>
      <c r="D3380" t="inlineStr">
        <is>
          <t>THIAGO HENRIQUE DE FARIAS</t>
        </is>
      </c>
      <c r="E3380" t="n">
        <v>2750.55</v>
      </c>
      <c r="F3380" s="27" t="n">
        <v>45722</v>
      </c>
      <c r="G3380" s="27" t="n">
        <v>45722</v>
      </c>
      <c r="H3380" s="27" t="n">
        <v>45722</v>
      </c>
      <c r="I3380" s="27" t="n">
        <v>45716</v>
      </c>
      <c r="J3380" s="27" t="n"/>
      <c r="K3380" t="inlineStr">
        <is>
          <t>Transferência Bancária ou Pix</t>
        </is>
      </c>
      <c r="L3380" t="inlineStr">
        <is>
          <t>Mão de Obra - Salários</t>
        </is>
      </c>
      <c r="M3380" t="inlineStr">
        <is>
          <t>MDO CLT - Salário</t>
        </is>
      </c>
      <c r="N3380" t="inlineStr">
        <is>
          <t>022025</t>
        </is>
      </c>
      <c r="O3380" t="inlineStr">
        <is>
          <t>Documentação Aprovada</t>
        </is>
      </c>
      <c r="P3380" t="inlineStr">
        <is>
          <t>Aprovado Diretoria</t>
        </is>
      </c>
      <c r="Q3380" t="inlineStr">
        <is>
          <t>Aprovado Caixa</t>
        </is>
      </c>
      <c r="R3380" t="inlineStr">
        <is>
          <t>Pago</t>
        </is>
      </c>
      <c r="S3380" t="n">
        <v>113</v>
      </c>
      <c r="T3380" t="inlineStr">
        <is>
          <t>Arcos - Arcos Bar - Banco do Brasil</t>
        </is>
      </c>
    </row>
    <row r="3381">
      <c r="A3381" t="n">
        <v>115763</v>
      </c>
      <c r="B3381" t="n">
        <v>122</v>
      </c>
      <c r="C3381" t="inlineStr">
        <is>
          <t>Arcos</t>
        </is>
      </c>
      <c r="D3381" t="inlineStr">
        <is>
          <t>THIAGO HENRIQUE SANTOS DA SILVA</t>
        </is>
      </c>
      <c r="E3381" t="n">
        <v>1923.58</v>
      </c>
      <c r="F3381" s="27" t="n">
        <v>45722</v>
      </c>
      <c r="G3381" s="27" t="n">
        <v>45722</v>
      </c>
      <c r="H3381" s="27" t="n">
        <v>45722</v>
      </c>
      <c r="I3381" s="27" t="n">
        <v>45716</v>
      </c>
      <c r="J3381" s="27" t="n"/>
      <c r="K3381" t="inlineStr">
        <is>
          <t>Transferência Bancária ou Pix</t>
        </is>
      </c>
      <c r="L3381" t="inlineStr">
        <is>
          <t>Mão de Obra - Salários</t>
        </is>
      </c>
      <c r="M3381" t="inlineStr">
        <is>
          <t>MDO CLT - Salário</t>
        </is>
      </c>
      <c r="N3381" t="inlineStr">
        <is>
          <t>022025</t>
        </is>
      </c>
      <c r="O3381" t="inlineStr">
        <is>
          <t>Documentação Aprovada</t>
        </is>
      </c>
      <c r="P3381" t="inlineStr">
        <is>
          <t>Aprovado Diretoria</t>
        </is>
      </c>
      <c r="Q3381" t="inlineStr">
        <is>
          <t>Aprovado Caixa</t>
        </is>
      </c>
      <c r="R3381" t="inlineStr">
        <is>
          <t>Pago</t>
        </is>
      </c>
      <c r="S3381" t="n">
        <v>113</v>
      </c>
      <c r="T3381" t="inlineStr">
        <is>
          <t>Arcos - Arcos Bar - Banco do Brasil</t>
        </is>
      </c>
    </row>
    <row r="3382">
      <c r="A3382" t="n">
        <v>115761</v>
      </c>
      <c r="B3382" t="n">
        <v>122</v>
      </c>
      <c r="C3382" t="inlineStr">
        <is>
          <t>Arcos</t>
        </is>
      </c>
      <c r="D3382" t="inlineStr">
        <is>
          <t>TARCIANA FERREIRA DO CARMO</t>
        </is>
      </c>
      <c r="E3382" t="n">
        <v>2252.86</v>
      </c>
      <c r="F3382" s="27" t="n">
        <v>45722</v>
      </c>
      <c r="G3382" s="27" t="n">
        <v>45722</v>
      </c>
      <c r="H3382" s="27" t="n">
        <v>45722</v>
      </c>
      <c r="I3382" s="27" t="n">
        <v>45716</v>
      </c>
      <c r="J3382" s="27" t="n"/>
      <c r="K3382" t="inlineStr">
        <is>
          <t>Transferência Bancária ou Pix</t>
        </is>
      </c>
      <c r="L3382" t="inlineStr">
        <is>
          <t>Mão de Obra - Salários</t>
        </is>
      </c>
      <c r="M3382" t="inlineStr">
        <is>
          <t>MDO CLT - Salário</t>
        </is>
      </c>
      <c r="N3382" t="inlineStr">
        <is>
          <t>022025</t>
        </is>
      </c>
      <c r="O3382" t="inlineStr">
        <is>
          <t>Documentação Aprovada</t>
        </is>
      </c>
      <c r="P3382" t="inlineStr">
        <is>
          <t>Aprovado Diretoria</t>
        </is>
      </c>
      <c r="Q3382" t="inlineStr">
        <is>
          <t>Aprovado Caixa</t>
        </is>
      </c>
      <c r="R3382" t="inlineStr">
        <is>
          <t>Pago</t>
        </is>
      </c>
      <c r="S3382" t="n">
        <v>113</v>
      </c>
      <c r="T3382" t="inlineStr">
        <is>
          <t>Arcos - Arcos Bar - Banco do Brasil</t>
        </is>
      </c>
    </row>
    <row r="3383">
      <c r="A3383" t="n">
        <v>115749</v>
      </c>
      <c r="B3383" t="n">
        <v>122</v>
      </c>
      <c r="C3383" t="inlineStr">
        <is>
          <t>Arcos</t>
        </is>
      </c>
      <c r="D3383" t="inlineStr">
        <is>
          <t>JESSICA ALVES GONCALVES</t>
        </is>
      </c>
      <c r="E3383" t="n">
        <v>1985.19</v>
      </c>
      <c r="F3383" s="27" t="n">
        <v>45722</v>
      </c>
      <c r="G3383" s="27" t="n">
        <v>45722</v>
      </c>
      <c r="H3383" s="27" t="n">
        <v>45722</v>
      </c>
      <c r="I3383" s="27" t="n">
        <v>45716</v>
      </c>
      <c r="J3383" s="27" t="n"/>
      <c r="K3383" t="inlineStr">
        <is>
          <t>Transferência Bancária ou Pix</t>
        </is>
      </c>
      <c r="L3383" t="inlineStr">
        <is>
          <t>Mão de Obra - Salários</t>
        </is>
      </c>
      <c r="M3383" t="inlineStr">
        <is>
          <t>MDO CLT - Salário</t>
        </is>
      </c>
      <c r="N3383" t="inlineStr">
        <is>
          <t>022025</t>
        </is>
      </c>
      <c r="O3383" t="inlineStr">
        <is>
          <t>Documentação Aprovada</t>
        </is>
      </c>
      <c r="P3383" t="inlineStr">
        <is>
          <t>Aprovado Diretoria</t>
        </is>
      </c>
      <c r="Q3383" t="inlineStr">
        <is>
          <t>Aprovado Caixa</t>
        </is>
      </c>
      <c r="R3383" t="inlineStr">
        <is>
          <t>Pago</t>
        </is>
      </c>
      <c r="S3383" t="n">
        <v>113</v>
      </c>
      <c r="T3383" t="inlineStr">
        <is>
          <t>Arcos - Arcos Bar - Banco do Brasil</t>
        </is>
      </c>
    </row>
    <row r="3384">
      <c r="A3384" t="n">
        <v>115748</v>
      </c>
      <c r="B3384" t="n">
        <v>122</v>
      </c>
      <c r="C3384" t="inlineStr">
        <is>
          <t>Arcos</t>
        </is>
      </c>
      <c r="D3384" t="inlineStr">
        <is>
          <t>JENNIFER DURAES ZACARIA</t>
        </is>
      </c>
      <c r="E3384" t="n">
        <v>2354.21</v>
      </c>
      <c r="F3384" s="27" t="n">
        <v>45722</v>
      </c>
      <c r="G3384" s="27" t="n">
        <v>45722</v>
      </c>
      <c r="H3384" s="27" t="n">
        <v>45722</v>
      </c>
      <c r="I3384" s="27" t="n">
        <v>45716</v>
      </c>
      <c r="J3384" s="27" t="n"/>
      <c r="K3384" t="inlineStr">
        <is>
          <t>Transferência Bancária ou Pix</t>
        </is>
      </c>
      <c r="L3384" t="inlineStr">
        <is>
          <t>Mão de Obra - Salários</t>
        </is>
      </c>
      <c r="M3384" t="inlineStr">
        <is>
          <t>MDO CLT - Salário</t>
        </is>
      </c>
      <c r="N3384" t="inlineStr">
        <is>
          <t>022025</t>
        </is>
      </c>
      <c r="O3384" t="inlineStr">
        <is>
          <t>Documentação Aprovada</t>
        </is>
      </c>
      <c r="P3384" t="inlineStr">
        <is>
          <t>Aprovado Diretoria</t>
        </is>
      </c>
      <c r="Q3384" t="inlineStr">
        <is>
          <t>Aprovado Caixa</t>
        </is>
      </c>
      <c r="R3384" t="inlineStr">
        <is>
          <t>Pago</t>
        </is>
      </c>
      <c r="S3384" t="n">
        <v>113</v>
      </c>
      <c r="T3384" t="inlineStr">
        <is>
          <t>Arcos - Arcos Bar - Banco do Brasil</t>
        </is>
      </c>
    </row>
    <row r="3385">
      <c r="A3385" t="n">
        <v>115747</v>
      </c>
      <c r="B3385" t="n">
        <v>122</v>
      </c>
      <c r="C3385" t="inlineStr">
        <is>
          <t>Arcos</t>
        </is>
      </c>
      <c r="D3385" t="inlineStr">
        <is>
          <t>JEANE DE FARIAS SCANFERLA</t>
        </is>
      </c>
      <c r="E3385" t="n">
        <v>1560.77</v>
      </c>
      <c r="F3385" s="27" t="n">
        <v>45722</v>
      </c>
      <c r="G3385" s="27" t="n">
        <v>45722</v>
      </c>
      <c r="H3385" s="27" t="n">
        <v>45722</v>
      </c>
      <c r="I3385" s="27" t="n">
        <v>45716</v>
      </c>
      <c r="J3385" s="27" t="n"/>
      <c r="K3385" t="inlineStr">
        <is>
          <t>Transferência Bancária ou Pix</t>
        </is>
      </c>
      <c r="L3385" t="inlineStr">
        <is>
          <t>Mão de Obra - Salários</t>
        </is>
      </c>
      <c r="M3385" t="inlineStr">
        <is>
          <t>MDO CLT - Salário</t>
        </is>
      </c>
      <c r="N3385" t="inlineStr">
        <is>
          <t>022025</t>
        </is>
      </c>
      <c r="O3385" t="inlineStr">
        <is>
          <t>Documentação Aprovada</t>
        </is>
      </c>
      <c r="P3385" t="inlineStr">
        <is>
          <t>Aprovado Diretoria</t>
        </is>
      </c>
      <c r="Q3385" t="inlineStr">
        <is>
          <t>Aprovado Caixa</t>
        </is>
      </c>
      <c r="R3385" t="inlineStr">
        <is>
          <t>Pago</t>
        </is>
      </c>
      <c r="S3385" t="n">
        <v>113</v>
      </c>
      <c r="T3385" t="inlineStr">
        <is>
          <t>Arcos - Arcos Bar - Banco do Brasil</t>
        </is>
      </c>
    </row>
    <row r="3386">
      <c r="A3386" t="n">
        <v>115746</v>
      </c>
      <c r="B3386" t="n">
        <v>122</v>
      </c>
      <c r="C3386" t="inlineStr">
        <is>
          <t>Arcos</t>
        </is>
      </c>
      <c r="D3386" t="inlineStr">
        <is>
          <t>JACIARA DOS ANJOS BORGES</t>
        </is>
      </c>
      <c r="E3386" t="n">
        <v>1770.36</v>
      </c>
      <c r="F3386" s="27" t="n">
        <v>45722</v>
      </c>
      <c r="G3386" s="27" t="n">
        <v>45722</v>
      </c>
      <c r="H3386" s="27" t="n">
        <v>45722</v>
      </c>
      <c r="I3386" s="27" t="n">
        <v>45716</v>
      </c>
      <c r="J3386" s="27" t="n"/>
      <c r="K3386" t="inlineStr">
        <is>
          <t>Transferência Bancária ou Pix</t>
        </is>
      </c>
      <c r="L3386" t="inlineStr">
        <is>
          <t>Mão de Obra - Salários</t>
        </is>
      </c>
      <c r="M3386" t="inlineStr">
        <is>
          <t>MDO CLT - Salário</t>
        </is>
      </c>
      <c r="N3386" t="inlineStr">
        <is>
          <t>022025</t>
        </is>
      </c>
      <c r="O3386" t="inlineStr">
        <is>
          <t>Documentação Aprovada</t>
        </is>
      </c>
      <c r="P3386" t="inlineStr">
        <is>
          <t>Aprovado Diretoria</t>
        </is>
      </c>
      <c r="Q3386" t="inlineStr">
        <is>
          <t>Aprovado Caixa</t>
        </is>
      </c>
      <c r="R3386" t="inlineStr">
        <is>
          <t>Pago</t>
        </is>
      </c>
      <c r="S3386" t="n">
        <v>113</v>
      </c>
      <c r="T3386" t="inlineStr">
        <is>
          <t>Arcos - Arcos Bar - Banco do Brasil</t>
        </is>
      </c>
    </row>
    <row r="3387">
      <c r="A3387" t="n">
        <v>115745</v>
      </c>
      <c r="B3387" t="n">
        <v>122</v>
      </c>
      <c r="C3387" t="inlineStr">
        <is>
          <t>Arcos</t>
        </is>
      </c>
      <c r="D3387" t="inlineStr">
        <is>
          <t>GUSTAVO LIMA MOLINA</t>
        </is>
      </c>
      <c r="E3387" t="n">
        <v>2329.55</v>
      </c>
      <c r="F3387" s="27" t="n">
        <v>45722</v>
      </c>
      <c r="G3387" s="27" t="n">
        <v>45722</v>
      </c>
      <c r="H3387" s="27" t="n">
        <v>45722</v>
      </c>
      <c r="I3387" s="27" t="n">
        <v>45716</v>
      </c>
      <c r="J3387" s="27" t="n"/>
      <c r="K3387" t="inlineStr">
        <is>
          <t>Transferência Bancária ou Pix</t>
        </is>
      </c>
      <c r="L3387" t="inlineStr">
        <is>
          <t>Mão de Obra - Salários</t>
        </is>
      </c>
      <c r="M3387" t="inlineStr">
        <is>
          <t>MDO CLT - Salário</t>
        </is>
      </c>
      <c r="N3387" t="inlineStr">
        <is>
          <t>022025</t>
        </is>
      </c>
      <c r="O3387" t="inlineStr">
        <is>
          <t>Documentação Aprovada</t>
        </is>
      </c>
      <c r="P3387" t="inlineStr">
        <is>
          <t>Aprovado Diretoria</t>
        </is>
      </c>
      <c r="Q3387" t="inlineStr">
        <is>
          <t>Aprovado Caixa</t>
        </is>
      </c>
      <c r="R3387" t="inlineStr">
        <is>
          <t>Pago</t>
        </is>
      </c>
      <c r="S3387" t="n">
        <v>113</v>
      </c>
      <c r="T3387" t="inlineStr">
        <is>
          <t>Arcos - Arcos Bar - Banco do Brasil</t>
        </is>
      </c>
    </row>
    <row r="3388">
      <c r="A3388" t="n">
        <v>115744</v>
      </c>
      <c r="B3388" t="n">
        <v>122</v>
      </c>
      <c r="C3388" t="inlineStr">
        <is>
          <t>Arcos</t>
        </is>
      </c>
      <c r="D3388" t="inlineStr">
        <is>
          <t>GUILHERME GAK BARBOSA</t>
        </is>
      </c>
      <c r="E3388" t="n">
        <v>2797.99</v>
      </c>
      <c r="F3388" s="27" t="n">
        <v>45722</v>
      </c>
      <c r="G3388" s="27" t="n">
        <v>45722</v>
      </c>
      <c r="H3388" s="27" t="n">
        <v>45722</v>
      </c>
      <c r="I3388" s="27" t="n">
        <v>45716</v>
      </c>
      <c r="J3388" s="27" t="n"/>
      <c r="K3388" t="inlineStr">
        <is>
          <t>Transferência Bancária ou Pix</t>
        </is>
      </c>
      <c r="L3388" t="inlineStr">
        <is>
          <t>Mão de Obra - Salários</t>
        </is>
      </c>
      <c r="M3388" t="inlineStr">
        <is>
          <t>MDO CLT - Salário</t>
        </is>
      </c>
      <c r="N3388" t="inlineStr">
        <is>
          <t>022025</t>
        </is>
      </c>
      <c r="O3388" t="inlineStr">
        <is>
          <t>Documentação Aprovada</t>
        </is>
      </c>
      <c r="P3388" t="inlineStr">
        <is>
          <t>Aprovado Diretoria</t>
        </is>
      </c>
      <c r="Q3388" t="inlineStr">
        <is>
          <t>Aprovado Caixa</t>
        </is>
      </c>
      <c r="R3388" t="inlineStr">
        <is>
          <t>Pago</t>
        </is>
      </c>
      <c r="S3388" t="n">
        <v>113</v>
      </c>
      <c r="T3388" t="inlineStr">
        <is>
          <t>Arcos - Arcos Bar - Banco do Brasil</t>
        </is>
      </c>
    </row>
    <row r="3389">
      <c r="A3389" t="n">
        <v>115743</v>
      </c>
      <c r="B3389" t="n">
        <v>122</v>
      </c>
      <c r="C3389" t="inlineStr">
        <is>
          <t>Arcos</t>
        </is>
      </c>
      <c r="D3389" t="inlineStr">
        <is>
          <t>GABRIELA LEDILENE DOS SANTOS SILVA</t>
        </is>
      </c>
      <c r="E3389" t="n">
        <v>1864.13</v>
      </c>
      <c r="F3389" s="27" t="n">
        <v>45722</v>
      </c>
      <c r="G3389" s="27" t="n">
        <v>45722</v>
      </c>
      <c r="H3389" s="27" t="n">
        <v>45722</v>
      </c>
      <c r="I3389" s="27" t="n">
        <v>45716</v>
      </c>
      <c r="J3389" s="27" t="n"/>
      <c r="K3389" t="inlineStr">
        <is>
          <t>Transferência Bancária ou Pix</t>
        </is>
      </c>
      <c r="L3389" t="inlineStr">
        <is>
          <t>Mão de Obra - Salários</t>
        </is>
      </c>
      <c r="M3389" t="inlineStr">
        <is>
          <t>MDO CLT - Salário</t>
        </is>
      </c>
      <c r="N3389" t="inlineStr">
        <is>
          <t>022025</t>
        </is>
      </c>
      <c r="O3389" t="inlineStr">
        <is>
          <t>Documentação Aprovada</t>
        </is>
      </c>
      <c r="P3389" t="inlineStr">
        <is>
          <t>Aprovado Diretoria</t>
        </is>
      </c>
      <c r="Q3389" t="inlineStr">
        <is>
          <t>Aprovado Caixa</t>
        </is>
      </c>
      <c r="R3389" t="inlineStr">
        <is>
          <t>Pago</t>
        </is>
      </c>
      <c r="S3389" t="n">
        <v>113</v>
      </c>
      <c r="T3389" t="inlineStr">
        <is>
          <t>Arcos - Arcos Bar - Banco do Brasil</t>
        </is>
      </c>
    </row>
    <row r="3390">
      <c r="A3390" t="n">
        <v>115742</v>
      </c>
      <c r="B3390" t="n">
        <v>122</v>
      </c>
      <c r="C3390" t="inlineStr">
        <is>
          <t>Arcos</t>
        </is>
      </c>
      <c r="D3390" t="inlineStr">
        <is>
          <t>FAB CANNE</t>
        </is>
      </c>
      <c r="E3390" t="n">
        <v>2743.65</v>
      </c>
      <c r="F3390" s="27" t="n">
        <v>45722</v>
      </c>
      <c r="G3390" s="27" t="n">
        <v>45722</v>
      </c>
      <c r="H3390" s="27" t="n">
        <v>45722</v>
      </c>
      <c r="I3390" s="27" t="n">
        <v>45716</v>
      </c>
      <c r="J3390" s="27" t="n"/>
      <c r="K3390" t="inlineStr">
        <is>
          <t>Transferência Bancária ou Pix</t>
        </is>
      </c>
      <c r="L3390" t="inlineStr">
        <is>
          <t>Mão de Obra - Salários</t>
        </is>
      </c>
      <c r="M3390" t="inlineStr">
        <is>
          <t>MDO CLT - Salário</t>
        </is>
      </c>
      <c r="N3390" t="inlineStr">
        <is>
          <t>022025</t>
        </is>
      </c>
      <c r="O3390" t="inlineStr">
        <is>
          <t>Documentação Aprovada</t>
        </is>
      </c>
      <c r="P3390" t="inlineStr">
        <is>
          <t>Aprovado Diretoria</t>
        </is>
      </c>
      <c r="Q3390" t="inlineStr">
        <is>
          <t>Aprovado Caixa</t>
        </is>
      </c>
      <c r="R3390" t="inlineStr">
        <is>
          <t>Pago</t>
        </is>
      </c>
      <c r="S3390" t="n">
        <v>113</v>
      </c>
      <c r="T3390" t="inlineStr">
        <is>
          <t>Arcos - Arcos Bar - Banco do Brasil</t>
        </is>
      </c>
    </row>
    <row r="3391">
      <c r="A3391" t="n">
        <v>115741</v>
      </c>
      <c r="B3391" t="n">
        <v>122</v>
      </c>
      <c r="C3391" t="inlineStr">
        <is>
          <t>Arcos</t>
        </is>
      </c>
      <c r="D3391" t="inlineStr">
        <is>
          <t>DAIANE ALVES DA SILVA LIMA</t>
        </is>
      </c>
      <c r="E3391" t="n">
        <v>2126.38</v>
      </c>
      <c r="F3391" s="27" t="n">
        <v>45722</v>
      </c>
      <c r="G3391" s="27" t="n">
        <v>45722</v>
      </c>
      <c r="H3391" s="27" t="n">
        <v>45722</v>
      </c>
      <c r="I3391" s="27" t="n">
        <v>45716</v>
      </c>
      <c r="J3391" s="27" t="n"/>
      <c r="K3391" t="inlineStr">
        <is>
          <t>Transferência Bancária ou Pix</t>
        </is>
      </c>
      <c r="L3391" t="inlineStr">
        <is>
          <t>Mão de Obra - Salários</t>
        </is>
      </c>
      <c r="M3391" t="inlineStr">
        <is>
          <t>MDO CLT - Salário</t>
        </is>
      </c>
      <c r="N3391" t="inlineStr">
        <is>
          <t>022025</t>
        </is>
      </c>
      <c r="O3391" t="inlineStr">
        <is>
          <t>Documentação Aprovada</t>
        </is>
      </c>
      <c r="P3391" t="inlineStr">
        <is>
          <t>Aprovado Diretoria</t>
        </is>
      </c>
      <c r="Q3391" t="inlineStr">
        <is>
          <t>Aprovado Caixa</t>
        </is>
      </c>
      <c r="R3391" t="inlineStr">
        <is>
          <t>Pago</t>
        </is>
      </c>
      <c r="S3391" t="n">
        <v>113</v>
      </c>
      <c r="T3391" t="inlineStr">
        <is>
          <t>Arcos - Arcos Bar - Banco do Brasil</t>
        </is>
      </c>
    </row>
    <row r="3392">
      <c r="A3392" t="n">
        <v>115740</v>
      </c>
      <c r="B3392" t="n">
        <v>122</v>
      </c>
      <c r="C3392" t="inlineStr">
        <is>
          <t>Arcos</t>
        </is>
      </c>
      <c r="D3392" t="inlineStr">
        <is>
          <t>BIANCA KIMBERLY DE ALMEIDA COSMO</t>
        </is>
      </c>
      <c r="E3392" t="n">
        <v>2660.42</v>
      </c>
      <c r="F3392" s="27" t="n">
        <v>45722</v>
      </c>
      <c r="G3392" s="27" t="n">
        <v>45722</v>
      </c>
      <c r="H3392" s="27" t="n">
        <v>45722</v>
      </c>
      <c r="I3392" s="27" t="n">
        <v>45716</v>
      </c>
      <c r="J3392" s="27" t="n"/>
      <c r="K3392" t="inlineStr">
        <is>
          <t>Transferência Bancária ou Pix</t>
        </is>
      </c>
      <c r="L3392" t="inlineStr">
        <is>
          <t>Mão de Obra - Salários</t>
        </is>
      </c>
      <c r="M3392" t="inlineStr">
        <is>
          <t>MDO CLT - Salário</t>
        </is>
      </c>
      <c r="N3392" t="inlineStr">
        <is>
          <t>022025</t>
        </is>
      </c>
      <c r="O3392" t="inlineStr">
        <is>
          <t>Documentação Aprovada</t>
        </is>
      </c>
      <c r="P3392" t="inlineStr">
        <is>
          <t>Aprovado Diretoria</t>
        </is>
      </c>
      <c r="Q3392" t="inlineStr">
        <is>
          <t>Aprovado Caixa</t>
        </is>
      </c>
      <c r="R3392" t="inlineStr">
        <is>
          <t>Pago</t>
        </is>
      </c>
      <c r="S3392" t="n">
        <v>113</v>
      </c>
      <c r="T3392" t="inlineStr">
        <is>
          <t>Arcos - Arcos Bar - Banco do Brasil</t>
        </is>
      </c>
    </row>
    <row r="3393">
      <c r="A3393" t="n">
        <v>115739</v>
      </c>
      <c r="B3393" t="n">
        <v>122</v>
      </c>
      <c r="C3393" t="inlineStr">
        <is>
          <t>Arcos</t>
        </is>
      </c>
      <c r="D3393" t="inlineStr">
        <is>
          <t>BEATRIZ PACIANI MENDES</t>
        </is>
      </c>
      <c r="E3393" t="n">
        <v>3032.72</v>
      </c>
      <c r="F3393" s="27" t="n">
        <v>45722</v>
      </c>
      <c r="G3393" s="27" t="n">
        <v>45722</v>
      </c>
      <c r="H3393" s="27" t="n">
        <v>45722</v>
      </c>
      <c r="I3393" s="27" t="n">
        <v>45716</v>
      </c>
      <c r="J3393" s="27" t="n"/>
      <c r="K3393" t="inlineStr">
        <is>
          <t>Transferência Bancária ou Pix</t>
        </is>
      </c>
      <c r="L3393" t="inlineStr">
        <is>
          <t>Mão de Obra - Salários</t>
        </is>
      </c>
      <c r="M3393" t="inlineStr">
        <is>
          <t>MDO CLT - Salário</t>
        </is>
      </c>
      <c r="N3393" t="inlineStr">
        <is>
          <t>022025</t>
        </is>
      </c>
      <c r="O3393" t="inlineStr">
        <is>
          <t>Documentação Aprovada</t>
        </is>
      </c>
      <c r="P3393" t="inlineStr">
        <is>
          <t>Aprovado Diretoria</t>
        </is>
      </c>
      <c r="Q3393" t="inlineStr">
        <is>
          <t>Aprovado Caixa</t>
        </is>
      </c>
      <c r="R3393" t="inlineStr">
        <is>
          <t>Pago</t>
        </is>
      </c>
      <c r="S3393" t="n">
        <v>113</v>
      </c>
      <c r="T3393" t="inlineStr">
        <is>
          <t>Arcos - Arcos Bar - Banco do Brasil</t>
        </is>
      </c>
    </row>
    <row r="3394">
      <c r="A3394" t="n">
        <v>115738</v>
      </c>
      <c r="B3394" t="n">
        <v>122</v>
      </c>
      <c r="C3394" t="inlineStr">
        <is>
          <t>Arcos</t>
        </is>
      </c>
      <c r="D3394" t="inlineStr">
        <is>
          <t>ARIANA GABRIELA OLIVEIRA CRUZ</t>
        </is>
      </c>
      <c r="E3394" t="n">
        <v>2234.32</v>
      </c>
      <c r="F3394" s="27" t="n">
        <v>45722</v>
      </c>
      <c r="G3394" s="27" t="n">
        <v>45722</v>
      </c>
      <c r="H3394" s="27" t="n">
        <v>45722</v>
      </c>
      <c r="I3394" s="27" t="n">
        <v>45716</v>
      </c>
      <c r="J3394" s="27" t="n"/>
      <c r="K3394" t="inlineStr">
        <is>
          <t>Transferência Bancária ou Pix</t>
        </is>
      </c>
      <c r="L3394" t="inlineStr">
        <is>
          <t>Mão de Obra - Salários</t>
        </is>
      </c>
      <c r="M3394" t="inlineStr">
        <is>
          <t>MDO CLT - Salário</t>
        </is>
      </c>
      <c r="N3394" t="inlineStr">
        <is>
          <t>022025</t>
        </is>
      </c>
      <c r="O3394" t="inlineStr">
        <is>
          <t>Documentação Aprovada</t>
        </is>
      </c>
      <c r="P3394" t="inlineStr">
        <is>
          <t>Aprovado Diretoria</t>
        </is>
      </c>
      <c r="Q3394" t="inlineStr">
        <is>
          <t>Aprovado Caixa</t>
        </is>
      </c>
      <c r="R3394" t="inlineStr">
        <is>
          <t>Pago</t>
        </is>
      </c>
      <c r="S3394" t="n">
        <v>113</v>
      </c>
      <c r="T3394" t="inlineStr">
        <is>
          <t>Arcos - Arcos Bar - Banco do Brasil</t>
        </is>
      </c>
    </row>
    <row r="3395">
      <c r="A3395" t="n">
        <v>115737</v>
      </c>
      <c r="B3395" t="n">
        <v>122</v>
      </c>
      <c r="C3395" t="inlineStr">
        <is>
          <t>Arcos</t>
        </is>
      </c>
      <c r="D3395" t="inlineStr">
        <is>
          <t>ANDRE FELIPE DOS SANTOS</t>
        </is>
      </c>
      <c r="E3395" t="n">
        <v>1521.96</v>
      </c>
      <c r="F3395" s="27" t="n">
        <v>45722</v>
      </c>
      <c r="G3395" s="27" t="n">
        <v>45722</v>
      </c>
      <c r="H3395" s="27" t="n">
        <v>45722</v>
      </c>
      <c r="I3395" s="27" t="n">
        <v>45716</v>
      </c>
      <c r="J3395" s="27" t="n"/>
      <c r="K3395" t="inlineStr">
        <is>
          <t>Transferência Bancária ou Pix</t>
        </is>
      </c>
      <c r="L3395" t="inlineStr">
        <is>
          <t>Mão de Obra - Salários</t>
        </is>
      </c>
      <c r="M3395" t="inlineStr">
        <is>
          <t>MDO CLT - Salário</t>
        </is>
      </c>
      <c r="N3395" t="inlineStr">
        <is>
          <t>022025</t>
        </is>
      </c>
      <c r="O3395" t="inlineStr">
        <is>
          <t>Documentação Aprovada</t>
        </is>
      </c>
      <c r="P3395" t="inlineStr">
        <is>
          <t>Aprovado Diretoria</t>
        </is>
      </c>
      <c r="Q3395" t="inlineStr">
        <is>
          <t>Aprovado Caixa</t>
        </is>
      </c>
      <c r="R3395" t="inlineStr">
        <is>
          <t>Pago</t>
        </is>
      </c>
      <c r="S3395" t="n">
        <v>113</v>
      </c>
      <c r="T3395" t="inlineStr">
        <is>
          <t>Arcos - Arcos Bar - Banco do Brasil</t>
        </is>
      </c>
    </row>
    <row r="3396">
      <c r="A3396" t="n">
        <v>115735</v>
      </c>
      <c r="B3396" t="n">
        <v>122</v>
      </c>
      <c r="C3396" t="inlineStr">
        <is>
          <t>Arcos</t>
        </is>
      </c>
      <c r="D3396" t="inlineStr">
        <is>
          <t>ALISSON MARCELO DOS SANTOS OLIVEIRA</t>
        </is>
      </c>
      <c r="E3396" t="n">
        <v>2898.23</v>
      </c>
      <c r="F3396" s="27" t="n">
        <v>45722</v>
      </c>
      <c r="G3396" s="27" t="n">
        <v>45722</v>
      </c>
      <c r="H3396" s="27" t="n">
        <v>45722</v>
      </c>
      <c r="I3396" s="27" t="n">
        <v>45716</v>
      </c>
      <c r="J3396" s="27" t="n"/>
      <c r="K3396" t="inlineStr">
        <is>
          <t>Transferência Bancária ou Pix</t>
        </is>
      </c>
      <c r="L3396" t="inlineStr">
        <is>
          <t>Mão de Obra - Salários</t>
        </is>
      </c>
      <c r="M3396" t="inlineStr">
        <is>
          <t>MDO CLT - Salário</t>
        </is>
      </c>
      <c r="N3396" t="inlineStr">
        <is>
          <t>022025</t>
        </is>
      </c>
      <c r="O3396" t="inlineStr">
        <is>
          <t>Documentação Aprovada</t>
        </is>
      </c>
      <c r="P3396" t="inlineStr">
        <is>
          <t>Aprovado Diretoria</t>
        </is>
      </c>
      <c r="Q3396" t="inlineStr">
        <is>
          <t>Aprovado Caixa</t>
        </is>
      </c>
      <c r="R3396" t="inlineStr">
        <is>
          <t>Pago</t>
        </is>
      </c>
      <c r="S3396" t="n">
        <v>113</v>
      </c>
      <c r="T3396" t="inlineStr">
        <is>
          <t>Arcos - Arcos Bar - Banco do Brasil</t>
        </is>
      </c>
    </row>
    <row r="3397">
      <c r="A3397" t="n">
        <v>115736</v>
      </c>
      <c r="B3397" t="n">
        <v>122</v>
      </c>
      <c r="C3397" t="inlineStr">
        <is>
          <t>Arcos</t>
        </is>
      </c>
      <c r="D3397" t="inlineStr">
        <is>
          <t>ANDERSON PEREIRA DA SILVA</t>
        </is>
      </c>
      <c r="E3397" t="n">
        <v>2116.06</v>
      </c>
      <c r="F3397" s="27" t="n">
        <v>45722</v>
      </c>
      <c r="G3397" s="27" t="n">
        <v>45722</v>
      </c>
      <c r="H3397" s="27" t="n">
        <v>45722</v>
      </c>
      <c r="I3397" s="27" t="n">
        <v>45716</v>
      </c>
      <c r="J3397" s="27" t="n"/>
      <c r="K3397" t="inlineStr">
        <is>
          <t>Transferência Bancária ou Pix</t>
        </is>
      </c>
      <c r="L3397" t="inlineStr">
        <is>
          <t>Mão de Obra - Salários</t>
        </is>
      </c>
      <c r="M3397" t="inlineStr">
        <is>
          <t>MDO CLT - Salário</t>
        </is>
      </c>
      <c r="N3397" t="inlineStr">
        <is>
          <t>022025</t>
        </is>
      </c>
      <c r="O3397" t="inlineStr">
        <is>
          <t>Documentação Aprovada</t>
        </is>
      </c>
      <c r="P3397" t="inlineStr">
        <is>
          <t>Aprovado Diretoria</t>
        </is>
      </c>
      <c r="Q3397" t="inlineStr">
        <is>
          <t>Aprovado Caixa</t>
        </is>
      </c>
      <c r="R3397" t="inlineStr">
        <is>
          <t>Pago</t>
        </is>
      </c>
      <c r="S3397" t="n">
        <v>113</v>
      </c>
      <c r="T3397" t="inlineStr">
        <is>
          <t>Arcos - Arcos Bar - Banco do Brasil</t>
        </is>
      </c>
    </row>
    <row r="3398">
      <c r="A3398" t="n">
        <v>115582</v>
      </c>
      <c r="B3398" t="n">
        <v>122</v>
      </c>
      <c r="C3398" t="inlineStr">
        <is>
          <t>Arcos</t>
        </is>
      </c>
      <c r="D3398" t="inlineStr">
        <is>
          <t>KELVIN NASCIMENTO ROCHA</t>
        </is>
      </c>
      <c r="E3398" t="n">
        <v>935.1</v>
      </c>
      <c r="F3398" s="27" t="n">
        <v>45722</v>
      </c>
      <c r="G3398" s="27" t="n">
        <v>45722</v>
      </c>
      <c r="H3398" s="27" t="n">
        <v>45722</v>
      </c>
      <c r="I3398" s="27" t="n">
        <v>45716</v>
      </c>
      <c r="J3398" s="27" t="n">
        <v>45721</v>
      </c>
      <c r="K3398" t="inlineStr">
        <is>
          <t>Transferência Bancária ou Pix</t>
        </is>
      </c>
      <c r="L3398" t="inlineStr">
        <is>
          <t>Mão de Obra - Salários</t>
        </is>
      </c>
      <c r="M3398" t="inlineStr">
        <is>
          <t>MDO CLT - Salário</t>
        </is>
      </c>
      <c r="N3398" t="inlineStr">
        <is>
          <t>93512 022025</t>
        </is>
      </c>
      <c r="O3398" t="inlineStr">
        <is>
          <t>Documentação Aprovada</t>
        </is>
      </c>
      <c r="P3398" t="inlineStr">
        <is>
          <t>Aprovado Diretoria</t>
        </is>
      </c>
      <c r="Q3398" t="inlineStr">
        <is>
          <t>Aprovado Caixa</t>
        </is>
      </c>
      <c r="R3398" t="inlineStr">
        <is>
          <t>Pago</t>
        </is>
      </c>
      <c r="S3398" t="n">
        <v>113</v>
      </c>
      <c r="T3398" t="inlineStr">
        <is>
          <t>Arcos - Arcos Bar - Banco do Brasil</t>
        </is>
      </c>
    </row>
    <row r="3399">
      <c r="A3399" t="n">
        <v>115734</v>
      </c>
      <c r="B3399" t="n">
        <v>122</v>
      </c>
      <c r="C3399" t="inlineStr">
        <is>
          <t>Arcos</t>
        </is>
      </c>
      <c r="D3399" t="inlineStr">
        <is>
          <t>ALINE MARTINS JARDIM</t>
        </is>
      </c>
      <c r="E3399" t="n">
        <v>2472.14</v>
      </c>
      <c r="F3399" s="27" t="n">
        <v>45722</v>
      </c>
      <c r="G3399" s="27" t="n">
        <v>45722</v>
      </c>
      <c r="H3399" s="27" t="n">
        <v>45722</v>
      </c>
      <c r="I3399" s="27" t="n">
        <v>45716</v>
      </c>
      <c r="J3399" s="27" t="n"/>
      <c r="K3399" t="inlineStr">
        <is>
          <t>Transferência Bancária ou Pix</t>
        </is>
      </c>
      <c r="L3399" t="inlineStr">
        <is>
          <t>Mão de Obra - Salários</t>
        </is>
      </c>
      <c r="M3399" t="inlineStr">
        <is>
          <t>MDO CLT - Salário</t>
        </is>
      </c>
      <c r="N3399" t="inlineStr">
        <is>
          <t>022025</t>
        </is>
      </c>
      <c r="O3399" t="inlineStr">
        <is>
          <t>Documentação Aprovada</t>
        </is>
      </c>
      <c r="P3399" t="inlineStr">
        <is>
          <t>Aprovado Diretoria</t>
        </is>
      </c>
      <c r="Q3399" t="inlineStr">
        <is>
          <t>Aprovado Caixa</t>
        </is>
      </c>
      <c r="R3399" t="inlineStr">
        <is>
          <t>Pago</t>
        </is>
      </c>
      <c r="S3399" t="n">
        <v>113</v>
      </c>
      <c r="T3399" t="inlineStr">
        <is>
          <t>Arcos - Arcos Bar - Banco do Brasil</t>
        </is>
      </c>
    </row>
    <row r="3400">
      <c r="A3400" t="n">
        <v>112925</v>
      </c>
      <c r="B3400" t="n">
        <v>122</v>
      </c>
      <c r="C3400" t="inlineStr">
        <is>
          <t>Arcos</t>
        </is>
      </c>
      <c r="D3400" t="inlineStr">
        <is>
          <t>GEOFFROY ALAIN MARIE DE LA CROIX DE CHEVRIERES DE SAYVE LTDA</t>
        </is>
      </c>
      <c r="E3400" t="n">
        <v>2429.28</v>
      </c>
      <c r="F3400" s="27" t="n">
        <v>45722</v>
      </c>
      <c r="G3400" s="27" t="n">
        <v>45722</v>
      </c>
      <c r="H3400" s="27" t="n">
        <v>45722</v>
      </c>
      <c r="I3400" s="27" t="n">
        <v>45693</v>
      </c>
      <c r="J3400" s="27" t="n">
        <v>45712</v>
      </c>
      <c r="K3400" t="inlineStr">
        <is>
          <t>Boleto Bancário</t>
        </is>
      </c>
      <c r="L3400" t="inlineStr">
        <is>
          <t>Custo Mercadoria Vendida</t>
        </is>
      </c>
      <c r="M3400" t="inlineStr">
        <is>
          <t>Insumos - Bebidas</t>
        </is>
      </c>
      <c r="N3400" t="inlineStr">
        <is>
          <t>42094</t>
        </is>
      </c>
      <c r="O3400" t="inlineStr">
        <is>
          <t>Documentação Aprovada</t>
        </is>
      </c>
      <c r="P3400" t="inlineStr">
        <is>
          <t>Aprovado Diretoria</t>
        </is>
      </c>
      <c r="Q3400" t="inlineStr">
        <is>
          <t>Aprovado Caixa</t>
        </is>
      </c>
      <c r="R3400" t="inlineStr">
        <is>
          <t>Pago</t>
        </is>
      </c>
      <c r="S3400" t="n">
        <v>113</v>
      </c>
      <c r="T3400" t="inlineStr">
        <is>
          <t>Arcos - Arcos Bar - Banco do Brasil</t>
        </is>
      </c>
    </row>
    <row r="3401">
      <c r="A3401" t="n">
        <v>116466</v>
      </c>
      <c r="B3401" t="n">
        <v>122</v>
      </c>
      <c r="C3401" t="inlineStr">
        <is>
          <t>Arcos</t>
        </is>
      </c>
      <c r="D3401" t="inlineStr">
        <is>
          <t>BANCO DO BRASIL SA</t>
        </is>
      </c>
      <c r="E3401" t="n">
        <v>70</v>
      </c>
      <c r="F3401" s="27" t="n">
        <v>45722</v>
      </c>
      <c r="G3401" s="27" t="n"/>
      <c r="H3401" s="27" t="n">
        <v>45722</v>
      </c>
      <c r="I3401" s="27" t="n">
        <v>45722</v>
      </c>
      <c r="J3401" s="27" t="n">
        <v>45723</v>
      </c>
      <c r="K3401" t="inlineStr">
        <is>
          <t>Encontro de Contas</t>
        </is>
      </c>
      <c r="L3401" t="inlineStr">
        <is>
          <t>Despesas Financeiras</t>
        </is>
      </c>
      <c r="M3401" t="inlineStr">
        <is>
          <t>Tarifas Bancárias</t>
        </is>
      </c>
      <c r="N3401" t="inlineStr">
        <is>
          <t>032025</t>
        </is>
      </c>
      <c r="P3401" t="inlineStr">
        <is>
          <t>Aprovado Diretoria</t>
        </is>
      </c>
      <c r="R3401" t="inlineStr">
        <is>
          <t>Pago</t>
        </is>
      </c>
    </row>
    <row r="3402">
      <c r="A3402" t="n">
        <v>91831</v>
      </c>
      <c r="B3402" t="n">
        <v>122</v>
      </c>
      <c r="C3402" t="inlineStr">
        <is>
          <t>Arcos</t>
        </is>
      </c>
      <c r="D3402" t="inlineStr">
        <is>
          <t>ESTAFF SOLUCOES TECNOLOGICAS DE AGENCIAMENTO LTDA</t>
        </is>
      </c>
      <c r="E3402" t="n">
        <v>4818</v>
      </c>
      <c r="F3402" s="27" t="n">
        <v>45721</v>
      </c>
      <c r="G3402" s="27" t="n">
        <v>45721</v>
      </c>
      <c r="H3402" s="27" t="n">
        <v>45721</v>
      </c>
      <c r="I3402" s="27" t="n">
        <v>45712</v>
      </c>
      <c r="J3402" s="27" t="n"/>
      <c r="K3402" t="inlineStr">
        <is>
          <t>Boleto Bancário</t>
        </is>
      </c>
      <c r="L3402" t="inlineStr">
        <is>
          <t>Mão de Obra - Extra</t>
        </is>
      </c>
      <c r="M3402" t="inlineStr">
        <is>
          <t>Mão de Obra Extra</t>
        </is>
      </c>
      <c r="N3402" t="inlineStr">
        <is>
          <t>528427028</t>
        </is>
      </c>
      <c r="O3402" t="inlineStr">
        <is>
          <t>Documentação Aprovada</t>
        </is>
      </c>
      <c r="P3402" t="inlineStr">
        <is>
          <t>Aprovado Diretoria</t>
        </is>
      </c>
      <c r="Q3402" t="inlineStr">
        <is>
          <t>Aprovado Caixa</t>
        </is>
      </c>
      <c r="R3402" t="inlineStr">
        <is>
          <t>Pago</t>
        </is>
      </c>
      <c r="S3402" t="n">
        <v>113</v>
      </c>
      <c r="T3402" t="inlineStr">
        <is>
          <t>Arcos - Arcos Bar - Banco do Brasil</t>
        </is>
      </c>
    </row>
    <row r="3403">
      <c r="A3403" t="n">
        <v>96672</v>
      </c>
      <c r="B3403" t="n">
        <v>122</v>
      </c>
      <c r="C3403" t="inlineStr">
        <is>
          <t>Arcos</t>
        </is>
      </c>
      <c r="D3403" t="inlineStr">
        <is>
          <t xml:space="preserve">EDUARDO TAKESHI MURANAKA </t>
        </is>
      </c>
      <c r="E3403" t="n">
        <v>310</v>
      </c>
      <c r="F3403" s="27" t="n">
        <v>45723</v>
      </c>
      <c r="G3403" s="27" t="n">
        <v>45721</v>
      </c>
      <c r="H3403" s="27" t="n">
        <v>45721</v>
      </c>
      <c r="I3403" s="27" t="n">
        <v>45689</v>
      </c>
      <c r="J3403" s="27" t="n"/>
      <c r="K3403" t="inlineStr">
        <is>
          <t>Boleto Bancário</t>
        </is>
      </c>
      <c r="L3403" t="inlineStr">
        <is>
          <t>Custo Mercadoria Vendida</t>
        </is>
      </c>
      <c r="M3403" t="inlineStr">
        <is>
          <t>Insumos - Alimentos</t>
        </is>
      </c>
      <c r="N3403" t="inlineStr">
        <is>
          <t>280210001</t>
        </is>
      </c>
      <c r="O3403" t="inlineStr">
        <is>
          <t>Documentação Aprovada</t>
        </is>
      </c>
      <c r="P3403" t="inlineStr">
        <is>
          <t>Aprovado Diretoria</t>
        </is>
      </c>
      <c r="Q3403" t="inlineStr">
        <is>
          <t>Aprovado Caixa</t>
        </is>
      </c>
      <c r="R3403" t="inlineStr">
        <is>
          <t>Pago</t>
        </is>
      </c>
      <c r="S3403" t="n">
        <v>113</v>
      </c>
      <c r="T3403" t="inlineStr">
        <is>
          <t>Arcos - Arcos Bar - Banco do Brasil</t>
        </is>
      </c>
    </row>
    <row r="3404">
      <c r="A3404" t="n">
        <v>112956</v>
      </c>
      <c r="B3404" t="n">
        <v>122</v>
      </c>
      <c r="C3404" t="inlineStr">
        <is>
          <t>Arcos</t>
        </is>
      </c>
      <c r="D3404" t="inlineStr">
        <is>
          <t xml:space="preserve">PASTIFICIO MESA III INDUSTRIA DE MASSAS LTDA </t>
        </is>
      </c>
      <c r="E3404" t="n">
        <v>730</v>
      </c>
      <c r="F3404" s="27" t="n">
        <v>45722</v>
      </c>
      <c r="G3404" s="27" t="n">
        <v>45721</v>
      </c>
      <c r="H3404" s="27" t="n">
        <v>45721</v>
      </c>
      <c r="I3404" s="27" t="n">
        <v>45701</v>
      </c>
      <c r="J3404" s="27" t="n">
        <v>45712</v>
      </c>
      <c r="K3404" t="inlineStr">
        <is>
          <t>Boleto Bancário</t>
        </is>
      </c>
      <c r="L3404" t="inlineStr">
        <is>
          <t>Custo Mercadoria Vendida</t>
        </is>
      </c>
      <c r="M3404" t="inlineStr">
        <is>
          <t>Insumos - Alimentos</t>
        </is>
      </c>
      <c r="N3404" t="inlineStr">
        <is>
          <t>59674</t>
        </is>
      </c>
      <c r="O3404" t="inlineStr">
        <is>
          <t>Documentação Aprovada</t>
        </is>
      </c>
      <c r="P3404" t="inlineStr">
        <is>
          <t>Aprovado Diretoria</t>
        </is>
      </c>
      <c r="Q3404" t="inlineStr">
        <is>
          <t>Aprovado Caixa</t>
        </is>
      </c>
      <c r="R3404" t="inlineStr">
        <is>
          <t>Pago</t>
        </is>
      </c>
      <c r="S3404" t="n">
        <v>113</v>
      </c>
      <c r="T3404" t="inlineStr">
        <is>
          <t>Arcos - Arcos Bar - Banco do Brasil</t>
        </is>
      </c>
    </row>
    <row r="3405">
      <c r="A3405" t="n">
        <v>112929</v>
      </c>
      <c r="B3405" t="n">
        <v>122</v>
      </c>
      <c r="C3405" t="inlineStr">
        <is>
          <t>Arcos</t>
        </is>
      </c>
      <c r="D3405" t="inlineStr">
        <is>
          <t>INTERFOOD IMPORTACAO LTDA</t>
        </is>
      </c>
      <c r="E3405" t="n">
        <v>1112.83</v>
      </c>
      <c r="F3405" s="27" t="n">
        <v>45722</v>
      </c>
      <c r="G3405" s="27" t="n">
        <v>45721</v>
      </c>
      <c r="H3405" s="27" t="n">
        <v>45721</v>
      </c>
      <c r="I3405" s="27" t="n">
        <v>45693</v>
      </c>
      <c r="J3405" s="27" t="n">
        <v>45712</v>
      </c>
      <c r="K3405" t="inlineStr">
        <is>
          <t>Boleto Bancário</t>
        </is>
      </c>
      <c r="L3405" t="inlineStr">
        <is>
          <t>Custo Mercadoria Vendida</t>
        </is>
      </c>
      <c r="M3405" t="inlineStr">
        <is>
          <t>Insumos - Bebidas</t>
        </is>
      </c>
      <c r="N3405" t="inlineStr">
        <is>
          <t>391679</t>
        </is>
      </c>
      <c r="O3405" t="inlineStr">
        <is>
          <t>Documentação Aprovada</t>
        </is>
      </c>
      <c r="P3405" t="inlineStr">
        <is>
          <t>Aprovado Diretoria</t>
        </is>
      </c>
      <c r="Q3405" t="inlineStr">
        <is>
          <t>Aprovado Caixa</t>
        </is>
      </c>
      <c r="R3405" t="inlineStr">
        <is>
          <t>Pago</t>
        </is>
      </c>
      <c r="S3405" t="n">
        <v>113</v>
      </c>
      <c r="T3405" t="inlineStr">
        <is>
          <t>Arcos - Arcos Bar - Banco do Brasil</t>
        </is>
      </c>
    </row>
    <row r="3406">
      <c r="A3406" t="n">
        <v>109275</v>
      </c>
      <c r="B3406" t="n">
        <v>122</v>
      </c>
      <c r="C3406" t="inlineStr">
        <is>
          <t>Arcos</t>
        </is>
      </c>
      <c r="D3406" t="inlineStr">
        <is>
          <t>DOCUMENNTA COMUNICAÇÃO</t>
        </is>
      </c>
      <c r="E3406" t="n">
        <v>7000</v>
      </c>
      <c r="F3406" s="27" t="n">
        <v>45717</v>
      </c>
      <c r="G3406" s="27" t="n">
        <v>45721</v>
      </c>
      <c r="H3406" s="27" t="n">
        <v>45721</v>
      </c>
      <c r="I3406" s="27" t="n">
        <v>45717</v>
      </c>
      <c r="J3406" s="27" t="n"/>
      <c r="K3406" t="inlineStr">
        <is>
          <t>Transferência Bancária ou Pix</t>
        </is>
      </c>
      <c r="L3406" t="inlineStr">
        <is>
          <t>Marketing</t>
        </is>
      </c>
      <c r="M3406" t="inlineStr">
        <is>
          <t>Assessoria de Relações Públicas</t>
        </is>
      </c>
      <c r="N3406" t="inlineStr">
        <is>
          <t>2136</t>
        </is>
      </c>
      <c r="O3406" t="inlineStr">
        <is>
          <t>Documentação Aprovada</t>
        </is>
      </c>
      <c r="P3406" t="inlineStr">
        <is>
          <t>Aprovado Diretoria</t>
        </is>
      </c>
      <c r="Q3406" t="inlineStr">
        <is>
          <t>Aprovado Caixa</t>
        </is>
      </c>
      <c r="R3406" t="inlineStr">
        <is>
          <t>Pago</t>
        </is>
      </c>
      <c r="S3406" t="n">
        <v>113</v>
      </c>
      <c r="T3406" t="inlineStr">
        <is>
          <t>Arcos - Arcos Bar - Banco do Brasil</t>
        </is>
      </c>
    </row>
    <row r="3407">
      <c r="A3407" t="n">
        <v>116450</v>
      </c>
      <c r="B3407" t="n">
        <v>122</v>
      </c>
      <c r="C3407" t="inlineStr">
        <is>
          <t>Arcos</t>
        </is>
      </c>
      <c r="D3407" t="inlineStr">
        <is>
          <t>CIELO</t>
        </is>
      </c>
      <c r="E3407" t="n">
        <v>0</v>
      </c>
      <c r="F3407" s="27" t="n">
        <v>45716</v>
      </c>
      <c r="G3407" s="27" t="n"/>
      <c r="H3407" s="27" t="n">
        <v>45716</v>
      </c>
      <c r="I3407" s="27" t="n">
        <v>45716</v>
      </c>
      <c r="J3407" s="27" t="n">
        <v>45722</v>
      </c>
      <c r="K3407" t="inlineStr">
        <is>
          <t>Encontro de Contas</t>
        </is>
      </c>
      <c r="L3407" t="inlineStr">
        <is>
          <t>Informática e TI</t>
        </is>
      </c>
      <c r="M3407" t="inlineStr">
        <is>
          <t>Sistemas Gerais - Operacionais</t>
        </is>
      </c>
      <c r="N3407" t="inlineStr">
        <is>
          <t>022025</t>
        </is>
      </c>
      <c r="P3407" t="inlineStr">
        <is>
          <t>Aprovado Diretoria</t>
        </is>
      </c>
      <c r="R3407" t="inlineStr">
        <is>
          <t>Pago</t>
        </is>
      </c>
    </row>
    <row r="3408">
      <c r="A3408" t="n">
        <v>113086</v>
      </c>
      <c r="B3408" t="n">
        <v>122</v>
      </c>
      <c r="C3408" t="inlineStr">
        <is>
          <t>Arcos</t>
        </is>
      </c>
      <c r="D3408" t="inlineStr">
        <is>
          <t>MURILLO S DUARTE COMERCIAL LTDA</t>
        </is>
      </c>
      <c r="E3408" t="n">
        <v>255</v>
      </c>
      <c r="F3408" s="27" t="n">
        <v>45720</v>
      </c>
      <c r="G3408" s="27" t="n">
        <v>45716</v>
      </c>
      <c r="H3408" s="27" t="n">
        <v>45716</v>
      </c>
      <c r="I3408" s="27" t="n">
        <v>45706</v>
      </c>
      <c r="J3408" s="27" t="n">
        <v>45712</v>
      </c>
      <c r="K3408" t="inlineStr">
        <is>
          <t>Boleto Bancário</t>
        </is>
      </c>
      <c r="L3408" t="inlineStr">
        <is>
          <t>Custo Mercadoria Vendida</t>
        </is>
      </c>
      <c r="M3408" t="inlineStr">
        <is>
          <t>Insumos - Alimentos</t>
        </is>
      </c>
      <c r="N3408" t="inlineStr">
        <is>
          <t>1846</t>
        </is>
      </c>
      <c r="O3408" t="inlineStr">
        <is>
          <t>Documentação Aprovada</t>
        </is>
      </c>
      <c r="P3408" t="inlineStr">
        <is>
          <t>Aprovado Diretoria</t>
        </is>
      </c>
      <c r="Q3408" t="inlineStr">
        <is>
          <t>Aprovado Caixa</t>
        </is>
      </c>
      <c r="R3408" t="inlineStr">
        <is>
          <t>Pago</t>
        </is>
      </c>
      <c r="S3408" t="n">
        <v>113</v>
      </c>
      <c r="T3408" t="inlineStr">
        <is>
          <t>Arcos - Arcos Bar - Banco do Brasil</t>
        </is>
      </c>
    </row>
    <row r="3409">
      <c r="A3409" t="n">
        <v>112935</v>
      </c>
      <c r="B3409" t="n">
        <v>122</v>
      </c>
      <c r="C3409" t="inlineStr">
        <is>
          <t>Arcos</t>
        </is>
      </c>
      <c r="D3409" t="inlineStr">
        <is>
          <t xml:space="preserve">EMPORIO MEL </t>
        </is>
      </c>
      <c r="E3409" t="n">
        <v>327.9</v>
      </c>
      <c r="F3409" s="27" t="n">
        <v>45720</v>
      </c>
      <c r="G3409" s="27" t="n">
        <v>45716</v>
      </c>
      <c r="H3409" s="27" t="n">
        <v>45716</v>
      </c>
      <c r="I3409" s="27" t="n">
        <v>45699</v>
      </c>
      <c r="J3409" s="27" t="n">
        <v>45712</v>
      </c>
      <c r="K3409" t="inlineStr">
        <is>
          <t>Boleto Bancário</t>
        </is>
      </c>
      <c r="L3409" t="inlineStr">
        <is>
          <t>Custo Mercadoria Vendida</t>
        </is>
      </c>
      <c r="M3409" t="inlineStr">
        <is>
          <t>Insumos - Bebidas</t>
        </is>
      </c>
      <c r="N3409" t="inlineStr">
        <is>
          <t>440008</t>
        </is>
      </c>
      <c r="O3409" t="inlineStr">
        <is>
          <t>Documentação Aprovada</t>
        </is>
      </c>
      <c r="P3409" t="inlineStr">
        <is>
          <t>Aprovado Diretoria</t>
        </is>
      </c>
      <c r="Q3409" t="inlineStr">
        <is>
          <t>Aprovado Caixa</t>
        </is>
      </c>
      <c r="R3409" t="inlineStr">
        <is>
          <t>Pago</t>
        </is>
      </c>
      <c r="S3409" t="n">
        <v>113</v>
      </c>
      <c r="T3409" t="inlineStr">
        <is>
          <t>Arcos - Arcos Bar - Banco do Brasil</t>
        </is>
      </c>
    </row>
    <row r="3410">
      <c r="A3410" t="n">
        <v>112942</v>
      </c>
      <c r="B3410" t="n">
        <v>122</v>
      </c>
      <c r="C3410" t="inlineStr">
        <is>
          <t>Arcos</t>
        </is>
      </c>
      <c r="D3410" t="inlineStr">
        <is>
          <t>CG FOOD´S DISTRIBUIDORA DE ALIMENTOS LTDA</t>
        </is>
      </c>
      <c r="E3410" t="n">
        <v>186</v>
      </c>
      <c r="F3410" s="27" t="n">
        <v>45719</v>
      </c>
      <c r="G3410" s="27" t="n">
        <v>45716</v>
      </c>
      <c r="H3410" s="27" t="n">
        <v>45716</v>
      </c>
      <c r="I3410" s="27" t="n">
        <v>45700</v>
      </c>
      <c r="J3410" s="27" t="n">
        <v>45712</v>
      </c>
      <c r="K3410" t="inlineStr">
        <is>
          <t>Boleto Bancário</t>
        </is>
      </c>
      <c r="L3410" t="inlineStr">
        <is>
          <t>Custo Mercadoria Vendida</t>
        </is>
      </c>
      <c r="M3410" t="inlineStr">
        <is>
          <t>Insumos - Alimentos</t>
        </is>
      </c>
      <c r="N3410" t="inlineStr">
        <is>
          <t>141987</t>
        </is>
      </c>
      <c r="O3410" t="inlineStr">
        <is>
          <t>Documentação Aprovada</t>
        </is>
      </c>
      <c r="P3410" t="inlineStr">
        <is>
          <t>Aprovado Diretoria</t>
        </is>
      </c>
      <c r="Q3410" t="inlineStr">
        <is>
          <t>Aprovado Caixa</t>
        </is>
      </c>
      <c r="R3410" t="inlineStr">
        <is>
          <t>Pago</t>
        </is>
      </c>
      <c r="S3410" t="n">
        <v>113</v>
      </c>
      <c r="T3410" t="inlineStr">
        <is>
          <t>Arcos - Arcos Bar - Banco do Brasil</t>
        </is>
      </c>
    </row>
    <row r="3411">
      <c r="A3411" t="n">
        <v>112928</v>
      </c>
      <c r="B3411" t="n">
        <v>122</v>
      </c>
      <c r="C3411" t="inlineStr">
        <is>
          <t>Arcos</t>
        </is>
      </c>
      <c r="D3411" t="inlineStr">
        <is>
          <t>ALLIMENTARI COMERCIO DE PRODUTOS ALIMENTICIOS</t>
        </is>
      </c>
      <c r="E3411" t="n">
        <v>298.8</v>
      </c>
      <c r="F3411" s="27" t="n">
        <v>45721</v>
      </c>
      <c r="G3411" s="27" t="n">
        <v>45716</v>
      </c>
      <c r="H3411" s="27" t="n">
        <v>45716</v>
      </c>
      <c r="I3411" s="27" t="n">
        <v>45693</v>
      </c>
      <c r="J3411" s="27" t="n">
        <v>45712</v>
      </c>
      <c r="K3411" t="inlineStr">
        <is>
          <t>Boleto Bancário</t>
        </is>
      </c>
      <c r="L3411" t="inlineStr">
        <is>
          <t>Custo Mercadoria Vendida</t>
        </is>
      </c>
      <c r="M3411" t="inlineStr">
        <is>
          <t>Insumos - Alimentos</t>
        </is>
      </c>
      <c r="N3411" t="inlineStr">
        <is>
          <t>19070</t>
        </is>
      </c>
      <c r="O3411" t="inlineStr">
        <is>
          <t>Documentação Aprovada</t>
        </is>
      </c>
      <c r="P3411" t="inlineStr">
        <is>
          <t>Aprovado Diretoria</t>
        </is>
      </c>
      <c r="Q3411" t="inlineStr">
        <is>
          <t>Aprovado Caixa</t>
        </is>
      </c>
      <c r="R3411" t="inlineStr">
        <is>
          <t>Pago</t>
        </is>
      </c>
      <c r="S3411" t="n">
        <v>113</v>
      </c>
      <c r="T3411" t="inlineStr">
        <is>
          <t>Arcos - Arcos Bar - Banco do Brasil</t>
        </is>
      </c>
    </row>
    <row r="3412">
      <c r="A3412" t="n">
        <v>112944</v>
      </c>
      <c r="B3412" t="n">
        <v>122</v>
      </c>
      <c r="C3412" t="inlineStr">
        <is>
          <t>Arcos</t>
        </is>
      </c>
      <c r="D3412" t="inlineStr">
        <is>
          <t>PROAUTO INDUSTRIA QUIMICA EIRELI</t>
        </is>
      </c>
      <c r="E3412" t="n">
        <v>1491.26</v>
      </c>
      <c r="F3412" s="27" t="n">
        <v>45722</v>
      </c>
      <c r="G3412" s="27" t="n">
        <v>45716</v>
      </c>
      <c r="H3412" s="27" t="n">
        <v>45716</v>
      </c>
      <c r="I3412" s="27" t="n">
        <v>45701</v>
      </c>
      <c r="J3412" s="27" t="n">
        <v>45712</v>
      </c>
      <c r="K3412" t="inlineStr">
        <is>
          <t>Boleto Bancário</t>
        </is>
      </c>
      <c r="L3412" t="inlineStr">
        <is>
          <t>Utilidades</t>
        </is>
      </c>
      <c r="M3412" t="inlineStr">
        <is>
          <t>Higiene e Limpeza</t>
        </is>
      </c>
      <c r="N3412" t="inlineStr">
        <is>
          <t>133894</t>
        </is>
      </c>
      <c r="O3412" t="inlineStr">
        <is>
          <t>Documentação Aprovada</t>
        </is>
      </c>
      <c r="P3412" t="inlineStr">
        <is>
          <t>Aprovado Diretoria</t>
        </is>
      </c>
      <c r="Q3412" t="inlineStr">
        <is>
          <t>Aprovado Caixa</t>
        </is>
      </c>
      <c r="R3412" t="inlineStr">
        <is>
          <t>Pago</t>
        </is>
      </c>
      <c r="S3412" t="n">
        <v>113</v>
      </c>
      <c r="T3412" t="inlineStr">
        <is>
          <t>Arcos - Arcos Bar - Banco do Brasil</t>
        </is>
      </c>
    </row>
    <row r="3413">
      <c r="A3413" t="n">
        <v>112946</v>
      </c>
      <c r="B3413" t="n">
        <v>122</v>
      </c>
      <c r="C3413" t="inlineStr">
        <is>
          <t>Arcos</t>
        </is>
      </c>
      <c r="D3413" t="inlineStr">
        <is>
          <t>ICE4PROS FABRICA DE GELO LTDA</t>
        </is>
      </c>
      <c r="E3413" t="n">
        <v>684</v>
      </c>
      <c r="F3413" s="27" t="n">
        <v>45719</v>
      </c>
      <c r="G3413" s="27" t="n">
        <v>45716</v>
      </c>
      <c r="H3413" s="27" t="n">
        <v>45716</v>
      </c>
      <c r="I3413" s="27" t="n">
        <v>45702</v>
      </c>
      <c r="J3413" s="27" t="n">
        <v>45712</v>
      </c>
      <c r="K3413" t="inlineStr">
        <is>
          <t>Transferência Bancária ou Pix</t>
        </is>
      </c>
      <c r="L3413" t="inlineStr">
        <is>
          <t>Custo Mercadoria Vendida</t>
        </is>
      </c>
      <c r="M3413" t="inlineStr">
        <is>
          <t>Insumos - Bebidas</t>
        </is>
      </c>
      <c r="N3413" t="inlineStr">
        <is>
          <t>74495</t>
        </is>
      </c>
      <c r="O3413" t="inlineStr">
        <is>
          <t>Documentação Aprovada</t>
        </is>
      </c>
      <c r="P3413" t="inlineStr">
        <is>
          <t>Aprovado Diretoria</t>
        </is>
      </c>
      <c r="Q3413" t="inlineStr">
        <is>
          <t>Aprovado Caixa</t>
        </is>
      </c>
      <c r="R3413" t="inlineStr">
        <is>
          <t>Pago</t>
        </is>
      </c>
      <c r="S3413" t="n">
        <v>113</v>
      </c>
      <c r="T3413" t="inlineStr">
        <is>
          <t>Arcos - Arcos Bar - Banco do Brasil</t>
        </is>
      </c>
    </row>
    <row r="3414">
      <c r="A3414" t="n">
        <v>112947</v>
      </c>
      <c r="B3414" t="n">
        <v>122</v>
      </c>
      <c r="C3414" t="inlineStr">
        <is>
          <t>Arcos</t>
        </is>
      </c>
      <c r="D3414" t="inlineStr">
        <is>
          <t xml:space="preserve">EMPORIO MEL </t>
        </is>
      </c>
      <c r="E3414" t="n">
        <v>4931.03</v>
      </c>
      <c r="F3414" s="27" t="n">
        <v>45720</v>
      </c>
      <c r="G3414" s="27" t="n">
        <v>45716</v>
      </c>
      <c r="H3414" s="27" t="n">
        <v>45716</v>
      </c>
      <c r="I3414" s="27" t="n">
        <v>45699</v>
      </c>
      <c r="J3414" s="27" t="n">
        <v>45712</v>
      </c>
      <c r="K3414" t="inlineStr">
        <is>
          <t>Boleto Bancário</t>
        </is>
      </c>
      <c r="L3414" t="inlineStr">
        <is>
          <t>Custo Mercadoria Vendida</t>
        </is>
      </c>
      <c r="M3414" t="inlineStr">
        <is>
          <t>Insumos - Alimentos</t>
        </is>
      </c>
      <c r="N3414" t="inlineStr">
        <is>
          <t>440024</t>
        </is>
      </c>
      <c r="O3414" t="inlineStr">
        <is>
          <t>Documentação Aprovada</t>
        </is>
      </c>
      <c r="P3414" t="inlineStr">
        <is>
          <t>Aprovado Diretoria</t>
        </is>
      </c>
      <c r="Q3414" t="inlineStr">
        <is>
          <t>Aprovado Caixa</t>
        </is>
      </c>
      <c r="R3414" t="inlineStr">
        <is>
          <t>Pago</t>
        </is>
      </c>
      <c r="S3414" t="n">
        <v>113</v>
      </c>
      <c r="T3414" t="inlineStr">
        <is>
          <t>Arcos - Arcos Bar - Banco do Brasil</t>
        </is>
      </c>
    </row>
    <row r="3415">
      <c r="A3415" t="n">
        <v>113099</v>
      </c>
      <c r="B3415" t="n">
        <v>122</v>
      </c>
      <c r="C3415" t="inlineStr">
        <is>
          <t>Arcos</t>
        </is>
      </c>
      <c r="D3415" t="inlineStr">
        <is>
          <t>VILA LEOPOLDINA DISTRIBUIDORA DE ALIMENTOS LTDA</t>
        </is>
      </c>
      <c r="E3415" t="n">
        <v>500.35</v>
      </c>
      <c r="F3415" s="27" t="n">
        <v>45722</v>
      </c>
      <c r="G3415" s="27" t="n">
        <v>45716</v>
      </c>
      <c r="H3415" s="27" t="n">
        <v>45716</v>
      </c>
      <c r="I3415" s="27" t="n">
        <v>45708</v>
      </c>
      <c r="J3415" s="27" t="n">
        <v>45712</v>
      </c>
      <c r="K3415" t="inlineStr">
        <is>
          <t>Boleto Bancário</t>
        </is>
      </c>
      <c r="L3415" t="inlineStr">
        <is>
          <t>Custo Mercadoria Vendida</t>
        </is>
      </c>
      <c r="M3415" t="inlineStr">
        <is>
          <t>Insumos - Alimentos</t>
        </is>
      </c>
      <c r="N3415" t="inlineStr">
        <is>
          <t>111441</t>
        </is>
      </c>
      <c r="O3415" t="inlineStr">
        <is>
          <t>Documentação Aprovada</t>
        </is>
      </c>
      <c r="P3415" t="inlineStr">
        <is>
          <t>Aprovado Diretoria</t>
        </is>
      </c>
      <c r="Q3415" t="inlineStr">
        <is>
          <t>Aprovado Caixa</t>
        </is>
      </c>
      <c r="R3415" t="inlineStr">
        <is>
          <t>Pago</t>
        </is>
      </c>
      <c r="S3415" t="n">
        <v>113</v>
      </c>
      <c r="T3415" t="inlineStr">
        <is>
          <t>Arcos - Arcos Bar - Banco do Brasil</t>
        </is>
      </c>
    </row>
    <row r="3416">
      <c r="A3416" t="n">
        <v>113220</v>
      </c>
      <c r="B3416" t="n">
        <v>122</v>
      </c>
      <c r="C3416" t="inlineStr">
        <is>
          <t>Arcos</t>
        </is>
      </c>
      <c r="D3416" t="inlineStr">
        <is>
          <t>PETTY CASH ARCOS</t>
        </is>
      </c>
      <c r="E3416" t="n">
        <v>235.78</v>
      </c>
      <c r="F3416" s="27" t="n">
        <v>45716</v>
      </c>
      <c r="G3416" s="27" t="n">
        <v>45726</v>
      </c>
      <c r="H3416" s="27" t="n">
        <v>45716</v>
      </c>
      <c r="I3416" s="27" t="n">
        <v>45716</v>
      </c>
      <c r="J3416" s="27" t="n">
        <v>45712</v>
      </c>
      <c r="K3416" t="inlineStr">
        <is>
          <t>Dinheiro em Espécie</t>
        </is>
      </c>
      <c r="L3416" t="inlineStr">
        <is>
          <t>Utilidades</t>
        </is>
      </c>
      <c r="M3416" t="inlineStr">
        <is>
          <t>Utensilios</t>
        </is>
      </c>
      <c r="N3416" t="inlineStr">
        <is>
          <t>6PETTY022025</t>
        </is>
      </c>
      <c r="O3416" t="inlineStr">
        <is>
          <t>Documentação Aprovada</t>
        </is>
      </c>
      <c r="P3416" t="inlineStr">
        <is>
          <t>Aprovado Diretoria</t>
        </is>
      </c>
      <c r="Q3416" t="inlineStr">
        <is>
          <t>Aprovado Caixa</t>
        </is>
      </c>
      <c r="R3416" t="inlineStr">
        <is>
          <t>Pago</t>
        </is>
      </c>
      <c r="S3416" t="n">
        <v>118</v>
      </c>
      <c r="T3416" t="inlineStr">
        <is>
          <t>Arcos - Petty Cash</t>
        </is>
      </c>
    </row>
    <row r="3417">
      <c r="A3417" t="n">
        <v>112837</v>
      </c>
      <c r="B3417" t="n">
        <v>122</v>
      </c>
      <c r="C3417" t="inlineStr">
        <is>
          <t>Arcos</t>
        </is>
      </c>
      <c r="D3417" t="inlineStr">
        <is>
          <t>MACRO CONTABILIDADE E CONSULTORIA LTDA</t>
        </is>
      </c>
      <c r="E3417" t="n">
        <v>5599.47</v>
      </c>
      <c r="F3417" s="27" t="n">
        <v>45719</v>
      </c>
      <c r="G3417" s="27" t="n">
        <v>45716</v>
      </c>
      <c r="H3417" s="27" t="n">
        <v>45716</v>
      </c>
      <c r="I3417" s="27" t="n">
        <v>45702</v>
      </c>
      <c r="J3417" s="27" t="n">
        <v>45711</v>
      </c>
      <c r="K3417" t="inlineStr">
        <is>
          <t>Transferência Bancária ou Pix</t>
        </is>
      </c>
      <c r="L3417" t="inlineStr">
        <is>
          <t>Serviços de Terceiros</t>
        </is>
      </c>
      <c r="M3417" t="inlineStr">
        <is>
          <t>Assessoria Contabil</t>
        </is>
      </c>
      <c r="N3417" t="inlineStr">
        <is>
          <t>1266</t>
        </is>
      </c>
      <c r="O3417" t="inlineStr">
        <is>
          <t>Documentação Aprovada</t>
        </is>
      </c>
      <c r="P3417" t="inlineStr">
        <is>
          <t>Aprovado Diretoria</t>
        </is>
      </c>
      <c r="Q3417" t="inlineStr">
        <is>
          <t>Aprovado Caixa</t>
        </is>
      </c>
      <c r="R3417" t="inlineStr">
        <is>
          <t>Pago</t>
        </is>
      </c>
      <c r="S3417" t="n">
        <v>113</v>
      </c>
      <c r="T3417" t="inlineStr">
        <is>
          <t>Arcos - Arcos Bar - Banco do Brasil</t>
        </is>
      </c>
    </row>
    <row r="3418">
      <c r="A3418" t="n">
        <v>113207</v>
      </c>
      <c r="B3418" t="n">
        <v>122</v>
      </c>
      <c r="C3418" t="inlineStr">
        <is>
          <t>Arcos</t>
        </is>
      </c>
      <c r="D3418" t="inlineStr">
        <is>
          <t>PETTY CASH ARCOS</t>
        </is>
      </c>
      <c r="E3418" t="n">
        <v>49.8</v>
      </c>
      <c r="F3418" s="27" t="n">
        <v>45716</v>
      </c>
      <c r="G3418" s="27" t="n">
        <v>45726</v>
      </c>
      <c r="H3418" s="27" t="n">
        <v>45716</v>
      </c>
      <c r="I3418" s="27" t="n">
        <v>45716</v>
      </c>
      <c r="J3418" s="27" t="n">
        <v>45712</v>
      </c>
      <c r="K3418" t="inlineStr">
        <is>
          <t>Dinheiro em Espécie</t>
        </is>
      </c>
      <c r="L3418" t="inlineStr">
        <is>
          <t>Utilidades</t>
        </is>
      </c>
      <c r="M3418" t="inlineStr">
        <is>
          <t>Serviços Graficos</t>
        </is>
      </c>
      <c r="N3418" t="inlineStr">
        <is>
          <t>5PETTY022025</t>
        </is>
      </c>
      <c r="O3418" t="inlineStr">
        <is>
          <t>Documentação Aprovada</t>
        </is>
      </c>
      <c r="P3418" t="inlineStr">
        <is>
          <t>Aprovado Diretoria</t>
        </is>
      </c>
      <c r="Q3418" t="inlineStr">
        <is>
          <t>Aprovado Caixa</t>
        </is>
      </c>
      <c r="R3418" t="inlineStr">
        <is>
          <t>Pago</t>
        </is>
      </c>
      <c r="S3418" t="n">
        <v>118</v>
      </c>
      <c r="T3418" t="inlineStr">
        <is>
          <t>Arcos - Petty Cash</t>
        </is>
      </c>
    </row>
    <row r="3419">
      <c r="A3419" t="n">
        <v>113205</v>
      </c>
      <c r="B3419" t="n">
        <v>122</v>
      </c>
      <c r="C3419" t="inlineStr">
        <is>
          <t>Arcos</t>
        </is>
      </c>
      <c r="D3419" t="inlineStr">
        <is>
          <t>PETTY CASH ARCOS</t>
        </is>
      </c>
      <c r="E3419" t="n">
        <v>88.95999999999999</v>
      </c>
      <c r="F3419" s="27" t="n">
        <v>45716</v>
      </c>
      <c r="G3419" s="27" t="n">
        <v>45726</v>
      </c>
      <c r="H3419" s="27" t="n">
        <v>45716</v>
      </c>
      <c r="I3419" s="27" t="n">
        <v>45716</v>
      </c>
      <c r="J3419" s="27" t="n">
        <v>45712</v>
      </c>
      <c r="K3419" t="inlineStr">
        <is>
          <t>Dinheiro em Espécie</t>
        </is>
      </c>
      <c r="L3419" t="inlineStr">
        <is>
          <t>Utilidades</t>
        </is>
      </c>
      <c r="M3419" t="inlineStr">
        <is>
          <t>Material de Escritorio</t>
        </is>
      </c>
      <c r="N3419" t="inlineStr">
        <is>
          <t>4PETTY022025</t>
        </is>
      </c>
      <c r="O3419" t="inlineStr">
        <is>
          <t>Documentação Aprovada</t>
        </is>
      </c>
      <c r="P3419" t="inlineStr">
        <is>
          <t>Aprovado Diretoria</t>
        </is>
      </c>
      <c r="Q3419" t="inlineStr">
        <is>
          <t>Aprovado Caixa</t>
        </is>
      </c>
      <c r="R3419" t="inlineStr">
        <is>
          <t>Pago</t>
        </is>
      </c>
      <c r="S3419" t="n">
        <v>118</v>
      </c>
      <c r="T3419" t="inlineStr">
        <is>
          <t>Arcos - Petty Cash</t>
        </is>
      </c>
    </row>
    <row r="3420">
      <c r="A3420" t="n">
        <v>113203</v>
      </c>
      <c r="B3420" t="n">
        <v>122</v>
      </c>
      <c r="C3420" t="inlineStr">
        <is>
          <t>Arcos</t>
        </is>
      </c>
      <c r="D3420" t="inlineStr">
        <is>
          <t>PETTY CASH ARCOS</t>
        </is>
      </c>
      <c r="E3420" t="n">
        <v>88.8</v>
      </c>
      <c r="F3420" s="27" t="n">
        <v>45716</v>
      </c>
      <c r="G3420" s="27" t="n">
        <v>45726</v>
      </c>
      <c r="H3420" s="27" t="n">
        <v>45716</v>
      </c>
      <c r="I3420" s="27" t="n">
        <v>45716</v>
      </c>
      <c r="J3420" s="27" t="n">
        <v>45712</v>
      </c>
      <c r="K3420" t="inlineStr">
        <is>
          <t>Dinheiro em Espécie</t>
        </is>
      </c>
      <c r="L3420" t="inlineStr">
        <is>
          <t>Manutenção</t>
        </is>
      </c>
      <c r="M3420" t="inlineStr">
        <is>
          <t>Material de Manutenção</t>
        </is>
      </c>
      <c r="N3420" t="inlineStr">
        <is>
          <t>3PETTY022025</t>
        </is>
      </c>
      <c r="O3420" t="inlineStr">
        <is>
          <t>Documentação Aprovada</t>
        </is>
      </c>
      <c r="P3420" t="inlineStr">
        <is>
          <t>Aprovado Diretoria</t>
        </is>
      </c>
      <c r="Q3420" t="inlineStr">
        <is>
          <t>Aprovado Caixa</t>
        </is>
      </c>
      <c r="R3420" t="inlineStr">
        <is>
          <t>Pago</t>
        </is>
      </c>
      <c r="S3420" t="n">
        <v>118</v>
      </c>
      <c r="T3420" t="inlineStr">
        <is>
          <t>Arcos - Petty Cash</t>
        </is>
      </c>
    </row>
    <row r="3421">
      <c r="A3421" t="n">
        <v>113191</v>
      </c>
      <c r="B3421" t="n">
        <v>122</v>
      </c>
      <c r="C3421" t="inlineStr">
        <is>
          <t>Arcos</t>
        </is>
      </c>
      <c r="D3421" t="inlineStr">
        <is>
          <t>PETTY CASH ARCOS</t>
        </is>
      </c>
      <c r="E3421" t="n">
        <v>37.31</v>
      </c>
      <c r="F3421" s="27" t="n">
        <v>45716</v>
      </c>
      <c r="G3421" s="27" t="n">
        <v>45726</v>
      </c>
      <c r="H3421" s="27" t="n">
        <v>45716</v>
      </c>
      <c r="I3421" s="27" t="n">
        <v>45716</v>
      </c>
      <c r="J3421" s="27" t="n">
        <v>45712</v>
      </c>
      <c r="K3421" t="inlineStr">
        <is>
          <t>Dinheiro em Espécie</t>
        </is>
      </c>
      <c r="L3421" t="inlineStr">
        <is>
          <t>Despesas com Transporte / Hospedagem</t>
        </is>
      </c>
      <c r="M3421" t="inlineStr">
        <is>
          <t>Fretes e Carretos</t>
        </is>
      </c>
      <c r="N3421" t="inlineStr">
        <is>
          <t>2PETTY022025</t>
        </is>
      </c>
      <c r="O3421" t="inlineStr">
        <is>
          <t>Documentação Aprovada</t>
        </is>
      </c>
      <c r="P3421" t="inlineStr">
        <is>
          <t>Aprovado Diretoria</t>
        </is>
      </c>
      <c r="Q3421" t="inlineStr">
        <is>
          <t>Aprovado Caixa</t>
        </is>
      </c>
      <c r="R3421" t="inlineStr">
        <is>
          <t>Pago</t>
        </is>
      </c>
      <c r="S3421" t="n">
        <v>118</v>
      </c>
      <c r="T3421" t="inlineStr">
        <is>
          <t>Arcos - Petty Cash</t>
        </is>
      </c>
    </row>
    <row r="3422">
      <c r="A3422" t="n">
        <v>113188</v>
      </c>
      <c r="B3422" t="n">
        <v>122</v>
      </c>
      <c r="C3422" t="inlineStr">
        <is>
          <t>Arcos</t>
        </is>
      </c>
      <c r="D3422" t="inlineStr">
        <is>
          <t>PETTY CASH ARCOS</t>
        </is>
      </c>
      <c r="E3422" t="n">
        <v>280.2</v>
      </c>
      <c r="F3422" s="27" t="n">
        <v>45716</v>
      </c>
      <c r="G3422" s="27" t="n">
        <v>45726</v>
      </c>
      <c r="H3422" s="27" t="n">
        <v>45716</v>
      </c>
      <c r="I3422" s="27" t="n">
        <v>45716</v>
      </c>
      <c r="J3422" s="27" t="n">
        <v>45712</v>
      </c>
      <c r="K3422" t="inlineStr">
        <is>
          <t>Dinheiro em Espécie</t>
        </is>
      </c>
      <c r="L3422" t="inlineStr">
        <is>
          <t>Custo Mercadoria Vendida</t>
        </is>
      </c>
      <c r="M3422" t="inlineStr">
        <is>
          <t>Insumos - Alimentos</t>
        </is>
      </c>
      <c r="N3422" t="inlineStr">
        <is>
          <t>1PETTY022025</t>
        </is>
      </c>
      <c r="O3422" t="inlineStr">
        <is>
          <t>Documentação Aprovada</t>
        </is>
      </c>
      <c r="P3422" t="inlineStr">
        <is>
          <t>Aprovado Diretoria</t>
        </is>
      </c>
      <c r="Q3422" t="inlineStr">
        <is>
          <t>Aprovado Caixa</t>
        </is>
      </c>
      <c r="R3422" t="inlineStr">
        <is>
          <t>Pago</t>
        </is>
      </c>
      <c r="S3422" t="n">
        <v>118</v>
      </c>
      <c r="T3422" t="inlineStr">
        <is>
          <t>Arcos - Petty Cash</t>
        </is>
      </c>
    </row>
    <row r="3423">
      <c r="A3423" t="n">
        <v>113121</v>
      </c>
      <c r="B3423" t="n">
        <v>122</v>
      </c>
      <c r="C3423" t="inlineStr">
        <is>
          <t>Arcos</t>
        </is>
      </c>
      <c r="D3423" t="inlineStr">
        <is>
          <t xml:space="preserve">BELLNAY PAES ARTESANAIS LTDA </t>
        </is>
      </c>
      <c r="E3423" t="n">
        <v>477.5</v>
      </c>
      <c r="F3423" s="27" t="n">
        <v>45722</v>
      </c>
      <c r="G3423" s="27" t="n">
        <v>45716</v>
      </c>
      <c r="H3423" s="27" t="n">
        <v>45716</v>
      </c>
      <c r="I3423" s="27" t="n">
        <v>45709</v>
      </c>
      <c r="J3423" s="27" t="n">
        <v>45712</v>
      </c>
      <c r="K3423" t="inlineStr">
        <is>
          <t>Boleto Bancário</t>
        </is>
      </c>
      <c r="L3423" t="inlineStr">
        <is>
          <t>Custo Mercadoria Vendida</t>
        </is>
      </c>
      <c r="M3423" t="inlineStr">
        <is>
          <t>Insumos - Alimentos</t>
        </is>
      </c>
      <c r="N3423" t="inlineStr">
        <is>
          <t>2396</t>
        </is>
      </c>
      <c r="O3423" t="inlineStr">
        <is>
          <t>Documentação Aprovada</t>
        </is>
      </c>
      <c r="P3423" t="inlineStr">
        <is>
          <t>Aprovado Diretoria</t>
        </is>
      </c>
      <c r="Q3423" t="inlineStr">
        <is>
          <t>Aprovado Caixa</t>
        </is>
      </c>
      <c r="R3423" t="inlineStr">
        <is>
          <t>Pago</t>
        </is>
      </c>
      <c r="S3423" t="n">
        <v>113</v>
      </c>
      <c r="T3423" t="inlineStr">
        <is>
          <t>Arcos - Arcos Bar - Banco do Brasil</t>
        </is>
      </c>
    </row>
    <row r="3424">
      <c r="A3424" t="n">
        <v>113119</v>
      </c>
      <c r="B3424" t="n">
        <v>122</v>
      </c>
      <c r="C3424" t="inlineStr">
        <is>
          <t>Arcos</t>
        </is>
      </c>
      <c r="D3424" t="inlineStr">
        <is>
          <t>CEPEL COMERCIO DE PAPEIS E EMBALAGENS EIRELI</t>
        </is>
      </c>
      <c r="E3424" t="n">
        <v>315</v>
      </c>
      <c r="F3424" s="27" t="n">
        <v>45721</v>
      </c>
      <c r="G3424" s="27" t="n">
        <v>45716</v>
      </c>
      <c r="H3424" s="27" t="n">
        <v>45716</v>
      </c>
      <c r="I3424" s="27" t="n">
        <v>45706</v>
      </c>
      <c r="J3424" s="27" t="n">
        <v>45712</v>
      </c>
      <c r="K3424" t="inlineStr">
        <is>
          <t>Boleto Bancário</t>
        </is>
      </c>
      <c r="L3424" t="inlineStr">
        <is>
          <t>Utilidades</t>
        </is>
      </c>
      <c r="M3424" t="inlineStr">
        <is>
          <t>Higiene e Limpeza</t>
        </is>
      </c>
      <c r="N3424" t="inlineStr">
        <is>
          <t>128529</t>
        </is>
      </c>
      <c r="O3424" t="inlineStr">
        <is>
          <t>Documentação Aprovada</t>
        </is>
      </c>
      <c r="P3424" t="inlineStr">
        <is>
          <t>Aprovado Diretoria</t>
        </is>
      </c>
      <c r="Q3424" t="inlineStr">
        <is>
          <t>Aprovado Caixa</t>
        </is>
      </c>
      <c r="R3424" t="inlineStr">
        <is>
          <t>Pago</t>
        </is>
      </c>
      <c r="S3424" t="n">
        <v>113</v>
      </c>
      <c r="T3424" t="inlineStr">
        <is>
          <t>Arcos - Arcos Bar - Banco do Brasil</t>
        </is>
      </c>
    </row>
    <row r="3425">
      <c r="A3425" t="n">
        <v>113101</v>
      </c>
      <c r="B3425" t="n">
        <v>122</v>
      </c>
      <c r="C3425" t="inlineStr">
        <is>
          <t>Arcos</t>
        </is>
      </c>
      <c r="D3425" t="inlineStr">
        <is>
          <t>T F CIUFF HORTIFRUTI LTDA</t>
        </is>
      </c>
      <c r="E3425" t="n">
        <v>392.37</v>
      </c>
      <c r="F3425" s="27" t="n">
        <v>45721</v>
      </c>
      <c r="G3425" s="27" t="n">
        <v>45716</v>
      </c>
      <c r="H3425" s="27" t="n">
        <v>45716</v>
      </c>
      <c r="I3425" s="27" t="n">
        <v>45706</v>
      </c>
      <c r="J3425" s="27" t="n">
        <v>45712</v>
      </c>
      <c r="K3425" t="inlineStr">
        <is>
          <t>Boleto Bancário</t>
        </is>
      </c>
      <c r="L3425" t="inlineStr">
        <is>
          <t>Custo Mercadoria Vendida</t>
        </is>
      </c>
      <c r="M3425" t="inlineStr">
        <is>
          <t>Insumos - Alimentos</t>
        </is>
      </c>
      <c r="N3425" t="inlineStr">
        <is>
          <t>20120</t>
        </is>
      </c>
      <c r="O3425" t="inlineStr">
        <is>
          <t>Documentação Aprovada</t>
        </is>
      </c>
      <c r="P3425" t="inlineStr">
        <is>
          <t>Aprovado Diretoria</t>
        </is>
      </c>
      <c r="Q3425" t="inlineStr">
        <is>
          <t>Aprovado Caixa</t>
        </is>
      </c>
      <c r="R3425" t="inlineStr">
        <is>
          <t>Pago</t>
        </is>
      </c>
      <c r="S3425" t="n">
        <v>113</v>
      </c>
      <c r="T3425" t="inlineStr">
        <is>
          <t>Arcos - Arcos Bar - Banco do Brasil</t>
        </is>
      </c>
    </row>
    <row r="3426">
      <c r="A3426" t="n">
        <v>112923</v>
      </c>
      <c r="B3426" t="n">
        <v>122</v>
      </c>
      <c r="C3426" t="inlineStr">
        <is>
          <t>Arcos</t>
        </is>
      </c>
      <c r="D3426" t="inlineStr">
        <is>
          <t xml:space="preserve">LEITERIA CABRIOLA FROMAGES DE CHEVRE LTDA </t>
        </is>
      </c>
      <c r="E3426" t="n">
        <v>394.5</v>
      </c>
      <c r="F3426" s="27" t="n">
        <v>45723</v>
      </c>
      <c r="G3426" s="27" t="n">
        <v>45716</v>
      </c>
      <c r="H3426" s="27" t="n">
        <v>45716</v>
      </c>
      <c r="I3426" s="27" t="n">
        <v>45693</v>
      </c>
      <c r="J3426" s="27" t="n">
        <v>45712</v>
      </c>
      <c r="K3426" t="inlineStr">
        <is>
          <t>Boleto Bancário</t>
        </is>
      </c>
      <c r="L3426" t="inlineStr">
        <is>
          <t>Custo Mercadoria Vendida</t>
        </is>
      </c>
      <c r="M3426" t="inlineStr">
        <is>
          <t>Insumos - Alimentos</t>
        </is>
      </c>
      <c r="N3426" t="inlineStr">
        <is>
          <t>41261</t>
        </is>
      </c>
      <c r="O3426" t="inlineStr">
        <is>
          <t>Documentação Aprovada</t>
        </is>
      </c>
      <c r="P3426" t="inlineStr">
        <is>
          <t>Aprovado Diretoria</t>
        </is>
      </c>
      <c r="Q3426" t="inlineStr">
        <is>
          <t>Aprovado Caixa</t>
        </is>
      </c>
      <c r="R3426" t="inlineStr">
        <is>
          <t>Pago</t>
        </is>
      </c>
      <c r="S3426" t="n">
        <v>113</v>
      </c>
      <c r="T3426" t="inlineStr">
        <is>
          <t>Arcos - Arcos Bar - Banco do Brasil</t>
        </is>
      </c>
    </row>
    <row r="3427">
      <c r="A3427" t="n">
        <v>113098</v>
      </c>
      <c r="B3427" t="n">
        <v>122</v>
      </c>
      <c r="C3427" t="inlineStr">
        <is>
          <t>Arcos</t>
        </is>
      </c>
      <c r="D3427" t="inlineStr">
        <is>
          <t>HORTIFRUTIGRANJEIRO RODRIGUES LTDA</t>
        </is>
      </c>
      <c r="E3427" t="n">
        <v>576.5</v>
      </c>
      <c r="F3427" s="27" t="n">
        <v>45724</v>
      </c>
      <c r="G3427" s="27" t="n">
        <v>45716</v>
      </c>
      <c r="H3427" s="27" t="n">
        <v>45716</v>
      </c>
      <c r="I3427" s="27" t="n">
        <v>45708</v>
      </c>
      <c r="J3427" s="27" t="n">
        <v>45712</v>
      </c>
      <c r="K3427" t="inlineStr">
        <is>
          <t>Boleto Bancário</t>
        </is>
      </c>
      <c r="L3427" t="inlineStr">
        <is>
          <t>Custo Mercadoria Vendida</t>
        </is>
      </c>
      <c r="M3427" t="inlineStr">
        <is>
          <t>Insumos - Alimentos</t>
        </is>
      </c>
      <c r="N3427" t="inlineStr">
        <is>
          <t>8702</t>
        </is>
      </c>
      <c r="O3427" t="inlineStr">
        <is>
          <t>Documentação Aprovada</t>
        </is>
      </c>
      <c r="P3427" t="inlineStr">
        <is>
          <t>Aprovado Diretoria</t>
        </is>
      </c>
      <c r="Q3427" t="inlineStr">
        <is>
          <t>Aprovado Caixa</t>
        </is>
      </c>
      <c r="R3427" t="inlineStr">
        <is>
          <t>Pago</t>
        </is>
      </c>
      <c r="S3427" t="n">
        <v>113</v>
      </c>
      <c r="T3427" t="inlineStr">
        <is>
          <t>Arcos - Arcos Bar - Banco do Brasil</t>
        </is>
      </c>
    </row>
    <row r="3428">
      <c r="A3428" t="n">
        <v>113097</v>
      </c>
      <c r="B3428" t="n">
        <v>122</v>
      </c>
      <c r="C3428" t="inlineStr">
        <is>
          <t>Arcos</t>
        </is>
      </c>
      <c r="D3428" t="inlineStr">
        <is>
          <t>ARTE GELATI SORVETES LTDA</t>
        </is>
      </c>
      <c r="E3428" t="n">
        <v>487.78</v>
      </c>
      <c r="F3428" s="27" t="n">
        <v>45722</v>
      </c>
      <c r="G3428" s="27" t="n">
        <v>45716</v>
      </c>
      <c r="H3428" s="27" t="n">
        <v>45716</v>
      </c>
      <c r="I3428" s="27" t="n">
        <v>45708</v>
      </c>
      <c r="J3428" s="27" t="n">
        <v>45712</v>
      </c>
      <c r="K3428" t="inlineStr">
        <is>
          <t>Boleto Bancário</t>
        </is>
      </c>
      <c r="L3428" t="inlineStr">
        <is>
          <t>Custo Mercadoria Vendida</t>
        </is>
      </c>
      <c r="M3428" t="inlineStr">
        <is>
          <t>Insumos - Alimentos</t>
        </is>
      </c>
      <c r="N3428" t="inlineStr">
        <is>
          <t>35931</t>
        </is>
      </c>
      <c r="O3428" t="inlineStr">
        <is>
          <t>Documentação Aprovada</t>
        </is>
      </c>
      <c r="P3428" t="inlineStr">
        <is>
          <t>Aprovado Diretoria</t>
        </is>
      </c>
      <c r="Q3428" t="inlineStr">
        <is>
          <t>Aprovado Caixa</t>
        </is>
      </c>
      <c r="R3428" t="inlineStr">
        <is>
          <t>Pago</t>
        </is>
      </c>
      <c r="S3428" t="n">
        <v>113</v>
      </c>
      <c r="T3428" t="inlineStr">
        <is>
          <t>Arcos - Arcos Bar - Banco do Brasil</t>
        </is>
      </c>
    </row>
    <row r="3429">
      <c r="A3429" t="n">
        <v>113096</v>
      </c>
      <c r="B3429" t="n">
        <v>122</v>
      </c>
      <c r="C3429" t="inlineStr">
        <is>
          <t>Arcos</t>
        </is>
      </c>
      <c r="D3429" t="inlineStr">
        <is>
          <t xml:space="preserve">HORTIFRUTI DO CHEF LTDA </t>
        </is>
      </c>
      <c r="E3429" t="n">
        <v>148.92</v>
      </c>
      <c r="F3429" s="27" t="n">
        <v>45723</v>
      </c>
      <c r="G3429" s="27" t="n">
        <v>45716</v>
      </c>
      <c r="H3429" s="27" t="n">
        <v>45716</v>
      </c>
      <c r="I3429" s="27" t="n">
        <v>45708</v>
      </c>
      <c r="J3429" s="27" t="n">
        <v>45712</v>
      </c>
      <c r="K3429" t="inlineStr">
        <is>
          <t>Boleto Bancário</t>
        </is>
      </c>
      <c r="L3429" t="inlineStr">
        <is>
          <t>Custo Mercadoria Vendida</t>
        </is>
      </c>
      <c r="M3429" t="inlineStr">
        <is>
          <t>Insumos - Alimentos</t>
        </is>
      </c>
      <c r="N3429" t="inlineStr">
        <is>
          <t>25898</t>
        </is>
      </c>
      <c r="O3429" t="inlineStr">
        <is>
          <t>Documentação Aprovada</t>
        </is>
      </c>
      <c r="P3429" t="inlineStr">
        <is>
          <t>Aprovado Diretoria</t>
        </is>
      </c>
      <c r="Q3429" t="inlineStr">
        <is>
          <t>Aprovado Caixa</t>
        </is>
      </c>
      <c r="R3429" t="inlineStr">
        <is>
          <t>Pago</t>
        </is>
      </c>
      <c r="S3429" t="n">
        <v>113</v>
      </c>
      <c r="T3429" t="inlineStr">
        <is>
          <t>Arcos - Arcos Bar - Banco do Brasil</t>
        </is>
      </c>
    </row>
    <row r="3430">
      <c r="A3430" t="n">
        <v>113093</v>
      </c>
      <c r="B3430" t="n">
        <v>122</v>
      </c>
      <c r="C3430" t="inlineStr">
        <is>
          <t>Arcos</t>
        </is>
      </c>
      <c r="D3430" t="inlineStr">
        <is>
          <t>INSTITUTO AUA</t>
        </is>
      </c>
      <c r="E3430" t="n">
        <v>390</v>
      </c>
      <c r="F3430" s="27" t="n">
        <v>45723</v>
      </c>
      <c r="G3430" s="27" t="n">
        <v>45716</v>
      </c>
      <c r="H3430" s="27" t="n">
        <v>45716</v>
      </c>
      <c r="I3430" s="27" t="n">
        <v>45708</v>
      </c>
      <c r="J3430" s="27" t="n">
        <v>45712</v>
      </c>
      <c r="K3430" t="inlineStr">
        <is>
          <t>Boleto Bancário</t>
        </is>
      </c>
      <c r="L3430" t="inlineStr">
        <is>
          <t>Custo Mercadoria Vendida</t>
        </is>
      </c>
      <c r="M3430" t="inlineStr">
        <is>
          <t>Insumos - Alimentos</t>
        </is>
      </c>
      <c r="N3430" t="inlineStr">
        <is>
          <t>6266</t>
        </is>
      </c>
      <c r="O3430" t="inlineStr">
        <is>
          <t>Documentação Aprovada</t>
        </is>
      </c>
      <c r="P3430" t="inlineStr">
        <is>
          <t>Aprovado Diretoria</t>
        </is>
      </c>
      <c r="Q3430" t="inlineStr">
        <is>
          <t>Aprovado Caixa</t>
        </is>
      </c>
      <c r="R3430" t="inlineStr">
        <is>
          <t>Pago</t>
        </is>
      </c>
      <c r="S3430" t="n">
        <v>113</v>
      </c>
      <c r="T3430" t="inlineStr">
        <is>
          <t>Arcos - Arcos Bar - Banco do Brasil</t>
        </is>
      </c>
    </row>
    <row r="3431">
      <c r="A3431" t="n">
        <v>113091</v>
      </c>
      <c r="B3431" t="n">
        <v>122</v>
      </c>
      <c r="C3431" t="inlineStr">
        <is>
          <t>Arcos</t>
        </is>
      </c>
      <c r="D3431" t="inlineStr">
        <is>
          <t>CEPEL COMERCIO DE PAPEIS E EMBALAGENS EIRELI</t>
        </is>
      </c>
      <c r="E3431" t="n">
        <v>2810.08</v>
      </c>
      <c r="F3431" s="27" t="n">
        <v>45722</v>
      </c>
      <c r="G3431" s="27" t="n">
        <v>45716</v>
      </c>
      <c r="H3431" s="27" t="n">
        <v>45716</v>
      </c>
      <c r="I3431" s="27" t="n">
        <v>45707</v>
      </c>
      <c r="J3431" s="27" t="n">
        <v>45712</v>
      </c>
      <c r="K3431" t="inlineStr">
        <is>
          <t>Boleto Bancário</t>
        </is>
      </c>
      <c r="L3431" t="inlineStr">
        <is>
          <t>Utilidades</t>
        </is>
      </c>
      <c r="M3431" t="inlineStr">
        <is>
          <t>Higiene e Limpeza</t>
        </is>
      </c>
      <c r="N3431" t="inlineStr">
        <is>
          <t>235153</t>
        </is>
      </c>
      <c r="O3431" t="inlineStr">
        <is>
          <t>Documentação Aprovada</t>
        </is>
      </c>
      <c r="P3431" t="inlineStr">
        <is>
          <t>Aprovado Diretoria</t>
        </is>
      </c>
      <c r="Q3431" t="inlineStr">
        <is>
          <t>Aprovado Caixa</t>
        </is>
      </c>
      <c r="R3431" t="inlineStr">
        <is>
          <t>Pago</t>
        </is>
      </c>
      <c r="S3431" t="n">
        <v>113</v>
      </c>
      <c r="T3431" t="inlineStr">
        <is>
          <t>Arcos - Arcos Bar - Banco do Brasil</t>
        </is>
      </c>
    </row>
    <row r="3432">
      <c r="A3432" t="n">
        <v>113090</v>
      </c>
      <c r="B3432" t="n">
        <v>122</v>
      </c>
      <c r="C3432" t="inlineStr">
        <is>
          <t>Arcos</t>
        </is>
      </c>
      <c r="D3432" t="inlineStr">
        <is>
          <t>PSS - CENTRAL DA LIMPEZA LTDA</t>
        </is>
      </c>
      <c r="E3432" t="n">
        <v>486</v>
      </c>
      <c r="F3432" s="27" t="n">
        <v>45721</v>
      </c>
      <c r="G3432" s="27" t="n">
        <v>45716</v>
      </c>
      <c r="H3432" s="27" t="n">
        <v>45716</v>
      </c>
      <c r="I3432" s="27" t="n">
        <v>45708</v>
      </c>
      <c r="J3432" s="27" t="n">
        <v>45712</v>
      </c>
      <c r="K3432" t="inlineStr">
        <is>
          <t>Boleto Bancário</t>
        </is>
      </c>
      <c r="L3432" t="inlineStr">
        <is>
          <t>Utilidades</t>
        </is>
      </c>
      <c r="M3432" t="inlineStr">
        <is>
          <t>Higiene e Limpeza</t>
        </is>
      </c>
      <c r="N3432" t="inlineStr">
        <is>
          <t>1151</t>
        </is>
      </c>
      <c r="O3432" t="inlineStr">
        <is>
          <t>Documentação Aprovada</t>
        </is>
      </c>
      <c r="P3432" t="inlineStr">
        <is>
          <t>Aprovado Diretoria</t>
        </is>
      </c>
      <c r="Q3432" t="inlineStr">
        <is>
          <t>Aprovado Caixa</t>
        </is>
      </c>
      <c r="R3432" t="inlineStr">
        <is>
          <t>Pago</t>
        </is>
      </c>
      <c r="S3432" t="n">
        <v>113</v>
      </c>
      <c r="T3432" t="inlineStr">
        <is>
          <t>Arcos - Arcos Bar - Banco do Brasil</t>
        </is>
      </c>
    </row>
    <row r="3433">
      <c r="A3433" t="n">
        <v>113088</v>
      </c>
      <c r="B3433" t="n">
        <v>122</v>
      </c>
      <c r="C3433" t="inlineStr">
        <is>
          <t>Arcos</t>
        </is>
      </c>
      <c r="D3433" t="inlineStr">
        <is>
          <t>MURILLO S DUARTE COMERCIAL LTDA</t>
        </is>
      </c>
      <c r="E3433" t="n">
        <v>924.3</v>
      </c>
      <c r="F3433" s="27" t="n">
        <v>45720</v>
      </c>
      <c r="G3433" s="27" t="n">
        <v>45716</v>
      </c>
      <c r="H3433" s="27" t="n">
        <v>45716</v>
      </c>
      <c r="I3433" s="27" t="n">
        <v>45706</v>
      </c>
      <c r="J3433" s="27" t="n">
        <v>45712</v>
      </c>
      <c r="K3433" t="inlineStr">
        <is>
          <t>Boleto Bancário</t>
        </is>
      </c>
      <c r="L3433" t="inlineStr">
        <is>
          <t>Utilidades</t>
        </is>
      </c>
      <c r="M3433" t="inlineStr">
        <is>
          <t>Higiene e Limpeza</t>
        </is>
      </c>
      <c r="N3433" t="inlineStr">
        <is>
          <t>1847</t>
        </is>
      </c>
      <c r="O3433" t="inlineStr">
        <is>
          <t>Documentação Aprovada</t>
        </is>
      </c>
      <c r="P3433" t="inlineStr">
        <is>
          <t>Aprovado Diretoria</t>
        </is>
      </c>
      <c r="Q3433" t="inlineStr">
        <is>
          <t>Aprovado Caixa</t>
        </is>
      </c>
      <c r="R3433" t="inlineStr">
        <is>
          <t>Pago</t>
        </is>
      </c>
      <c r="S3433" t="n">
        <v>113</v>
      </c>
      <c r="T3433" t="inlineStr">
        <is>
          <t>Arcos - Arcos Bar - Banco do Brasil</t>
        </is>
      </c>
    </row>
    <row r="3434">
      <c r="A3434" t="n">
        <v>112992</v>
      </c>
      <c r="B3434" t="n">
        <v>122</v>
      </c>
      <c r="C3434" t="inlineStr">
        <is>
          <t>Arcos</t>
        </is>
      </c>
      <c r="D3434" t="inlineStr">
        <is>
          <t xml:space="preserve">IMPERIAL BAKERY COM PROD ALIM LTDA </t>
        </is>
      </c>
      <c r="E3434" t="n">
        <v>219.9</v>
      </c>
      <c r="F3434" s="27" t="n">
        <v>45722</v>
      </c>
      <c r="G3434" s="27" t="n">
        <v>45716</v>
      </c>
      <c r="H3434" s="27" t="n">
        <v>45716</v>
      </c>
      <c r="I3434" s="27" t="n">
        <v>45693</v>
      </c>
      <c r="J3434" s="27" t="n">
        <v>45712</v>
      </c>
      <c r="K3434" t="inlineStr">
        <is>
          <t>Boleto Bancário</t>
        </is>
      </c>
      <c r="L3434" t="inlineStr">
        <is>
          <t>Custo Mercadoria Vendida</t>
        </is>
      </c>
      <c r="M3434" t="inlineStr">
        <is>
          <t>Insumos - Alimentos</t>
        </is>
      </c>
      <c r="N3434" t="inlineStr">
        <is>
          <t>1568629</t>
        </is>
      </c>
      <c r="O3434" t="inlineStr">
        <is>
          <t>Documentação Aprovada</t>
        </is>
      </c>
      <c r="P3434" t="inlineStr">
        <is>
          <t>Aprovado Diretoria</t>
        </is>
      </c>
      <c r="Q3434" t="inlineStr">
        <is>
          <t>Aprovado Caixa</t>
        </is>
      </c>
      <c r="R3434" t="inlineStr">
        <is>
          <t>Pago</t>
        </is>
      </c>
      <c r="S3434" t="n">
        <v>113</v>
      </c>
      <c r="T3434" t="inlineStr">
        <is>
          <t>Arcos - Arcos Bar - Banco do Brasil</t>
        </is>
      </c>
    </row>
    <row r="3435">
      <c r="A3435" t="n">
        <v>113085</v>
      </c>
      <c r="B3435" t="n">
        <v>122</v>
      </c>
      <c r="C3435" t="inlineStr">
        <is>
          <t>Arcos</t>
        </is>
      </c>
      <c r="D3435" t="inlineStr">
        <is>
          <t xml:space="preserve">BELLNAY PAES ARTESANAIS LTDA </t>
        </is>
      </c>
      <c r="E3435" t="n">
        <v>519.52</v>
      </c>
      <c r="F3435" s="27" t="n">
        <v>45722</v>
      </c>
      <c r="G3435" s="27" t="n">
        <v>45716</v>
      </c>
      <c r="H3435" s="27" t="n">
        <v>45716</v>
      </c>
      <c r="I3435" s="27" t="n">
        <v>45707</v>
      </c>
      <c r="J3435" s="27" t="n">
        <v>45712</v>
      </c>
      <c r="K3435" t="inlineStr">
        <is>
          <t>Boleto Bancário</t>
        </is>
      </c>
      <c r="L3435" t="inlineStr">
        <is>
          <t>Custo Mercadoria Vendida</t>
        </is>
      </c>
      <c r="M3435" t="inlineStr">
        <is>
          <t>Insumos - Alimentos</t>
        </is>
      </c>
      <c r="N3435" t="inlineStr">
        <is>
          <t>2388</t>
        </is>
      </c>
      <c r="O3435" t="inlineStr">
        <is>
          <t>Documentação Aprovada</t>
        </is>
      </c>
      <c r="P3435" t="inlineStr">
        <is>
          <t>Aprovado Diretoria</t>
        </is>
      </c>
      <c r="Q3435" t="inlineStr">
        <is>
          <t>Aprovado Caixa</t>
        </is>
      </c>
      <c r="R3435" t="inlineStr">
        <is>
          <t>Pago</t>
        </is>
      </c>
      <c r="S3435" t="n">
        <v>113</v>
      </c>
      <c r="T3435" t="inlineStr">
        <is>
          <t>Arcos - Arcos Bar - Banco do Brasil</t>
        </is>
      </c>
    </row>
    <row r="3436">
      <c r="A3436" t="n">
        <v>113064</v>
      </c>
      <c r="B3436" t="n">
        <v>122</v>
      </c>
      <c r="C3436" t="inlineStr">
        <is>
          <t>Arcos</t>
        </is>
      </c>
      <c r="D3436" t="inlineStr">
        <is>
          <t>J. A DOS SANTOS HORTIFRUTI - ME</t>
        </is>
      </c>
      <c r="E3436" t="n">
        <v>316.4</v>
      </c>
      <c r="F3436" s="27" t="n">
        <v>45721</v>
      </c>
      <c r="G3436" s="27" t="n">
        <v>45716</v>
      </c>
      <c r="H3436" s="27" t="n">
        <v>45716</v>
      </c>
      <c r="I3436" s="27" t="n">
        <v>45706</v>
      </c>
      <c r="J3436" s="27" t="n">
        <v>45712</v>
      </c>
      <c r="K3436" t="inlineStr">
        <is>
          <t>Boleto Bancário</t>
        </is>
      </c>
      <c r="L3436" t="inlineStr">
        <is>
          <t>Custo Mercadoria Vendida</t>
        </is>
      </c>
      <c r="M3436" t="inlineStr">
        <is>
          <t>Insumos - Alimentos</t>
        </is>
      </c>
      <c r="N3436" t="inlineStr">
        <is>
          <t>36301</t>
        </is>
      </c>
      <c r="O3436" t="inlineStr">
        <is>
          <t>Documentação Aprovada</t>
        </is>
      </c>
      <c r="P3436" t="inlineStr">
        <is>
          <t>Aprovado Diretoria</t>
        </is>
      </c>
      <c r="Q3436" t="inlineStr">
        <is>
          <t>Aprovado Caixa</t>
        </is>
      </c>
      <c r="R3436" t="inlineStr">
        <is>
          <t>Pago</t>
        </is>
      </c>
      <c r="S3436" t="n">
        <v>113</v>
      </c>
      <c r="T3436" t="inlineStr">
        <is>
          <t>Arcos - Arcos Bar - Banco do Brasil</t>
        </is>
      </c>
    </row>
    <row r="3437">
      <c r="A3437" t="n">
        <v>113299</v>
      </c>
      <c r="B3437" t="n">
        <v>122</v>
      </c>
      <c r="C3437" t="inlineStr">
        <is>
          <t>Arcos</t>
        </is>
      </c>
      <c r="D3437" t="inlineStr">
        <is>
          <t>CEM ENGENHARIA DA MANUTENCAO LTDA</t>
        </is>
      </c>
      <c r="E3437" t="n">
        <v>2070</v>
      </c>
      <c r="F3437" s="27" t="n">
        <v>45721</v>
      </c>
      <c r="G3437" s="27" t="n">
        <v>45716</v>
      </c>
      <c r="H3437" s="27" t="n">
        <v>45716</v>
      </c>
      <c r="I3437" s="27" t="n">
        <v>45707</v>
      </c>
      <c r="J3437" s="27" t="n">
        <v>45712</v>
      </c>
      <c r="K3437" t="inlineStr">
        <is>
          <t>Boleto Bancário</t>
        </is>
      </c>
      <c r="L3437" t="inlineStr">
        <is>
          <t>Manutenção</t>
        </is>
      </c>
      <c r="M3437" t="inlineStr">
        <is>
          <t>Material de Manutenção</t>
        </is>
      </c>
      <c r="N3437" t="inlineStr">
        <is>
          <t>2250</t>
        </is>
      </c>
      <c r="O3437" t="inlineStr">
        <is>
          <t>Documentação Aprovada</t>
        </is>
      </c>
      <c r="P3437" t="inlineStr">
        <is>
          <t>Aprovado Diretoria</t>
        </is>
      </c>
      <c r="Q3437" t="inlineStr">
        <is>
          <t>Aprovado Caixa</t>
        </is>
      </c>
      <c r="R3437" t="inlineStr">
        <is>
          <t>Pago</t>
        </is>
      </c>
      <c r="S3437" t="n">
        <v>113</v>
      </c>
      <c r="T3437" t="inlineStr">
        <is>
          <t>Arcos - Arcos Bar - Banco do Brasil</t>
        </is>
      </c>
    </row>
    <row r="3438">
      <c r="A3438" t="n">
        <v>113298</v>
      </c>
      <c r="B3438" t="n">
        <v>122</v>
      </c>
      <c r="C3438" t="inlineStr">
        <is>
          <t>Arcos</t>
        </is>
      </c>
      <c r="D3438" t="inlineStr">
        <is>
          <t>ZERO DB SONORIZAÇÃO</t>
        </is>
      </c>
      <c r="E3438" t="n">
        <v>1100</v>
      </c>
      <c r="F3438" s="27" t="n">
        <v>45723</v>
      </c>
      <c r="G3438" s="27" t="n">
        <v>45716</v>
      </c>
      <c r="H3438" s="27" t="n">
        <v>45716</v>
      </c>
      <c r="I3438" s="27" t="n">
        <v>45709</v>
      </c>
      <c r="J3438" s="27" t="n">
        <v>45712</v>
      </c>
      <c r="K3438" t="inlineStr">
        <is>
          <t>Transferência Bancária ou Pix</t>
        </is>
      </c>
      <c r="L3438" t="inlineStr">
        <is>
          <t>Custos Artístico Geral</t>
        </is>
      </c>
      <c r="M3438" t="inlineStr">
        <is>
          <t>Locação de Equipamentos Variável</t>
        </is>
      </c>
      <c r="N3438" t="inlineStr">
        <is>
          <t>1121</t>
        </is>
      </c>
      <c r="O3438" t="inlineStr">
        <is>
          <t>Documentação Aprovada</t>
        </is>
      </c>
      <c r="P3438" t="inlineStr">
        <is>
          <t>Aprovado Diretoria</t>
        </is>
      </c>
      <c r="Q3438" t="inlineStr">
        <is>
          <t>Aprovado Caixa</t>
        </is>
      </c>
      <c r="R3438" t="inlineStr">
        <is>
          <t>Pago</t>
        </is>
      </c>
      <c r="S3438" t="n">
        <v>113</v>
      </c>
      <c r="T3438" t="inlineStr">
        <is>
          <t>Arcos - Arcos Bar - Banco do Brasil</t>
        </is>
      </c>
    </row>
    <row r="3439">
      <c r="A3439" t="n">
        <v>113005</v>
      </c>
      <c r="B3439" t="n">
        <v>122</v>
      </c>
      <c r="C3439" t="inlineStr">
        <is>
          <t>Arcos</t>
        </is>
      </c>
      <c r="D3439" t="inlineStr">
        <is>
          <t>T F CIUFF HORTIFRUTI LTDA</t>
        </is>
      </c>
      <c r="E3439" t="n">
        <v>1025.35</v>
      </c>
      <c r="F3439" s="27" t="n">
        <v>45721</v>
      </c>
      <c r="G3439" s="27" t="n">
        <v>45716</v>
      </c>
      <c r="H3439" s="27" t="n">
        <v>45716</v>
      </c>
      <c r="I3439" s="27" t="n">
        <v>45705</v>
      </c>
      <c r="J3439" s="27" t="n">
        <v>45712</v>
      </c>
      <c r="K3439" t="inlineStr">
        <is>
          <t>Boleto Bancário</t>
        </is>
      </c>
      <c r="L3439" t="inlineStr">
        <is>
          <t>Custo Mercadoria Vendida</t>
        </is>
      </c>
      <c r="M3439" t="inlineStr">
        <is>
          <t>Insumos - Alimentos</t>
        </is>
      </c>
      <c r="N3439" t="inlineStr">
        <is>
          <t>20062</t>
        </is>
      </c>
      <c r="O3439" t="inlineStr">
        <is>
          <t>Documentação Aprovada</t>
        </is>
      </c>
      <c r="P3439" t="inlineStr">
        <is>
          <t>Aprovado Diretoria</t>
        </is>
      </c>
      <c r="Q3439" t="inlineStr">
        <is>
          <t>Aprovado Caixa</t>
        </is>
      </c>
      <c r="R3439" t="inlineStr">
        <is>
          <t>Pago</t>
        </is>
      </c>
      <c r="S3439" t="n">
        <v>113</v>
      </c>
      <c r="T3439" t="inlineStr">
        <is>
          <t>Arcos - Arcos Bar - Banco do Brasil</t>
        </is>
      </c>
    </row>
    <row r="3440">
      <c r="A3440" t="n">
        <v>113044</v>
      </c>
      <c r="B3440" t="n">
        <v>122</v>
      </c>
      <c r="C3440" t="inlineStr">
        <is>
          <t>Arcos</t>
        </is>
      </c>
      <c r="D3440" t="inlineStr">
        <is>
          <t xml:space="preserve">HORTIFRUTI DO CHEF LTDA </t>
        </is>
      </c>
      <c r="E3440" t="n">
        <v>485.08</v>
      </c>
      <c r="F3440" s="27" t="n">
        <v>45721</v>
      </c>
      <c r="G3440" s="27" t="n">
        <v>45716</v>
      </c>
      <c r="H3440" s="27" t="n">
        <v>45716</v>
      </c>
      <c r="I3440" s="27" t="n">
        <v>45706</v>
      </c>
      <c r="J3440" s="27" t="n">
        <v>45712</v>
      </c>
      <c r="K3440" t="inlineStr">
        <is>
          <t>Boleto Bancário</t>
        </is>
      </c>
      <c r="L3440" t="inlineStr">
        <is>
          <t>Custo Mercadoria Vendida</t>
        </is>
      </c>
      <c r="M3440" t="inlineStr">
        <is>
          <t>Insumos - Alimentos</t>
        </is>
      </c>
      <c r="N3440" t="inlineStr">
        <is>
          <t>25878</t>
        </is>
      </c>
      <c r="O3440" t="inlineStr">
        <is>
          <t>Documentação Aprovada</t>
        </is>
      </c>
      <c r="P3440" t="inlineStr">
        <is>
          <t>Aprovado Diretoria</t>
        </is>
      </c>
      <c r="Q3440" t="inlineStr">
        <is>
          <t>Aprovado Caixa</t>
        </is>
      </c>
      <c r="R3440" t="inlineStr">
        <is>
          <t>Pago</t>
        </is>
      </c>
      <c r="S3440" t="n">
        <v>113</v>
      </c>
      <c r="T3440" t="inlineStr">
        <is>
          <t>Arcos - Arcos Bar - Banco do Brasil</t>
        </is>
      </c>
    </row>
    <row r="3441">
      <c r="A3441" t="n">
        <v>113046</v>
      </c>
      <c r="B3441" t="n">
        <v>122</v>
      </c>
      <c r="C3441" t="inlineStr">
        <is>
          <t>Arcos</t>
        </is>
      </c>
      <c r="D3441" t="inlineStr">
        <is>
          <t>DELICIAS M DIST PROD ALIM LTDA</t>
        </is>
      </c>
      <c r="E3441" t="n">
        <v>568.5</v>
      </c>
      <c r="F3441" s="27" t="n">
        <v>45721</v>
      </c>
      <c r="G3441" s="27" t="n">
        <v>45716</v>
      </c>
      <c r="H3441" s="27" t="n">
        <v>45716</v>
      </c>
      <c r="I3441" s="27" t="n">
        <v>45706</v>
      </c>
      <c r="J3441" s="27" t="n">
        <v>45712</v>
      </c>
      <c r="K3441" t="inlineStr">
        <is>
          <t>Boleto Bancário</t>
        </is>
      </c>
      <c r="L3441" t="inlineStr">
        <is>
          <t>Custo Mercadoria Vendida</t>
        </is>
      </c>
      <c r="M3441" t="inlineStr">
        <is>
          <t>Insumos - Alimentos</t>
        </is>
      </c>
      <c r="N3441" t="inlineStr">
        <is>
          <t>15709</t>
        </is>
      </c>
      <c r="O3441" t="inlineStr">
        <is>
          <t>Documentação Aprovada</t>
        </is>
      </c>
      <c r="P3441" t="inlineStr">
        <is>
          <t>Aprovado Diretoria</t>
        </is>
      </c>
      <c r="Q3441" t="inlineStr">
        <is>
          <t>Aprovado Caixa</t>
        </is>
      </c>
      <c r="R3441" t="inlineStr">
        <is>
          <t>Pago</t>
        </is>
      </c>
      <c r="S3441" t="n">
        <v>113</v>
      </c>
      <c r="T3441" t="inlineStr">
        <is>
          <t>Arcos - Arcos Bar - Banco do Brasil</t>
        </is>
      </c>
    </row>
    <row r="3442">
      <c r="A3442" t="n">
        <v>112970</v>
      </c>
      <c r="B3442" t="n">
        <v>122</v>
      </c>
      <c r="C3442" t="inlineStr">
        <is>
          <t>Arcos</t>
        </is>
      </c>
      <c r="D3442" t="inlineStr">
        <is>
          <t>JR GAIOTTO ALIMENTOS LTDA</t>
        </is>
      </c>
      <c r="E3442" t="n">
        <v>500</v>
      </c>
      <c r="F3442" s="27" t="n">
        <v>45719</v>
      </c>
      <c r="G3442" s="27" t="n">
        <v>45716</v>
      </c>
      <c r="H3442" s="27" t="n">
        <v>45716</v>
      </c>
      <c r="I3442" s="27" t="n">
        <v>45702</v>
      </c>
      <c r="J3442" s="27" t="n">
        <v>45712</v>
      </c>
      <c r="K3442" t="inlineStr">
        <is>
          <t>Boleto Bancário</t>
        </is>
      </c>
      <c r="L3442" t="inlineStr">
        <is>
          <t>Custo Mercadoria Vendida</t>
        </is>
      </c>
      <c r="M3442" t="inlineStr">
        <is>
          <t>Insumos - Alimentos</t>
        </is>
      </c>
      <c r="N3442" t="inlineStr">
        <is>
          <t>96214</t>
        </is>
      </c>
      <c r="O3442" t="inlineStr">
        <is>
          <t>Documentação Aprovada</t>
        </is>
      </c>
      <c r="P3442" t="inlineStr">
        <is>
          <t>Aprovado Diretoria</t>
        </is>
      </c>
      <c r="Q3442" t="inlineStr">
        <is>
          <t>Aprovado Caixa</t>
        </is>
      </c>
      <c r="R3442" t="inlineStr">
        <is>
          <t>Pago</t>
        </is>
      </c>
      <c r="S3442" t="n">
        <v>113</v>
      </c>
      <c r="T3442" t="inlineStr">
        <is>
          <t>Arcos - Arcos Bar - Banco do Brasil</t>
        </is>
      </c>
    </row>
    <row r="3443">
      <c r="A3443" t="n">
        <v>112969</v>
      </c>
      <c r="B3443" t="n">
        <v>122</v>
      </c>
      <c r="C3443" t="inlineStr">
        <is>
          <t>Arcos</t>
        </is>
      </c>
      <c r="D3443" t="inlineStr">
        <is>
          <t xml:space="preserve">EMPORIO MEL </t>
        </is>
      </c>
      <c r="E3443" t="n">
        <v>460</v>
      </c>
      <c r="F3443" s="27" t="n">
        <v>45723</v>
      </c>
      <c r="G3443" s="27" t="n">
        <v>45716</v>
      </c>
      <c r="H3443" s="27" t="n">
        <v>45716</v>
      </c>
      <c r="I3443" s="27" t="n">
        <v>45702</v>
      </c>
      <c r="J3443" s="27" t="n">
        <v>45712</v>
      </c>
      <c r="K3443" t="inlineStr">
        <is>
          <t>Boleto Bancário</t>
        </is>
      </c>
      <c r="L3443" t="inlineStr">
        <is>
          <t>Custo Mercadoria Vendida</t>
        </is>
      </c>
      <c r="M3443" t="inlineStr">
        <is>
          <t>Insumos - Alimentos</t>
        </is>
      </c>
      <c r="N3443" t="inlineStr">
        <is>
          <t>440583</t>
        </is>
      </c>
      <c r="O3443" t="inlineStr">
        <is>
          <t>Documentação Aprovada</t>
        </is>
      </c>
      <c r="P3443" t="inlineStr">
        <is>
          <t>Aprovado Diretoria</t>
        </is>
      </c>
      <c r="Q3443" t="inlineStr">
        <is>
          <t>Aprovado Caixa</t>
        </is>
      </c>
      <c r="R3443" t="inlineStr">
        <is>
          <t>Pago</t>
        </is>
      </c>
      <c r="S3443" t="n">
        <v>113</v>
      </c>
      <c r="T3443" t="inlineStr">
        <is>
          <t>Arcos - Arcos Bar - Banco do Brasil</t>
        </is>
      </c>
    </row>
    <row r="3444">
      <c r="A3444" t="n">
        <v>112968</v>
      </c>
      <c r="B3444" t="n">
        <v>122</v>
      </c>
      <c r="C3444" t="inlineStr">
        <is>
          <t>Arcos</t>
        </is>
      </c>
      <c r="D3444" t="inlineStr">
        <is>
          <t>DTK COMERCIO DE ALIMENTOS LTDA</t>
        </is>
      </c>
      <c r="E3444" t="n">
        <v>2460.52</v>
      </c>
      <c r="F3444" s="27" t="n">
        <v>45719</v>
      </c>
      <c r="G3444" s="27" t="n">
        <v>45716</v>
      </c>
      <c r="H3444" s="27" t="n">
        <v>45716</v>
      </c>
      <c r="I3444" s="27" t="n">
        <v>45699</v>
      </c>
      <c r="J3444" s="27" t="n">
        <v>45712</v>
      </c>
      <c r="K3444" t="inlineStr">
        <is>
          <t>Boleto Bancário</t>
        </is>
      </c>
      <c r="L3444" t="inlineStr">
        <is>
          <t>Custo Mercadoria Vendida</t>
        </is>
      </c>
      <c r="M3444" t="inlineStr">
        <is>
          <t>Insumos - Alimentos</t>
        </is>
      </c>
      <c r="N3444" t="inlineStr">
        <is>
          <t>23364</t>
        </is>
      </c>
      <c r="O3444" t="inlineStr">
        <is>
          <t>Documentação Aprovada</t>
        </is>
      </c>
      <c r="P3444" t="inlineStr">
        <is>
          <t>Aprovado Diretoria</t>
        </is>
      </c>
      <c r="Q3444" t="inlineStr">
        <is>
          <t>Aprovado Caixa</t>
        </is>
      </c>
      <c r="R3444" t="inlineStr">
        <is>
          <t>Pago</t>
        </is>
      </c>
      <c r="S3444" t="n">
        <v>113</v>
      </c>
      <c r="T3444" t="inlineStr">
        <is>
          <t>Arcos - Arcos Bar - Banco do Brasil</t>
        </is>
      </c>
    </row>
    <row r="3445">
      <c r="A3445" t="n">
        <v>113040</v>
      </c>
      <c r="B3445" t="n">
        <v>122</v>
      </c>
      <c r="C3445" t="inlineStr">
        <is>
          <t>Arcos</t>
        </is>
      </c>
      <c r="D3445" t="inlineStr">
        <is>
          <t>HNK BR IND DE BEBIDAS</t>
        </is>
      </c>
      <c r="E3445" t="n">
        <v>1448.78</v>
      </c>
      <c r="F3445" s="27" t="n">
        <v>45721</v>
      </c>
      <c r="G3445" s="27" t="n">
        <v>45716</v>
      </c>
      <c r="H3445" s="27" t="n">
        <v>45716</v>
      </c>
      <c r="I3445" s="27" t="n">
        <v>45706</v>
      </c>
      <c r="J3445" s="27" t="n">
        <v>45712</v>
      </c>
      <c r="K3445" t="inlineStr">
        <is>
          <t>Boleto Bancário</t>
        </is>
      </c>
      <c r="L3445" t="inlineStr">
        <is>
          <t>Custo Mercadoria Vendida</t>
        </is>
      </c>
      <c r="M3445" t="inlineStr">
        <is>
          <t>Insumos - Bebidas</t>
        </is>
      </c>
      <c r="N3445" t="inlineStr">
        <is>
          <t>198469</t>
        </is>
      </c>
      <c r="O3445" t="inlineStr">
        <is>
          <t>Documentação Aprovada</t>
        </is>
      </c>
      <c r="P3445" t="inlineStr">
        <is>
          <t>Aprovado Diretoria</t>
        </is>
      </c>
      <c r="Q3445" t="inlineStr">
        <is>
          <t>Aprovado Caixa</t>
        </is>
      </c>
      <c r="R3445" t="inlineStr">
        <is>
          <t>Pago</t>
        </is>
      </c>
      <c r="S3445" t="n">
        <v>113</v>
      </c>
      <c r="T3445" t="inlineStr">
        <is>
          <t>Arcos - Arcos Bar - Banco do Brasil</t>
        </is>
      </c>
    </row>
    <row r="3446">
      <c r="A3446" t="n">
        <v>113049</v>
      </c>
      <c r="B3446" t="n">
        <v>122</v>
      </c>
      <c r="C3446" t="inlineStr">
        <is>
          <t>Arcos</t>
        </is>
      </c>
      <c r="D3446" t="inlineStr">
        <is>
          <t>VILA LEOPOLDINA DISTRIBUIDORA DE ALIMENTOS LTDA</t>
        </is>
      </c>
      <c r="E3446" t="n">
        <v>914.29</v>
      </c>
      <c r="F3446" s="27" t="n">
        <v>45720</v>
      </c>
      <c r="G3446" s="27" t="n">
        <v>45716</v>
      </c>
      <c r="H3446" s="27" t="n">
        <v>45716</v>
      </c>
      <c r="I3446" s="27" t="n">
        <v>45706</v>
      </c>
      <c r="J3446" s="27" t="n">
        <v>45712</v>
      </c>
      <c r="K3446" t="inlineStr">
        <is>
          <t>Boleto Bancário</t>
        </is>
      </c>
      <c r="L3446" t="inlineStr">
        <is>
          <t>Custo Mercadoria Vendida</t>
        </is>
      </c>
      <c r="M3446" t="inlineStr">
        <is>
          <t>Insumos - Alimentos</t>
        </is>
      </c>
      <c r="N3446" t="inlineStr">
        <is>
          <t>111300</t>
        </is>
      </c>
      <c r="O3446" t="inlineStr">
        <is>
          <t>Documentação Aprovada</t>
        </is>
      </c>
      <c r="P3446" t="inlineStr">
        <is>
          <t>Aprovado Diretoria</t>
        </is>
      </c>
      <c r="Q3446" t="inlineStr">
        <is>
          <t>Aprovado Caixa</t>
        </is>
      </c>
      <c r="R3446" t="inlineStr">
        <is>
          <t>Pago</t>
        </is>
      </c>
      <c r="S3446" t="n">
        <v>113</v>
      </c>
      <c r="T3446" t="inlineStr">
        <is>
          <t>Arcos - Arcos Bar - Banco do Brasil</t>
        </is>
      </c>
    </row>
    <row r="3447">
      <c r="A3447" t="n">
        <v>113061</v>
      </c>
      <c r="B3447" t="n">
        <v>122</v>
      </c>
      <c r="C3447" t="inlineStr">
        <is>
          <t>Arcos</t>
        </is>
      </c>
      <c r="D3447" t="inlineStr">
        <is>
          <t>WIDE STOCK COMERCIO E DISTRIBUICAO LTDA</t>
        </is>
      </c>
      <c r="E3447" t="n">
        <v>635.5599999999999</v>
      </c>
      <c r="F3447" s="27" t="n">
        <v>45720</v>
      </c>
      <c r="G3447" s="27" t="n">
        <v>45716</v>
      </c>
      <c r="H3447" s="27" t="n">
        <v>45716</v>
      </c>
      <c r="I3447" s="27" t="n">
        <v>45706</v>
      </c>
      <c r="J3447" s="27" t="n">
        <v>45712</v>
      </c>
      <c r="K3447" t="inlineStr">
        <is>
          <t>Boleto Bancário</t>
        </is>
      </c>
      <c r="L3447" t="inlineStr">
        <is>
          <t>Utilidades</t>
        </is>
      </c>
      <c r="M3447" t="inlineStr">
        <is>
          <t>Higiene e Limpeza</t>
        </is>
      </c>
      <c r="N3447" t="inlineStr">
        <is>
          <t>395910</t>
        </is>
      </c>
      <c r="O3447" t="inlineStr">
        <is>
          <t>Documentação Aprovada</t>
        </is>
      </c>
      <c r="P3447" t="inlineStr">
        <is>
          <t>Aprovado Diretoria</t>
        </is>
      </c>
      <c r="Q3447" t="inlineStr">
        <is>
          <t>Aprovado Caixa</t>
        </is>
      </c>
      <c r="R3447" t="inlineStr">
        <is>
          <t>Pago</t>
        </is>
      </c>
      <c r="S3447" t="n">
        <v>113</v>
      </c>
      <c r="T3447" t="inlineStr">
        <is>
          <t>Arcos - Arcos Bar - Banco do Brasil</t>
        </is>
      </c>
    </row>
    <row r="3448">
      <c r="A3448" t="n">
        <v>113038</v>
      </c>
      <c r="B3448" t="n">
        <v>122</v>
      </c>
      <c r="C3448" t="inlineStr">
        <is>
          <t>Arcos</t>
        </is>
      </c>
      <c r="D3448" t="inlineStr">
        <is>
          <t xml:space="preserve">FORTE ALIMENTOS COM. IMPORTAÇÃO LTDA </t>
        </is>
      </c>
      <c r="E3448" t="n">
        <v>499.57</v>
      </c>
      <c r="F3448" s="27" t="n">
        <v>45721</v>
      </c>
      <c r="G3448" s="27" t="n">
        <v>45716</v>
      </c>
      <c r="H3448" s="27" t="n">
        <v>45716</v>
      </c>
      <c r="I3448" s="27" t="n">
        <v>45706</v>
      </c>
      <c r="J3448" s="27" t="n">
        <v>45712</v>
      </c>
      <c r="K3448" t="inlineStr">
        <is>
          <t>Boleto Bancário</t>
        </is>
      </c>
      <c r="L3448" t="inlineStr">
        <is>
          <t>Custo Mercadoria Vendida</t>
        </is>
      </c>
      <c r="M3448" t="inlineStr">
        <is>
          <t>Insumos - Alimentos</t>
        </is>
      </c>
      <c r="N3448" t="inlineStr">
        <is>
          <t>298621</t>
        </is>
      </c>
      <c r="O3448" t="inlineStr">
        <is>
          <t>Documentação Aprovada</t>
        </is>
      </c>
      <c r="P3448" t="inlineStr">
        <is>
          <t>Aprovado Diretoria</t>
        </is>
      </c>
      <c r="Q3448" t="inlineStr">
        <is>
          <t>Aprovado Caixa</t>
        </is>
      </c>
      <c r="R3448" t="inlineStr">
        <is>
          <t>Pago</t>
        </is>
      </c>
      <c r="S3448" t="n">
        <v>113</v>
      </c>
      <c r="T3448" t="inlineStr">
        <is>
          <t>Arcos - Arcos Bar - Banco do Brasil</t>
        </is>
      </c>
    </row>
    <row r="3449">
      <c r="A3449" t="n">
        <v>113020</v>
      </c>
      <c r="B3449" t="n">
        <v>122</v>
      </c>
      <c r="C3449" t="inlineStr">
        <is>
          <t>Arcos</t>
        </is>
      </c>
      <c r="D3449" t="inlineStr">
        <is>
          <t>BATARD PADARIA ARTESANAL LTDA</t>
        </is>
      </c>
      <c r="E3449" t="n">
        <v>598.78</v>
      </c>
      <c r="F3449" s="27" t="n">
        <v>45724</v>
      </c>
      <c r="G3449" s="27" t="n">
        <v>45716</v>
      </c>
      <c r="H3449" s="27" t="n">
        <v>45716</v>
      </c>
      <c r="I3449" s="27" t="n">
        <v>45708</v>
      </c>
      <c r="J3449" s="27" t="n">
        <v>45712</v>
      </c>
      <c r="K3449" t="inlineStr">
        <is>
          <t>Boleto Bancário</t>
        </is>
      </c>
      <c r="L3449" t="inlineStr">
        <is>
          <t>Custo Mercadoria Vendida</t>
        </is>
      </c>
      <c r="M3449" t="inlineStr">
        <is>
          <t>Insumos - Alimentos</t>
        </is>
      </c>
      <c r="N3449" t="inlineStr">
        <is>
          <t>10001</t>
        </is>
      </c>
      <c r="O3449" t="inlineStr">
        <is>
          <t>Documentação Aprovada</t>
        </is>
      </c>
      <c r="P3449" t="inlineStr">
        <is>
          <t>Aprovado Diretoria</t>
        </is>
      </c>
      <c r="Q3449" t="inlineStr">
        <is>
          <t>Aprovado Caixa</t>
        </is>
      </c>
      <c r="R3449" t="inlineStr">
        <is>
          <t>Pago</t>
        </is>
      </c>
      <c r="S3449" t="n">
        <v>113</v>
      </c>
      <c r="T3449" t="inlineStr">
        <is>
          <t>Arcos - Arcos Bar - Banco do Brasil</t>
        </is>
      </c>
    </row>
    <row r="3450">
      <c r="A3450" t="n">
        <v>113068</v>
      </c>
      <c r="B3450" t="n">
        <v>122</v>
      </c>
      <c r="C3450" t="inlineStr">
        <is>
          <t>Arcos</t>
        </is>
      </c>
      <c r="D3450" t="inlineStr">
        <is>
          <t>PARAMU COMERCIO E REPRESENTACAO DE PRODUTOS ALIMENTICIOS</t>
        </is>
      </c>
      <c r="E3450" t="n">
        <v>6377.27</v>
      </c>
      <c r="F3450" s="27" t="n">
        <v>45720</v>
      </c>
      <c r="G3450" s="27" t="n">
        <v>45716</v>
      </c>
      <c r="H3450" s="27" t="n">
        <v>45716</v>
      </c>
      <c r="I3450" s="27" t="n">
        <v>45705</v>
      </c>
      <c r="J3450" s="27" t="n">
        <v>45712</v>
      </c>
      <c r="K3450" t="inlineStr">
        <is>
          <t>Boleto Bancário</t>
        </is>
      </c>
      <c r="L3450" t="inlineStr">
        <is>
          <t>Custo Mercadoria Vendida</t>
        </is>
      </c>
      <c r="M3450" t="inlineStr">
        <is>
          <t>Insumos - Alimentos</t>
        </is>
      </c>
      <c r="N3450" t="inlineStr">
        <is>
          <t>12813</t>
        </is>
      </c>
      <c r="O3450" t="inlineStr">
        <is>
          <t>Documentação Aprovada</t>
        </is>
      </c>
      <c r="P3450" t="inlineStr">
        <is>
          <t>Aprovado Diretoria</t>
        </is>
      </c>
      <c r="Q3450" t="inlineStr">
        <is>
          <t>Aprovado Caixa</t>
        </is>
      </c>
      <c r="R3450" t="inlineStr">
        <is>
          <t>Pago</t>
        </is>
      </c>
      <c r="S3450" t="n">
        <v>113</v>
      </c>
      <c r="T3450" t="inlineStr">
        <is>
          <t>Arcos - Arcos Bar - Banco do Brasil</t>
        </is>
      </c>
    </row>
    <row r="3451">
      <c r="A3451" t="n">
        <v>112948</v>
      </c>
      <c r="B3451" t="n">
        <v>122</v>
      </c>
      <c r="C3451" t="inlineStr">
        <is>
          <t>Arcos</t>
        </is>
      </c>
      <c r="D3451" t="inlineStr">
        <is>
          <t>EAU - DISTRIBUIDORA DE AGUA MINERAL LTDA</t>
        </is>
      </c>
      <c r="E3451" t="n">
        <v>162.4</v>
      </c>
      <c r="F3451" s="27" t="n">
        <v>45722</v>
      </c>
      <c r="G3451" s="27" t="n">
        <v>45716</v>
      </c>
      <c r="H3451" s="27" t="n">
        <v>45716</v>
      </c>
      <c r="I3451" s="27" t="n">
        <v>45700</v>
      </c>
      <c r="J3451" s="27" t="n">
        <v>45712</v>
      </c>
      <c r="K3451" t="inlineStr">
        <is>
          <t>Boleto Bancário</t>
        </is>
      </c>
      <c r="L3451" t="inlineStr">
        <is>
          <t>Custo Mercadoria Vendida</t>
        </is>
      </c>
      <c r="M3451" t="inlineStr">
        <is>
          <t>Insumos - Bebidas</t>
        </is>
      </c>
      <c r="N3451" t="inlineStr">
        <is>
          <t>235112</t>
        </is>
      </c>
      <c r="O3451" t="inlineStr">
        <is>
          <t>Documentação Aprovada</t>
        </is>
      </c>
      <c r="P3451" t="inlineStr">
        <is>
          <t>Aprovado Diretoria</t>
        </is>
      </c>
      <c r="Q3451" t="inlineStr">
        <is>
          <t>Aprovado Caixa</t>
        </is>
      </c>
      <c r="R3451" t="inlineStr">
        <is>
          <t>Pago</t>
        </is>
      </c>
      <c r="S3451" t="n">
        <v>113</v>
      </c>
      <c r="T3451" t="inlineStr">
        <is>
          <t>Arcos - Arcos Bar - Banco do Brasil</t>
        </is>
      </c>
    </row>
    <row r="3452">
      <c r="A3452" t="n">
        <v>113006</v>
      </c>
      <c r="B3452" t="n">
        <v>122</v>
      </c>
      <c r="C3452" t="inlineStr">
        <is>
          <t>Arcos</t>
        </is>
      </c>
      <c r="D3452" t="inlineStr">
        <is>
          <t>B.B DISTRIBUIDORA DE CARNES LTDA</t>
        </is>
      </c>
      <c r="E3452" t="n">
        <v>853.5</v>
      </c>
      <c r="F3452" s="27" t="n">
        <v>45719</v>
      </c>
      <c r="G3452" s="27" t="n">
        <v>45716</v>
      </c>
      <c r="H3452" s="27" t="n">
        <v>45716</v>
      </c>
      <c r="I3452" s="27" t="n">
        <v>45705</v>
      </c>
      <c r="J3452" s="27" t="n">
        <v>45712</v>
      </c>
      <c r="K3452" t="inlineStr">
        <is>
          <t>Boleto Bancário</t>
        </is>
      </c>
      <c r="L3452" t="inlineStr">
        <is>
          <t>Custo Mercadoria Vendida</t>
        </is>
      </c>
      <c r="M3452" t="inlineStr">
        <is>
          <t>Insumos - Alimentos</t>
        </is>
      </c>
      <c r="N3452" t="inlineStr">
        <is>
          <t>386626</t>
        </is>
      </c>
      <c r="O3452" t="inlineStr">
        <is>
          <t>Documentação Aprovada</t>
        </is>
      </c>
      <c r="P3452" t="inlineStr">
        <is>
          <t>Aprovado Diretoria</t>
        </is>
      </c>
      <c r="Q3452" t="inlineStr">
        <is>
          <t>Aprovado Caixa</t>
        </is>
      </c>
      <c r="R3452" t="inlineStr">
        <is>
          <t>Pago</t>
        </is>
      </c>
      <c r="S3452" t="n">
        <v>113</v>
      </c>
      <c r="T3452" t="inlineStr">
        <is>
          <t>Arcos - Arcos Bar - Banco do Brasil</t>
        </is>
      </c>
    </row>
    <row r="3453">
      <c r="A3453" t="n">
        <v>113073</v>
      </c>
      <c r="B3453" t="n">
        <v>122</v>
      </c>
      <c r="C3453" t="inlineStr">
        <is>
          <t>Arcos</t>
        </is>
      </c>
      <c r="D3453" t="inlineStr">
        <is>
          <t>CASANDRA DEVOTTO</t>
        </is>
      </c>
      <c r="E3453" t="n">
        <v>2262</v>
      </c>
      <c r="F3453" s="27" t="n">
        <v>45722</v>
      </c>
      <c r="G3453" s="27" t="n">
        <v>45716</v>
      </c>
      <c r="H3453" s="27" t="n">
        <v>45716</v>
      </c>
      <c r="I3453" s="27" t="n">
        <v>45707</v>
      </c>
      <c r="J3453" s="27" t="n">
        <v>45712</v>
      </c>
      <c r="K3453" t="inlineStr">
        <is>
          <t>Boleto Bancário</t>
        </is>
      </c>
      <c r="L3453" t="inlineStr">
        <is>
          <t>Custo Mercadoria Vendida</t>
        </is>
      </c>
      <c r="M3453" t="inlineStr">
        <is>
          <t>Insumos - Alimentos</t>
        </is>
      </c>
      <c r="N3453" t="inlineStr">
        <is>
          <t>23</t>
        </is>
      </c>
      <c r="O3453" t="inlineStr">
        <is>
          <t>Documentação Aprovada</t>
        </is>
      </c>
      <c r="P3453" t="inlineStr">
        <is>
          <t>Aprovado Diretoria</t>
        </is>
      </c>
      <c r="Q3453" t="inlineStr">
        <is>
          <t>Aprovado Caixa</t>
        </is>
      </c>
      <c r="R3453" t="inlineStr">
        <is>
          <t>Pago</t>
        </is>
      </c>
      <c r="S3453" t="n">
        <v>113</v>
      </c>
      <c r="T3453" t="inlineStr">
        <is>
          <t>Arcos - Arcos Bar - Banco do Brasil</t>
        </is>
      </c>
    </row>
    <row r="3454">
      <c r="A3454" t="n">
        <v>113072</v>
      </c>
      <c r="B3454" t="n">
        <v>122</v>
      </c>
      <c r="C3454" t="inlineStr">
        <is>
          <t>Arcos</t>
        </is>
      </c>
      <c r="D3454" t="inlineStr">
        <is>
          <t>PORCO FELIZ COM DE CARNES LTDA</t>
        </is>
      </c>
      <c r="E3454" t="n">
        <v>284.08</v>
      </c>
      <c r="F3454" s="27" t="n">
        <v>45719</v>
      </c>
      <c r="G3454" s="27" t="n">
        <v>45716</v>
      </c>
      <c r="H3454" s="27" t="n">
        <v>45716</v>
      </c>
      <c r="I3454" s="27" t="n">
        <v>45707</v>
      </c>
      <c r="J3454" s="27" t="n">
        <v>45712</v>
      </c>
      <c r="K3454" t="inlineStr">
        <is>
          <t>Boleto Bancário</t>
        </is>
      </c>
      <c r="L3454" t="inlineStr">
        <is>
          <t>Custo Mercadoria Vendida</t>
        </is>
      </c>
      <c r="M3454" t="inlineStr">
        <is>
          <t>Insumos - Alimentos</t>
        </is>
      </c>
      <c r="N3454" t="inlineStr">
        <is>
          <t>567654</t>
        </is>
      </c>
      <c r="O3454" t="inlineStr">
        <is>
          <t>Documentação Aprovada</t>
        </is>
      </c>
      <c r="P3454" t="inlineStr">
        <is>
          <t>Aprovado Diretoria</t>
        </is>
      </c>
      <c r="Q3454" t="inlineStr">
        <is>
          <t>Aprovado Caixa</t>
        </is>
      </c>
      <c r="R3454" t="inlineStr">
        <is>
          <t>Pago</t>
        </is>
      </c>
      <c r="S3454" t="n">
        <v>113</v>
      </c>
      <c r="T3454" t="inlineStr">
        <is>
          <t>Arcos - Arcos Bar - Banco do Brasil</t>
        </is>
      </c>
    </row>
    <row r="3455">
      <c r="A3455" t="n">
        <v>113007</v>
      </c>
      <c r="B3455" t="n">
        <v>122</v>
      </c>
      <c r="C3455" t="inlineStr">
        <is>
          <t>Arcos</t>
        </is>
      </c>
      <c r="D3455" t="inlineStr">
        <is>
          <t xml:space="preserve">HORTIFRUTI DO CHEF LTDA </t>
        </is>
      </c>
      <c r="E3455" t="n">
        <v>947.83</v>
      </c>
      <c r="F3455" s="27" t="n">
        <v>45720</v>
      </c>
      <c r="G3455" s="27" t="n">
        <v>45716</v>
      </c>
      <c r="H3455" s="27" t="n">
        <v>45716</v>
      </c>
      <c r="I3455" s="27" t="n">
        <v>45705</v>
      </c>
      <c r="J3455" s="27" t="n">
        <v>45712</v>
      </c>
      <c r="K3455" t="inlineStr">
        <is>
          <t>Boleto Bancário</t>
        </is>
      </c>
      <c r="L3455" t="inlineStr">
        <is>
          <t>Custo Mercadoria Vendida</t>
        </is>
      </c>
      <c r="M3455" t="inlineStr">
        <is>
          <t>Insumos - Alimentos</t>
        </is>
      </c>
      <c r="N3455" t="inlineStr">
        <is>
          <t>25872</t>
        </is>
      </c>
      <c r="O3455" t="inlineStr">
        <is>
          <t>Documentação Aprovada</t>
        </is>
      </c>
      <c r="P3455" t="inlineStr">
        <is>
          <t>Aprovado Diretoria</t>
        </is>
      </c>
      <c r="Q3455" t="inlineStr">
        <is>
          <t>Aprovado Caixa</t>
        </is>
      </c>
      <c r="R3455" t="inlineStr">
        <is>
          <t>Pago</t>
        </is>
      </c>
      <c r="S3455" t="n">
        <v>113</v>
      </c>
      <c r="T3455" t="inlineStr">
        <is>
          <t>Arcos - Arcos Bar - Banco do Brasil</t>
        </is>
      </c>
    </row>
    <row r="3456">
      <c r="A3456" t="n">
        <v>113070</v>
      </c>
      <c r="B3456" t="n">
        <v>122</v>
      </c>
      <c r="C3456" t="inlineStr">
        <is>
          <t>Arcos</t>
        </is>
      </c>
      <c r="D3456" t="inlineStr">
        <is>
          <t xml:space="preserve">BELLNAY PAES ARTESANAIS LTDA </t>
        </is>
      </c>
      <c r="E3456" t="n">
        <v>334.25</v>
      </c>
      <c r="F3456" s="27" t="n">
        <v>45721</v>
      </c>
      <c r="G3456" s="27" t="n">
        <v>45716</v>
      </c>
      <c r="H3456" s="27" t="n">
        <v>45716</v>
      </c>
      <c r="I3456" s="27" t="n">
        <v>45707</v>
      </c>
      <c r="J3456" s="27" t="n">
        <v>45712</v>
      </c>
      <c r="K3456" t="inlineStr">
        <is>
          <t>Boleto Bancário</t>
        </is>
      </c>
      <c r="L3456" t="inlineStr">
        <is>
          <t>Custo Mercadoria Vendida</t>
        </is>
      </c>
      <c r="M3456" t="inlineStr">
        <is>
          <t>Insumos - Alimentos</t>
        </is>
      </c>
      <c r="N3456" t="inlineStr">
        <is>
          <t>2387</t>
        </is>
      </c>
      <c r="O3456" t="inlineStr">
        <is>
          <t>Documentação Aprovada</t>
        </is>
      </c>
      <c r="P3456" t="inlineStr">
        <is>
          <t>Aprovado Diretoria</t>
        </is>
      </c>
      <c r="Q3456" t="inlineStr">
        <is>
          <t>Aprovado Caixa</t>
        </is>
      </c>
      <c r="R3456" t="inlineStr">
        <is>
          <t>Pago</t>
        </is>
      </c>
      <c r="S3456" t="n">
        <v>113</v>
      </c>
      <c r="T3456" t="inlineStr">
        <is>
          <t>Arcos - Arcos Bar - Banco do Brasil</t>
        </is>
      </c>
    </row>
    <row r="3457">
      <c r="A3457" t="n">
        <v>113019</v>
      </c>
      <c r="B3457" t="n">
        <v>122</v>
      </c>
      <c r="C3457" t="inlineStr">
        <is>
          <t>Arcos</t>
        </is>
      </c>
      <c r="D3457" t="inlineStr">
        <is>
          <t xml:space="preserve"> FAMIGERADA COMERCIO E EXPORTACAO DE BEBIDAS LTDA</t>
        </is>
      </c>
      <c r="E3457" t="n">
        <v>390</v>
      </c>
      <c r="F3457" s="27" t="n">
        <v>45721</v>
      </c>
      <c r="G3457" s="27" t="n">
        <v>45716</v>
      </c>
      <c r="H3457" s="27" t="n">
        <v>45716</v>
      </c>
      <c r="I3457" s="27" t="n">
        <v>45707</v>
      </c>
      <c r="J3457" s="27" t="n">
        <v>45712</v>
      </c>
      <c r="K3457" t="inlineStr">
        <is>
          <t>Boleto Bancário</t>
        </is>
      </c>
      <c r="L3457" t="inlineStr">
        <is>
          <t>Custo Mercadoria Vendida</t>
        </is>
      </c>
      <c r="M3457" t="inlineStr">
        <is>
          <t>Insumos - Bebidas</t>
        </is>
      </c>
      <c r="N3457" t="inlineStr">
        <is>
          <t>1440</t>
        </is>
      </c>
      <c r="O3457" t="inlineStr">
        <is>
          <t>Documentação Aprovada</t>
        </is>
      </c>
      <c r="P3457" t="inlineStr">
        <is>
          <t>Aprovado Diretoria</t>
        </is>
      </c>
      <c r="Q3457" t="inlineStr">
        <is>
          <t>Aprovado Caixa</t>
        </is>
      </c>
      <c r="R3457" t="inlineStr">
        <is>
          <t>Pago</t>
        </is>
      </c>
      <c r="S3457" t="n">
        <v>113</v>
      </c>
      <c r="T3457" t="inlineStr">
        <is>
          <t>Arcos - Arcos Bar - Banco do Brasil</t>
        </is>
      </c>
    </row>
    <row r="3458">
      <c r="A3458" t="n">
        <v>110150</v>
      </c>
      <c r="B3458" t="n">
        <v>122</v>
      </c>
      <c r="C3458" t="inlineStr">
        <is>
          <t>Arcos</t>
        </is>
      </c>
      <c r="D3458" t="inlineStr">
        <is>
          <t>NEELIX CONFECÇÃO DE PEÇAS DO VERTUÁRIO LTDA</t>
        </is>
      </c>
      <c r="E3458" t="n">
        <v>2808</v>
      </c>
      <c r="F3458" s="27" t="n">
        <v>45715</v>
      </c>
      <c r="G3458" s="27" t="n">
        <v>45716</v>
      </c>
      <c r="H3458" s="27" t="n">
        <v>45716</v>
      </c>
      <c r="I3458" s="27" t="n">
        <v>45701</v>
      </c>
      <c r="J3458" s="27" t="n">
        <v>45701</v>
      </c>
      <c r="K3458" t="inlineStr">
        <is>
          <t>Transferência Bancária ou Pix</t>
        </is>
      </c>
      <c r="L3458" t="inlineStr">
        <is>
          <t>Mão de Obra - Benefícios</t>
        </is>
      </c>
      <c r="M3458" t="inlineStr">
        <is>
          <t xml:space="preserve">  -  Uniformes Manutenção e Reposição</t>
        </is>
      </c>
      <c r="N3458" t="inlineStr">
        <is>
          <t>RP0312025</t>
        </is>
      </c>
      <c r="O3458" t="inlineStr">
        <is>
          <t>Documentação Aprovada</t>
        </is>
      </c>
      <c r="P3458" t="inlineStr">
        <is>
          <t>Aprovado Diretoria</t>
        </is>
      </c>
      <c r="Q3458" t="inlineStr">
        <is>
          <t>Aprovado Caixa</t>
        </is>
      </c>
      <c r="R3458" t="inlineStr">
        <is>
          <t>Pago</t>
        </is>
      </c>
      <c r="S3458" t="n">
        <v>113</v>
      </c>
      <c r="T3458" t="inlineStr">
        <is>
          <t>Arcos - Arcos Bar - Banco do Brasil</t>
        </is>
      </c>
    </row>
    <row r="3459">
      <c r="A3459" t="n">
        <v>115387</v>
      </c>
      <c r="B3459" t="n">
        <v>122</v>
      </c>
      <c r="C3459" t="inlineStr">
        <is>
          <t>Arcos</t>
        </is>
      </c>
      <c r="D3459" t="inlineStr">
        <is>
          <t>SODEXO</t>
        </is>
      </c>
      <c r="E3459" t="n">
        <v>0</v>
      </c>
      <c r="F3459" s="27" t="n">
        <v>45716</v>
      </c>
      <c r="G3459" s="27" t="n"/>
      <c r="H3459" s="27" t="n">
        <v>45716</v>
      </c>
      <c r="I3459" s="27" t="n">
        <v>45716</v>
      </c>
      <c r="J3459" s="27" t="n">
        <v>45719</v>
      </c>
      <c r="K3459" t="inlineStr">
        <is>
          <t>Encontro de Contas</t>
        </is>
      </c>
      <c r="L3459" t="inlineStr">
        <is>
          <t>Deduções sobre Venda</t>
        </is>
      </c>
      <c r="M3459" t="inlineStr">
        <is>
          <t>Meios de pagamento</t>
        </is>
      </c>
      <c r="N3459" t="inlineStr">
        <is>
          <t>022025</t>
        </is>
      </c>
      <c r="P3459" t="inlineStr">
        <is>
          <t>Aprovado Diretoria</t>
        </is>
      </c>
      <c r="R3459" t="inlineStr">
        <is>
          <t>Pago</t>
        </is>
      </c>
    </row>
    <row r="3460">
      <c r="A3460" t="n">
        <v>115388</v>
      </c>
      <c r="B3460" t="n">
        <v>122</v>
      </c>
      <c r="C3460" t="inlineStr">
        <is>
          <t>Arcos</t>
        </is>
      </c>
      <c r="D3460" t="inlineStr">
        <is>
          <t>ALELO INSTITUICAO DE PAGAMENTO SA</t>
        </is>
      </c>
      <c r="E3460" t="n">
        <v>0</v>
      </c>
      <c r="F3460" s="27" t="n">
        <v>45716</v>
      </c>
      <c r="G3460" s="27" t="n"/>
      <c r="H3460" s="27" t="n">
        <v>45716</v>
      </c>
      <c r="I3460" s="27" t="n">
        <v>45716</v>
      </c>
      <c r="J3460" s="27" t="n">
        <v>45719</v>
      </c>
      <c r="K3460" t="inlineStr">
        <is>
          <t>Encontro de Contas</t>
        </is>
      </c>
      <c r="L3460" t="inlineStr">
        <is>
          <t>Deduções sobre Venda</t>
        </is>
      </c>
      <c r="M3460" t="inlineStr">
        <is>
          <t>Meios de pagamento</t>
        </is>
      </c>
      <c r="N3460" t="inlineStr">
        <is>
          <t>022025</t>
        </is>
      </c>
      <c r="P3460" t="inlineStr">
        <is>
          <t>Aprovado Diretoria</t>
        </is>
      </c>
      <c r="R3460" t="inlineStr">
        <is>
          <t>Pago</t>
        </is>
      </c>
    </row>
    <row r="3461">
      <c r="A3461" t="n">
        <v>115391</v>
      </c>
      <c r="B3461" t="n">
        <v>122</v>
      </c>
      <c r="C3461" t="inlineStr">
        <is>
          <t>Arcos</t>
        </is>
      </c>
      <c r="D3461" t="inlineStr">
        <is>
          <t>CIELO</t>
        </is>
      </c>
      <c r="E3461" t="n">
        <v>0</v>
      </c>
      <c r="F3461" s="27" t="n">
        <v>45716</v>
      </c>
      <c r="G3461" s="27" t="n"/>
      <c r="H3461" s="27" t="n">
        <v>45716</v>
      </c>
      <c r="I3461" s="27" t="n">
        <v>45716</v>
      </c>
      <c r="J3461" s="27" t="n">
        <v>45719</v>
      </c>
      <c r="K3461" t="inlineStr">
        <is>
          <t>Encontro de Contas</t>
        </is>
      </c>
      <c r="L3461" t="inlineStr">
        <is>
          <t>Deduções sobre Venda</t>
        </is>
      </c>
      <c r="M3461" t="inlineStr">
        <is>
          <t>Meios de pagamento</t>
        </is>
      </c>
      <c r="N3461" t="inlineStr">
        <is>
          <t>022025</t>
        </is>
      </c>
      <c r="P3461" t="inlineStr">
        <is>
          <t>Aprovado Diretoria</t>
        </is>
      </c>
      <c r="R3461" t="inlineStr">
        <is>
          <t>Pago</t>
        </is>
      </c>
    </row>
    <row r="3462">
      <c r="A3462" t="n">
        <v>115288</v>
      </c>
      <c r="B3462" t="n">
        <v>122</v>
      </c>
      <c r="C3462" t="inlineStr">
        <is>
          <t>Arcos</t>
        </is>
      </c>
      <c r="D3462" t="inlineStr">
        <is>
          <t>BANCO DO BRASIL SA</t>
        </is>
      </c>
      <c r="E3462" t="n">
        <v>107.77</v>
      </c>
      <c r="F3462" s="27" t="n">
        <v>45716</v>
      </c>
      <c r="G3462" s="27" t="n"/>
      <c r="H3462" s="27" t="n">
        <v>45716</v>
      </c>
      <c r="I3462" s="27" t="n">
        <v>45716</v>
      </c>
      <c r="J3462" s="27" t="n">
        <v>45719</v>
      </c>
      <c r="K3462" t="inlineStr">
        <is>
          <t>Encontro de Contas</t>
        </is>
      </c>
      <c r="L3462" t="inlineStr">
        <is>
          <t>Despesas Financeiras</t>
        </is>
      </c>
      <c r="M3462" t="inlineStr">
        <is>
          <t>Tarifas Bancárias</t>
        </is>
      </c>
      <c r="N3462" t="inlineStr">
        <is>
          <t>022025</t>
        </is>
      </c>
      <c r="P3462" t="inlineStr">
        <is>
          <t>Aprovado Diretoria</t>
        </is>
      </c>
      <c r="R3462" t="inlineStr">
        <is>
          <t>Pago</t>
        </is>
      </c>
    </row>
    <row r="3463">
      <c r="A3463" t="n">
        <v>114612</v>
      </c>
      <c r="B3463" t="n">
        <v>122</v>
      </c>
      <c r="C3463" t="inlineStr">
        <is>
          <t>Arcos</t>
        </is>
      </c>
      <c r="D3463" t="inlineStr">
        <is>
          <t>DJ RENAN MARTELOZZO</t>
        </is>
      </c>
      <c r="E3463" t="n">
        <v>700</v>
      </c>
      <c r="F3463" s="27" t="n">
        <v>45716</v>
      </c>
      <c r="G3463" s="27" t="n">
        <v>45716</v>
      </c>
      <c r="H3463" s="27" t="n">
        <v>45716</v>
      </c>
      <c r="I3463" s="27" t="n">
        <v>45715</v>
      </c>
      <c r="J3463" s="27" t="n">
        <v>45716</v>
      </c>
      <c r="K3463" t="inlineStr">
        <is>
          <t>Transferência Bancária ou Pix</t>
        </is>
      </c>
      <c r="L3463" t="inlineStr">
        <is>
          <t>Custos Artístico Geral</t>
        </is>
      </c>
      <c r="M3463" t="inlineStr">
        <is>
          <t>Cachê de Músicos e Artistas</t>
        </is>
      </c>
      <c r="N3463" t="inlineStr">
        <is>
          <t>17</t>
        </is>
      </c>
      <c r="O3463" t="inlineStr">
        <is>
          <t>Documentação Aprovada</t>
        </is>
      </c>
      <c r="P3463" t="inlineStr">
        <is>
          <t>Aprovado Diretoria</t>
        </is>
      </c>
      <c r="Q3463" t="inlineStr">
        <is>
          <t>Aprovado Caixa</t>
        </is>
      </c>
      <c r="R3463" t="inlineStr">
        <is>
          <t>Pago</t>
        </is>
      </c>
      <c r="S3463" t="n">
        <v>113</v>
      </c>
      <c r="T3463" t="inlineStr">
        <is>
          <t>Arcos - Arcos Bar - Banco do Brasil</t>
        </is>
      </c>
    </row>
    <row r="3464">
      <c r="A3464" t="n">
        <v>114479</v>
      </c>
      <c r="B3464" t="n">
        <v>122</v>
      </c>
      <c r="C3464" t="inlineStr">
        <is>
          <t>Arcos</t>
        </is>
      </c>
      <c r="D3464" t="inlineStr">
        <is>
          <t>CASANDRA DEVOTTO</t>
        </is>
      </c>
      <c r="E3464" t="n">
        <v>4350</v>
      </c>
      <c r="F3464" s="27" t="n">
        <v>45725</v>
      </c>
      <c r="G3464" s="27" t="n">
        <v>45716</v>
      </c>
      <c r="H3464" s="27" t="n">
        <v>45716</v>
      </c>
      <c r="I3464" s="27" t="n">
        <v>45709</v>
      </c>
      <c r="J3464" s="27" t="n">
        <v>45715</v>
      </c>
      <c r="K3464" t="inlineStr">
        <is>
          <t>Boleto Bancário</t>
        </is>
      </c>
      <c r="L3464" t="inlineStr">
        <is>
          <t>Custo Mercadoria Vendida</t>
        </is>
      </c>
      <c r="M3464" t="inlineStr">
        <is>
          <t>Insumos - Alimentos</t>
        </is>
      </c>
      <c r="N3464" t="inlineStr">
        <is>
          <t>25</t>
        </is>
      </c>
      <c r="O3464" t="inlineStr">
        <is>
          <t>Documentação Aprovada</t>
        </is>
      </c>
      <c r="P3464" t="inlineStr">
        <is>
          <t>Aprovado Diretoria</t>
        </is>
      </c>
      <c r="Q3464" t="inlineStr">
        <is>
          <t>Aprovado Caixa</t>
        </is>
      </c>
      <c r="R3464" t="inlineStr">
        <is>
          <t>Pago</t>
        </is>
      </c>
      <c r="S3464" t="n">
        <v>113</v>
      </c>
      <c r="T3464" t="inlineStr">
        <is>
          <t>Arcos - Arcos Bar - Banco do Brasil</t>
        </is>
      </c>
    </row>
    <row r="3465">
      <c r="A3465" t="n">
        <v>112318</v>
      </c>
      <c r="B3465" t="n">
        <v>122</v>
      </c>
      <c r="C3465" t="inlineStr">
        <is>
          <t>Arcos</t>
        </is>
      </c>
      <c r="D3465" t="inlineStr">
        <is>
          <t>MUNDO EPI EQUIPAMENTOS DE SEGURANCA LTDA</t>
        </is>
      </c>
      <c r="E3465" t="n">
        <v>574.65</v>
      </c>
      <c r="F3465" s="27" t="n">
        <v>45723</v>
      </c>
      <c r="G3465" s="27" t="n">
        <v>45716</v>
      </c>
      <c r="H3465" s="27" t="n">
        <v>45716</v>
      </c>
      <c r="I3465" s="27" t="n">
        <v>45702</v>
      </c>
      <c r="J3465" s="27" t="n">
        <v>45708</v>
      </c>
      <c r="K3465" t="inlineStr">
        <is>
          <t>Boleto Bancário</t>
        </is>
      </c>
      <c r="L3465" t="inlineStr">
        <is>
          <t>Mão de Obra - Benefícios</t>
        </is>
      </c>
      <c r="M3465" t="inlineStr">
        <is>
          <t xml:space="preserve">  -  Uniformes Manutenção e Reposição</t>
        </is>
      </c>
      <c r="N3465" t="inlineStr">
        <is>
          <t>5392</t>
        </is>
      </c>
      <c r="O3465" t="inlineStr">
        <is>
          <t>Documentação Aprovada</t>
        </is>
      </c>
      <c r="P3465" t="inlineStr">
        <is>
          <t>Aprovado Diretoria</t>
        </is>
      </c>
      <c r="Q3465" t="inlineStr">
        <is>
          <t>Aprovado Caixa</t>
        </is>
      </c>
      <c r="R3465" t="inlineStr">
        <is>
          <t>Pago</t>
        </is>
      </c>
      <c r="S3465" t="n">
        <v>113</v>
      </c>
      <c r="T3465" t="inlineStr">
        <is>
          <t>Arcos - Arcos Bar - Banco do Brasil</t>
        </is>
      </c>
    </row>
    <row r="3466">
      <c r="A3466" t="n">
        <v>112667</v>
      </c>
      <c r="B3466" t="n">
        <v>122</v>
      </c>
      <c r="C3466" t="inlineStr">
        <is>
          <t>Arcos</t>
        </is>
      </c>
      <c r="D3466" t="inlineStr">
        <is>
          <t>SANDRA PEREIRA DE SOUZA CESCHINI  - EXTINTORES</t>
        </is>
      </c>
      <c r="E3466" t="n">
        <v>700</v>
      </c>
      <c r="F3466" s="27" t="n">
        <v>45723</v>
      </c>
      <c r="G3466" s="27" t="n">
        <v>45716</v>
      </c>
      <c r="H3466" s="27" t="n">
        <v>45716</v>
      </c>
      <c r="I3466" s="27" t="n">
        <v>45709</v>
      </c>
      <c r="J3466" s="27" t="n">
        <v>45709</v>
      </c>
      <c r="K3466" t="inlineStr">
        <is>
          <t>Transferência Bancária ou Pix</t>
        </is>
      </c>
      <c r="L3466" t="inlineStr">
        <is>
          <t>Manutenção</t>
        </is>
      </c>
      <c r="M3466" t="inlineStr">
        <is>
          <t>Manutenção de Equipamentos</t>
        </is>
      </c>
      <c r="N3466" t="inlineStr">
        <is>
          <t>700 022025</t>
        </is>
      </c>
      <c r="O3466" t="inlineStr">
        <is>
          <t>Documentação Aprovada</t>
        </is>
      </c>
      <c r="P3466" t="inlineStr">
        <is>
          <t>Aprovado Diretoria</t>
        </is>
      </c>
      <c r="Q3466" t="inlineStr">
        <is>
          <t>Aprovado Caixa</t>
        </is>
      </c>
      <c r="R3466" t="inlineStr">
        <is>
          <t>Pago</t>
        </is>
      </c>
      <c r="S3466" t="n">
        <v>113</v>
      </c>
      <c r="T3466" t="inlineStr">
        <is>
          <t>Arcos - Arcos Bar - Banco do Brasil</t>
        </is>
      </c>
    </row>
    <row r="3467">
      <c r="A3467" t="n">
        <v>112295</v>
      </c>
      <c r="B3467" t="n">
        <v>122</v>
      </c>
      <c r="C3467" t="inlineStr">
        <is>
          <t>Arcos</t>
        </is>
      </c>
      <c r="D3467" t="inlineStr">
        <is>
          <t xml:space="preserve">GILVAN DIAS CALSOLARI </t>
        </is>
      </c>
      <c r="E3467" t="n">
        <v>1800</v>
      </c>
      <c r="F3467" s="27" t="n">
        <v>45719</v>
      </c>
      <c r="G3467" s="27" t="n">
        <v>45716</v>
      </c>
      <c r="H3467" s="27" t="n">
        <v>45716</v>
      </c>
      <c r="I3467" s="27" t="n">
        <v>45711</v>
      </c>
      <c r="J3467" s="27" t="n">
        <v>45708</v>
      </c>
      <c r="K3467" t="inlineStr">
        <is>
          <t>Transferência Bancária ou Pix</t>
        </is>
      </c>
      <c r="L3467" t="inlineStr">
        <is>
          <t>Custos Artístico Geral</t>
        </is>
      </c>
      <c r="M3467" t="inlineStr">
        <is>
          <t>Cachê de Músicos e Artistas</t>
        </is>
      </c>
      <c r="N3467" t="inlineStr">
        <is>
          <t>17</t>
        </is>
      </c>
      <c r="O3467" t="inlineStr">
        <is>
          <t>Documentação Aprovada</t>
        </is>
      </c>
      <c r="P3467" t="inlineStr">
        <is>
          <t>Aprovado Diretoria</t>
        </is>
      </c>
      <c r="Q3467" t="inlineStr">
        <is>
          <t>Aprovado Caixa</t>
        </is>
      </c>
      <c r="R3467" t="inlineStr">
        <is>
          <t>Pago</t>
        </is>
      </c>
      <c r="S3467" t="n">
        <v>113</v>
      </c>
      <c r="T3467" t="inlineStr">
        <is>
          <t>Arcos - Arcos Bar - Banco do Brasil</t>
        </is>
      </c>
    </row>
    <row r="3468">
      <c r="A3468" t="n">
        <v>98832</v>
      </c>
      <c r="B3468" t="n">
        <v>122</v>
      </c>
      <c r="C3468" t="inlineStr">
        <is>
          <t>Arcos</t>
        </is>
      </c>
      <c r="D3468" t="inlineStr">
        <is>
          <t>CEM ENGENHARIA DA MANUTENCAO LTDA</t>
        </is>
      </c>
      <c r="E3468" t="n">
        <v>15000</v>
      </c>
      <c r="F3468" s="27" t="n">
        <v>45721</v>
      </c>
      <c r="G3468" s="27" t="n">
        <v>45716</v>
      </c>
      <c r="H3468" s="27" t="n">
        <v>45716</v>
      </c>
      <c r="I3468" s="27" t="n">
        <v>45653</v>
      </c>
      <c r="J3468" s="27" t="n">
        <v>45653</v>
      </c>
      <c r="K3468" t="inlineStr">
        <is>
          <t>Boleto Bancário</t>
        </is>
      </c>
      <c r="L3468" t="inlineStr">
        <is>
          <t>Investimento - CAPEX</t>
        </is>
      </c>
      <c r="M3468" t="inlineStr">
        <is>
          <t xml:space="preserve">Investimento - Construção - Obra </t>
        </is>
      </c>
      <c r="N3468" t="inlineStr">
        <is>
          <t>2216 (RP2802024)</t>
        </is>
      </c>
      <c r="O3468" t="inlineStr">
        <is>
          <t>Documentação Aprovada</t>
        </is>
      </c>
      <c r="P3468" t="inlineStr">
        <is>
          <t>Aprovado Diretoria</t>
        </is>
      </c>
      <c r="Q3468" t="inlineStr">
        <is>
          <t>Aprovado Caixa</t>
        </is>
      </c>
      <c r="R3468" t="inlineStr">
        <is>
          <t>Pago</t>
        </is>
      </c>
      <c r="S3468" t="n">
        <v>113</v>
      </c>
      <c r="T3468" t="inlineStr">
        <is>
          <t>Arcos - Arcos Bar - Banco do Brasil</t>
        </is>
      </c>
    </row>
    <row r="3469">
      <c r="A3469" t="n">
        <v>91509</v>
      </c>
      <c r="B3469" t="n">
        <v>122</v>
      </c>
      <c r="C3469" t="inlineStr">
        <is>
          <t>Arcos</t>
        </is>
      </c>
      <c r="D3469" t="inlineStr">
        <is>
          <t>AGENCIA BIOMA PUBLICIDADE E EVENTOS LTDA - FACUNDO</t>
        </is>
      </c>
      <c r="E3469" t="n">
        <v>10000</v>
      </c>
      <c r="F3469" s="27" t="n">
        <v>45721</v>
      </c>
      <c r="G3469" s="27" t="n">
        <v>45716</v>
      </c>
      <c r="H3469" s="27" t="n">
        <v>45716</v>
      </c>
      <c r="I3469" s="27" t="n">
        <v>45689</v>
      </c>
      <c r="J3469" s="27" t="n"/>
      <c r="K3469" t="inlineStr">
        <is>
          <t>Transferência Bancária ou Pix</t>
        </is>
      </c>
      <c r="L3469" t="inlineStr">
        <is>
          <t>Marketing</t>
        </is>
      </c>
      <c r="M3469" t="inlineStr">
        <is>
          <t>Agência de Propaganda</t>
        </is>
      </c>
      <c r="N3469" t="inlineStr">
        <is>
          <t>295</t>
        </is>
      </c>
      <c r="O3469" t="inlineStr">
        <is>
          <t>Documentação Aprovada</t>
        </is>
      </c>
      <c r="P3469" t="inlineStr">
        <is>
          <t>Aprovado Diretoria</t>
        </is>
      </c>
      <c r="Q3469" t="inlineStr">
        <is>
          <t>Aprovado Caixa</t>
        </is>
      </c>
      <c r="R3469" t="inlineStr">
        <is>
          <t>Pago</t>
        </is>
      </c>
      <c r="S3469" t="n">
        <v>113</v>
      </c>
      <c r="T3469" t="inlineStr">
        <is>
          <t>Arcos - Arcos Bar - Banco do Brasil</t>
        </is>
      </c>
    </row>
    <row r="3470">
      <c r="A3470" t="n">
        <v>91830</v>
      </c>
      <c r="B3470" t="n">
        <v>122</v>
      </c>
      <c r="C3470" t="inlineStr">
        <is>
          <t>Arcos</t>
        </is>
      </c>
      <c r="D3470" t="inlineStr">
        <is>
          <t>ESTAFF SOLUCOES TECNOLOGICAS DE AGENCIAMENTO LTDA</t>
        </is>
      </c>
      <c r="E3470" t="n">
        <v>16621</v>
      </c>
      <c r="F3470" s="27" t="n">
        <v>45714</v>
      </c>
      <c r="G3470" s="27" t="n">
        <v>45714</v>
      </c>
      <c r="H3470" s="27" t="n">
        <v>45714</v>
      </c>
      <c r="I3470" s="27" t="n">
        <v>45705</v>
      </c>
      <c r="J3470" s="27" t="n"/>
      <c r="K3470" t="inlineStr">
        <is>
          <t>Boleto Bancário</t>
        </is>
      </c>
      <c r="L3470" t="inlineStr">
        <is>
          <t>Mão de Obra - Extra</t>
        </is>
      </c>
      <c r="M3470" t="inlineStr">
        <is>
          <t>Mão de Obra Extra</t>
        </is>
      </c>
      <c r="N3470" t="inlineStr">
        <is>
          <t>524697464</t>
        </is>
      </c>
      <c r="O3470" t="inlineStr">
        <is>
          <t>Documentação Aprovada</t>
        </is>
      </c>
      <c r="P3470" t="inlineStr">
        <is>
          <t>Aprovado Diretoria</t>
        </is>
      </c>
      <c r="Q3470" t="inlineStr">
        <is>
          <t>Aprovado Caixa</t>
        </is>
      </c>
      <c r="R3470" t="inlineStr">
        <is>
          <t>Pago</t>
        </is>
      </c>
      <c r="S3470" t="n">
        <v>113</v>
      </c>
      <c r="T3470" t="inlineStr">
        <is>
          <t>Arcos - Arcos Bar - Banco do Brasil</t>
        </is>
      </c>
    </row>
    <row r="3471">
      <c r="A3471" t="n">
        <v>91885</v>
      </c>
      <c r="B3471" t="n">
        <v>122</v>
      </c>
      <c r="C3471" t="inlineStr">
        <is>
          <t>Arcos</t>
        </is>
      </c>
      <c r="D3471" t="inlineStr">
        <is>
          <t xml:space="preserve">EDIMAR MOURA TARTAGLIONI SERVICOES DE DEDETIZACAO </t>
        </is>
      </c>
      <c r="E3471" t="n">
        <v>472</v>
      </c>
      <c r="F3471" s="27" t="n">
        <v>45716</v>
      </c>
      <c r="G3471" s="27" t="n">
        <v>45714</v>
      </c>
      <c r="H3471" s="27" t="n">
        <v>45714</v>
      </c>
      <c r="I3471" s="27" t="n">
        <v>45689</v>
      </c>
      <c r="J3471" s="27" t="n"/>
      <c r="K3471" t="inlineStr">
        <is>
          <t>Transferência Bancária ou Pix</t>
        </is>
      </c>
      <c r="L3471" t="inlineStr">
        <is>
          <t>Utilidades</t>
        </is>
      </c>
      <c r="M3471" t="inlineStr">
        <is>
          <t>Controle de Pragas</t>
        </is>
      </c>
      <c r="N3471" t="inlineStr">
        <is>
          <t>492</t>
        </is>
      </c>
      <c r="O3471" t="inlineStr">
        <is>
          <t>Documentação Aprovada</t>
        </is>
      </c>
      <c r="P3471" t="inlineStr">
        <is>
          <t>Aprovado Diretoria</t>
        </is>
      </c>
      <c r="Q3471" t="inlineStr">
        <is>
          <t>Aprovado Caixa</t>
        </is>
      </c>
      <c r="R3471" t="inlineStr">
        <is>
          <t>Pago</t>
        </is>
      </c>
      <c r="S3471" t="n">
        <v>113</v>
      </c>
      <c r="T3471" t="inlineStr">
        <is>
          <t>Arcos - Arcos Bar - Banco do Brasil</t>
        </is>
      </c>
    </row>
    <row r="3472">
      <c r="A3472" t="n">
        <v>91947</v>
      </c>
      <c r="B3472" t="n">
        <v>122</v>
      </c>
      <c r="C3472" t="inlineStr">
        <is>
          <t>Arcos</t>
        </is>
      </c>
      <c r="D3472" t="inlineStr">
        <is>
          <t>FABRICA DE BARES SERVICOS LTDA FB</t>
        </is>
      </c>
      <c r="E3472" t="n">
        <v>5388.22</v>
      </c>
      <c r="F3472" s="27" t="n">
        <v>45708</v>
      </c>
      <c r="G3472" s="27" t="n">
        <v>45714</v>
      </c>
      <c r="H3472" s="27" t="n">
        <v>45714</v>
      </c>
      <c r="I3472" s="27" t="n">
        <v>45658</v>
      </c>
      <c r="J3472" s="27" t="n"/>
      <c r="K3472" t="inlineStr">
        <is>
          <t>Transferência Bancária ou Pix</t>
        </is>
      </c>
      <c r="L3472" t="inlineStr">
        <is>
          <t>Mão de Obra - Benefícios</t>
        </is>
      </c>
      <c r="M3472" t="inlineStr">
        <is>
          <t xml:space="preserve">  -  Alimentação Funcionário</t>
        </is>
      </c>
      <c r="N3472" t="inlineStr">
        <is>
          <t>082025</t>
        </is>
      </c>
      <c r="O3472" t="inlineStr">
        <is>
          <t>Documentação Aprovada</t>
        </is>
      </c>
      <c r="P3472" t="inlineStr">
        <is>
          <t>Aprovado Diretoria</t>
        </is>
      </c>
      <c r="Q3472" t="inlineStr">
        <is>
          <t>Aprovado Caixa</t>
        </is>
      </c>
      <c r="R3472" t="inlineStr">
        <is>
          <t>Pago</t>
        </is>
      </c>
      <c r="S3472" t="n">
        <v>113</v>
      </c>
      <c r="T3472" t="inlineStr">
        <is>
          <t>Arcos - Arcos Bar - Banco do Brasil</t>
        </is>
      </c>
    </row>
    <row r="3473">
      <c r="A3473" t="n">
        <v>91897</v>
      </c>
      <c r="B3473" t="n">
        <v>122</v>
      </c>
      <c r="C3473" t="inlineStr">
        <is>
          <t>Arcos</t>
        </is>
      </c>
      <c r="D3473" t="inlineStr">
        <is>
          <t xml:space="preserve">EDIMAR MOURA TARTAGLIONI SERVICOES DE DEDETIZACAO </t>
        </is>
      </c>
      <c r="E3473" t="n">
        <v>262</v>
      </c>
      <c r="F3473" s="27" t="n">
        <v>45716</v>
      </c>
      <c r="G3473" s="27" t="n">
        <v>45714</v>
      </c>
      <c r="H3473" s="27" t="n">
        <v>45714</v>
      </c>
      <c r="I3473" s="27" t="n">
        <v>45689</v>
      </c>
      <c r="J3473" s="27" t="n"/>
      <c r="K3473" t="inlineStr">
        <is>
          <t>Transferência Bancária ou Pix</t>
        </is>
      </c>
      <c r="L3473" t="inlineStr">
        <is>
          <t>Utilidades</t>
        </is>
      </c>
      <c r="M3473" t="inlineStr">
        <is>
          <t>Controle de Pragas</t>
        </is>
      </c>
      <c r="N3473" t="inlineStr">
        <is>
          <t>493</t>
        </is>
      </c>
      <c r="O3473" t="inlineStr">
        <is>
          <t>Documentação Aprovada</t>
        </is>
      </c>
      <c r="P3473" t="inlineStr">
        <is>
          <t>Aprovado Diretoria</t>
        </is>
      </c>
      <c r="Q3473" t="inlineStr">
        <is>
          <t>Aprovado Caixa</t>
        </is>
      </c>
      <c r="R3473" t="inlineStr">
        <is>
          <t>Pago</t>
        </is>
      </c>
      <c r="S3473" t="n">
        <v>113</v>
      </c>
      <c r="T3473" t="inlineStr">
        <is>
          <t>Arcos - Arcos Bar - Banco do Brasil</t>
        </is>
      </c>
    </row>
    <row r="3474">
      <c r="A3474" t="n">
        <v>96617</v>
      </c>
      <c r="B3474" t="n">
        <v>122</v>
      </c>
      <c r="C3474" t="inlineStr">
        <is>
          <t>Arcos</t>
        </is>
      </c>
      <c r="D3474" t="inlineStr">
        <is>
          <t>CEM ENGENHARIA DA MANUTENCAO LTDA</t>
        </is>
      </c>
      <c r="E3474" t="n">
        <v>6533.34</v>
      </c>
      <c r="F3474" s="27" t="n">
        <v>45715</v>
      </c>
      <c r="G3474" s="27" t="n">
        <v>45714</v>
      </c>
      <c r="H3474" s="27" t="n">
        <v>45714</v>
      </c>
      <c r="I3474" s="27" t="n">
        <v>45689</v>
      </c>
      <c r="J3474" s="27" t="n"/>
      <c r="K3474" t="inlineStr">
        <is>
          <t>Boleto Bancário</t>
        </is>
      </c>
      <c r="L3474" t="inlineStr">
        <is>
          <t>Manutenção</t>
        </is>
      </c>
      <c r="M3474" t="inlineStr">
        <is>
          <t>Manutenção Predial</t>
        </is>
      </c>
      <c r="N3474" t="inlineStr">
        <is>
          <t>2299</t>
        </is>
      </c>
      <c r="O3474" t="inlineStr">
        <is>
          <t>Documentação Aprovada</t>
        </is>
      </c>
      <c r="P3474" t="inlineStr">
        <is>
          <t>Aprovado Diretoria</t>
        </is>
      </c>
      <c r="Q3474" t="inlineStr">
        <is>
          <t>Aprovado Caixa</t>
        </is>
      </c>
      <c r="R3474" t="inlineStr">
        <is>
          <t>Pago</t>
        </is>
      </c>
      <c r="S3474" t="n">
        <v>113</v>
      </c>
      <c r="T3474" t="inlineStr">
        <is>
          <t>Arcos - Arcos Bar - Banco do Brasil</t>
        </is>
      </c>
    </row>
    <row r="3475">
      <c r="A3475" t="n">
        <v>96744</v>
      </c>
      <c r="B3475" t="n">
        <v>122</v>
      </c>
      <c r="C3475" t="inlineStr">
        <is>
          <t>Arcos</t>
        </is>
      </c>
      <c r="D3475" t="inlineStr">
        <is>
          <t>PAULO CESAR MEDEIROS EYEZANIO</t>
        </is>
      </c>
      <c r="E3475" t="n">
        <v>2500</v>
      </c>
      <c r="F3475" s="27" t="n">
        <v>45716</v>
      </c>
      <c r="G3475" s="27" t="n">
        <v>45714</v>
      </c>
      <c r="H3475" s="27" t="n">
        <v>45714</v>
      </c>
      <c r="I3475" s="27" t="n">
        <v>45689</v>
      </c>
      <c r="J3475" s="27" t="n"/>
      <c r="K3475" t="inlineStr">
        <is>
          <t>Transferência Bancária ou Pix</t>
        </is>
      </c>
      <c r="L3475" t="inlineStr">
        <is>
          <t>Serviços de Terceiros</t>
        </is>
      </c>
      <c r="M3475" t="inlineStr">
        <is>
          <t>Assessoria Jurídica</t>
        </is>
      </c>
      <c r="N3475" t="inlineStr">
        <is>
          <t>RP0352025</t>
        </is>
      </c>
      <c r="O3475" t="inlineStr">
        <is>
          <t>Documentação Aprovada</t>
        </is>
      </c>
      <c r="P3475" t="inlineStr">
        <is>
          <t>Aprovado Diretoria</t>
        </is>
      </c>
      <c r="Q3475" t="inlineStr">
        <is>
          <t>Aprovado Caixa</t>
        </is>
      </c>
      <c r="R3475" t="inlineStr">
        <is>
          <t>Pago</t>
        </is>
      </c>
      <c r="S3475" t="n">
        <v>113</v>
      </c>
      <c r="T3475" t="inlineStr">
        <is>
          <t>Arcos - Arcos Bar - Banco do Brasil</t>
        </is>
      </c>
    </row>
    <row r="3476">
      <c r="A3476" t="n">
        <v>107794</v>
      </c>
      <c r="B3476" t="n">
        <v>122</v>
      </c>
      <c r="C3476" t="inlineStr">
        <is>
          <t>Arcos</t>
        </is>
      </c>
      <c r="D3476" t="inlineStr">
        <is>
          <t xml:space="preserve">LEITERIA CABRIOLA FROMAGES DE CHEVRE LTDA </t>
        </is>
      </c>
      <c r="E3476" t="n">
        <v>631.2</v>
      </c>
      <c r="F3476" s="27" t="n">
        <v>45716</v>
      </c>
      <c r="G3476" s="27" t="n">
        <v>45714</v>
      </c>
      <c r="H3476" s="27" t="n">
        <v>45714</v>
      </c>
      <c r="I3476" s="27" t="n">
        <v>45686</v>
      </c>
      <c r="J3476" s="27" t="n">
        <v>45693</v>
      </c>
      <c r="K3476" t="inlineStr">
        <is>
          <t>Boleto Bancário</t>
        </is>
      </c>
      <c r="L3476" t="inlineStr">
        <is>
          <t>Custo Mercadoria Vendida</t>
        </is>
      </c>
      <c r="M3476" t="inlineStr">
        <is>
          <t>Insumos - Alimentos</t>
        </is>
      </c>
      <c r="N3476" t="inlineStr">
        <is>
          <t>41119</t>
        </is>
      </c>
      <c r="O3476" t="inlineStr">
        <is>
          <t>Documentação Aprovada</t>
        </is>
      </c>
      <c r="P3476" t="inlineStr">
        <is>
          <t>Aprovado Diretoria</t>
        </is>
      </c>
      <c r="Q3476" t="inlineStr">
        <is>
          <t>Aprovado Caixa</t>
        </is>
      </c>
      <c r="R3476" t="inlineStr">
        <is>
          <t>Pago</t>
        </is>
      </c>
      <c r="S3476" t="n">
        <v>113</v>
      </c>
      <c r="T3476" t="inlineStr">
        <is>
          <t>Arcos - Arcos Bar - Banco do Brasil</t>
        </is>
      </c>
    </row>
    <row r="3477">
      <c r="A3477" t="n">
        <v>107749</v>
      </c>
      <c r="B3477" t="n">
        <v>122</v>
      </c>
      <c r="C3477" t="inlineStr">
        <is>
          <t>Arcos</t>
        </is>
      </c>
      <c r="D3477" t="inlineStr">
        <is>
          <t>INTERFOOD IMPORTACAO LTDA</t>
        </is>
      </c>
      <c r="E3477" t="n">
        <v>1112.83</v>
      </c>
      <c r="F3477" s="27" t="n">
        <v>45715</v>
      </c>
      <c r="G3477" s="27" t="n">
        <v>45714</v>
      </c>
      <c r="H3477" s="27" t="n">
        <v>45714</v>
      </c>
      <c r="I3477" s="27" t="n">
        <v>45686</v>
      </c>
      <c r="J3477" s="27" t="n">
        <v>45693</v>
      </c>
      <c r="K3477" t="inlineStr">
        <is>
          <t>Boleto Bancário</t>
        </is>
      </c>
      <c r="L3477" t="inlineStr">
        <is>
          <t>Custo Mercadoria Vendida</t>
        </is>
      </c>
      <c r="M3477" t="inlineStr">
        <is>
          <t>Insumos - Bebidas</t>
        </is>
      </c>
      <c r="N3477" t="inlineStr">
        <is>
          <t>390858</t>
        </is>
      </c>
      <c r="O3477" t="inlineStr">
        <is>
          <t>Documentação Aprovada</t>
        </is>
      </c>
      <c r="P3477" t="inlineStr">
        <is>
          <t>Aprovado Diretoria</t>
        </is>
      </c>
      <c r="Q3477" t="inlineStr">
        <is>
          <t>Aprovado Caixa</t>
        </is>
      </c>
      <c r="R3477" t="inlineStr">
        <is>
          <t>Pago</t>
        </is>
      </c>
      <c r="S3477" t="n">
        <v>113</v>
      </c>
      <c r="T3477" t="inlineStr">
        <is>
          <t>Arcos - Arcos Bar - Banco do Brasil</t>
        </is>
      </c>
    </row>
    <row r="3478">
      <c r="A3478" t="n">
        <v>107821</v>
      </c>
      <c r="B3478" t="n">
        <v>122</v>
      </c>
      <c r="C3478" t="inlineStr">
        <is>
          <t>Arcos</t>
        </is>
      </c>
      <c r="D3478" t="inlineStr">
        <is>
          <t>WINES4U COM IMP E EXP DE VINHOS LTDA</t>
        </is>
      </c>
      <c r="E3478" t="n">
        <v>648</v>
      </c>
      <c r="F3478" s="27" t="n">
        <v>45716</v>
      </c>
      <c r="G3478" s="27" t="n">
        <v>45714</v>
      </c>
      <c r="H3478" s="27" t="n">
        <v>45714</v>
      </c>
      <c r="I3478" s="27" t="n">
        <v>45686</v>
      </c>
      <c r="J3478" s="27" t="n">
        <v>45693</v>
      </c>
      <c r="K3478" t="inlineStr">
        <is>
          <t>Boleto Bancário</t>
        </is>
      </c>
      <c r="L3478" t="inlineStr">
        <is>
          <t>Custo Mercadoria Vendida</t>
        </is>
      </c>
      <c r="M3478" t="inlineStr">
        <is>
          <t>Insumos - Bebidas</t>
        </is>
      </c>
      <c r="N3478" t="inlineStr">
        <is>
          <t>13142</t>
        </is>
      </c>
      <c r="O3478" t="inlineStr">
        <is>
          <t>Documentação Aprovada</t>
        </is>
      </c>
      <c r="P3478" t="inlineStr">
        <is>
          <t>Aprovado Diretoria</t>
        </is>
      </c>
      <c r="Q3478" t="inlineStr">
        <is>
          <t>Aprovado Caixa</t>
        </is>
      </c>
      <c r="R3478" t="inlineStr">
        <is>
          <t>Pago</t>
        </is>
      </c>
      <c r="S3478" t="n">
        <v>113</v>
      </c>
      <c r="T3478" t="inlineStr">
        <is>
          <t>Arcos - Arcos Bar - Banco do Brasil</t>
        </is>
      </c>
    </row>
    <row r="3479">
      <c r="A3479" t="n">
        <v>107767</v>
      </c>
      <c r="B3479" t="n">
        <v>122</v>
      </c>
      <c r="C3479" t="inlineStr">
        <is>
          <t>Arcos</t>
        </is>
      </c>
      <c r="D3479" t="inlineStr">
        <is>
          <t>AMBEV S.A.</t>
        </is>
      </c>
      <c r="E3479" t="n">
        <v>1955.52</v>
      </c>
      <c r="F3479" s="27" t="n">
        <v>45716</v>
      </c>
      <c r="G3479" s="27" t="n">
        <v>45714</v>
      </c>
      <c r="H3479" s="27" t="n">
        <v>45714</v>
      </c>
      <c r="I3479" s="27" t="n">
        <v>45685</v>
      </c>
      <c r="J3479" s="27" t="n">
        <v>45693</v>
      </c>
      <c r="K3479" t="inlineStr">
        <is>
          <t>Boleto Bancário</t>
        </is>
      </c>
      <c r="L3479" t="inlineStr">
        <is>
          <t>Custo Mercadoria Vendida</t>
        </is>
      </c>
      <c r="M3479" t="inlineStr">
        <is>
          <t>Insumos - Bebidas</t>
        </is>
      </c>
      <c r="N3479" t="inlineStr">
        <is>
          <t>298129</t>
        </is>
      </c>
      <c r="O3479" t="inlineStr">
        <is>
          <t>Documentação Aprovada</t>
        </is>
      </c>
      <c r="P3479" t="inlineStr">
        <is>
          <t>Aprovado Diretoria</t>
        </is>
      </c>
      <c r="Q3479" t="inlineStr">
        <is>
          <t>Aprovado Caixa</t>
        </is>
      </c>
      <c r="R3479" t="inlineStr">
        <is>
          <t>Pago</t>
        </is>
      </c>
      <c r="S3479" t="n">
        <v>113</v>
      </c>
      <c r="T3479" t="inlineStr">
        <is>
          <t>Arcos - Arcos Bar - Banco do Brasil</t>
        </is>
      </c>
    </row>
    <row r="3480">
      <c r="A3480" t="n">
        <v>112297</v>
      </c>
      <c r="B3480" t="n">
        <v>122</v>
      </c>
      <c r="C3480" t="inlineStr">
        <is>
          <t>Arcos</t>
        </is>
      </c>
      <c r="D3480" t="inlineStr">
        <is>
          <t>MURILLO S DUARTE COMERCIAL LTDA</t>
        </is>
      </c>
      <c r="E3480" t="n">
        <v>474.59</v>
      </c>
      <c r="F3480" s="27" t="n">
        <v>45715</v>
      </c>
      <c r="G3480" s="27" t="n">
        <v>45714</v>
      </c>
      <c r="H3480" s="27" t="n">
        <v>45714</v>
      </c>
      <c r="I3480" s="27" t="n">
        <v>45700</v>
      </c>
      <c r="J3480" s="27" t="n">
        <v>45708</v>
      </c>
      <c r="K3480" t="inlineStr">
        <is>
          <t>Boleto Bancário</t>
        </is>
      </c>
      <c r="L3480" t="inlineStr">
        <is>
          <t>Utilidades</t>
        </is>
      </c>
      <c r="M3480" t="inlineStr">
        <is>
          <t>Higiene e Limpeza</t>
        </is>
      </c>
      <c r="N3480" t="inlineStr">
        <is>
          <t>1808</t>
        </is>
      </c>
      <c r="O3480" t="inlineStr">
        <is>
          <t>Documentação Aprovada</t>
        </is>
      </c>
      <c r="P3480" t="inlineStr">
        <is>
          <t>Aprovado Diretoria</t>
        </is>
      </c>
      <c r="Q3480" t="inlineStr">
        <is>
          <t>Aprovado Caixa</t>
        </is>
      </c>
      <c r="R3480" t="inlineStr">
        <is>
          <t>Pago</t>
        </is>
      </c>
      <c r="S3480" t="n">
        <v>113</v>
      </c>
      <c r="T3480" t="inlineStr">
        <is>
          <t>Arcos - Arcos Bar - Banco do Brasil</t>
        </is>
      </c>
    </row>
    <row r="3481">
      <c r="A3481" t="n">
        <v>112315</v>
      </c>
      <c r="B3481" t="n">
        <v>122</v>
      </c>
      <c r="C3481" t="inlineStr">
        <is>
          <t>Arcos</t>
        </is>
      </c>
      <c r="D3481" t="inlineStr">
        <is>
          <t>CEM ENGENHARIA DA MANUTENCAO LTDA</t>
        </is>
      </c>
      <c r="E3481" t="n">
        <v>5031.12</v>
      </c>
      <c r="F3481" s="27" t="n">
        <v>45716</v>
      </c>
      <c r="G3481" s="27" t="n">
        <v>45714</v>
      </c>
      <c r="H3481" s="27" t="n">
        <v>45714</v>
      </c>
      <c r="I3481" s="27" t="n">
        <v>45705</v>
      </c>
      <c r="J3481" s="27" t="n">
        <v>45708</v>
      </c>
      <c r="K3481" t="inlineStr">
        <is>
          <t>Boleto Bancário</t>
        </is>
      </c>
      <c r="L3481" t="inlineStr">
        <is>
          <t>Manutenção</t>
        </is>
      </c>
      <c r="M3481" t="inlineStr">
        <is>
          <t>Material de Manutenção</t>
        </is>
      </c>
      <c r="N3481" t="inlineStr">
        <is>
          <t>2248</t>
        </is>
      </c>
      <c r="O3481" t="inlineStr">
        <is>
          <t>Documentação Aprovada</t>
        </is>
      </c>
      <c r="P3481" t="inlineStr">
        <is>
          <t>Aprovado Diretoria</t>
        </is>
      </c>
      <c r="Q3481" t="inlineStr">
        <is>
          <t>Aprovado Caixa</t>
        </is>
      </c>
      <c r="R3481" t="inlineStr">
        <is>
          <t>Pago</t>
        </is>
      </c>
      <c r="S3481" t="n">
        <v>113</v>
      </c>
      <c r="T3481" t="inlineStr">
        <is>
          <t>Arcos - Arcos Bar - Banco do Brasil</t>
        </is>
      </c>
    </row>
    <row r="3482">
      <c r="A3482" t="n">
        <v>112314</v>
      </c>
      <c r="B3482" t="n">
        <v>122</v>
      </c>
      <c r="C3482" t="inlineStr">
        <is>
          <t>Arcos</t>
        </is>
      </c>
      <c r="D3482" t="inlineStr">
        <is>
          <t>CEM ENGENHARIA DA MANUTENCAO LTDA</t>
        </is>
      </c>
      <c r="E3482" t="n">
        <v>4400</v>
      </c>
      <c r="F3482" s="27" t="n">
        <v>45716</v>
      </c>
      <c r="G3482" s="27" t="n">
        <v>45714</v>
      </c>
      <c r="H3482" s="27" t="n">
        <v>45714</v>
      </c>
      <c r="I3482" s="27" t="n">
        <v>45705</v>
      </c>
      <c r="J3482" s="27" t="n">
        <v>45708</v>
      </c>
      <c r="K3482" t="inlineStr">
        <is>
          <t>Boleto Bancário</t>
        </is>
      </c>
      <c r="L3482" t="inlineStr">
        <is>
          <t>Manutenção</t>
        </is>
      </c>
      <c r="M3482" t="inlineStr">
        <is>
          <t>Manutenção de Equipamentos</t>
        </is>
      </c>
      <c r="N3482" t="inlineStr">
        <is>
          <t>2323</t>
        </is>
      </c>
      <c r="O3482" t="inlineStr">
        <is>
          <t>Documentação Aprovada</t>
        </is>
      </c>
      <c r="P3482" t="inlineStr">
        <is>
          <t>Aprovado Diretoria</t>
        </is>
      </c>
      <c r="Q3482" t="inlineStr">
        <is>
          <t>Aprovado Caixa</t>
        </is>
      </c>
      <c r="R3482" t="inlineStr">
        <is>
          <t>Pago</t>
        </is>
      </c>
      <c r="S3482" t="n">
        <v>113</v>
      </c>
      <c r="T3482" t="inlineStr">
        <is>
          <t>Arcos - Arcos Bar - Banco do Brasil</t>
        </is>
      </c>
    </row>
    <row r="3483">
      <c r="A3483" t="n">
        <v>112331</v>
      </c>
      <c r="B3483" t="n">
        <v>122</v>
      </c>
      <c r="C3483" t="inlineStr">
        <is>
          <t>Arcos</t>
        </is>
      </c>
      <c r="D3483" t="inlineStr">
        <is>
          <t>CASANDRA DEVOTTO</t>
        </is>
      </c>
      <c r="E3483" t="n">
        <v>1740</v>
      </c>
      <c r="F3483" s="27" t="n">
        <v>45718</v>
      </c>
      <c r="G3483" s="27" t="n">
        <v>45714</v>
      </c>
      <c r="H3483" s="27" t="n">
        <v>45714</v>
      </c>
      <c r="I3483" s="27" t="n">
        <v>45702</v>
      </c>
      <c r="J3483" s="27" t="n">
        <v>45708</v>
      </c>
      <c r="K3483" t="inlineStr">
        <is>
          <t>Boleto Bancário</t>
        </is>
      </c>
      <c r="L3483" t="inlineStr">
        <is>
          <t>Custo Mercadoria Vendida</t>
        </is>
      </c>
      <c r="M3483" t="inlineStr">
        <is>
          <t>Insumos - Alimentos</t>
        </is>
      </c>
      <c r="N3483" t="inlineStr">
        <is>
          <t>22</t>
        </is>
      </c>
      <c r="O3483" t="inlineStr">
        <is>
          <t>Documentação Aprovada</t>
        </is>
      </c>
      <c r="P3483" t="inlineStr">
        <is>
          <t>Aprovado Diretoria</t>
        </is>
      </c>
      <c r="Q3483" t="inlineStr">
        <is>
          <t>Aprovado Caixa</t>
        </is>
      </c>
      <c r="R3483" t="inlineStr">
        <is>
          <t>Pago</t>
        </is>
      </c>
      <c r="S3483" t="n">
        <v>113</v>
      </c>
      <c r="T3483" t="inlineStr">
        <is>
          <t>Arcos - Arcos Bar - Banco do Brasil</t>
        </is>
      </c>
    </row>
    <row r="3484">
      <c r="A3484" t="n">
        <v>112333</v>
      </c>
      <c r="B3484" t="n">
        <v>122</v>
      </c>
      <c r="C3484" t="inlineStr">
        <is>
          <t>Arcos</t>
        </is>
      </c>
      <c r="D3484" t="inlineStr">
        <is>
          <t>NA MORADA INDÚSTRIA E COMÉRCIO LTDA</t>
        </is>
      </c>
      <c r="E3484" t="n">
        <v>1290.5</v>
      </c>
      <c r="F3484" s="27" t="n">
        <v>45716</v>
      </c>
      <c r="G3484" s="27" t="n">
        <v>45714</v>
      </c>
      <c r="H3484" s="27" t="n">
        <v>45714</v>
      </c>
      <c r="I3484" s="27" t="n">
        <v>45702</v>
      </c>
      <c r="J3484" s="27" t="n">
        <v>45708</v>
      </c>
      <c r="K3484" t="inlineStr">
        <is>
          <t>Boleto Bancário</t>
        </is>
      </c>
      <c r="L3484" t="inlineStr">
        <is>
          <t>Custo Mercadoria Vendida</t>
        </is>
      </c>
      <c r="M3484" t="inlineStr">
        <is>
          <t>Insumos - Alimentos</t>
        </is>
      </c>
      <c r="N3484" t="inlineStr">
        <is>
          <t>272040</t>
        </is>
      </c>
      <c r="O3484" t="inlineStr">
        <is>
          <t>Documentação Aprovada</t>
        </is>
      </c>
      <c r="P3484" t="inlineStr">
        <is>
          <t>Aprovado Diretoria</t>
        </is>
      </c>
      <c r="Q3484" t="inlineStr">
        <is>
          <t>Aprovado Caixa</t>
        </is>
      </c>
      <c r="R3484" t="inlineStr">
        <is>
          <t>Pago</t>
        </is>
      </c>
      <c r="S3484" t="n">
        <v>113</v>
      </c>
      <c r="T3484" t="inlineStr">
        <is>
          <t>Arcos - Arcos Bar - Banco do Brasil</t>
        </is>
      </c>
    </row>
    <row r="3485">
      <c r="A3485" t="n">
        <v>112057</v>
      </c>
      <c r="B3485" t="n">
        <v>122</v>
      </c>
      <c r="C3485" t="inlineStr">
        <is>
          <t>Arcos</t>
        </is>
      </c>
      <c r="D3485" t="inlineStr">
        <is>
          <t>FG7 COMERCIO E DISTRIBUICAO DE BEBIDAS LTDA</t>
        </is>
      </c>
      <c r="E3485" t="n">
        <v>429.1</v>
      </c>
      <c r="F3485" s="27" t="n">
        <v>45715</v>
      </c>
      <c r="G3485" s="27" t="n">
        <v>45714</v>
      </c>
      <c r="H3485" s="27" t="n">
        <v>45714</v>
      </c>
      <c r="I3485" s="27" t="n">
        <v>45693</v>
      </c>
      <c r="J3485" s="27" t="n">
        <v>45707</v>
      </c>
      <c r="K3485" t="inlineStr">
        <is>
          <t>Boleto Bancário</t>
        </is>
      </c>
      <c r="L3485" t="inlineStr">
        <is>
          <t>Custo Mercadoria Vendida</t>
        </is>
      </c>
      <c r="M3485" t="inlineStr">
        <is>
          <t>Insumos - Bebidas</t>
        </is>
      </c>
      <c r="N3485" t="inlineStr">
        <is>
          <t>568538</t>
        </is>
      </c>
      <c r="O3485" t="inlineStr">
        <is>
          <t>Documentação Aprovada</t>
        </is>
      </c>
      <c r="P3485" t="inlineStr">
        <is>
          <t>Aprovado Diretoria</t>
        </is>
      </c>
      <c r="Q3485" t="inlineStr">
        <is>
          <t>Aprovado Caixa</t>
        </is>
      </c>
      <c r="R3485" t="inlineStr">
        <is>
          <t>Pago</t>
        </is>
      </c>
      <c r="S3485" t="n">
        <v>113</v>
      </c>
      <c r="T3485" t="inlineStr">
        <is>
          <t>Arcos - Arcos Bar - Banco do Brasil</t>
        </is>
      </c>
    </row>
    <row r="3486">
      <c r="A3486" t="n">
        <v>112066</v>
      </c>
      <c r="B3486" t="n">
        <v>122</v>
      </c>
      <c r="C3486" t="inlineStr">
        <is>
          <t>Arcos</t>
        </is>
      </c>
      <c r="D3486" t="inlineStr">
        <is>
          <t xml:space="preserve">EMPORIO MEL </t>
        </is>
      </c>
      <c r="E3486" t="n">
        <v>3402.96</v>
      </c>
      <c r="F3486" s="27" t="n">
        <v>45716</v>
      </c>
      <c r="G3486" s="27" t="n">
        <v>45714</v>
      </c>
      <c r="H3486" s="27" t="n">
        <v>45714</v>
      </c>
      <c r="I3486" s="27" t="n">
        <v>45693</v>
      </c>
      <c r="J3486" s="27" t="n">
        <v>45707</v>
      </c>
      <c r="K3486" t="inlineStr">
        <is>
          <t>Boleto Bancário</t>
        </is>
      </c>
      <c r="L3486" t="inlineStr">
        <is>
          <t>Custo Mercadoria Vendida</t>
        </is>
      </c>
      <c r="M3486" t="inlineStr">
        <is>
          <t>Insumos - Alimentos</t>
        </is>
      </c>
      <c r="N3486" t="inlineStr">
        <is>
          <t>439161</t>
        </is>
      </c>
      <c r="O3486" t="inlineStr">
        <is>
          <t>Documentação Aprovada</t>
        </is>
      </c>
      <c r="P3486" t="inlineStr">
        <is>
          <t>Aprovado Diretoria</t>
        </is>
      </c>
      <c r="Q3486" t="inlineStr">
        <is>
          <t>Aprovado Caixa</t>
        </is>
      </c>
      <c r="R3486" t="inlineStr">
        <is>
          <t>Pago</t>
        </is>
      </c>
      <c r="S3486" t="n">
        <v>113</v>
      </c>
      <c r="T3486" t="inlineStr">
        <is>
          <t>Arcos - Arcos Bar - Banco do Brasil</t>
        </is>
      </c>
    </row>
    <row r="3487">
      <c r="A3487" t="n">
        <v>112310</v>
      </c>
      <c r="B3487" t="n">
        <v>122</v>
      </c>
      <c r="C3487" t="inlineStr">
        <is>
          <t>Arcos</t>
        </is>
      </c>
      <c r="D3487" t="inlineStr">
        <is>
          <t>T F CIUFF HORTIFRUTI LTDA</t>
        </is>
      </c>
      <c r="E3487" t="n">
        <v>715.4</v>
      </c>
      <c r="F3487" s="27" t="n">
        <v>45716</v>
      </c>
      <c r="G3487" s="27" t="n">
        <v>45714</v>
      </c>
      <c r="H3487" s="27" t="n">
        <v>45714</v>
      </c>
      <c r="I3487" s="27" t="n">
        <v>45701</v>
      </c>
      <c r="J3487" s="27" t="n">
        <v>45708</v>
      </c>
      <c r="K3487" t="inlineStr">
        <is>
          <t>Boleto Bancário</t>
        </is>
      </c>
      <c r="L3487" t="inlineStr">
        <is>
          <t>Custo Mercadoria Vendida</t>
        </is>
      </c>
      <c r="M3487" t="inlineStr">
        <is>
          <t>Insumos - Alimentos</t>
        </is>
      </c>
      <c r="N3487" t="inlineStr">
        <is>
          <t>19964</t>
        </is>
      </c>
      <c r="O3487" t="inlineStr">
        <is>
          <t>Documentação Aprovada</t>
        </is>
      </c>
      <c r="P3487" t="inlineStr">
        <is>
          <t>Aprovado Diretoria</t>
        </is>
      </c>
      <c r="Q3487" t="inlineStr">
        <is>
          <t>Aprovado Caixa</t>
        </is>
      </c>
      <c r="R3487" t="inlineStr">
        <is>
          <t>Pago</t>
        </is>
      </c>
      <c r="S3487" t="n">
        <v>113</v>
      </c>
      <c r="T3487" t="inlineStr">
        <is>
          <t>Arcos - Arcos Bar - Banco do Brasil</t>
        </is>
      </c>
    </row>
    <row r="3488">
      <c r="A3488" t="n">
        <v>112306</v>
      </c>
      <c r="B3488" t="n">
        <v>122</v>
      </c>
      <c r="C3488" t="inlineStr">
        <is>
          <t>Arcos</t>
        </is>
      </c>
      <c r="D3488" t="inlineStr">
        <is>
          <t>GOMES D ELIA EQUIP. HIGIENE LTDA - WESCO</t>
        </is>
      </c>
      <c r="E3488" t="n">
        <v>517</v>
      </c>
      <c r="F3488" s="27" t="n">
        <v>45715</v>
      </c>
      <c r="G3488" s="27" t="n">
        <v>45714</v>
      </c>
      <c r="H3488" s="27" t="n">
        <v>45714</v>
      </c>
      <c r="I3488" s="27" t="n">
        <v>45700</v>
      </c>
      <c r="J3488" s="27" t="n">
        <v>45708</v>
      </c>
      <c r="K3488" t="inlineStr">
        <is>
          <t>Boleto Bancário</t>
        </is>
      </c>
      <c r="L3488" t="inlineStr">
        <is>
          <t>Utilidades</t>
        </is>
      </c>
      <c r="M3488" t="inlineStr">
        <is>
          <t>Higiene e Limpeza</t>
        </is>
      </c>
      <c r="N3488" t="inlineStr">
        <is>
          <t>216479</t>
        </is>
      </c>
      <c r="O3488" t="inlineStr">
        <is>
          <t>Documentação Aprovada</t>
        </is>
      </c>
      <c r="P3488" t="inlineStr">
        <is>
          <t>Aprovado Diretoria</t>
        </is>
      </c>
      <c r="Q3488" t="inlineStr">
        <is>
          <t>Aprovado Caixa</t>
        </is>
      </c>
      <c r="R3488" t="inlineStr">
        <is>
          <t>Pago</t>
        </is>
      </c>
      <c r="S3488" t="n">
        <v>113</v>
      </c>
      <c r="T3488" t="inlineStr">
        <is>
          <t>Arcos - Arcos Bar - Banco do Brasil</t>
        </is>
      </c>
    </row>
    <row r="3489">
      <c r="A3489" t="n">
        <v>112305</v>
      </c>
      <c r="B3489" t="n">
        <v>122</v>
      </c>
      <c r="C3489" t="inlineStr">
        <is>
          <t>Arcos</t>
        </is>
      </c>
      <c r="D3489" t="inlineStr">
        <is>
          <t>CEPEL COMERCIO DE PAPEIS E EMBALAGENS EIRELI</t>
        </is>
      </c>
      <c r="E3489" t="n">
        <v>315</v>
      </c>
      <c r="F3489" s="27" t="n">
        <v>45715</v>
      </c>
      <c r="G3489" s="27" t="n">
        <v>45714</v>
      </c>
      <c r="H3489" s="27" t="n">
        <v>45714</v>
      </c>
      <c r="I3489" s="27" t="n">
        <v>45700</v>
      </c>
      <c r="J3489" s="27" t="n">
        <v>45708</v>
      </c>
      <c r="K3489" t="inlineStr">
        <is>
          <t>Boleto Bancário</t>
        </is>
      </c>
      <c r="L3489" t="inlineStr">
        <is>
          <t>Utilidades</t>
        </is>
      </c>
      <c r="M3489" t="inlineStr">
        <is>
          <t>Higiene e Limpeza</t>
        </is>
      </c>
      <c r="N3489" t="inlineStr">
        <is>
          <t>128472</t>
        </is>
      </c>
      <c r="O3489" t="inlineStr">
        <is>
          <t>Documentação Aprovada</t>
        </is>
      </c>
      <c r="P3489" t="inlineStr">
        <is>
          <t>Aprovado Diretoria</t>
        </is>
      </c>
      <c r="Q3489" t="inlineStr">
        <is>
          <t>Aprovado Caixa</t>
        </is>
      </c>
      <c r="R3489" t="inlineStr">
        <is>
          <t>Pago</t>
        </is>
      </c>
      <c r="S3489" t="n">
        <v>113</v>
      </c>
      <c r="T3489" t="inlineStr">
        <is>
          <t>Arcos - Arcos Bar - Banco do Brasil</t>
        </is>
      </c>
    </row>
    <row r="3490">
      <c r="A3490" t="n">
        <v>112304</v>
      </c>
      <c r="B3490" t="n">
        <v>122</v>
      </c>
      <c r="C3490" t="inlineStr">
        <is>
          <t>Arcos</t>
        </is>
      </c>
      <c r="D3490" t="inlineStr">
        <is>
          <t>HORTIFRUTIGRANJEIRO RODRIGUES LTDA</t>
        </is>
      </c>
      <c r="E3490" t="n">
        <v>679.9</v>
      </c>
      <c r="F3490" s="27" t="n">
        <v>45717</v>
      </c>
      <c r="G3490" s="27" t="n">
        <v>45714</v>
      </c>
      <c r="H3490" s="27" t="n">
        <v>45714</v>
      </c>
      <c r="I3490" s="27" t="n">
        <v>45701</v>
      </c>
      <c r="J3490" s="27" t="n">
        <v>45708</v>
      </c>
      <c r="K3490" t="inlineStr">
        <is>
          <t>Boleto Bancário</t>
        </is>
      </c>
      <c r="L3490" t="inlineStr">
        <is>
          <t>Custo Mercadoria Vendida</t>
        </is>
      </c>
      <c r="M3490" t="inlineStr">
        <is>
          <t>Insumos - Alimentos</t>
        </is>
      </c>
      <c r="N3490" t="inlineStr">
        <is>
          <t>8575</t>
        </is>
      </c>
      <c r="O3490" t="inlineStr">
        <is>
          <t>Documentação Aprovada</t>
        </is>
      </c>
      <c r="P3490" t="inlineStr">
        <is>
          <t>Aprovado Diretoria</t>
        </is>
      </c>
      <c r="Q3490" t="inlineStr">
        <is>
          <t>Aprovado Caixa</t>
        </is>
      </c>
      <c r="R3490" t="inlineStr">
        <is>
          <t>Pago</t>
        </is>
      </c>
      <c r="S3490" t="n">
        <v>113</v>
      </c>
      <c r="T3490" t="inlineStr">
        <is>
          <t>Arcos - Arcos Bar - Banco do Brasil</t>
        </is>
      </c>
    </row>
    <row r="3491">
      <c r="A3491" t="n">
        <v>112303</v>
      </c>
      <c r="B3491" t="n">
        <v>122</v>
      </c>
      <c r="C3491" t="inlineStr">
        <is>
          <t>Arcos</t>
        </is>
      </c>
      <c r="D3491" t="inlineStr">
        <is>
          <t xml:space="preserve">HORTIFRUTI DO CHEF LTDA </t>
        </is>
      </c>
      <c r="E3491" t="n">
        <v>469.2</v>
      </c>
      <c r="F3491" s="27" t="n">
        <v>45716</v>
      </c>
      <c r="G3491" s="27" t="n">
        <v>45714</v>
      </c>
      <c r="H3491" s="27" t="n">
        <v>45714</v>
      </c>
      <c r="I3491" s="27" t="n">
        <v>45701</v>
      </c>
      <c r="J3491" s="27" t="n">
        <v>45708</v>
      </c>
      <c r="K3491" t="inlineStr">
        <is>
          <t>Boleto Bancário</t>
        </is>
      </c>
      <c r="L3491" t="inlineStr">
        <is>
          <t>Custo Mercadoria Vendida</t>
        </is>
      </c>
      <c r="M3491" t="inlineStr">
        <is>
          <t>Insumos - Alimentos</t>
        </is>
      </c>
      <c r="N3491" t="inlineStr">
        <is>
          <t>25843</t>
        </is>
      </c>
      <c r="O3491" t="inlineStr">
        <is>
          <t>Documentação Aprovada</t>
        </is>
      </c>
      <c r="P3491" t="inlineStr">
        <is>
          <t>Aprovado Diretoria</t>
        </is>
      </c>
      <c r="Q3491" t="inlineStr">
        <is>
          <t>Aprovado Caixa</t>
        </is>
      </c>
      <c r="R3491" t="inlineStr">
        <is>
          <t>Pago</t>
        </is>
      </c>
      <c r="S3491" t="n">
        <v>113</v>
      </c>
      <c r="T3491" t="inlineStr">
        <is>
          <t>Arcos - Arcos Bar - Banco do Brasil</t>
        </is>
      </c>
    </row>
    <row r="3492">
      <c r="A3492" t="n">
        <v>112302</v>
      </c>
      <c r="B3492" t="n">
        <v>122</v>
      </c>
      <c r="C3492" t="inlineStr">
        <is>
          <t>Arcos</t>
        </is>
      </c>
      <c r="D3492" t="inlineStr">
        <is>
          <t>CECILIA TSUYACO ARAKI SILVA LTDA</t>
        </is>
      </c>
      <c r="E3492" t="n">
        <v>230</v>
      </c>
      <c r="F3492" s="27" t="n">
        <v>45715</v>
      </c>
      <c r="G3492" s="27" t="n">
        <v>45714</v>
      </c>
      <c r="H3492" s="27" t="n">
        <v>45714</v>
      </c>
      <c r="I3492" s="27" t="n">
        <v>45701</v>
      </c>
      <c r="J3492" s="27" t="n">
        <v>45708</v>
      </c>
      <c r="K3492" t="inlineStr">
        <is>
          <t>Boleto Bancário</t>
        </is>
      </c>
      <c r="L3492" t="inlineStr">
        <is>
          <t>Custo Mercadoria Vendida</t>
        </is>
      </c>
      <c r="M3492" t="inlineStr">
        <is>
          <t>Insumos - Alimentos</t>
        </is>
      </c>
      <c r="N3492" t="inlineStr">
        <is>
          <t>365762</t>
        </is>
      </c>
      <c r="O3492" t="inlineStr">
        <is>
          <t>Documentação Aprovada</t>
        </is>
      </c>
      <c r="P3492" t="inlineStr">
        <is>
          <t>Aprovado Diretoria</t>
        </is>
      </c>
      <c r="Q3492" t="inlineStr">
        <is>
          <t>Aprovado Caixa</t>
        </is>
      </c>
      <c r="R3492" t="inlineStr">
        <is>
          <t>Pago</t>
        </is>
      </c>
      <c r="S3492" t="n">
        <v>113</v>
      </c>
      <c r="T3492" t="inlineStr">
        <is>
          <t>Arcos - Arcos Bar - Banco do Brasil</t>
        </is>
      </c>
    </row>
    <row r="3493">
      <c r="A3493" t="n">
        <v>112300</v>
      </c>
      <c r="B3493" t="n">
        <v>122</v>
      </c>
      <c r="C3493" t="inlineStr">
        <is>
          <t>Arcos</t>
        </is>
      </c>
      <c r="D3493" t="inlineStr">
        <is>
          <t>CEPEL COMERCIO DE PAPEIS E EMBALAGENS EIRELI</t>
        </is>
      </c>
      <c r="E3493" t="n">
        <v>2217.16</v>
      </c>
      <c r="F3493" s="27" t="n">
        <v>45715</v>
      </c>
      <c r="G3493" s="27" t="n">
        <v>45714</v>
      </c>
      <c r="H3493" s="27" t="n">
        <v>45714</v>
      </c>
      <c r="I3493" s="27" t="n">
        <v>45700</v>
      </c>
      <c r="J3493" s="27" t="n">
        <v>45708</v>
      </c>
      <c r="K3493" t="inlineStr">
        <is>
          <t>Boleto Bancário</t>
        </is>
      </c>
      <c r="L3493" t="inlineStr">
        <is>
          <t>Utilidades</t>
        </is>
      </c>
      <c r="M3493" t="inlineStr">
        <is>
          <t>Higiene e Limpeza</t>
        </is>
      </c>
      <c r="N3493" t="inlineStr">
        <is>
          <t>234696</t>
        </is>
      </c>
      <c r="O3493" t="inlineStr">
        <is>
          <t>Documentação Aprovada</t>
        </is>
      </c>
      <c r="P3493" t="inlineStr">
        <is>
          <t>Aprovado Diretoria</t>
        </is>
      </c>
      <c r="Q3493" t="inlineStr">
        <is>
          <t>Aprovado Caixa</t>
        </is>
      </c>
      <c r="R3493" t="inlineStr">
        <is>
          <t>Pago</t>
        </is>
      </c>
      <c r="S3493" t="n">
        <v>113</v>
      </c>
      <c r="T3493" t="inlineStr">
        <is>
          <t>Arcos - Arcos Bar - Banco do Brasil</t>
        </is>
      </c>
    </row>
    <row r="3494">
      <c r="A3494" t="n">
        <v>112070</v>
      </c>
      <c r="B3494" t="n">
        <v>122</v>
      </c>
      <c r="C3494" t="inlineStr">
        <is>
          <t>Arcos</t>
        </is>
      </c>
      <c r="D3494" t="inlineStr">
        <is>
          <t>UAI TOFU INDUSTRIA E COMERCIO DE ALIMENTOS LTDA</t>
        </is>
      </c>
      <c r="E3494" t="n">
        <v>332.71</v>
      </c>
      <c r="F3494" s="27" t="n">
        <v>45715</v>
      </c>
      <c r="G3494" s="27" t="n">
        <v>45714</v>
      </c>
      <c r="H3494" s="27" t="n">
        <v>45714</v>
      </c>
      <c r="I3494" s="27" t="n">
        <v>45694</v>
      </c>
      <c r="J3494" s="27" t="n">
        <v>45707</v>
      </c>
      <c r="K3494" t="inlineStr">
        <is>
          <t>Boleto Bancário</t>
        </is>
      </c>
      <c r="L3494" t="inlineStr">
        <is>
          <t>Custo Mercadoria Vendida</t>
        </is>
      </c>
      <c r="M3494" t="inlineStr">
        <is>
          <t>Insumos - Alimentos</t>
        </is>
      </c>
      <c r="N3494" t="inlineStr">
        <is>
          <t>24589</t>
        </is>
      </c>
      <c r="O3494" t="inlineStr">
        <is>
          <t>Documentação Aprovada</t>
        </is>
      </c>
      <c r="P3494" t="inlineStr">
        <is>
          <t>Aprovado Diretoria</t>
        </is>
      </c>
      <c r="Q3494" t="inlineStr">
        <is>
          <t>Aprovado Caixa</t>
        </is>
      </c>
      <c r="R3494" t="inlineStr">
        <is>
          <t>Pago</t>
        </is>
      </c>
      <c r="S3494" t="n">
        <v>113</v>
      </c>
      <c r="T3494" t="inlineStr">
        <is>
          <t>Arcos - Arcos Bar - Banco do Brasil</t>
        </is>
      </c>
    </row>
    <row r="3495">
      <c r="A3495" t="n">
        <v>112073</v>
      </c>
      <c r="B3495" t="n">
        <v>122</v>
      </c>
      <c r="C3495" t="inlineStr">
        <is>
          <t>Arcos</t>
        </is>
      </c>
      <c r="D3495" t="inlineStr">
        <is>
          <t xml:space="preserve">EMPORIO MEL </t>
        </is>
      </c>
      <c r="E3495" t="n">
        <v>362.78</v>
      </c>
      <c r="F3495" s="27" t="n">
        <v>45716</v>
      </c>
      <c r="G3495" s="27" t="n">
        <v>45714</v>
      </c>
      <c r="H3495" s="27" t="n">
        <v>45714</v>
      </c>
      <c r="I3495" s="27" t="n">
        <v>45699</v>
      </c>
      <c r="J3495" s="27" t="n">
        <v>45707</v>
      </c>
      <c r="K3495" t="inlineStr">
        <is>
          <t>Boleto Bancário</t>
        </is>
      </c>
      <c r="L3495" t="inlineStr">
        <is>
          <t>Custo Mercadoria Vendida</t>
        </is>
      </c>
      <c r="M3495" t="inlineStr">
        <is>
          <t>Insumos - Alimentos</t>
        </is>
      </c>
      <c r="N3495" t="inlineStr">
        <is>
          <t>440026</t>
        </is>
      </c>
      <c r="O3495" t="inlineStr">
        <is>
          <t>Documentação Aprovada</t>
        </is>
      </c>
      <c r="P3495" t="inlineStr">
        <is>
          <t>Aprovado Diretoria</t>
        </is>
      </c>
      <c r="Q3495" t="inlineStr">
        <is>
          <t>Aprovado Caixa</t>
        </is>
      </c>
      <c r="R3495" t="inlineStr">
        <is>
          <t>Pago</t>
        </is>
      </c>
      <c r="S3495" t="n">
        <v>113</v>
      </c>
      <c r="T3495" t="inlineStr">
        <is>
          <t>Arcos - Arcos Bar - Banco do Brasil</t>
        </is>
      </c>
    </row>
    <row r="3496">
      <c r="A3496" t="n">
        <v>112299</v>
      </c>
      <c r="B3496" t="n">
        <v>122</v>
      </c>
      <c r="C3496" t="inlineStr">
        <is>
          <t>Arcos</t>
        </is>
      </c>
      <c r="D3496" t="inlineStr">
        <is>
          <t>BATARD PADARIA ARTESANAL LTDA</t>
        </is>
      </c>
      <c r="E3496" t="n">
        <v>665.5</v>
      </c>
      <c r="F3496" s="27" t="n">
        <v>45717</v>
      </c>
      <c r="G3496" s="27" t="n">
        <v>45714</v>
      </c>
      <c r="H3496" s="27" t="n">
        <v>45714</v>
      </c>
      <c r="I3496" s="27" t="n">
        <v>45701</v>
      </c>
      <c r="J3496" s="27" t="n">
        <v>45708</v>
      </c>
      <c r="K3496" t="inlineStr">
        <is>
          <t>Boleto Bancário</t>
        </is>
      </c>
      <c r="L3496" t="inlineStr">
        <is>
          <t>Custo Mercadoria Vendida</t>
        </is>
      </c>
      <c r="M3496" t="inlineStr">
        <is>
          <t>Insumos - Alimentos</t>
        </is>
      </c>
      <c r="N3496" t="inlineStr">
        <is>
          <t>9932</t>
        </is>
      </c>
      <c r="O3496" t="inlineStr">
        <is>
          <t>Documentação Aprovada</t>
        </is>
      </c>
      <c r="P3496" t="inlineStr">
        <is>
          <t>Aprovado Diretoria</t>
        </is>
      </c>
      <c r="Q3496" t="inlineStr">
        <is>
          <t>Aprovado Caixa</t>
        </is>
      </c>
      <c r="R3496" t="inlineStr">
        <is>
          <t>Pago</t>
        </is>
      </c>
      <c r="S3496" t="n">
        <v>113</v>
      </c>
      <c r="T3496" t="inlineStr">
        <is>
          <t>Arcos - Arcos Bar - Banco do Brasil</t>
        </is>
      </c>
    </row>
    <row r="3497">
      <c r="A3497" t="n">
        <v>112252</v>
      </c>
      <c r="B3497" t="n">
        <v>122</v>
      </c>
      <c r="C3497" t="inlineStr">
        <is>
          <t>Arcos</t>
        </is>
      </c>
      <c r="D3497" t="inlineStr">
        <is>
          <t>HORTIFRUTIGRANJEIRO RODRIGUES LTDA</t>
        </is>
      </c>
      <c r="E3497" t="n">
        <v>1168.45</v>
      </c>
      <c r="F3497" s="27" t="n">
        <v>45715</v>
      </c>
      <c r="G3497" s="27" t="n">
        <v>45714</v>
      </c>
      <c r="H3497" s="27" t="n">
        <v>45714</v>
      </c>
      <c r="I3497" s="27" t="n">
        <v>45699</v>
      </c>
      <c r="J3497" s="27" t="n">
        <v>45707</v>
      </c>
      <c r="K3497" t="inlineStr">
        <is>
          <t>Boleto Bancário</t>
        </is>
      </c>
      <c r="L3497" t="inlineStr">
        <is>
          <t>Custo Mercadoria Vendida</t>
        </is>
      </c>
      <c r="M3497" t="inlineStr">
        <is>
          <t>Insumos - Alimentos</t>
        </is>
      </c>
      <c r="N3497" t="inlineStr">
        <is>
          <t>8534</t>
        </is>
      </c>
      <c r="O3497" t="inlineStr">
        <is>
          <t>Documentação Aprovada</t>
        </is>
      </c>
      <c r="P3497" t="inlineStr">
        <is>
          <t>Aprovado Diretoria</t>
        </is>
      </c>
      <c r="Q3497" t="inlineStr">
        <is>
          <t>Aprovado Caixa</t>
        </is>
      </c>
      <c r="R3497" t="inlineStr">
        <is>
          <t>Pago</t>
        </is>
      </c>
      <c r="S3497" t="n">
        <v>113</v>
      </c>
      <c r="T3497" t="inlineStr">
        <is>
          <t>Arcos - Arcos Bar - Banco do Brasil</t>
        </is>
      </c>
    </row>
    <row r="3498">
      <c r="A3498" t="n">
        <v>114352</v>
      </c>
      <c r="B3498" t="n">
        <v>122</v>
      </c>
      <c r="C3498" t="inlineStr">
        <is>
          <t>Arcos</t>
        </is>
      </c>
      <c r="D3498" t="inlineStr">
        <is>
          <t>BANCO DO BRASIL SA</t>
        </is>
      </c>
      <c r="E3498" t="n">
        <v>26</v>
      </c>
      <c r="F3498" s="27" t="n">
        <v>45714</v>
      </c>
      <c r="G3498" s="27" t="n"/>
      <c r="H3498" s="27" t="n">
        <v>45714</v>
      </c>
      <c r="I3498" s="27" t="n">
        <v>45714</v>
      </c>
      <c r="J3498" s="27" t="n">
        <v>45715</v>
      </c>
      <c r="K3498" t="inlineStr">
        <is>
          <t>Encontro de Contas</t>
        </is>
      </c>
      <c r="L3498" t="inlineStr">
        <is>
          <t>Despesas Financeiras</t>
        </is>
      </c>
      <c r="M3498" t="inlineStr">
        <is>
          <t>Tarifas Bancárias</t>
        </is>
      </c>
      <c r="N3498" t="inlineStr">
        <is>
          <t>022025</t>
        </is>
      </c>
      <c r="P3498" t="inlineStr">
        <is>
          <t>Aprovado Diretoria</t>
        </is>
      </c>
      <c r="R3498" t="inlineStr">
        <is>
          <t>Pago</t>
        </is>
      </c>
    </row>
    <row r="3499">
      <c r="A3499" t="n">
        <v>110269</v>
      </c>
      <c r="B3499" t="n">
        <v>122</v>
      </c>
      <c r="C3499" t="inlineStr">
        <is>
          <t>Arcos</t>
        </is>
      </c>
      <c r="D3499" t="inlineStr">
        <is>
          <t>VALE TRANSPORTE</t>
        </is>
      </c>
      <c r="E3499" t="n">
        <v>90.04000000000001</v>
      </c>
      <c r="F3499" s="27" t="n">
        <v>45716</v>
      </c>
      <c r="G3499" s="27" t="n">
        <v>45714</v>
      </c>
      <c r="H3499" s="27" t="n">
        <v>45714</v>
      </c>
      <c r="I3499" s="27" t="n">
        <v>45689</v>
      </c>
      <c r="J3499" s="27" t="n">
        <v>45701</v>
      </c>
      <c r="K3499" t="inlineStr">
        <is>
          <t>Boleto Bancário</t>
        </is>
      </c>
      <c r="L3499" t="inlineStr">
        <is>
          <t>Mão de Obra - Benefícios</t>
        </is>
      </c>
      <c r="M3499" t="inlineStr">
        <is>
          <t xml:space="preserve">  -  Vale-transporte</t>
        </is>
      </c>
      <c r="N3499" t="inlineStr">
        <is>
          <t>211076356</t>
        </is>
      </c>
      <c r="O3499" t="inlineStr">
        <is>
          <t>Documentação Aprovada</t>
        </is>
      </c>
      <c r="P3499" t="inlineStr">
        <is>
          <t>Aprovado Diretoria</t>
        </is>
      </c>
      <c r="Q3499" t="inlineStr">
        <is>
          <t>Aprovado Caixa</t>
        </is>
      </c>
      <c r="R3499" t="inlineStr">
        <is>
          <t>Pago</t>
        </is>
      </c>
      <c r="S3499" t="n">
        <v>113</v>
      </c>
      <c r="T3499" t="inlineStr">
        <is>
          <t>Arcos - Arcos Bar - Banco do Brasil</t>
        </is>
      </c>
    </row>
    <row r="3500">
      <c r="A3500" t="n">
        <v>110268</v>
      </c>
      <c r="B3500" t="n">
        <v>122</v>
      </c>
      <c r="C3500" t="inlineStr">
        <is>
          <t>Arcos</t>
        </is>
      </c>
      <c r="D3500" t="inlineStr">
        <is>
          <t>VALE TRANSPORTE</t>
        </is>
      </c>
      <c r="E3500" t="n">
        <v>5490.94</v>
      </c>
      <c r="F3500" s="27" t="n">
        <v>45716</v>
      </c>
      <c r="G3500" s="27" t="n">
        <v>45714</v>
      </c>
      <c r="H3500" s="27" t="n">
        <v>45714</v>
      </c>
      <c r="I3500" s="27" t="n">
        <v>45689</v>
      </c>
      <c r="J3500" s="27" t="n">
        <v>45701</v>
      </c>
      <c r="K3500" t="inlineStr">
        <is>
          <t>Boleto Bancário</t>
        </is>
      </c>
      <c r="L3500" t="inlineStr">
        <is>
          <t>Mão de Obra - Benefícios</t>
        </is>
      </c>
      <c r="M3500" t="inlineStr">
        <is>
          <t xml:space="preserve">  -  Vale-transporte</t>
        </is>
      </c>
      <c r="N3500" t="inlineStr">
        <is>
          <t>549094 022025</t>
        </is>
      </c>
      <c r="O3500" t="inlineStr">
        <is>
          <t>Documentação Aprovada</t>
        </is>
      </c>
      <c r="P3500" t="inlineStr">
        <is>
          <t>Aprovado Diretoria</t>
        </is>
      </c>
      <c r="Q3500" t="inlineStr">
        <is>
          <t>Aprovado Caixa</t>
        </is>
      </c>
      <c r="R3500" t="inlineStr">
        <is>
          <t>Pago</t>
        </is>
      </c>
      <c r="S3500" t="n">
        <v>113</v>
      </c>
      <c r="T3500" t="inlineStr">
        <is>
          <t>Arcos - Arcos Bar - Banco do Brasil</t>
        </is>
      </c>
    </row>
    <row r="3501">
      <c r="A3501" t="n">
        <v>27240</v>
      </c>
      <c r="B3501" t="n">
        <v>122</v>
      </c>
      <c r="C3501" t="inlineStr">
        <is>
          <t>Arcos</t>
        </is>
      </c>
      <c r="D3501" t="inlineStr">
        <is>
          <t>INSS</t>
        </is>
      </c>
      <c r="E3501" t="n">
        <v>11710.98</v>
      </c>
      <c r="F3501" s="27" t="n">
        <v>45716</v>
      </c>
      <c r="G3501" s="27" t="n">
        <v>45714</v>
      </c>
      <c r="H3501" s="27" t="n">
        <v>45714</v>
      </c>
      <c r="I3501" s="27" t="n">
        <v>44469</v>
      </c>
      <c r="J3501" s="27" t="n"/>
      <c r="K3501" t="inlineStr">
        <is>
          <t>Boleto Bancário</t>
        </is>
      </c>
      <c r="L3501" t="inlineStr">
        <is>
          <t>Endividamento</t>
        </is>
      </c>
      <c r="M3501" t="inlineStr">
        <is>
          <t>Endividamento Geral</t>
        </is>
      </c>
      <c r="N3501" t="inlineStr">
        <is>
          <t>42/60</t>
        </is>
      </c>
      <c r="O3501" t="inlineStr">
        <is>
          <t>Documentação Aprovada</t>
        </is>
      </c>
      <c r="P3501" t="inlineStr">
        <is>
          <t>Aprovado Diretoria</t>
        </is>
      </c>
      <c r="Q3501" t="inlineStr">
        <is>
          <t>Aprovado Caixa</t>
        </is>
      </c>
      <c r="R3501" t="inlineStr">
        <is>
          <t>Pago</t>
        </is>
      </c>
      <c r="S3501" t="n">
        <v>113</v>
      </c>
      <c r="T3501" t="inlineStr">
        <is>
          <t>Arcos - Arcos Bar - Banco do Brasil</t>
        </is>
      </c>
    </row>
    <row r="3502">
      <c r="A3502" t="n">
        <v>24638</v>
      </c>
      <c r="B3502" t="n">
        <v>122</v>
      </c>
      <c r="C3502" t="inlineStr">
        <is>
          <t>Arcos</t>
        </is>
      </c>
      <c r="D3502" t="inlineStr">
        <is>
          <t xml:space="preserve">MINISTERIO DA FAZENDA </t>
        </is>
      </c>
      <c r="E3502" t="n">
        <v>5403.53</v>
      </c>
      <c r="F3502" s="27" t="n">
        <v>45716</v>
      </c>
      <c r="G3502" s="27" t="n">
        <v>45714</v>
      </c>
      <c r="H3502" s="27" t="n">
        <v>45714</v>
      </c>
      <c r="I3502" s="27" t="n">
        <v>44469</v>
      </c>
      <c r="J3502" s="27" t="n"/>
      <c r="K3502" t="inlineStr">
        <is>
          <t>Boleto Bancário</t>
        </is>
      </c>
      <c r="L3502" t="inlineStr">
        <is>
          <t>Endividamento</t>
        </is>
      </c>
      <c r="M3502" t="inlineStr">
        <is>
          <t>Endividamento Geral</t>
        </is>
      </c>
      <c r="N3502" t="inlineStr">
        <is>
          <t>38/145</t>
        </is>
      </c>
      <c r="O3502" t="inlineStr">
        <is>
          <t>Documentação Aprovada</t>
        </is>
      </c>
      <c r="P3502" t="inlineStr">
        <is>
          <t>Aprovado Diretoria</t>
        </is>
      </c>
      <c r="Q3502" t="inlineStr">
        <is>
          <t>Aprovado Caixa</t>
        </is>
      </c>
      <c r="R3502" t="inlineStr">
        <is>
          <t>Pago</t>
        </is>
      </c>
      <c r="S3502" t="n">
        <v>113</v>
      </c>
      <c r="T3502" t="inlineStr">
        <is>
          <t>Arcos - Arcos Bar - Banco do Brasil</t>
        </is>
      </c>
    </row>
    <row r="3503">
      <c r="A3503" t="n">
        <v>51120</v>
      </c>
      <c r="B3503" t="n">
        <v>122</v>
      </c>
      <c r="C3503" t="inlineStr">
        <is>
          <t>Arcos</t>
        </is>
      </c>
      <c r="D3503" t="inlineStr">
        <is>
          <t>ICMS</t>
        </is>
      </c>
      <c r="E3503" t="n">
        <v>11847.56</v>
      </c>
      <c r="F3503" s="27" t="n">
        <v>45716</v>
      </c>
      <c r="G3503" s="27" t="n">
        <v>45714</v>
      </c>
      <c r="H3503" s="27" t="n">
        <v>45714</v>
      </c>
      <c r="I3503" s="27" t="n">
        <v>45406</v>
      </c>
      <c r="J3503" s="27" t="n"/>
      <c r="K3503" t="inlineStr">
        <is>
          <t>Boleto Bancário</t>
        </is>
      </c>
      <c r="L3503" t="inlineStr">
        <is>
          <t>Endividamento</t>
        </is>
      </c>
      <c r="M3503" t="inlineStr">
        <is>
          <t>Endividamento Geral</t>
        </is>
      </c>
      <c r="N3503" t="inlineStr">
        <is>
          <t>26/60</t>
        </is>
      </c>
      <c r="O3503" t="inlineStr">
        <is>
          <t>Documentação Aprovada</t>
        </is>
      </c>
      <c r="P3503" t="inlineStr">
        <is>
          <t>Aprovado Diretoria</t>
        </is>
      </c>
      <c r="Q3503" t="inlineStr">
        <is>
          <t>Aprovado Caixa</t>
        </is>
      </c>
      <c r="R3503" t="inlineStr">
        <is>
          <t>Pago</t>
        </is>
      </c>
      <c r="S3503" t="n">
        <v>113</v>
      </c>
      <c r="T3503" t="inlineStr">
        <is>
          <t>Arcos - Arcos Bar - Banco do Brasil</t>
        </is>
      </c>
    </row>
    <row r="3504">
      <c r="A3504" t="n">
        <v>54840</v>
      </c>
      <c r="B3504" t="n">
        <v>122</v>
      </c>
      <c r="C3504" t="inlineStr">
        <is>
          <t>Arcos</t>
        </is>
      </c>
      <c r="D3504" t="inlineStr">
        <is>
          <t xml:space="preserve">MINISTERIO DA FAZENDA </t>
        </is>
      </c>
      <c r="E3504" t="n">
        <v>7141.14</v>
      </c>
      <c r="F3504" s="27" t="n">
        <v>45716</v>
      </c>
      <c r="G3504" s="27" t="n">
        <v>45714</v>
      </c>
      <c r="H3504" s="27" t="n">
        <v>45714</v>
      </c>
      <c r="I3504" s="27" t="n">
        <v>45413</v>
      </c>
      <c r="J3504" s="27" t="n"/>
      <c r="K3504" t="inlineStr">
        <is>
          <t>Boleto Bancário</t>
        </is>
      </c>
      <c r="L3504" t="inlineStr">
        <is>
          <t>Endividamento</t>
        </is>
      </c>
      <c r="M3504" t="inlineStr">
        <is>
          <t>Endividamento Geral</t>
        </is>
      </c>
      <c r="N3504" t="inlineStr">
        <is>
          <t>10/60</t>
        </is>
      </c>
      <c r="O3504" t="inlineStr">
        <is>
          <t>Documentação Aprovada</t>
        </is>
      </c>
      <c r="P3504" t="inlineStr">
        <is>
          <t>Aprovado Diretoria</t>
        </is>
      </c>
      <c r="Q3504" t="inlineStr">
        <is>
          <t>Aprovado Caixa</t>
        </is>
      </c>
      <c r="R3504" t="inlineStr">
        <is>
          <t>Pago</t>
        </is>
      </c>
      <c r="S3504" t="n">
        <v>113</v>
      </c>
      <c r="T3504" t="inlineStr">
        <is>
          <t>Arcos - Arcos Bar - Banco do Brasil</t>
        </is>
      </c>
    </row>
    <row r="3505">
      <c r="A3505" t="n">
        <v>112263</v>
      </c>
      <c r="B3505" t="n">
        <v>122</v>
      </c>
      <c r="C3505" t="inlineStr">
        <is>
          <t>Arcos</t>
        </is>
      </c>
      <c r="D3505" t="inlineStr">
        <is>
          <t>BASILICATA LAURENTI LTDA</t>
        </is>
      </c>
      <c r="E3505" t="n">
        <v>82.65000000000001</v>
      </c>
      <c r="F3505" s="27" t="n">
        <v>45713</v>
      </c>
      <c r="G3505" s="27" t="n">
        <v>45714</v>
      </c>
      <c r="H3505" s="27" t="n">
        <v>45713</v>
      </c>
      <c r="I3505" s="27" t="n">
        <v>45699</v>
      </c>
      <c r="J3505" s="27" t="n">
        <v>45707</v>
      </c>
      <c r="K3505" t="inlineStr">
        <is>
          <t>Boleto Bancário</t>
        </is>
      </c>
      <c r="L3505" t="inlineStr">
        <is>
          <t>Custo Mercadoria Vendida</t>
        </is>
      </c>
      <c r="M3505" t="inlineStr">
        <is>
          <t>Insumos - Alimentos</t>
        </is>
      </c>
      <c r="N3505" t="inlineStr">
        <is>
          <t>310646</t>
        </is>
      </c>
      <c r="O3505" t="inlineStr">
        <is>
          <t>Documentação Aprovada</t>
        </is>
      </c>
      <c r="P3505" t="inlineStr">
        <is>
          <t>Aprovado Diretoria</t>
        </is>
      </c>
      <c r="Q3505" t="inlineStr">
        <is>
          <t>Aprovado Caixa</t>
        </is>
      </c>
      <c r="R3505" t="inlineStr">
        <is>
          <t>Pago</t>
        </is>
      </c>
      <c r="S3505" t="n">
        <v>113</v>
      </c>
      <c r="T3505" t="inlineStr">
        <is>
          <t>Arcos - Arcos Bar - Banco do Brasil</t>
        </is>
      </c>
    </row>
    <row r="3506">
      <c r="A3506" t="n">
        <v>113887</v>
      </c>
      <c r="B3506" t="n">
        <v>122</v>
      </c>
      <c r="C3506" t="inlineStr">
        <is>
          <t>Arcos</t>
        </is>
      </c>
      <c r="D3506" t="inlineStr">
        <is>
          <t>BANCO DO BRASIL SA</t>
        </is>
      </c>
      <c r="E3506" t="n">
        <v>174.9</v>
      </c>
      <c r="F3506" s="27" t="n">
        <v>45713</v>
      </c>
      <c r="G3506" s="27" t="n"/>
      <c r="H3506" s="27" t="n">
        <v>45713</v>
      </c>
      <c r="I3506" s="27" t="n">
        <v>45713</v>
      </c>
      <c r="J3506" s="27" t="n">
        <v>45714</v>
      </c>
      <c r="K3506" t="inlineStr">
        <is>
          <t>Encontro de Contas</t>
        </is>
      </c>
      <c r="L3506" t="inlineStr">
        <is>
          <t>Despesas Financeiras</t>
        </is>
      </c>
      <c r="M3506" t="inlineStr">
        <is>
          <t>Tarifas Bancárias</t>
        </is>
      </c>
      <c r="N3506" t="inlineStr">
        <is>
          <t>022025</t>
        </is>
      </c>
      <c r="P3506" t="inlineStr">
        <is>
          <t>Aprovado Diretoria</t>
        </is>
      </c>
      <c r="R3506" t="inlineStr">
        <is>
          <t>Pago</t>
        </is>
      </c>
    </row>
    <row r="3507">
      <c r="A3507" t="n">
        <v>110108</v>
      </c>
      <c r="B3507" t="n">
        <v>122</v>
      </c>
      <c r="C3507" t="inlineStr">
        <is>
          <t>Arcos</t>
        </is>
      </c>
      <c r="D3507" t="inlineStr">
        <is>
          <t>MERCADO PAGO.COM REPRESENTACOES LTDA</t>
        </is>
      </c>
      <c r="E3507" t="n">
        <v>1220.46</v>
      </c>
      <c r="F3507" s="27" t="n">
        <v>45713</v>
      </c>
      <c r="G3507" s="27" t="n">
        <v>45712</v>
      </c>
      <c r="H3507" s="27" t="n">
        <v>45712</v>
      </c>
      <c r="I3507" s="27" t="n">
        <v>45699</v>
      </c>
      <c r="J3507" s="27" t="n">
        <v>45701</v>
      </c>
      <c r="K3507" t="inlineStr">
        <is>
          <t>Boleto Bancário</t>
        </is>
      </c>
      <c r="L3507" t="inlineStr">
        <is>
          <t>Utilidades</t>
        </is>
      </c>
      <c r="M3507" t="inlineStr">
        <is>
          <t>Utensilios</t>
        </is>
      </c>
      <c r="N3507" t="inlineStr">
        <is>
          <t>033914455</t>
        </is>
      </c>
      <c r="O3507" t="inlineStr">
        <is>
          <t>Documentação Aprovada</t>
        </is>
      </c>
      <c r="P3507" t="inlineStr">
        <is>
          <t>Aprovado Diretoria</t>
        </is>
      </c>
      <c r="Q3507" t="inlineStr">
        <is>
          <t>Aprovado Caixa</t>
        </is>
      </c>
      <c r="R3507" t="inlineStr">
        <is>
          <t>Pago</t>
        </is>
      </c>
      <c r="S3507" t="n">
        <v>113</v>
      </c>
      <c r="T3507" t="inlineStr">
        <is>
          <t>Arcos - Arcos Bar - Banco do Brasil</t>
        </is>
      </c>
    </row>
    <row r="3508">
      <c r="A3508" t="n">
        <v>110259</v>
      </c>
      <c r="B3508" t="n">
        <v>122</v>
      </c>
      <c r="C3508" t="inlineStr">
        <is>
          <t>Arcos</t>
        </is>
      </c>
      <c r="D3508" t="inlineStr">
        <is>
          <t>VALE TRANSPORTE</t>
        </is>
      </c>
      <c r="E3508" t="n">
        <v>486.56</v>
      </c>
      <c r="F3508" s="27" t="n">
        <v>45712</v>
      </c>
      <c r="G3508" s="27" t="n">
        <v>45712</v>
      </c>
      <c r="H3508" s="27" t="n">
        <v>45712</v>
      </c>
      <c r="I3508" s="27" t="n">
        <v>45689</v>
      </c>
      <c r="J3508" s="27" t="n">
        <v>45701</v>
      </c>
      <c r="K3508" t="inlineStr">
        <is>
          <t>Boleto Bancário</t>
        </is>
      </c>
      <c r="L3508" t="inlineStr">
        <is>
          <t>Mão de Obra - Benefícios</t>
        </is>
      </c>
      <c r="M3508" t="inlineStr">
        <is>
          <t xml:space="preserve">  -  Vale-transporte</t>
        </is>
      </c>
      <c r="N3508" t="inlineStr">
        <is>
          <t>12337182</t>
        </is>
      </c>
      <c r="O3508" t="inlineStr">
        <is>
          <t>Documentação Aprovada</t>
        </is>
      </c>
      <c r="P3508" t="inlineStr">
        <is>
          <t>Aprovado Diretoria</t>
        </is>
      </c>
      <c r="Q3508" t="inlineStr">
        <is>
          <t>Aprovado Caixa</t>
        </is>
      </c>
      <c r="R3508" t="inlineStr">
        <is>
          <t>Pago</t>
        </is>
      </c>
      <c r="S3508" t="n">
        <v>113</v>
      </c>
      <c r="T3508" t="inlineStr">
        <is>
          <t>Arcos - Arcos Bar - Banco do Brasil</t>
        </is>
      </c>
    </row>
    <row r="3509">
      <c r="A3509" t="n">
        <v>113343</v>
      </c>
      <c r="B3509" t="n">
        <v>122</v>
      </c>
      <c r="C3509" t="inlineStr">
        <is>
          <t>Arcos</t>
        </is>
      </c>
      <c r="D3509" t="inlineStr">
        <is>
          <t>BANCO DO BRASIL SA</t>
        </is>
      </c>
      <c r="E3509" t="n">
        <v>54.6</v>
      </c>
      <c r="F3509" s="27" t="n">
        <v>45712</v>
      </c>
      <c r="G3509" s="27" t="n"/>
      <c r="H3509" s="27" t="n">
        <v>45712</v>
      </c>
      <c r="I3509" s="27" t="n">
        <v>45712</v>
      </c>
      <c r="J3509" s="27" t="n">
        <v>45713</v>
      </c>
      <c r="K3509" t="inlineStr">
        <is>
          <t>Encontro de Contas</t>
        </is>
      </c>
      <c r="L3509" t="inlineStr">
        <is>
          <t>Despesas Financeiras</t>
        </is>
      </c>
      <c r="M3509" t="inlineStr">
        <is>
          <t>Tarifas Bancárias</t>
        </is>
      </c>
      <c r="N3509" t="inlineStr">
        <is>
          <t>022025</t>
        </is>
      </c>
      <c r="P3509" t="inlineStr">
        <is>
          <t>Aprovado Diretoria</t>
        </is>
      </c>
      <c r="R3509" t="inlineStr">
        <is>
          <t>Pago</t>
        </is>
      </c>
    </row>
    <row r="3510">
      <c r="A3510" t="n">
        <v>112055</v>
      </c>
      <c r="B3510" t="n">
        <v>122</v>
      </c>
      <c r="C3510" t="inlineStr">
        <is>
          <t>Arcos</t>
        </is>
      </c>
      <c r="D3510" t="inlineStr">
        <is>
          <t>PROAUTO INDUSTRIA QUIMICA EIRELI</t>
        </is>
      </c>
      <c r="E3510" t="n">
        <v>2419.13</v>
      </c>
      <c r="F3510" s="27" t="n">
        <v>45714</v>
      </c>
      <c r="G3510" s="27" t="n">
        <v>45712</v>
      </c>
      <c r="H3510" s="27" t="n">
        <v>45712</v>
      </c>
      <c r="I3510" s="27" t="n">
        <v>45693</v>
      </c>
      <c r="J3510" s="27" t="n">
        <v>45707</v>
      </c>
      <c r="K3510" t="inlineStr">
        <is>
          <t>Boleto Bancário</t>
        </is>
      </c>
      <c r="L3510" t="inlineStr">
        <is>
          <t>Utilidades</t>
        </is>
      </c>
      <c r="M3510" t="inlineStr">
        <is>
          <t>Higiene e Limpeza</t>
        </is>
      </c>
      <c r="N3510" t="inlineStr">
        <is>
          <t>133526</t>
        </is>
      </c>
      <c r="O3510" t="inlineStr">
        <is>
          <t>Documentação Aprovada</t>
        </is>
      </c>
      <c r="P3510" t="inlineStr">
        <is>
          <t>Aprovado Diretoria</t>
        </is>
      </c>
      <c r="Q3510" t="inlineStr">
        <is>
          <t>Aprovado Caixa</t>
        </is>
      </c>
      <c r="R3510" t="inlineStr">
        <is>
          <t>Pago</t>
        </is>
      </c>
      <c r="S3510" t="n">
        <v>113</v>
      </c>
      <c r="T3510" t="inlineStr">
        <is>
          <t>Arcos - Arcos Bar - Banco do Brasil</t>
        </is>
      </c>
    </row>
    <row r="3511">
      <c r="A3511" t="n">
        <v>112301</v>
      </c>
      <c r="B3511" t="n">
        <v>122</v>
      </c>
      <c r="C3511" t="inlineStr">
        <is>
          <t>Arcos</t>
        </is>
      </c>
      <c r="D3511" t="inlineStr">
        <is>
          <t>PARAMU COMERCIO E REPRESENTACAO DE PRODUTOS ALIMENTICIOS</t>
        </is>
      </c>
      <c r="E3511" t="n">
        <v>3603.75</v>
      </c>
      <c r="F3511" s="27" t="n">
        <v>45714</v>
      </c>
      <c r="G3511" s="27" t="n">
        <v>45712</v>
      </c>
      <c r="H3511" s="27" t="n">
        <v>45712</v>
      </c>
      <c r="I3511" s="27" t="n">
        <v>45700</v>
      </c>
      <c r="J3511" s="27" t="n">
        <v>45708</v>
      </c>
      <c r="K3511" t="inlineStr">
        <is>
          <t>Boleto Bancário</t>
        </is>
      </c>
      <c r="L3511" t="inlineStr">
        <is>
          <t>Custo Mercadoria Vendida</t>
        </is>
      </c>
      <c r="M3511" t="inlineStr">
        <is>
          <t>Insumos - Alimentos</t>
        </is>
      </c>
      <c r="N3511" t="inlineStr">
        <is>
          <t>12735</t>
        </is>
      </c>
      <c r="O3511" t="inlineStr">
        <is>
          <t>Documentação Aprovada</t>
        </is>
      </c>
      <c r="P3511" t="inlineStr">
        <is>
          <t>Aprovado Diretoria</t>
        </is>
      </c>
      <c r="Q3511" t="inlineStr">
        <is>
          <t>Aprovado Caixa</t>
        </is>
      </c>
      <c r="R3511" t="inlineStr">
        <is>
          <t>Pago</t>
        </is>
      </c>
      <c r="S3511" t="n">
        <v>113</v>
      </c>
      <c r="T3511" t="inlineStr">
        <is>
          <t>Arcos - Arcos Bar - Banco do Brasil</t>
        </is>
      </c>
    </row>
    <row r="3512">
      <c r="A3512" t="n">
        <v>112307</v>
      </c>
      <c r="B3512" t="n">
        <v>122</v>
      </c>
      <c r="C3512" t="inlineStr">
        <is>
          <t>Arcos</t>
        </is>
      </c>
      <c r="D3512" t="inlineStr">
        <is>
          <t xml:space="preserve">BELLNAY PAES ARTESANAIS LTDA </t>
        </is>
      </c>
      <c r="E3512" t="n">
        <v>238.75</v>
      </c>
      <c r="F3512" s="27" t="n">
        <v>45713</v>
      </c>
      <c r="G3512" s="27" t="n">
        <v>45712</v>
      </c>
      <c r="H3512" s="27" t="n">
        <v>45712</v>
      </c>
      <c r="I3512" s="27" t="n">
        <v>45701</v>
      </c>
      <c r="J3512" s="27" t="n">
        <v>45708</v>
      </c>
      <c r="K3512" t="inlineStr">
        <is>
          <t>Boleto Bancário</t>
        </is>
      </c>
      <c r="L3512" t="inlineStr">
        <is>
          <t>Custo Mercadoria Vendida</t>
        </is>
      </c>
      <c r="M3512" t="inlineStr">
        <is>
          <t>Insumos - Alimentos</t>
        </is>
      </c>
      <c r="N3512" t="inlineStr">
        <is>
          <t>2373</t>
        </is>
      </c>
      <c r="O3512" t="inlineStr">
        <is>
          <t>Documentação Aprovada</t>
        </is>
      </c>
      <c r="P3512" t="inlineStr">
        <is>
          <t>Aprovado Diretoria</t>
        </is>
      </c>
      <c r="Q3512" t="inlineStr">
        <is>
          <t>Aprovado Caixa</t>
        </is>
      </c>
      <c r="R3512" t="inlineStr">
        <is>
          <t>Pago</t>
        </is>
      </c>
      <c r="S3512" t="n">
        <v>113</v>
      </c>
      <c r="T3512" t="inlineStr">
        <is>
          <t>Arcos - Arcos Bar - Banco do Brasil</t>
        </is>
      </c>
    </row>
    <row r="3513">
      <c r="A3513" t="n">
        <v>112308</v>
      </c>
      <c r="B3513" t="n">
        <v>122</v>
      </c>
      <c r="C3513" t="inlineStr">
        <is>
          <t>Arcos</t>
        </is>
      </c>
      <c r="D3513" t="inlineStr">
        <is>
          <t>ADRENALYZE SERVICOS DE TURISMO LTDA</t>
        </is>
      </c>
      <c r="E3513" t="n">
        <v>200</v>
      </c>
      <c r="F3513" s="27" t="n">
        <v>45712</v>
      </c>
      <c r="G3513" s="27" t="n">
        <v>45712</v>
      </c>
      <c r="H3513" s="27" t="n">
        <v>45712</v>
      </c>
      <c r="I3513" s="27" t="n">
        <v>45702</v>
      </c>
      <c r="J3513" s="27" t="n">
        <v>45708</v>
      </c>
      <c r="K3513" t="inlineStr">
        <is>
          <t>Transferência Bancária ou Pix</t>
        </is>
      </c>
      <c r="L3513" t="inlineStr">
        <is>
          <t>Investimento - CAPEX</t>
        </is>
      </c>
      <c r="M3513" t="inlineStr">
        <is>
          <t>Investimento - Sistemas Gerais - Implantação</t>
        </is>
      </c>
      <c r="N3513" t="inlineStr">
        <is>
          <t>RP0342025</t>
        </is>
      </c>
      <c r="O3513" t="inlineStr">
        <is>
          <t>Documentação Aprovada</t>
        </is>
      </c>
      <c r="P3513" t="inlineStr">
        <is>
          <t>Aprovado Diretoria</t>
        </is>
      </c>
      <c r="Q3513" t="inlineStr">
        <is>
          <t>Aprovado Caixa</t>
        </is>
      </c>
      <c r="R3513" t="inlineStr">
        <is>
          <t>Pago</t>
        </is>
      </c>
      <c r="S3513" t="n">
        <v>113</v>
      </c>
      <c r="T3513" t="inlineStr">
        <is>
          <t>Arcos - Arcos Bar - Banco do Brasil</t>
        </is>
      </c>
    </row>
    <row r="3514">
      <c r="A3514" t="n">
        <v>112309</v>
      </c>
      <c r="B3514" t="n">
        <v>122</v>
      </c>
      <c r="C3514" t="inlineStr">
        <is>
          <t>Arcos</t>
        </is>
      </c>
      <c r="D3514" t="inlineStr">
        <is>
          <t>T F CIUFF HORTIFRUTI LTDA</t>
        </is>
      </c>
      <c r="E3514" t="n">
        <v>1275.44</v>
      </c>
      <c r="F3514" s="27" t="n">
        <v>45714</v>
      </c>
      <c r="G3514" s="27" t="n">
        <v>45712</v>
      </c>
      <c r="H3514" s="27" t="n">
        <v>45712</v>
      </c>
      <c r="I3514" s="27" t="n">
        <v>45699</v>
      </c>
      <c r="J3514" s="27" t="n">
        <v>45708</v>
      </c>
      <c r="K3514" t="inlineStr">
        <is>
          <t>Boleto Bancário</t>
        </is>
      </c>
      <c r="L3514" t="inlineStr">
        <is>
          <t>Custo Mercadoria Vendida</t>
        </is>
      </c>
      <c r="M3514" t="inlineStr">
        <is>
          <t>Insumos - Alimentos</t>
        </is>
      </c>
      <c r="N3514" t="inlineStr">
        <is>
          <t>19859</t>
        </is>
      </c>
      <c r="O3514" t="inlineStr">
        <is>
          <t>Documentação Aprovada</t>
        </is>
      </c>
      <c r="P3514" t="inlineStr">
        <is>
          <t>Aprovado Diretoria</t>
        </is>
      </c>
      <c r="Q3514" t="inlineStr">
        <is>
          <t>Aprovado Caixa</t>
        </is>
      </c>
      <c r="R3514" t="inlineStr">
        <is>
          <t>Pago</t>
        </is>
      </c>
      <c r="S3514" t="n">
        <v>113</v>
      </c>
      <c r="T3514" t="inlineStr">
        <is>
          <t>Arcos - Arcos Bar - Banco do Brasil</t>
        </is>
      </c>
    </row>
    <row r="3515">
      <c r="A3515" t="n">
        <v>112298</v>
      </c>
      <c r="B3515" t="n">
        <v>122</v>
      </c>
      <c r="C3515" t="inlineStr">
        <is>
          <t>Arcos</t>
        </is>
      </c>
      <c r="D3515" t="inlineStr">
        <is>
          <t xml:space="preserve"> FAMIGERADA COMERCIO E EXPORTACAO DE BEBIDAS LTDA</t>
        </is>
      </c>
      <c r="E3515" t="n">
        <v>390</v>
      </c>
      <c r="F3515" s="27" t="n">
        <v>45714</v>
      </c>
      <c r="G3515" s="27" t="n">
        <v>45712</v>
      </c>
      <c r="H3515" s="27" t="n">
        <v>45712</v>
      </c>
      <c r="I3515" s="27" t="n">
        <v>45700</v>
      </c>
      <c r="J3515" s="27" t="n">
        <v>45708</v>
      </c>
      <c r="K3515" t="inlineStr">
        <is>
          <t>Boleto Bancário</t>
        </is>
      </c>
      <c r="L3515" t="inlineStr">
        <is>
          <t>Custo Mercadoria Vendida</t>
        </is>
      </c>
      <c r="M3515" t="inlineStr">
        <is>
          <t>Insumos - Bebidas</t>
        </is>
      </c>
      <c r="N3515" t="inlineStr">
        <is>
          <t>1433</t>
        </is>
      </c>
      <c r="O3515" t="inlineStr">
        <is>
          <t>Documentação Aprovada</t>
        </is>
      </c>
      <c r="P3515" t="inlineStr">
        <is>
          <t>Aprovado Diretoria</t>
        </is>
      </c>
      <c r="Q3515" t="inlineStr">
        <is>
          <t>Aprovado Caixa</t>
        </is>
      </c>
      <c r="R3515" t="inlineStr">
        <is>
          <t>Pago</t>
        </is>
      </c>
      <c r="S3515" t="n">
        <v>113</v>
      </c>
      <c r="T3515" t="inlineStr">
        <is>
          <t>Arcos - Arcos Bar - Banco do Brasil</t>
        </is>
      </c>
    </row>
    <row r="3516">
      <c r="A3516" t="n">
        <v>112067</v>
      </c>
      <c r="B3516" t="n">
        <v>122</v>
      </c>
      <c r="C3516" t="inlineStr">
        <is>
          <t>Arcos</t>
        </is>
      </c>
      <c r="D3516" t="inlineStr">
        <is>
          <t>DTK COMERCIO DE ALIMENTOS LTDA</t>
        </is>
      </c>
      <c r="E3516" t="n">
        <v>3072.36</v>
      </c>
      <c r="F3516" s="27" t="n">
        <v>45712</v>
      </c>
      <c r="G3516" s="27" t="n">
        <v>45712</v>
      </c>
      <c r="H3516" s="27" t="n">
        <v>45712</v>
      </c>
      <c r="I3516" s="27" t="n">
        <v>45692</v>
      </c>
      <c r="J3516" s="27" t="n">
        <v>45707</v>
      </c>
      <c r="K3516" t="inlineStr">
        <is>
          <t>Boleto Bancário</t>
        </is>
      </c>
      <c r="L3516" t="inlineStr">
        <is>
          <t>Custo Mercadoria Vendida</t>
        </is>
      </c>
      <c r="M3516" t="inlineStr">
        <is>
          <t>Insumos - Alimentos</t>
        </is>
      </c>
      <c r="N3516" t="inlineStr">
        <is>
          <t>22767</t>
        </is>
      </c>
      <c r="O3516" t="inlineStr">
        <is>
          <t>Documentação Aprovada</t>
        </is>
      </c>
      <c r="P3516" t="inlineStr">
        <is>
          <t>Aprovado Diretoria</t>
        </is>
      </c>
      <c r="Q3516" t="inlineStr">
        <is>
          <t>Aprovado Caixa</t>
        </is>
      </c>
      <c r="R3516" t="inlineStr">
        <is>
          <t>Pago</t>
        </is>
      </c>
      <c r="S3516" t="n">
        <v>113</v>
      </c>
      <c r="T3516" t="inlineStr">
        <is>
          <t>Arcos - Arcos Bar - Banco do Brasil</t>
        </is>
      </c>
    </row>
    <row r="3517">
      <c r="A3517" t="n">
        <v>112039</v>
      </c>
      <c r="B3517" t="n">
        <v>122</v>
      </c>
      <c r="C3517" t="inlineStr">
        <is>
          <t>Arcos</t>
        </is>
      </c>
      <c r="D3517" t="inlineStr">
        <is>
          <t>ICE4PROS FABRICA DE GELO LTDA</t>
        </is>
      </c>
      <c r="E3517" t="n">
        <v>691.9</v>
      </c>
      <c r="F3517" s="27" t="n">
        <v>45713</v>
      </c>
      <c r="G3517" s="27" t="n">
        <v>45712</v>
      </c>
      <c r="H3517" s="27" t="n">
        <v>45712</v>
      </c>
      <c r="I3517" s="27" t="n">
        <v>45698</v>
      </c>
      <c r="J3517" s="27" t="n">
        <v>45707</v>
      </c>
      <c r="K3517" t="inlineStr">
        <is>
          <t>Transferência Bancária ou Pix</t>
        </is>
      </c>
      <c r="L3517" t="inlineStr">
        <is>
          <t>Custo Mercadoria Vendida</t>
        </is>
      </c>
      <c r="M3517" t="inlineStr">
        <is>
          <t>Insumos - Bebidas</t>
        </is>
      </c>
      <c r="N3517" t="inlineStr">
        <is>
          <t>74229</t>
        </is>
      </c>
      <c r="O3517" t="inlineStr">
        <is>
          <t>Documentação Aprovada</t>
        </is>
      </c>
      <c r="P3517" t="inlineStr">
        <is>
          <t>Aprovado Diretoria</t>
        </is>
      </c>
      <c r="Q3517" t="inlineStr">
        <is>
          <t>Aprovado Caixa</t>
        </is>
      </c>
      <c r="R3517" t="inlineStr">
        <is>
          <t>Pago</t>
        </is>
      </c>
      <c r="S3517" t="n">
        <v>113</v>
      </c>
      <c r="T3517" t="inlineStr">
        <is>
          <t>Arcos - Arcos Bar - Banco do Brasil</t>
        </is>
      </c>
    </row>
    <row r="3518">
      <c r="A3518" t="n">
        <v>112089</v>
      </c>
      <c r="B3518" t="n">
        <v>122</v>
      </c>
      <c r="C3518" t="inlineStr">
        <is>
          <t>Arcos</t>
        </is>
      </c>
      <c r="D3518" t="inlineStr">
        <is>
          <t xml:space="preserve">ARENA VIP DISTRIBUIDORA DE BEBIDAS LTDA </t>
        </is>
      </c>
      <c r="E3518" t="n">
        <v>589.12</v>
      </c>
      <c r="F3518" s="27" t="n">
        <v>45713</v>
      </c>
      <c r="G3518" s="27" t="n">
        <v>45712</v>
      </c>
      <c r="H3518" s="27" t="n">
        <v>45712</v>
      </c>
      <c r="I3518" s="27" t="n">
        <v>45699</v>
      </c>
      <c r="J3518" s="27" t="n">
        <v>45707</v>
      </c>
      <c r="K3518" t="inlineStr">
        <is>
          <t>Boleto Bancário</t>
        </is>
      </c>
      <c r="L3518" t="inlineStr">
        <is>
          <t>Custo Mercadoria Vendida</t>
        </is>
      </c>
      <c r="M3518" t="inlineStr">
        <is>
          <t>Insumos - Bebidas</t>
        </is>
      </c>
      <c r="N3518" t="inlineStr">
        <is>
          <t>374</t>
        </is>
      </c>
      <c r="O3518" t="inlineStr">
        <is>
          <t>Documentação Aprovada</t>
        </is>
      </c>
      <c r="P3518" t="inlineStr">
        <is>
          <t>Aprovado Diretoria</t>
        </is>
      </c>
      <c r="Q3518" t="inlineStr">
        <is>
          <t>Aprovado Caixa</t>
        </is>
      </c>
      <c r="R3518" t="inlineStr">
        <is>
          <t>Pago</t>
        </is>
      </c>
      <c r="S3518" t="n">
        <v>113</v>
      </c>
      <c r="T3518" t="inlineStr">
        <is>
          <t>Arcos - Arcos Bar - Banco do Brasil</t>
        </is>
      </c>
    </row>
    <row r="3519">
      <c r="A3519" t="n">
        <v>112248</v>
      </c>
      <c r="B3519" t="n">
        <v>122</v>
      </c>
      <c r="C3519" t="inlineStr">
        <is>
          <t>Arcos</t>
        </is>
      </c>
      <c r="D3519" t="inlineStr">
        <is>
          <t>WIDE STOCK COMERCIO E DISTRIBUICAO LTDA</t>
        </is>
      </c>
      <c r="E3519" t="n">
        <v>485.1</v>
      </c>
      <c r="F3519" s="27" t="n">
        <v>45713</v>
      </c>
      <c r="G3519" s="27" t="n">
        <v>45712</v>
      </c>
      <c r="H3519" s="27" t="n">
        <v>45712</v>
      </c>
      <c r="I3519" s="27" t="n">
        <v>45699</v>
      </c>
      <c r="J3519" s="27" t="n">
        <v>45707</v>
      </c>
      <c r="K3519" t="inlineStr">
        <is>
          <t>Boleto Bancário</t>
        </is>
      </c>
      <c r="L3519" t="inlineStr">
        <is>
          <t>Utilidades</t>
        </is>
      </c>
      <c r="M3519" t="inlineStr">
        <is>
          <t>Higiene e Limpeza</t>
        </is>
      </c>
      <c r="N3519" t="inlineStr">
        <is>
          <t>395223</t>
        </is>
      </c>
      <c r="O3519" t="inlineStr">
        <is>
          <t>Documentação Aprovada</t>
        </is>
      </c>
      <c r="P3519" t="inlineStr">
        <is>
          <t>Aprovado Diretoria</t>
        </is>
      </c>
      <c r="Q3519" t="inlineStr">
        <is>
          <t>Aprovado Caixa</t>
        </is>
      </c>
      <c r="R3519" t="inlineStr">
        <is>
          <t>Pago</t>
        </is>
      </c>
      <c r="S3519" t="n">
        <v>113</v>
      </c>
      <c r="T3519" t="inlineStr">
        <is>
          <t>Arcos - Arcos Bar - Banco do Brasil</t>
        </is>
      </c>
    </row>
    <row r="3520">
      <c r="A3520" t="n">
        <v>112254</v>
      </c>
      <c r="B3520" t="n">
        <v>122</v>
      </c>
      <c r="C3520" t="inlineStr">
        <is>
          <t>Arcos</t>
        </is>
      </c>
      <c r="D3520" t="inlineStr">
        <is>
          <t>HORTICLEAN DISTRIBUIDORA DE HORTIFRUTI LTDA</t>
        </is>
      </c>
      <c r="E3520" t="n">
        <v>417.18</v>
      </c>
      <c r="F3520" s="27" t="n">
        <v>45714</v>
      </c>
      <c r="G3520" s="27" t="n">
        <v>45712</v>
      </c>
      <c r="H3520" s="27" t="n">
        <v>45712</v>
      </c>
      <c r="I3520" s="27" t="n">
        <v>45699</v>
      </c>
      <c r="J3520" s="27" t="n">
        <v>45707</v>
      </c>
      <c r="K3520" t="inlineStr">
        <is>
          <t>Boleto Bancário</t>
        </is>
      </c>
      <c r="L3520" t="inlineStr">
        <is>
          <t>Custo Mercadoria Vendida</t>
        </is>
      </c>
      <c r="M3520" t="inlineStr">
        <is>
          <t>Insumos - Alimentos</t>
        </is>
      </c>
      <c r="N3520" t="inlineStr">
        <is>
          <t>25811</t>
        </is>
      </c>
      <c r="O3520" t="inlineStr">
        <is>
          <t>Documentação Aprovada</t>
        </is>
      </c>
      <c r="P3520" t="inlineStr">
        <is>
          <t>Aprovado Diretoria</t>
        </is>
      </c>
      <c r="Q3520" t="inlineStr">
        <is>
          <t>Aprovado Caixa</t>
        </is>
      </c>
      <c r="R3520" t="inlineStr">
        <is>
          <t>Pago</t>
        </is>
      </c>
      <c r="S3520" t="n">
        <v>113</v>
      </c>
      <c r="T3520" t="inlineStr">
        <is>
          <t>Arcos - Arcos Bar - Banco do Brasil</t>
        </is>
      </c>
    </row>
    <row r="3521">
      <c r="A3521" t="n">
        <v>112294</v>
      </c>
      <c r="B3521" t="n">
        <v>122</v>
      </c>
      <c r="C3521" t="inlineStr">
        <is>
          <t>Arcos</t>
        </is>
      </c>
      <c r="D3521" t="inlineStr">
        <is>
          <t xml:space="preserve">MARCOS ARTIGOS PARA PANIFICACAO LTDA </t>
        </is>
      </c>
      <c r="E3521" t="n">
        <v>295.96</v>
      </c>
      <c r="F3521" s="27" t="n">
        <v>45712</v>
      </c>
      <c r="G3521" s="27" t="n">
        <v>45712</v>
      </c>
      <c r="H3521" s="27" t="n">
        <v>45712</v>
      </c>
      <c r="I3521" s="27" t="n">
        <v>45701</v>
      </c>
      <c r="J3521" s="27" t="n">
        <v>45708</v>
      </c>
      <c r="K3521" t="inlineStr">
        <is>
          <t>Transferência Bancária ou Pix</t>
        </is>
      </c>
      <c r="L3521" t="inlineStr">
        <is>
          <t>Custo Mercadoria Vendida</t>
        </is>
      </c>
      <c r="M3521" t="inlineStr">
        <is>
          <t>Insumos - Alimentos</t>
        </is>
      </c>
      <c r="N3521" t="inlineStr">
        <is>
          <t>3013657</t>
        </is>
      </c>
      <c r="O3521" t="inlineStr">
        <is>
          <t>Documentação Aprovada</t>
        </is>
      </c>
      <c r="P3521" t="inlineStr">
        <is>
          <t>Aprovado Diretoria</t>
        </is>
      </c>
      <c r="Q3521" t="inlineStr">
        <is>
          <t>Aprovado Caixa</t>
        </is>
      </c>
      <c r="R3521" t="inlineStr">
        <is>
          <t>Pago</t>
        </is>
      </c>
      <c r="S3521" t="n">
        <v>113</v>
      </c>
      <c r="T3521" t="inlineStr">
        <is>
          <t>Arcos - Arcos Bar - Banco do Brasil</t>
        </is>
      </c>
    </row>
    <row r="3522">
      <c r="A3522" t="n">
        <v>112029</v>
      </c>
      <c r="B3522" t="n">
        <v>122</v>
      </c>
      <c r="C3522" t="inlineStr">
        <is>
          <t>Arcos</t>
        </is>
      </c>
      <c r="D3522" t="inlineStr">
        <is>
          <t>Officina Do Vidro Arte E Artesanato Ltda</t>
        </is>
      </c>
      <c r="E3522" t="n">
        <v>1910.16</v>
      </c>
      <c r="F3522" s="27" t="n">
        <v>45713</v>
      </c>
      <c r="G3522" s="27" t="n">
        <v>45712</v>
      </c>
      <c r="H3522" s="27" t="n">
        <v>45712</v>
      </c>
      <c r="I3522" s="27" t="n">
        <v>45699</v>
      </c>
      <c r="J3522" s="27" t="n">
        <v>45707</v>
      </c>
      <c r="K3522" t="inlineStr">
        <is>
          <t>Boleto Bancário</t>
        </is>
      </c>
      <c r="L3522" t="inlineStr">
        <is>
          <t>Utilidades</t>
        </is>
      </c>
      <c r="M3522" t="inlineStr">
        <is>
          <t>Utensilios</t>
        </is>
      </c>
      <c r="N3522" t="inlineStr">
        <is>
          <t>18</t>
        </is>
      </c>
      <c r="O3522" t="inlineStr">
        <is>
          <t>Documentação Aprovada</t>
        </is>
      </c>
      <c r="P3522" t="inlineStr">
        <is>
          <t>Aprovado Diretoria</t>
        </is>
      </c>
      <c r="Q3522" t="inlineStr">
        <is>
          <t>Aprovado Caixa</t>
        </is>
      </c>
      <c r="R3522" t="inlineStr">
        <is>
          <t>Pago</t>
        </is>
      </c>
      <c r="S3522" t="n">
        <v>113</v>
      </c>
      <c r="T3522" t="inlineStr">
        <is>
          <t>Arcos - Arcos Bar - Banco do Brasil</t>
        </is>
      </c>
    </row>
    <row r="3523">
      <c r="A3523" t="n">
        <v>112068</v>
      </c>
      <c r="B3523" t="n">
        <v>122</v>
      </c>
      <c r="C3523" t="inlineStr">
        <is>
          <t>Arcos</t>
        </is>
      </c>
      <c r="D3523" t="inlineStr">
        <is>
          <t xml:space="preserve"> FAMIGERADA COMERCIO E EXPORTACAO DE BEBIDAS LTDA</t>
        </is>
      </c>
      <c r="E3523" t="n">
        <v>780</v>
      </c>
      <c r="F3523" s="27" t="n">
        <v>45714</v>
      </c>
      <c r="G3523" s="27" t="n">
        <v>45712</v>
      </c>
      <c r="H3523" s="27" t="n">
        <v>45712</v>
      </c>
      <c r="I3523" s="27" t="n">
        <v>45693</v>
      </c>
      <c r="J3523" s="27" t="n">
        <v>45707</v>
      </c>
      <c r="K3523" t="inlineStr">
        <is>
          <t>Boleto Bancário</t>
        </is>
      </c>
      <c r="L3523" t="inlineStr">
        <is>
          <t>Custo Mercadoria Vendida</t>
        </is>
      </c>
      <c r="M3523" t="inlineStr">
        <is>
          <t>Insumos - Bebidas</t>
        </is>
      </c>
      <c r="N3523" t="inlineStr">
        <is>
          <t>1419</t>
        </is>
      </c>
      <c r="O3523" t="inlineStr">
        <is>
          <t>Documentação Aprovada</t>
        </is>
      </c>
      <c r="P3523" t="inlineStr">
        <is>
          <t>Aprovado Diretoria</t>
        </is>
      </c>
      <c r="Q3523" t="inlineStr">
        <is>
          <t>Aprovado Caixa</t>
        </is>
      </c>
      <c r="R3523" t="inlineStr">
        <is>
          <t>Pago</t>
        </is>
      </c>
      <c r="S3523" t="n">
        <v>113</v>
      </c>
      <c r="T3523" t="inlineStr">
        <is>
          <t>Arcos - Arcos Bar - Banco do Brasil</t>
        </is>
      </c>
    </row>
    <row r="3524">
      <c r="A3524" t="n">
        <v>112404</v>
      </c>
      <c r="B3524" t="n">
        <v>122</v>
      </c>
      <c r="C3524" t="inlineStr">
        <is>
          <t>Arcos</t>
        </is>
      </c>
      <c r="D3524" t="inlineStr">
        <is>
          <t>HORTIFRUTIGRANJEIRO RODRIGUES LTDA</t>
        </is>
      </c>
      <c r="E3524" t="n">
        <v>76.5</v>
      </c>
      <c r="F3524" s="27" t="n">
        <v>45714</v>
      </c>
      <c r="G3524" s="27" t="n">
        <v>45712</v>
      </c>
      <c r="H3524" s="27" t="n">
        <v>45712</v>
      </c>
      <c r="I3524" s="27" t="n">
        <v>45707</v>
      </c>
      <c r="J3524" s="27" t="n">
        <v>45708</v>
      </c>
      <c r="K3524" t="inlineStr">
        <is>
          <t>Boleto Bancário</t>
        </is>
      </c>
      <c r="L3524" t="inlineStr">
        <is>
          <t>Custo Mercadoria Vendida</t>
        </is>
      </c>
      <c r="M3524" t="inlineStr">
        <is>
          <t>Insumos - Alimentos</t>
        </is>
      </c>
      <c r="N3524" t="inlineStr">
        <is>
          <t>8671</t>
        </is>
      </c>
      <c r="O3524" t="inlineStr">
        <is>
          <t>Documentação Aprovada</t>
        </is>
      </c>
      <c r="P3524" t="inlineStr">
        <is>
          <t>Aprovado Diretoria</t>
        </is>
      </c>
      <c r="Q3524" t="inlineStr">
        <is>
          <t>Aprovado Caixa</t>
        </is>
      </c>
      <c r="R3524" t="inlineStr">
        <is>
          <t>Pago</t>
        </is>
      </c>
      <c r="S3524" t="n">
        <v>113</v>
      </c>
      <c r="T3524" t="inlineStr">
        <is>
          <t>Arcos - Arcos Bar - Banco do Brasil</t>
        </is>
      </c>
    </row>
    <row r="3525">
      <c r="A3525" t="n">
        <v>112064</v>
      </c>
      <c r="B3525" t="n">
        <v>122</v>
      </c>
      <c r="C3525" t="inlineStr">
        <is>
          <t>Arcos</t>
        </is>
      </c>
      <c r="D3525" t="inlineStr">
        <is>
          <t>CG FOOD´S DISTRIBUIDORA DE ALIMENTOS LTDA</t>
        </is>
      </c>
      <c r="E3525" t="n">
        <v>547.4</v>
      </c>
      <c r="F3525" s="27" t="n">
        <v>45712</v>
      </c>
      <c r="G3525" s="27" t="n">
        <v>45712</v>
      </c>
      <c r="H3525" s="27" t="n">
        <v>45712</v>
      </c>
      <c r="I3525" s="27" t="n">
        <v>45693</v>
      </c>
      <c r="J3525" s="27" t="n">
        <v>45707</v>
      </c>
      <c r="K3525" t="inlineStr">
        <is>
          <t>Boleto Bancário</t>
        </is>
      </c>
      <c r="L3525" t="inlineStr">
        <is>
          <t>Custo Mercadoria Vendida</t>
        </is>
      </c>
      <c r="M3525" t="inlineStr">
        <is>
          <t>Insumos - Alimentos</t>
        </is>
      </c>
      <c r="N3525" t="inlineStr">
        <is>
          <t>141180</t>
        </is>
      </c>
      <c r="O3525" t="inlineStr">
        <is>
          <t>Documentação Aprovada</t>
        </is>
      </c>
      <c r="P3525" t="inlineStr">
        <is>
          <t>Aprovado Diretoria</t>
        </is>
      </c>
      <c r="Q3525" t="inlineStr">
        <is>
          <t>Aprovado Caixa</t>
        </is>
      </c>
      <c r="R3525" t="inlineStr">
        <is>
          <t>Pago</t>
        </is>
      </c>
      <c r="S3525" t="n">
        <v>113</v>
      </c>
      <c r="T3525" t="inlineStr">
        <is>
          <t>Arcos - Arcos Bar - Banco do Brasil</t>
        </is>
      </c>
    </row>
    <row r="3526">
      <c r="A3526" t="n">
        <v>112045</v>
      </c>
      <c r="B3526" t="n">
        <v>122</v>
      </c>
      <c r="C3526" t="inlineStr">
        <is>
          <t>Arcos</t>
        </is>
      </c>
      <c r="D3526" t="inlineStr">
        <is>
          <t>NOVA COMERCIAL DO PEIXE LTDA</t>
        </is>
      </c>
      <c r="E3526" t="n">
        <v>1176</v>
      </c>
      <c r="F3526" s="27" t="n">
        <v>45712</v>
      </c>
      <c r="G3526" s="27" t="n">
        <v>45712</v>
      </c>
      <c r="H3526" s="27" t="n">
        <v>45712</v>
      </c>
      <c r="I3526" s="27" t="n">
        <v>45698</v>
      </c>
      <c r="J3526" s="27" t="n">
        <v>45707</v>
      </c>
      <c r="K3526" t="inlineStr">
        <is>
          <t>Boleto Bancário</t>
        </is>
      </c>
      <c r="L3526" t="inlineStr">
        <is>
          <t>Custo Mercadoria Vendida</t>
        </is>
      </c>
      <c r="M3526" t="inlineStr">
        <is>
          <t>Insumos - Alimentos</t>
        </is>
      </c>
      <c r="N3526" t="inlineStr">
        <is>
          <t>22441</t>
        </is>
      </c>
      <c r="O3526" t="inlineStr">
        <is>
          <t>Documentação Aprovada</t>
        </is>
      </c>
      <c r="P3526" t="inlineStr">
        <is>
          <t>Aprovado Diretoria</t>
        </is>
      </c>
      <c r="Q3526" t="inlineStr">
        <is>
          <t>Aprovado Caixa</t>
        </is>
      </c>
      <c r="R3526" t="inlineStr">
        <is>
          <t>Pago</t>
        </is>
      </c>
      <c r="S3526" t="n">
        <v>113</v>
      </c>
      <c r="T3526" t="inlineStr">
        <is>
          <t>Arcos - Arcos Bar - Banco do Brasil</t>
        </is>
      </c>
    </row>
    <row r="3527">
      <c r="A3527" t="n">
        <v>112048</v>
      </c>
      <c r="B3527" t="n">
        <v>122</v>
      </c>
      <c r="C3527" t="inlineStr">
        <is>
          <t>Arcos</t>
        </is>
      </c>
      <c r="D3527" t="inlineStr">
        <is>
          <t>T F CIUFF HORTIFRUTI LTDA</t>
        </is>
      </c>
      <c r="E3527" t="n">
        <v>1193.7</v>
      </c>
      <c r="F3527" s="27" t="n">
        <v>45713</v>
      </c>
      <c r="G3527" s="27" t="n">
        <v>45712</v>
      </c>
      <c r="H3527" s="27" t="n">
        <v>45712</v>
      </c>
      <c r="I3527" s="27" t="n">
        <v>45698</v>
      </c>
      <c r="J3527" s="27" t="n">
        <v>45707</v>
      </c>
      <c r="K3527" t="inlineStr">
        <is>
          <t>Boleto Bancário</t>
        </is>
      </c>
      <c r="L3527" t="inlineStr">
        <is>
          <t>Custo Mercadoria Vendida</t>
        </is>
      </c>
      <c r="M3527" t="inlineStr">
        <is>
          <t>Insumos - Alimentos</t>
        </is>
      </c>
      <c r="N3527" t="inlineStr">
        <is>
          <t>19748</t>
        </is>
      </c>
      <c r="O3527" t="inlineStr">
        <is>
          <t>Documentação Aprovada</t>
        </is>
      </c>
      <c r="P3527" t="inlineStr">
        <is>
          <t>Aprovado Diretoria</t>
        </is>
      </c>
      <c r="Q3527" t="inlineStr">
        <is>
          <t>Aprovado Caixa</t>
        </is>
      </c>
      <c r="R3527" t="inlineStr">
        <is>
          <t>Pago</t>
        </is>
      </c>
      <c r="S3527" t="n">
        <v>113</v>
      </c>
      <c r="T3527" t="inlineStr">
        <is>
          <t>Arcos - Arcos Bar - Banco do Brasil</t>
        </is>
      </c>
    </row>
    <row r="3528">
      <c r="A3528" t="n">
        <v>112052</v>
      </c>
      <c r="B3528" t="n">
        <v>122</v>
      </c>
      <c r="C3528" t="inlineStr">
        <is>
          <t>Arcos</t>
        </is>
      </c>
      <c r="D3528" t="inlineStr">
        <is>
          <t xml:space="preserve">HORTIFRUTI DO CHEF LTDA </t>
        </is>
      </c>
      <c r="E3528" t="n">
        <v>230</v>
      </c>
      <c r="F3528" s="27" t="n">
        <v>45713</v>
      </c>
      <c r="G3528" s="27" t="n">
        <v>45712</v>
      </c>
      <c r="H3528" s="27" t="n">
        <v>45712</v>
      </c>
      <c r="I3528" s="27" t="n">
        <v>45698</v>
      </c>
      <c r="J3528" s="27" t="n">
        <v>45707</v>
      </c>
      <c r="K3528" t="inlineStr">
        <is>
          <t>Boleto Bancário</t>
        </is>
      </c>
      <c r="L3528" t="inlineStr">
        <is>
          <t>Custo Mercadoria Vendida</t>
        </is>
      </c>
      <c r="M3528" t="inlineStr">
        <is>
          <t>Insumos - Alimentos</t>
        </is>
      </c>
      <c r="N3528" t="inlineStr">
        <is>
          <t>25801</t>
        </is>
      </c>
      <c r="O3528" t="inlineStr">
        <is>
          <t>Documentação Aprovada</t>
        </is>
      </c>
      <c r="P3528" t="inlineStr">
        <is>
          <t>Aprovado Diretoria</t>
        </is>
      </c>
      <c r="Q3528" t="inlineStr">
        <is>
          <t>Aprovado Caixa</t>
        </is>
      </c>
      <c r="R3528" t="inlineStr">
        <is>
          <t>Pago</t>
        </is>
      </c>
      <c r="S3528" t="n">
        <v>113</v>
      </c>
      <c r="T3528" t="inlineStr">
        <is>
          <t>Arcos - Arcos Bar - Banco do Brasil</t>
        </is>
      </c>
    </row>
    <row r="3529">
      <c r="A3529" t="n">
        <v>112053</v>
      </c>
      <c r="B3529" t="n">
        <v>122</v>
      </c>
      <c r="C3529" t="inlineStr">
        <is>
          <t>Arcos</t>
        </is>
      </c>
      <c r="D3529" t="inlineStr">
        <is>
          <t>PARAMU COMERCIO E REPRESENTACAO DE PRODUTOS ALIMENTICIOS</t>
        </is>
      </c>
      <c r="E3529" t="n">
        <v>5962.45</v>
      </c>
      <c r="F3529" s="27" t="n">
        <v>45712</v>
      </c>
      <c r="G3529" s="27" t="n">
        <v>45712</v>
      </c>
      <c r="H3529" s="27" t="n">
        <v>45712</v>
      </c>
      <c r="I3529" s="27" t="n">
        <v>45698</v>
      </c>
      <c r="J3529" s="27" t="n">
        <v>45707</v>
      </c>
      <c r="K3529" t="inlineStr">
        <is>
          <t>Boleto Bancário</t>
        </is>
      </c>
      <c r="L3529" t="inlineStr">
        <is>
          <t>Custo Mercadoria Vendida</t>
        </is>
      </c>
      <c r="M3529" t="inlineStr">
        <is>
          <t>Insumos - Alimentos</t>
        </is>
      </c>
      <c r="N3529" t="inlineStr">
        <is>
          <t>12690</t>
        </is>
      </c>
      <c r="O3529" t="inlineStr">
        <is>
          <t>Documentação Aprovada</t>
        </is>
      </c>
      <c r="P3529" t="inlineStr">
        <is>
          <t>Aprovado Diretoria</t>
        </is>
      </c>
      <c r="Q3529" t="inlineStr">
        <is>
          <t>Aprovado Caixa</t>
        </is>
      </c>
      <c r="R3529" t="inlineStr">
        <is>
          <t>Pago</t>
        </is>
      </c>
      <c r="S3529" t="n">
        <v>113</v>
      </c>
      <c r="T3529" t="inlineStr">
        <is>
          <t>Arcos - Arcos Bar - Banco do Brasil</t>
        </is>
      </c>
    </row>
    <row r="3530">
      <c r="A3530" t="n">
        <v>112059</v>
      </c>
      <c r="B3530" t="n">
        <v>122</v>
      </c>
      <c r="C3530" t="inlineStr">
        <is>
          <t>Arcos</t>
        </is>
      </c>
      <c r="D3530" t="inlineStr">
        <is>
          <t>ICE4PROS FABRICA DE GELO LTDA</t>
        </is>
      </c>
      <c r="E3530" t="n">
        <v>589</v>
      </c>
      <c r="F3530" s="27" t="n">
        <v>45712</v>
      </c>
      <c r="G3530" s="27" t="n">
        <v>45712</v>
      </c>
      <c r="H3530" s="27" t="n">
        <v>45712</v>
      </c>
      <c r="I3530" s="27" t="n">
        <v>45695</v>
      </c>
      <c r="J3530" s="27" t="n">
        <v>45707</v>
      </c>
      <c r="K3530" t="inlineStr">
        <is>
          <t>Transferência Bancária ou Pix</t>
        </is>
      </c>
      <c r="L3530" t="inlineStr">
        <is>
          <t>Custo Mercadoria Vendida</t>
        </is>
      </c>
      <c r="M3530" t="inlineStr">
        <is>
          <t>Insumos - Bebidas</t>
        </is>
      </c>
      <c r="N3530" t="inlineStr">
        <is>
          <t>74101</t>
        </is>
      </c>
      <c r="O3530" t="inlineStr">
        <is>
          <t>Documentação Aprovada</t>
        </is>
      </c>
      <c r="P3530" t="inlineStr">
        <is>
          <t>Aprovado Diretoria</t>
        </is>
      </c>
      <c r="Q3530" t="inlineStr">
        <is>
          <t>Aprovado Caixa</t>
        </is>
      </c>
      <c r="R3530" t="inlineStr">
        <is>
          <t>Pago</t>
        </is>
      </c>
      <c r="S3530" t="n">
        <v>113</v>
      </c>
      <c r="T3530" t="inlineStr">
        <is>
          <t>Arcos - Arcos Bar - Banco do Brasil</t>
        </is>
      </c>
    </row>
    <row r="3531">
      <c r="A3531" t="n">
        <v>96830</v>
      </c>
      <c r="B3531" t="n">
        <v>122</v>
      </c>
      <c r="C3531" t="inlineStr">
        <is>
          <t>Arcos</t>
        </is>
      </c>
      <c r="D3531" t="inlineStr">
        <is>
          <t>PRESHH ALUGUEL DE MAQUINAS LTDA</t>
        </is>
      </c>
      <c r="E3531" t="n">
        <v>594</v>
      </c>
      <c r="F3531" s="27" t="n">
        <v>45712</v>
      </c>
      <c r="G3531" s="27" t="n">
        <v>45712</v>
      </c>
      <c r="H3531" s="27" t="n">
        <v>45712</v>
      </c>
      <c r="I3531" s="27" t="n">
        <v>45658</v>
      </c>
      <c r="J3531" s="27" t="n"/>
      <c r="K3531" t="inlineStr">
        <is>
          <t>Boleto Bancário</t>
        </is>
      </c>
      <c r="L3531" t="inlineStr">
        <is>
          <t>Utilidades</t>
        </is>
      </c>
      <c r="M3531" t="inlineStr">
        <is>
          <t>Material de Consumo - Gelo/ Gas CO2/ Carvao /Velas</t>
        </is>
      </c>
      <c r="N3531" t="inlineStr">
        <is>
          <t>T-25041</t>
        </is>
      </c>
      <c r="O3531" t="inlineStr">
        <is>
          <t>Documentação Aprovada</t>
        </is>
      </c>
      <c r="P3531" t="inlineStr">
        <is>
          <t>Aprovado Diretoria</t>
        </is>
      </c>
      <c r="Q3531" t="inlineStr">
        <is>
          <t>Aprovado Caixa</t>
        </is>
      </c>
      <c r="R3531" t="inlineStr">
        <is>
          <t>Pago</t>
        </is>
      </c>
      <c r="S3531" t="n">
        <v>113</v>
      </c>
      <c r="T3531" t="inlineStr">
        <is>
          <t>Arcos - Arcos Bar - Banco do Brasil</t>
        </is>
      </c>
    </row>
    <row r="3532">
      <c r="A3532" t="n">
        <v>91553</v>
      </c>
      <c r="B3532" t="n">
        <v>122</v>
      </c>
      <c r="C3532" t="inlineStr">
        <is>
          <t>Arcos</t>
        </is>
      </c>
      <c r="D3532" t="inlineStr">
        <is>
          <t>CULLIGAN SOLUTIONS COMERCIO DE INSUMOS PARA ESCRITORIOS LTDA</t>
        </is>
      </c>
      <c r="E3532" t="n">
        <v>1769.49</v>
      </c>
      <c r="F3532" s="27" t="n">
        <v>45713</v>
      </c>
      <c r="G3532" s="27" t="n">
        <v>45712</v>
      </c>
      <c r="H3532" s="27" t="n">
        <v>45712</v>
      </c>
      <c r="I3532" s="27" t="n">
        <v>45658</v>
      </c>
      <c r="J3532" s="27" t="n"/>
      <c r="K3532" t="inlineStr">
        <is>
          <t>Boleto Bancário</t>
        </is>
      </c>
      <c r="L3532" t="inlineStr">
        <is>
          <t>Locação de Equipamentos</t>
        </is>
      </c>
      <c r="M3532" t="inlineStr">
        <is>
          <t>Locações de Equipamentos - Operacionais</t>
        </is>
      </c>
      <c r="N3532" t="inlineStr">
        <is>
          <t>1042911</t>
        </is>
      </c>
      <c r="O3532" t="inlineStr">
        <is>
          <t>Documentação Aprovada</t>
        </is>
      </c>
      <c r="P3532" t="inlineStr">
        <is>
          <t>Aprovado Diretoria</t>
        </is>
      </c>
      <c r="Q3532" t="inlineStr">
        <is>
          <t>Aprovado Caixa</t>
        </is>
      </c>
      <c r="R3532" t="inlineStr">
        <is>
          <t>Pago</t>
        </is>
      </c>
      <c r="S3532" t="n">
        <v>113</v>
      </c>
      <c r="T3532" t="inlineStr">
        <is>
          <t>Arcos - Arcos Bar - Banco do Brasil</t>
        </is>
      </c>
    </row>
    <row r="3533">
      <c r="A3533" t="n">
        <v>91539</v>
      </c>
      <c r="B3533" t="n">
        <v>122</v>
      </c>
      <c r="C3533" t="inlineStr">
        <is>
          <t>Arcos</t>
        </is>
      </c>
      <c r="D3533" t="inlineStr">
        <is>
          <t>CULLIGAN SOLUTIONS COMERCIO DE INSUMOS PARA ESCRITORIOS LTDA</t>
        </is>
      </c>
      <c r="E3533" t="n">
        <v>1573.78</v>
      </c>
      <c r="F3533" s="27" t="n">
        <v>45713</v>
      </c>
      <c r="G3533" s="27" t="n">
        <v>45712</v>
      </c>
      <c r="H3533" s="27" t="n">
        <v>45712</v>
      </c>
      <c r="I3533" s="27" t="n">
        <v>45658</v>
      </c>
      <c r="J3533" s="27" t="n"/>
      <c r="K3533" t="inlineStr">
        <is>
          <t>Boleto Bancário</t>
        </is>
      </c>
      <c r="L3533" t="inlineStr">
        <is>
          <t>Locação de Equipamentos</t>
        </is>
      </c>
      <c r="M3533" t="inlineStr">
        <is>
          <t>Locações de Equipamentos - Operacionais</t>
        </is>
      </c>
      <c r="N3533" t="inlineStr">
        <is>
          <t>1042913</t>
        </is>
      </c>
      <c r="O3533" t="inlineStr">
        <is>
          <t>Documentação Aprovada</t>
        </is>
      </c>
      <c r="P3533" t="inlineStr">
        <is>
          <t>Aprovado Diretoria</t>
        </is>
      </c>
      <c r="Q3533" t="inlineStr">
        <is>
          <t>Aprovado Caixa</t>
        </is>
      </c>
      <c r="R3533" t="inlineStr">
        <is>
          <t>Pago</t>
        </is>
      </c>
      <c r="S3533" t="n">
        <v>113</v>
      </c>
      <c r="T3533" t="inlineStr">
        <is>
          <t>Arcos - Arcos Bar - Banco do Brasil</t>
        </is>
      </c>
    </row>
    <row r="3534">
      <c r="A3534" t="n">
        <v>91495</v>
      </c>
      <c r="B3534" t="n">
        <v>122</v>
      </c>
      <c r="C3534" t="inlineStr">
        <is>
          <t>Arcos</t>
        </is>
      </c>
      <c r="D3534" t="inlineStr">
        <is>
          <t>ARQUIVEI SERVICOS ON LINE LTDA</t>
        </is>
      </c>
      <c r="E3534" t="n">
        <v>1459.35</v>
      </c>
      <c r="F3534" s="27" t="n">
        <v>45712</v>
      </c>
      <c r="G3534" s="27" t="n">
        <v>45712</v>
      </c>
      <c r="H3534" s="27" t="n">
        <v>45712</v>
      </c>
      <c r="I3534" s="27" t="n">
        <v>45689</v>
      </c>
      <c r="J3534" s="27" t="n"/>
      <c r="K3534" t="inlineStr">
        <is>
          <t>Boleto Bancário</t>
        </is>
      </c>
      <c r="L3534" t="inlineStr">
        <is>
          <t>Informática e TI</t>
        </is>
      </c>
      <c r="M3534" t="inlineStr">
        <is>
          <t>Sistemas Gerais - Operacionais</t>
        </is>
      </c>
      <c r="N3534" t="inlineStr">
        <is>
          <t>6787719</t>
        </is>
      </c>
      <c r="O3534" t="inlineStr">
        <is>
          <t>Documentação Aprovada</t>
        </is>
      </c>
      <c r="P3534" t="inlineStr">
        <is>
          <t>Aprovado Diretoria</t>
        </is>
      </c>
      <c r="Q3534" t="inlineStr">
        <is>
          <t>Aprovado Caixa</t>
        </is>
      </c>
      <c r="R3534" t="inlineStr">
        <is>
          <t>Pago</t>
        </is>
      </c>
      <c r="S3534" t="n">
        <v>113</v>
      </c>
      <c r="T3534" t="inlineStr">
        <is>
          <t>Arcos - Arcos Bar - Banco do Brasil</t>
        </is>
      </c>
    </row>
    <row r="3535">
      <c r="A3535" t="n">
        <v>93560</v>
      </c>
      <c r="B3535" t="n">
        <v>122</v>
      </c>
      <c r="C3535" t="inlineStr">
        <is>
          <t>Arcos</t>
        </is>
      </c>
      <c r="D3535" t="inlineStr">
        <is>
          <t>INVYE CAPITAL LTDA</t>
        </is>
      </c>
      <c r="E3535" t="n">
        <v>1250</v>
      </c>
      <c r="F3535" s="27" t="n">
        <v>45713</v>
      </c>
      <c r="G3535" s="27" t="n">
        <v>45712</v>
      </c>
      <c r="H3535" s="27" t="n">
        <v>45712</v>
      </c>
      <c r="I3535" s="27" t="n">
        <v>45694</v>
      </c>
      <c r="J3535" s="27" t="n"/>
      <c r="K3535" t="inlineStr">
        <is>
          <t>Boleto Bancário</t>
        </is>
      </c>
      <c r="L3535" t="inlineStr">
        <is>
          <t>Serviços de Terceiros</t>
        </is>
      </c>
      <c r="M3535" t="inlineStr">
        <is>
          <t>Assessoria em Geral</t>
        </is>
      </c>
      <c r="N3535" t="inlineStr">
        <is>
          <t>2278</t>
        </is>
      </c>
      <c r="O3535" t="inlineStr">
        <is>
          <t>Documentação Aprovada</t>
        </is>
      </c>
      <c r="P3535" t="inlineStr">
        <is>
          <t>Aprovado Diretoria</t>
        </is>
      </c>
      <c r="Q3535" t="inlineStr">
        <is>
          <t>Aprovado Caixa</t>
        </is>
      </c>
      <c r="R3535" t="inlineStr">
        <is>
          <t>Pago</t>
        </is>
      </c>
      <c r="S3535" t="n">
        <v>113</v>
      </c>
      <c r="T3535" t="inlineStr">
        <is>
          <t>Arcos - Arcos Bar - Banco do Brasil</t>
        </is>
      </c>
    </row>
    <row r="3536">
      <c r="A3536" t="n">
        <v>91910</v>
      </c>
      <c r="B3536" t="n">
        <v>122</v>
      </c>
      <c r="C3536" t="inlineStr">
        <is>
          <t>Arcos</t>
        </is>
      </c>
      <c r="D3536" t="inlineStr">
        <is>
          <t>ESCRITORIO CENTRAL DE ARRECADACAO E DISTRIBUICAO ECAD</t>
        </is>
      </c>
      <c r="E3536" t="n">
        <v>861.08</v>
      </c>
      <c r="F3536" s="27" t="n">
        <v>45713</v>
      </c>
      <c r="G3536" s="27" t="n">
        <v>45712</v>
      </c>
      <c r="H3536" s="27" t="n">
        <v>45712</v>
      </c>
      <c r="I3536" s="27" t="n">
        <v>45689</v>
      </c>
      <c r="J3536" s="27" t="n"/>
      <c r="K3536" t="inlineStr">
        <is>
          <t>Boleto Bancário</t>
        </is>
      </c>
      <c r="L3536" t="inlineStr">
        <is>
          <t>Custos Artístico Geral</t>
        </is>
      </c>
      <c r="M3536" t="inlineStr">
        <is>
          <t>Taxas e Licenças - Artístico</t>
        </is>
      </c>
      <c r="N3536" t="inlineStr">
        <is>
          <t>9021819543</t>
        </is>
      </c>
      <c r="O3536" t="inlineStr">
        <is>
          <t>Documentação Aprovada</t>
        </is>
      </c>
      <c r="P3536" t="inlineStr">
        <is>
          <t>Aprovado Diretoria</t>
        </is>
      </c>
      <c r="Q3536" t="inlineStr">
        <is>
          <t>Aprovado Caixa</t>
        </is>
      </c>
      <c r="R3536" t="inlineStr">
        <is>
          <t>Pago</t>
        </is>
      </c>
      <c r="S3536" t="n">
        <v>113</v>
      </c>
      <c r="T3536" t="inlineStr">
        <is>
          <t>Arcos - Arcos Bar - Banco do Brasil</t>
        </is>
      </c>
    </row>
    <row r="3537">
      <c r="A3537" t="n">
        <v>107640</v>
      </c>
      <c r="B3537" t="n">
        <v>122</v>
      </c>
      <c r="C3537" t="inlineStr">
        <is>
          <t>Arcos</t>
        </is>
      </c>
      <c r="D3537" t="inlineStr">
        <is>
          <t>TOCAYA TORRADORES DE CAFE LTDA</t>
        </is>
      </c>
      <c r="E3537" t="n">
        <v>1076.51</v>
      </c>
      <c r="F3537" s="27" t="n">
        <v>45714</v>
      </c>
      <c r="G3537" s="27" t="n">
        <v>45712</v>
      </c>
      <c r="H3537" s="27" t="n">
        <v>45712</v>
      </c>
      <c r="I3537" s="27" t="n">
        <v>45686</v>
      </c>
      <c r="J3537" s="27" t="n">
        <v>45693</v>
      </c>
      <c r="K3537" t="inlineStr">
        <is>
          <t>Boleto Bancário</t>
        </is>
      </c>
      <c r="L3537" t="inlineStr">
        <is>
          <t>Custo Mercadoria Vendida</t>
        </is>
      </c>
      <c r="M3537" t="inlineStr">
        <is>
          <t>Insumos - Alimentos</t>
        </is>
      </c>
      <c r="N3537" t="inlineStr">
        <is>
          <t>19122</t>
        </is>
      </c>
      <c r="O3537" t="inlineStr">
        <is>
          <t>Documentação Aprovada</t>
        </is>
      </c>
      <c r="P3537" t="inlineStr">
        <is>
          <t>Aprovado Diretoria</t>
        </is>
      </c>
      <c r="Q3537" t="inlineStr">
        <is>
          <t>Aprovado Caixa</t>
        </is>
      </c>
      <c r="R3537" t="inlineStr">
        <is>
          <t>Pago</t>
        </is>
      </c>
      <c r="S3537" t="n">
        <v>113</v>
      </c>
      <c r="T3537" t="inlineStr">
        <is>
          <t>Arcos - Arcos Bar - Banco do Brasil</t>
        </is>
      </c>
    </row>
    <row r="3538">
      <c r="A3538" t="n">
        <v>105826</v>
      </c>
      <c r="B3538" t="n">
        <v>122</v>
      </c>
      <c r="C3538" t="inlineStr">
        <is>
          <t>Arcos</t>
        </is>
      </c>
      <c r="D3538" t="inlineStr">
        <is>
          <t>BRH SAUDE OCUPACIONAL LTDA</t>
        </is>
      </c>
      <c r="E3538" t="n">
        <v>678.8</v>
      </c>
      <c r="F3538" s="27" t="n">
        <v>45714</v>
      </c>
      <c r="G3538" s="27" t="n">
        <v>45712</v>
      </c>
      <c r="H3538" s="27" t="n">
        <v>45712</v>
      </c>
      <c r="I3538" s="27" t="n">
        <v>45658</v>
      </c>
      <c r="J3538" s="27" t="n">
        <v>45685</v>
      </c>
      <c r="K3538" t="inlineStr">
        <is>
          <t>Boleto Bancário</t>
        </is>
      </c>
      <c r="L3538" t="inlineStr">
        <is>
          <t>Mão de Obra - Benefícios</t>
        </is>
      </c>
      <c r="M3538" t="inlineStr">
        <is>
          <t xml:space="preserve">  -  Exames Periódicos</t>
        </is>
      </c>
      <c r="N3538" t="inlineStr">
        <is>
          <t>75311</t>
        </is>
      </c>
      <c r="O3538" t="inlineStr">
        <is>
          <t>Documentação Aprovada</t>
        </is>
      </c>
      <c r="P3538" t="inlineStr">
        <is>
          <t>Aprovado Diretoria</t>
        </is>
      </c>
      <c r="Q3538" t="inlineStr">
        <is>
          <t>Aprovado Caixa</t>
        </is>
      </c>
      <c r="R3538" t="inlineStr">
        <is>
          <t>Pago</t>
        </is>
      </c>
      <c r="S3538" t="n">
        <v>113</v>
      </c>
      <c r="T3538" t="inlineStr">
        <is>
          <t>Arcos - Arcos Bar - Banco do Brasil</t>
        </is>
      </c>
    </row>
    <row r="3539">
      <c r="A3539" t="n">
        <v>109757</v>
      </c>
      <c r="B3539" t="n">
        <v>122</v>
      </c>
      <c r="C3539" t="inlineStr">
        <is>
          <t>Arcos</t>
        </is>
      </c>
      <c r="D3539" t="inlineStr">
        <is>
          <t>JOAO VITOR MENDES SALUSTIANO</t>
        </is>
      </c>
      <c r="E3539" t="n">
        <v>117.4</v>
      </c>
      <c r="F3539" s="27" t="n">
        <v>45713</v>
      </c>
      <c r="G3539" s="27" t="n">
        <v>45712</v>
      </c>
      <c r="H3539" s="27" t="n">
        <v>45712</v>
      </c>
      <c r="I3539" s="27" t="n">
        <v>45699</v>
      </c>
      <c r="J3539" s="27" t="n">
        <v>45699</v>
      </c>
      <c r="K3539" t="inlineStr">
        <is>
          <t>Transferência Bancária ou Pix</t>
        </is>
      </c>
      <c r="L3539" t="inlineStr">
        <is>
          <t>Utilidades</t>
        </is>
      </c>
      <c r="M3539" t="inlineStr">
        <is>
          <t>Utensilios</t>
        </is>
      </c>
      <c r="N3539" t="inlineStr">
        <is>
          <t>RP0262025</t>
        </is>
      </c>
      <c r="O3539" t="inlineStr">
        <is>
          <t>Documentação Aprovada</t>
        </is>
      </c>
      <c r="P3539" t="inlineStr">
        <is>
          <t>Aprovado Diretoria</t>
        </is>
      </c>
      <c r="Q3539" t="inlineStr">
        <is>
          <t>Aprovado Caixa</t>
        </is>
      </c>
      <c r="R3539" t="inlineStr">
        <is>
          <t>Pago</t>
        </is>
      </c>
      <c r="S3539" t="n">
        <v>113</v>
      </c>
      <c r="T3539" t="inlineStr">
        <is>
          <t>Arcos - Arcos Bar - Banco do Brasil</t>
        </is>
      </c>
    </row>
    <row r="3540">
      <c r="A3540" t="n">
        <v>109758</v>
      </c>
      <c r="B3540" t="n">
        <v>122</v>
      </c>
      <c r="C3540" t="inlineStr">
        <is>
          <t>Arcos</t>
        </is>
      </c>
      <c r="D3540" t="inlineStr">
        <is>
          <t>JOAO VITOR MENDES SALUSTIANO</t>
        </is>
      </c>
      <c r="E3540" t="n">
        <v>185.8</v>
      </c>
      <c r="F3540" s="27" t="n">
        <v>45713</v>
      </c>
      <c r="G3540" s="27" t="n">
        <v>45712</v>
      </c>
      <c r="H3540" s="27" t="n">
        <v>45712</v>
      </c>
      <c r="I3540" s="27" t="n">
        <v>45699</v>
      </c>
      <c r="J3540" s="27" t="n">
        <v>45699</v>
      </c>
      <c r="K3540" t="inlineStr">
        <is>
          <t>Transferência Bancária ou Pix</t>
        </is>
      </c>
      <c r="L3540" t="inlineStr">
        <is>
          <t>Manutenção</t>
        </is>
      </c>
      <c r="M3540" t="inlineStr">
        <is>
          <t>Material de Manutenção</t>
        </is>
      </c>
      <c r="N3540" t="inlineStr">
        <is>
          <t>RP0262025</t>
        </is>
      </c>
      <c r="O3540" t="inlineStr">
        <is>
          <t>Documentação Aprovada</t>
        </is>
      </c>
      <c r="P3540" t="inlineStr">
        <is>
          <t>Aprovado Diretoria</t>
        </is>
      </c>
      <c r="Q3540" t="inlineStr">
        <is>
          <t>Aprovado Caixa</t>
        </is>
      </c>
      <c r="R3540" t="inlineStr">
        <is>
          <t>Pago</t>
        </is>
      </c>
      <c r="S3540" t="n">
        <v>113</v>
      </c>
      <c r="T3540" t="inlineStr">
        <is>
          <t>Arcos - Arcos Bar - Banco do Brasil</t>
        </is>
      </c>
    </row>
    <row r="3541">
      <c r="A3541" t="n">
        <v>103200</v>
      </c>
      <c r="B3541" t="n">
        <v>122</v>
      </c>
      <c r="C3541" t="inlineStr">
        <is>
          <t>Arcos</t>
        </is>
      </c>
      <c r="D3541" t="inlineStr">
        <is>
          <t>AURORA ALVORADA ESTACIONAMENTO E LANCHON</t>
        </is>
      </c>
      <c r="E3541" t="n">
        <v>730.4299999999999</v>
      </c>
      <c r="F3541" s="27" t="n">
        <v>45707</v>
      </c>
      <c r="G3541" s="27" t="n">
        <v>45712</v>
      </c>
      <c r="H3541" s="27" t="n">
        <v>45712</v>
      </c>
      <c r="I3541" s="27" t="n">
        <v>45689</v>
      </c>
      <c r="J3541" s="27" t="n">
        <v>45673</v>
      </c>
      <c r="K3541" t="inlineStr">
        <is>
          <t>Boleto Bancário</t>
        </is>
      </c>
      <c r="L3541" t="inlineStr">
        <is>
          <t>Custo Mercadoria Vendida</t>
        </is>
      </c>
      <c r="M3541" t="inlineStr">
        <is>
          <t>Insumos - Alimentos</t>
        </is>
      </c>
      <c r="N3541" t="inlineStr">
        <is>
          <t>0225</t>
        </is>
      </c>
      <c r="O3541" t="inlineStr">
        <is>
          <t>Documentação Aprovada</t>
        </is>
      </c>
      <c r="P3541" t="inlineStr">
        <is>
          <t>Aprovado Diretoria</t>
        </is>
      </c>
      <c r="Q3541" t="inlineStr">
        <is>
          <t>Aprovado Caixa</t>
        </is>
      </c>
      <c r="R3541" t="inlineStr">
        <is>
          <t>Pago</t>
        </is>
      </c>
      <c r="S3541" t="n">
        <v>113</v>
      </c>
      <c r="T3541" t="inlineStr">
        <is>
          <t>Arcos - Arcos Bar - Banco do Brasil</t>
        </is>
      </c>
    </row>
    <row r="3542">
      <c r="A3542" t="n">
        <v>97292</v>
      </c>
      <c r="B3542" t="n">
        <v>122</v>
      </c>
      <c r="C3542" t="inlineStr">
        <is>
          <t>Arcos</t>
        </is>
      </c>
      <c r="D3542" t="inlineStr">
        <is>
          <t>TELEFONICA BRASIL S/A</t>
        </is>
      </c>
      <c r="E3542" t="n">
        <v>119.99</v>
      </c>
      <c r="F3542" s="27" t="n">
        <v>45713</v>
      </c>
      <c r="G3542" s="27" t="n">
        <v>45712</v>
      </c>
      <c r="H3542" s="27" t="n">
        <v>45712</v>
      </c>
      <c r="I3542" s="27" t="n">
        <v>45658</v>
      </c>
      <c r="J3542" s="27" t="n"/>
      <c r="K3542" t="inlineStr">
        <is>
          <t>Boleto Bancário</t>
        </is>
      </c>
      <c r="L3542" t="inlineStr">
        <is>
          <t>Informática e TI</t>
        </is>
      </c>
      <c r="M3542" t="inlineStr">
        <is>
          <t>Internet</t>
        </is>
      </c>
      <c r="N3542" t="inlineStr">
        <is>
          <t>1934606898-0</t>
        </is>
      </c>
      <c r="O3542" t="inlineStr">
        <is>
          <t>Documentação Aprovada</t>
        </is>
      </c>
      <c r="P3542" t="inlineStr">
        <is>
          <t>Aprovado Diretoria</t>
        </is>
      </c>
      <c r="Q3542" t="inlineStr">
        <is>
          <t>Aprovado Caixa</t>
        </is>
      </c>
      <c r="R3542" t="inlineStr">
        <is>
          <t>Pago</t>
        </is>
      </c>
      <c r="S3542" t="n">
        <v>113</v>
      </c>
      <c r="T3542" t="inlineStr">
        <is>
          <t>Arcos - Arcos Bar - Banco do Brasil</t>
        </is>
      </c>
    </row>
    <row r="3543">
      <c r="A3543" t="n">
        <v>97562</v>
      </c>
      <c r="B3543" t="n">
        <v>122</v>
      </c>
      <c r="C3543" t="inlineStr">
        <is>
          <t>Arcos</t>
        </is>
      </c>
      <c r="D3543" t="inlineStr">
        <is>
          <t>MACHINE SERVICE LTDA</t>
        </is>
      </c>
      <c r="E3543" t="n">
        <v>8360</v>
      </c>
      <c r="F3543" s="27" t="n">
        <v>45710</v>
      </c>
      <c r="G3543" s="27" t="n">
        <v>45712</v>
      </c>
      <c r="H3543" s="27" t="n">
        <v>45712</v>
      </c>
      <c r="I3543" s="27" t="n">
        <v>45689</v>
      </c>
      <c r="J3543" s="27" t="n"/>
      <c r="K3543" t="inlineStr">
        <is>
          <t>Transferência Bancária ou Pix</t>
        </is>
      </c>
      <c r="L3543" t="inlineStr">
        <is>
          <t>Serviços de Terceiros</t>
        </is>
      </c>
      <c r="M3543" t="inlineStr">
        <is>
          <t>Serviços de Segurança</t>
        </is>
      </c>
      <c r="N3543" t="inlineStr">
        <is>
          <t>RP0332025</t>
        </is>
      </c>
      <c r="O3543" t="inlineStr">
        <is>
          <t>Documentação Aprovada</t>
        </is>
      </c>
      <c r="P3543" t="inlineStr">
        <is>
          <t>Aprovado Diretoria</t>
        </is>
      </c>
      <c r="Q3543" t="inlineStr">
        <is>
          <t>Aprovado Caixa</t>
        </is>
      </c>
      <c r="R3543" t="inlineStr">
        <is>
          <t>Pago</t>
        </is>
      </c>
      <c r="S3543" t="n">
        <v>113</v>
      </c>
      <c r="T3543" t="inlineStr">
        <is>
          <t>Arcos - Arcos Bar - Banco do Brasil</t>
        </is>
      </c>
    </row>
    <row r="3544">
      <c r="A3544" t="n">
        <v>102664</v>
      </c>
      <c r="B3544" t="n">
        <v>122</v>
      </c>
      <c r="C3544" t="inlineStr">
        <is>
          <t>Arcos</t>
        </is>
      </c>
      <c r="D3544" t="inlineStr">
        <is>
          <t xml:space="preserve">MINISTERIO DA FAZENDA </t>
        </is>
      </c>
      <c r="E3544" t="n">
        <v>146.56</v>
      </c>
      <c r="F3544" s="27" t="n">
        <v>45708</v>
      </c>
      <c r="G3544" s="27" t="n">
        <v>45707</v>
      </c>
      <c r="H3544" s="27" t="n">
        <v>45707</v>
      </c>
      <c r="I3544" s="27" t="n">
        <v>45688</v>
      </c>
      <c r="J3544" s="27" t="n"/>
      <c r="K3544" t="inlineStr">
        <is>
          <t>Boleto Bancário</t>
        </is>
      </c>
      <c r="L3544" t="inlineStr">
        <is>
          <t>Serviços de Terceiros</t>
        </is>
      </c>
      <c r="M3544" t="inlineStr">
        <is>
          <t>Assessoria Contabil</t>
        </is>
      </c>
      <c r="N3544" t="inlineStr">
        <is>
          <t>012025</t>
        </is>
      </c>
      <c r="O3544" t="inlineStr">
        <is>
          <t>Documentação Aprovada</t>
        </is>
      </c>
      <c r="P3544" t="inlineStr">
        <is>
          <t>Aprovado Diretoria</t>
        </is>
      </c>
      <c r="Q3544" t="inlineStr">
        <is>
          <t>Aprovado Caixa</t>
        </is>
      </c>
      <c r="R3544" t="inlineStr">
        <is>
          <t>Pago</t>
        </is>
      </c>
      <c r="S3544" t="n">
        <v>113</v>
      </c>
      <c r="T3544" t="inlineStr">
        <is>
          <t>Arcos - Arcos Bar - Banco do Brasil</t>
        </is>
      </c>
    </row>
    <row r="3545">
      <c r="A3545" t="n">
        <v>102680</v>
      </c>
      <c r="B3545" t="n">
        <v>122</v>
      </c>
      <c r="C3545" t="inlineStr">
        <is>
          <t>Arcos</t>
        </is>
      </c>
      <c r="D3545" t="inlineStr">
        <is>
          <t>PORTO SEGURO CIA DE SEGUROS GERAIS</t>
        </is>
      </c>
      <c r="E3545" t="n">
        <v>293.89</v>
      </c>
      <c r="F3545" s="27" t="n">
        <v>45710</v>
      </c>
      <c r="G3545" s="27" t="n">
        <v>45707</v>
      </c>
      <c r="H3545" s="27" t="n">
        <v>45707</v>
      </c>
      <c r="I3545" s="27" t="n">
        <v>45661</v>
      </c>
      <c r="J3545" s="27" t="n"/>
      <c r="K3545" t="inlineStr">
        <is>
          <t>Boleto Bancário</t>
        </is>
      </c>
      <c r="L3545" t="inlineStr">
        <is>
          <t>Mão de Obra - Benefícios</t>
        </is>
      </c>
      <c r="M3545" t="inlineStr">
        <is>
          <t xml:space="preserve">  -  Seguro de Vida</t>
        </is>
      </c>
      <c r="N3545" t="inlineStr">
        <is>
          <t>6765168838</t>
        </is>
      </c>
      <c r="O3545" t="inlineStr">
        <is>
          <t>Documentação Aprovada</t>
        </is>
      </c>
      <c r="P3545" t="inlineStr">
        <is>
          <t>Aprovado Diretoria</t>
        </is>
      </c>
      <c r="Q3545" t="inlineStr">
        <is>
          <t>Aprovado Caixa</t>
        </is>
      </c>
      <c r="R3545" t="inlineStr">
        <is>
          <t>Pago</t>
        </is>
      </c>
      <c r="S3545" t="n">
        <v>113</v>
      </c>
      <c r="T3545" t="inlineStr">
        <is>
          <t>Arcos - Arcos Bar - Banco do Brasil</t>
        </is>
      </c>
    </row>
    <row r="3546">
      <c r="A3546" t="n">
        <v>100915</v>
      </c>
      <c r="B3546" t="n">
        <v>122</v>
      </c>
      <c r="C3546" t="inlineStr">
        <is>
          <t>Arcos</t>
        </is>
      </c>
      <c r="D3546" t="inlineStr">
        <is>
          <t>SOUSA QUIMICA PRODUTOS E MANUTENCAO DE L LOCAÇÃO</t>
        </is>
      </c>
      <c r="E3546" t="n">
        <v>660</v>
      </c>
      <c r="F3546" s="27" t="n">
        <v>45708</v>
      </c>
      <c r="G3546" s="27" t="n">
        <v>45707</v>
      </c>
      <c r="H3546" s="27" t="n">
        <v>45707</v>
      </c>
      <c r="I3546" s="27" t="n">
        <v>45689</v>
      </c>
      <c r="J3546" s="27" t="n">
        <v>45666</v>
      </c>
      <c r="K3546" t="inlineStr">
        <is>
          <t>Boleto Bancário</t>
        </is>
      </c>
      <c r="L3546" t="inlineStr">
        <is>
          <t>Locação de Equipamentos</t>
        </is>
      </c>
      <c r="M3546" t="inlineStr">
        <is>
          <t>Locações de Equipamentos - Operacionais</t>
        </is>
      </c>
      <c r="N3546" t="inlineStr">
        <is>
          <t>02.2025-0067</t>
        </is>
      </c>
      <c r="O3546" t="inlineStr">
        <is>
          <t>Documentação Aprovada</t>
        </is>
      </c>
      <c r="P3546" t="inlineStr">
        <is>
          <t>Aprovado Diretoria</t>
        </is>
      </c>
      <c r="Q3546" t="inlineStr">
        <is>
          <t>Aprovado Caixa</t>
        </is>
      </c>
      <c r="R3546" t="inlineStr">
        <is>
          <t>Pago</t>
        </is>
      </c>
      <c r="S3546" t="n">
        <v>113</v>
      </c>
      <c r="T3546" t="inlineStr">
        <is>
          <t>Arcos - Arcos Bar - Banco do Brasil</t>
        </is>
      </c>
    </row>
    <row r="3547">
      <c r="A3547" t="n">
        <v>111945</v>
      </c>
      <c r="B3547" t="n">
        <v>122</v>
      </c>
      <c r="C3547" t="inlineStr">
        <is>
          <t>Arcos</t>
        </is>
      </c>
      <c r="D3547" t="inlineStr">
        <is>
          <t>HNK BR IND DE BEBIDAS</t>
        </is>
      </c>
      <c r="E3547" t="n">
        <v>720.38</v>
      </c>
      <c r="F3547" s="27" t="n">
        <v>45709</v>
      </c>
      <c r="G3547" s="27" t="n">
        <v>45707</v>
      </c>
      <c r="H3547" s="27" t="n">
        <v>45707</v>
      </c>
      <c r="I3547" s="27" t="n">
        <v>45701</v>
      </c>
      <c r="J3547" s="27" t="n">
        <v>45707</v>
      </c>
      <c r="K3547" t="inlineStr">
        <is>
          <t>Boleto Bancário</t>
        </is>
      </c>
      <c r="L3547" t="inlineStr">
        <is>
          <t>Custo Mercadoria Vendida</t>
        </is>
      </c>
      <c r="M3547" t="inlineStr">
        <is>
          <t>Insumos - Bebidas</t>
        </is>
      </c>
      <c r="N3547" t="inlineStr">
        <is>
          <t>194467</t>
        </is>
      </c>
      <c r="O3547" t="inlineStr">
        <is>
          <t>Documentação Aprovada</t>
        </is>
      </c>
      <c r="P3547" t="inlineStr">
        <is>
          <t>Aprovado Diretoria</t>
        </is>
      </c>
      <c r="Q3547" t="inlineStr">
        <is>
          <t>Aprovado Caixa</t>
        </is>
      </c>
      <c r="R3547" t="inlineStr">
        <is>
          <t>Pago</t>
        </is>
      </c>
      <c r="S3547" t="n">
        <v>113</v>
      </c>
      <c r="T3547" t="inlineStr">
        <is>
          <t>Arcos - Arcos Bar - Banco do Brasil</t>
        </is>
      </c>
    </row>
    <row r="3548">
      <c r="A3548" t="n">
        <v>112342</v>
      </c>
      <c r="B3548" t="n">
        <v>122</v>
      </c>
      <c r="C3548" t="inlineStr">
        <is>
          <t>Arcos</t>
        </is>
      </c>
      <c r="D3548" t="inlineStr">
        <is>
          <t>BANCO DO BRASIL SA</t>
        </is>
      </c>
      <c r="E3548" t="n">
        <v>235.79</v>
      </c>
      <c r="F3548" s="27" t="n">
        <v>45707</v>
      </c>
      <c r="G3548" s="27" t="n"/>
      <c r="H3548" s="27" t="n">
        <v>45707</v>
      </c>
      <c r="I3548" s="27" t="n">
        <v>45707</v>
      </c>
      <c r="J3548" s="27" t="n">
        <v>45708</v>
      </c>
      <c r="K3548" t="inlineStr">
        <is>
          <t>Encontro de Contas</t>
        </is>
      </c>
      <c r="L3548" t="inlineStr">
        <is>
          <t>Despesas Financeiras</t>
        </is>
      </c>
      <c r="M3548" t="inlineStr">
        <is>
          <t>Tarifas Bancárias</t>
        </is>
      </c>
      <c r="N3548" t="inlineStr">
        <is>
          <t>022025</t>
        </is>
      </c>
      <c r="P3548" t="inlineStr">
        <is>
          <t>Aprovado Diretoria</t>
        </is>
      </c>
      <c r="R3548" t="inlineStr">
        <is>
          <t>Pago</t>
        </is>
      </c>
    </row>
    <row r="3549">
      <c r="A3549" t="n">
        <v>110206</v>
      </c>
      <c r="B3549" t="n">
        <v>122</v>
      </c>
      <c r="C3549" t="inlineStr">
        <is>
          <t>Arcos</t>
        </is>
      </c>
      <c r="D3549" t="inlineStr">
        <is>
          <t>BATALHA FABRICA DE PAES LTDA</t>
        </is>
      </c>
      <c r="E3549" t="n">
        <v>687.6</v>
      </c>
      <c r="F3549" s="27" t="n">
        <v>45708</v>
      </c>
      <c r="G3549" s="27" t="n">
        <v>45707</v>
      </c>
      <c r="H3549" s="27" t="n">
        <v>45707</v>
      </c>
      <c r="I3549" s="27" t="n">
        <v>45699</v>
      </c>
      <c r="J3549" s="27" t="n">
        <v>45701</v>
      </c>
      <c r="K3549" t="inlineStr">
        <is>
          <t>Boleto Bancário</t>
        </is>
      </c>
      <c r="L3549" t="inlineStr">
        <is>
          <t>Custo Mercadoria Vendida</t>
        </is>
      </c>
      <c r="M3549" t="inlineStr">
        <is>
          <t>Insumos - Alimentos</t>
        </is>
      </c>
      <c r="N3549" t="inlineStr">
        <is>
          <t>29956</t>
        </is>
      </c>
      <c r="O3549" t="inlineStr">
        <is>
          <t>Documentação Aprovada</t>
        </is>
      </c>
      <c r="P3549" t="inlineStr">
        <is>
          <t>Aprovado Diretoria</t>
        </is>
      </c>
      <c r="Q3549" t="inlineStr">
        <is>
          <t>Aprovado Caixa</t>
        </is>
      </c>
      <c r="R3549" t="inlineStr">
        <is>
          <t>Pago</t>
        </is>
      </c>
      <c r="S3549" t="n">
        <v>113</v>
      </c>
      <c r="T3549" t="inlineStr">
        <is>
          <t>Arcos - Arcos Bar - Banco do Brasil</t>
        </is>
      </c>
    </row>
    <row r="3550">
      <c r="A3550" t="n">
        <v>109990</v>
      </c>
      <c r="B3550" t="n">
        <v>122</v>
      </c>
      <c r="C3550" t="inlineStr">
        <is>
          <t>Arcos</t>
        </is>
      </c>
      <c r="D3550" t="inlineStr">
        <is>
          <t>VILA LEOPOLDINA DISTRIBUIDORA DE ALIMENTOS LTDA</t>
        </is>
      </c>
      <c r="E3550" t="n">
        <v>207.37</v>
      </c>
      <c r="F3550" s="27" t="n">
        <v>45708</v>
      </c>
      <c r="G3550" s="27" t="n">
        <v>45707</v>
      </c>
      <c r="H3550" s="27" t="n">
        <v>45707</v>
      </c>
      <c r="I3550" s="27" t="n">
        <v>45694</v>
      </c>
      <c r="J3550" s="27" t="n">
        <v>45700</v>
      </c>
      <c r="K3550" t="inlineStr">
        <is>
          <t>Boleto Bancário</t>
        </is>
      </c>
      <c r="L3550" t="inlineStr">
        <is>
          <t>Custo Mercadoria Vendida</t>
        </is>
      </c>
      <c r="M3550" t="inlineStr">
        <is>
          <t>Insumos - Alimentos</t>
        </is>
      </c>
      <c r="N3550" t="inlineStr">
        <is>
          <t>110500</t>
        </is>
      </c>
      <c r="O3550" t="inlineStr">
        <is>
          <t>Documentação Aprovada</t>
        </is>
      </c>
      <c r="P3550" t="inlineStr">
        <is>
          <t>Aprovado Diretoria</t>
        </is>
      </c>
      <c r="Q3550" t="inlineStr">
        <is>
          <t>Aprovado Caixa</t>
        </is>
      </c>
      <c r="R3550" t="inlineStr">
        <is>
          <t>Pago</t>
        </is>
      </c>
      <c r="S3550" t="n">
        <v>113</v>
      </c>
      <c r="T3550" t="inlineStr">
        <is>
          <t>Arcos - Arcos Bar - Banco do Brasil</t>
        </is>
      </c>
    </row>
    <row r="3551">
      <c r="A3551" t="n">
        <v>109991</v>
      </c>
      <c r="B3551" t="n">
        <v>122</v>
      </c>
      <c r="C3551" t="inlineStr">
        <is>
          <t>Arcos</t>
        </is>
      </c>
      <c r="D3551" t="inlineStr">
        <is>
          <t>ICE4PROS FABRICA DE GELO LTDA</t>
        </is>
      </c>
      <c r="E3551" t="n">
        <v>769.6</v>
      </c>
      <c r="F3551" s="27" t="n">
        <v>45708</v>
      </c>
      <c r="G3551" s="27" t="n">
        <v>45707</v>
      </c>
      <c r="H3551" s="27" t="n">
        <v>45707</v>
      </c>
      <c r="I3551" s="27" t="n">
        <v>45693</v>
      </c>
      <c r="J3551" s="27" t="n">
        <v>45700</v>
      </c>
      <c r="K3551" t="inlineStr">
        <is>
          <t>Boleto Bancário</t>
        </is>
      </c>
      <c r="L3551" t="inlineStr">
        <is>
          <t>Custo Mercadoria Vendida</t>
        </is>
      </c>
      <c r="M3551" t="inlineStr">
        <is>
          <t>Insumos - Bebidas</t>
        </is>
      </c>
      <c r="N3551" t="inlineStr">
        <is>
          <t>73960</t>
        </is>
      </c>
      <c r="O3551" t="inlineStr">
        <is>
          <t>Documentação Aprovada</t>
        </is>
      </c>
      <c r="P3551" t="inlineStr">
        <is>
          <t>Aprovado Diretoria</t>
        </is>
      </c>
      <c r="Q3551" t="inlineStr">
        <is>
          <t>Aprovado Caixa</t>
        </is>
      </c>
      <c r="R3551" t="inlineStr">
        <is>
          <t>Pago</t>
        </is>
      </c>
      <c r="S3551" t="n">
        <v>113</v>
      </c>
      <c r="T3551" t="inlineStr">
        <is>
          <t>Arcos - Arcos Bar - Banco do Brasil</t>
        </is>
      </c>
    </row>
    <row r="3552">
      <c r="A3552" t="n">
        <v>110135</v>
      </c>
      <c r="B3552" t="n">
        <v>122</v>
      </c>
      <c r="C3552" t="inlineStr">
        <is>
          <t>Arcos</t>
        </is>
      </c>
      <c r="D3552" t="inlineStr">
        <is>
          <t>MULTIFOODS COM DE ALIM E BEBIDAS LTDA</t>
        </is>
      </c>
      <c r="E3552" t="n">
        <v>437.4</v>
      </c>
      <c r="F3552" s="27" t="n">
        <v>45708</v>
      </c>
      <c r="G3552" s="27" t="n">
        <v>45707</v>
      </c>
      <c r="H3552" s="27" t="n">
        <v>45707</v>
      </c>
      <c r="I3552" s="27" t="n">
        <v>45701</v>
      </c>
      <c r="J3552" s="27" t="n">
        <v>45701</v>
      </c>
      <c r="K3552" t="inlineStr">
        <is>
          <t>Boleto Bancário</t>
        </is>
      </c>
      <c r="L3552" t="inlineStr">
        <is>
          <t>Custo Mercadoria Vendida</t>
        </is>
      </c>
      <c r="M3552" t="inlineStr">
        <is>
          <t>Insumos - Bebidas</t>
        </is>
      </c>
      <c r="N3552" t="inlineStr">
        <is>
          <t>1748589</t>
        </is>
      </c>
      <c r="O3552" t="inlineStr">
        <is>
          <t>Documentação Aprovada</t>
        </is>
      </c>
      <c r="P3552" t="inlineStr">
        <is>
          <t>Aprovado Diretoria</t>
        </is>
      </c>
      <c r="Q3552" t="inlineStr">
        <is>
          <t>Aprovado Caixa</t>
        </is>
      </c>
      <c r="R3552" t="inlineStr">
        <is>
          <t>Pago</t>
        </is>
      </c>
      <c r="S3552" t="n">
        <v>113</v>
      </c>
      <c r="T3552" t="inlineStr">
        <is>
          <t>Arcos - Arcos Bar - Banco do Brasil</t>
        </is>
      </c>
    </row>
    <row r="3553">
      <c r="A3553" t="n">
        <v>109996</v>
      </c>
      <c r="B3553" t="n">
        <v>122</v>
      </c>
      <c r="C3553" t="inlineStr">
        <is>
          <t>Arcos</t>
        </is>
      </c>
      <c r="D3553" t="inlineStr">
        <is>
          <t>CEPEL COMERCIO DE PAPEIS E EMBALAGENS EIRELI</t>
        </is>
      </c>
      <c r="E3553" t="n">
        <v>1003.8</v>
      </c>
      <c r="F3553" s="27" t="n">
        <v>45708</v>
      </c>
      <c r="G3553" s="27" t="n">
        <v>45707</v>
      </c>
      <c r="H3553" s="27" t="n">
        <v>45707</v>
      </c>
      <c r="I3553" s="27" t="n">
        <v>45693</v>
      </c>
      <c r="J3553" s="27" t="n">
        <v>45700</v>
      </c>
      <c r="K3553" t="inlineStr">
        <is>
          <t>Boleto Bancário</t>
        </is>
      </c>
      <c r="L3553" t="inlineStr">
        <is>
          <t>Utilidades</t>
        </is>
      </c>
      <c r="M3553" t="inlineStr">
        <is>
          <t>Higiene e Limpeza</t>
        </is>
      </c>
      <c r="N3553" t="inlineStr">
        <is>
          <t>234233</t>
        </is>
      </c>
      <c r="O3553" t="inlineStr">
        <is>
          <t>Documentação Aprovada</t>
        </is>
      </c>
      <c r="P3553" t="inlineStr">
        <is>
          <t>Aprovado Diretoria</t>
        </is>
      </c>
      <c r="Q3553" t="inlineStr">
        <is>
          <t>Aprovado Caixa</t>
        </is>
      </c>
      <c r="R3553" t="inlineStr">
        <is>
          <t>Pago</t>
        </is>
      </c>
      <c r="S3553" t="n">
        <v>113</v>
      </c>
      <c r="T3553" t="inlineStr">
        <is>
          <t>Arcos - Arcos Bar - Banco do Brasil</t>
        </is>
      </c>
    </row>
    <row r="3554">
      <c r="A3554" t="n">
        <v>110071</v>
      </c>
      <c r="B3554" t="n">
        <v>122</v>
      </c>
      <c r="C3554" t="inlineStr">
        <is>
          <t>Arcos</t>
        </is>
      </c>
      <c r="D3554" t="inlineStr">
        <is>
          <t>LUCIANA DE LIRA SANTOS</t>
        </is>
      </c>
      <c r="E3554" t="n">
        <v>1693</v>
      </c>
      <c r="F3554" s="27" t="n">
        <v>45709</v>
      </c>
      <c r="G3554" s="27" t="n">
        <v>45707</v>
      </c>
      <c r="H3554" s="27" t="n">
        <v>45707</v>
      </c>
      <c r="I3554" s="27" t="n">
        <v>45689</v>
      </c>
      <c r="J3554" s="27" t="n">
        <v>45700</v>
      </c>
      <c r="K3554" t="inlineStr">
        <is>
          <t>Transferência Bancária ou Pix</t>
        </is>
      </c>
      <c r="L3554" t="inlineStr">
        <is>
          <t>Mão de Obra - Encargos e Provisões</t>
        </is>
      </c>
      <c r="M3554" t="inlineStr">
        <is>
          <t xml:space="preserve">  -  Férias</t>
        </is>
      </c>
      <c r="N3554" t="inlineStr">
        <is>
          <t>169300022025</t>
        </is>
      </c>
      <c r="O3554" t="inlineStr">
        <is>
          <t>Documentação Aprovada</t>
        </is>
      </c>
      <c r="P3554" t="inlineStr">
        <is>
          <t>Aprovado Diretoria</t>
        </is>
      </c>
      <c r="Q3554" t="inlineStr">
        <is>
          <t>Aprovado Caixa</t>
        </is>
      </c>
      <c r="R3554" t="inlineStr">
        <is>
          <t>Pago</t>
        </is>
      </c>
      <c r="S3554" t="n">
        <v>113</v>
      </c>
      <c r="T3554" t="inlineStr">
        <is>
          <t>Arcos - Arcos Bar - Banco do Brasil</t>
        </is>
      </c>
    </row>
    <row r="3555">
      <c r="A3555" t="n">
        <v>110080</v>
      </c>
      <c r="B3555" t="n">
        <v>122</v>
      </c>
      <c r="C3555" t="inlineStr">
        <is>
          <t>Arcos</t>
        </is>
      </c>
      <c r="D3555" t="inlineStr">
        <is>
          <t>VICTOR ALE DE LIMA SOARES GONÇALVES</t>
        </is>
      </c>
      <c r="E3555" t="n">
        <v>2668.97</v>
      </c>
      <c r="F3555" s="27" t="n">
        <v>45709</v>
      </c>
      <c r="G3555" s="27" t="n">
        <v>45707</v>
      </c>
      <c r="H3555" s="27" t="n">
        <v>45707</v>
      </c>
      <c r="I3555" s="27" t="n">
        <v>45689</v>
      </c>
      <c r="J3555" s="27" t="n">
        <v>45700</v>
      </c>
      <c r="K3555" t="inlineStr">
        <is>
          <t>Transferência Bancária ou Pix</t>
        </is>
      </c>
      <c r="L3555" t="inlineStr">
        <is>
          <t>Mão de Obra - Encargos e Provisões</t>
        </is>
      </c>
      <c r="M3555" t="inlineStr">
        <is>
          <t xml:space="preserve">  -  Férias</t>
        </is>
      </c>
      <c r="N3555" t="inlineStr">
        <is>
          <t>266897022025</t>
        </is>
      </c>
      <c r="O3555" t="inlineStr">
        <is>
          <t>Documentação Aprovada</t>
        </is>
      </c>
      <c r="P3555" t="inlineStr">
        <is>
          <t>Aprovado Diretoria</t>
        </is>
      </c>
      <c r="Q3555" t="inlineStr">
        <is>
          <t>Aprovado Caixa</t>
        </is>
      </c>
      <c r="R3555" t="inlineStr">
        <is>
          <t>Pago</t>
        </is>
      </c>
      <c r="S3555" t="n">
        <v>113</v>
      </c>
      <c r="T3555" t="inlineStr">
        <is>
          <t>Arcos - Arcos Bar - Banco do Brasil</t>
        </is>
      </c>
    </row>
    <row r="3556">
      <c r="A3556" t="n">
        <v>110070</v>
      </c>
      <c r="B3556" t="n">
        <v>122</v>
      </c>
      <c r="C3556" t="inlineStr">
        <is>
          <t>Arcos</t>
        </is>
      </c>
      <c r="D3556" t="inlineStr">
        <is>
          <t>KELVIN NASCIMENTO ROCHA</t>
        </is>
      </c>
      <c r="E3556" t="n">
        <v>2278.99</v>
      </c>
      <c r="F3556" s="27" t="n">
        <v>45709</v>
      </c>
      <c r="G3556" s="27" t="n">
        <v>45707</v>
      </c>
      <c r="H3556" s="27" t="n">
        <v>45707</v>
      </c>
      <c r="I3556" s="27" t="n">
        <v>45689</v>
      </c>
      <c r="J3556" s="27" t="n">
        <v>45700</v>
      </c>
      <c r="K3556" t="inlineStr">
        <is>
          <t>Transferência Bancária ou Pix</t>
        </is>
      </c>
      <c r="L3556" t="inlineStr">
        <is>
          <t>Mão de Obra - Encargos e Provisões</t>
        </is>
      </c>
      <c r="M3556" t="inlineStr">
        <is>
          <t xml:space="preserve">  -  Férias</t>
        </is>
      </c>
      <c r="N3556" t="inlineStr">
        <is>
          <t>227899022025</t>
        </is>
      </c>
      <c r="O3556" t="inlineStr">
        <is>
          <t>Documentação Aprovada</t>
        </is>
      </c>
      <c r="P3556" t="inlineStr">
        <is>
          <t>Aprovado Diretoria</t>
        </is>
      </c>
      <c r="Q3556" t="inlineStr">
        <is>
          <t>Aprovado Caixa</t>
        </is>
      </c>
      <c r="R3556" t="inlineStr">
        <is>
          <t>Pago</t>
        </is>
      </c>
      <c r="S3556" t="n">
        <v>113</v>
      </c>
      <c r="T3556" t="inlineStr">
        <is>
          <t>Arcos - Arcos Bar - Banco do Brasil</t>
        </is>
      </c>
    </row>
    <row r="3557">
      <c r="A3557" t="n">
        <v>110069</v>
      </c>
      <c r="B3557" t="n">
        <v>122</v>
      </c>
      <c r="C3557" t="inlineStr">
        <is>
          <t>Arcos</t>
        </is>
      </c>
      <c r="D3557" t="inlineStr">
        <is>
          <t>JULIANE DE LIMA CORREIA</t>
        </is>
      </c>
      <c r="E3557" t="n">
        <v>2381.78</v>
      </c>
      <c r="F3557" s="27" t="n">
        <v>45709</v>
      </c>
      <c r="G3557" s="27" t="n">
        <v>45707</v>
      </c>
      <c r="H3557" s="27" t="n">
        <v>45707</v>
      </c>
      <c r="I3557" s="27" t="n">
        <v>45689</v>
      </c>
      <c r="J3557" s="27" t="n">
        <v>45700</v>
      </c>
      <c r="K3557" t="inlineStr">
        <is>
          <t>Transferência Bancária ou Pix</t>
        </is>
      </c>
      <c r="L3557" t="inlineStr">
        <is>
          <t>Mão de Obra - Encargos e Provisões</t>
        </is>
      </c>
      <c r="M3557" t="inlineStr">
        <is>
          <t xml:space="preserve">  -  Férias</t>
        </is>
      </c>
      <c r="N3557" t="inlineStr">
        <is>
          <t>238178022025</t>
        </is>
      </c>
      <c r="O3557" t="inlineStr">
        <is>
          <t>Documentação Aprovada</t>
        </is>
      </c>
      <c r="P3557" t="inlineStr">
        <is>
          <t>Aprovado Diretoria</t>
        </is>
      </c>
      <c r="Q3557" t="inlineStr">
        <is>
          <t>Aprovado Caixa</t>
        </is>
      </c>
      <c r="R3557" t="inlineStr">
        <is>
          <t>Pago</t>
        </is>
      </c>
      <c r="S3557" t="n">
        <v>113</v>
      </c>
      <c r="T3557" t="inlineStr">
        <is>
          <t>Arcos - Arcos Bar - Banco do Brasil</t>
        </is>
      </c>
    </row>
    <row r="3558">
      <c r="A3558" t="n">
        <v>110002</v>
      </c>
      <c r="B3558" t="n">
        <v>122</v>
      </c>
      <c r="C3558" t="inlineStr">
        <is>
          <t>Arcos</t>
        </is>
      </c>
      <c r="D3558" t="inlineStr">
        <is>
          <t>BATARD PADARIA ARTESANAL LTDA</t>
        </is>
      </c>
      <c r="E3558" t="n">
        <v>644.02</v>
      </c>
      <c r="F3558" s="27" t="n">
        <v>45710</v>
      </c>
      <c r="G3558" s="27" t="n">
        <v>45707</v>
      </c>
      <c r="H3558" s="27" t="n">
        <v>45707</v>
      </c>
      <c r="I3558" s="27" t="n">
        <v>45694</v>
      </c>
      <c r="J3558" s="27" t="n">
        <v>45700</v>
      </c>
      <c r="K3558" t="inlineStr">
        <is>
          <t>Boleto Bancário</t>
        </is>
      </c>
      <c r="L3558" t="inlineStr">
        <is>
          <t>Custo Mercadoria Vendida</t>
        </is>
      </c>
      <c r="M3558" t="inlineStr">
        <is>
          <t>Insumos - Alimentos</t>
        </is>
      </c>
      <c r="N3558" t="inlineStr">
        <is>
          <t>9867</t>
        </is>
      </c>
      <c r="O3558" t="inlineStr">
        <is>
          <t>Documentação Aprovada</t>
        </is>
      </c>
      <c r="P3558" t="inlineStr">
        <is>
          <t>Aprovado Diretoria</t>
        </is>
      </c>
      <c r="Q3558" t="inlineStr">
        <is>
          <t>Aprovado Caixa</t>
        </is>
      </c>
      <c r="R3558" t="inlineStr">
        <is>
          <t>Pago</t>
        </is>
      </c>
      <c r="S3558" t="n">
        <v>113</v>
      </c>
      <c r="T3558" t="inlineStr">
        <is>
          <t>Arcos - Arcos Bar - Banco do Brasil</t>
        </is>
      </c>
    </row>
    <row r="3559">
      <c r="A3559" t="n">
        <v>110068</v>
      </c>
      <c r="B3559" t="n">
        <v>122</v>
      </c>
      <c r="C3559" t="inlineStr">
        <is>
          <t>Arcos</t>
        </is>
      </c>
      <c r="E3559" t="n">
        <v>2427</v>
      </c>
      <c r="F3559" s="27" t="n">
        <v>45709</v>
      </c>
      <c r="G3559" s="27" t="n">
        <v>45707</v>
      </c>
      <c r="H3559" s="27" t="n">
        <v>45707</v>
      </c>
      <c r="I3559" s="27" t="n">
        <v>45689</v>
      </c>
      <c r="J3559" s="27" t="n">
        <v>45700</v>
      </c>
      <c r="K3559" t="inlineStr">
        <is>
          <t>Transferência Bancária ou Pix</t>
        </is>
      </c>
      <c r="L3559" t="inlineStr">
        <is>
          <t>Mão de Obra - Encargos e Provisões</t>
        </is>
      </c>
      <c r="M3559" t="inlineStr">
        <is>
          <t xml:space="preserve">  -  Férias</t>
        </is>
      </c>
      <c r="N3559" t="inlineStr">
        <is>
          <t>242700022025</t>
        </is>
      </c>
      <c r="O3559" t="inlineStr">
        <is>
          <t>Documentação Aprovada</t>
        </is>
      </c>
      <c r="P3559" t="inlineStr">
        <is>
          <t>Aprovado Diretoria</t>
        </is>
      </c>
      <c r="Q3559" t="inlineStr">
        <is>
          <t>Aprovado Caixa</t>
        </is>
      </c>
      <c r="R3559" t="inlineStr">
        <is>
          <t>Pago</t>
        </is>
      </c>
      <c r="S3559" t="n">
        <v>113</v>
      </c>
      <c r="T3559" t="inlineStr">
        <is>
          <t>Arcos - Arcos Bar - Banco do Brasil</t>
        </is>
      </c>
    </row>
    <row r="3560">
      <c r="A3560" t="n">
        <v>110005</v>
      </c>
      <c r="B3560" t="n">
        <v>122</v>
      </c>
      <c r="C3560" t="inlineStr">
        <is>
          <t>Arcos</t>
        </is>
      </c>
      <c r="D3560" t="inlineStr">
        <is>
          <t>MURILLO S DUARTE COMERCIAL LTDA</t>
        </is>
      </c>
      <c r="E3560" t="n">
        <v>773.4</v>
      </c>
      <c r="F3560" s="27" t="n">
        <v>45708</v>
      </c>
      <c r="G3560" s="27" t="n">
        <v>45707</v>
      </c>
      <c r="H3560" s="27" t="n">
        <v>45707</v>
      </c>
      <c r="I3560" s="27" t="n">
        <v>45692</v>
      </c>
      <c r="J3560" s="27" t="n">
        <v>45700</v>
      </c>
      <c r="K3560" t="inlineStr">
        <is>
          <t>Boleto Bancário</t>
        </is>
      </c>
      <c r="L3560" t="inlineStr">
        <is>
          <t>Utilidades</t>
        </is>
      </c>
      <c r="M3560" t="inlineStr">
        <is>
          <t>Higiene e Limpeza</t>
        </is>
      </c>
      <c r="N3560" t="inlineStr">
        <is>
          <t>1773</t>
        </is>
      </c>
      <c r="O3560" t="inlineStr">
        <is>
          <t>Documentação Aprovada</t>
        </is>
      </c>
      <c r="P3560" t="inlineStr">
        <is>
          <t>Aprovado Diretoria</t>
        </is>
      </c>
      <c r="Q3560" t="inlineStr">
        <is>
          <t>Aprovado Caixa</t>
        </is>
      </c>
      <c r="R3560" t="inlineStr">
        <is>
          <t>Pago</t>
        </is>
      </c>
      <c r="S3560" t="n">
        <v>113</v>
      </c>
      <c r="T3560" t="inlineStr">
        <is>
          <t>Arcos - Arcos Bar - Banco do Brasil</t>
        </is>
      </c>
    </row>
    <row r="3561">
      <c r="A3561" t="n">
        <v>109971</v>
      </c>
      <c r="B3561" t="n">
        <v>122</v>
      </c>
      <c r="C3561" t="inlineStr">
        <is>
          <t>Arcos</t>
        </is>
      </c>
      <c r="D3561" t="inlineStr">
        <is>
          <t>ARTE GELATI SORVETES LTDA</t>
        </is>
      </c>
      <c r="E3561" t="n">
        <v>839.09</v>
      </c>
      <c r="F3561" s="27" t="n">
        <v>45708</v>
      </c>
      <c r="G3561" s="27" t="n">
        <v>45707</v>
      </c>
      <c r="H3561" s="27" t="n">
        <v>45707</v>
      </c>
      <c r="I3561" s="27" t="n">
        <v>45694</v>
      </c>
      <c r="J3561" s="27" t="n">
        <v>45700</v>
      </c>
      <c r="K3561" t="inlineStr">
        <is>
          <t>Boleto Bancário</t>
        </is>
      </c>
      <c r="L3561" t="inlineStr">
        <is>
          <t>Custo Mercadoria Vendida</t>
        </is>
      </c>
      <c r="M3561" t="inlineStr">
        <is>
          <t>Insumos - Alimentos</t>
        </is>
      </c>
      <c r="N3561" t="inlineStr">
        <is>
          <t>35748</t>
        </is>
      </c>
      <c r="O3561" t="inlineStr">
        <is>
          <t>Documentação Aprovada</t>
        </is>
      </c>
      <c r="P3561" t="inlineStr">
        <is>
          <t>Aprovado Diretoria</t>
        </is>
      </c>
      <c r="Q3561" t="inlineStr">
        <is>
          <t>Aprovado Caixa</t>
        </is>
      </c>
      <c r="R3561" t="inlineStr">
        <is>
          <t>Pago</t>
        </is>
      </c>
      <c r="S3561" t="n">
        <v>113</v>
      </c>
      <c r="T3561" t="inlineStr">
        <is>
          <t>Arcos - Arcos Bar - Banco do Brasil</t>
        </is>
      </c>
    </row>
    <row r="3562">
      <c r="A3562" t="n">
        <v>109989</v>
      </c>
      <c r="B3562" t="n">
        <v>122</v>
      </c>
      <c r="C3562" t="inlineStr">
        <is>
          <t>Arcos</t>
        </is>
      </c>
      <c r="D3562" t="inlineStr">
        <is>
          <t>PARAMU COMERCIO E REPRESENTACAO DE PRODUTOS ALIMENTICIOS</t>
        </is>
      </c>
      <c r="E3562" t="n">
        <v>5326.87</v>
      </c>
      <c r="F3562" s="27" t="n">
        <v>45708</v>
      </c>
      <c r="G3562" s="27" t="n">
        <v>45707</v>
      </c>
      <c r="H3562" s="27" t="n">
        <v>45707</v>
      </c>
      <c r="I3562" s="27" t="n">
        <v>45694</v>
      </c>
      <c r="J3562" s="27" t="n">
        <v>45700</v>
      </c>
      <c r="K3562" t="inlineStr">
        <is>
          <t>Boleto Bancário</t>
        </is>
      </c>
      <c r="L3562" t="inlineStr">
        <is>
          <t>Custo Mercadoria Vendida</t>
        </is>
      </c>
      <c r="M3562" t="inlineStr">
        <is>
          <t>Insumos - Alimentos</t>
        </is>
      </c>
      <c r="N3562" t="inlineStr">
        <is>
          <t>12657</t>
        </is>
      </c>
      <c r="O3562" t="inlineStr">
        <is>
          <t>Documentação Aprovada</t>
        </is>
      </c>
      <c r="P3562" t="inlineStr">
        <is>
          <t>Aprovado Diretoria</t>
        </is>
      </c>
      <c r="Q3562" t="inlineStr">
        <is>
          <t>Aprovado Caixa</t>
        </is>
      </c>
      <c r="R3562" t="inlineStr">
        <is>
          <t>Pago</t>
        </is>
      </c>
      <c r="S3562" t="n">
        <v>113</v>
      </c>
      <c r="T3562" t="inlineStr">
        <is>
          <t>Arcos - Arcos Bar - Banco do Brasil</t>
        </is>
      </c>
    </row>
    <row r="3563">
      <c r="A3563" t="n">
        <v>110079</v>
      </c>
      <c r="B3563" t="n">
        <v>122</v>
      </c>
      <c r="C3563" t="inlineStr">
        <is>
          <t>Arcos</t>
        </is>
      </c>
      <c r="D3563" t="inlineStr">
        <is>
          <t>THIAGO HENRIQUE SANTOS DA SILVA</t>
        </is>
      </c>
      <c r="E3563" t="n">
        <v>1783.63</v>
      </c>
      <c r="F3563" s="27" t="n">
        <v>45709</v>
      </c>
      <c r="G3563" s="27" t="n">
        <v>45707</v>
      </c>
      <c r="H3563" s="27" t="n">
        <v>45707</v>
      </c>
      <c r="I3563" s="27" t="n">
        <v>45689</v>
      </c>
      <c r="J3563" s="27" t="n">
        <v>45700</v>
      </c>
      <c r="K3563" t="inlineStr">
        <is>
          <t>Transferência Bancária ou Pix</t>
        </is>
      </c>
      <c r="L3563" t="inlineStr">
        <is>
          <t>Mão de Obra - Encargos e Provisões</t>
        </is>
      </c>
      <c r="M3563" t="inlineStr">
        <is>
          <t xml:space="preserve">  -  Férias</t>
        </is>
      </c>
      <c r="N3563" t="inlineStr">
        <is>
          <t>178363022025</t>
        </is>
      </c>
      <c r="O3563" t="inlineStr">
        <is>
          <t>Documentação Aprovada</t>
        </is>
      </c>
      <c r="P3563" t="inlineStr">
        <is>
          <t>Aprovado Diretoria</t>
        </is>
      </c>
      <c r="Q3563" t="inlineStr">
        <is>
          <t>Aprovado Caixa</t>
        </is>
      </c>
      <c r="R3563" t="inlineStr">
        <is>
          <t>Pago</t>
        </is>
      </c>
      <c r="S3563" t="n">
        <v>113</v>
      </c>
      <c r="T3563" t="inlineStr">
        <is>
          <t>Arcos - Arcos Bar - Banco do Brasil</t>
        </is>
      </c>
    </row>
    <row r="3564">
      <c r="A3564" t="n">
        <v>110078</v>
      </c>
      <c r="B3564" t="n">
        <v>122</v>
      </c>
      <c r="C3564" t="inlineStr">
        <is>
          <t>Arcos</t>
        </is>
      </c>
      <c r="D3564" t="inlineStr">
        <is>
          <t>THIAGO HENRIQUE DE FARIAS</t>
        </is>
      </c>
      <c r="E3564" t="n">
        <v>2720.56</v>
      </c>
      <c r="F3564" s="27" t="n">
        <v>45709</v>
      </c>
      <c r="G3564" s="27" t="n">
        <v>45707</v>
      </c>
      <c r="H3564" s="27" t="n">
        <v>45707</v>
      </c>
      <c r="I3564" s="27" t="n">
        <v>45689</v>
      </c>
      <c r="J3564" s="27" t="n">
        <v>45700</v>
      </c>
      <c r="K3564" t="inlineStr">
        <is>
          <t>Transferência Bancária ou Pix</t>
        </is>
      </c>
      <c r="L3564" t="inlineStr">
        <is>
          <t>Mão de Obra - Encargos e Provisões</t>
        </is>
      </c>
      <c r="M3564" t="inlineStr">
        <is>
          <t xml:space="preserve">  -  Férias</t>
        </is>
      </c>
      <c r="N3564" t="inlineStr">
        <is>
          <t>272056022025</t>
        </is>
      </c>
      <c r="O3564" t="inlineStr">
        <is>
          <t>Documentação Aprovada</t>
        </is>
      </c>
      <c r="P3564" t="inlineStr">
        <is>
          <t>Aprovado Diretoria</t>
        </is>
      </c>
      <c r="Q3564" t="inlineStr">
        <is>
          <t>Aprovado Caixa</t>
        </is>
      </c>
      <c r="R3564" t="inlineStr">
        <is>
          <t>Pago</t>
        </is>
      </c>
      <c r="S3564" t="n">
        <v>113</v>
      </c>
      <c r="T3564" t="inlineStr">
        <is>
          <t>Arcos - Arcos Bar - Banco do Brasil</t>
        </is>
      </c>
    </row>
    <row r="3565">
      <c r="A3565" t="n">
        <v>109978</v>
      </c>
      <c r="B3565" t="n">
        <v>122</v>
      </c>
      <c r="C3565" t="inlineStr">
        <is>
          <t>Arcos</t>
        </is>
      </c>
      <c r="D3565" t="inlineStr">
        <is>
          <t xml:space="preserve">HORTIFRUTI DO CHEF LTDA </t>
        </is>
      </c>
      <c r="E3565" t="n">
        <v>160.2</v>
      </c>
      <c r="F3565" s="27" t="n">
        <v>45709</v>
      </c>
      <c r="G3565" s="27" t="n">
        <v>45707</v>
      </c>
      <c r="H3565" s="27" t="n">
        <v>45707</v>
      </c>
      <c r="I3565" s="27" t="n">
        <v>45694</v>
      </c>
      <c r="J3565" s="27" t="n">
        <v>45700</v>
      </c>
      <c r="K3565" t="inlineStr">
        <is>
          <t>Boleto Bancário</t>
        </is>
      </c>
      <c r="L3565" t="inlineStr">
        <is>
          <t>Custo Mercadoria Vendida</t>
        </is>
      </c>
      <c r="M3565" t="inlineStr">
        <is>
          <t>Insumos - Alimentos</t>
        </is>
      </c>
      <c r="N3565" t="inlineStr">
        <is>
          <t>25757</t>
        </is>
      </c>
      <c r="O3565" t="inlineStr">
        <is>
          <t>Documentação Aprovada</t>
        </is>
      </c>
      <c r="P3565" t="inlineStr">
        <is>
          <t>Aprovado Diretoria</t>
        </is>
      </c>
      <c r="Q3565" t="inlineStr">
        <is>
          <t>Aprovado Caixa</t>
        </is>
      </c>
      <c r="R3565" t="inlineStr">
        <is>
          <t>Pago</t>
        </is>
      </c>
      <c r="S3565" t="n">
        <v>113</v>
      </c>
      <c r="T3565" t="inlineStr">
        <is>
          <t>Arcos - Arcos Bar - Banco do Brasil</t>
        </is>
      </c>
    </row>
    <row r="3566">
      <c r="A3566" t="n">
        <v>110077</v>
      </c>
      <c r="B3566" t="n">
        <v>122</v>
      </c>
      <c r="C3566" t="inlineStr">
        <is>
          <t>Arcos</t>
        </is>
      </c>
      <c r="D3566" t="inlineStr">
        <is>
          <t>TARCIANA FERREIRA DO CARMO</t>
        </is>
      </c>
      <c r="E3566" t="n">
        <v>2074.16</v>
      </c>
      <c r="F3566" s="27" t="n">
        <v>45709</v>
      </c>
      <c r="G3566" s="27" t="n">
        <v>45707</v>
      </c>
      <c r="H3566" s="27" t="n">
        <v>45707</v>
      </c>
      <c r="I3566" s="27" t="n">
        <v>45689</v>
      </c>
      <c r="J3566" s="27" t="n">
        <v>45700</v>
      </c>
      <c r="K3566" t="inlineStr">
        <is>
          <t>Transferência Bancária ou Pix</t>
        </is>
      </c>
      <c r="L3566" t="inlineStr">
        <is>
          <t>Mão de Obra - Encargos e Provisões</t>
        </is>
      </c>
      <c r="M3566" t="inlineStr">
        <is>
          <t xml:space="preserve">  -  Férias</t>
        </is>
      </c>
      <c r="N3566" t="inlineStr">
        <is>
          <t>207416022025</t>
        </is>
      </c>
      <c r="O3566" t="inlineStr">
        <is>
          <t>Documentação Aprovada</t>
        </is>
      </c>
      <c r="P3566" t="inlineStr">
        <is>
          <t>Aprovado Diretoria</t>
        </is>
      </c>
      <c r="Q3566" t="inlineStr">
        <is>
          <t>Aprovado Caixa</t>
        </is>
      </c>
      <c r="R3566" t="inlineStr">
        <is>
          <t>Pago</t>
        </is>
      </c>
      <c r="S3566" t="n">
        <v>113</v>
      </c>
      <c r="T3566" t="inlineStr">
        <is>
          <t>Arcos - Arcos Bar - Banco do Brasil</t>
        </is>
      </c>
    </row>
    <row r="3567">
      <c r="A3567" t="n">
        <v>110076</v>
      </c>
      <c r="B3567" t="n">
        <v>122</v>
      </c>
      <c r="C3567" t="inlineStr">
        <is>
          <t>Arcos</t>
        </is>
      </c>
      <c r="D3567" t="inlineStr">
        <is>
          <t>SONIA DOS ANJOS RAMOS</t>
        </is>
      </c>
      <c r="E3567" t="n">
        <v>2614.73</v>
      </c>
      <c r="F3567" s="27" t="n">
        <v>45709</v>
      </c>
      <c r="G3567" s="27" t="n">
        <v>45707</v>
      </c>
      <c r="H3567" s="27" t="n">
        <v>45707</v>
      </c>
      <c r="I3567" s="27" t="n">
        <v>45689</v>
      </c>
      <c r="J3567" s="27" t="n">
        <v>45700</v>
      </c>
      <c r="K3567" t="inlineStr">
        <is>
          <t>Transferência Bancária ou Pix</t>
        </is>
      </c>
      <c r="L3567" t="inlineStr">
        <is>
          <t>Mão de Obra - Encargos e Provisões</t>
        </is>
      </c>
      <c r="M3567" t="inlineStr">
        <is>
          <t xml:space="preserve">  -  Férias</t>
        </is>
      </c>
      <c r="N3567" t="inlineStr">
        <is>
          <t>261473022025</t>
        </is>
      </c>
      <c r="O3567" t="inlineStr">
        <is>
          <t>Documentação Aprovada</t>
        </is>
      </c>
      <c r="P3567" t="inlineStr">
        <is>
          <t>Aprovado Diretoria</t>
        </is>
      </c>
      <c r="Q3567" t="inlineStr">
        <is>
          <t>Aprovado Caixa</t>
        </is>
      </c>
      <c r="R3567" t="inlineStr">
        <is>
          <t>Pago</t>
        </is>
      </c>
      <c r="S3567" t="n">
        <v>113</v>
      </c>
      <c r="T3567" t="inlineStr">
        <is>
          <t>Arcos - Arcos Bar - Banco do Brasil</t>
        </is>
      </c>
    </row>
    <row r="3568">
      <c r="A3568" t="n">
        <v>110075</v>
      </c>
      <c r="B3568" t="n">
        <v>122</v>
      </c>
      <c r="C3568" t="inlineStr">
        <is>
          <t>Arcos</t>
        </is>
      </c>
      <c r="D3568" t="inlineStr">
        <is>
          <t>SHEILA ALVES DA SILVA</t>
        </is>
      </c>
      <c r="E3568" t="n">
        <v>1995.59</v>
      </c>
      <c r="F3568" s="27" t="n">
        <v>45709</v>
      </c>
      <c r="G3568" s="27" t="n">
        <v>45707</v>
      </c>
      <c r="H3568" s="27" t="n">
        <v>45707</v>
      </c>
      <c r="I3568" s="27" t="n">
        <v>45689</v>
      </c>
      <c r="J3568" s="27" t="n">
        <v>45700</v>
      </c>
      <c r="K3568" t="inlineStr">
        <is>
          <t>Transferência Bancária ou Pix</t>
        </is>
      </c>
      <c r="L3568" t="inlineStr">
        <is>
          <t>Mão de Obra - Encargos e Provisões</t>
        </is>
      </c>
      <c r="M3568" t="inlineStr">
        <is>
          <t xml:space="preserve">  -  Férias</t>
        </is>
      </c>
      <c r="N3568" t="inlineStr">
        <is>
          <t>199559022025</t>
        </is>
      </c>
      <c r="O3568" t="inlineStr">
        <is>
          <t>Documentação Aprovada</t>
        </is>
      </c>
      <c r="P3568" t="inlineStr">
        <is>
          <t>Aprovado Diretoria</t>
        </is>
      </c>
      <c r="Q3568" t="inlineStr">
        <is>
          <t>Aprovado Caixa</t>
        </is>
      </c>
      <c r="R3568" t="inlineStr">
        <is>
          <t>Pago</t>
        </is>
      </c>
      <c r="S3568" t="n">
        <v>113</v>
      </c>
      <c r="T3568" t="inlineStr">
        <is>
          <t>Arcos - Arcos Bar - Banco do Brasil</t>
        </is>
      </c>
    </row>
    <row r="3569">
      <c r="A3569" t="n">
        <v>110074</v>
      </c>
      <c r="B3569" t="n">
        <v>122</v>
      </c>
      <c r="C3569" t="inlineStr">
        <is>
          <t>Arcos</t>
        </is>
      </c>
      <c r="D3569" t="inlineStr">
        <is>
          <t>SARAH SARAIVA DEL CASALE</t>
        </is>
      </c>
      <c r="E3569" t="n">
        <v>1930.7</v>
      </c>
      <c r="F3569" s="27" t="n">
        <v>45709</v>
      </c>
      <c r="G3569" s="27" t="n">
        <v>45707</v>
      </c>
      <c r="H3569" s="27" t="n">
        <v>45707</v>
      </c>
      <c r="I3569" s="27" t="n">
        <v>45689</v>
      </c>
      <c r="J3569" s="27" t="n">
        <v>45700</v>
      </c>
      <c r="K3569" t="inlineStr">
        <is>
          <t>Transferência Bancária ou Pix</t>
        </is>
      </c>
      <c r="L3569" t="inlineStr">
        <is>
          <t>Mão de Obra - Encargos e Provisões</t>
        </is>
      </c>
      <c r="M3569" t="inlineStr">
        <is>
          <t xml:space="preserve">  -  Férias</t>
        </is>
      </c>
      <c r="N3569" t="inlineStr">
        <is>
          <t>193070022025</t>
        </is>
      </c>
      <c r="O3569" t="inlineStr">
        <is>
          <t>Documentação Aprovada</t>
        </is>
      </c>
      <c r="P3569" t="inlineStr">
        <is>
          <t>Aprovado Diretoria</t>
        </is>
      </c>
      <c r="Q3569" t="inlineStr">
        <is>
          <t>Aprovado Caixa</t>
        </is>
      </c>
      <c r="R3569" t="inlineStr">
        <is>
          <t>Pago</t>
        </is>
      </c>
      <c r="S3569" t="n">
        <v>113</v>
      </c>
      <c r="T3569" t="inlineStr">
        <is>
          <t>Arcos - Arcos Bar - Banco do Brasil</t>
        </is>
      </c>
    </row>
    <row r="3570">
      <c r="A3570" t="n">
        <v>110073</v>
      </c>
      <c r="B3570" t="n">
        <v>122</v>
      </c>
      <c r="C3570" t="inlineStr">
        <is>
          <t>Arcos</t>
        </is>
      </c>
      <c r="D3570" t="inlineStr">
        <is>
          <t>SABRINA MARIA MARCELINO</t>
        </is>
      </c>
      <c r="E3570" t="n">
        <v>1826.05</v>
      </c>
      <c r="F3570" s="27" t="n">
        <v>45709</v>
      </c>
      <c r="G3570" s="27" t="n">
        <v>45707</v>
      </c>
      <c r="H3570" s="27" t="n">
        <v>45707</v>
      </c>
      <c r="I3570" s="27" t="n">
        <v>45689</v>
      </c>
      <c r="J3570" s="27" t="n">
        <v>45700</v>
      </c>
      <c r="K3570" t="inlineStr">
        <is>
          <t>Transferência Bancária ou Pix</t>
        </is>
      </c>
      <c r="L3570" t="inlineStr">
        <is>
          <t>Mão de Obra - Encargos e Provisões</t>
        </is>
      </c>
      <c r="M3570" t="inlineStr">
        <is>
          <t xml:space="preserve">  -  Férias</t>
        </is>
      </c>
      <c r="N3570" t="inlineStr">
        <is>
          <t>182605022025</t>
        </is>
      </c>
      <c r="O3570" t="inlineStr">
        <is>
          <t>Documentação Aprovada</t>
        </is>
      </c>
      <c r="P3570" t="inlineStr">
        <is>
          <t>Aprovado Diretoria</t>
        </is>
      </c>
      <c r="Q3570" t="inlineStr">
        <is>
          <t>Aprovado Caixa</t>
        </is>
      </c>
      <c r="R3570" t="inlineStr">
        <is>
          <t>Pago</t>
        </is>
      </c>
      <c r="S3570" t="n">
        <v>113</v>
      </c>
      <c r="T3570" t="inlineStr">
        <is>
          <t>Arcos - Arcos Bar - Banco do Brasil</t>
        </is>
      </c>
    </row>
    <row r="3571">
      <c r="A3571" t="n">
        <v>109986</v>
      </c>
      <c r="B3571" t="n">
        <v>122</v>
      </c>
      <c r="C3571" t="inlineStr">
        <is>
          <t>Arcos</t>
        </is>
      </c>
      <c r="D3571" t="inlineStr">
        <is>
          <t>HORTIFRUTIGRANJEIRO RODRIGUES LTDA</t>
        </is>
      </c>
      <c r="E3571" t="n">
        <v>557</v>
      </c>
      <c r="F3571" s="27" t="n">
        <v>45710</v>
      </c>
      <c r="G3571" s="27" t="n">
        <v>45707</v>
      </c>
      <c r="H3571" s="27" t="n">
        <v>45707</v>
      </c>
      <c r="I3571" s="27" t="n">
        <v>45694</v>
      </c>
      <c r="J3571" s="27" t="n">
        <v>45700</v>
      </c>
      <c r="K3571" t="inlineStr">
        <is>
          <t>Boleto Bancário</t>
        </is>
      </c>
      <c r="L3571" t="inlineStr">
        <is>
          <t>Custo Mercadoria Vendida</t>
        </is>
      </c>
      <c r="M3571" t="inlineStr">
        <is>
          <t>Insumos - Alimentos</t>
        </is>
      </c>
      <c r="N3571" t="inlineStr">
        <is>
          <t>8450</t>
        </is>
      </c>
      <c r="O3571" t="inlineStr">
        <is>
          <t>Documentação Aprovada</t>
        </is>
      </c>
      <c r="P3571" t="inlineStr">
        <is>
          <t>Aprovado Diretoria</t>
        </is>
      </c>
      <c r="Q3571" t="inlineStr">
        <is>
          <t>Aprovado Caixa</t>
        </is>
      </c>
      <c r="R3571" t="inlineStr">
        <is>
          <t>Pago</t>
        </is>
      </c>
      <c r="S3571" t="n">
        <v>113</v>
      </c>
      <c r="T3571" t="inlineStr">
        <is>
          <t>Arcos - Arcos Bar - Banco do Brasil</t>
        </is>
      </c>
    </row>
    <row r="3572">
      <c r="A3572" t="n">
        <v>110072</v>
      </c>
      <c r="B3572" t="n">
        <v>122</v>
      </c>
      <c r="C3572" t="inlineStr">
        <is>
          <t>Arcos</t>
        </is>
      </c>
      <c r="D3572" t="inlineStr">
        <is>
          <t>MATHEUS DOS SANTOS ROCHA</t>
        </is>
      </c>
      <c r="E3572" t="n">
        <v>1948.07</v>
      </c>
      <c r="F3572" s="27" t="n">
        <v>45709</v>
      </c>
      <c r="G3572" s="27" t="n">
        <v>45707</v>
      </c>
      <c r="H3572" s="27" t="n">
        <v>45707</v>
      </c>
      <c r="I3572" s="27" t="n">
        <v>45689</v>
      </c>
      <c r="J3572" s="27" t="n">
        <v>45700</v>
      </c>
      <c r="K3572" t="inlineStr">
        <is>
          <t>Transferência Bancária ou Pix</t>
        </is>
      </c>
      <c r="L3572" t="inlineStr">
        <is>
          <t>Mão de Obra - Encargos e Provisões</t>
        </is>
      </c>
      <c r="M3572" t="inlineStr">
        <is>
          <t xml:space="preserve">  -  Férias</t>
        </is>
      </c>
      <c r="N3572" t="inlineStr">
        <is>
          <t>194807022025</t>
        </is>
      </c>
      <c r="O3572" t="inlineStr">
        <is>
          <t>Documentação Aprovada</t>
        </is>
      </c>
      <c r="P3572" t="inlineStr">
        <is>
          <t>Aprovado Diretoria</t>
        </is>
      </c>
      <c r="Q3572" t="inlineStr">
        <is>
          <t>Aprovado Caixa</t>
        </is>
      </c>
      <c r="R3572" t="inlineStr">
        <is>
          <t>Pago</t>
        </is>
      </c>
      <c r="S3572" t="n">
        <v>113</v>
      </c>
      <c r="T3572" t="inlineStr">
        <is>
          <t>Arcos - Arcos Bar - Banco do Brasil</t>
        </is>
      </c>
    </row>
    <row r="3573">
      <c r="A3573" t="n">
        <v>109988</v>
      </c>
      <c r="B3573" t="n">
        <v>122</v>
      </c>
      <c r="C3573" t="inlineStr">
        <is>
          <t>Arcos</t>
        </is>
      </c>
      <c r="D3573" t="inlineStr">
        <is>
          <t>T F CIUFF HORTIFRUTI LTDA</t>
        </is>
      </c>
      <c r="E3573" t="n">
        <v>613.35</v>
      </c>
      <c r="F3573" s="27" t="n">
        <v>45709</v>
      </c>
      <c r="G3573" s="27" t="n">
        <v>45707</v>
      </c>
      <c r="H3573" s="27" t="n">
        <v>45707</v>
      </c>
      <c r="I3573" s="27" t="n">
        <v>45694</v>
      </c>
      <c r="J3573" s="27" t="n">
        <v>45700</v>
      </c>
      <c r="K3573" t="inlineStr">
        <is>
          <t>Boleto Bancário</t>
        </is>
      </c>
      <c r="L3573" t="inlineStr">
        <is>
          <t>Custo Mercadoria Vendida</t>
        </is>
      </c>
      <c r="M3573" t="inlineStr">
        <is>
          <t>Insumos - Alimentos</t>
        </is>
      </c>
      <c r="N3573" t="inlineStr">
        <is>
          <t>19648</t>
        </is>
      </c>
      <c r="O3573" t="inlineStr">
        <is>
          <t>Documentação Aprovada</t>
        </is>
      </c>
      <c r="P3573" t="inlineStr">
        <is>
          <t>Aprovado Diretoria</t>
        </is>
      </c>
      <c r="Q3573" t="inlineStr">
        <is>
          <t>Aprovado Caixa</t>
        </is>
      </c>
      <c r="R3573" t="inlineStr">
        <is>
          <t>Pago</t>
        </is>
      </c>
      <c r="S3573" t="n">
        <v>113</v>
      </c>
      <c r="T3573" t="inlineStr">
        <is>
          <t>Arcos - Arcos Bar - Banco do Brasil</t>
        </is>
      </c>
    </row>
    <row r="3574">
      <c r="A3574" t="n">
        <v>110006</v>
      </c>
      <c r="B3574" t="n">
        <v>122</v>
      </c>
      <c r="C3574" t="inlineStr">
        <is>
          <t>Arcos</t>
        </is>
      </c>
      <c r="D3574" t="inlineStr">
        <is>
          <t>NA MORADA INDÚSTRIA E COMÉRCIO LTDA</t>
        </is>
      </c>
      <c r="E3574" t="n">
        <v>1395.64</v>
      </c>
      <c r="F3574" s="27" t="n">
        <v>45708</v>
      </c>
      <c r="G3574" s="27" t="n">
        <v>45707</v>
      </c>
      <c r="H3574" s="27" t="n">
        <v>45707</v>
      </c>
      <c r="I3574" s="27" t="n">
        <v>45693</v>
      </c>
      <c r="J3574" s="27" t="n">
        <v>45700</v>
      </c>
      <c r="K3574" t="inlineStr">
        <is>
          <t>Boleto Bancário</t>
        </is>
      </c>
      <c r="L3574" t="inlineStr">
        <is>
          <t>Custo Mercadoria Vendida</t>
        </is>
      </c>
      <c r="M3574" t="inlineStr">
        <is>
          <t>Insumos - Alimentos</t>
        </is>
      </c>
      <c r="N3574" t="inlineStr">
        <is>
          <t>271578</t>
        </is>
      </c>
      <c r="O3574" t="inlineStr">
        <is>
          <t>Documentação Aprovada</t>
        </is>
      </c>
      <c r="P3574" t="inlineStr">
        <is>
          <t>Aprovado Diretoria</t>
        </is>
      </c>
      <c r="Q3574" t="inlineStr">
        <is>
          <t>Aprovado Caixa</t>
        </is>
      </c>
      <c r="R3574" t="inlineStr">
        <is>
          <t>Pago</t>
        </is>
      </c>
      <c r="S3574" t="n">
        <v>113</v>
      </c>
      <c r="T3574" t="inlineStr">
        <is>
          <t>Arcos - Arcos Bar - Banco do Brasil</t>
        </is>
      </c>
    </row>
    <row r="3575">
      <c r="A3575" t="n">
        <v>110063</v>
      </c>
      <c r="B3575" t="n">
        <v>122</v>
      </c>
      <c r="C3575" t="inlineStr">
        <is>
          <t>Arcos</t>
        </is>
      </c>
      <c r="D3575" t="inlineStr">
        <is>
          <t>JACIARA DOS ANJOS BORGES</t>
        </is>
      </c>
      <c r="E3575" t="n">
        <v>1852.04</v>
      </c>
      <c r="F3575" s="27" t="n">
        <v>45709</v>
      </c>
      <c r="G3575" s="27" t="n">
        <v>45707</v>
      </c>
      <c r="H3575" s="27" t="n">
        <v>45707</v>
      </c>
      <c r="I3575" s="27" t="n">
        <v>45689</v>
      </c>
      <c r="J3575" s="27" t="n">
        <v>45700</v>
      </c>
      <c r="K3575" t="inlineStr">
        <is>
          <t>Transferência Bancária ou Pix</t>
        </is>
      </c>
      <c r="L3575" t="inlineStr">
        <is>
          <t>Mão de Obra - Encargos e Provisões</t>
        </is>
      </c>
      <c r="M3575" t="inlineStr">
        <is>
          <t xml:space="preserve">  -  Férias</t>
        </is>
      </c>
      <c r="N3575" t="inlineStr">
        <is>
          <t>185204022025</t>
        </is>
      </c>
      <c r="O3575" t="inlineStr">
        <is>
          <t>Documentação Aprovada</t>
        </is>
      </c>
      <c r="P3575" t="inlineStr">
        <is>
          <t>Aprovado Diretoria</t>
        </is>
      </c>
      <c r="Q3575" t="inlineStr">
        <is>
          <t>Aprovado Caixa</t>
        </is>
      </c>
      <c r="R3575" t="inlineStr">
        <is>
          <t>Pago</t>
        </is>
      </c>
      <c r="S3575" t="n">
        <v>113</v>
      </c>
      <c r="T3575" t="inlineStr">
        <is>
          <t>Arcos - Arcos Bar - Banco do Brasil</t>
        </is>
      </c>
    </row>
    <row r="3576">
      <c r="A3576" t="n">
        <v>110062</v>
      </c>
      <c r="B3576" t="n">
        <v>122</v>
      </c>
      <c r="C3576" t="inlineStr">
        <is>
          <t>Arcos</t>
        </is>
      </c>
      <c r="D3576" t="inlineStr">
        <is>
          <t>GUSTAVO LIMA MOLINA</t>
        </is>
      </c>
      <c r="E3576" t="n">
        <v>1799.85</v>
      </c>
      <c r="F3576" s="27" t="n">
        <v>45709</v>
      </c>
      <c r="G3576" s="27" t="n">
        <v>45707</v>
      </c>
      <c r="H3576" s="27" t="n">
        <v>45707</v>
      </c>
      <c r="I3576" s="27" t="n">
        <v>45689</v>
      </c>
      <c r="J3576" s="27" t="n">
        <v>45700</v>
      </c>
      <c r="K3576" t="inlineStr">
        <is>
          <t>Transferência Bancária ou Pix</t>
        </is>
      </c>
      <c r="L3576" t="inlineStr">
        <is>
          <t>Mão de Obra - Encargos e Provisões</t>
        </is>
      </c>
      <c r="M3576" t="inlineStr">
        <is>
          <t xml:space="preserve">  -  Férias</t>
        </is>
      </c>
      <c r="N3576" t="inlineStr">
        <is>
          <t>179985022025</t>
        </is>
      </c>
      <c r="O3576" t="inlineStr">
        <is>
          <t>Documentação Aprovada</t>
        </is>
      </c>
      <c r="P3576" t="inlineStr">
        <is>
          <t>Aprovado Diretoria</t>
        </is>
      </c>
      <c r="Q3576" t="inlineStr">
        <is>
          <t>Aprovado Caixa</t>
        </is>
      </c>
      <c r="R3576" t="inlineStr">
        <is>
          <t>Pago</t>
        </is>
      </c>
      <c r="S3576" t="n">
        <v>113</v>
      </c>
      <c r="T3576" t="inlineStr">
        <is>
          <t>Arcos - Arcos Bar - Banco do Brasil</t>
        </is>
      </c>
    </row>
    <row r="3577">
      <c r="A3577" t="n">
        <v>110061</v>
      </c>
      <c r="B3577" t="n">
        <v>122</v>
      </c>
      <c r="C3577" t="inlineStr">
        <is>
          <t>Arcos</t>
        </is>
      </c>
      <c r="D3577" t="inlineStr">
        <is>
          <t>GUILHERME GAK BARBOSA</t>
        </is>
      </c>
      <c r="E3577" t="n">
        <v>1941.92</v>
      </c>
      <c r="F3577" s="27" t="n">
        <v>45709</v>
      </c>
      <c r="G3577" s="27" t="n">
        <v>45707</v>
      </c>
      <c r="H3577" s="27" t="n">
        <v>45707</v>
      </c>
      <c r="I3577" s="27" t="n">
        <v>45689</v>
      </c>
      <c r="J3577" s="27" t="n">
        <v>45700</v>
      </c>
      <c r="K3577" t="inlineStr">
        <is>
          <t>Transferência Bancária ou Pix</t>
        </is>
      </c>
      <c r="L3577" t="inlineStr">
        <is>
          <t>Mão de Obra - Encargos e Provisões</t>
        </is>
      </c>
      <c r="M3577" t="inlineStr">
        <is>
          <t xml:space="preserve">  -  Férias</t>
        </is>
      </c>
      <c r="N3577" t="inlineStr">
        <is>
          <t>194192022025</t>
        </is>
      </c>
      <c r="O3577" t="inlineStr">
        <is>
          <t>Documentação Aprovada</t>
        </is>
      </c>
      <c r="P3577" t="inlineStr">
        <is>
          <t>Aprovado Diretoria</t>
        </is>
      </c>
      <c r="Q3577" t="inlineStr">
        <is>
          <t>Aprovado Caixa</t>
        </is>
      </c>
      <c r="R3577" t="inlineStr">
        <is>
          <t>Pago</t>
        </is>
      </c>
      <c r="S3577" t="n">
        <v>113</v>
      </c>
      <c r="T3577" t="inlineStr">
        <is>
          <t>Arcos - Arcos Bar - Banco do Brasil</t>
        </is>
      </c>
    </row>
    <row r="3578">
      <c r="A3578" t="n">
        <v>110029</v>
      </c>
      <c r="B3578" t="n">
        <v>122</v>
      </c>
      <c r="C3578" t="inlineStr">
        <is>
          <t>Arcos</t>
        </is>
      </c>
      <c r="D3578" t="inlineStr">
        <is>
          <t xml:space="preserve">FORTE ALIMENTOS COM. IMPORTAÇÃO LTDA </t>
        </is>
      </c>
      <c r="E3578" t="n">
        <v>588.73</v>
      </c>
      <c r="F3578" s="27" t="n">
        <v>45708</v>
      </c>
      <c r="G3578" s="27" t="n">
        <v>45707</v>
      </c>
      <c r="H3578" s="27" t="n">
        <v>45707</v>
      </c>
      <c r="I3578" s="27" t="n">
        <v>45693</v>
      </c>
      <c r="J3578" s="27" t="n">
        <v>45700</v>
      </c>
      <c r="K3578" t="inlineStr">
        <is>
          <t>Boleto Bancário</t>
        </is>
      </c>
      <c r="L3578" t="inlineStr">
        <is>
          <t>Custo Mercadoria Vendida</t>
        </is>
      </c>
      <c r="M3578" t="inlineStr">
        <is>
          <t>Insumos - Alimentos</t>
        </is>
      </c>
      <c r="N3578" t="inlineStr">
        <is>
          <t>296677</t>
        </is>
      </c>
      <c r="O3578" t="inlineStr">
        <is>
          <t>Documentação Aprovada</t>
        </is>
      </c>
      <c r="P3578" t="inlineStr">
        <is>
          <t>Aprovado Diretoria</t>
        </is>
      </c>
      <c r="Q3578" t="inlineStr">
        <is>
          <t>Aprovado Caixa</t>
        </is>
      </c>
      <c r="R3578" t="inlineStr">
        <is>
          <t>Pago</t>
        </is>
      </c>
      <c r="S3578" t="n">
        <v>113</v>
      </c>
      <c r="T3578" t="inlineStr">
        <is>
          <t>Arcos - Arcos Bar - Banco do Brasil</t>
        </is>
      </c>
    </row>
    <row r="3579">
      <c r="A3579" t="n">
        <v>110030</v>
      </c>
      <c r="B3579" t="n">
        <v>122</v>
      </c>
      <c r="C3579" t="inlineStr">
        <is>
          <t>Arcos</t>
        </is>
      </c>
      <c r="D3579" t="inlineStr">
        <is>
          <t>EDUARDO JOSE DA SILVA DISTRIBUIÇÃO DE PRODUTOS ALIMENTICIOS</t>
        </is>
      </c>
      <c r="E3579" t="n">
        <v>429.31</v>
      </c>
      <c r="F3579" s="27" t="n">
        <v>45708</v>
      </c>
      <c r="G3579" s="27" t="n">
        <v>45707</v>
      </c>
      <c r="H3579" s="27" t="n">
        <v>45707</v>
      </c>
      <c r="I3579" s="27" t="n">
        <v>45693</v>
      </c>
      <c r="J3579" s="27" t="n">
        <v>45700</v>
      </c>
      <c r="K3579" t="inlineStr">
        <is>
          <t>Boleto Bancário</t>
        </is>
      </c>
      <c r="L3579" t="inlineStr">
        <is>
          <t>Custo Mercadoria Vendida</t>
        </is>
      </c>
      <c r="M3579" t="inlineStr">
        <is>
          <t>Insumos - Alimentos</t>
        </is>
      </c>
      <c r="N3579" t="inlineStr">
        <is>
          <t>132708</t>
        </is>
      </c>
      <c r="O3579" t="inlineStr">
        <is>
          <t>Documentação Aprovada</t>
        </is>
      </c>
      <c r="P3579" t="inlineStr">
        <is>
          <t>Aprovado Diretoria</t>
        </is>
      </c>
      <c r="Q3579" t="inlineStr">
        <is>
          <t>Aprovado Caixa</t>
        </is>
      </c>
      <c r="R3579" t="inlineStr">
        <is>
          <t>Pago</t>
        </is>
      </c>
      <c r="S3579" t="n">
        <v>113</v>
      </c>
      <c r="T3579" t="inlineStr">
        <is>
          <t>Arcos - Arcos Bar - Banco do Brasil</t>
        </is>
      </c>
    </row>
    <row r="3580">
      <c r="A3580" t="n">
        <v>110060</v>
      </c>
      <c r="B3580" t="n">
        <v>122</v>
      </c>
      <c r="C3580" t="inlineStr">
        <is>
          <t>Arcos</t>
        </is>
      </c>
      <c r="D3580" t="inlineStr">
        <is>
          <t>GABRIELA LEDILENE DOS SANTOS SILVA</t>
        </is>
      </c>
      <c r="E3580" t="n">
        <v>1944.22</v>
      </c>
      <c r="F3580" s="27" t="n">
        <v>45709</v>
      </c>
      <c r="G3580" s="27" t="n">
        <v>45707</v>
      </c>
      <c r="H3580" s="27" t="n">
        <v>45707</v>
      </c>
      <c r="I3580" s="27" t="n">
        <v>45689</v>
      </c>
      <c r="J3580" s="27" t="n">
        <v>45700</v>
      </c>
      <c r="K3580" t="inlineStr">
        <is>
          <t>Transferência Bancária ou Pix</t>
        </is>
      </c>
      <c r="L3580" t="inlineStr">
        <is>
          <t>Mão de Obra - Encargos e Provisões</t>
        </is>
      </c>
      <c r="M3580" t="inlineStr">
        <is>
          <t xml:space="preserve">  -  Férias</t>
        </is>
      </c>
      <c r="N3580" t="inlineStr">
        <is>
          <t>194422022025</t>
        </is>
      </c>
      <c r="O3580" t="inlineStr">
        <is>
          <t>Documentação Aprovada</t>
        </is>
      </c>
      <c r="P3580" t="inlineStr">
        <is>
          <t>Aprovado Diretoria</t>
        </is>
      </c>
      <c r="Q3580" t="inlineStr">
        <is>
          <t>Aprovado Caixa</t>
        </is>
      </c>
      <c r="R3580" t="inlineStr">
        <is>
          <t>Pago</t>
        </is>
      </c>
      <c r="S3580" t="n">
        <v>113</v>
      </c>
      <c r="T3580" t="inlineStr">
        <is>
          <t>Arcos - Arcos Bar - Banco do Brasil</t>
        </is>
      </c>
    </row>
    <row r="3581">
      <c r="A3581" t="n">
        <v>110059</v>
      </c>
      <c r="B3581" t="n">
        <v>122</v>
      </c>
      <c r="C3581" t="inlineStr">
        <is>
          <t>Arcos</t>
        </is>
      </c>
      <c r="D3581" t="inlineStr">
        <is>
          <t>FAB CANNE</t>
        </is>
      </c>
      <c r="E3581" t="n">
        <v>2361.92</v>
      </c>
      <c r="F3581" s="27" t="n">
        <v>45709</v>
      </c>
      <c r="G3581" s="27" t="n">
        <v>45707</v>
      </c>
      <c r="H3581" s="27" t="n">
        <v>45707</v>
      </c>
      <c r="I3581" s="27" t="n">
        <v>45689</v>
      </c>
      <c r="J3581" s="27" t="n">
        <v>45700</v>
      </c>
      <c r="K3581" t="inlineStr">
        <is>
          <t>Transferência Bancária ou Pix</t>
        </is>
      </c>
      <c r="L3581" t="inlineStr">
        <is>
          <t>Mão de Obra - Encargos e Provisões</t>
        </is>
      </c>
      <c r="M3581" t="inlineStr">
        <is>
          <t xml:space="preserve">  -  Férias</t>
        </is>
      </c>
      <c r="N3581" t="inlineStr">
        <is>
          <t>236192022025</t>
        </is>
      </c>
      <c r="O3581" t="inlineStr">
        <is>
          <t>Documentação Aprovada</t>
        </is>
      </c>
      <c r="P3581" t="inlineStr">
        <is>
          <t>Aprovado Diretoria</t>
        </is>
      </c>
      <c r="Q3581" t="inlineStr">
        <is>
          <t>Aprovado Caixa</t>
        </is>
      </c>
      <c r="R3581" t="inlineStr">
        <is>
          <t>Pago</t>
        </is>
      </c>
      <c r="S3581" t="n">
        <v>113</v>
      </c>
      <c r="T3581" t="inlineStr">
        <is>
          <t>Arcos - Arcos Bar - Banco do Brasil</t>
        </is>
      </c>
    </row>
    <row r="3582">
      <c r="A3582" t="n">
        <v>110058</v>
      </c>
      <c r="B3582" t="n">
        <v>122</v>
      </c>
      <c r="C3582" t="inlineStr">
        <is>
          <t>Arcos</t>
        </is>
      </c>
      <c r="D3582" t="inlineStr">
        <is>
          <t>DAIANE ALVES DA SILVA LIMA</t>
        </is>
      </c>
      <c r="E3582" t="n">
        <v>1779.82</v>
      </c>
      <c r="F3582" s="27" t="n">
        <v>45709</v>
      </c>
      <c r="G3582" s="27" t="n">
        <v>45707</v>
      </c>
      <c r="H3582" s="27" t="n">
        <v>45707</v>
      </c>
      <c r="I3582" s="27" t="n">
        <v>45689</v>
      </c>
      <c r="J3582" s="27" t="n">
        <v>45700</v>
      </c>
      <c r="K3582" t="inlineStr">
        <is>
          <t>Transferência Bancária ou Pix</t>
        </is>
      </c>
      <c r="L3582" t="inlineStr">
        <is>
          <t>Mão de Obra - Encargos e Provisões</t>
        </is>
      </c>
      <c r="M3582" t="inlineStr">
        <is>
          <t xml:space="preserve">  -  Férias</t>
        </is>
      </c>
      <c r="N3582" t="inlineStr">
        <is>
          <t>177982022025</t>
        </is>
      </c>
      <c r="O3582" t="inlineStr">
        <is>
          <t>Documentação Aprovada</t>
        </is>
      </c>
      <c r="P3582" t="inlineStr">
        <is>
          <t>Aprovado Diretoria</t>
        </is>
      </c>
      <c r="Q3582" t="inlineStr">
        <is>
          <t>Aprovado Caixa</t>
        </is>
      </c>
      <c r="R3582" t="inlineStr">
        <is>
          <t>Pago</t>
        </is>
      </c>
      <c r="S3582" t="n">
        <v>113</v>
      </c>
      <c r="T3582" t="inlineStr">
        <is>
          <t>Arcos - Arcos Bar - Banco do Brasil</t>
        </is>
      </c>
    </row>
    <row r="3583">
      <c r="A3583" t="n">
        <v>110064</v>
      </c>
      <c r="B3583" t="n">
        <v>122</v>
      </c>
      <c r="C3583" t="inlineStr">
        <is>
          <t>Arcos</t>
        </is>
      </c>
      <c r="D3583" t="inlineStr">
        <is>
          <t>JEANE DE FARIAS SCANFERLA</t>
        </is>
      </c>
      <c r="E3583" t="n">
        <v>1976.99</v>
      </c>
      <c r="F3583" s="27" t="n">
        <v>45709</v>
      </c>
      <c r="G3583" s="27" t="n">
        <v>45707</v>
      </c>
      <c r="H3583" s="27" t="n">
        <v>45707</v>
      </c>
      <c r="I3583" s="27" t="n">
        <v>45689</v>
      </c>
      <c r="J3583" s="27" t="n">
        <v>45700</v>
      </c>
      <c r="K3583" t="inlineStr">
        <is>
          <t>Transferência Bancária ou Pix</t>
        </is>
      </c>
      <c r="L3583" t="inlineStr">
        <is>
          <t>Mão de Obra - Encargos e Provisões</t>
        </is>
      </c>
      <c r="M3583" t="inlineStr">
        <is>
          <t xml:space="preserve">  -  Férias</t>
        </is>
      </c>
      <c r="N3583" t="inlineStr">
        <is>
          <t>197699022025</t>
        </is>
      </c>
      <c r="O3583" t="inlineStr">
        <is>
          <t>Documentação Aprovada</t>
        </is>
      </c>
      <c r="P3583" t="inlineStr">
        <is>
          <t>Aprovado Diretoria</t>
        </is>
      </c>
      <c r="Q3583" t="inlineStr">
        <is>
          <t>Aprovado Caixa</t>
        </is>
      </c>
      <c r="R3583" t="inlineStr">
        <is>
          <t>Pago</t>
        </is>
      </c>
      <c r="S3583" t="n">
        <v>113</v>
      </c>
      <c r="T3583" t="inlineStr">
        <is>
          <t>Arcos - Arcos Bar - Banco do Brasil</t>
        </is>
      </c>
    </row>
    <row r="3584">
      <c r="A3584" t="n">
        <v>110057</v>
      </c>
      <c r="B3584" t="n">
        <v>122</v>
      </c>
      <c r="C3584" t="inlineStr">
        <is>
          <t>Arcos</t>
        </is>
      </c>
      <c r="D3584" t="inlineStr">
        <is>
          <t>BIANCA KIMBERLY DE ALMEIDA COSMO</t>
        </is>
      </c>
      <c r="E3584" t="n">
        <v>1960.77</v>
      </c>
      <c r="F3584" s="27" t="n">
        <v>45709</v>
      </c>
      <c r="G3584" s="27" t="n">
        <v>45707</v>
      </c>
      <c r="H3584" s="27" t="n">
        <v>45707</v>
      </c>
      <c r="I3584" s="27" t="n">
        <v>45689</v>
      </c>
      <c r="J3584" s="27" t="n">
        <v>45700</v>
      </c>
      <c r="K3584" t="inlineStr">
        <is>
          <t>Transferência Bancária ou Pix</t>
        </is>
      </c>
      <c r="L3584" t="inlineStr">
        <is>
          <t>Mão de Obra - Encargos e Provisões</t>
        </is>
      </c>
      <c r="M3584" t="inlineStr">
        <is>
          <t xml:space="preserve">  -  Férias</t>
        </is>
      </c>
      <c r="N3584" t="inlineStr">
        <is>
          <t>196077022025</t>
        </is>
      </c>
      <c r="O3584" t="inlineStr">
        <is>
          <t>Documentação Aprovada</t>
        </is>
      </c>
      <c r="P3584" t="inlineStr">
        <is>
          <t>Aprovado Diretoria</t>
        </is>
      </c>
      <c r="Q3584" t="inlineStr">
        <is>
          <t>Aprovado Caixa</t>
        </is>
      </c>
      <c r="R3584" t="inlineStr">
        <is>
          <t>Pago</t>
        </is>
      </c>
      <c r="S3584" t="n">
        <v>113</v>
      </c>
      <c r="T3584" t="inlineStr">
        <is>
          <t>Arcos - Arcos Bar - Banco do Brasil</t>
        </is>
      </c>
    </row>
    <row r="3585">
      <c r="A3585" t="n">
        <v>110056</v>
      </c>
      <c r="B3585" t="n">
        <v>122</v>
      </c>
      <c r="C3585" t="inlineStr">
        <is>
          <t>Arcos</t>
        </is>
      </c>
      <c r="D3585" t="inlineStr">
        <is>
          <t>ANDRE FELIPE DOS SANTOS</t>
        </is>
      </c>
      <c r="E3585" t="n">
        <v>1711.74</v>
      </c>
      <c r="F3585" s="27" t="n">
        <v>45709</v>
      </c>
      <c r="G3585" s="27" t="n">
        <v>45707</v>
      </c>
      <c r="H3585" s="27" t="n">
        <v>45707</v>
      </c>
      <c r="I3585" s="27" t="n">
        <v>45689</v>
      </c>
      <c r="J3585" s="27" t="n">
        <v>45700</v>
      </c>
      <c r="K3585" t="inlineStr">
        <is>
          <t>Transferência Bancária ou Pix</t>
        </is>
      </c>
      <c r="L3585" t="inlineStr">
        <is>
          <t>Mão de Obra - Encargos e Provisões</t>
        </is>
      </c>
      <c r="M3585" t="inlineStr">
        <is>
          <t xml:space="preserve">  -  Férias</t>
        </is>
      </c>
      <c r="N3585" t="inlineStr">
        <is>
          <t>171174022025</t>
        </is>
      </c>
      <c r="O3585" t="inlineStr">
        <is>
          <t>Documentação Aprovada</t>
        </is>
      </c>
      <c r="P3585" t="inlineStr">
        <is>
          <t>Aprovado Diretoria</t>
        </is>
      </c>
      <c r="Q3585" t="inlineStr">
        <is>
          <t>Aprovado Caixa</t>
        </is>
      </c>
      <c r="R3585" t="inlineStr">
        <is>
          <t>Pago</t>
        </is>
      </c>
      <c r="S3585" t="n">
        <v>113</v>
      </c>
      <c r="T3585" t="inlineStr">
        <is>
          <t>Arcos - Arcos Bar - Banco do Brasil</t>
        </is>
      </c>
    </row>
    <row r="3586">
      <c r="A3586" t="n">
        <v>110065</v>
      </c>
      <c r="B3586" t="n">
        <v>122</v>
      </c>
      <c r="C3586" t="inlineStr">
        <is>
          <t>Arcos</t>
        </is>
      </c>
      <c r="D3586" t="inlineStr">
        <is>
          <t>JENNIFER DURAES ZACARIA</t>
        </is>
      </c>
      <c r="E3586" t="n">
        <v>2094.53</v>
      </c>
      <c r="F3586" s="27" t="n">
        <v>45709</v>
      </c>
      <c r="G3586" s="27" t="n">
        <v>45707</v>
      </c>
      <c r="H3586" s="27" t="n">
        <v>45707</v>
      </c>
      <c r="I3586" s="27" t="n">
        <v>45689</v>
      </c>
      <c r="J3586" s="27" t="n">
        <v>45700</v>
      </c>
      <c r="K3586" t="inlineStr">
        <is>
          <t>Transferência Bancária ou Pix</t>
        </is>
      </c>
      <c r="L3586" t="inlineStr">
        <is>
          <t>Mão de Obra - Encargos e Provisões</t>
        </is>
      </c>
      <c r="M3586" t="inlineStr">
        <is>
          <t xml:space="preserve">  -  Férias</t>
        </is>
      </c>
      <c r="N3586" t="inlineStr">
        <is>
          <t>209453022025</t>
        </is>
      </c>
      <c r="O3586" t="inlineStr">
        <is>
          <t>Documentação Aprovada</t>
        </is>
      </c>
      <c r="P3586" t="inlineStr">
        <is>
          <t>Aprovado Diretoria</t>
        </is>
      </c>
      <c r="Q3586" t="inlineStr">
        <is>
          <t>Aprovado Caixa</t>
        </is>
      </c>
      <c r="R3586" t="inlineStr">
        <is>
          <t>Pago</t>
        </is>
      </c>
      <c r="S3586" t="n">
        <v>113</v>
      </c>
      <c r="T3586" t="inlineStr">
        <is>
          <t>Arcos - Arcos Bar - Banco do Brasil</t>
        </is>
      </c>
    </row>
    <row r="3587">
      <c r="A3587" t="n">
        <v>110018</v>
      </c>
      <c r="B3587" t="n">
        <v>122</v>
      </c>
      <c r="C3587" t="inlineStr">
        <is>
          <t>Arcos</t>
        </is>
      </c>
      <c r="D3587" t="inlineStr">
        <is>
          <t>CEPEL COMERCIO DE PAPEIS E EMBALAGENS EIRELI</t>
        </is>
      </c>
      <c r="E3587" t="n">
        <v>315</v>
      </c>
      <c r="F3587" s="27" t="n">
        <v>45708</v>
      </c>
      <c r="G3587" s="27" t="n">
        <v>45707</v>
      </c>
      <c r="H3587" s="27" t="n">
        <v>45707</v>
      </c>
      <c r="I3587" s="27" t="n">
        <v>45693</v>
      </c>
      <c r="J3587" s="27" t="n">
        <v>45700</v>
      </c>
      <c r="K3587" t="inlineStr">
        <is>
          <t>Boleto Bancário</t>
        </is>
      </c>
      <c r="L3587" t="inlineStr">
        <is>
          <t>Utilidades</t>
        </is>
      </c>
      <c r="M3587" t="inlineStr">
        <is>
          <t>Higiene e Limpeza</t>
        </is>
      </c>
      <c r="N3587" t="inlineStr">
        <is>
          <t>128411</t>
        </is>
      </c>
      <c r="O3587" t="inlineStr">
        <is>
          <t>Documentação Aprovada</t>
        </is>
      </c>
      <c r="P3587" t="inlineStr">
        <is>
          <t>Aprovado Diretoria</t>
        </is>
      </c>
      <c r="Q3587" t="inlineStr">
        <is>
          <t>Aprovado Caixa</t>
        </is>
      </c>
      <c r="R3587" t="inlineStr">
        <is>
          <t>Pago</t>
        </is>
      </c>
      <c r="S3587" t="n">
        <v>113</v>
      </c>
      <c r="T3587" t="inlineStr">
        <is>
          <t>Arcos - Arcos Bar - Banco do Brasil</t>
        </is>
      </c>
    </row>
    <row r="3588">
      <c r="A3588" t="n">
        <v>110055</v>
      </c>
      <c r="B3588" t="n">
        <v>122</v>
      </c>
      <c r="C3588" t="inlineStr">
        <is>
          <t>Arcos</t>
        </is>
      </c>
      <c r="D3588" t="inlineStr">
        <is>
          <t>ALISSON MARCELO DOS SANTOS OLIVEIRA</t>
        </is>
      </c>
      <c r="E3588" t="n">
        <v>2252.38</v>
      </c>
      <c r="F3588" s="27" t="n">
        <v>45709</v>
      </c>
      <c r="G3588" s="27" t="n">
        <v>45707</v>
      </c>
      <c r="H3588" s="27" t="n">
        <v>45707</v>
      </c>
      <c r="I3588" s="27" t="n">
        <v>45689</v>
      </c>
      <c r="J3588" s="27" t="n">
        <v>45700</v>
      </c>
      <c r="K3588" t="inlineStr">
        <is>
          <t>Transferência Bancária ou Pix</t>
        </is>
      </c>
      <c r="L3588" t="inlineStr">
        <is>
          <t>Mão de Obra - Encargos e Provisões</t>
        </is>
      </c>
      <c r="M3588" t="inlineStr">
        <is>
          <t xml:space="preserve">  -  Férias</t>
        </is>
      </c>
      <c r="N3588" t="inlineStr">
        <is>
          <t>225238022025</t>
        </is>
      </c>
      <c r="O3588" t="inlineStr">
        <is>
          <t>Documentação Aprovada</t>
        </is>
      </c>
      <c r="P3588" t="inlineStr">
        <is>
          <t>Aprovado Diretoria</t>
        </is>
      </c>
      <c r="Q3588" t="inlineStr">
        <is>
          <t>Aprovado Caixa</t>
        </is>
      </c>
      <c r="R3588" t="inlineStr">
        <is>
          <t>Pago</t>
        </is>
      </c>
      <c r="S3588" t="n">
        <v>113</v>
      </c>
      <c r="T3588" t="inlineStr">
        <is>
          <t>Arcos - Arcos Bar - Banco do Brasil</t>
        </is>
      </c>
    </row>
    <row r="3589">
      <c r="A3589" t="n">
        <v>110016</v>
      </c>
      <c r="B3589" t="n">
        <v>122</v>
      </c>
      <c r="C3589" t="inlineStr">
        <is>
          <t>Arcos</t>
        </is>
      </c>
      <c r="D3589" t="inlineStr">
        <is>
          <t>TXA COMERCIO DE BEBIDAS EIRELI</t>
        </is>
      </c>
      <c r="E3589" t="n">
        <v>889</v>
      </c>
      <c r="F3589" s="27" t="n">
        <v>45710</v>
      </c>
      <c r="G3589" s="27" t="n">
        <v>45707</v>
      </c>
      <c r="H3589" s="27" t="n">
        <v>45707</v>
      </c>
      <c r="I3589" s="27" t="n">
        <v>45692</v>
      </c>
      <c r="J3589" s="27" t="n">
        <v>45700</v>
      </c>
      <c r="K3589" t="inlineStr">
        <is>
          <t>Boleto Bancário</t>
        </is>
      </c>
      <c r="L3589" t="inlineStr">
        <is>
          <t>Custo Mercadoria Vendida</t>
        </is>
      </c>
      <c r="M3589" t="inlineStr">
        <is>
          <t>Insumos - Bebidas</t>
        </is>
      </c>
      <c r="N3589" t="inlineStr">
        <is>
          <t>20682</t>
        </is>
      </c>
      <c r="O3589" t="inlineStr">
        <is>
          <t>Documentação Aprovada</t>
        </is>
      </c>
      <c r="P3589" t="inlineStr">
        <is>
          <t>Aprovado Diretoria</t>
        </is>
      </c>
      <c r="Q3589" t="inlineStr">
        <is>
          <t>Aprovado Caixa</t>
        </is>
      </c>
      <c r="R3589" t="inlineStr">
        <is>
          <t>Pago</t>
        </is>
      </c>
      <c r="S3589" t="n">
        <v>113</v>
      </c>
      <c r="T3589" t="inlineStr">
        <is>
          <t>Arcos - Arcos Bar - Banco do Brasil</t>
        </is>
      </c>
    </row>
    <row r="3590">
      <c r="A3590" t="n">
        <v>110066</v>
      </c>
      <c r="B3590" t="n">
        <v>122</v>
      </c>
      <c r="C3590" t="inlineStr">
        <is>
          <t>Arcos</t>
        </is>
      </c>
      <c r="D3590" t="inlineStr">
        <is>
          <t>JESSICA ALVES GONCALVES</t>
        </is>
      </c>
      <c r="E3590" t="n">
        <v>1859.21</v>
      </c>
      <c r="F3590" s="27" t="n">
        <v>45709</v>
      </c>
      <c r="G3590" s="27" t="n">
        <v>45707</v>
      </c>
      <c r="H3590" s="27" t="n">
        <v>45707</v>
      </c>
      <c r="I3590" s="27" t="n">
        <v>45689</v>
      </c>
      <c r="J3590" s="27" t="n">
        <v>45700</v>
      </c>
      <c r="K3590" t="inlineStr">
        <is>
          <t>Transferência Bancária ou Pix</t>
        </is>
      </c>
      <c r="L3590" t="inlineStr">
        <is>
          <t>Mão de Obra - Encargos e Provisões</t>
        </is>
      </c>
      <c r="M3590" t="inlineStr">
        <is>
          <t xml:space="preserve">  -  Férias</t>
        </is>
      </c>
      <c r="N3590" t="inlineStr">
        <is>
          <t>185921022025</t>
        </is>
      </c>
      <c r="O3590" t="inlineStr">
        <is>
          <t>Documentação Aprovada</t>
        </is>
      </c>
      <c r="P3590" t="inlineStr">
        <is>
          <t>Aprovado Diretoria</t>
        </is>
      </c>
      <c r="Q3590" t="inlineStr">
        <is>
          <t>Aprovado Caixa</t>
        </is>
      </c>
      <c r="R3590" t="inlineStr">
        <is>
          <t>Pago</t>
        </is>
      </c>
      <c r="S3590" t="n">
        <v>113</v>
      </c>
      <c r="T3590" t="inlineStr">
        <is>
          <t>Arcos - Arcos Bar - Banco do Brasil</t>
        </is>
      </c>
    </row>
    <row r="3591">
      <c r="A3591" t="n">
        <v>110067</v>
      </c>
      <c r="B3591" t="n">
        <v>122</v>
      </c>
      <c r="C3591" t="inlineStr">
        <is>
          <t>Arcos</t>
        </is>
      </c>
      <c r="D3591" t="inlineStr">
        <is>
          <t>JOÃO PAULO DA SILVA MARCOLINO</t>
        </is>
      </c>
      <c r="E3591" t="n">
        <v>2078.66</v>
      </c>
      <c r="F3591" s="27" t="n">
        <v>45709</v>
      </c>
      <c r="G3591" s="27" t="n">
        <v>45707</v>
      </c>
      <c r="H3591" s="27" t="n">
        <v>45707</v>
      </c>
      <c r="I3591" s="27" t="n">
        <v>45689</v>
      </c>
      <c r="J3591" s="27" t="n">
        <v>45700</v>
      </c>
      <c r="K3591" t="inlineStr">
        <is>
          <t>Transferência Bancária ou Pix</t>
        </is>
      </c>
      <c r="L3591" t="inlineStr">
        <is>
          <t>Mão de Obra - Encargos e Provisões</t>
        </is>
      </c>
      <c r="M3591" t="inlineStr">
        <is>
          <t xml:space="preserve">  -  Férias</t>
        </is>
      </c>
      <c r="N3591" t="inlineStr">
        <is>
          <t>207866022025</t>
        </is>
      </c>
      <c r="O3591" t="inlineStr">
        <is>
          <t>Documentação Aprovada</t>
        </is>
      </c>
      <c r="P3591" t="inlineStr">
        <is>
          <t>Aprovado Diretoria</t>
        </is>
      </c>
      <c r="Q3591" t="inlineStr">
        <is>
          <t>Aprovado Caixa</t>
        </is>
      </c>
      <c r="R3591" t="inlineStr">
        <is>
          <t>Pago</t>
        </is>
      </c>
      <c r="S3591" t="n">
        <v>113</v>
      </c>
      <c r="T3591" t="inlineStr">
        <is>
          <t>Arcos - Arcos Bar - Banco do Brasil</t>
        </is>
      </c>
    </row>
    <row r="3592">
      <c r="A3592" t="n">
        <v>110054</v>
      </c>
      <c r="B3592" t="n">
        <v>122</v>
      </c>
      <c r="C3592" t="inlineStr">
        <is>
          <t>Arcos</t>
        </is>
      </c>
      <c r="D3592" t="inlineStr">
        <is>
          <t>ALINE MARTINS JARDIM</t>
        </is>
      </c>
      <c r="E3592" t="n">
        <v>2354.06</v>
      </c>
      <c r="F3592" s="27" t="n">
        <v>45709</v>
      </c>
      <c r="G3592" s="27" t="n">
        <v>45707</v>
      </c>
      <c r="H3592" s="27" t="n">
        <v>45707</v>
      </c>
      <c r="I3592" s="27" t="n">
        <v>45689</v>
      </c>
      <c r="J3592" s="27" t="n">
        <v>45700</v>
      </c>
      <c r="K3592" t="inlineStr">
        <is>
          <t>Transferência Bancária ou Pix</t>
        </is>
      </c>
      <c r="L3592" t="inlineStr">
        <is>
          <t>Mão de Obra - Encargos e Provisões</t>
        </is>
      </c>
      <c r="M3592" t="inlineStr">
        <is>
          <t xml:space="preserve">  -  Férias</t>
        </is>
      </c>
      <c r="N3592" t="inlineStr">
        <is>
          <t>235406022025</t>
        </is>
      </c>
      <c r="O3592" t="inlineStr">
        <is>
          <t>Documentação Aprovada</t>
        </is>
      </c>
      <c r="P3592" t="inlineStr">
        <is>
          <t>Aprovado Diretoria</t>
        </is>
      </c>
      <c r="Q3592" t="inlineStr">
        <is>
          <t>Aprovado Caixa</t>
        </is>
      </c>
      <c r="R3592" t="inlineStr">
        <is>
          <t>Pago</t>
        </is>
      </c>
      <c r="S3592" t="n">
        <v>113</v>
      </c>
      <c r="T3592" t="inlineStr">
        <is>
          <t>Arcos - Arcos Bar - Banco do Brasil</t>
        </is>
      </c>
    </row>
    <row r="3593">
      <c r="A3593" t="n">
        <v>110008</v>
      </c>
      <c r="B3593" t="n">
        <v>122</v>
      </c>
      <c r="C3593" t="inlineStr">
        <is>
          <t>Arcos</t>
        </is>
      </c>
      <c r="D3593" t="inlineStr">
        <is>
          <t>PORCO FELIZ COM DE CARNES LTDA</t>
        </is>
      </c>
      <c r="E3593" t="n">
        <v>852.66</v>
      </c>
      <c r="F3593" s="27" t="n">
        <v>45711</v>
      </c>
      <c r="G3593" s="27" t="n">
        <v>45707</v>
      </c>
      <c r="H3593" s="27" t="n">
        <v>45707</v>
      </c>
      <c r="I3593" s="27" t="n">
        <v>45699</v>
      </c>
      <c r="J3593" s="27" t="n">
        <v>45700</v>
      </c>
      <c r="K3593" t="inlineStr">
        <is>
          <t>Boleto Bancário</t>
        </is>
      </c>
      <c r="L3593" t="inlineStr">
        <is>
          <t>Custo Mercadoria Vendida</t>
        </is>
      </c>
      <c r="M3593" t="inlineStr">
        <is>
          <t>Insumos - Alimentos</t>
        </is>
      </c>
      <c r="N3593" t="inlineStr">
        <is>
          <t>566665</t>
        </is>
      </c>
      <c r="O3593" t="inlineStr">
        <is>
          <t>Documentação Aprovada</t>
        </is>
      </c>
      <c r="P3593" t="inlineStr">
        <is>
          <t>Aprovado Diretoria</t>
        </is>
      </c>
      <c r="Q3593" t="inlineStr">
        <is>
          <t>Aprovado Caixa</t>
        </is>
      </c>
      <c r="R3593" t="inlineStr">
        <is>
          <t>Pago</t>
        </is>
      </c>
      <c r="S3593" t="n">
        <v>113</v>
      </c>
      <c r="T3593" t="inlineStr">
        <is>
          <t>Arcos - Arcos Bar - Banco do Brasil</t>
        </is>
      </c>
    </row>
    <row r="3594">
      <c r="A3594" t="n">
        <v>111378</v>
      </c>
      <c r="B3594" t="n">
        <v>122</v>
      </c>
      <c r="C3594" t="inlineStr">
        <is>
          <t>Arcos</t>
        </is>
      </c>
      <c r="D3594" t="inlineStr">
        <is>
          <t>THIAGO HENRIQUE DE FARIAS</t>
        </is>
      </c>
      <c r="E3594" t="n">
        <v>943.12</v>
      </c>
      <c r="F3594" s="27" t="n">
        <v>45708</v>
      </c>
      <c r="G3594" s="27" t="n">
        <v>45707</v>
      </c>
      <c r="H3594" s="27" t="n">
        <v>45707</v>
      </c>
      <c r="I3594" s="27" t="n">
        <v>45703</v>
      </c>
      <c r="J3594" s="27" t="n"/>
      <c r="K3594" t="inlineStr">
        <is>
          <t>Transferência Bancária ou Pix</t>
        </is>
      </c>
      <c r="L3594" t="inlineStr">
        <is>
          <t>Mão de Obra - Salários</t>
        </is>
      </c>
      <c r="M3594" t="inlineStr">
        <is>
          <t>MDO CLT - Salário</t>
        </is>
      </c>
      <c r="N3594" t="inlineStr">
        <is>
          <t>94312 022025</t>
        </is>
      </c>
      <c r="O3594" t="inlineStr">
        <is>
          <t>Documentação Aprovada</t>
        </is>
      </c>
      <c r="P3594" t="inlineStr">
        <is>
          <t>Aprovado Diretoria</t>
        </is>
      </c>
      <c r="Q3594" t="inlineStr">
        <is>
          <t>Aprovado Caixa</t>
        </is>
      </c>
      <c r="R3594" t="inlineStr">
        <is>
          <t>Pago</t>
        </is>
      </c>
      <c r="S3594" t="n">
        <v>113</v>
      </c>
      <c r="T3594" t="inlineStr">
        <is>
          <t>Arcos - Arcos Bar - Banco do Brasil</t>
        </is>
      </c>
    </row>
    <row r="3595">
      <c r="A3595" t="n">
        <v>111377</v>
      </c>
      <c r="B3595" t="n">
        <v>122</v>
      </c>
      <c r="C3595" t="inlineStr">
        <is>
          <t>Arcos</t>
        </is>
      </c>
      <c r="D3595" t="inlineStr">
        <is>
          <t>TARCIANA FERREIRA DO CARMO</t>
        </is>
      </c>
      <c r="E3595" t="n">
        <v>737.24</v>
      </c>
      <c r="F3595" s="27" t="n">
        <v>45708</v>
      </c>
      <c r="G3595" s="27" t="n">
        <v>45707</v>
      </c>
      <c r="H3595" s="27" t="n">
        <v>45707</v>
      </c>
      <c r="I3595" s="27" t="n">
        <v>45703</v>
      </c>
      <c r="J3595" s="27" t="n"/>
      <c r="K3595" t="inlineStr">
        <is>
          <t>Transferência Bancária ou Pix</t>
        </is>
      </c>
      <c r="L3595" t="inlineStr">
        <is>
          <t>Mão de Obra - Salários</t>
        </is>
      </c>
      <c r="M3595" t="inlineStr">
        <is>
          <t>MDO CLT - Salário</t>
        </is>
      </c>
      <c r="N3595" t="inlineStr">
        <is>
          <t>73724 022025</t>
        </is>
      </c>
      <c r="O3595" t="inlineStr">
        <is>
          <t>Documentação Aprovada</t>
        </is>
      </c>
      <c r="P3595" t="inlineStr">
        <is>
          <t>Aprovado Diretoria</t>
        </is>
      </c>
      <c r="Q3595" t="inlineStr">
        <is>
          <t>Aprovado Caixa</t>
        </is>
      </c>
      <c r="R3595" t="inlineStr">
        <is>
          <t>Pago</t>
        </is>
      </c>
      <c r="S3595" t="n">
        <v>113</v>
      </c>
      <c r="T3595" t="inlineStr">
        <is>
          <t>Arcos - Arcos Bar - Banco do Brasil</t>
        </is>
      </c>
    </row>
    <row r="3596">
      <c r="A3596" t="n">
        <v>111374</v>
      </c>
      <c r="B3596" t="n">
        <v>122</v>
      </c>
      <c r="C3596" t="inlineStr">
        <is>
          <t>Arcos</t>
        </is>
      </c>
      <c r="D3596" t="inlineStr">
        <is>
          <t>SARAH SARAIVA DEL CASALE</t>
        </is>
      </c>
      <c r="E3596" t="n">
        <v>710.9299999999999</v>
      </c>
      <c r="F3596" s="27" t="n">
        <v>45708</v>
      </c>
      <c r="G3596" s="27" t="n">
        <v>45707</v>
      </c>
      <c r="H3596" s="27" t="n">
        <v>45707</v>
      </c>
      <c r="I3596" s="27" t="n">
        <v>45703</v>
      </c>
      <c r="J3596" s="27" t="n"/>
      <c r="K3596" t="inlineStr">
        <is>
          <t>Transferência Bancária ou Pix</t>
        </is>
      </c>
      <c r="L3596" t="inlineStr">
        <is>
          <t>Mão de Obra - Salários</t>
        </is>
      </c>
      <c r="M3596" t="inlineStr">
        <is>
          <t>MDO CLT - Salário</t>
        </is>
      </c>
      <c r="N3596" t="inlineStr">
        <is>
          <t>71093 022025</t>
        </is>
      </c>
      <c r="O3596" t="inlineStr">
        <is>
          <t>Documentação Aprovada</t>
        </is>
      </c>
      <c r="P3596" t="inlineStr">
        <is>
          <t>Aprovado Diretoria</t>
        </is>
      </c>
      <c r="Q3596" t="inlineStr">
        <is>
          <t>Aprovado Caixa</t>
        </is>
      </c>
      <c r="R3596" t="inlineStr">
        <is>
          <t>Pago</t>
        </is>
      </c>
      <c r="S3596" t="n">
        <v>113</v>
      </c>
      <c r="T3596" t="inlineStr">
        <is>
          <t>Arcos - Arcos Bar - Banco do Brasil</t>
        </is>
      </c>
    </row>
    <row r="3597">
      <c r="A3597" t="n">
        <v>111376</v>
      </c>
      <c r="B3597" t="n">
        <v>122</v>
      </c>
      <c r="C3597" t="inlineStr">
        <is>
          <t>Arcos</t>
        </is>
      </c>
      <c r="D3597" t="inlineStr">
        <is>
          <t>SONIA DOS ANJOS RAMOS</t>
        </is>
      </c>
      <c r="E3597" t="n">
        <v>961.75</v>
      </c>
      <c r="F3597" s="27" t="n">
        <v>45708</v>
      </c>
      <c r="G3597" s="27" t="n">
        <v>45707</v>
      </c>
      <c r="H3597" s="27" t="n">
        <v>45707</v>
      </c>
      <c r="I3597" s="27" t="n">
        <v>45703</v>
      </c>
      <c r="J3597" s="27" t="n"/>
      <c r="K3597" t="inlineStr">
        <is>
          <t>Transferência Bancária ou Pix</t>
        </is>
      </c>
      <c r="L3597" t="inlineStr">
        <is>
          <t>Mão de Obra - Salários</t>
        </is>
      </c>
      <c r="M3597" t="inlineStr">
        <is>
          <t>MDO CLT - Salário</t>
        </is>
      </c>
      <c r="N3597" t="inlineStr">
        <is>
          <t>96175 022025</t>
        </is>
      </c>
      <c r="O3597" t="inlineStr">
        <is>
          <t>Documentação Aprovada</t>
        </is>
      </c>
      <c r="P3597" t="inlineStr">
        <is>
          <t>Aprovado Diretoria</t>
        </is>
      </c>
      <c r="Q3597" t="inlineStr">
        <is>
          <t>Aprovado Caixa</t>
        </is>
      </c>
      <c r="R3597" t="inlineStr">
        <is>
          <t>Pago</t>
        </is>
      </c>
      <c r="S3597" t="n">
        <v>113</v>
      </c>
      <c r="T3597" t="inlineStr">
        <is>
          <t>Arcos - Arcos Bar - Banco do Brasil</t>
        </is>
      </c>
    </row>
    <row r="3598">
      <c r="A3598" t="n">
        <v>111359</v>
      </c>
      <c r="B3598" t="n">
        <v>122</v>
      </c>
      <c r="C3598" t="inlineStr">
        <is>
          <t>Arcos</t>
        </is>
      </c>
      <c r="D3598" t="inlineStr">
        <is>
          <t>FAB CANNE</t>
        </is>
      </c>
      <c r="E3598" t="n">
        <v>737.24</v>
      </c>
      <c r="F3598" s="27" t="n">
        <v>45708</v>
      </c>
      <c r="G3598" s="27" t="n">
        <v>45707</v>
      </c>
      <c r="H3598" s="27" t="n">
        <v>45707</v>
      </c>
      <c r="I3598" s="27" t="n">
        <v>45703</v>
      </c>
      <c r="J3598" s="27" t="n"/>
      <c r="K3598" t="inlineStr">
        <is>
          <t>Transferência Bancária ou Pix</t>
        </is>
      </c>
      <c r="L3598" t="inlineStr">
        <is>
          <t>Mão de Obra - Salários</t>
        </is>
      </c>
      <c r="M3598" t="inlineStr">
        <is>
          <t>MDO CLT - Salário</t>
        </is>
      </c>
      <c r="N3598" t="inlineStr">
        <is>
          <t>73724 02025</t>
        </is>
      </c>
      <c r="O3598" t="inlineStr">
        <is>
          <t>Documentação Aprovada</t>
        </is>
      </c>
      <c r="P3598" t="inlineStr">
        <is>
          <t>Aprovado Diretoria</t>
        </is>
      </c>
      <c r="Q3598" t="inlineStr">
        <is>
          <t>Aprovado Caixa</t>
        </is>
      </c>
      <c r="R3598" t="inlineStr">
        <is>
          <t>Pago</t>
        </is>
      </c>
      <c r="S3598" t="n">
        <v>113</v>
      </c>
      <c r="T3598" t="inlineStr">
        <is>
          <t>Arcos - Arcos Bar - Banco do Brasil</t>
        </is>
      </c>
    </row>
    <row r="3599">
      <c r="A3599" t="n">
        <v>111370</v>
      </c>
      <c r="B3599" t="n">
        <v>122</v>
      </c>
      <c r="C3599" t="inlineStr">
        <is>
          <t>Arcos</t>
        </is>
      </c>
      <c r="D3599" t="inlineStr">
        <is>
          <t>LUCIANA DE LIRA SANTOS</t>
        </is>
      </c>
      <c r="E3599" t="n">
        <v>737.24</v>
      </c>
      <c r="F3599" s="27" t="n">
        <v>45708</v>
      </c>
      <c r="G3599" s="27" t="n">
        <v>45707</v>
      </c>
      <c r="H3599" s="27" t="n">
        <v>45707</v>
      </c>
      <c r="I3599" s="27" t="n">
        <v>45703</v>
      </c>
      <c r="J3599" s="27" t="n"/>
      <c r="K3599" t="inlineStr">
        <is>
          <t>Transferência Bancária ou Pix</t>
        </is>
      </c>
      <c r="L3599" t="inlineStr">
        <is>
          <t>Mão de Obra - Salários</t>
        </is>
      </c>
      <c r="M3599" t="inlineStr">
        <is>
          <t>MDO CLT - Salário</t>
        </is>
      </c>
      <c r="N3599" t="inlineStr">
        <is>
          <t>73724 022025</t>
        </is>
      </c>
      <c r="O3599" t="inlineStr">
        <is>
          <t>Documentação Aprovada</t>
        </is>
      </c>
      <c r="P3599" t="inlineStr">
        <is>
          <t>Aprovado Diretoria</t>
        </is>
      </c>
      <c r="Q3599" t="inlineStr">
        <is>
          <t>Aprovado Caixa</t>
        </is>
      </c>
      <c r="R3599" t="inlineStr">
        <is>
          <t>Pago</t>
        </is>
      </c>
      <c r="S3599" t="n">
        <v>113</v>
      </c>
      <c r="T3599" t="inlineStr">
        <is>
          <t>Arcos - Arcos Bar - Banco do Brasil</t>
        </is>
      </c>
    </row>
    <row r="3600">
      <c r="A3600" t="n">
        <v>111369</v>
      </c>
      <c r="B3600" t="n">
        <v>122</v>
      </c>
      <c r="C3600" t="inlineStr">
        <is>
          <t>Arcos</t>
        </is>
      </c>
      <c r="D3600" t="inlineStr">
        <is>
          <t>KELVIN NASCIMENTO ROCHA</t>
        </is>
      </c>
      <c r="E3600" t="n">
        <v>915.49</v>
      </c>
      <c r="F3600" s="27" t="n">
        <v>45708</v>
      </c>
      <c r="G3600" s="27" t="n">
        <v>45707</v>
      </c>
      <c r="H3600" s="27" t="n">
        <v>45707</v>
      </c>
      <c r="I3600" s="27" t="n">
        <v>45703</v>
      </c>
      <c r="J3600" s="27" t="n"/>
      <c r="K3600" t="inlineStr">
        <is>
          <t>Transferência Bancária ou Pix</t>
        </is>
      </c>
      <c r="L3600" t="inlineStr">
        <is>
          <t>Mão de Obra - Salários</t>
        </is>
      </c>
      <c r="M3600" t="inlineStr">
        <is>
          <t>MDO CLT - Salário</t>
        </is>
      </c>
      <c r="N3600" t="inlineStr">
        <is>
          <t>91549 022025</t>
        </is>
      </c>
      <c r="O3600" t="inlineStr">
        <is>
          <t>Documentação Aprovada</t>
        </is>
      </c>
      <c r="P3600" t="inlineStr">
        <is>
          <t>Aprovado Diretoria</t>
        </is>
      </c>
      <c r="Q3600" t="inlineStr">
        <is>
          <t>Aprovado Caixa</t>
        </is>
      </c>
      <c r="R3600" t="inlineStr">
        <is>
          <t>Pago</t>
        </is>
      </c>
      <c r="S3600" t="n">
        <v>113</v>
      </c>
      <c r="T3600" t="inlineStr">
        <is>
          <t>Arcos - Arcos Bar - Banco do Brasil</t>
        </is>
      </c>
    </row>
    <row r="3601">
      <c r="A3601" t="n">
        <v>111368</v>
      </c>
      <c r="B3601" t="n">
        <v>122</v>
      </c>
      <c r="C3601" t="inlineStr">
        <is>
          <t>Arcos</t>
        </is>
      </c>
      <c r="D3601" t="inlineStr">
        <is>
          <t>JULIANE DE LIMA CORREIA</t>
        </is>
      </c>
      <c r="E3601" t="n">
        <v>737.24</v>
      </c>
      <c r="F3601" s="27" t="n">
        <v>45708</v>
      </c>
      <c r="G3601" s="27" t="n">
        <v>45707</v>
      </c>
      <c r="H3601" s="27" t="n">
        <v>45707</v>
      </c>
      <c r="I3601" s="27" t="n">
        <v>45703</v>
      </c>
      <c r="J3601" s="27" t="n"/>
      <c r="K3601" t="inlineStr">
        <is>
          <t>Transferência Bancária ou Pix</t>
        </is>
      </c>
      <c r="L3601" t="inlineStr">
        <is>
          <t>Mão de Obra - Salários</t>
        </is>
      </c>
      <c r="M3601" t="inlineStr">
        <is>
          <t>MDO CLT - Salário</t>
        </is>
      </c>
      <c r="N3601" t="inlineStr">
        <is>
          <t>73724 022025</t>
        </is>
      </c>
      <c r="O3601" t="inlineStr">
        <is>
          <t>Documentação Aprovada</t>
        </is>
      </c>
      <c r="P3601" t="inlineStr">
        <is>
          <t>Aprovado Diretoria</t>
        </is>
      </c>
      <c r="Q3601" t="inlineStr">
        <is>
          <t>Aprovado Caixa</t>
        </is>
      </c>
      <c r="R3601" t="inlineStr">
        <is>
          <t>Pago</t>
        </is>
      </c>
      <c r="S3601" t="n">
        <v>113</v>
      </c>
      <c r="T3601" t="inlineStr">
        <is>
          <t>Arcos - Arcos Bar - Banco do Brasil</t>
        </is>
      </c>
    </row>
    <row r="3602">
      <c r="A3602" t="n">
        <v>111367</v>
      </c>
      <c r="B3602" t="n">
        <v>122</v>
      </c>
      <c r="C3602" t="inlineStr">
        <is>
          <t>Arcos</t>
        </is>
      </c>
      <c r="D3602" t="inlineStr">
        <is>
          <t>JOSE ALEXANDRE ABISSI JUNIOR</t>
        </is>
      </c>
      <c r="E3602" t="n">
        <v>736.71</v>
      </c>
      <c r="F3602" s="27" t="n">
        <v>45708</v>
      </c>
      <c r="G3602" s="27" t="n">
        <v>45707</v>
      </c>
      <c r="H3602" s="27" t="n">
        <v>45707</v>
      </c>
      <c r="I3602" s="27" t="n">
        <v>45703</v>
      </c>
      <c r="J3602" s="27" t="n"/>
      <c r="L3602" t="inlineStr">
        <is>
          <t>Mão de Obra - Salários</t>
        </is>
      </c>
      <c r="M3602" t="inlineStr">
        <is>
          <t>MDO CLT - Salário</t>
        </is>
      </c>
      <c r="N3602" t="inlineStr">
        <is>
          <t>73671 022025</t>
        </is>
      </c>
      <c r="O3602" t="inlineStr">
        <is>
          <t>Documentação Aprovada</t>
        </is>
      </c>
      <c r="P3602" t="inlineStr">
        <is>
          <t>Aprovado Diretoria</t>
        </is>
      </c>
      <c r="Q3602" t="inlineStr">
        <is>
          <t>Aprovado Caixa</t>
        </is>
      </c>
      <c r="R3602" t="inlineStr">
        <is>
          <t>Pago</t>
        </is>
      </c>
      <c r="S3602" t="n">
        <v>113</v>
      </c>
      <c r="T3602" t="inlineStr">
        <is>
          <t>Arcos - Arcos Bar - Banco do Brasil</t>
        </is>
      </c>
    </row>
    <row r="3603">
      <c r="A3603" t="n">
        <v>111366</v>
      </c>
      <c r="B3603" t="n">
        <v>122</v>
      </c>
      <c r="C3603" t="inlineStr">
        <is>
          <t>Arcos</t>
        </is>
      </c>
      <c r="D3603" t="inlineStr">
        <is>
          <t>JOÃO PAULO DA SILVA MARCOLINO</t>
        </is>
      </c>
      <c r="E3603" t="n">
        <v>871.46</v>
      </c>
      <c r="F3603" s="27" t="n">
        <v>45708</v>
      </c>
      <c r="G3603" s="27" t="n">
        <v>45707</v>
      </c>
      <c r="H3603" s="27" t="n">
        <v>45707</v>
      </c>
      <c r="I3603" s="27" t="n">
        <v>45703</v>
      </c>
      <c r="J3603" s="27" t="n"/>
      <c r="K3603" t="inlineStr">
        <is>
          <t>Transferência Bancária ou Pix</t>
        </is>
      </c>
      <c r="L3603" t="inlineStr">
        <is>
          <t>Mão de Obra - Salários</t>
        </is>
      </c>
      <c r="M3603" t="inlineStr">
        <is>
          <t>MDO CLT - Salário</t>
        </is>
      </c>
      <c r="N3603" t="inlineStr">
        <is>
          <t>87146 022025</t>
        </is>
      </c>
      <c r="O3603" t="inlineStr">
        <is>
          <t>Documentação Aprovada</t>
        </is>
      </c>
      <c r="P3603" t="inlineStr">
        <is>
          <t>Aprovado Diretoria</t>
        </is>
      </c>
      <c r="Q3603" t="inlineStr">
        <is>
          <t>Aprovado Caixa</t>
        </is>
      </c>
      <c r="R3603" t="inlineStr">
        <is>
          <t>Pago</t>
        </is>
      </c>
      <c r="S3603" t="n">
        <v>113</v>
      </c>
      <c r="T3603" t="inlineStr">
        <is>
          <t>Arcos - Arcos Bar - Banco do Brasil</t>
        </is>
      </c>
    </row>
    <row r="3604">
      <c r="A3604" t="n">
        <v>111365</v>
      </c>
      <c r="B3604" t="n">
        <v>122</v>
      </c>
      <c r="C3604" t="inlineStr">
        <is>
          <t>Arcos</t>
        </is>
      </c>
      <c r="D3604" t="inlineStr">
        <is>
          <t>JESSICA ALVES GONCALVES</t>
        </is>
      </c>
      <c r="E3604" t="n">
        <v>816.99</v>
      </c>
      <c r="F3604" s="27" t="n">
        <v>45708</v>
      </c>
      <c r="G3604" s="27" t="n">
        <v>45707</v>
      </c>
      <c r="H3604" s="27" t="n">
        <v>45707</v>
      </c>
      <c r="I3604" s="27" t="n">
        <v>45703</v>
      </c>
      <c r="J3604" s="27" t="n"/>
      <c r="K3604" t="inlineStr">
        <is>
          <t>Transferência Bancária ou Pix</t>
        </is>
      </c>
      <c r="L3604" t="inlineStr">
        <is>
          <t>Mão de Obra - Salários</t>
        </is>
      </c>
      <c r="M3604" t="inlineStr">
        <is>
          <t>MDO CLT - Salário</t>
        </is>
      </c>
      <c r="N3604" t="inlineStr">
        <is>
          <t>81699 022025</t>
        </is>
      </c>
      <c r="O3604" t="inlineStr">
        <is>
          <t>Documentação Aprovada</t>
        </is>
      </c>
      <c r="P3604" t="inlineStr">
        <is>
          <t>Aprovado Diretoria</t>
        </is>
      </c>
      <c r="Q3604" t="inlineStr">
        <is>
          <t>Aprovado Caixa</t>
        </is>
      </c>
      <c r="R3604" t="inlineStr">
        <is>
          <t>Pago</t>
        </is>
      </c>
      <c r="S3604" t="n">
        <v>113</v>
      </c>
      <c r="T3604" t="inlineStr">
        <is>
          <t>Arcos - Arcos Bar - Banco do Brasil</t>
        </is>
      </c>
    </row>
    <row r="3605">
      <c r="A3605" t="n">
        <v>111364</v>
      </c>
      <c r="B3605" t="n">
        <v>122</v>
      </c>
      <c r="C3605" t="inlineStr">
        <is>
          <t>Arcos</t>
        </is>
      </c>
      <c r="D3605" t="inlineStr">
        <is>
          <t>JENNIFER DURAES ZACARIA</t>
        </is>
      </c>
      <c r="E3605" t="n">
        <v>737.24</v>
      </c>
      <c r="F3605" s="27" t="n">
        <v>45708</v>
      </c>
      <c r="G3605" s="27" t="n">
        <v>45707</v>
      </c>
      <c r="H3605" s="27" t="n">
        <v>45707</v>
      </c>
      <c r="I3605" s="27" t="n">
        <v>45703</v>
      </c>
      <c r="J3605" s="27" t="n"/>
      <c r="K3605" t="inlineStr">
        <is>
          <t>Transferência Bancária ou Pix</t>
        </is>
      </c>
      <c r="L3605" t="inlineStr">
        <is>
          <t>Mão de Obra - Salários</t>
        </is>
      </c>
      <c r="M3605" t="inlineStr">
        <is>
          <t>MDO CLT - Salário</t>
        </is>
      </c>
      <c r="N3605" t="inlineStr">
        <is>
          <t>73724 022025</t>
        </is>
      </c>
      <c r="O3605" t="inlineStr">
        <is>
          <t>Documentação Aprovada</t>
        </is>
      </c>
      <c r="P3605" t="inlineStr">
        <is>
          <t>Aprovado Diretoria</t>
        </is>
      </c>
      <c r="Q3605" t="inlineStr">
        <is>
          <t>Aprovado Caixa</t>
        </is>
      </c>
      <c r="R3605" t="inlineStr">
        <is>
          <t>Pago</t>
        </is>
      </c>
      <c r="S3605" t="n">
        <v>113</v>
      </c>
      <c r="T3605" t="inlineStr">
        <is>
          <t>Arcos - Arcos Bar - Banco do Brasil</t>
        </is>
      </c>
    </row>
    <row r="3606">
      <c r="A3606" t="n">
        <v>111363</v>
      </c>
      <c r="B3606" t="n">
        <v>122</v>
      </c>
      <c r="C3606" t="inlineStr">
        <is>
          <t>Arcos</t>
        </is>
      </c>
      <c r="D3606" t="inlineStr">
        <is>
          <t>JACIARA DOS ANJOS BORGES</t>
        </is>
      </c>
      <c r="E3606" t="n">
        <v>710.9299999999999</v>
      </c>
      <c r="F3606" s="27" t="n">
        <v>45708</v>
      </c>
      <c r="G3606" s="27" t="n">
        <v>45707</v>
      </c>
      <c r="H3606" s="27" t="n">
        <v>45707</v>
      </c>
      <c r="I3606" s="27" t="n">
        <v>45703</v>
      </c>
      <c r="J3606" s="27" t="n"/>
      <c r="K3606" t="inlineStr">
        <is>
          <t>Transferência Bancária ou Pix</t>
        </is>
      </c>
      <c r="L3606" t="inlineStr">
        <is>
          <t>Mão de Obra - Salários</t>
        </is>
      </c>
      <c r="M3606" t="inlineStr">
        <is>
          <t>MDO CLT - Salário</t>
        </is>
      </c>
      <c r="N3606" t="inlineStr">
        <is>
          <t>71093 022025</t>
        </is>
      </c>
      <c r="O3606" t="inlineStr">
        <is>
          <t>Documentação Aprovada</t>
        </is>
      </c>
      <c r="P3606" t="inlineStr">
        <is>
          <t>Aprovado Diretoria</t>
        </is>
      </c>
      <c r="Q3606" t="inlineStr">
        <is>
          <t>Aprovado Caixa</t>
        </is>
      </c>
      <c r="R3606" t="inlineStr">
        <is>
          <t>Pago</t>
        </is>
      </c>
      <c r="S3606" t="n">
        <v>113</v>
      </c>
      <c r="T3606" t="inlineStr">
        <is>
          <t>Arcos - Arcos Bar - Banco do Brasil</t>
        </is>
      </c>
    </row>
    <row r="3607">
      <c r="A3607" t="n">
        <v>111362</v>
      </c>
      <c r="B3607" t="n">
        <v>122</v>
      </c>
      <c r="C3607" t="inlineStr">
        <is>
          <t>Arcos</t>
        </is>
      </c>
      <c r="D3607" t="inlineStr">
        <is>
          <t>GUSTAVO LIMA MOLINA</t>
        </is>
      </c>
      <c r="E3607" t="n">
        <v>710.9299999999999</v>
      </c>
      <c r="F3607" s="27" t="n">
        <v>45708</v>
      </c>
      <c r="G3607" s="27" t="n">
        <v>45707</v>
      </c>
      <c r="H3607" s="27" t="n">
        <v>45707</v>
      </c>
      <c r="I3607" s="27" t="n">
        <v>45703</v>
      </c>
      <c r="J3607" s="27" t="n"/>
      <c r="K3607" t="inlineStr">
        <is>
          <t>Transferência Bancária ou Pix</t>
        </is>
      </c>
      <c r="L3607" t="inlineStr">
        <is>
          <t>Mão de Obra - Salários</t>
        </is>
      </c>
      <c r="M3607" t="inlineStr">
        <is>
          <t>MDO CLT - Salário</t>
        </is>
      </c>
      <c r="N3607" t="inlineStr">
        <is>
          <t>7193 022025</t>
        </is>
      </c>
      <c r="O3607" t="inlineStr">
        <is>
          <t>Documentação Aprovada</t>
        </is>
      </c>
      <c r="P3607" t="inlineStr">
        <is>
          <t>Aprovado Diretoria</t>
        </is>
      </c>
      <c r="Q3607" t="inlineStr">
        <is>
          <t>Aprovado Caixa</t>
        </is>
      </c>
      <c r="R3607" t="inlineStr">
        <is>
          <t>Pago</t>
        </is>
      </c>
      <c r="S3607" t="n">
        <v>113</v>
      </c>
      <c r="T3607" t="inlineStr">
        <is>
          <t>Arcos - Arcos Bar - Banco do Brasil</t>
        </is>
      </c>
    </row>
    <row r="3608">
      <c r="A3608" t="n">
        <v>111361</v>
      </c>
      <c r="B3608" t="n">
        <v>122</v>
      </c>
      <c r="C3608" t="inlineStr">
        <is>
          <t>Arcos</t>
        </is>
      </c>
      <c r="D3608" t="inlineStr">
        <is>
          <t>GUILHERME GAK BARBOSA</t>
        </is>
      </c>
      <c r="E3608" t="n">
        <v>737.24</v>
      </c>
      <c r="F3608" s="27" t="n">
        <v>45708</v>
      </c>
      <c r="G3608" s="27" t="n">
        <v>45707</v>
      </c>
      <c r="H3608" s="27" t="n">
        <v>45707</v>
      </c>
      <c r="I3608" s="27" t="n">
        <v>45703</v>
      </c>
      <c r="J3608" s="27" t="n"/>
      <c r="K3608" t="inlineStr">
        <is>
          <t>Transferência Bancária ou Pix</t>
        </is>
      </c>
      <c r="L3608" t="inlineStr">
        <is>
          <t>Mão de Obra - Salários</t>
        </is>
      </c>
      <c r="M3608" t="inlineStr">
        <is>
          <t>MDO CLT - Salário</t>
        </is>
      </c>
      <c r="N3608" t="inlineStr">
        <is>
          <t>73724 022025</t>
        </is>
      </c>
      <c r="O3608" t="inlineStr">
        <is>
          <t>Documentação Aprovada</t>
        </is>
      </c>
      <c r="P3608" t="inlineStr">
        <is>
          <t>Aprovado Diretoria</t>
        </is>
      </c>
      <c r="Q3608" t="inlineStr">
        <is>
          <t>Aprovado Caixa</t>
        </is>
      </c>
      <c r="R3608" t="inlineStr">
        <is>
          <t>Pago</t>
        </is>
      </c>
      <c r="S3608" t="n">
        <v>113</v>
      </c>
      <c r="T3608" t="inlineStr">
        <is>
          <t>Arcos - Arcos Bar - Banco do Brasil</t>
        </is>
      </c>
    </row>
    <row r="3609">
      <c r="A3609" t="n">
        <v>111360</v>
      </c>
      <c r="B3609" t="n">
        <v>122</v>
      </c>
      <c r="C3609" t="inlineStr">
        <is>
          <t>Arcos</t>
        </is>
      </c>
      <c r="D3609" t="inlineStr">
        <is>
          <t>GABRIELA LEDILENE DOS SANTOS SILVA</t>
        </is>
      </c>
      <c r="E3609" t="n">
        <v>710.9299999999999</v>
      </c>
      <c r="F3609" s="27" t="n">
        <v>45708</v>
      </c>
      <c r="G3609" s="27" t="n">
        <v>45707</v>
      </c>
      <c r="H3609" s="27" t="n">
        <v>45707</v>
      </c>
      <c r="I3609" s="27" t="n">
        <v>45703</v>
      </c>
      <c r="J3609" s="27" t="n"/>
      <c r="K3609" t="inlineStr">
        <is>
          <t>Transferência Bancária ou Pix</t>
        </is>
      </c>
      <c r="L3609" t="inlineStr">
        <is>
          <t>Mão de Obra - Salários</t>
        </is>
      </c>
      <c r="M3609" t="inlineStr">
        <is>
          <t>MDO CLT - Salário</t>
        </is>
      </c>
      <c r="N3609" t="inlineStr">
        <is>
          <t>71093 022025</t>
        </is>
      </c>
      <c r="O3609" t="inlineStr">
        <is>
          <t>Documentação Aprovada</t>
        </is>
      </c>
      <c r="P3609" t="inlineStr">
        <is>
          <t>Aprovado Diretoria</t>
        </is>
      </c>
      <c r="Q3609" t="inlineStr">
        <is>
          <t>Aprovado Caixa</t>
        </is>
      </c>
      <c r="R3609" t="inlineStr">
        <is>
          <t>Pago</t>
        </is>
      </c>
      <c r="S3609" t="n">
        <v>113</v>
      </c>
      <c r="T3609" t="inlineStr">
        <is>
          <t>Arcos - Arcos Bar - Banco do Brasil</t>
        </is>
      </c>
    </row>
    <row r="3610">
      <c r="A3610" t="n">
        <v>111375</v>
      </c>
      <c r="B3610" t="n">
        <v>122</v>
      </c>
      <c r="C3610" t="inlineStr">
        <is>
          <t>Arcos</t>
        </is>
      </c>
      <c r="D3610" t="inlineStr">
        <is>
          <t>SHEILA ALVES DA SILVA</t>
        </is>
      </c>
      <c r="E3610" t="n">
        <v>973.8</v>
      </c>
      <c r="F3610" s="27" t="n">
        <v>45708</v>
      </c>
      <c r="G3610" s="27" t="n">
        <v>45707</v>
      </c>
      <c r="H3610" s="27" t="n">
        <v>45707</v>
      </c>
      <c r="I3610" s="27" t="n">
        <v>45703</v>
      </c>
      <c r="J3610" s="27" t="n"/>
      <c r="K3610" t="inlineStr">
        <is>
          <t>Transferência Bancária ou Pix</t>
        </is>
      </c>
      <c r="L3610" t="inlineStr">
        <is>
          <t>Mão de Obra - Salários</t>
        </is>
      </c>
      <c r="M3610" t="inlineStr">
        <is>
          <t>MDO CLT - Salário</t>
        </is>
      </c>
      <c r="N3610" t="inlineStr">
        <is>
          <t>97380 022025</t>
        </is>
      </c>
      <c r="O3610" t="inlineStr">
        <is>
          <t>Documentação Aprovada</t>
        </is>
      </c>
      <c r="P3610" t="inlineStr">
        <is>
          <t>Aprovado Diretoria</t>
        </is>
      </c>
      <c r="Q3610" t="inlineStr">
        <is>
          <t>Aprovado Caixa</t>
        </is>
      </c>
      <c r="R3610" t="inlineStr">
        <is>
          <t>Pago</t>
        </is>
      </c>
      <c r="S3610" t="n">
        <v>113</v>
      </c>
      <c r="T3610" t="inlineStr">
        <is>
          <t>Arcos - Arcos Bar - Banco do Brasil</t>
        </is>
      </c>
    </row>
    <row r="3611">
      <c r="A3611" t="n">
        <v>111358</v>
      </c>
      <c r="B3611" t="n">
        <v>122</v>
      </c>
      <c r="C3611" t="inlineStr">
        <is>
          <t>Arcos</t>
        </is>
      </c>
      <c r="D3611" t="inlineStr">
        <is>
          <t>DAIANE ALVES DA SILVA LIMA</t>
        </is>
      </c>
      <c r="E3611" t="n">
        <v>737.24</v>
      </c>
      <c r="F3611" s="27" t="n">
        <v>45708</v>
      </c>
      <c r="G3611" s="27" t="n">
        <v>45707</v>
      </c>
      <c r="H3611" s="27" t="n">
        <v>45707</v>
      </c>
      <c r="I3611" s="27" t="n">
        <v>45703</v>
      </c>
      <c r="J3611" s="27" t="n"/>
      <c r="K3611" t="inlineStr">
        <is>
          <t>Transferência Bancária ou Pix</t>
        </is>
      </c>
      <c r="L3611" t="inlineStr">
        <is>
          <t>Mão de Obra - Salários</t>
        </is>
      </c>
      <c r="M3611" t="inlineStr">
        <is>
          <t>MDO CLT - Salário</t>
        </is>
      </c>
      <c r="N3611" t="inlineStr">
        <is>
          <t>73724 022025</t>
        </is>
      </c>
      <c r="O3611" t="inlineStr">
        <is>
          <t>Documentação Aprovada</t>
        </is>
      </c>
      <c r="P3611" t="inlineStr">
        <is>
          <t>Aprovado Diretoria</t>
        </is>
      </c>
      <c r="Q3611" t="inlineStr">
        <is>
          <t>Aprovado Caixa</t>
        </is>
      </c>
      <c r="R3611" t="inlineStr">
        <is>
          <t>Pago</t>
        </is>
      </c>
      <c r="S3611" t="n">
        <v>113</v>
      </c>
      <c r="T3611" t="inlineStr">
        <is>
          <t>Arcos - Arcos Bar - Banco do Brasil</t>
        </is>
      </c>
    </row>
    <row r="3612">
      <c r="A3612" t="n">
        <v>111357</v>
      </c>
      <c r="B3612" t="n">
        <v>122</v>
      </c>
      <c r="C3612" t="inlineStr">
        <is>
          <t>Arcos</t>
        </is>
      </c>
      <c r="D3612" t="inlineStr">
        <is>
          <t>BIANCA KIMBERLY DE ALMEIDA COSMO</t>
        </is>
      </c>
      <c r="E3612" t="n">
        <v>736.1799999999999</v>
      </c>
      <c r="F3612" s="27" t="n">
        <v>45708</v>
      </c>
      <c r="G3612" s="27" t="n">
        <v>45707</v>
      </c>
      <c r="H3612" s="27" t="n">
        <v>45707</v>
      </c>
      <c r="I3612" s="27" t="n">
        <v>45703</v>
      </c>
      <c r="J3612" s="27" t="n"/>
      <c r="K3612" t="inlineStr">
        <is>
          <t>Transferência Bancária ou Pix</t>
        </is>
      </c>
      <c r="L3612" t="inlineStr">
        <is>
          <t>Mão de Obra - Salários</t>
        </is>
      </c>
      <c r="M3612" t="inlineStr">
        <is>
          <t>MDO CLT - Salário</t>
        </is>
      </c>
      <c r="N3612" t="inlineStr">
        <is>
          <t>73618 022025</t>
        </is>
      </c>
      <c r="O3612" t="inlineStr">
        <is>
          <t>Documentação Aprovada</t>
        </is>
      </c>
      <c r="P3612" t="inlineStr">
        <is>
          <t>Aprovado Diretoria</t>
        </is>
      </c>
      <c r="Q3612" t="inlineStr">
        <is>
          <t>Aprovado Caixa</t>
        </is>
      </c>
      <c r="R3612" t="inlineStr">
        <is>
          <t>Pago</t>
        </is>
      </c>
      <c r="S3612" t="n">
        <v>113</v>
      </c>
      <c r="T3612" t="inlineStr">
        <is>
          <t>Arcos - Arcos Bar - Banco do Brasil</t>
        </is>
      </c>
    </row>
    <row r="3613">
      <c r="A3613" t="n">
        <v>111356</v>
      </c>
      <c r="B3613" t="n">
        <v>122</v>
      </c>
      <c r="C3613" t="inlineStr">
        <is>
          <t>Arcos</t>
        </is>
      </c>
      <c r="D3613" t="inlineStr">
        <is>
          <t>BEATRIZ PACIANI MENDES</t>
        </is>
      </c>
      <c r="E3613" t="n">
        <v>708.97</v>
      </c>
      <c r="F3613" s="27" t="n">
        <v>45708</v>
      </c>
      <c r="G3613" s="27" t="n">
        <v>45707</v>
      </c>
      <c r="H3613" s="27" t="n">
        <v>45707</v>
      </c>
      <c r="I3613" s="27" t="n">
        <v>45703</v>
      </c>
      <c r="J3613" s="27" t="n"/>
      <c r="K3613" t="inlineStr">
        <is>
          <t>Transferência Bancária ou Pix</t>
        </is>
      </c>
      <c r="L3613" t="inlineStr">
        <is>
          <t>Mão de Obra - Salários</t>
        </is>
      </c>
      <c r="M3613" t="inlineStr">
        <is>
          <t>MDO CLT - Salário</t>
        </is>
      </c>
      <c r="N3613" t="inlineStr">
        <is>
          <t>70897 022025</t>
        </is>
      </c>
      <c r="O3613" t="inlineStr">
        <is>
          <t>Documentação Aprovada</t>
        </is>
      </c>
      <c r="P3613" t="inlineStr">
        <is>
          <t>Aprovado Diretoria</t>
        </is>
      </c>
      <c r="Q3613" t="inlineStr">
        <is>
          <t>Aprovado Caixa</t>
        </is>
      </c>
      <c r="R3613" t="inlineStr">
        <is>
          <t>Pago</t>
        </is>
      </c>
      <c r="S3613" t="n">
        <v>113</v>
      </c>
      <c r="T3613" t="inlineStr">
        <is>
          <t>Arcos - Arcos Bar - Banco do Brasil</t>
        </is>
      </c>
    </row>
    <row r="3614">
      <c r="A3614" t="n">
        <v>111355</v>
      </c>
      <c r="B3614" t="n">
        <v>122</v>
      </c>
      <c r="C3614" t="inlineStr">
        <is>
          <t>Arcos</t>
        </is>
      </c>
      <c r="D3614" t="inlineStr">
        <is>
          <t>ARIANA GABRIELA OLIVEIRA CRUZ</t>
        </is>
      </c>
      <c r="E3614" t="n">
        <v>710.9299999999999</v>
      </c>
      <c r="F3614" s="27" t="n">
        <v>45708</v>
      </c>
      <c r="G3614" s="27" t="n">
        <v>45707</v>
      </c>
      <c r="H3614" s="27" t="n">
        <v>45707</v>
      </c>
      <c r="I3614" s="27" t="n">
        <v>45703</v>
      </c>
      <c r="J3614" s="27" t="n"/>
      <c r="K3614" t="inlineStr">
        <is>
          <t>Transferência Bancária ou Pix</t>
        </is>
      </c>
      <c r="L3614" t="inlineStr">
        <is>
          <t>Mão de Obra - Salários</t>
        </is>
      </c>
      <c r="M3614" t="inlineStr">
        <is>
          <t>MDO CLT - Salário</t>
        </is>
      </c>
      <c r="N3614" t="inlineStr">
        <is>
          <t>71093 022025</t>
        </is>
      </c>
      <c r="O3614" t="inlineStr">
        <is>
          <t>Documentação Aprovada</t>
        </is>
      </c>
      <c r="P3614" t="inlineStr">
        <is>
          <t>Aprovado Diretoria</t>
        </is>
      </c>
      <c r="Q3614" t="inlineStr">
        <is>
          <t>Aprovado Caixa</t>
        </is>
      </c>
      <c r="R3614" t="inlineStr">
        <is>
          <t>Pago</t>
        </is>
      </c>
      <c r="S3614" t="n">
        <v>113</v>
      </c>
      <c r="T3614" t="inlineStr">
        <is>
          <t>Arcos - Arcos Bar - Banco do Brasil</t>
        </is>
      </c>
    </row>
    <row r="3615">
      <c r="A3615" t="n">
        <v>111372</v>
      </c>
      <c r="B3615" t="n">
        <v>122</v>
      </c>
      <c r="C3615" t="inlineStr">
        <is>
          <t>Arcos</t>
        </is>
      </c>
      <c r="D3615" t="inlineStr">
        <is>
          <t>PATRICIA BARRETO DE JESUS</t>
        </is>
      </c>
      <c r="E3615" t="n">
        <v>736.6799999999999</v>
      </c>
      <c r="F3615" s="27" t="n">
        <v>45708</v>
      </c>
      <c r="G3615" s="27" t="n">
        <v>45707</v>
      </c>
      <c r="H3615" s="27" t="n">
        <v>45707</v>
      </c>
      <c r="I3615" s="27" t="n">
        <v>45703</v>
      </c>
      <c r="J3615" s="27" t="n"/>
      <c r="K3615" t="inlineStr">
        <is>
          <t>Transferência Bancária ou Pix</t>
        </is>
      </c>
      <c r="L3615" t="inlineStr">
        <is>
          <t>Mão de Obra - Salários</t>
        </is>
      </c>
      <c r="M3615" t="inlineStr">
        <is>
          <t>MDO CLT - Salário</t>
        </is>
      </c>
      <c r="N3615" t="inlineStr">
        <is>
          <t>73668 022025</t>
        </is>
      </c>
      <c r="O3615" t="inlineStr">
        <is>
          <t>Documentação Aprovada</t>
        </is>
      </c>
      <c r="P3615" t="inlineStr">
        <is>
          <t>Aprovado Diretoria</t>
        </is>
      </c>
      <c r="Q3615" t="inlineStr">
        <is>
          <t>Aprovado Caixa</t>
        </is>
      </c>
      <c r="R3615" t="inlineStr">
        <is>
          <t>Pago</t>
        </is>
      </c>
      <c r="S3615" t="n">
        <v>113</v>
      </c>
      <c r="T3615" t="inlineStr">
        <is>
          <t>Arcos - Arcos Bar - Banco do Brasil</t>
        </is>
      </c>
    </row>
    <row r="3616">
      <c r="A3616" t="n">
        <v>111354</v>
      </c>
      <c r="B3616" t="n">
        <v>122</v>
      </c>
      <c r="C3616" t="inlineStr">
        <is>
          <t>Arcos</t>
        </is>
      </c>
      <c r="D3616" t="inlineStr">
        <is>
          <t>ANDRE FELIPE DOS SANTOS</t>
        </is>
      </c>
      <c r="E3616" t="n">
        <v>710.9299999999999</v>
      </c>
      <c r="F3616" s="27" t="n">
        <v>45708</v>
      </c>
      <c r="G3616" s="27" t="n">
        <v>45707</v>
      </c>
      <c r="H3616" s="27" t="n">
        <v>45707</v>
      </c>
      <c r="I3616" s="27" t="n">
        <v>45703</v>
      </c>
      <c r="J3616" s="27" t="n"/>
      <c r="K3616" t="inlineStr">
        <is>
          <t>Transferência Bancária ou Pix</t>
        </is>
      </c>
      <c r="L3616" t="inlineStr">
        <is>
          <t>Mão de Obra - Salários</t>
        </is>
      </c>
      <c r="M3616" t="inlineStr">
        <is>
          <t>MDO CLT - Salário</t>
        </is>
      </c>
      <c r="N3616" t="inlineStr">
        <is>
          <t>71093 022025</t>
        </is>
      </c>
      <c r="O3616" t="inlineStr">
        <is>
          <t>Documentação Aprovada</t>
        </is>
      </c>
      <c r="P3616" t="inlineStr">
        <is>
          <t>Aprovado Diretoria</t>
        </is>
      </c>
      <c r="Q3616" t="inlineStr">
        <is>
          <t>Aprovado Caixa</t>
        </is>
      </c>
      <c r="R3616" t="inlineStr">
        <is>
          <t>Pago</t>
        </is>
      </c>
      <c r="S3616" t="n">
        <v>113</v>
      </c>
      <c r="T3616" t="inlineStr">
        <is>
          <t>Arcos - Arcos Bar - Banco do Brasil</t>
        </is>
      </c>
    </row>
    <row r="3617">
      <c r="A3617" t="n">
        <v>111353</v>
      </c>
      <c r="B3617" t="n">
        <v>122</v>
      </c>
      <c r="C3617" t="inlineStr">
        <is>
          <t>Arcos</t>
        </is>
      </c>
      <c r="D3617" t="inlineStr">
        <is>
          <t>ANDERSON PEREIRA DA SILVA</t>
        </is>
      </c>
      <c r="E3617" t="n">
        <v>710.9299999999999</v>
      </c>
      <c r="F3617" s="27" t="n">
        <v>45708</v>
      </c>
      <c r="G3617" s="27" t="n">
        <v>45707</v>
      </c>
      <c r="H3617" s="27" t="n">
        <v>45707</v>
      </c>
      <c r="I3617" s="27" t="n">
        <v>45703</v>
      </c>
      <c r="J3617" s="27" t="n"/>
      <c r="K3617" t="inlineStr">
        <is>
          <t>Transferência Bancária ou Pix</t>
        </is>
      </c>
      <c r="L3617" t="inlineStr">
        <is>
          <t>Mão de Obra - Salários</t>
        </is>
      </c>
      <c r="M3617" t="inlineStr">
        <is>
          <t>MDO CLT - Salário</t>
        </is>
      </c>
      <c r="N3617" t="inlineStr">
        <is>
          <t>71093 022025</t>
        </is>
      </c>
      <c r="O3617" t="inlineStr">
        <is>
          <t>Documentação Aprovada</t>
        </is>
      </c>
      <c r="P3617" t="inlineStr">
        <is>
          <t>Aprovado Diretoria</t>
        </is>
      </c>
      <c r="Q3617" t="inlineStr">
        <is>
          <t>Aprovado Caixa</t>
        </is>
      </c>
      <c r="R3617" t="inlineStr">
        <is>
          <t>Pago</t>
        </is>
      </c>
      <c r="S3617" t="n">
        <v>113</v>
      </c>
      <c r="T3617" t="inlineStr">
        <is>
          <t>Arcos - Arcos Bar - Banco do Brasil</t>
        </is>
      </c>
    </row>
    <row r="3618">
      <c r="A3618" t="n">
        <v>111352</v>
      </c>
      <c r="B3618" t="n">
        <v>122</v>
      </c>
      <c r="C3618" t="inlineStr">
        <is>
          <t>Arcos</t>
        </is>
      </c>
      <c r="D3618" t="inlineStr">
        <is>
          <t>ALISSON MARCELO DOS SANTOS OLIVEIRA</t>
        </is>
      </c>
      <c r="E3618" t="n">
        <v>838.86</v>
      </c>
      <c r="F3618" s="27" t="n">
        <v>45708</v>
      </c>
      <c r="G3618" s="27" t="n">
        <v>45707</v>
      </c>
      <c r="H3618" s="27" t="n">
        <v>45707</v>
      </c>
      <c r="I3618" s="27" t="n">
        <v>45703</v>
      </c>
      <c r="J3618" s="27" t="n"/>
      <c r="K3618" t="inlineStr">
        <is>
          <t>Transferência Bancária ou Pix</t>
        </is>
      </c>
      <c r="L3618" t="inlineStr">
        <is>
          <t>Mão de Obra - Salários</t>
        </is>
      </c>
      <c r="M3618" t="inlineStr">
        <is>
          <t>MDO CLT - Salário</t>
        </is>
      </c>
      <c r="N3618" t="inlineStr">
        <is>
          <t>83886 022025</t>
        </is>
      </c>
      <c r="O3618" t="inlineStr">
        <is>
          <t>Documentação Aprovada</t>
        </is>
      </c>
      <c r="P3618" t="inlineStr">
        <is>
          <t>Aprovado Diretoria</t>
        </is>
      </c>
      <c r="Q3618" t="inlineStr">
        <is>
          <t>Aprovado Caixa</t>
        </is>
      </c>
      <c r="R3618" t="inlineStr">
        <is>
          <t>Pago</t>
        </is>
      </c>
      <c r="S3618" t="n">
        <v>113</v>
      </c>
      <c r="T3618" t="inlineStr">
        <is>
          <t>Arcos - Arcos Bar - Banco do Brasil</t>
        </is>
      </c>
    </row>
    <row r="3619">
      <c r="A3619" t="n">
        <v>111351</v>
      </c>
      <c r="B3619" t="n">
        <v>122</v>
      </c>
      <c r="C3619" t="inlineStr">
        <is>
          <t>Arcos</t>
        </is>
      </c>
      <c r="D3619" t="inlineStr">
        <is>
          <t>ALINE MARTINS JARDIM</t>
        </is>
      </c>
      <c r="E3619" t="n">
        <v>737.24</v>
      </c>
      <c r="F3619" s="27" t="n">
        <v>45708</v>
      </c>
      <c r="G3619" s="27" t="n">
        <v>45707</v>
      </c>
      <c r="H3619" s="27" t="n">
        <v>45707</v>
      </c>
      <c r="I3619" s="27" t="n">
        <v>45703</v>
      </c>
      <c r="J3619" s="27" t="n"/>
      <c r="K3619" t="inlineStr">
        <is>
          <t>Transferência Bancária ou Pix</t>
        </is>
      </c>
      <c r="L3619" t="inlineStr">
        <is>
          <t>Mão de Obra - Salários</t>
        </is>
      </c>
      <c r="M3619" t="inlineStr">
        <is>
          <t>MDO CLT - Salário</t>
        </is>
      </c>
      <c r="N3619" t="inlineStr">
        <is>
          <t>73724 022025</t>
        </is>
      </c>
      <c r="O3619" t="inlineStr">
        <is>
          <t>Documentação Aprovada</t>
        </is>
      </c>
      <c r="P3619" t="inlineStr">
        <is>
          <t>Aprovado Diretoria</t>
        </is>
      </c>
      <c r="Q3619" t="inlineStr">
        <is>
          <t>Aprovado Caixa</t>
        </is>
      </c>
      <c r="R3619" t="inlineStr">
        <is>
          <t>Pago</t>
        </is>
      </c>
      <c r="S3619" t="n">
        <v>113</v>
      </c>
      <c r="T3619" t="inlineStr">
        <is>
          <t>Arcos - Arcos Bar - Banco do Brasil</t>
        </is>
      </c>
    </row>
    <row r="3620">
      <c r="A3620" t="n">
        <v>111373</v>
      </c>
      <c r="B3620" t="n">
        <v>122</v>
      </c>
      <c r="C3620" t="inlineStr">
        <is>
          <t>Arcos</t>
        </is>
      </c>
      <c r="D3620" t="inlineStr">
        <is>
          <t>SABRINA MARIA MARCELINO</t>
        </is>
      </c>
      <c r="E3620" t="n">
        <v>737.24</v>
      </c>
      <c r="F3620" s="27" t="n">
        <v>45708</v>
      </c>
      <c r="G3620" s="27" t="n">
        <v>45707</v>
      </c>
      <c r="H3620" s="27" t="n">
        <v>45707</v>
      </c>
      <c r="I3620" s="27" t="n">
        <v>45703</v>
      </c>
      <c r="J3620" s="27" t="n"/>
      <c r="K3620" t="inlineStr">
        <is>
          <t>Transferência Bancária ou Pix</t>
        </is>
      </c>
      <c r="L3620" t="inlineStr">
        <is>
          <t>Mão de Obra - Salários</t>
        </is>
      </c>
      <c r="M3620" t="inlineStr">
        <is>
          <t>MDO CLT - Salário</t>
        </is>
      </c>
      <c r="N3620" t="inlineStr">
        <is>
          <t>73724 022025</t>
        </is>
      </c>
      <c r="O3620" t="inlineStr">
        <is>
          <t>Documentação Aprovada</t>
        </is>
      </c>
      <c r="P3620" t="inlineStr">
        <is>
          <t>Aprovado Diretoria</t>
        </is>
      </c>
      <c r="Q3620" t="inlineStr">
        <is>
          <t>Aprovado Caixa</t>
        </is>
      </c>
      <c r="R3620" t="inlineStr">
        <is>
          <t>Pago</t>
        </is>
      </c>
      <c r="S3620" t="n">
        <v>113</v>
      </c>
      <c r="T3620" t="inlineStr">
        <is>
          <t>Arcos - Arcos Bar - Banco do Brasil</t>
        </is>
      </c>
    </row>
    <row r="3621">
      <c r="A3621" t="n">
        <v>111371</v>
      </c>
      <c r="B3621" t="n">
        <v>122</v>
      </c>
      <c r="C3621" t="inlineStr">
        <is>
          <t>Arcos</t>
        </is>
      </c>
      <c r="D3621" t="inlineStr">
        <is>
          <t>MATHEUS DOS SANTOS ROCHA</t>
        </is>
      </c>
      <c r="E3621" t="n">
        <v>736.05</v>
      </c>
      <c r="F3621" s="27" t="n">
        <v>45708</v>
      </c>
      <c r="G3621" s="27" t="n">
        <v>45707</v>
      </c>
      <c r="H3621" s="27" t="n">
        <v>45707</v>
      </c>
      <c r="I3621" s="27" t="n">
        <v>45703</v>
      </c>
      <c r="J3621" s="27" t="n"/>
      <c r="K3621" t="inlineStr">
        <is>
          <t>Transferência Bancária ou Pix</t>
        </is>
      </c>
      <c r="L3621" t="inlineStr">
        <is>
          <t>Mão de Obra - Salários</t>
        </is>
      </c>
      <c r="M3621" t="inlineStr">
        <is>
          <t>MDO CLT - Salário</t>
        </is>
      </c>
      <c r="N3621" t="inlineStr">
        <is>
          <t>73605 022025</t>
        </is>
      </c>
      <c r="O3621" t="inlineStr">
        <is>
          <t>Documentação Aprovada</t>
        </is>
      </c>
      <c r="P3621" t="inlineStr">
        <is>
          <t>Aprovado Diretoria</t>
        </is>
      </c>
      <c r="Q3621" t="inlineStr">
        <is>
          <t>Aprovado Caixa</t>
        </is>
      </c>
      <c r="R3621" t="inlineStr">
        <is>
          <t>Pago</t>
        </is>
      </c>
      <c r="S3621" t="n">
        <v>113</v>
      </c>
      <c r="T3621" t="inlineStr">
        <is>
          <t>Arcos - Arcos Bar - Banco do Brasil</t>
        </is>
      </c>
    </row>
    <row r="3622">
      <c r="A3622" t="n">
        <v>111380</v>
      </c>
      <c r="B3622" t="n">
        <v>122</v>
      </c>
      <c r="C3622" t="inlineStr">
        <is>
          <t>Arcos</t>
        </is>
      </c>
      <c r="D3622" t="inlineStr">
        <is>
          <t>VICTOR ALE DE LIMA SOARES GONÇALVES</t>
        </is>
      </c>
      <c r="E3622" t="n">
        <v>829.24</v>
      </c>
      <c r="F3622" s="27" t="n">
        <v>45708</v>
      </c>
      <c r="G3622" s="27" t="n">
        <v>45707</v>
      </c>
      <c r="H3622" s="27" t="n">
        <v>45707</v>
      </c>
      <c r="I3622" s="27" t="n">
        <v>45703</v>
      </c>
      <c r="J3622" s="27" t="n"/>
      <c r="K3622" t="inlineStr">
        <is>
          <t>Transferência Bancária ou Pix</t>
        </is>
      </c>
      <c r="L3622" t="inlineStr">
        <is>
          <t>Mão de Obra - Salários</t>
        </is>
      </c>
      <c r="M3622" t="inlineStr">
        <is>
          <t>MDO CLT - Salário</t>
        </is>
      </c>
      <c r="N3622" t="inlineStr">
        <is>
          <t>82924 022025</t>
        </is>
      </c>
      <c r="O3622" t="inlineStr">
        <is>
          <t>Documentação Aprovada</t>
        </is>
      </c>
      <c r="P3622" t="inlineStr">
        <is>
          <t>Aprovado Diretoria</t>
        </is>
      </c>
      <c r="Q3622" t="inlineStr">
        <is>
          <t>Aprovado Caixa</t>
        </is>
      </c>
      <c r="R3622" t="inlineStr">
        <is>
          <t>Pago</t>
        </is>
      </c>
      <c r="S3622" t="n">
        <v>113</v>
      </c>
      <c r="T3622" t="inlineStr">
        <is>
          <t>Arcos - Arcos Bar - Banco do Brasil</t>
        </is>
      </c>
    </row>
    <row r="3623">
      <c r="A3623" t="n">
        <v>111379</v>
      </c>
      <c r="B3623" t="n">
        <v>122</v>
      </c>
      <c r="C3623" t="inlineStr">
        <is>
          <t>Arcos</t>
        </is>
      </c>
      <c r="D3623" t="inlineStr">
        <is>
          <t>THIAGO HENRIQUE SANTOS DA SILVA</t>
        </is>
      </c>
      <c r="E3623" t="n">
        <v>710.9299999999999</v>
      </c>
      <c r="F3623" s="27" t="n">
        <v>45708</v>
      </c>
      <c r="G3623" s="27" t="n">
        <v>45707</v>
      </c>
      <c r="H3623" s="27" t="n">
        <v>45707</v>
      </c>
      <c r="I3623" s="27" t="n">
        <v>45703</v>
      </c>
      <c r="J3623" s="27" t="n"/>
      <c r="K3623" t="inlineStr">
        <is>
          <t>Transferência Bancária ou Pix</t>
        </is>
      </c>
      <c r="L3623" t="inlineStr">
        <is>
          <t>Mão de Obra - Salários</t>
        </is>
      </c>
      <c r="M3623" t="inlineStr">
        <is>
          <t>MDO CLT - Salário</t>
        </is>
      </c>
      <c r="N3623" t="inlineStr">
        <is>
          <t>71090 022025</t>
        </is>
      </c>
      <c r="O3623" t="inlineStr">
        <is>
          <t>Documentação Aprovada</t>
        </is>
      </c>
      <c r="P3623" t="inlineStr">
        <is>
          <t>Aprovado Diretoria</t>
        </is>
      </c>
      <c r="Q3623" t="inlineStr">
        <is>
          <t>Aprovado Caixa</t>
        </is>
      </c>
      <c r="R3623" t="inlineStr">
        <is>
          <t>Pago</t>
        </is>
      </c>
      <c r="S3623" t="n">
        <v>113</v>
      </c>
      <c r="T3623" t="inlineStr">
        <is>
          <t>Arcos - Arcos Bar - Banco do Brasil</t>
        </is>
      </c>
    </row>
    <row r="3624">
      <c r="A3624" t="n">
        <v>107502</v>
      </c>
      <c r="B3624" t="n">
        <v>122</v>
      </c>
      <c r="C3624" t="inlineStr">
        <is>
          <t>Arcos</t>
        </is>
      </c>
      <c r="D3624" t="inlineStr">
        <is>
          <t>IRRF</t>
        </is>
      </c>
      <c r="E3624" t="n">
        <v>2984.68</v>
      </c>
      <c r="F3624" s="27" t="n">
        <v>45708</v>
      </c>
      <c r="G3624" s="27" t="n">
        <v>45707</v>
      </c>
      <c r="H3624" s="27" t="n">
        <v>45707</v>
      </c>
      <c r="I3624" s="27" t="n">
        <v>45658</v>
      </c>
      <c r="J3624" s="27" t="n">
        <v>45693</v>
      </c>
      <c r="K3624" t="inlineStr">
        <is>
          <t>Boleto Bancário</t>
        </is>
      </c>
      <c r="L3624" t="inlineStr">
        <is>
          <t>Mão de Obra - Encargos e Provisões</t>
        </is>
      </c>
      <c r="M3624" t="inlineStr">
        <is>
          <t>IRRF - MDO CLT - Salário</t>
        </is>
      </c>
      <c r="N3624" t="inlineStr">
        <is>
          <t>298468 012025</t>
        </is>
      </c>
      <c r="O3624" t="inlineStr">
        <is>
          <t>Documentação Aprovada</t>
        </is>
      </c>
      <c r="P3624" t="inlineStr">
        <is>
          <t>Aprovado Diretoria</t>
        </is>
      </c>
      <c r="Q3624" t="inlineStr">
        <is>
          <t>Aprovado Caixa</t>
        </is>
      </c>
      <c r="R3624" t="inlineStr">
        <is>
          <t>Pago</t>
        </is>
      </c>
      <c r="S3624" t="n">
        <v>113</v>
      </c>
      <c r="T3624" t="inlineStr">
        <is>
          <t>Arcos - Arcos Bar - Banco do Brasil</t>
        </is>
      </c>
    </row>
    <row r="3625">
      <c r="A3625" t="n">
        <v>107503</v>
      </c>
      <c r="B3625" t="n">
        <v>122</v>
      </c>
      <c r="C3625" t="inlineStr">
        <is>
          <t>Arcos</t>
        </is>
      </c>
      <c r="D3625" t="inlineStr">
        <is>
          <t>FGTS</t>
        </is>
      </c>
      <c r="E3625" t="n">
        <v>8509.780000000001</v>
      </c>
      <c r="F3625" s="27" t="n">
        <v>45708</v>
      </c>
      <c r="G3625" s="27" t="n">
        <v>45707</v>
      </c>
      <c r="H3625" s="27" t="n">
        <v>45707</v>
      </c>
      <c r="I3625" s="27" t="n">
        <v>45658</v>
      </c>
      <c r="J3625" s="27" t="n">
        <v>45693</v>
      </c>
      <c r="K3625" t="inlineStr">
        <is>
          <t>Transferência Bancária ou Pix</t>
        </is>
      </c>
      <c r="L3625" t="inlineStr">
        <is>
          <t>Mão de Obra - Encargos e Provisões</t>
        </is>
      </c>
      <c r="M3625" t="inlineStr">
        <is>
          <t xml:space="preserve">  -  FGTS</t>
        </is>
      </c>
      <c r="N3625" t="inlineStr">
        <is>
          <t xml:space="preserve">850978 012025 </t>
        </is>
      </c>
      <c r="O3625" t="inlineStr">
        <is>
          <t>Documentação Aprovada</t>
        </is>
      </c>
      <c r="P3625" t="inlineStr">
        <is>
          <t>Aprovado Diretoria</t>
        </is>
      </c>
      <c r="Q3625" t="inlineStr">
        <is>
          <t>Aprovado Caixa</t>
        </is>
      </c>
      <c r="R3625" t="inlineStr">
        <is>
          <t>Pago</t>
        </is>
      </c>
      <c r="S3625" t="n">
        <v>113</v>
      </c>
      <c r="T3625" t="inlineStr">
        <is>
          <t>Arcos - Arcos Bar - Banco do Brasil</t>
        </is>
      </c>
    </row>
    <row r="3626">
      <c r="A3626" t="n">
        <v>107520</v>
      </c>
      <c r="B3626" t="n">
        <v>122</v>
      </c>
      <c r="C3626" t="inlineStr">
        <is>
          <t>Arcos</t>
        </is>
      </c>
      <c r="D3626" t="inlineStr">
        <is>
          <t>BLUEME</t>
        </is>
      </c>
      <c r="E3626" t="n">
        <v>389</v>
      </c>
      <c r="F3626" s="27" t="n">
        <v>45708</v>
      </c>
      <c r="G3626" s="27" t="n">
        <v>45707</v>
      </c>
      <c r="H3626" s="27" t="n">
        <v>45707</v>
      </c>
      <c r="I3626" s="27" t="n">
        <v>45688</v>
      </c>
      <c r="J3626" s="27" t="n">
        <v>45693</v>
      </c>
      <c r="K3626" t="inlineStr">
        <is>
          <t>Boleto Bancário</t>
        </is>
      </c>
      <c r="L3626" t="inlineStr">
        <is>
          <t>Informática e TI</t>
        </is>
      </c>
      <c r="M3626" t="inlineStr">
        <is>
          <t>Sistemas Gerais - Financeiros</t>
        </is>
      </c>
      <c r="N3626" t="inlineStr">
        <is>
          <t>46</t>
        </is>
      </c>
      <c r="O3626" t="inlineStr">
        <is>
          <t>Documentação Aprovada</t>
        </is>
      </c>
      <c r="P3626" t="inlineStr">
        <is>
          <t>Aprovado Diretoria</t>
        </is>
      </c>
      <c r="Q3626" t="inlineStr">
        <is>
          <t>Aprovado Caixa</t>
        </is>
      </c>
      <c r="R3626" t="inlineStr">
        <is>
          <t>Pago</t>
        </is>
      </c>
      <c r="S3626" t="n">
        <v>113</v>
      </c>
      <c r="T3626" t="inlineStr">
        <is>
          <t>Arcos - Arcos Bar - Banco do Brasil</t>
        </is>
      </c>
    </row>
    <row r="3627">
      <c r="A3627" t="n">
        <v>107680</v>
      </c>
      <c r="B3627" t="n">
        <v>122</v>
      </c>
      <c r="C3627" t="inlineStr">
        <is>
          <t>Arcos</t>
        </is>
      </c>
      <c r="D3627" t="inlineStr">
        <is>
          <t xml:space="preserve">EMPORIO MEL </t>
        </is>
      </c>
      <c r="E3627" t="n">
        <v>1916.76</v>
      </c>
      <c r="F3627" s="27" t="n">
        <v>45709</v>
      </c>
      <c r="G3627" s="27" t="n">
        <v>45707</v>
      </c>
      <c r="H3627" s="27" t="n">
        <v>45707</v>
      </c>
      <c r="I3627" s="27" t="n">
        <v>45687</v>
      </c>
      <c r="J3627" s="27" t="n">
        <v>45693</v>
      </c>
      <c r="K3627" t="inlineStr">
        <is>
          <t>Boleto Bancário</t>
        </is>
      </c>
      <c r="L3627" t="inlineStr">
        <is>
          <t>Custo Mercadoria Vendida</t>
        </is>
      </c>
      <c r="M3627" t="inlineStr">
        <is>
          <t>Insumos - Bebidas</t>
        </is>
      </c>
      <c r="N3627" t="inlineStr">
        <is>
          <t>438395</t>
        </is>
      </c>
      <c r="O3627" t="inlineStr">
        <is>
          <t>Documentação Aprovada</t>
        </is>
      </c>
      <c r="P3627" t="inlineStr">
        <is>
          <t>Aprovado Diretoria</t>
        </is>
      </c>
      <c r="Q3627" t="inlineStr">
        <is>
          <t>Aprovado Caixa</t>
        </is>
      </c>
      <c r="R3627" t="inlineStr">
        <is>
          <t>Pago</t>
        </is>
      </c>
      <c r="S3627" t="n">
        <v>113</v>
      </c>
      <c r="T3627" t="inlineStr">
        <is>
          <t>Arcos - Arcos Bar - Banco do Brasil</t>
        </is>
      </c>
    </row>
    <row r="3628">
      <c r="A3628" t="n">
        <v>109495</v>
      </c>
      <c r="B3628" t="n">
        <v>122</v>
      </c>
      <c r="C3628" t="inlineStr">
        <is>
          <t>Arcos</t>
        </is>
      </c>
      <c r="D3628" t="inlineStr">
        <is>
          <t>KING COMERCIO E IMPORTACAO DE BEBIDAS LTDA</t>
        </is>
      </c>
      <c r="E3628" t="n">
        <v>2653.53</v>
      </c>
      <c r="F3628" s="27" t="n">
        <v>45709</v>
      </c>
      <c r="G3628" s="27" t="n">
        <v>45707</v>
      </c>
      <c r="H3628" s="27" t="n">
        <v>45707</v>
      </c>
      <c r="I3628" s="27" t="n">
        <v>45688</v>
      </c>
      <c r="J3628" s="27" t="n">
        <v>45695</v>
      </c>
      <c r="K3628" t="inlineStr">
        <is>
          <t>Boleto Bancário</t>
        </is>
      </c>
      <c r="L3628" t="inlineStr">
        <is>
          <t>Custo Mercadoria Vendida</t>
        </is>
      </c>
      <c r="M3628" t="inlineStr">
        <is>
          <t>Insumos - Bebidas</t>
        </is>
      </c>
      <c r="N3628" t="inlineStr">
        <is>
          <t>114881</t>
        </is>
      </c>
      <c r="O3628" t="inlineStr">
        <is>
          <t>Documentação Aprovada</t>
        </is>
      </c>
      <c r="P3628" t="inlineStr">
        <is>
          <t>Aprovado Diretoria</t>
        </is>
      </c>
      <c r="Q3628" t="inlineStr">
        <is>
          <t>Aprovado Caixa</t>
        </is>
      </c>
      <c r="R3628" t="inlineStr">
        <is>
          <t>Pago</t>
        </is>
      </c>
      <c r="S3628" t="n">
        <v>113</v>
      </c>
      <c r="T3628" t="inlineStr">
        <is>
          <t>Arcos - Arcos Bar - Banco do Brasil</t>
        </is>
      </c>
    </row>
    <row r="3629">
      <c r="A3629" t="n">
        <v>109715</v>
      </c>
      <c r="B3629" t="n">
        <v>122</v>
      </c>
      <c r="C3629" t="inlineStr">
        <is>
          <t>Arcos</t>
        </is>
      </c>
      <c r="D3629" t="inlineStr">
        <is>
          <t xml:space="preserve">MINISTERIO DA FAZENDA </t>
        </is>
      </c>
      <c r="E3629" t="n">
        <v>324.51</v>
      </c>
      <c r="F3629" s="27" t="n">
        <v>45708</v>
      </c>
      <c r="G3629" s="27" t="n">
        <v>45707</v>
      </c>
      <c r="H3629" s="27" t="n">
        <v>45707</v>
      </c>
      <c r="I3629" s="27" t="n">
        <v>45687</v>
      </c>
      <c r="J3629" s="27" t="n">
        <v>45699</v>
      </c>
      <c r="K3629" t="inlineStr">
        <is>
          <t>Boleto Bancário</t>
        </is>
      </c>
      <c r="L3629" t="inlineStr">
        <is>
          <t>Serviços de Terceiros</t>
        </is>
      </c>
      <c r="M3629" t="inlineStr">
        <is>
          <t>Assessoria Jurídica</t>
        </is>
      </c>
      <c r="N3629" t="inlineStr">
        <is>
          <t>012025</t>
        </is>
      </c>
      <c r="O3629" t="inlineStr">
        <is>
          <t>Documentação Aprovada</t>
        </is>
      </c>
      <c r="P3629" t="inlineStr">
        <is>
          <t>Aprovado Diretoria</t>
        </is>
      </c>
      <c r="Q3629" t="inlineStr">
        <is>
          <t>Aprovado Caixa</t>
        </is>
      </c>
      <c r="R3629" t="inlineStr">
        <is>
          <t>Pago</t>
        </is>
      </c>
      <c r="S3629" t="n">
        <v>113</v>
      </c>
      <c r="T3629" t="inlineStr">
        <is>
          <t>Arcos - Arcos Bar - Banco do Brasil</t>
        </is>
      </c>
    </row>
    <row r="3630">
      <c r="A3630" t="n">
        <v>105947</v>
      </c>
      <c r="B3630" t="n">
        <v>122</v>
      </c>
      <c r="C3630" t="inlineStr">
        <is>
          <t>Arcos</t>
        </is>
      </c>
      <c r="D3630" t="inlineStr">
        <is>
          <t>AMBEV S.A.</t>
        </is>
      </c>
      <c r="E3630" t="n">
        <v>2668.68</v>
      </c>
      <c r="F3630" s="27" t="n">
        <v>45709</v>
      </c>
      <c r="G3630" s="27" t="n">
        <v>45707</v>
      </c>
      <c r="H3630" s="27" t="n">
        <v>45707</v>
      </c>
      <c r="I3630" s="27" t="n">
        <v>45678</v>
      </c>
      <c r="J3630" s="27" t="n">
        <v>45685</v>
      </c>
      <c r="K3630" t="inlineStr">
        <is>
          <t>Boleto Bancário</t>
        </is>
      </c>
      <c r="L3630" t="inlineStr">
        <is>
          <t>Custo Mercadoria Vendida</t>
        </is>
      </c>
      <c r="M3630" t="inlineStr">
        <is>
          <t>Insumos - Bebidas</t>
        </is>
      </c>
      <c r="N3630" t="inlineStr">
        <is>
          <t>284092</t>
        </is>
      </c>
      <c r="O3630" t="inlineStr">
        <is>
          <t>Documentação Aprovada</t>
        </is>
      </c>
      <c r="P3630" t="inlineStr">
        <is>
          <t>Aprovado Diretoria</t>
        </is>
      </c>
      <c r="Q3630" t="inlineStr">
        <is>
          <t>Aprovado Caixa</t>
        </is>
      </c>
      <c r="R3630" t="inlineStr">
        <is>
          <t>Pago</t>
        </is>
      </c>
      <c r="S3630" t="n">
        <v>113</v>
      </c>
      <c r="T3630" t="inlineStr">
        <is>
          <t>Arcos - Arcos Bar - Banco do Brasil</t>
        </is>
      </c>
    </row>
    <row r="3631">
      <c r="A3631" t="n">
        <v>106008</v>
      </c>
      <c r="B3631" t="n">
        <v>122</v>
      </c>
      <c r="C3631" t="inlineStr">
        <is>
          <t>Arcos</t>
        </is>
      </c>
      <c r="D3631" t="inlineStr">
        <is>
          <t>LEITERIA E LATICINIOS PARDINHO ARTESANAL LTDA.</t>
        </is>
      </c>
      <c r="E3631" t="n">
        <v>723.55</v>
      </c>
      <c r="F3631" s="27" t="n">
        <v>45709</v>
      </c>
      <c r="G3631" s="27" t="n">
        <v>45707</v>
      </c>
      <c r="H3631" s="27" t="n">
        <v>45707</v>
      </c>
      <c r="I3631" s="27" t="n">
        <v>45679</v>
      </c>
      <c r="J3631" s="27" t="n">
        <v>45685</v>
      </c>
      <c r="K3631" t="inlineStr">
        <is>
          <t>Boleto Bancário</t>
        </is>
      </c>
      <c r="L3631" t="inlineStr">
        <is>
          <t>Custo Mercadoria Vendida</t>
        </is>
      </c>
      <c r="M3631" t="inlineStr">
        <is>
          <t>Insumos - Alimentos</t>
        </is>
      </c>
      <c r="N3631" t="inlineStr">
        <is>
          <t>10371</t>
        </is>
      </c>
      <c r="O3631" t="inlineStr">
        <is>
          <t>Documentação Aprovada</t>
        </is>
      </c>
      <c r="P3631" t="inlineStr">
        <is>
          <t>Aprovado Diretoria</t>
        </is>
      </c>
      <c r="Q3631" t="inlineStr">
        <is>
          <t>Aprovado Caixa</t>
        </is>
      </c>
      <c r="R3631" t="inlineStr">
        <is>
          <t>Pago</t>
        </is>
      </c>
      <c r="S3631" t="n">
        <v>113</v>
      </c>
      <c r="T3631" t="inlineStr">
        <is>
          <t>Arcos - Arcos Bar - Banco do Brasil</t>
        </is>
      </c>
    </row>
    <row r="3632">
      <c r="A3632" t="n">
        <v>105936</v>
      </c>
      <c r="B3632" t="n">
        <v>122</v>
      </c>
      <c r="C3632" t="inlineStr">
        <is>
          <t>Arcos</t>
        </is>
      </c>
      <c r="D3632" t="inlineStr">
        <is>
          <t>FG7 COMERCIO E DISTRIBUICAO DE BEBIDAS LTDA</t>
        </is>
      </c>
      <c r="E3632" t="n">
        <v>686</v>
      </c>
      <c r="F3632" s="27" t="n">
        <v>45708</v>
      </c>
      <c r="G3632" s="27" t="n">
        <v>45707</v>
      </c>
      <c r="H3632" s="27" t="n">
        <v>45707</v>
      </c>
      <c r="I3632" s="27" t="n">
        <v>45679</v>
      </c>
      <c r="J3632" s="27" t="n">
        <v>45685</v>
      </c>
      <c r="K3632" t="inlineStr">
        <is>
          <t>Boleto Bancário</t>
        </is>
      </c>
      <c r="L3632" t="inlineStr">
        <is>
          <t>Custo Mercadoria Vendida</t>
        </is>
      </c>
      <c r="M3632" t="inlineStr">
        <is>
          <t>Insumos - Bebidas</t>
        </is>
      </c>
      <c r="N3632" t="inlineStr">
        <is>
          <t>562757</t>
        </is>
      </c>
      <c r="O3632" t="inlineStr">
        <is>
          <t>Documentação Aprovada</t>
        </is>
      </c>
      <c r="P3632" t="inlineStr">
        <is>
          <t>Aprovado Diretoria</t>
        </is>
      </c>
      <c r="Q3632" t="inlineStr">
        <is>
          <t>Aprovado Caixa</t>
        </is>
      </c>
      <c r="R3632" t="inlineStr">
        <is>
          <t>Pago</t>
        </is>
      </c>
      <c r="S3632" t="n">
        <v>113</v>
      </c>
      <c r="T3632" t="inlineStr">
        <is>
          <t>Arcos - Arcos Bar - Banco do Brasil</t>
        </is>
      </c>
    </row>
    <row r="3633">
      <c r="A3633" t="n">
        <v>105932</v>
      </c>
      <c r="B3633" t="n">
        <v>122</v>
      </c>
      <c r="C3633" t="inlineStr">
        <is>
          <t>Arcos</t>
        </is>
      </c>
      <c r="D3633" t="inlineStr">
        <is>
          <t>DOCUMENNTA COMUNICAÇÃO</t>
        </is>
      </c>
      <c r="E3633" t="n">
        <v>7000</v>
      </c>
      <c r="F3633" s="27" t="n">
        <v>45708</v>
      </c>
      <c r="G3633" s="27" t="n">
        <v>45707</v>
      </c>
      <c r="H3633" s="27" t="n">
        <v>45707</v>
      </c>
      <c r="I3633" s="27" t="n">
        <v>45689</v>
      </c>
      <c r="J3633" s="27" t="n">
        <v>45685</v>
      </c>
      <c r="K3633" t="inlineStr">
        <is>
          <t>Transferência Bancária ou Pix</t>
        </is>
      </c>
      <c r="L3633" t="inlineStr">
        <is>
          <t>Marketing</t>
        </is>
      </c>
      <c r="M3633" t="inlineStr">
        <is>
          <t>Assessoria de Relações Públicas</t>
        </is>
      </c>
      <c r="N3633" t="inlineStr">
        <is>
          <t>2135</t>
        </is>
      </c>
      <c r="O3633" t="inlineStr">
        <is>
          <t>Documentação Aprovada</t>
        </is>
      </c>
      <c r="P3633" t="inlineStr">
        <is>
          <t>Aprovado Diretoria</t>
        </is>
      </c>
      <c r="Q3633" t="inlineStr">
        <is>
          <t>Aprovado Caixa</t>
        </is>
      </c>
      <c r="R3633" t="inlineStr">
        <is>
          <t>Pago</t>
        </is>
      </c>
      <c r="S3633" t="n">
        <v>113</v>
      </c>
      <c r="T3633" t="inlineStr">
        <is>
          <t>Arcos - Arcos Bar - Banco do Brasil</t>
        </is>
      </c>
    </row>
    <row r="3634">
      <c r="A3634" t="n">
        <v>105967</v>
      </c>
      <c r="B3634" t="n">
        <v>122</v>
      </c>
      <c r="C3634" t="inlineStr">
        <is>
          <t>Arcos</t>
        </is>
      </c>
      <c r="D3634" t="inlineStr">
        <is>
          <t>GEOFFROY ALAIN MARIE DE LA CROIX DE CHEVRIERES DE SAYVE LTDA</t>
        </is>
      </c>
      <c r="E3634" t="n">
        <v>700.5599999999999</v>
      </c>
      <c r="F3634" s="27" t="n">
        <v>45708</v>
      </c>
      <c r="G3634" s="27" t="n">
        <v>45707</v>
      </c>
      <c r="H3634" s="27" t="n">
        <v>45707</v>
      </c>
      <c r="I3634" s="27" t="n">
        <v>45678</v>
      </c>
      <c r="J3634" s="27" t="n">
        <v>45685</v>
      </c>
      <c r="K3634" t="inlineStr">
        <is>
          <t>Boleto Bancário</t>
        </is>
      </c>
      <c r="L3634" t="inlineStr">
        <is>
          <t>Custo Mercadoria Vendida</t>
        </is>
      </c>
      <c r="M3634" t="inlineStr">
        <is>
          <t>Insumos - Bebidas</t>
        </is>
      </c>
      <c r="N3634" t="inlineStr">
        <is>
          <t>41915</t>
        </is>
      </c>
      <c r="O3634" t="inlineStr">
        <is>
          <t>Documentação Aprovada</t>
        </is>
      </c>
      <c r="P3634" t="inlineStr">
        <is>
          <t>Aprovado Diretoria</t>
        </is>
      </c>
      <c r="Q3634" t="inlineStr">
        <is>
          <t>Aprovado Caixa</t>
        </is>
      </c>
      <c r="R3634" t="inlineStr">
        <is>
          <t>Pago</t>
        </is>
      </c>
      <c r="S3634" t="n">
        <v>113</v>
      </c>
      <c r="T3634" t="inlineStr">
        <is>
          <t>Arcos - Arcos Bar - Banco do Brasil</t>
        </is>
      </c>
    </row>
    <row r="3635">
      <c r="A3635" t="n">
        <v>105965</v>
      </c>
      <c r="B3635" t="n">
        <v>122</v>
      </c>
      <c r="C3635" t="inlineStr">
        <is>
          <t>Arcos</t>
        </is>
      </c>
      <c r="D3635" t="inlineStr">
        <is>
          <t xml:space="preserve">LEITERIA CABRIOLA FROMAGES DE CHEVRE LTDA </t>
        </is>
      </c>
      <c r="E3635" t="n">
        <v>789</v>
      </c>
      <c r="F3635" s="27" t="n">
        <v>45708</v>
      </c>
      <c r="G3635" s="27" t="n">
        <v>45707</v>
      </c>
      <c r="H3635" s="27" t="n">
        <v>45707</v>
      </c>
      <c r="I3635" s="27" t="n">
        <v>45678</v>
      </c>
      <c r="J3635" s="27" t="n">
        <v>45685</v>
      </c>
      <c r="K3635" t="inlineStr">
        <is>
          <t>Boleto Bancário</t>
        </is>
      </c>
      <c r="L3635" t="inlineStr">
        <is>
          <t>Custo Mercadoria Vendida</t>
        </is>
      </c>
      <c r="M3635" t="inlineStr">
        <is>
          <t>Insumos - Alimentos</t>
        </is>
      </c>
      <c r="N3635" t="inlineStr">
        <is>
          <t>40969</t>
        </is>
      </c>
      <c r="O3635" t="inlineStr">
        <is>
          <t>Documentação Aprovada</t>
        </is>
      </c>
      <c r="P3635" t="inlineStr">
        <is>
          <t>Aprovado Diretoria</t>
        </is>
      </c>
      <c r="Q3635" t="inlineStr">
        <is>
          <t>Aprovado Caixa</t>
        </is>
      </c>
      <c r="R3635" t="inlineStr">
        <is>
          <t>Pago</t>
        </is>
      </c>
      <c r="S3635" t="n">
        <v>113</v>
      </c>
      <c r="T3635" t="inlineStr">
        <is>
          <t>Arcos - Arcos Bar - Banco do Brasil</t>
        </is>
      </c>
    </row>
    <row r="3636">
      <c r="A3636" t="n">
        <v>91829</v>
      </c>
      <c r="B3636" t="n">
        <v>122</v>
      </c>
      <c r="C3636" t="inlineStr">
        <is>
          <t>Arcos</t>
        </is>
      </c>
      <c r="D3636" t="inlineStr">
        <is>
          <t>ESTAFF SOLUCOES TECNOLOGICAS DE AGENCIAMENTO LTDA</t>
        </is>
      </c>
      <c r="E3636" t="n">
        <v>17325</v>
      </c>
      <c r="F3636" s="27" t="n">
        <v>45707</v>
      </c>
      <c r="G3636" s="27" t="n">
        <v>45707</v>
      </c>
      <c r="H3636" s="27" t="n">
        <v>45707</v>
      </c>
      <c r="I3636" s="27" t="n">
        <v>45698</v>
      </c>
      <c r="J3636" s="27" t="n"/>
      <c r="K3636" t="inlineStr">
        <is>
          <t>Boleto Bancário</t>
        </is>
      </c>
      <c r="L3636" t="inlineStr">
        <is>
          <t>Mão de Obra - Extra</t>
        </is>
      </c>
      <c r="M3636" t="inlineStr">
        <is>
          <t>Mão de Obra Extra</t>
        </is>
      </c>
      <c r="N3636" t="inlineStr">
        <is>
          <t>521199495</t>
        </is>
      </c>
      <c r="O3636" t="inlineStr">
        <is>
          <t>Documentação Aprovada</t>
        </is>
      </c>
      <c r="P3636" t="inlineStr">
        <is>
          <t>Aprovado Diretoria</t>
        </is>
      </c>
      <c r="Q3636" t="inlineStr">
        <is>
          <t>Aprovado Caixa</t>
        </is>
      </c>
      <c r="R3636" t="inlineStr">
        <is>
          <t>Pago</t>
        </is>
      </c>
      <c r="S3636" t="n">
        <v>113</v>
      </c>
      <c r="T3636" t="inlineStr">
        <is>
          <t>Arcos - Arcos Bar - Banco do Brasil</t>
        </is>
      </c>
    </row>
    <row r="3637">
      <c r="A3637" t="n">
        <v>93572</v>
      </c>
      <c r="B3637" t="n">
        <v>122</v>
      </c>
      <c r="C3637" t="inlineStr">
        <is>
          <t>Arcos</t>
        </is>
      </c>
      <c r="D3637" t="inlineStr">
        <is>
          <t>ICMS</t>
        </is>
      </c>
      <c r="E3637" t="n">
        <v>27586.02</v>
      </c>
      <c r="F3637" s="27" t="n">
        <v>45708</v>
      </c>
      <c r="G3637" s="27" t="n">
        <v>45707</v>
      </c>
      <c r="H3637" s="27" t="n">
        <v>45707</v>
      </c>
      <c r="I3637" s="27" t="n">
        <v>45658</v>
      </c>
      <c r="J3637" s="27" t="n"/>
      <c r="K3637" t="inlineStr">
        <is>
          <t>Boleto Bancário</t>
        </is>
      </c>
      <c r="L3637" t="inlineStr">
        <is>
          <t>Impostos sobre Venda</t>
        </is>
      </c>
      <c r="M3637" t="inlineStr">
        <is>
          <t>ICMS</t>
        </is>
      </c>
      <c r="N3637" t="inlineStr">
        <is>
          <t>2758602 012025</t>
        </is>
      </c>
      <c r="O3637" t="inlineStr">
        <is>
          <t>Documentação Aprovada</t>
        </is>
      </c>
      <c r="P3637" t="inlineStr">
        <is>
          <t>Aprovado Diretoria</t>
        </is>
      </c>
      <c r="Q3637" t="inlineStr">
        <is>
          <t>Aprovado Caixa</t>
        </is>
      </c>
      <c r="R3637" t="inlineStr">
        <is>
          <t>Pago</t>
        </is>
      </c>
      <c r="S3637" t="n">
        <v>113</v>
      </c>
      <c r="T3637" t="inlineStr">
        <is>
          <t>Arcos - Arcos Bar - Banco do Brasil</t>
        </is>
      </c>
    </row>
    <row r="3638">
      <c r="A3638" t="n">
        <v>91479</v>
      </c>
      <c r="B3638" t="n">
        <v>122</v>
      </c>
      <c r="C3638" t="inlineStr">
        <is>
          <t>Arcos</t>
        </is>
      </c>
      <c r="D3638" t="inlineStr">
        <is>
          <t xml:space="preserve">ABRASEL SAO PAULO </t>
        </is>
      </c>
      <c r="E3638" t="n">
        <v>185</v>
      </c>
      <c r="F3638" s="27" t="n">
        <v>45708</v>
      </c>
      <c r="G3638" s="27" t="n">
        <v>45707</v>
      </c>
      <c r="H3638" s="27" t="n">
        <v>45707</v>
      </c>
      <c r="I3638" s="27" t="n">
        <v>45705</v>
      </c>
      <c r="J3638" s="27" t="n"/>
      <c r="K3638" t="inlineStr">
        <is>
          <t>Boleto Bancário</t>
        </is>
      </c>
      <c r="L3638" t="inlineStr">
        <is>
          <t>Serviços de Terceiros</t>
        </is>
      </c>
      <c r="M3638" t="inlineStr">
        <is>
          <t>Assessoria Financeira</t>
        </is>
      </c>
      <c r="N3638" t="inlineStr">
        <is>
          <t>119302</t>
        </is>
      </c>
      <c r="O3638" t="inlineStr">
        <is>
          <t>Documentação Aprovada</t>
        </is>
      </c>
      <c r="P3638" t="inlineStr">
        <is>
          <t>Aprovado Diretoria</t>
        </is>
      </c>
      <c r="Q3638" t="inlineStr">
        <is>
          <t>Aprovado Caixa</t>
        </is>
      </c>
      <c r="R3638" t="inlineStr">
        <is>
          <t>Pago</t>
        </is>
      </c>
      <c r="S3638" t="n">
        <v>113</v>
      </c>
      <c r="T3638" t="inlineStr">
        <is>
          <t>Arcos - Arcos Bar - Banco do Brasil</t>
        </is>
      </c>
    </row>
    <row r="3639">
      <c r="A3639" t="n">
        <v>91959</v>
      </c>
      <c r="B3639" t="n">
        <v>122</v>
      </c>
      <c r="C3639" t="inlineStr">
        <is>
          <t>Arcos</t>
        </is>
      </c>
      <c r="D3639" t="inlineStr">
        <is>
          <t>FABRICA DE BARES SERVICOS LTDA FB</t>
        </is>
      </c>
      <c r="E3639" t="n">
        <v>1550</v>
      </c>
      <c r="F3639" s="27" t="n">
        <v>45708</v>
      </c>
      <c r="G3639" s="27" t="n">
        <v>45707</v>
      </c>
      <c r="H3639" s="27" t="n">
        <v>45707</v>
      </c>
      <c r="I3639" s="27" t="n">
        <v>45658</v>
      </c>
      <c r="J3639" s="27" t="n"/>
      <c r="K3639" t="inlineStr">
        <is>
          <t>Transferência Bancária ou Pix</t>
        </is>
      </c>
      <c r="L3639" t="inlineStr">
        <is>
          <t>Serviços de Terceiros</t>
        </is>
      </c>
      <c r="M3639" t="inlineStr">
        <is>
          <t>Assessoria RH</t>
        </is>
      </c>
      <c r="N3639" t="inlineStr">
        <is>
          <t>RP030-2025</t>
        </is>
      </c>
      <c r="O3639" t="inlineStr">
        <is>
          <t>Documentação Aprovada</t>
        </is>
      </c>
      <c r="P3639" t="inlineStr">
        <is>
          <t>Aprovado Diretoria</t>
        </is>
      </c>
      <c r="Q3639" t="inlineStr">
        <is>
          <t>Aprovado Caixa</t>
        </is>
      </c>
      <c r="R3639" t="inlineStr">
        <is>
          <t>Pago</t>
        </is>
      </c>
      <c r="S3639" t="n">
        <v>113</v>
      </c>
      <c r="T3639" t="inlineStr">
        <is>
          <t>Arcos - Arcos Bar - Banco do Brasil</t>
        </is>
      </c>
    </row>
    <row r="3640">
      <c r="A3640" t="n">
        <v>93460</v>
      </c>
      <c r="B3640" t="n">
        <v>122</v>
      </c>
      <c r="C3640" t="inlineStr">
        <is>
          <t>Arcos</t>
        </is>
      </c>
      <c r="D3640" t="inlineStr">
        <is>
          <t>GOMES D ELIA EQUIP. HIGIENE LTDA - WESCO</t>
        </is>
      </c>
      <c r="E3640" t="n">
        <v>335.19</v>
      </c>
      <c r="F3640" s="27" t="n">
        <v>45708</v>
      </c>
      <c r="G3640" s="27" t="n">
        <v>45707</v>
      </c>
      <c r="H3640" s="27" t="n">
        <v>45707</v>
      </c>
      <c r="I3640" s="27" t="n">
        <v>45667</v>
      </c>
      <c r="J3640" s="27" t="n"/>
      <c r="K3640" t="inlineStr">
        <is>
          <t>Boleto Bancário</t>
        </is>
      </c>
      <c r="L3640" t="inlineStr">
        <is>
          <t>Locação de Equipamentos</t>
        </is>
      </c>
      <c r="M3640" t="inlineStr">
        <is>
          <t>Locações de Equipamentos - Operacionais</t>
        </is>
      </c>
      <c r="N3640" t="inlineStr">
        <is>
          <t>174925</t>
        </is>
      </c>
      <c r="O3640" t="inlineStr">
        <is>
          <t>Documentação Aprovada</t>
        </is>
      </c>
      <c r="P3640" t="inlineStr">
        <is>
          <t>Aprovado Diretoria</t>
        </is>
      </c>
      <c r="Q3640" t="inlineStr">
        <is>
          <t>Aprovado Caixa</t>
        </is>
      </c>
      <c r="R3640" t="inlineStr">
        <is>
          <t>Pago</t>
        </is>
      </c>
      <c r="S3640" t="n">
        <v>113</v>
      </c>
      <c r="T3640" t="inlineStr">
        <is>
          <t>Arcos - Arcos Bar - Banco do Brasil</t>
        </is>
      </c>
    </row>
    <row r="3641">
      <c r="A3641" t="n">
        <v>96658</v>
      </c>
      <c r="B3641" t="n">
        <v>122</v>
      </c>
      <c r="C3641" t="inlineStr">
        <is>
          <t>Arcos</t>
        </is>
      </c>
      <c r="D3641" t="inlineStr">
        <is>
          <t xml:space="preserve">EDUARDO TAKESHI MURANAKA </t>
        </is>
      </c>
      <c r="E3641" t="n">
        <v>707.5</v>
      </c>
      <c r="F3641" s="27" t="n">
        <v>45710</v>
      </c>
      <c r="G3641" s="27" t="n">
        <v>45707</v>
      </c>
      <c r="H3641" s="27" t="n">
        <v>45707</v>
      </c>
      <c r="I3641" s="27" t="n">
        <v>45689</v>
      </c>
      <c r="J3641" s="27" t="n"/>
      <c r="K3641" t="inlineStr">
        <is>
          <t>Boleto Bancário</t>
        </is>
      </c>
      <c r="L3641" t="inlineStr">
        <is>
          <t>Custo Mercadoria Vendida</t>
        </is>
      </c>
      <c r="M3641" t="inlineStr">
        <is>
          <t>Insumos - Alimentos</t>
        </is>
      </c>
      <c r="N3641" t="inlineStr">
        <is>
          <t>150210001</t>
        </is>
      </c>
      <c r="O3641" t="inlineStr">
        <is>
          <t>Documentação Aprovada</t>
        </is>
      </c>
      <c r="P3641" t="inlineStr">
        <is>
          <t>Aprovado Diretoria</t>
        </is>
      </c>
      <c r="Q3641" t="inlineStr">
        <is>
          <t>Aprovado Caixa</t>
        </is>
      </c>
      <c r="R3641" t="inlineStr">
        <is>
          <t>Pago</t>
        </is>
      </c>
      <c r="S3641" t="n">
        <v>113</v>
      </c>
      <c r="T3641" t="inlineStr">
        <is>
          <t>Arcos - Arcos Bar - Banco do Brasil</t>
        </is>
      </c>
    </row>
    <row r="3642">
      <c r="A3642" t="n">
        <v>96629</v>
      </c>
      <c r="B3642" t="n">
        <v>122</v>
      </c>
      <c r="C3642" t="inlineStr">
        <is>
          <t>Arcos</t>
        </is>
      </c>
      <c r="D3642" t="inlineStr">
        <is>
          <t>COMPANHIA DE GAS DE SAO PAULO</t>
        </is>
      </c>
      <c r="E3642" t="n">
        <v>2921.87</v>
      </c>
      <c r="F3642" s="27" t="n">
        <v>45712</v>
      </c>
      <c r="G3642" s="27" t="n">
        <v>45707</v>
      </c>
      <c r="H3642" s="27" t="n">
        <v>45707</v>
      </c>
      <c r="I3642" s="27" t="n">
        <v>45689</v>
      </c>
      <c r="J3642" s="27" t="n"/>
      <c r="K3642" t="inlineStr">
        <is>
          <t>Boleto Bancário</t>
        </is>
      </c>
      <c r="L3642" t="inlineStr">
        <is>
          <t>Utilidades</t>
        </is>
      </c>
      <c r="M3642" t="inlineStr">
        <is>
          <t>Gas de Cozinha</t>
        </is>
      </c>
      <c r="N3642" t="inlineStr">
        <is>
          <t>119540373</t>
        </is>
      </c>
      <c r="O3642" t="inlineStr">
        <is>
          <t>Documentação Aprovada</t>
        </is>
      </c>
      <c r="P3642" t="inlineStr">
        <is>
          <t>Aprovado Diretoria</t>
        </is>
      </c>
      <c r="Q3642" t="inlineStr">
        <is>
          <t>Aprovado Caixa</t>
        </is>
      </c>
      <c r="R3642" t="inlineStr">
        <is>
          <t>Pago</t>
        </is>
      </c>
      <c r="S3642" t="n">
        <v>113</v>
      </c>
      <c r="T3642" t="inlineStr">
        <is>
          <t>Arcos - Arcos Bar - Banco do Brasil</t>
        </is>
      </c>
    </row>
    <row r="3643">
      <c r="A3643" t="n">
        <v>97021</v>
      </c>
      <c r="B3643" t="n">
        <v>122</v>
      </c>
      <c r="C3643" t="inlineStr">
        <is>
          <t>Arcos</t>
        </is>
      </c>
      <c r="D3643" t="inlineStr">
        <is>
          <t>STAR COPIAS COMERCIO E SERVICOS LTDA</t>
        </is>
      </c>
      <c r="E3643" t="n">
        <v>261.69</v>
      </c>
      <c r="F3643" s="27" t="n">
        <v>45705</v>
      </c>
      <c r="G3643" s="27" t="n">
        <v>45705</v>
      </c>
      <c r="H3643" s="27" t="n">
        <v>45705</v>
      </c>
      <c r="I3643" s="27" t="n">
        <v>45658</v>
      </c>
      <c r="J3643" s="27" t="n"/>
      <c r="K3643" t="inlineStr">
        <is>
          <t>Boleto Bancário</t>
        </is>
      </c>
      <c r="L3643" t="inlineStr">
        <is>
          <t>Locação de Equipamentos</t>
        </is>
      </c>
      <c r="M3643" t="inlineStr">
        <is>
          <t>Locação de Equipamentos - Informatica e TI</t>
        </is>
      </c>
      <c r="N3643" t="inlineStr">
        <is>
          <t>3672</t>
        </is>
      </c>
      <c r="O3643" t="inlineStr">
        <is>
          <t>Documentação Aprovada</t>
        </is>
      </c>
      <c r="P3643" t="inlineStr">
        <is>
          <t>Aprovado Diretoria</t>
        </is>
      </c>
      <c r="Q3643" t="inlineStr">
        <is>
          <t>Aprovado Caixa</t>
        </is>
      </c>
      <c r="R3643" t="inlineStr">
        <is>
          <t>Pago</t>
        </is>
      </c>
      <c r="S3643" t="n">
        <v>113</v>
      </c>
      <c r="T3643" t="inlineStr">
        <is>
          <t>Arcos - Arcos Bar - Banco do Brasil</t>
        </is>
      </c>
    </row>
    <row r="3644">
      <c r="A3644" t="n">
        <v>96984</v>
      </c>
      <c r="B3644" t="n">
        <v>122</v>
      </c>
      <c r="C3644" t="inlineStr">
        <is>
          <t>Arcos</t>
        </is>
      </c>
      <c r="D3644" t="inlineStr">
        <is>
          <t>SOLUCOES TECNICAS AMBIENTAL LTDA - EPP</t>
        </is>
      </c>
      <c r="E3644" t="n">
        <v>2838.31</v>
      </c>
      <c r="F3644" s="27" t="n">
        <v>45707</v>
      </c>
      <c r="G3644" s="27" t="n">
        <v>45705</v>
      </c>
      <c r="H3644" s="27" t="n">
        <v>45705</v>
      </c>
      <c r="I3644" s="27" t="n">
        <v>45658</v>
      </c>
      <c r="J3644" s="27" t="n"/>
      <c r="K3644" t="inlineStr">
        <is>
          <t>Boleto Bancário</t>
        </is>
      </c>
      <c r="L3644" t="inlineStr">
        <is>
          <t>Utilidades</t>
        </is>
      </c>
      <c r="M3644" t="inlineStr">
        <is>
          <t>Coleta de lixo</t>
        </is>
      </c>
      <c r="N3644" t="inlineStr">
        <is>
          <t>13759</t>
        </is>
      </c>
      <c r="O3644" t="inlineStr">
        <is>
          <t>Documentação Aprovada</t>
        </is>
      </c>
      <c r="P3644" t="inlineStr">
        <is>
          <t>Aprovado Diretoria</t>
        </is>
      </c>
      <c r="Q3644" t="inlineStr">
        <is>
          <t>Aprovado Caixa</t>
        </is>
      </c>
      <c r="R3644" t="inlineStr">
        <is>
          <t>Pago</t>
        </is>
      </c>
      <c r="S3644" t="n">
        <v>113</v>
      </c>
      <c r="T3644" t="inlineStr">
        <is>
          <t>Arcos - Arcos Bar - Banco do Brasil</t>
        </is>
      </c>
    </row>
    <row r="3645">
      <c r="A3645" t="n">
        <v>93484</v>
      </c>
      <c r="B3645" t="n">
        <v>122</v>
      </c>
      <c r="C3645" t="inlineStr">
        <is>
          <t>Arcos</t>
        </is>
      </c>
      <c r="D3645" t="inlineStr">
        <is>
          <t>HEADCHEF SEGURANCA DOS ALIM E GARANTIA D</t>
        </is>
      </c>
      <c r="E3645" t="n">
        <v>2490.94</v>
      </c>
      <c r="F3645" s="27" t="n">
        <v>45706</v>
      </c>
      <c r="G3645" s="27" t="n">
        <v>45705</v>
      </c>
      <c r="H3645" s="27" t="n">
        <v>45705</v>
      </c>
      <c r="I3645" s="27" t="n">
        <v>45658</v>
      </c>
      <c r="J3645" s="27" t="n"/>
      <c r="K3645" t="inlineStr">
        <is>
          <t>Boleto Bancário</t>
        </is>
      </c>
      <c r="L3645" t="inlineStr">
        <is>
          <t>Serviços de Terceiros</t>
        </is>
      </c>
      <c r="M3645" t="inlineStr">
        <is>
          <t>Assessoria de Alimentos e Bebidas</t>
        </is>
      </c>
      <c r="N3645" t="inlineStr">
        <is>
          <t>1071</t>
        </is>
      </c>
      <c r="O3645" t="inlineStr">
        <is>
          <t>Documentação Aprovada</t>
        </is>
      </c>
      <c r="P3645" t="inlineStr">
        <is>
          <t>Aprovado Diretoria</t>
        </is>
      </c>
      <c r="Q3645" t="inlineStr">
        <is>
          <t>Aprovado Caixa</t>
        </is>
      </c>
      <c r="R3645" t="inlineStr">
        <is>
          <t>Pago</t>
        </is>
      </c>
      <c r="S3645" t="n">
        <v>113</v>
      </c>
      <c r="T3645" t="inlineStr">
        <is>
          <t>Arcos - Arcos Bar - Banco do Brasil</t>
        </is>
      </c>
    </row>
    <row r="3646">
      <c r="A3646" t="n">
        <v>93500</v>
      </c>
      <c r="B3646" t="n">
        <v>122</v>
      </c>
      <c r="C3646" t="inlineStr">
        <is>
          <t>Arcos</t>
        </is>
      </c>
      <c r="D3646" t="inlineStr">
        <is>
          <t>IRRF</t>
        </is>
      </c>
      <c r="E3646" t="n">
        <v>104.68</v>
      </c>
      <c r="F3646" s="27" t="n">
        <v>45707</v>
      </c>
      <c r="G3646" s="27" t="n">
        <v>45705</v>
      </c>
      <c r="H3646" s="27" t="n">
        <v>45705</v>
      </c>
      <c r="I3646" s="27" t="n">
        <v>45658</v>
      </c>
      <c r="J3646" s="27" t="n"/>
      <c r="K3646" t="inlineStr">
        <is>
          <t>Boleto Bancário</t>
        </is>
      </c>
      <c r="L3646" t="inlineStr">
        <is>
          <t>Serviços de Terceiros</t>
        </is>
      </c>
      <c r="M3646" t="inlineStr">
        <is>
          <t>Assessoria Jurídica</t>
        </is>
      </c>
      <c r="N3646" t="inlineStr">
        <is>
          <t>012025</t>
        </is>
      </c>
      <c r="O3646" t="inlineStr">
        <is>
          <t>Documentação Aprovada</t>
        </is>
      </c>
      <c r="P3646" t="inlineStr">
        <is>
          <t>Aprovado Diretoria</t>
        </is>
      </c>
      <c r="Q3646" t="inlineStr">
        <is>
          <t>Aprovado Caixa</t>
        </is>
      </c>
      <c r="R3646" t="inlineStr">
        <is>
          <t>Pago</t>
        </is>
      </c>
      <c r="S3646" t="n">
        <v>113</v>
      </c>
      <c r="T3646" t="inlineStr">
        <is>
          <t>Arcos - Arcos Bar - Banco do Brasil</t>
        </is>
      </c>
    </row>
    <row r="3647">
      <c r="A3647" t="n">
        <v>93542</v>
      </c>
      <c r="B3647" t="n">
        <v>122</v>
      </c>
      <c r="C3647" t="inlineStr">
        <is>
          <t>Arcos</t>
        </is>
      </c>
      <c r="D3647" t="inlineStr">
        <is>
          <t>IRRF</t>
        </is>
      </c>
      <c r="E3647" t="n">
        <v>47.28</v>
      </c>
      <c r="F3647" s="27" t="n">
        <v>45707</v>
      </c>
      <c r="G3647" s="27" t="n">
        <v>45705</v>
      </c>
      <c r="H3647" s="27" t="n">
        <v>45705</v>
      </c>
      <c r="I3647" s="27" t="n">
        <v>45658</v>
      </c>
      <c r="J3647" s="27" t="n"/>
      <c r="K3647" t="inlineStr">
        <is>
          <t>Boleto Bancário</t>
        </is>
      </c>
      <c r="L3647" t="inlineStr">
        <is>
          <t>Serviços de Terceiros</t>
        </is>
      </c>
      <c r="M3647" t="inlineStr">
        <is>
          <t>Assessoria Contabil</t>
        </is>
      </c>
      <c r="N3647" t="inlineStr">
        <is>
          <t>012025</t>
        </is>
      </c>
      <c r="O3647" t="inlineStr">
        <is>
          <t>Documentação Aprovada</t>
        </is>
      </c>
      <c r="P3647" t="inlineStr">
        <is>
          <t>Aprovado Diretoria</t>
        </is>
      </c>
      <c r="Q3647" t="inlineStr">
        <is>
          <t>Aprovado Caixa</t>
        </is>
      </c>
      <c r="R3647" t="inlineStr">
        <is>
          <t>Pago</t>
        </is>
      </c>
      <c r="S3647" t="n">
        <v>113</v>
      </c>
      <c r="T3647" t="inlineStr">
        <is>
          <t>Arcos - Arcos Bar - Banco do Brasil</t>
        </is>
      </c>
    </row>
    <row r="3648">
      <c r="A3648" t="n">
        <v>97280</v>
      </c>
      <c r="B3648" t="n">
        <v>122</v>
      </c>
      <c r="C3648" t="inlineStr">
        <is>
          <t>Arcos</t>
        </is>
      </c>
      <c r="D3648" t="inlineStr">
        <is>
          <t>TELEFONICA BRASIL S/A</t>
        </is>
      </c>
      <c r="E3648" t="n">
        <v>114.05</v>
      </c>
      <c r="F3648" s="27" t="n">
        <v>45705</v>
      </c>
      <c r="G3648" s="27" t="n">
        <v>45705</v>
      </c>
      <c r="H3648" s="27" t="n">
        <v>45705</v>
      </c>
      <c r="I3648" s="27" t="n">
        <v>45658</v>
      </c>
      <c r="J3648" s="27" t="n"/>
      <c r="K3648" t="inlineStr">
        <is>
          <t>Boleto Bancário</t>
        </is>
      </c>
      <c r="L3648" t="inlineStr">
        <is>
          <t>Informática e TI</t>
        </is>
      </c>
      <c r="M3648" t="inlineStr">
        <is>
          <t>Internet</t>
        </is>
      </c>
      <c r="N3648" t="inlineStr">
        <is>
          <t>11405 012025</t>
        </is>
      </c>
      <c r="O3648" t="inlineStr">
        <is>
          <t>Documentação Aprovada</t>
        </is>
      </c>
      <c r="P3648" t="inlineStr">
        <is>
          <t>Aprovado Diretoria</t>
        </is>
      </c>
      <c r="Q3648" t="inlineStr">
        <is>
          <t>Aprovado Caixa</t>
        </is>
      </c>
      <c r="R3648" t="inlineStr">
        <is>
          <t>Pago</t>
        </is>
      </c>
      <c r="S3648" t="n">
        <v>113</v>
      </c>
      <c r="T3648" t="inlineStr">
        <is>
          <t>Arcos - Arcos Bar - Banco do Brasil</t>
        </is>
      </c>
    </row>
    <row r="3649">
      <c r="A3649" t="n">
        <v>105943</v>
      </c>
      <c r="B3649" t="n">
        <v>122</v>
      </c>
      <c r="C3649" t="inlineStr">
        <is>
          <t>Arcos</t>
        </is>
      </c>
      <c r="D3649" t="inlineStr">
        <is>
          <t xml:space="preserve">EMPORIO MORENO ANDRADE EIRELI </t>
        </is>
      </c>
      <c r="E3649" t="n">
        <v>996</v>
      </c>
      <c r="F3649" s="27" t="n">
        <v>45706</v>
      </c>
      <c r="G3649" s="27" t="n">
        <v>45705</v>
      </c>
      <c r="H3649" s="27" t="n">
        <v>45705</v>
      </c>
      <c r="I3649" s="27" t="n">
        <v>45678</v>
      </c>
      <c r="J3649" s="27" t="n">
        <v>45685</v>
      </c>
      <c r="K3649" t="inlineStr">
        <is>
          <t>Boleto Bancário</t>
        </is>
      </c>
      <c r="L3649" t="inlineStr">
        <is>
          <t>Custo Mercadoria Vendida</t>
        </is>
      </c>
      <c r="M3649" t="inlineStr">
        <is>
          <t>Insumos - Bebidas</t>
        </is>
      </c>
      <c r="N3649" t="inlineStr">
        <is>
          <t>40642</t>
        </is>
      </c>
      <c r="O3649" t="inlineStr">
        <is>
          <t>Documentação Aprovada</t>
        </is>
      </c>
      <c r="P3649" t="inlineStr">
        <is>
          <t>Aprovado Diretoria</t>
        </is>
      </c>
      <c r="Q3649" t="inlineStr">
        <is>
          <t>Aprovado Caixa</t>
        </is>
      </c>
      <c r="R3649" t="inlineStr">
        <is>
          <t>Pago</t>
        </is>
      </c>
      <c r="S3649" t="n">
        <v>113</v>
      </c>
      <c r="T3649" t="inlineStr">
        <is>
          <t>Arcos - Arcos Bar - Banco do Brasil</t>
        </is>
      </c>
    </row>
    <row r="3650">
      <c r="A3650" t="n">
        <v>105975</v>
      </c>
      <c r="B3650" t="n">
        <v>122</v>
      </c>
      <c r="C3650" t="inlineStr">
        <is>
          <t>Arcos</t>
        </is>
      </c>
      <c r="D3650" t="inlineStr">
        <is>
          <t>QUEIJARIA ATALAIA</t>
        </is>
      </c>
      <c r="E3650" t="n">
        <v>728.7</v>
      </c>
      <c r="F3650" s="27" t="n">
        <v>45706</v>
      </c>
      <c r="G3650" s="27" t="n">
        <v>45705</v>
      </c>
      <c r="H3650" s="27" t="n">
        <v>45705</v>
      </c>
      <c r="I3650" s="27" t="n">
        <v>45678</v>
      </c>
      <c r="J3650" s="27" t="n">
        <v>45685</v>
      </c>
      <c r="K3650" t="inlineStr">
        <is>
          <t>Boleto Bancário</t>
        </is>
      </c>
      <c r="L3650" t="inlineStr">
        <is>
          <t>Custo Mercadoria Vendida</t>
        </is>
      </c>
      <c r="M3650" t="inlineStr">
        <is>
          <t>Insumos - Alimentos</t>
        </is>
      </c>
      <c r="N3650" t="inlineStr">
        <is>
          <t>3122</t>
        </is>
      </c>
      <c r="O3650" t="inlineStr">
        <is>
          <t>Documentação Aprovada</t>
        </is>
      </c>
      <c r="P3650" t="inlineStr">
        <is>
          <t>Aprovado Diretoria</t>
        </is>
      </c>
      <c r="Q3650" t="inlineStr">
        <is>
          <t>Aprovado Caixa</t>
        </is>
      </c>
      <c r="R3650" t="inlineStr">
        <is>
          <t>Pago</t>
        </is>
      </c>
      <c r="S3650" t="n">
        <v>113</v>
      </c>
      <c r="T3650" t="inlineStr">
        <is>
          <t>Arcos - Arcos Bar - Banco do Brasil</t>
        </is>
      </c>
    </row>
    <row r="3651">
      <c r="A3651" t="n">
        <v>105940</v>
      </c>
      <c r="B3651" t="n">
        <v>122</v>
      </c>
      <c r="C3651" t="inlineStr">
        <is>
          <t>Arcos</t>
        </is>
      </c>
      <c r="D3651" t="inlineStr">
        <is>
          <t>INTERFOOD IMPORTACAO LTDA</t>
        </is>
      </c>
      <c r="E3651" t="n">
        <v>1112.83</v>
      </c>
      <c r="F3651" s="27" t="n">
        <v>45706</v>
      </c>
      <c r="G3651" s="27" t="n">
        <v>45705</v>
      </c>
      <c r="H3651" s="27" t="n">
        <v>45705</v>
      </c>
      <c r="I3651" s="27" t="n">
        <v>45677</v>
      </c>
      <c r="J3651" s="27" t="n">
        <v>45685</v>
      </c>
      <c r="K3651" t="inlineStr">
        <is>
          <t>Boleto Bancário</t>
        </is>
      </c>
      <c r="L3651" t="inlineStr">
        <is>
          <t>Custo Mercadoria Vendida</t>
        </is>
      </c>
      <c r="M3651" t="inlineStr">
        <is>
          <t>Insumos - Bebidas</t>
        </is>
      </c>
      <c r="N3651" t="inlineStr">
        <is>
          <t>389903</t>
        </is>
      </c>
      <c r="O3651" t="inlineStr">
        <is>
          <t>Documentação Aprovada</t>
        </is>
      </c>
      <c r="P3651" t="inlineStr">
        <is>
          <t>Aprovado Diretoria</t>
        </is>
      </c>
      <c r="Q3651" t="inlineStr">
        <is>
          <t>Aprovado Caixa</t>
        </is>
      </c>
      <c r="R3651" t="inlineStr">
        <is>
          <t>Pago</t>
        </is>
      </c>
      <c r="S3651" t="n">
        <v>113</v>
      </c>
      <c r="T3651" t="inlineStr">
        <is>
          <t>Arcos - Arcos Bar - Banco do Brasil</t>
        </is>
      </c>
    </row>
    <row r="3652">
      <c r="A3652" t="n">
        <v>106013</v>
      </c>
      <c r="B3652" t="n">
        <v>122</v>
      </c>
      <c r="C3652" t="inlineStr">
        <is>
          <t>Arcos</t>
        </is>
      </c>
      <c r="D3652" t="inlineStr">
        <is>
          <t>LEITERIA E LATICINIOS PARDINHO ARTESANAL LTDA.</t>
        </is>
      </c>
      <c r="E3652" t="n">
        <v>840.63</v>
      </c>
      <c r="F3652" s="27" t="n">
        <v>45705</v>
      </c>
      <c r="G3652" s="27" t="n">
        <v>45705</v>
      </c>
      <c r="H3652" s="27" t="n">
        <v>45705</v>
      </c>
      <c r="I3652" s="27" t="n">
        <v>45674</v>
      </c>
      <c r="J3652" s="27" t="n">
        <v>45685</v>
      </c>
      <c r="K3652" t="inlineStr">
        <is>
          <t>Boleto Bancário</t>
        </is>
      </c>
      <c r="L3652" t="inlineStr">
        <is>
          <t>Custo Mercadoria Vendida</t>
        </is>
      </c>
      <c r="M3652" t="inlineStr">
        <is>
          <t>Insumos - Alimentos</t>
        </is>
      </c>
      <c r="N3652" t="inlineStr">
        <is>
          <t>10328</t>
        </is>
      </c>
      <c r="O3652" t="inlineStr">
        <is>
          <t>Documentação Aprovada</t>
        </is>
      </c>
      <c r="P3652" t="inlineStr">
        <is>
          <t>Aprovado Diretoria</t>
        </is>
      </c>
      <c r="Q3652" t="inlineStr">
        <is>
          <t>Aprovado Caixa</t>
        </is>
      </c>
      <c r="R3652" t="inlineStr">
        <is>
          <t>Pago</t>
        </is>
      </c>
      <c r="S3652" t="n">
        <v>113</v>
      </c>
      <c r="T3652" t="inlineStr">
        <is>
          <t>Arcos - Arcos Bar - Banco do Brasil</t>
        </is>
      </c>
    </row>
    <row r="3653">
      <c r="A3653" t="n">
        <v>105991</v>
      </c>
      <c r="B3653" t="n">
        <v>122</v>
      </c>
      <c r="C3653" t="inlineStr">
        <is>
          <t>Arcos</t>
        </is>
      </c>
      <c r="D3653" t="inlineStr">
        <is>
          <t xml:space="preserve">SKY COMERCIO DE PRODUTOS ALIMENTICIOS LTDA </t>
        </is>
      </c>
      <c r="E3653" t="n">
        <v>2008.61</v>
      </c>
      <c r="F3653" s="27" t="n">
        <v>45705</v>
      </c>
      <c r="G3653" s="27" t="n">
        <v>45705</v>
      </c>
      <c r="H3653" s="27" t="n">
        <v>45705</v>
      </c>
      <c r="I3653" s="27" t="n">
        <v>45678</v>
      </c>
      <c r="J3653" s="27" t="n">
        <v>45685</v>
      </c>
      <c r="K3653" t="inlineStr">
        <is>
          <t>Boleto Bancário</t>
        </is>
      </c>
      <c r="L3653" t="inlineStr">
        <is>
          <t>Custo Mercadoria Vendida</t>
        </is>
      </c>
      <c r="M3653" t="inlineStr">
        <is>
          <t>Insumos - Bebidas</t>
        </is>
      </c>
      <c r="N3653" t="inlineStr">
        <is>
          <t>23164</t>
        </is>
      </c>
      <c r="O3653" t="inlineStr">
        <is>
          <t>Documentação Aprovada</t>
        </is>
      </c>
      <c r="P3653" t="inlineStr">
        <is>
          <t>Aprovado Diretoria</t>
        </is>
      </c>
      <c r="Q3653" t="inlineStr">
        <is>
          <t>Aprovado Caixa</t>
        </is>
      </c>
      <c r="R3653" t="inlineStr">
        <is>
          <t>Pago</t>
        </is>
      </c>
      <c r="S3653" t="n">
        <v>113</v>
      </c>
      <c r="T3653" t="inlineStr">
        <is>
          <t>Arcos - Arcos Bar - Banco do Brasil</t>
        </is>
      </c>
    </row>
    <row r="3654">
      <c r="A3654" t="n">
        <v>109203</v>
      </c>
      <c r="B3654" t="n">
        <v>122</v>
      </c>
      <c r="C3654" t="inlineStr">
        <is>
          <t>Arcos</t>
        </is>
      </c>
      <c r="D3654" t="inlineStr">
        <is>
          <t xml:space="preserve">KAMINO INSTITUICAO DE PAGAMENTO LTDA </t>
        </is>
      </c>
      <c r="E3654" t="n">
        <v>700</v>
      </c>
      <c r="F3654" s="27" t="n">
        <v>45706</v>
      </c>
      <c r="G3654" s="27" t="n">
        <v>45705</v>
      </c>
      <c r="H3654" s="27" t="n">
        <v>45705</v>
      </c>
      <c r="I3654" s="27" t="n">
        <v>45695</v>
      </c>
      <c r="J3654" s="27" t="n"/>
      <c r="K3654" t="inlineStr">
        <is>
          <t>Boleto Bancário</t>
        </is>
      </c>
      <c r="L3654" t="inlineStr">
        <is>
          <t>Despesas Financeiras</t>
        </is>
      </c>
      <c r="M3654" t="inlineStr">
        <is>
          <t>Tarifas Bancárias</t>
        </is>
      </c>
      <c r="N3654" t="inlineStr">
        <is>
          <t>6235627</t>
        </is>
      </c>
      <c r="O3654" t="inlineStr">
        <is>
          <t>Documentação Aprovada</t>
        </is>
      </c>
      <c r="P3654" t="inlineStr">
        <is>
          <t>Aprovado Diretoria</t>
        </is>
      </c>
      <c r="Q3654" t="inlineStr">
        <is>
          <t>Aprovado Caixa</t>
        </is>
      </c>
      <c r="R3654" t="inlineStr">
        <is>
          <t>Pago</t>
        </is>
      </c>
      <c r="S3654" t="n">
        <v>113</v>
      </c>
      <c r="T3654" t="inlineStr">
        <is>
          <t>Arcos - Arcos Bar - Banco do Brasil</t>
        </is>
      </c>
    </row>
    <row r="3655">
      <c r="A3655" t="n">
        <v>107634</v>
      </c>
      <c r="B3655" t="n">
        <v>122</v>
      </c>
      <c r="C3655" t="inlineStr">
        <is>
          <t>Arcos</t>
        </is>
      </c>
      <c r="D3655" t="inlineStr">
        <is>
          <t>B.B DISTRIBUIDORA DE CARNES LTDA</t>
        </is>
      </c>
      <c r="E3655" t="n">
        <v>2684.23</v>
      </c>
      <c r="F3655" s="27" t="n">
        <v>45705</v>
      </c>
      <c r="G3655" s="27" t="n">
        <v>45705</v>
      </c>
      <c r="H3655" s="27" t="n">
        <v>45705</v>
      </c>
      <c r="I3655" s="27" t="n">
        <v>45691</v>
      </c>
      <c r="J3655" s="27" t="n">
        <v>45693</v>
      </c>
      <c r="K3655" t="inlineStr">
        <is>
          <t>Boleto Bancário</t>
        </is>
      </c>
      <c r="L3655" t="inlineStr">
        <is>
          <t>Custo Mercadoria Vendida</t>
        </is>
      </c>
      <c r="M3655" t="inlineStr">
        <is>
          <t>Insumos - Alimentos</t>
        </is>
      </c>
      <c r="N3655" t="inlineStr">
        <is>
          <t>385651</t>
        </is>
      </c>
      <c r="O3655" t="inlineStr">
        <is>
          <t>Documentação Aprovada</t>
        </is>
      </c>
      <c r="P3655" t="inlineStr">
        <is>
          <t>Aprovado Diretoria</t>
        </is>
      </c>
      <c r="Q3655" t="inlineStr">
        <is>
          <t>Aprovado Caixa</t>
        </is>
      </c>
      <c r="R3655" t="inlineStr">
        <is>
          <t>Pago</t>
        </is>
      </c>
      <c r="S3655" t="n">
        <v>113</v>
      </c>
      <c r="T3655" t="inlineStr">
        <is>
          <t>Arcos - Arcos Bar - Banco do Brasil</t>
        </is>
      </c>
    </row>
    <row r="3656">
      <c r="A3656" t="n">
        <v>107632</v>
      </c>
      <c r="B3656" t="n">
        <v>122</v>
      </c>
      <c r="C3656" t="inlineStr">
        <is>
          <t>Arcos</t>
        </is>
      </c>
      <c r="D3656" t="inlineStr">
        <is>
          <t>T F CIUFF HORTIFRUTI LTDA</t>
        </is>
      </c>
      <c r="E3656" t="n">
        <v>1681.56</v>
      </c>
      <c r="F3656" s="27" t="n">
        <v>45706</v>
      </c>
      <c r="G3656" s="27" t="n">
        <v>45705</v>
      </c>
      <c r="H3656" s="27" t="n">
        <v>45705</v>
      </c>
      <c r="I3656" s="27" t="n">
        <v>45691</v>
      </c>
      <c r="J3656" s="27" t="n">
        <v>45693</v>
      </c>
      <c r="K3656" t="inlineStr">
        <is>
          <t>Boleto Bancário</t>
        </is>
      </c>
      <c r="L3656" t="inlineStr">
        <is>
          <t>Custo Mercadoria Vendida</t>
        </is>
      </c>
      <c r="M3656" t="inlineStr">
        <is>
          <t>Insumos - Alimentos</t>
        </is>
      </c>
      <c r="N3656" t="inlineStr">
        <is>
          <t>19426</t>
        </is>
      </c>
      <c r="O3656" t="inlineStr">
        <is>
          <t>Documentação Aprovada</t>
        </is>
      </c>
      <c r="P3656" t="inlineStr">
        <is>
          <t>Aprovado Diretoria</t>
        </is>
      </c>
      <c r="Q3656" t="inlineStr">
        <is>
          <t>Aprovado Caixa</t>
        </is>
      </c>
      <c r="R3656" t="inlineStr">
        <is>
          <t>Pago</t>
        </is>
      </c>
      <c r="S3656" t="n">
        <v>113</v>
      </c>
      <c r="T3656" t="inlineStr">
        <is>
          <t>Arcos - Arcos Bar - Banco do Brasil</t>
        </is>
      </c>
    </row>
    <row r="3657">
      <c r="A3657" t="n">
        <v>107633</v>
      </c>
      <c r="B3657" t="n">
        <v>122</v>
      </c>
      <c r="C3657" t="inlineStr">
        <is>
          <t>Arcos</t>
        </is>
      </c>
      <c r="D3657" t="inlineStr">
        <is>
          <t>NOVA COMERCIAL DO PEIXE LTDA</t>
        </is>
      </c>
      <c r="E3657" t="n">
        <v>1176</v>
      </c>
      <c r="F3657" s="27" t="n">
        <v>45705</v>
      </c>
      <c r="G3657" s="27" t="n">
        <v>45705</v>
      </c>
      <c r="H3657" s="27" t="n">
        <v>45705</v>
      </c>
      <c r="I3657" s="27" t="n">
        <v>45691</v>
      </c>
      <c r="J3657" s="27" t="n">
        <v>45693</v>
      </c>
      <c r="K3657" t="inlineStr">
        <is>
          <t>Boleto Bancário</t>
        </is>
      </c>
      <c r="L3657" t="inlineStr">
        <is>
          <t>Custo Mercadoria Vendida</t>
        </is>
      </c>
      <c r="M3657" t="inlineStr">
        <is>
          <t>Insumos - Alimentos</t>
        </is>
      </c>
      <c r="N3657" t="inlineStr">
        <is>
          <t>22252</t>
        </is>
      </c>
      <c r="O3657" t="inlineStr">
        <is>
          <t>Documentação Aprovada</t>
        </is>
      </c>
      <c r="P3657" t="inlineStr">
        <is>
          <t>Aprovado Diretoria</t>
        </is>
      </c>
      <c r="Q3657" t="inlineStr">
        <is>
          <t>Aprovado Caixa</t>
        </is>
      </c>
      <c r="R3657" t="inlineStr">
        <is>
          <t>Pago</t>
        </is>
      </c>
      <c r="S3657" t="n">
        <v>113</v>
      </c>
      <c r="T3657" t="inlineStr">
        <is>
          <t>Arcos - Arcos Bar - Banco do Brasil</t>
        </is>
      </c>
    </row>
    <row r="3658">
      <c r="A3658" t="n">
        <v>107746</v>
      </c>
      <c r="B3658" t="n">
        <v>122</v>
      </c>
      <c r="C3658" t="inlineStr">
        <is>
          <t>Arcos</t>
        </is>
      </c>
      <c r="D3658" t="inlineStr">
        <is>
          <t>RAIZES DO CAMPO COMERCIO DE PRODUTOS ALIMENTICIOS E AGRICOLAS LTDA</t>
        </is>
      </c>
      <c r="E3658" t="n">
        <v>735.1799999999999</v>
      </c>
      <c r="F3658" s="27" t="n">
        <v>45706</v>
      </c>
      <c r="G3658" s="27" t="n">
        <v>45705</v>
      </c>
      <c r="H3658" s="27" t="n">
        <v>45705</v>
      </c>
      <c r="I3658" s="27" t="n">
        <v>45686</v>
      </c>
      <c r="J3658" s="27" t="n">
        <v>45693</v>
      </c>
      <c r="K3658" t="inlineStr">
        <is>
          <t>Boleto Bancário</t>
        </is>
      </c>
      <c r="L3658" t="inlineStr">
        <is>
          <t>Custo Mercadoria Vendida</t>
        </is>
      </c>
      <c r="M3658" t="inlineStr">
        <is>
          <t>Insumos - Bebidas</t>
        </is>
      </c>
      <c r="N3658" t="inlineStr">
        <is>
          <t>4282</t>
        </is>
      </c>
      <c r="O3658" t="inlineStr">
        <is>
          <t>Documentação Aprovada</t>
        </is>
      </c>
      <c r="P3658" t="inlineStr">
        <is>
          <t>Aprovado Diretoria</t>
        </is>
      </c>
      <c r="Q3658" t="inlineStr">
        <is>
          <t>Aprovado Caixa</t>
        </is>
      </c>
      <c r="R3658" t="inlineStr">
        <is>
          <t>Pago</t>
        </is>
      </c>
      <c r="S3658" t="n">
        <v>113</v>
      </c>
      <c r="T3658" t="inlineStr">
        <is>
          <t>Arcos - Arcos Bar - Banco do Brasil</t>
        </is>
      </c>
    </row>
    <row r="3659">
      <c r="A3659" t="n">
        <v>107750</v>
      </c>
      <c r="B3659" t="n">
        <v>122</v>
      </c>
      <c r="C3659" t="inlineStr">
        <is>
          <t>Arcos</t>
        </is>
      </c>
      <c r="D3659" t="inlineStr">
        <is>
          <t xml:space="preserve"> FAMIGERADA COMERCIO E EXPORTACAO DE BEBIDAS LTDA</t>
        </is>
      </c>
      <c r="E3659" t="n">
        <v>780</v>
      </c>
      <c r="F3659" s="27" t="n">
        <v>45707</v>
      </c>
      <c r="G3659" s="27" t="n">
        <v>45705</v>
      </c>
      <c r="H3659" s="27" t="n">
        <v>45705</v>
      </c>
      <c r="I3659" s="27" t="n">
        <v>45686</v>
      </c>
      <c r="J3659" s="27" t="n">
        <v>45693</v>
      </c>
      <c r="K3659" t="inlineStr">
        <is>
          <t>Boleto Bancário</t>
        </is>
      </c>
      <c r="L3659" t="inlineStr">
        <is>
          <t>Custo Mercadoria Vendida</t>
        </is>
      </c>
      <c r="M3659" t="inlineStr">
        <is>
          <t>Insumos - Bebidas</t>
        </is>
      </c>
      <c r="N3659" t="inlineStr">
        <is>
          <t>1408</t>
        </is>
      </c>
      <c r="O3659" t="inlineStr">
        <is>
          <t>Documentação Aprovada</t>
        </is>
      </c>
      <c r="P3659" t="inlineStr">
        <is>
          <t>Aprovado Diretoria</t>
        </is>
      </c>
      <c r="Q3659" t="inlineStr">
        <is>
          <t>Aprovado Caixa</t>
        </is>
      </c>
      <c r="R3659" t="inlineStr">
        <is>
          <t>Pago</t>
        </is>
      </c>
      <c r="S3659" t="n">
        <v>113</v>
      </c>
      <c r="T3659" t="inlineStr">
        <is>
          <t>Arcos - Arcos Bar - Banco do Brasil</t>
        </is>
      </c>
    </row>
    <row r="3660">
      <c r="A3660" t="n">
        <v>107697</v>
      </c>
      <c r="B3660" t="n">
        <v>122</v>
      </c>
      <c r="C3660" t="inlineStr">
        <is>
          <t>Arcos</t>
        </is>
      </c>
      <c r="D3660" t="inlineStr">
        <is>
          <t>PROAUTO INDUSTRIA QUIMICA EIRELI</t>
        </is>
      </c>
      <c r="E3660" t="n">
        <v>2050.72</v>
      </c>
      <c r="F3660" s="27" t="n">
        <v>45707</v>
      </c>
      <c r="G3660" s="27" t="n">
        <v>45705</v>
      </c>
      <c r="H3660" s="27" t="n">
        <v>45705</v>
      </c>
      <c r="I3660" s="27" t="n">
        <v>45686</v>
      </c>
      <c r="J3660" s="27" t="n">
        <v>45693</v>
      </c>
      <c r="K3660" t="inlineStr">
        <is>
          <t>Boleto Bancário</t>
        </is>
      </c>
      <c r="L3660" t="inlineStr">
        <is>
          <t>Utilidades</t>
        </is>
      </c>
      <c r="M3660" t="inlineStr">
        <is>
          <t>Higiene e Limpeza</t>
        </is>
      </c>
      <c r="N3660" t="inlineStr">
        <is>
          <t>133178</t>
        </is>
      </c>
      <c r="O3660" t="inlineStr">
        <is>
          <t>Documentação Aprovada</t>
        </is>
      </c>
      <c r="P3660" t="inlineStr">
        <is>
          <t>Aprovado Diretoria</t>
        </is>
      </c>
      <c r="Q3660" t="inlineStr">
        <is>
          <t>Aprovado Caixa</t>
        </is>
      </c>
      <c r="R3660" t="inlineStr">
        <is>
          <t>Pago</t>
        </is>
      </c>
      <c r="S3660" t="n">
        <v>113</v>
      </c>
      <c r="T3660" t="inlineStr">
        <is>
          <t>Arcos - Arcos Bar - Banco do Brasil</t>
        </is>
      </c>
    </row>
    <row r="3661">
      <c r="A3661" t="n">
        <v>107628</v>
      </c>
      <c r="B3661" t="n">
        <v>122</v>
      </c>
      <c r="C3661" t="inlineStr">
        <is>
          <t>Arcos</t>
        </is>
      </c>
      <c r="D3661" t="inlineStr">
        <is>
          <t xml:space="preserve">HORTIFRUTI DO CHEF LTDA </t>
        </is>
      </c>
      <c r="E3661" t="n">
        <v>340.36</v>
      </c>
      <c r="F3661" s="27" t="n">
        <v>45706</v>
      </c>
      <c r="G3661" s="27" t="n">
        <v>45705</v>
      </c>
      <c r="H3661" s="27" t="n">
        <v>45705</v>
      </c>
      <c r="I3661" s="27" t="n">
        <v>45691</v>
      </c>
      <c r="J3661" s="27" t="n">
        <v>45693</v>
      </c>
      <c r="K3661" t="inlineStr">
        <is>
          <t>Boleto Bancário</t>
        </is>
      </c>
      <c r="L3661" t="inlineStr">
        <is>
          <t>Custo Mercadoria Vendida</t>
        </is>
      </c>
      <c r="M3661" t="inlineStr">
        <is>
          <t>Insumos - Alimentos</t>
        </is>
      </c>
      <c r="N3661" t="inlineStr">
        <is>
          <t>25714</t>
        </is>
      </c>
      <c r="O3661" t="inlineStr">
        <is>
          <t>Documentação Aprovada</t>
        </is>
      </c>
      <c r="P3661" t="inlineStr">
        <is>
          <t>Aprovado Diretoria</t>
        </is>
      </c>
      <c r="Q3661" t="inlineStr">
        <is>
          <t>Aprovado Caixa</t>
        </is>
      </c>
      <c r="R3661" t="inlineStr">
        <is>
          <t>Pago</t>
        </is>
      </c>
      <c r="S3661" t="n">
        <v>113</v>
      </c>
      <c r="T3661" t="inlineStr">
        <is>
          <t>Arcos - Arcos Bar - Banco do Brasil</t>
        </is>
      </c>
    </row>
    <row r="3662">
      <c r="A3662" t="n">
        <v>107824</v>
      </c>
      <c r="B3662" t="n">
        <v>122</v>
      </c>
      <c r="C3662" t="inlineStr">
        <is>
          <t>Arcos</t>
        </is>
      </c>
      <c r="D3662" t="inlineStr">
        <is>
          <t>CEPEL COMERCIO DE PAPEIS E EMBALAGENS LTDA</t>
        </is>
      </c>
      <c r="E3662" t="n">
        <v>2270</v>
      </c>
      <c r="F3662" s="27" t="n">
        <v>45705</v>
      </c>
      <c r="G3662" s="27" t="n">
        <v>45705</v>
      </c>
      <c r="H3662" s="27" t="n">
        <v>45705</v>
      </c>
      <c r="I3662" s="27" t="n">
        <v>45688</v>
      </c>
      <c r="J3662" s="27" t="n">
        <v>45693</v>
      </c>
      <c r="K3662" t="inlineStr">
        <is>
          <t>Boleto Bancário</t>
        </is>
      </c>
      <c r="L3662" t="inlineStr">
        <is>
          <t>Utilidades</t>
        </is>
      </c>
      <c r="M3662" t="inlineStr">
        <is>
          <t>Descartaveis</t>
        </is>
      </c>
      <c r="N3662" t="inlineStr">
        <is>
          <t>233937</t>
        </is>
      </c>
      <c r="O3662" t="inlineStr">
        <is>
          <t>Documentação Aprovada</t>
        </is>
      </c>
      <c r="P3662" t="inlineStr">
        <is>
          <t>Aprovado Diretoria</t>
        </is>
      </c>
      <c r="Q3662" t="inlineStr">
        <is>
          <t>Aprovado Caixa</t>
        </is>
      </c>
      <c r="R3662" t="inlineStr">
        <is>
          <t>Pago</t>
        </is>
      </c>
      <c r="S3662" t="n">
        <v>113</v>
      </c>
      <c r="T3662" t="inlineStr">
        <is>
          <t>Arcos - Arcos Bar - Banco do Brasil</t>
        </is>
      </c>
    </row>
    <row r="3663">
      <c r="A3663" t="n">
        <v>107651</v>
      </c>
      <c r="B3663" t="n">
        <v>122</v>
      </c>
      <c r="C3663" t="inlineStr">
        <is>
          <t>Arcos</t>
        </is>
      </c>
      <c r="D3663" t="inlineStr">
        <is>
          <t xml:space="preserve">PASTIFICIO MESA III INDUSTRIA DE MASSAS LTDA </t>
        </is>
      </c>
      <c r="E3663" t="n">
        <v>730</v>
      </c>
      <c r="F3663" s="27" t="n">
        <v>45706</v>
      </c>
      <c r="G3663" s="27" t="n">
        <v>45705</v>
      </c>
      <c r="H3663" s="27" t="n">
        <v>45705</v>
      </c>
      <c r="I3663" s="27" t="n">
        <v>45686</v>
      </c>
      <c r="J3663" s="27" t="n">
        <v>45693</v>
      </c>
      <c r="K3663" t="inlineStr">
        <is>
          <t>Boleto Bancário</t>
        </is>
      </c>
      <c r="L3663" t="inlineStr">
        <is>
          <t>Custo Mercadoria Vendida</t>
        </is>
      </c>
      <c r="M3663" t="inlineStr">
        <is>
          <t>Insumos - Alimentos</t>
        </is>
      </c>
      <c r="N3663" t="inlineStr">
        <is>
          <t>59514</t>
        </is>
      </c>
      <c r="O3663" t="inlineStr">
        <is>
          <t>Documentação Aprovada</t>
        </is>
      </c>
      <c r="P3663" t="inlineStr">
        <is>
          <t>Aprovado Diretoria</t>
        </is>
      </c>
      <c r="Q3663" t="inlineStr">
        <is>
          <t>Aprovado Caixa</t>
        </is>
      </c>
      <c r="R3663" t="inlineStr">
        <is>
          <t>Pago</t>
        </is>
      </c>
      <c r="S3663" t="n">
        <v>113</v>
      </c>
      <c r="T3663" t="inlineStr">
        <is>
          <t>Arcos - Arcos Bar - Banco do Brasil</t>
        </is>
      </c>
    </row>
    <row r="3664">
      <c r="A3664" t="n">
        <v>107647</v>
      </c>
      <c r="B3664" t="n">
        <v>122</v>
      </c>
      <c r="C3664" t="inlineStr">
        <is>
          <t>Arcos</t>
        </is>
      </c>
      <c r="D3664" t="inlineStr">
        <is>
          <t>ICE4PROS FABRICA DE GELO LTDA</t>
        </is>
      </c>
      <c r="E3664" t="n">
        <v>589</v>
      </c>
      <c r="F3664" s="27" t="n">
        <v>45705</v>
      </c>
      <c r="G3664" s="27" t="n">
        <v>45705</v>
      </c>
      <c r="H3664" s="27" t="n">
        <v>45705</v>
      </c>
      <c r="I3664" s="27" t="n">
        <v>45688</v>
      </c>
      <c r="J3664" s="27" t="n">
        <v>45693</v>
      </c>
      <c r="K3664" t="inlineStr">
        <is>
          <t>Boleto Bancário</t>
        </is>
      </c>
      <c r="L3664" t="inlineStr">
        <is>
          <t>Custo Mercadoria Vendida</t>
        </is>
      </c>
      <c r="M3664" t="inlineStr">
        <is>
          <t>Insumos - Bebidas</t>
        </is>
      </c>
      <c r="N3664" t="inlineStr">
        <is>
          <t>73716</t>
        </is>
      </c>
      <c r="O3664" t="inlineStr">
        <is>
          <t>Documentação Aprovada</t>
        </is>
      </c>
      <c r="P3664" t="inlineStr">
        <is>
          <t>Aprovado Diretoria</t>
        </is>
      </c>
      <c r="Q3664" t="inlineStr">
        <is>
          <t>Aprovado Caixa</t>
        </is>
      </c>
      <c r="R3664" t="inlineStr">
        <is>
          <t>Pago</t>
        </is>
      </c>
      <c r="S3664" t="n">
        <v>113</v>
      </c>
      <c r="T3664" t="inlineStr">
        <is>
          <t>Arcos - Arcos Bar - Banco do Brasil</t>
        </is>
      </c>
    </row>
    <row r="3665">
      <c r="A3665" t="n">
        <v>107890</v>
      </c>
      <c r="B3665" t="n">
        <v>122</v>
      </c>
      <c r="C3665" t="inlineStr">
        <is>
          <t>Arcos</t>
        </is>
      </c>
      <c r="D3665" t="inlineStr">
        <is>
          <t>LALAMOVE TECNOLOGIA (BRASIL) LTDA</t>
        </is>
      </c>
      <c r="E3665" t="n">
        <v>139.57</v>
      </c>
      <c r="F3665" s="27" t="n">
        <v>45706</v>
      </c>
      <c r="G3665" s="27" t="n">
        <v>45705</v>
      </c>
      <c r="H3665" s="27" t="n">
        <v>45705</v>
      </c>
      <c r="I3665" s="27" t="n">
        <v>45687</v>
      </c>
      <c r="J3665" s="27" t="n">
        <v>45694</v>
      </c>
      <c r="K3665" t="inlineStr">
        <is>
          <t>Transferência Bancária ou Pix</t>
        </is>
      </c>
      <c r="L3665" t="inlineStr">
        <is>
          <t>Despesas com Transporte / Hospedagem</t>
        </is>
      </c>
      <c r="M3665" t="inlineStr">
        <is>
          <t>Fretes e Carretos</t>
        </is>
      </c>
      <c r="N3665" t="inlineStr">
        <is>
          <t>RP022-2025</t>
        </is>
      </c>
      <c r="O3665" t="inlineStr">
        <is>
          <t>Documentação Aprovada</t>
        </is>
      </c>
      <c r="P3665" t="inlineStr">
        <is>
          <t>Aprovado Diretoria</t>
        </is>
      </c>
      <c r="Q3665" t="inlineStr">
        <is>
          <t>Aprovado Caixa</t>
        </is>
      </c>
      <c r="R3665" t="inlineStr">
        <is>
          <t>Pago</t>
        </is>
      </c>
      <c r="S3665" t="n">
        <v>113</v>
      </c>
      <c r="T3665" t="inlineStr">
        <is>
          <t>Arcos - Arcos Bar - Banco do Brasil</t>
        </is>
      </c>
    </row>
    <row r="3666">
      <c r="A3666" t="n">
        <v>107783</v>
      </c>
      <c r="B3666" t="n">
        <v>122</v>
      </c>
      <c r="C3666" t="inlineStr">
        <is>
          <t>Arcos</t>
        </is>
      </c>
      <c r="D3666" t="inlineStr">
        <is>
          <t>DTK COMERCIO DE ALIMENTOS LTDA</t>
        </is>
      </c>
      <c r="E3666" t="n">
        <v>5195.58</v>
      </c>
      <c r="F3666" s="27" t="n">
        <v>45706</v>
      </c>
      <c r="G3666" s="27" t="n">
        <v>45705</v>
      </c>
      <c r="H3666" s="27" t="n">
        <v>45705</v>
      </c>
      <c r="I3666" s="27" t="n">
        <v>45686</v>
      </c>
      <c r="J3666" s="27" t="n">
        <v>45693</v>
      </c>
      <c r="K3666" t="inlineStr">
        <is>
          <t>Boleto Bancário</t>
        </is>
      </c>
      <c r="L3666" t="inlineStr">
        <is>
          <t>Custo Mercadoria Vendida</t>
        </is>
      </c>
      <c r="M3666" t="inlineStr">
        <is>
          <t>Insumos - Alimentos</t>
        </is>
      </c>
      <c r="N3666" t="inlineStr">
        <is>
          <t>22129</t>
        </is>
      </c>
      <c r="O3666" t="inlineStr">
        <is>
          <t>Documentação Aprovada</t>
        </is>
      </c>
      <c r="P3666" t="inlineStr">
        <is>
          <t>Aprovado Diretoria</t>
        </is>
      </c>
      <c r="Q3666" t="inlineStr">
        <is>
          <t>Aprovado Caixa</t>
        </is>
      </c>
      <c r="R3666" t="inlineStr">
        <is>
          <t>Pago</t>
        </is>
      </c>
      <c r="S3666" t="n">
        <v>113</v>
      </c>
      <c r="T3666" t="inlineStr">
        <is>
          <t>Arcos - Arcos Bar - Banco do Brasil</t>
        </is>
      </c>
    </row>
    <row r="3667">
      <c r="A3667" t="n">
        <v>107786</v>
      </c>
      <c r="B3667" t="n">
        <v>122</v>
      </c>
      <c r="C3667" t="inlineStr">
        <is>
          <t>Arcos</t>
        </is>
      </c>
      <c r="D3667" t="inlineStr">
        <is>
          <t>CG FOOD´S DISTRIBUIDORA DE ALIMENTOS LTDA</t>
        </is>
      </c>
      <c r="E3667" t="n">
        <v>398.4</v>
      </c>
      <c r="F3667" s="27" t="n">
        <v>45705</v>
      </c>
      <c r="G3667" s="27" t="n">
        <v>45705</v>
      </c>
      <c r="H3667" s="27" t="n">
        <v>45705</v>
      </c>
      <c r="I3667" s="27" t="n">
        <v>45686</v>
      </c>
      <c r="J3667" s="27" t="n">
        <v>45693</v>
      </c>
      <c r="K3667" t="inlineStr">
        <is>
          <t>Boleto Bancário</t>
        </is>
      </c>
      <c r="L3667" t="inlineStr">
        <is>
          <t>Custo Mercadoria Vendida</t>
        </is>
      </c>
      <c r="M3667" t="inlineStr">
        <is>
          <t>Insumos - Alimentos</t>
        </is>
      </c>
      <c r="N3667" t="inlineStr">
        <is>
          <t>140532</t>
        </is>
      </c>
      <c r="O3667" t="inlineStr">
        <is>
          <t>Documentação Aprovada</t>
        </is>
      </c>
      <c r="P3667" t="inlineStr">
        <is>
          <t>Aprovado Diretoria</t>
        </is>
      </c>
      <c r="Q3667" t="inlineStr">
        <is>
          <t>Aprovado Caixa</t>
        </is>
      </c>
      <c r="R3667" t="inlineStr">
        <is>
          <t>Pago</t>
        </is>
      </c>
      <c r="S3667" t="n">
        <v>113</v>
      </c>
      <c r="T3667" t="inlineStr">
        <is>
          <t>Arcos - Arcos Bar - Banco do Brasil</t>
        </is>
      </c>
    </row>
    <row r="3668">
      <c r="A3668" t="n">
        <v>111218</v>
      </c>
      <c r="B3668" t="n">
        <v>122</v>
      </c>
      <c r="C3668" t="inlineStr">
        <is>
          <t>Arcos</t>
        </is>
      </c>
      <c r="D3668" t="inlineStr">
        <is>
          <t>BANCO DO BRASIL SA</t>
        </is>
      </c>
      <c r="E3668" t="n">
        <v>48.14</v>
      </c>
      <c r="F3668" s="27" t="n">
        <v>45705</v>
      </c>
      <c r="G3668" s="27" t="n"/>
      <c r="H3668" s="27" t="n">
        <v>45705</v>
      </c>
      <c r="I3668" s="27" t="n">
        <v>45705</v>
      </c>
      <c r="J3668" s="27" t="n">
        <v>45706</v>
      </c>
      <c r="K3668" t="inlineStr">
        <is>
          <t>Encontro de Contas</t>
        </is>
      </c>
      <c r="L3668" t="inlineStr">
        <is>
          <t>Despesas Financeiras</t>
        </is>
      </c>
      <c r="M3668" t="inlineStr">
        <is>
          <t>Tarifas Bancárias</t>
        </is>
      </c>
      <c r="N3668" t="inlineStr">
        <is>
          <t>022025</t>
        </is>
      </c>
      <c r="P3668" t="inlineStr">
        <is>
          <t>Aprovado Diretoria</t>
        </is>
      </c>
      <c r="R3668" t="inlineStr">
        <is>
          <t>Pago</t>
        </is>
      </c>
    </row>
    <row r="3669">
      <c r="A3669" t="n">
        <v>109981</v>
      </c>
      <c r="B3669" t="n">
        <v>122</v>
      </c>
      <c r="C3669" t="inlineStr">
        <is>
          <t>Arcos</t>
        </is>
      </c>
      <c r="D3669" t="inlineStr">
        <is>
          <t>MERCEARIA E BOMBONIERE TOWA LTDA</t>
        </is>
      </c>
      <c r="E3669" t="n">
        <v>924</v>
      </c>
      <c r="F3669" s="27" t="n">
        <v>45705</v>
      </c>
      <c r="G3669" s="27" t="n">
        <v>45705</v>
      </c>
      <c r="H3669" s="27" t="n">
        <v>45705</v>
      </c>
      <c r="I3669" s="27" t="n">
        <v>45700</v>
      </c>
      <c r="J3669" s="27" t="n">
        <v>45700</v>
      </c>
      <c r="K3669" t="inlineStr">
        <is>
          <t>Boleto Bancário</t>
        </is>
      </c>
      <c r="L3669" t="inlineStr">
        <is>
          <t>Custo Mercadoria Vendida</t>
        </is>
      </c>
      <c r="M3669" t="inlineStr">
        <is>
          <t>Insumos - Alimentos</t>
        </is>
      </c>
      <c r="N3669" t="inlineStr">
        <is>
          <t>924 022025</t>
        </is>
      </c>
      <c r="O3669" t="inlineStr">
        <is>
          <t>Documentação Aprovada</t>
        </is>
      </c>
      <c r="P3669" t="inlineStr">
        <is>
          <t>Aprovado Diretoria</t>
        </is>
      </c>
      <c r="Q3669" t="inlineStr">
        <is>
          <t>Aprovado Caixa</t>
        </is>
      </c>
      <c r="R3669" t="inlineStr">
        <is>
          <t>Pago</t>
        </is>
      </c>
      <c r="S3669" t="n">
        <v>113</v>
      </c>
      <c r="T3669" t="inlineStr">
        <is>
          <t>Arcos - Arcos Bar - Banco do Brasil</t>
        </is>
      </c>
    </row>
    <row r="3670">
      <c r="A3670" t="n">
        <v>110027</v>
      </c>
      <c r="B3670" t="n">
        <v>122</v>
      </c>
      <c r="C3670" t="inlineStr">
        <is>
          <t>Arcos</t>
        </is>
      </c>
      <c r="D3670" t="inlineStr">
        <is>
          <t>BASILICATA LAURENTI LTDA</t>
        </is>
      </c>
      <c r="E3670" t="n">
        <v>82.65000000000001</v>
      </c>
      <c r="F3670" s="27" t="n">
        <v>45707</v>
      </c>
      <c r="G3670" s="27" t="n">
        <v>45705</v>
      </c>
      <c r="H3670" s="27" t="n">
        <v>45705</v>
      </c>
      <c r="I3670" s="27" t="n">
        <v>45693</v>
      </c>
      <c r="J3670" s="27" t="n">
        <v>45700</v>
      </c>
      <c r="K3670" t="inlineStr">
        <is>
          <t>Boleto Bancário</t>
        </is>
      </c>
      <c r="L3670" t="inlineStr">
        <is>
          <t>Custo Mercadoria Vendida</t>
        </is>
      </c>
      <c r="M3670" t="inlineStr">
        <is>
          <t>Insumos - Alimentos</t>
        </is>
      </c>
      <c r="N3670" t="inlineStr">
        <is>
          <t>310295</t>
        </is>
      </c>
      <c r="O3670" t="inlineStr">
        <is>
          <t>Documentação Aprovada</t>
        </is>
      </c>
      <c r="P3670" t="inlineStr">
        <is>
          <t>Aprovado Diretoria</t>
        </is>
      </c>
      <c r="Q3670" t="inlineStr">
        <is>
          <t>Aprovado Caixa</t>
        </is>
      </c>
      <c r="R3670" t="inlineStr">
        <is>
          <t>Pago</t>
        </is>
      </c>
      <c r="S3670" t="n">
        <v>113</v>
      </c>
      <c r="T3670" t="inlineStr">
        <is>
          <t>Arcos - Arcos Bar - Banco do Brasil</t>
        </is>
      </c>
    </row>
    <row r="3671">
      <c r="A3671" t="n">
        <v>110026</v>
      </c>
      <c r="B3671" t="n">
        <v>122</v>
      </c>
      <c r="C3671" t="inlineStr">
        <is>
          <t>Arcos</t>
        </is>
      </c>
      <c r="D3671" t="inlineStr">
        <is>
          <t>PARAMU COMERCIO E REPRESENTACAO DE PRODUTOS ALIMENTICIOS</t>
        </is>
      </c>
      <c r="E3671" t="n">
        <v>4136.49</v>
      </c>
      <c r="F3671" s="27" t="n">
        <v>45707</v>
      </c>
      <c r="G3671" s="27" t="n">
        <v>45705</v>
      </c>
      <c r="H3671" s="27" t="n">
        <v>45705</v>
      </c>
      <c r="I3671" s="27" t="n">
        <v>45693</v>
      </c>
      <c r="J3671" s="27" t="n">
        <v>45700</v>
      </c>
      <c r="K3671" t="inlineStr">
        <is>
          <t>Boleto Bancário</t>
        </is>
      </c>
      <c r="L3671" t="inlineStr">
        <is>
          <t>Custo Mercadoria Vendida</t>
        </is>
      </c>
      <c r="M3671" t="inlineStr">
        <is>
          <t>Insumos - Alimentos</t>
        </is>
      </c>
      <c r="N3671" t="inlineStr">
        <is>
          <t>12630</t>
        </is>
      </c>
      <c r="O3671" t="inlineStr">
        <is>
          <t>Documentação Aprovada</t>
        </is>
      </c>
      <c r="P3671" t="inlineStr">
        <is>
          <t>Aprovado Diretoria</t>
        </is>
      </c>
      <c r="Q3671" t="inlineStr">
        <is>
          <t>Aprovado Caixa</t>
        </is>
      </c>
      <c r="R3671" t="inlineStr">
        <is>
          <t>Pago</t>
        </is>
      </c>
      <c r="S3671" t="n">
        <v>113</v>
      </c>
      <c r="T3671" t="inlineStr">
        <is>
          <t>Arcos - Arcos Bar - Banco do Brasil</t>
        </is>
      </c>
    </row>
    <row r="3672">
      <c r="A3672" t="n">
        <v>110218</v>
      </c>
      <c r="B3672" t="n">
        <v>122</v>
      </c>
      <c r="C3672" t="inlineStr">
        <is>
          <t>Arcos</t>
        </is>
      </c>
      <c r="D3672" t="inlineStr">
        <is>
          <t xml:space="preserve">MARCOS ARTIGOS PARA PANIFICACAO LTDA </t>
        </is>
      </c>
      <c r="E3672" t="n">
        <v>677.79</v>
      </c>
      <c r="F3672" s="27" t="n">
        <v>45707</v>
      </c>
      <c r="G3672" s="27" t="n">
        <v>45705</v>
      </c>
      <c r="H3672" s="27" t="n">
        <v>45705</v>
      </c>
      <c r="I3672" s="27" t="n">
        <v>45700</v>
      </c>
      <c r="J3672" s="27" t="n">
        <v>45701</v>
      </c>
      <c r="K3672" t="inlineStr">
        <is>
          <t>Boleto Bancário</t>
        </is>
      </c>
      <c r="L3672" t="inlineStr">
        <is>
          <t>Custo Mercadoria Vendida</t>
        </is>
      </c>
      <c r="M3672" t="inlineStr">
        <is>
          <t>Insumos - Alimentos</t>
        </is>
      </c>
      <c r="N3672" t="inlineStr">
        <is>
          <t>3013228</t>
        </is>
      </c>
      <c r="O3672" t="inlineStr">
        <is>
          <t>Documentação Aprovada</t>
        </is>
      </c>
      <c r="P3672" t="inlineStr">
        <is>
          <t>Aprovado Diretoria</t>
        </is>
      </c>
      <c r="Q3672" t="inlineStr">
        <is>
          <t>Aprovado Caixa</t>
        </is>
      </c>
      <c r="R3672" t="inlineStr">
        <is>
          <t>Pago</t>
        </is>
      </c>
      <c r="S3672" t="n">
        <v>113</v>
      </c>
      <c r="T3672" t="inlineStr">
        <is>
          <t>Arcos - Arcos Bar - Banco do Brasil</t>
        </is>
      </c>
    </row>
    <row r="3673">
      <c r="A3673" t="n">
        <v>110022</v>
      </c>
      <c r="B3673" t="n">
        <v>122</v>
      </c>
      <c r="C3673" t="inlineStr">
        <is>
          <t>Arcos</t>
        </is>
      </c>
      <c r="D3673" t="inlineStr">
        <is>
          <t>WIDE STOCK COMERCIO E DISTRIBUICAO LTDA</t>
        </is>
      </c>
      <c r="E3673" t="n">
        <v>610.75</v>
      </c>
      <c r="F3673" s="27" t="n">
        <v>45707</v>
      </c>
      <c r="G3673" s="27" t="n">
        <v>45705</v>
      </c>
      <c r="H3673" s="27" t="n">
        <v>45705</v>
      </c>
      <c r="I3673" s="27" t="n">
        <v>45693</v>
      </c>
      <c r="J3673" s="27" t="n">
        <v>45700</v>
      </c>
      <c r="K3673" t="inlineStr">
        <is>
          <t>Boleto Bancário</t>
        </is>
      </c>
      <c r="L3673" t="inlineStr">
        <is>
          <t>Utilidades</t>
        </is>
      </c>
      <c r="M3673" t="inlineStr">
        <is>
          <t>Descartaveis</t>
        </is>
      </c>
      <c r="N3673" t="inlineStr">
        <is>
          <t>394850</t>
        </is>
      </c>
      <c r="O3673" t="inlineStr">
        <is>
          <t>Documentação Aprovada</t>
        </is>
      </c>
      <c r="P3673" t="inlineStr">
        <is>
          <t>Aprovado Diretoria</t>
        </is>
      </c>
      <c r="Q3673" t="inlineStr">
        <is>
          <t>Aprovado Caixa</t>
        </is>
      </c>
      <c r="R3673" t="inlineStr">
        <is>
          <t>Pago</t>
        </is>
      </c>
      <c r="S3673" t="n">
        <v>113</v>
      </c>
      <c r="T3673" t="inlineStr">
        <is>
          <t>Arcos - Arcos Bar - Banco do Brasil</t>
        </is>
      </c>
    </row>
    <row r="3674">
      <c r="A3674" t="n">
        <v>109992</v>
      </c>
      <c r="B3674" t="n">
        <v>122</v>
      </c>
      <c r="C3674" t="inlineStr">
        <is>
          <t>Arcos</t>
        </is>
      </c>
      <c r="D3674" t="inlineStr">
        <is>
          <t xml:space="preserve">HORTIFRUTI DO CHEF LTDA </t>
        </is>
      </c>
      <c r="E3674" t="n">
        <v>483.99</v>
      </c>
      <c r="F3674" s="27" t="n">
        <v>45707</v>
      </c>
      <c r="G3674" s="27" t="n">
        <v>45705</v>
      </c>
      <c r="H3674" s="27" t="n">
        <v>45705</v>
      </c>
      <c r="I3674" s="27" t="n">
        <v>45693</v>
      </c>
      <c r="J3674" s="27" t="n">
        <v>45700</v>
      </c>
      <c r="K3674" t="inlineStr">
        <is>
          <t>Boleto Bancário</t>
        </is>
      </c>
      <c r="L3674" t="inlineStr">
        <is>
          <t>Custo Mercadoria Vendida</t>
        </is>
      </c>
      <c r="M3674" t="inlineStr">
        <is>
          <t>Insumos - Alimentos</t>
        </is>
      </c>
      <c r="N3674" t="inlineStr">
        <is>
          <t>25737</t>
        </is>
      </c>
      <c r="O3674" t="inlineStr">
        <is>
          <t>Documentação Aprovada</t>
        </is>
      </c>
      <c r="P3674" t="inlineStr">
        <is>
          <t>Aprovado Diretoria</t>
        </is>
      </c>
      <c r="Q3674" t="inlineStr">
        <is>
          <t>Aprovado Caixa</t>
        </is>
      </c>
      <c r="R3674" t="inlineStr">
        <is>
          <t>Pago</t>
        </is>
      </c>
      <c r="S3674" t="n">
        <v>113</v>
      </c>
      <c r="T3674" t="inlineStr">
        <is>
          <t>Arcos - Arcos Bar - Banco do Brasil</t>
        </is>
      </c>
    </row>
    <row r="3675">
      <c r="A3675" t="n">
        <v>110009</v>
      </c>
      <c r="B3675" t="n">
        <v>122</v>
      </c>
      <c r="C3675" t="inlineStr">
        <is>
          <t>Arcos</t>
        </is>
      </c>
      <c r="D3675" t="inlineStr">
        <is>
          <t xml:space="preserve">MAR DIRETO POC COMERCIO DE PEIXE EIRELI - ME </t>
        </is>
      </c>
      <c r="E3675" t="n">
        <v>1928.5</v>
      </c>
      <c r="F3675" s="27" t="n">
        <v>45706</v>
      </c>
      <c r="G3675" s="27" t="n">
        <v>45705</v>
      </c>
      <c r="H3675" s="27" t="n">
        <v>45705</v>
      </c>
      <c r="I3675" s="27" t="n">
        <v>45699</v>
      </c>
      <c r="J3675" s="27" t="n">
        <v>45700</v>
      </c>
      <c r="K3675" t="inlineStr">
        <is>
          <t>Boleto Bancário</t>
        </is>
      </c>
      <c r="L3675" t="inlineStr">
        <is>
          <t>Custo Mercadoria Vendida</t>
        </is>
      </c>
      <c r="M3675" t="inlineStr">
        <is>
          <t>Insumos - Alimentos</t>
        </is>
      </c>
      <c r="N3675" t="inlineStr">
        <is>
          <t>92747</t>
        </is>
      </c>
      <c r="O3675" t="inlineStr">
        <is>
          <t>Documentação Aprovada</t>
        </is>
      </c>
      <c r="P3675" t="inlineStr">
        <is>
          <t>Aprovado Diretoria</t>
        </is>
      </c>
      <c r="Q3675" t="inlineStr">
        <is>
          <t>Aprovado Caixa</t>
        </is>
      </c>
      <c r="R3675" t="inlineStr">
        <is>
          <t>Pago</t>
        </is>
      </c>
      <c r="S3675" t="n">
        <v>113</v>
      </c>
      <c r="T3675" t="inlineStr">
        <is>
          <t>Arcos - Arcos Bar - Banco do Brasil</t>
        </is>
      </c>
    </row>
    <row r="3676">
      <c r="A3676" t="n">
        <v>110020</v>
      </c>
      <c r="B3676" t="n">
        <v>122</v>
      </c>
      <c r="C3676" t="inlineStr">
        <is>
          <t>Arcos</t>
        </is>
      </c>
      <c r="D3676" t="inlineStr">
        <is>
          <t>DTK COMERCIO DE ALIMENTOS LTDA</t>
        </is>
      </c>
      <c r="E3676" t="n">
        <v>382.5</v>
      </c>
      <c r="F3676" s="27" t="n">
        <v>45705</v>
      </c>
      <c r="G3676" s="27" t="n">
        <v>45705</v>
      </c>
      <c r="H3676" s="27" t="n">
        <v>45705</v>
      </c>
      <c r="I3676" s="27" t="n">
        <v>45691</v>
      </c>
      <c r="J3676" s="27" t="n">
        <v>45700</v>
      </c>
      <c r="K3676" t="inlineStr">
        <is>
          <t>Boleto Bancário</t>
        </is>
      </c>
      <c r="L3676" t="inlineStr">
        <is>
          <t>Custo Mercadoria Vendida</t>
        </is>
      </c>
      <c r="M3676" t="inlineStr">
        <is>
          <t>Insumos - Alimentos</t>
        </is>
      </c>
      <c r="N3676" t="inlineStr">
        <is>
          <t>22550</t>
        </is>
      </c>
      <c r="O3676" t="inlineStr">
        <is>
          <t>Documentação Aprovada</t>
        </is>
      </c>
      <c r="P3676" t="inlineStr">
        <is>
          <t>Aprovado Diretoria</t>
        </is>
      </c>
      <c r="Q3676" t="inlineStr">
        <is>
          <t>Aprovado Caixa</t>
        </is>
      </c>
      <c r="R3676" t="inlineStr">
        <is>
          <t>Pago</t>
        </is>
      </c>
      <c r="S3676" t="n">
        <v>113</v>
      </c>
      <c r="T3676" t="inlineStr">
        <is>
          <t>Arcos - Arcos Bar - Banco do Brasil</t>
        </is>
      </c>
    </row>
    <row r="3677">
      <c r="A3677" t="n">
        <v>110149</v>
      </c>
      <c r="B3677" t="n">
        <v>122</v>
      </c>
      <c r="C3677" t="inlineStr">
        <is>
          <t>Arcos</t>
        </is>
      </c>
      <c r="D3677" t="inlineStr">
        <is>
          <t>NEELIX CONFECÇÃO DE PEÇAS DO VERTUÁRIO LTDA</t>
        </is>
      </c>
      <c r="E3677" t="n">
        <v>2808</v>
      </c>
      <c r="F3677" s="27" t="n">
        <v>45705</v>
      </c>
      <c r="G3677" s="27" t="n">
        <v>45705</v>
      </c>
      <c r="H3677" s="27" t="n">
        <v>45705</v>
      </c>
      <c r="I3677" s="27" t="n">
        <v>45701</v>
      </c>
      <c r="J3677" s="27" t="n">
        <v>45701</v>
      </c>
      <c r="K3677" t="inlineStr">
        <is>
          <t>Transferência Bancária ou Pix</t>
        </is>
      </c>
      <c r="L3677" t="inlineStr">
        <is>
          <t>Mão de Obra - Benefícios</t>
        </is>
      </c>
      <c r="M3677" t="inlineStr">
        <is>
          <t xml:space="preserve">  -  Uniformes Manutenção e Reposição</t>
        </is>
      </c>
      <c r="N3677" t="inlineStr">
        <is>
          <t>RP0312025</t>
        </is>
      </c>
      <c r="O3677" t="inlineStr">
        <is>
          <t>Documentação Aprovada</t>
        </is>
      </c>
      <c r="P3677" t="inlineStr">
        <is>
          <t>Aprovado Diretoria</t>
        </is>
      </c>
      <c r="Q3677" t="inlineStr">
        <is>
          <t>Aprovado Caixa</t>
        </is>
      </c>
      <c r="R3677" t="inlineStr">
        <is>
          <t>Pago</t>
        </is>
      </c>
      <c r="S3677" t="n">
        <v>113</v>
      </c>
      <c r="T3677" t="inlineStr">
        <is>
          <t>Arcos - Arcos Bar - Banco do Brasil</t>
        </is>
      </c>
    </row>
    <row r="3678">
      <c r="A3678" t="n">
        <v>110118</v>
      </c>
      <c r="B3678" t="n">
        <v>122</v>
      </c>
      <c r="C3678" t="inlineStr">
        <is>
          <t>Arcos</t>
        </is>
      </c>
      <c r="D3678" t="inlineStr">
        <is>
          <t xml:space="preserve">GILVAN DIAS CALSOLARI </t>
        </is>
      </c>
      <c r="E3678" t="n">
        <v>3600</v>
      </c>
      <c r="F3678" s="27" t="n">
        <v>45705</v>
      </c>
      <c r="G3678" s="27" t="n">
        <v>45705</v>
      </c>
      <c r="H3678" s="27" t="n">
        <v>45705</v>
      </c>
      <c r="I3678" s="27" t="n">
        <v>45705</v>
      </c>
      <c r="J3678" s="27" t="n">
        <v>45701</v>
      </c>
      <c r="K3678" t="inlineStr">
        <is>
          <t>Transferência Bancária ou Pix</t>
        </is>
      </c>
      <c r="L3678" t="inlineStr">
        <is>
          <t>Custos Artístico Geral</t>
        </is>
      </c>
      <c r="M3678" t="inlineStr">
        <is>
          <t>Cachê de Músicos e Artistas</t>
        </is>
      </c>
      <c r="N3678" t="inlineStr">
        <is>
          <t>16</t>
        </is>
      </c>
      <c r="O3678" t="inlineStr">
        <is>
          <t>Documentação Aprovada</t>
        </is>
      </c>
      <c r="P3678" t="inlineStr">
        <is>
          <t>Aprovado Diretoria</t>
        </is>
      </c>
      <c r="Q3678" t="inlineStr">
        <is>
          <t>Aprovado Caixa</t>
        </is>
      </c>
      <c r="R3678" t="inlineStr">
        <is>
          <t>Pago</t>
        </is>
      </c>
      <c r="S3678" t="n">
        <v>113</v>
      </c>
      <c r="T3678" t="inlineStr">
        <is>
          <t>Arcos - Arcos Bar - Banco do Brasil</t>
        </is>
      </c>
    </row>
    <row r="3679">
      <c r="A3679" t="n">
        <v>109994</v>
      </c>
      <c r="B3679" t="n">
        <v>122</v>
      </c>
      <c r="C3679" t="inlineStr">
        <is>
          <t>Arcos</t>
        </is>
      </c>
      <c r="D3679" t="inlineStr">
        <is>
          <t>VILA LEOPOLDINA DISTRIBUIDORA DE ALIMENTOS LTDA</t>
        </is>
      </c>
      <c r="E3679" t="n">
        <v>872.5</v>
      </c>
      <c r="F3679" s="27" t="n">
        <v>45706</v>
      </c>
      <c r="G3679" s="27" t="n">
        <v>45705</v>
      </c>
      <c r="H3679" s="27" t="n">
        <v>45705</v>
      </c>
      <c r="I3679" s="27" t="n">
        <v>45692</v>
      </c>
      <c r="J3679" s="27" t="n">
        <v>45700</v>
      </c>
      <c r="K3679" t="inlineStr">
        <is>
          <t>Boleto Bancário</t>
        </is>
      </c>
      <c r="L3679" t="inlineStr">
        <is>
          <t>Custo Mercadoria Vendida</t>
        </is>
      </c>
      <c r="M3679" t="inlineStr">
        <is>
          <t>Insumos - Alimentos</t>
        </is>
      </c>
      <c r="N3679" t="inlineStr">
        <is>
          <t>110374</t>
        </is>
      </c>
      <c r="O3679" t="inlineStr">
        <is>
          <t>Documentação Aprovada</t>
        </is>
      </c>
      <c r="P3679" t="inlineStr">
        <is>
          <t>Aprovado Diretoria</t>
        </is>
      </c>
      <c r="Q3679" t="inlineStr">
        <is>
          <t>Aprovado Caixa</t>
        </is>
      </c>
      <c r="R3679" t="inlineStr">
        <is>
          <t>Pago</t>
        </is>
      </c>
      <c r="S3679" t="n">
        <v>113</v>
      </c>
      <c r="T3679" t="inlineStr">
        <is>
          <t>Arcos - Arcos Bar - Banco do Brasil</t>
        </is>
      </c>
    </row>
    <row r="3680">
      <c r="A3680" t="n">
        <v>109995</v>
      </c>
      <c r="B3680" t="n">
        <v>122</v>
      </c>
      <c r="C3680" t="inlineStr">
        <is>
          <t>Arcos</t>
        </is>
      </c>
      <c r="D3680" t="inlineStr">
        <is>
          <t>CECILIA TSUYACO ARAKI SILVA LTDA</t>
        </is>
      </c>
      <c r="E3680" t="n">
        <v>334.7</v>
      </c>
      <c r="F3680" s="27" t="n">
        <v>45706</v>
      </c>
      <c r="G3680" s="27" t="n">
        <v>45705</v>
      </c>
      <c r="H3680" s="27" t="n">
        <v>45705</v>
      </c>
      <c r="I3680" s="27" t="n">
        <v>45692</v>
      </c>
      <c r="J3680" s="27" t="n">
        <v>45700</v>
      </c>
      <c r="K3680" t="inlineStr">
        <is>
          <t>Boleto Bancário</t>
        </is>
      </c>
      <c r="L3680" t="inlineStr">
        <is>
          <t>Custo Mercadoria Vendida</t>
        </is>
      </c>
      <c r="M3680" t="inlineStr">
        <is>
          <t>Insumos - Alimentos</t>
        </is>
      </c>
      <c r="N3680" t="inlineStr">
        <is>
          <t>365179</t>
        </is>
      </c>
      <c r="O3680" t="inlineStr">
        <is>
          <t>Documentação Aprovada</t>
        </is>
      </c>
      <c r="P3680" t="inlineStr">
        <is>
          <t>Aprovado Diretoria</t>
        </is>
      </c>
      <c r="Q3680" t="inlineStr">
        <is>
          <t>Aprovado Caixa</t>
        </is>
      </c>
      <c r="R3680" t="inlineStr">
        <is>
          <t>Pago</t>
        </is>
      </c>
      <c r="S3680" t="n">
        <v>113</v>
      </c>
      <c r="T3680" t="inlineStr">
        <is>
          <t>Arcos - Arcos Bar - Banco do Brasil</t>
        </is>
      </c>
    </row>
    <row r="3681">
      <c r="A3681" t="n">
        <v>110117</v>
      </c>
      <c r="B3681" t="n">
        <v>122</v>
      </c>
      <c r="C3681" t="inlineStr">
        <is>
          <t>Arcos</t>
        </is>
      </c>
      <c r="D3681" t="inlineStr">
        <is>
          <t>HNK BR IND DE BEBIDAS</t>
        </is>
      </c>
      <c r="E3681" t="n">
        <v>720.38</v>
      </c>
      <c r="F3681" s="27" t="n">
        <v>45702</v>
      </c>
      <c r="G3681" s="27" t="n">
        <v>45705</v>
      </c>
      <c r="H3681" s="27" t="n">
        <v>45702</v>
      </c>
      <c r="I3681" s="27" t="n">
        <v>45694</v>
      </c>
      <c r="J3681" s="27" t="n">
        <v>45701</v>
      </c>
      <c r="K3681" t="inlineStr">
        <is>
          <t>Boleto Bancário</t>
        </is>
      </c>
      <c r="L3681" t="inlineStr">
        <is>
          <t>Custo Mercadoria Vendida</t>
        </is>
      </c>
      <c r="M3681" t="inlineStr">
        <is>
          <t>Insumos - Bebidas</t>
        </is>
      </c>
      <c r="N3681" t="inlineStr">
        <is>
          <t>189479</t>
        </is>
      </c>
      <c r="O3681" t="inlineStr">
        <is>
          <t>Documentação Aprovada</t>
        </is>
      </c>
      <c r="P3681" t="inlineStr">
        <is>
          <t>Aprovado Diretoria</t>
        </is>
      </c>
      <c r="Q3681" t="inlineStr">
        <is>
          <t>Aprovado Caixa</t>
        </is>
      </c>
      <c r="R3681" t="inlineStr">
        <is>
          <t>Pago</t>
        </is>
      </c>
      <c r="S3681" t="n">
        <v>113</v>
      </c>
      <c r="T3681" t="inlineStr">
        <is>
          <t>Arcos - Arcos Bar - Banco do Brasil</t>
        </is>
      </c>
    </row>
    <row r="3682">
      <c r="A3682" t="n">
        <v>110115</v>
      </c>
      <c r="B3682" t="n">
        <v>122</v>
      </c>
      <c r="C3682" t="inlineStr">
        <is>
          <t>Arcos</t>
        </is>
      </c>
      <c r="D3682" t="inlineStr">
        <is>
          <t>BANCO DO BRASIL SA</t>
        </is>
      </c>
      <c r="E3682" t="n">
        <v>24.6</v>
      </c>
      <c r="F3682" s="27" t="n">
        <v>45700</v>
      </c>
      <c r="G3682" s="27" t="n"/>
      <c r="H3682" s="27" t="n">
        <v>45700</v>
      </c>
      <c r="I3682" s="27" t="n">
        <v>45700</v>
      </c>
      <c r="J3682" s="27" t="n">
        <v>45701</v>
      </c>
      <c r="K3682" t="inlineStr">
        <is>
          <t>Encontro de Contas</t>
        </is>
      </c>
      <c r="L3682" t="inlineStr">
        <is>
          <t>Despesas Financeiras</t>
        </is>
      </c>
      <c r="M3682" t="inlineStr">
        <is>
          <t>Tarifas Bancárias</t>
        </is>
      </c>
      <c r="N3682" t="inlineStr">
        <is>
          <t>022025</t>
        </is>
      </c>
      <c r="P3682" t="inlineStr">
        <is>
          <t>Aprovado Diretoria</t>
        </is>
      </c>
      <c r="R3682" t="inlineStr">
        <is>
          <t>Pago</t>
        </is>
      </c>
    </row>
    <row r="3683">
      <c r="A3683" t="n">
        <v>91922</v>
      </c>
      <c r="B3683" t="n">
        <v>122</v>
      </c>
      <c r="C3683" t="inlineStr">
        <is>
          <t>Arcos</t>
        </is>
      </c>
      <c r="D3683" t="inlineStr">
        <is>
          <t>EASY ICE SOLUTION LTDA-ME LOCAÇÃO</t>
        </is>
      </c>
      <c r="E3683" t="n">
        <v>2800</v>
      </c>
      <c r="F3683" s="27" t="n">
        <v>45703</v>
      </c>
      <c r="G3683" s="27" t="n">
        <v>45700</v>
      </c>
      <c r="H3683" s="27" t="n">
        <v>45700</v>
      </c>
      <c r="I3683" s="27" t="n">
        <v>45658</v>
      </c>
      <c r="J3683" s="27" t="n"/>
      <c r="K3683" t="inlineStr">
        <is>
          <t>Boleto Bancário</t>
        </is>
      </c>
      <c r="L3683" t="inlineStr">
        <is>
          <t>Locação de Equipamentos</t>
        </is>
      </c>
      <c r="M3683" t="inlineStr">
        <is>
          <t>Locações de Equipamentos - Operacionais</t>
        </is>
      </c>
      <c r="N3683" t="inlineStr">
        <is>
          <t>7657</t>
        </is>
      </c>
      <c r="O3683" t="inlineStr">
        <is>
          <t>Documentação Aprovada</t>
        </is>
      </c>
      <c r="P3683" t="inlineStr">
        <is>
          <t>Aprovado Diretoria</t>
        </is>
      </c>
      <c r="Q3683" t="inlineStr">
        <is>
          <t>Aprovado Caixa</t>
        </is>
      </c>
      <c r="R3683" t="inlineStr">
        <is>
          <t>Pago</t>
        </is>
      </c>
      <c r="S3683" t="n">
        <v>113</v>
      </c>
      <c r="T3683" t="inlineStr">
        <is>
          <t>Arcos - Arcos Bar - Banco do Brasil</t>
        </is>
      </c>
    </row>
    <row r="3684">
      <c r="A3684" t="n">
        <v>91828</v>
      </c>
      <c r="B3684" t="n">
        <v>122</v>
      </c>
      <c r="C3684" t="inlineStr">
        <is>
          <t>Arcos</t>
        </is>
      </c>
      <c r="D3684" t="inlineStr">
        <is>
          <t>ESTAFF SOLUCOES TECNOLOGICAS DE AGENCIAMENTO LTDA</t>
        </is>
      </c>
      <c r="E3684" t="n">
        <v>11803</v>
      </c>
      <c r="F3684" s="27" t="n">
        <v>45700</v>
      </c>
      <c r="G3684" s="27" t="n">
        <v>45700</v>
      </c>
      <c r="H3684" s="27" t="n">
        <v>45700</v>
      </c>
      <c r="I3684" s="27" t="n">
        <v>45691</v>
      </c>
      <c r="J3684" s="27" t="n"/>
      <c r="K3684" t="inlineStr">
        <is>
          <t>Boleto Bancário</t>
        </is>
      </c>
      <c r="L3684" t="inlineStr">
        <is>
          <t>Mão de Obra - Extra</t>
        </is>
      </c>
      <c r="M3684" t="inlineStr">
        <is>
          <t>Mão de Obra Extra</t>
        </is>
      </c>
      <c r="N3684" t="inlineStr">
        <is>
          <t>517738968</t>
        </is>
      </c>
      <c r="O3684" t="inlineStr">
        <is>
          <t>Documentação Aprovada</t>
        </is>
      </c>
      <c r="P3684" t="inlineStr">
        <is>
          <t>Aprovado Diretoria</t>
        </is>
      </c>
      <c r="Q3684" t="inlineStr">
        <is>
          <t>Aprovado Caixa</t>
        </is>
      </c>
      <c r="R3684" t="inlineStr">
        <is>
          <t>Pago</t>
        </is>
      </c>
      <c r="S3684" t="n">
        <v>113</v>
      </c>
      <c r="T3684" t="inlineStr">
        <is>
          <t>Arcos - Arcos Bar - Banco do Brasil</t>
        </is>
      </c>
    </row>
    <row r="3685">
      <c r="A3685" t="n">
        <v>93472</v>
      </c>
      <c r="B3685" t="n">
        <v>122</v>
      </c>
      <c r="C3685" t="inlineStr">
        <is>
          <t>Arcos</t>
        </is>
      </c>
      <c r="D3685" t="inlineStr">
        <is>
          <t>GET IN TECNOLOGIA S.A.</t>
        </is>
      </c>
      <c r="E3685" t="n">
        <v>219</v>
      </c>
      <c r="F3685" s="27" t="n">
        <v>45703</v>
      </c>
      <c r="G3685" s="27" t="n">
        <v>45700</v>
      </c>
      <c r="H3685" s="27" t="n">
        <v>45700</v>
      </c>
      <c r="I3685" s="27" t="n">
        <v>45658</v>
      </c>
      <c r="J3685" s="27" t="n"/>
      <c r="K3685" t="inlineStr">
        <is>
          <t>Boleto Bancário</t>
        </is>
      </c>
      <c r="L3685" t="inlineStr">
        <is>
          <t>Informática e TI</t>
        </is>
      </c>
      <c r="M3685" t="inlineStr">
        <is>
          <t>Sistemas Gerais - Comunicação e Marketing</t>
        </is>
      </c>
      <c r="N3685" t="inlineStr">
        <is>
          <t>56471</t>
        </is>
      </c>
      <c r="O3685" t="inlineStr">
        <is>
          <t>Documentação Aprovada</t>
        </is>
      </c>
      <c r="P3685" t="inlineStr">
        <is>
          <t>Aprovado Diretoria</t>
        </is>
      </c>
      <c r="Q3685" t="inlineStr">
        <is>
          <t>Aprovado Caixa</t>
        </is>
      </c>
      <c r="R3685" t="inlineStr">
        <is>
          <t>Pago</t>
        </is>
      </c>
      <c r="S3685" t="n">
        <v>113</v>
      </c>
      <c r="T3685" t="inlineStr">
        <is>
          <t>Arcos - Arcos Bar - Banco do Brasil</t>
        </is>
      </c>
    </row>
    <row r="3686">
      <c r="A3686" t="n">
        <v>96727</v>
      </c>
      <c r="B3686" t="n">
        <v>122</v>
      </c>
      <c r="C3686" t="inlineStr">
        <is>
          <t>Arcos</t>
        </is>
      </c>
      <c r="D3686" t="inlineStr">
        <is>
          <t>MACRO CONTABILIDADE E CONSULTORIA LTDA</t>
        </is>
      </c>
      <c r="E3686" t="n">
        <v>2957.96</v>
      </c>
      <c r="F3686" s="27" t="n">
        <v>45704</v>
      </c>
      <c r="G3686" s="27" t="n">
        <v>45700</v>
      </c>
      <c r="H3686" s="27" t="n">
        <v>45700</v>
      </c>
      <c r="I3686" s="27" t="n">
        <v>45689</v>
      </c>
      <c r="J3686" s="27" t="n"/>
      <c r="K3686" t="inlineStr">
        <is>
          <t>Boleto Bancário</t>
        </is>
      </c>
      <c r="L3686" t="inlineStr">
        <is>
          <t>Serviços de Terceiros</t>
        </is>
      </c>
      <c r="M3686" t="inlineStr">
        <is>
          <t>Assessoria Contabil</t>
        </is>
      </c>
      <c r="N3686" t="inlineStr">
        <is>
          <t>6952</t>
        </is>
      </c>
      <c r="O3686" t="inlineStr">
        <is>
          <t>Documentação Aprovada</t>
        </is>
      </c>
      <c r="P3686" t="inlineStr">
        <is>
          <t>Aprovado Diretoria</t>
        </is>
      </c>
      <c r="Q3686" t="inlineStr">
        <is>
          <t>Aprovado Caixa</t>
        </is>
      </c>
      <c r="R3686" t="inlineStr">
        <is>
          <t>Pago</t>
        </is>
      </c>
      <c r="S3686" t="n">
        <v>113</v>
      </c>
      <c r="T3686" t="inlineStr">
        <is>
          <t>Arcos - Arcos Bar - Banco do Brasil</t>
        </is>
      </c>
    </row>
    <row r="3687">
      <c r="A3687" t="n">
        <v>96706</v>
      </c>
      <c r="B3687" t="n">
        <v>122</v>
      </c>
      <c r="C3687" t="inlineStr">
        <is>
          <t>Arcos</t>
        </is>
      </c>
      <c r="D3687" t="inlineStr">
        <is>
          <t>MACCHINE PER CAFFE MANUTENCAO COMERCIO E IMPORTACAO DE PRODUTOS INDUSTRIAIS LTDA</t>
        </is>
      </c>
      <c r="E3687" t="n">
        <v>1691</v>
      </c>
      <c r="F3687" s="27" t="n">
        <v>45703</v>
      </c>
      <c r="G3687" s="27" t="n">
        <v>45700</v>
      </c>
      <c r="H3687" s="27" t="n">
        <v>45700</v>
      </c>
      <c r="I3687" s="27" t="n">
        <v>45689</v>
      </c>
      <c r="J3687" s="27" t="n"/>
      <c r="K3687" t="inlineStr">
        <is>
          <t>Transferência Bancária ou Pix</t>
        </is>
      </c>
      <c r="L3687" t="inlineStr">
        <is>
          <t>Locação de Equipamentos</t>
        </is>
      </c>
      <c r="M3687" t="inlineStr">
        <is>
          <t>Locações de Equipamentos - Operacionais</t>
        </is>
      </c>
      <c r="N3687" t="inlineStr">
        <is>
          <t>RP010-2025</t>
        </is>
      </c>
      <c r="O3687" t="inlineStr">
        <is>
          <t>Documentação Aprovada</t>
        </is>
      </c>
      <c r="P3687" t="inlineStr">
        <is>
          <t>Aprovado Diretoria</t>
        </is>
      </c>
      <c r="Q3687" t="inlineStr">
        <is>
          <t>Aprovado Caixa</t>
        </is>
      </c>
      <c r="R3687" t="inlineStr">
        <is>
          <t>Pago</t>
        </is>
      </c>
      <c r="S3687" t="n">
        <v>113</v>
      </c>
      <c r="T3687" t="inlineStr">
        <is>
          <t>Arcos - Arcos Bar - Banco do Brasil</t>
        </is>
      </c>
    </row>
    <row r="3688">
      <c r="A3688" t="n">
        <v>87275</v>
      </c>
      <c r="B3688" t="n">
        <v>122</v>
      </c>
      <c r="C3688" t="inlineStr">
        <is>
          <t>Arcos</t>
        </is>
      </c>
      <c r="D3688" t="inlineStr">
        <is>
          <t xml:space="preserve">NEW CHOICES CRIACAO E EDITORACAO LTDA </t>
        </is>
      </c>
      <c r="E3688" t="n">
        <v>9800</v>
      </c>
      <c r="F3688" s="27" t="n">
        <v>45703</v>
      </c>
      <c r="G3688" s="27" t="n">
        <v>45700</v>
      </c>
      <c r="H3688" s="27" t="n">
        <v>45700</v>
      </c>
      <c r="I3688" s="27" t="n">
        <v>45677</v>
      </c>
      <c r="J3688" s="27" t="n"/>
      <c r="K3688" t="inlineStr">
        <is>
          <t>Transferência Bancária ou Pix</t>
        </is>
      </c>
      <c r="L3688" t="inlineStr">
        <is>
          <t>Marketing</t>
        </is>
      </c>
      <c r="M3688" t="inlineStr">
        <is>
          <t>Assessoria de Relações Públicas</t>
        </is>
      </c>
      <c r="N3688" t="inlineStr">
        <is>
          <t>176</t>
        </is>
      </c>
      <c r="O3688" t="inlineStr">
        <is>
          <t>Documentação Aprovada</t>
        </is>
      </c>
      <c r="P3688" t="inlineStr">
        <is>
          <t>Aprovado Diretoria</t>
        </is>
      </c>
      <c r="Q3688" t="inlineStr">
        <is>
          <t>Aprovado Caixa</t>
        </is>
      </c>
      <c r="R3688" t="inlineStr">
        <is>
          <t>Pago</t>
        </is>
      </c>
      <c r="S3688" t="n">
        <v>113</v>
      </c>
      <c r="T3688" t="inlineStr">
        <is>
          <t>Arcos - Arcos Bar - Banco do Brasil</t>
        </is>
      </c>
    </row>
    <row r="3689">
      <c r="A3689" t="n">
        <v>107627</v>
      </c>
      <c r="B3689" t="n">
        <v>122</v>
      </c>
      <c r="C3689" t="inlineStr">
        <is>
          <t>Arcos</t>
        </is>
      </c>
      <c r="D3689" t="inlineStr">
        <is>
          <t>PORCO FELIZ COM DE CARNES LTDA</t>
        </is>
      </c>
      <c r="E3689" t="n">
        <v>1854.12</v>
      </c>
      <c r="F3689" s="27" t="n">
        <v>45704</v>
      </c>
      <c r="G3689" s="27" t="n">
        <v>45700</v>
      </c>
      <c r="H3689" s="27" t="n">
        <v>45700</v>
      </c>
      <c r="I3689" s="27" t="n">
        <v>45692</v>
      </c>
      <c r="J3689" s="27" t="n">
        <v>45693</v>
      </c>
      <c r="K3689" t="inlineStr">
        <is>
          <t>Boleto Bancário</t>
        </is>
      </c>
      <c r="L3689" t="inlineStr">
        <is>
          <t>Custo Mercadoria Vendida</t>
        </is>
      </c>
      <c r="M3689" t="inlineStr">
        <is>
          <t>Insumos - Alimentos</t>
        </is>
      </c>
      <c r="N3689" t="inlineStr">
        <is>
          <t>565935</t>
        </is>
      </c>
      <c r="O3689" t="inlineStr">
        <is>
          <t>Documentação Aprovada</t>
        </is>
      </c>
      <c r="P3689" t="inlineStr">
        <is>
          <t>Aprovado Diretoria</t>
        </is>
      </c>
      <c r="Q3689" t="inlineStr">
        <is>
          <t>Aprovado Caixa</t>
        </is>
      </c>
      <c r="R3689" t="inlineStr">
        <is>
          <t>Pago</t>
        </is>
      </c>
      <c r="S3689" t="n">
        <v>113</v>
      </c>
      <c r="T3689" t="inlineStr">
        <is>
          <t>Arcos - Arcos Bar - Banco do Brasil</t>
        </is>
      </c>
    </row>
    <row r="3690">
      <c r="A3690" t="n">
        <v>107827</v>
      </c>
      <c r="B3690" t="n">
        <v>122</v>
      </c>
      <c r="C3690" t="inlineStr">
        <is>
          <t>Arcos</t>
        </is>
      </c>
      <c r="D3690" t="inlineStr">
        <is>
          <t>CEPEL COMERCIO DE PAPEIS E EMBALAGENS LTDA</t>
        </is>
      </c>
      <c r="E3690" t="n">
        <v>1067.02</v>
      </c>
      <c r="F3690" s="27" t="n">
        <v>45701</v>
      </c>
      <c r="G3690" s="27" t="n">
        <v>45700</v>
      </c>
      <c r="H3690" s="27" t="n">
        <v>45700</v>
      </c>
      <c r="I3690" s="27" t="n">
        <v>45686</v>
      </c>
      <c r="J3690" s="27" t="n">
        <v>45693</v>
      </c>
      <c r="K3690" t="inlineStr">
        <is>
          <t>Boleto Bancário</t>
        </is>
      </c>
      <c r="L3690" t="inlineStr">
        <is>
          <t>Utilidades</t>
        </is>
      </c>
      <c r="M3690" t="inlineStr">
        <is>
          <t>Descartaveis</t>
        </is>
      </c>
      <c r="N3690" t="inlineStr">
        <is>
          <t>233777</t>
        </is>
      </c>
      <c r="O3690" t="inlineStr">
        <is>
          <t>Documentação Aprovada</t>
        </is>
      </c>
      <c r="P3690" t="inlineStr">
        <is>
          <t>Aprovado Diretoria</t>
        </is>
      </c>
      <c r="Q3690" t="inlineStr">
        <is>
          <t>Aprovado Caixa</t>
        </is>
      </c>
      <c r="R3690" t="inlineStr">
        <is>
          <t>Pago</t>
        </is>
      </c>
      <c r="S3690" t="n">
        <v>113</v>
      </c>
      <c r="T3690" t="inlineStr">
        <is>
          <t>Arcos - Arcos Bar - Banco do Brasil</t>
        </is>
      </c>
    </row>
    <row r="3691">
      <c r="A3691" t="n">
        <v>107832</v>
      </c>
      <c r="B3691" t="n">
        <v>122</v>
      </c>
      <c r="C3691" t="inlineStr">
        <is>
          <t>Arcos</t>
        </is>
      </c>
      <c r="D3691" t="inlineStr">
        <is>
          <t>INSTITUTO AUA</t>
        </is>
      </c>
      <c r="E3691" t="n">
        <v>565</v>
      </c>
      <c r="F3691" s="27" t="n">
        <v>45701</v>
      </c>
      <c r="G3691" s="27" t="n">
        <v>45700</v>
      </c>
      <c r="H3691" s="27" t="n">
        <v>45700</v>
      </c>
      <c r="I3691" s="27" t="n">
        <v>45686</v>
      </c>
      <c r="J3691" s="27" t="n">
        <v>45693</v>
      </c>
      <c r="K3691" t="inlineStr">
        <is>
          <t>Boleto Bancário</t>
        </is>
      </c>
      <c r="L3691" t="inlineStr">
        <is>
          <t>Custo Mercadoria Vendida</t>
        </is>
      </c>
      <c r="M3691" t="inlineStr">
        <is>
          <t>Insumos - Alimentos</t>
        </is>
      </c>
      <c r="N3691" t="inlineStr">
        <is>
          <t>6224</t>
        </is>
      </c>
      <c r="O3691" t="inlineStr">
        <is>
          <t>Documentação Aprovada</t>
        </is>
      </c>
      <c r="P3691" t="inlineStr">
        <is>
          <t>Aprovado Diretoria</t>
        </is>
      </c>
      <c r="Q3691" t="inlineStr">
        <is>
          <t>Aprovado Caixa</t>
        </is>
      </c>
      <c r="R3691" t="inlineStr">
        <is>
          <t>Pago</t>
        </is>
      </c>
      <c r="S3691" t="n">
        <v>113</v>
      </c>
      <c r="T3691" t="inlineStr">
        <is>
          <t>Arcos - Arcos Bar - Banco do Brasil</t>
        </is>
      </c>
    </row>
    <row r="3692">
      <c r="A3692" t="n">
        <v>107772</v>
      </c>
      <c r="B3692" t="n">
        <v>122</v>
      </c>
      <c r="C3692" t="inlineStr">
        <is>
          <t>Arcos</t>
        </is>
      </c>
      <c r="D3692" t="inlineStr">
        <is>
          <t xml:space="preserve">EMPORIO MEL </t>
        </is>
      </c>
      <c r="E3692" t="n">
        <v>1644</v>
      </c>
      <c r="F3692" s="27" t="n">
        <v>45702</v>
      </c>
      <c r="G3692" s="27" t="n">
        <v>45700</v>
      </c>
      <c r="H3692" s="27" t="n">
        <v>45700</v>
      </c>
      <c r="I3692" s="27" t="n">
        <v>45679</v>
      </c>
      <c r="J3692" s="27" t="n">
        <v>45693</v>
      </c>
      <c r="K3692" t="inlineStr">
        <is>
          <t>Boleto Bancário</t>
        </is>
      </c>
      <c r="L3692" t="inlineStr">
        <is>
          <t>Custo Mercadoria Vendida</t>
        </is>
      </c>
      <c r="M3692" t="inlineStr">
        <is>
          <t>Insumos - Alimentos</t>
        </is>
      </c>
      <c r="N3692" t="inlineStr">
        <is>
          <t>437584</t>
        </is>
      </c>
      <c r="O3692" t="inlineStr">
        <is>
          <t>Documentação Aprovada</t>
        </is>
      </c>
      <c r="P3692" t="inlineStr">
        <is>
          <t>Aprovado Diretoria</t>
        </is>
      </c>
      <c r="Q3692" t="inlineStr">
        <is>
          <t>Aprovado Caixa</t>
        </is>
      </c>
      <c r="R3692" t="inlineStr">
        <is>
          <t>Pago</t>
        </is>
      </c>
      <c r="S3692" t="n">
        <v>113</v>
      </c>
      <c r="T3692" t="inlineStr">
        <is>
          <t>Arcos - Arcos Bar - Banco do Brasil</t>
        </is>
      </c>
    </row>
    <row r="3693">
      <c r="A3693" t="n">
        <v>107780</v>
      </c>
      <c r="B3693" t="n">
        <v>122</v>
      </c>
      <c r="C3693" t="inlineStr">
        <is>
          <t>Arcos</t>
        </is>
      </c>
      <c r="D3693" t="inlineStr">
        <is>
          <t>PARAMU COMERCIO E REPRESENTACAO DE PRODUTOS ALIMENTICIOS</t>
        </is>
      </c>
      <c r="E3693" t="n">
        <v>4081.96</v>
      </c>
      <c r="F3693" s="27" t="n">
        <v>45702</v>
      </c>
      <c r="G3693" s="27" t="n">
        <v>45700</v>
      </c>
      <c r="H3693" s="27" t="n">
        <v>45700</v>
      </c>
      <c r="I3693" s="27" t="n">
        <v>45686</v>
      </c>
      <c r="J3693" s="27" t="n">
        <v>45693</v>
      </c>
      <c r="K3693" t="inlineStr">
        <is>
          <t>Boleto Bancário</t>
        </is>
      </c>
      <c r="L3693" t="inlineStr">
        <is>
          <t>Custo Mercadoria Vendida</t>
        </is>
      </c>
      <c r="M3693" t="inlineStr">
        <is>
          <t>Insumos - Alimentos</t>
        </is>
      </c>
      <c r="N3693" t="inlineStr">
        <is>
          <t>12529</t>
        </is>
      </c>
      <c r="O3693" t="inlineStr">
        <is>
          <t>Documentação Aprovada</t>
        </is>
      </c>
      <c r="P3693" t="inlineStr">
        <is>
          <t>Aprovado Diretoria</t>
        </is>
      </c>
      <c r="Q3693" t="inlineStr">
        <is>
          <t>Aprovado Caixa</t>
        </is>
      </c>
      <c r="R3693" t="inlineStr">
        <is>
          <t>Pago</t>
        </is>
      </c>
      <c r="S3693" t="n">
        <v>113</v>
      </c>
      <c r="T3693" t="inlineStr">
        <is>
          <t>Arcos - Arcos Bar - Banco do Brasil</t>
        </is>
      </c>
    </row>
    <row r="3694">
      <c r="A3694" t="n">
        <v>107791</v>
      </c>
      <c r="B3694" t="n">
        <v>122</v>
      </c>
      <c r="C3694" t="inlineStr">
        <is>
          <t>Arcos</t>
        </is>
      </c>
      <c r="D3694" t="inlineStr">
        <is>
          <t>NA MORADA INDÚSTRIA E COMÉRCIO LTDA</t>
        </is>
      </c>
      <c r="E3694" t="n">
        <v>1385.47</v>
      </c>
      <c r="F3694" s="27" t="n">
        <v>45701</v>
      </c>
      <c r="G3694" s="27" t="n">
        <v>45700</v>
      </c>
      <c r="H3694" s="27" t="n">
        <v>45700</v>
      </c>
      <c r="I3694" s="27" t="n">
        <v>45686</v>
      </c>
      <c r="J3694" s="27" t="n">
        <v>45693</v>
      </c>
      <c r="K3694" t="inlineStr">
        <is>
          <t>Boleto Bancário</t>
        </is>
      </c>
      <c r="L3694" t="inlineStr">
        <is>
          <t>Custo Mercadoria Vendida</t>
        </is>
      </c>
      <c r="M3694" t="inlineStr">
        <is>
          <t>Insumos - Alimentos</t>
        </is>
      </c>
      <c r="N3694" t="inlineStr">
        <is>
          <t>271152</t>
        </is>
      </c>
      <c r="O3694" t="inlineStr">
        <is>
          <t>Documentação Aprovada</t>
        </is>
      </c>
      <c r="P3694" t="inlineStr">
        <is>
          <t>Aprovado Diretoria</t>
        </is>
      </c>
      <c r="Q3694" t="inlineStr">
        <is>
          <t>Aprovado Caixa</t>
        </is>
      </c>
      <c r="R3694" t="inlineStr">
        <is>
          <t>Pago</t>
        </is>
      </c>
      <c r="S3694" t="n">
        <v>113</v>
      </c>
      <c r="T3694" t="inlineStr">
        <is>
          <t>Arcos - Arcos Bar - Banco do Brasil</t>
        </is>
      </c>
    </row>
    <row r="3695">
      <c r="A3695" t="n">
        <v>107796</v>
      </c>
      <c r="B3695" t="n">
        <v>122</v>
      </c>
      <c r="C3695" t="inlineStr">
        <is>
          <t>Arcos</t>
        </is>
      </c>
      <c r="D3695" t="inlineStr">
        <is>
          <t xml:space="preserve">FORTE ALIMENTOS COM. IMPORTAÇÃO LTDA </t>
        </is>
      </c>
      <c r="E3695" t="n">
        <v>104.56</v>
      </c>
      <c r="F3695" s="27" t="n">
        <v>45701</v>
      </c>
      <c r="G3695" s="27" t="n">
        <v>45700</v>
      </c>
      <c r="H3695" s="27" t="n">
        <v>45700</v>
      </c>
      <c r="I3695" s="27" t="n">
        <v>45686</v>
      </c>
      <c r="J3695" s="27" t="n">
        <v>45693</v>
      </c>
      <c r="K3695" t="inlineStr">
        <is>
          <t>Boleto Bancário</t>
        </is>
      </c>
      <c r="L3695" t="inlineStr">
        <is>
          <t>Custo Mercadoria Vendida</t>
        </is>
      </c>
      <c r="M3695" t="inlineStr">
        <is>
          <t>Insumos - Alimentos</t>
        </is>
      </c>
      <c r="N3695" t="inlineStr">
        <is>
          <t>295656</t>
        </is>
      </c>
      <c r="O3695" t="inlineStr">
        <is>
          <t>Documentação Aprovada</t>
        </is>
      </c>
      <c r="P3695" t="inlineStr">
        <is>
          <t>Aprovado Diretoria</t>
        </is>
      </c>
      <c r="Q3695" t="inlineStr">
        <is>
          <t>Aprovado Caixa</t>
        </is>
      </c>
      <c r="R3695" t="inlineStr">
        <is>
          <t>Pago</t>
        </is>
      </c>
      <c r="S3695" t="n">
        <v>113</v>
      </c>
      <c r="T3695" t="inlineStr">
        <is>
          <t>Arcos - Arcos Bar - Banco do Brasil</t>
        </is>
      </c>
    </row>
    <row r="3696">
      <c r="A3696" t="n">
        <v>107836</v>
      </c>
      <c r="B3696" t="n">
        <v>122</v>
      </c>
      <c r="C3696" t="inlineStr">
        <is>
          <t>Arcos</t>
        </is>
      </c>
      <c r="D3696" t="inlineStr">
        <is>
          <t>MURILLO S DUARTE COMERCIAL LTDA</t>
        </is>
      </c>
      <c r="E3696" t="n">
        <v>789</v>
      </c>
      <c r="F3696" s="27" t="n">
        <v>45701</v>
      </c>
      <c r="G3696" s="27" t="n">
        <v>45700</v>
      </c>
      <c r="H3696" s="27" t="n">
        <v>45700</v>
      </c>
      <c r="I3696" s="27" t="n">
        <v>45685</v>
      </c>
      <c r="J3696" s="27" t="n">
        <v>45693</v>
      </c>
      <c r="K3696" t="inlineStr">
        <is>
          <t>Boleto Bancário</t>
        </is>
      </c>
      <c r="L3696" t="inlineStr">
        <is>
          <t>Custo Mercadoria Vendida</t>
        </is>
      </c>
      <c r="M3696" t="inlineStr">
        <is>
          <t>Insumos - Alimentos</t>
        </is>
      </c>
      <c r="N3696" t="inlineStr">
        <is>
          <t>1732</t>
        </is>
      </c>
      <c r="O3696" t="inlineStr">
        <is>
          <t>Documentação Aprovada</t>
        </is>
      </c>
      <c r="P3696" t="inlineStr">
        <is>
          <t>Aprovado Diretoria</t>
        </is>
      </c>
      <c r="Q3696" t="inlineStr">
        <is>
          <t>Aprovado Caixa</t>
        </is>
      </c>
      <c r="R3696" t="inlineStr">
        <is>
          <t>Pago</t>
        </is>
      </c>
      <c r="S3696" t="n">
        <v>113</v>
      </c>
      <c r="T3696" t="inlineStr">
        <is>
          <t>Arcos - Arcos Bar - Banco do Brasil</t>
        </is>
      </c>
    </row>
    <row r="3697">
      <c r="A3697" t="n">
        <v>107798</v>
      </c>
      <c r="B3697" t="n">
        <v>122</v>
      </c>
      <c r="C3697" t="inlineStr">
        <is>
          <t>Arcos</t>
        </is>
      </c>
      <c r="D3697" t="inlineStr">
        <is>
          <t>BATARD PADARIA ARTESANAL LTDA</t>
        </is>
      </c>
      <c r="E3697" t="n">
        <v>861.52</v>
      </c>
      <c r="F3697" s="27" t="n">
        <v>45703</v>
      </c>
      <c r="G3697" s="27" t="n">
        <v>45700</v>
      </c>
      <c r="H3697" s="27" t="n">
        <v>45700</v>
      </c>
      <c r="I3697" s="27" t="n">
        <v>45687</v>
      </c>
      <c r="J3697" s="27" t="n">
        <v>45693</v>
      </c>
      <c r="K3697" t="inlineStr">
        <is>
          <t>Boleto Bancário</t>
        </is>
      </c>
      <c r="L3697" t="inlineStr">
        <is>
          <t>Custo Mercadoria Vendida</t>
        </is>
      </c>
      <c r="M3697" t="inlineStr">
        <is>
          <t>Insumos - Alimentos</t>
        </is>
      </c>
      <c r="N3697" t="inlineStr">
        <is>
          <t>9783</t>
        </is>
      </c>
      <c r="O3697" t="inlineStr">
        <is>
          <t>Documentação Aprovada</t>
        </is>
      </c>
      <c r="P3697" t="inlineStr">
        <is>
          <t>Aprovado Diretoria</t>
        </is>
      </c>
      <c r="Q3697" t="inlineStr">
        <is>
          <t>Aprovado Caixa</t>
        </is>
      </c>
      <c r="R3697" t="inlineStr">
        <is>
          <t>Pago</t>
        </is>
      </c>
      <c r="S3697" t="n">
        <v>113</v>
      </c>
      <c r="T3697" t="inlineStr">
        <is>
          <t>Arcos - Arcos Bar - Banco do Brasil</t>
        </is>
      </c>
    </row>
    <row r="3698">
      <c r="A3698" t="n">
        <v>107642</v>
      </c>
      <c r="B3698" t="n">
        <v>122</v>
      </c>
      <c r="C3698" t="inlineStr">
        <is>
          <t>Arcos</t>
        </is>
      </c>
      <c r="D3698" t="inlineStr">
        <is>
          <t xml:space="preserve">ARENA VIP DISTRIBUIDORA DE BEBIDAS LTDA </t>
        </is>
      </c>
      <c r="E3698" t="n">
        <v>216.48</v>
      </c>
      <c r="F3698" s="27" t="n">
        <v>45701</v>
      </c>
      <c r="G3698" s="27" t="n">
        <v>45700</v>
      </c>
      <c r="H3698" s="27" t="n">
        <v>45700</v>
      </c>
      <c r="I3698" s="27" t="n">
        <v>45687</v>
      </c>
      <c r="J3698" s="27" t="n">
        <v>45693</v>
      </c>
      <c r="K3698" t="inlineStr">
        <is>
          <t>Boleto Bancário</t>
        </is>
      </c>
      <c r="L3698" t="inlineStr">
        <is>
          <t>Custo Mercadoria Vendida</t>
        </is>
      </c>
      <c r="M3698" t="inlineStr">
        <is>
          <t>Insumos - Bebidas</t>
        </is>
      </c>
      <c r="N3698" t="inlineStr">
        <is>
          <t>140</t>
        </is>
      </c>
      <c r="O3698" t="inlineStr">
        <is>
          <t>Documentação Aprovada</t>
        </is>
      </c>
      <c r="P3698" t="inlineStr">
        <is>
          <t>Aprovado Diretoria</t>
        </is>
      </c>
      <c r="Q3698" t="inlineStr">
        <is>
          <t>Aprovado Caixa</t>
        </is>
      </c>
      <c r="R3698" t="inlineStr">
        <is>
          <t>Pago</t>
        </is>
      </c>
      <c r="S3698" t="n">
        <v>113</v>
      </c>
      <c r="T3698" t="inlineStr">
        <is>
          <t>Arcos - Arcos Bar - Banco do Brasil</t>
        </is>
      </c>
    </row>
    <row r="3699">
      <c r="A3699" t="n">
        <v>107635</v>
      </c>
      <c r="B3699" t="n">
        <v>122</v>
      </c>
      <c r="C3699" t="inlineStr">
        <is>
          <t>Arcos</t>
        </is>
      </c>
      <c r="D3699" t="inlineStr">
        <is>
          <t>MURILLO S DUARTE COMERCIAL LTDA</t>
        </is>
      </c>
      <c r="E3699" t="n">
        <v>847.3</v>
      </c>
      <c r="F3699" s="27" t="n">
        <v>45701</v>
      </c>
      <c r="G3699" s="27" t="n">
        <v>45700</v>
      </c>
      <c r="H3699" s="27" t="n">
        <v>45700</v>
      </c>
      <c r="I3699" s="27" t="n">
        <v>45686</v>
      </c>
      <c r="J3699" s="27" t="n">
        <v>45693</v>
      </c>
      <c r="K3699" t="inlineStr">
        <is>
          <t>Boleto Bancário</t>
        </is>
      </c>
      <c r="L3699" t="inlineStr">
        <is>
          <t>Utilidades</t>
        </is>
      </c>
      <c r="M3699" t="inlineStr">
        <is>
          <t>Higiene e Limpeza</t>
        </is>
      </c>
      <c r="N3699" t="inlineStr">
        <is>
          <t>1747</t>
        </is>
      </c>
      <c r="O3699" t="inlineStr">
        <is>
          <t>Documentação Aprovada</t>
        </is>
      </c>
      <c r="P3699" t="inlineStr">
        <is>
          <t>Aprovado Diretoria</t>
        </is>
      </c>
      <c r="Q3699" t="inlineStr">
        <is>
          <t>Aprovado Caixa</t>
        </is>
      </c>
      <c r="R3699" t="inlineStr">
        <is>
          <t>Pago</t>
        </is>
      </c>
      <c r="S3699" t="n">
        <v>113</v>
      </c>
      <c r="T3699" t="inlineStr">
        <is>
          <t>Arcos - Arcos Bar - Banco do Brasil</t>
        </is>
      </c>
    </row>
    <row r="3700">
      <c r="A3700" t="n">
        <v>107637</v>
      </c>
      <c r="B3700" t="n">
        <v>122</v>
      </c>
      <c r="C3700" t="inlineStr">
        <is>
          <t>Arcos</t>
        </is>
      </c>
      <c r="D3700" t="inlineStr">
        <is>
          <t>MURILLO S DUARTE COMERCIAL LTDA</t>
        </is>
      </c>
      <c r="E3700" t="n">
        <v>1167.41</v>
      </c>
      <c r="F3700" s="27" t="n">
        <v>45701</v>
      </c>
      <c r="G3700" s="27" t="n">
        <v>45700</v>
      </c>
      <c r="H3700" s="27" t="n">
        <v>45700</v>
      </c>
      <c r="I3700" s="27" t="n">
        <v>45686</v>
      </c>
      <c r="J3700" s="27" t="n">
        <v>45693</v>
      </c>
      <c r="K3700" t="inlineStr">
        <is>
          <t>Boleto Bancário</t>
        </is>
      </c>
      <c r="L3700" t="inlineStr">
        <is>
          <t>Custo Mercadoria Vendida</t>
        </is>
      </c>
      <c r="M3700" t="inlineStr">
        <is>
          <t>Insumos - Alimentos</t>
        </is>
      </c>
      <c r="N3700" t="inlineStr">
        <is>
          <t>1748</t>
        </is>
      </c>
      <c r="O3700" t="inlineStr">
        <is>
          <t>Documentação Aprovada</t>
        </is>
      </c>
      <c r="P3700" t="inlineStr">
        <is>
          <t>Aprovado Diretoria</t>
        </is>
      </c>
      <c r="Q3700" t="inlineStr">
        <is>
          <t>Aprovado Caixa</t>
        </is>
      </c>
      <c r="R3700" t="inlineStr">
        <is>
          <t>Pago</t>
        </is>
      </c>
      <c r="S3700" t="n">
        <v>113</v>
      </c>
      <c r="T3700" t="inlineStr">
        <is>
          <t>Arcos - Arcos Bar - Banco do Brasil</t>
        </is>
      </c>
    </row>
    <row r="3701">
      <c r="A3701" t="n">
        <v>107909</v>
      </c>
      <c r="B3701" t="n">
        <v>122</v>
      </c>
      <c r="C3701" t="inlineStr">
        <is>
          <t>Arcos</t>
        </is>
      </c>
      <c r="D3701" t="inlineStr">
        <is>
          <t xml:space="preserve">MARCOS ARTIGOS PARA PANIFICACAO LTDA </t>
        </is>
      </c>
      <c r="E3701" t="n">
        <v>591.92</v>
      </c>
      <c r="F3701" s="27" t="n">
        <v>45701</v>
      </c>
      <c r="G3701" s="27" t="n">
        <v>45700</v>
      </c>
      <c r="H3701" s="27" t="n">
        <v>45700</v>
      </c>
      <c r="I3701" s="27" t="n">
        <v>45694</v>
      </c>
      <c r="J3701" s="27" t="n">
        <v>45694</v>
      </c>
      <c r="K3701" t="inlineStr">
        <is>
          <t>Boleto Bancário</t>
        </is>
      </c>
      <c r="L3701" t="inlineStr">
        <is>
          <t>Custo Mercadoria Vendida</t>
        </is>
      </c>
      <c r="M3701" t="inlineStr">
        <is>
          <t>Insumos - Alimentos</t>
        </is>
      </c>
      <c r="N3701" t="inlineStr">
        <is>
          <t>3010693</t>
        </is>
      </c>
      <c r="O3701" t="inlineStr">
        <is>
          <t>Documentação Aprovada</t>
        </is>
      </c>
      <c r="P3701" t="inlineStr">
        <is>
          <t>Aprovado Diretoria</t>
        </is>
      </c>
      <c r="Q3701" t="inlineStr">
        <is>
          <t>Aprovado Caixa</t>
        </is>
      </c>
      <c r="R3701" t="inlineStr">
        <is>
          <t>Pago</t>
        </is>
      </c>
      <c r="S3701" t="n">
        <v>113</v>
      </c>
      <c r="T3701" t="inlineStr">
        <is>
          <t>Arcos - Arcos Bar - Banco do Brasil</t>
        </is>
      </c>
    </row>
    <row r="3702">
      <c r="A3702" t="n">
        <v>107660</v>
      </c>
      <c r="B3702" t="n">
        <v>122</v>
      </c>
      <c r="C3702" t="inlineStr">
        <is>
          <t>Arcos</t>
        </is>
      </c>
      <c r="D3702" t="inlineStr">
        <is>
          <t xml:space="preserve">HORTIFRUTI DO CHEF LTDA </t>
        </is>
      </c>
      <c r="E3702" t="n">
        <v>294.4</v>
      </c>
      <c r="F3702" s="27" t="n">
        <v>45702</v>
      </c>
      <c r="G3702" s="27" t="n">
        <v>45700</v>
      </c>
      <c r="H3702" s="27" t="n">
        <v>45700</v>
      </c>
      <c r="I3702" s="27" t="n">
        <v>45687</v>
      </c>
      <c r="J3702" s="27" t="n">
        <v>45693</v>
      </c>
      <c r="K3702" t="inlineStr">
        <is>
          <t>Boleto Bancário</t>
        </is>
      </c>
      <c r="L3702" t="inlineStr">
        <is>
          <t>Custo Mercadoria Vendida</t>
        </is>
      </c>
      <c r="M3702" t="inlineStr">
        <is>
          <t>Insumos - Alimentos</t>
        </is>
      </c>
      <c r="N3702" t="inlineStr">
        <is>
          <t>25690</t>
        </is>
      </c>
      <c r="O3702" t="inlineStr">
        <is>
          <t>Documentação Aprovada</t>
        </is>
      </c>
      <c r="P3702" t="inlineStr">
        <is>
          <t>Aprovado Diretoria</t>
        </is>
      </c>
      <c r="Q3702" t="inlineStr">
        <is>
          <t>Aprovado Caixa</t>
        </is>
      </c>
      <c r="R3702" t="inlineStr">
        <is>
          <t>Pago</t>
        </is>
      </c>
      <c r="S3702" t="n">
        <v>113</v>
      </c>
      <c r="T3702" t="inlineStr">
        <is>
          <t>Arcos - Arcos Bar - Banco do Brasil</t>
        </is>
      </c>
    </row>
    <row r="3703">
      <c r="A3703" t="n">
        <v>107683</v>
      </c>
      <c r="B3703" t="n">
        <v>122</v>
      </c>
      <c r="C3703" t="inlineStr">
        <is>
          <t>Arcos</t>
        </is>
      </c>
      <c r="D3703" t="inlineStr">
        <is>
          <t>HORTIFRUTIGRANJEIRO RODRIGUES LTDA</t>
        </is>
      </c>
      <c r="E3703" t="n">
        <v>460.2</v>
      </c>
      <c r="F3703" s="27" t="n">
        <v>45702</v>
      </c>
      <c r="G3703" s="27" t="n">
        <v>45700</v>
      </c>
      <c r="H3703" s="27" t="n">
        <v>45700</v>
      </c>
      <c r="I3703" s="27" t="n">
        <v>45687</v>
      </c>
      <c r="J3703" s="27" t="n">
        <v>45693</v>
      </c>
      <c r="K3703" t="inlineStr">
        <is>
          <t>Boleto Bancário</t>
        </is>
      </c>
      <c r="L3703" t="inlineStr">
        <is>
          <t>Custo Mercadoria Vendida</t>
        </is>
      </c>
      <c r="M3703" t="inlineStr">
        <is>
          <t>Insumos - Alimentos</t>
        </is>
      </c>
      <c r="N3703" t="inlineStr">
        <is>
          <t>8340</t>
        </is>
      </c>
      <c r="O3703" t="inlineStr">
        <is>
          <t>Documentação Aprovada</t>
        </is>
      </c>
      <c r="P3703" t="inlineStr">
        <is>
          <t>Aprovado Diretoria</t>
        </is>
      </c>
      <c r="Q3703" t="inlineStr">
        <is>
          <t>Aprovado Caixa</t>
        </is>
      </c>
      <c r="R3703" t="inlineStr">
        <is>
          <t>Pago</t>
        </is>
      </c>
      <c r="S3703" t="n">
        <v>113</v>
      </c>
      <c r="T3703" t="inlineStr">
        <is>
          <t>Arcos - Arcos Bar - Banco do Brasil</t>
        </is>
      </c>
    </row>
    <row r="3704">
      <c r="A3704" t="n">
        <v>107694</v>
      </c>
      <c r="B3704" t="n">
        <v>122</v>
      </c>
      <c r="C3704" t="inlineStr">
        <is>
          <t>Arcos</t>
        </is>
      </c>
      <c r="D3704" t="inlineStr">
        <is>
          <t>T F CIUFF HORTIFRUTI LTDA</t>
        </is>
      </c>
      <c r="E3704" t="n">
        <v>847.4</v>
      </c>
      <c r="F3704" s="27" t="n">
        <v>45702</v>
      </c>
      <c r="G3704" s="27" t="n">
        <v>45700</v>
      </c>
      <c r="H3704" s="27" t="n">
        <v>45700</v>
      </c>
      <c r="I3704" s="27" t="n">
        <v>45687</v>
      </c>
      <c r="J3704" s="27" t="n">
        <v>45693</v>
      </c>
      <c r="K3704" t="inlineStr">
        <is>
          <t>Boleto Bancário</t>
        </is>
      </c>
      <c r="L3704" t="inlineStr">
        <is>
          <t>Custo Mercadoria Vendida</t>
        </is>
      </c>
      <c r="M3704" t="inlineStr">
        <is>
          <t>Insumos - Alimentos</t>
        </is>
      </c>
      <c r="N3704" t="inlineStr">
        <is>
          <t>19318</t>
        </is>
      </c>
      <c r="O3704" t="inlineStr">
        <is>
          <t>Documentação Aprovada</t>
        </is>
      </c>
      <c r="P3704" t="inlineStr">
        <is>
          <t>Aprovado Diretoria</t>
        </is>
      </c>
      <c r="Q3704" t="inlineStr">
        <is>
          <t>Aprovado Caixa</t>
        </is>
      </c>
      <c r="R3704" t="inlineStr">
        <is>
          <t>Pago</t>
        </is>
      </c>
      <c r="S3704" t="n">
        <v>113</v>
      </c>
      <c r="T3704" t="inlineStr">
        <is>
          <t>Arcos - Arcos Bar - Banco do Brasil</t>
        </is>
      </c>
    </row>
    <row r="3705">
      <c r="A3705" t="n">
        <v>103063</v>
      </c>
      <c r="B3705" t="n">
        <v>122</v>
      </c>
      <c r="C3705" t="inlineStr">
        <is>
          <t>Arcos</t>
        </is>
      </c>
      <c r="D3705" t="inlineStr">
        <is>
          <t>NELSON WILIANS E ADVOGADOS ASSOCIADOS - MATRIZ</t>
        </is>
      </c>
      <c r="E3705" t="n">
        <v>5255.11</v>
      </c>
      <c r="F3705" s="27" t="n">
        <v>45702</v>
      </c>
      <c r="G3705" s="27" t="n">
        <v>45700</v>
      </c>
      <c r="H3705" s="27" t="n">
        <v>45700</v>
      </c>
      <c r="I3705" s="27" t="n">
        <v>45689</v>
      </c>
      <c r="J3705" s="27" t="n"/>
      <c r="K3705" t="inlineStr">
        <is>
          <t>Boleto Bancário</t>
        </is>
      </c>
      <c r="L3705" t="inlineStr">
        <is>
          <t>Serviços de Terceiros</t>
        </is>
      </c>
      <c r="M3705" t="inlineStr">
        <is>
          <t>Assessoria Jurídica</t>
        </is>
      </c>
      <c r="N3705" t="inlineStr">
        <is>
          <t>00091628</t>
        </is>
      </c>
      <c r="O3705" t="inlineStr">
        <is>
          <t>Documentação Aprovada</t>
        </is>
      </c>
      <c r="P3705" t="inlineStr">
        <is>
          <t>Aprovado Diretoria</t>
        </is>
      </c>
      <c r="Q3705" t="inlineStr">
        <is>
          <t>Aprovado Caixa</t>
        </is>
      </c>
      <c r="R3705" t="inlineStr">
        <is>
          <t>Pago</t>
        </is>
      </c>
      <c r="S3705" t="n">
        <v>113</v>
      </c>
      <c r="T3705" t="inlineStr">
        <is>
          <t>Arcos - Arcos Bar - Banco do Brasil</t>
        </is>
      </c>
    </row>
    <row r="3706">
      <c r="A3706" t="n">
        <v>104641</v>
      </c>
      <c r="B3706" t="n">
        <v>122</v>
      </c>
      <c r="C3706" t="inlineStr">
        <is>
          <t>Arcos</t>
        </is>
      </c>
      <c r="D3706" t="inlineStr">
        <is>
          <t>AMBEV S.A.</t>
        </is>
      </c>
      <c r="E3706" t="n">
        <v>1373.76</v>
      </c>
      <c r="F3706" s="27" t="n">
        <v>45702</v>
      </c>
      <c r="G3706" s="27" t="n">
        <v>45700</v>
      </c>
      <c r="H3706" s="27" t="n">
        <v>45700</v>
      </c>
      <c r="I3706" s="27" t="n">
        <v>45671</v>
      </c>
      <c r="J3706" s="27" t="n">
        <v>45679</v>
      </c>
      <c r="K3706" t="inlineStr">
        <is>
          <t>Boleto Bancário</t>
        </is>
      </c>
      <c r="L3706" t="inlineStr">
        <is>
          <t>Custo Mercadoria Vendida</t>
        </is>
      </c>
      <c r="M3706" t="inlineStr">
        <is>
          <t>Insumos - Bebidas</t>
        </is>
      </c>
      <c r="N3706" t="inlineStr">
        <is>
          <t>269028</t>
        </is>
      </c>
      <c r="O3706" t="inlineStr">
        <is>
          <t>Documentação Aprovada</t>
        </is>
      </c>
      <c r="P3706" t="inlineStr">
        <is>
          <t>Aprovado Diretoria</t>
        </is>
      </c>
      <c r="Q3706" t="inlineStr">
        <is>
          <t>Aprovado Caixa</t>
        </is>
      </c>
      <c r="R3706" t="inlineStr">
        <is>
          <t>Pago</t>
        </is>
      </c>
      <c r="S3706" t="n">
        <v>113</v>
      </c>
      <c r="T3706" t="inlineStr">
        <is>
          <t>Arcos - Arcos Bar - Banco do Brasil</t>
        </is>
      </c>
    </row>
    <row r="3707">
      <c r="A3707" t="n">
        <v>104696</v>
      </c>
      <c r="B3707" t="n">
        <v>122</v>
      </c>
      <c r="C3707" t="inlineStr">
        <is>
          <t>Arcos</t>
        </is>
      </c>
      <c r="D3707" t="inlineStr">
        <is>
          <t xml:space="preserve">LEITERIA CABRIOLA FROMAGES DE CHEVRE LTDA </t>
        </is>
      </c>
      <c r="E3707" t="n">
        <v>473.4</v>
      </c>
      <c r="F3707" s="27" t="n">
        <v>45702</v>
      </c>
      <c r="G3707" s="27" t="n">
        <v>45700</v>
      </c>
      <c r="H3707" s="27" t="n">
        <v>45700</v>
      </c>
      <c r="I3707" s="27" t="n">
        <v>45672</v>
      </c>
      <c r="J3707" s="27" t="n">
        <v>45679</v>
      </c>
      <c r="K3707" t="inlineStr">
        <is>
          <t>Boleto Bancário</t>
        </is>
      </c>
      <c r="L3707" t="inlineStr">
        <is>
          <t>Custo Mercadoria Vendida</t>
        </is>
      </c>
      <c r="M3707" t="inlineStr">
        <is>
          <t>Insumos - Alimentos</t>
        </is>
      </c>
      <c r="N3707" t="inlineStr">
        <is>
          <t>40875</t>
        </is>
      </c>
      <c r="O3707" t="inlineStr">
        <is>
          <t>Documentação Aprovada</t>
        </is>
      </c>
      <c r="P3707" t="inlineStr">
        <is>
          <t>Aprovado Diretoria</t>
        </is>
      </c>
      <c r="Q3707" t="inlineStr">
        <is>
          <t>Aprovado Caixa</t>
        </is>
      </c>
      <c r="R3707" t="inlineStr">
        <is>
          <t>Pago</t>
        </is>
      </c>
      <c r="S3707" t="n">
        <v>113</v>
      </c>
      <c r="T3707" t="inlineStr">
        <is>
          <t>Arcos - Arcos Bar - Banco do Brasil</t>
        </is>
      </c>
    </row>
    <row r="3708">
      <c r="A3708" t="n">
        <v>104807</v>
      </c>
      <c r="B3708" t="n">
        <v>122</v>
      </c>
      <c r="C3708" t="inlineStr">
        <is>
          <t>Arcos</t>
        </is>
      </c>
      <c r="D3708" t="inlineStr">
        <is>
          <t>QUEIJARIA ATALAIA</t>
        </is>
      </c>
      <c r="E3708" t="n">
        <v>605.4</v>
      </c>
      <c r="F3708" s="27" t="n">
        <v>45701</v>
      </c>
      <c r="G3708" s="27" t="n">
        <v>45700</v>
      </c>
      <c r="H3708" s="27" t="n">
        <v>45700</v>
      </c>
      <c r="I3708" s="27" t="n">
        <v>45673</v>
      </c>
      <c r="J3708" s="27" t="n">
        <v>45679</v>
      </c>
      <c r="K3708" t="inlineStr">
        <is>
          <t>Boleto Bancário</t>
        </is>
      </c>
      <c r="L3708" t="inlineStr">
        <is>
          <t>Custo Mercadoria Vendida</t>
        </is>
      </c>
      <c r="M3708" t="inlineStr">
        <is>
          <t>Insumos - Alimentos</t>
        </is>
      </c>
      <c r="N3708" t="inlineStr">
        <is>
          <t>2872</t>
        </is>
      </c>
      <c r="O3708" t="inlineStr">
        <is>
          <t>Documentação Aprovada</t>
        </is>
      </c>
      <c r="P3708" t="inlineStr">
        <is>
          <t>Aprovado Diretoria</t>
        </is>
      </c>
      <c r="Q3708" t="inlineStr">
        <is>
          <t>Aprovado Caixa</t>
        </is>
      </c>
      <c r="R3708" t="inlineStr">
        <is>
          <t>Pago</t>
        </is>
      </c>
      <c r="S3708" t="n">
        <v>113</v>
      </c>
      <c r="T3708" t="inlineStr">
        <is>
          <t>Arcos - Arcos Bar - Banco do Brasil</t>
        </is>
      </c>
    </row>
    <row r="3709">
      <c r="A3709" t="n">
        <v>106229</v>
      </c>
      <c r="B3709" t="n">
        <v>122</v>
      </c>
      <c r="C3709" t="inlineStr">
        <is>
          <t>Arcos</t>
        </is>
      </c>
      <c r="D3709" t="inlineStr">
        <is>
          <t>BATALHA FABRICA DE PAES LTDA</t>
        </is>
      </c>
      <c r="E3709" t="n">
        <v>687.6</v>
      </c>
      <c r="F3709" s="27" t="n">
        <v>45703</v>
      </c>
      <c r="G3709" s="27" t="n">
        <v>45700</v>
      </c>
      <c r="H3709" s="27" t="n">
        <v>45700</v>
      </c>
      <c r="I3709" s="27" t="n">
        <v>45694</v>
      </c>
      <c r="J3709" s="27" t="n">
        <v>45686</v>
      </c>
      <c r="K3709" t="inlineStr">
        <is>
          <t>Boleto Bancário</t>
        </is>
      </c>
      <c r="L3709" t="inlineStr">
        <is>
          <t>Custo Mercadoria Vendida</t>
        </is>
      </c>
      <c r="M3709" t="inlineStr">
        <is>
          <t>Insumos - Alimentos</t>
        </is>
      </c>
      <c r="N3709" t="inlineStr">
        <is>
          <t>29452</t>
        </is>
      </c>
      <c r="O3709" t="inlineStr">
        <is>
          <t>Documentação Aprovada</t>
        </is>
      </c>
      <c r="P3709" t="inlineStr">
        <is>
          <t>Aprovado Diretoria</t>
        </is>
      </c>
      <c r="Q3709" t="inlineStr">
        <is>
          <t>Aprovado Caixa</t>
        </is>
      </c>
      <c r="R3709" t="inlineStr">
        <is>
          <t>Pago</t>
        </is>
      </c>
      <c r="S3709" t="n">
        <v>113</v>
      </c>
      <c r="T3709" t="inlineStr">
        <is>
          <t>Arcos - Arcos Bar - Banco do Brasil</t>
        </is>
      </c>
    </row>
    <row r="3710">
      <c r="A3710" t="n">
        <v>97184</v>
      </c>
      <c r="B3710" t="n">
        <v>122</v>
      </c>
      <c r="C3710" t="inlineStr">
        <is>
          <t>Arcos</t>
        </is>
      </c>
      <c r="D3710" t="inlineStr">
        <is>
          <t>SUSTENIDOS ORGANIZACAO SOCIAL DE CULTURA</t>
        </is>
      </c>
      <c r="E3710" t="n">
        <v>6563.84</v>
      </c>
      <c r="F3710" s="27" t="n">
        <v>45698</v>
      </c>
      <c r="G3710" s="27" t="n">
        <v>45700</v>
      </c>
      <c r="H3710" s="27" t="n">
        <v>45700</v>
      </c>
      <c r="I3710" s="27" t="n">
        <v>45658</v>
      </c>
      <c r="J3710" s="27" t="n"/>
      <c r="K3710" t="inlineStr">
        <is>
          <t>Transferência Bancária ou Pix</t>
        </is>
      </c>
      <c r="L3710" t="inlineStr">
        <is>
          <t>Utilidades</t>
        </is>
      </c>
      <c r="M3710" t="inlineStr">
        <is>
          <t>Agua/Esgoto</t>
        </is>
      </c>
      <c r="N3710" t="inlineStr">
        <is>
          <t>RP 026-2025</t>
        </is>
      </c>
      <c r="O3710" t="inlineStr">
        <is>
          <t>Documentação Aprovada</t>
        </is>
      </c>
      <c r="P3710" t="inlineStr">
        <is>
          <t>Aprovado Diretoria</t>
        </is>
      </c>
      <c r="Q3710" t="inlineStr">
        <is>
          <t>Aprovado Caixa</t>
        </is>
      </c>
      <c r="R3710" t="inlineStr">
        <is>
          <t>Pago</t>
        </is>
      </c>
      <c r="S3710" t="n">
        <v>113</v>
      </c>
      <c r="T3710" t="inlineStr">
        <is>
          <t>Arcos - Arcos Bar - Banco do Brasil</t>
        </is>
      </c>
    </row>
    <row r="3711">
      <c r="A3711" t="n">
        <v>100902</v>
      </c>
      <c r="B3711" t="n">
        <v>122</v>
      </c>
      <c r="C3711" t="inlineStr">
        <is>
          <t>Arcos</t>
        </is>
      </c>
      <c r="D3711" t="inlineStr">
        <is>
          <t>JOSE CASSIO PREVEDEL SISTEMAS ME</t>
        </is>
      </c>
      <c r="E3711" t="n">
        <v>320</v>
      </c>
      <c r="F3711" s="27" t="n">
        <v>45703</v>
      </c>
      <c r="G3711" s="27" t="n">
        <v>45700</v>
      </c>
      <c r="H3711" s="27" t="n">
        <v>45700</v>
      </c>
      <c r="I3711" s="27" t="n">
        <v>45689</v>
      </c>
      <c r="J3711" s="27" t="n">
        <v>45666</v>
      </c>
      <c r="K3711" t="inlineStr">
        <is>
          <t>Boleto Bancário</t>
        </is>
      </c>
      <c r="L3711" t="inlineStr">
        <is>
          <t>Serviços de Terceiros</t>
        </is>
      </c>
      <c r="M3711" t="inlineStr">
        <is>
          <t>Assessoria RH</t>
        </is>
      </c>
      <c r="N3711" t="inlineStr">
        <is>
          <t>17922</t>
        </is>
      </c>
      <c r="O3711" t="inlineStr">
        <is>
          <t>Documentação Aprovada</t>
        </is>
      </c>
      <c r="P3711" t="inlineStr">
        <is>
          <t>Aprovado Diretoria</t>
        </is>
      </c>
      <c r="Q3711" t="inlineStr">
        <is>
          <t>Aprovado Caixa</t>
        </is>
      </c>
      <c r="R3711" t="inlineStr">
        <is>
          <t>Pago</t>
        </is>
      </c>
      <c r="S3711" t="n">
        <v>113</v>
      </c>
      <c r="T3711" t="inlineStr">
        <is>
          <t>Arcos - Arcos Bar - Banco do Brasil</t>
        </is>
      </c>
    </row>
    <row r="3712">
      <c r="A3712" t="n">
        <v>100385</v>
      </c>
      <c r="B3712" t="n">
        <v>122</v>
      </c>
      <c r="C3712" t="inlineStr">
        <is>
          <t>Arcos</t>
        </is>
      </c>
      <c r="D3712" t="inlineStr">
        <is>
          <t>PORTO SEGURO SEGURO SAUDE SA</t>
        </is>
      </c>
      <c r="E3712" t="n">
        <v>7533.14</v>
      </c>
      <c r="F3712" s="27" t="n">
        <v>45699</v>
      </c>
      <c r="G3712" s="27" t="n">
        <v>45700</v>
      </c>
      <c r="H3712" s="27" t="n">
        <v>45699</v>
      </c>
      <c r="I3712" s="27" t="n">
        <v>45689</v>
      </c>
      <c r="J3712" s="27" t="n">
        <v>45664</v>
      </c>
      <c r="K3712" t="inlineStr">
        <is>
          <t>Boleto Bancário</t>
        </is>
      </c>
      <c r="L3712" t="inlineStr">
        <is>
          <t>Mão de Obra - Benefícios</t>
        </is>
      </c>
      <c r="M3712" t="inlineStr">
        <is>
          <t xml:space="preserve">  -  Assist. Médica</t>
        </is>
      </c>
      <c r="N3712" t="inlineStr">
        <is>
          <t>26569095</t>
        </is>
      </c>
      <c r="O3712" t="inlineStr">
        <is>
          <t>Documentação Aprovada</t>
        </is>
      </c>
      <c r="P3712" t="inlineStr">
        <is>
          <t>Aprovado Diretoria</t>
        </is>
      </c>
      <c r="Q3712" t="inlineStr">
        <is>
          <t>Aprovado Caixa</t>
        </is>
      </c>
      <c r="R3712" t="inlineStr">
        <is>
          <t>Pago</t>
        </is>
      </c>
      <c r="S3712" t="n">
        <v>113</v>
      </c>
      <c r="T3712" t="inlineStr">
        <is>
          <t>Arcos - Arcos Bar - Banco do Brasil</t>
        </is>
      </c>
    </row>
    <row r="3713">
      <c r="A3713" t="n">
        <v>97169</v>
      </c>
      <c r="B3713" t="n">
        <v>122</v>
      </c>
      <c r="C3713" t="inlineStr">
        <is>
          <t>Arcos</t>
        </is>
      </c>
      <c r="D3713" t="inlineStr">
        <is>
          <t>SUSTENIDOS ORGANIZACAO SOCIAL DE CULTURA</t>
        </is>
      </c>
      <c r="E3713" t="n">
        <v>14000</v>
      </c>
      <c r="F3713" s="27" t="n">
        <v>45698</v>
      </c>
      <c r="G3713" s="27" t="n">
        <v>45698</v>
      </c>
      <c r="H3713" s="27" t="n">
        <v>45698</v>
      </c>
      <c r="I3713" s="27" t="n">
        <v>45658</v>
      </c>
      <c r="J3713" s="27" t="n"/>
      <c r="K3713" t="inlineStr">
        <is>
          <t>Transferência Bancária ou Pix</t>
        </is>
      </c>
      <c r="L3713" t="inlineStr">
        <is>
          <t>Custo de Ocupação</t>
        </is>
      </c>
      <c r="M3713" t="inlineStr">
        <is>
          <t>Aluguel de Imoveis</t>
        </is>
      </c>
      <c r="N3713" t="inlineStr">
        <is>
          <t>RP002-2025</t>
        </is>
      </c>
      <c r="O3713" t="inlineStr">
        <is>
          <t>Documentação Aprovada</t>
        </is>
      </c>
      <c r="P3713" t="inlineStr">
        <is>
          <t>Aprovado Diretoria</t>
        </is>
      </c>
      <c r="Q3713" t="inlineStr">
        <is>
          <t>Aprovado Caixa</t>
        </is>
      </c>
      <c r="R3713" t="inlineStr">
        <is>
          <t>Pago</t>
        </is>
      </c>
      <c r="S3713" t="n">
        <v>113</v>
      </c>
      <c r="T3713" t="inlineStr">
        <is>
          <t>Arcos - Arcos Bar - Banco do Brasil</t>
        </is>
      </c>
    </row>
    <row r="3714">
      <c r="A3714" t="n">
        <v>97212</v>
      </c>
      <c r="B3714" t="n">
        <v>122</v>
      </c>
      <c r="C3714" t="inlineStr">
        <is>
          <t>Arcos</t>
        </is>
      </c>
      <c r="D3714" t="inlineStr">
        <is>
          <t>SUSTENIDOS ORGANIZACAO SOCIAL DE CULTURA</t>
        </is>
      </c>
      <c r="E3714" t="n">
        <v>5000</v>
      </c>
      <c r="F3714" s="27" t="n">
        <v>45698</v>
      </c>
      <c r="G3714" s="27" t="n">
        <v>45698</v>
      </c>
      <c r="H3714" s="27" t="n">
        <v>45698</v>
      </c>
      <c r="I3714" s="27" t="n">
        <v>45658</v>
      </c>
      <c r="J3714" s="27" t="n"/>
      <c r="K3714" t="inlineStr">
        <is>
          <t>Transferência Bancária ou Pix</t>
        </is>
      </c>
      <c r="L3714" t="inlineStr">
        <is>
          <t>Utilidades</t>
        </is>
      </c>
      <c r="M3714" t="inlineStr">
        <is>
          <t>Agua/Esgoto</t>
        </is>
      </c>
      <c r="N3714" t="inlineStr">
        <is>
          <t>RP001-2025</t>
        </is>
      </c>
      <c r="O3714" t="inlineStr">
        <is>
          <t>Documentação Aprovada</t>
        </is>
      </c>
      <c r="P3714" t="inlineStr">
        <is>
          <t>Aprovado Diretoria</t>
        </is>
      </c>
      <c r="Q3714" t="inlineStr">
        <is>
          <t>Aprovado Caixa</t>
        </is>
      </c>
      <c r="R3714" t="inlineStr">
        <is>
          <t>Pago</t>
        </is>
      </c>
      <c r="S3714" t="n">
        <v>113</v>
      </c>
      <c r="T3714" t="inlineStr">
        <is>
          <t>Arcos - Arcos Bar - Banco do Brasil</t>
        </is>
      </c>
    </row>
    <row r="3715">
      <c r="A3715" t="n">
        <v>97259</v>
      </c>
      <c r="B3715" t="n">
        <v>122</v>
      </c>
      <c r="C3715" t="inlineStr">
        <is>
          <t>Arcos</t>
        </is>
      </c>
      <c r="D3715" t="inlineStr">
        <is>
          <t>SUSTENIDOS ORGANIZACAO SOCIAL DE CULTURA</t>
        </is>
      </c>
      <c r="E3715" t="n">
        <v>2100</v>
      </c>
      <c r="F3715" s="27" t="n">
        <v>45698</v>
      </c>
      <c r="G3715" s="27" t="n">
        <v>45698</v>
      </c>
      <c r="H3715" s="27" t="n">
        <v>45698</v>
      </c>
      <c r="I3715" s="27" t="n">
        <v>45658</v>
      </c>
      <c r="J3715" s="27" t="n"/>
      <c r="K3715" t="inlineStr">
        <is>
          <t>Transferência Bancária ou Pix</t>
        </is>
      </c>
      <c r="L3715" t="inlineStr">
        <is>
          <t>Utilidades</t>
        </is>
      </c>
      <c r="M3715" t="inlineStr">
        <is>
          <t>Energia Eletrica</t>
        </is>
      </c>
      <c r="N3715" t="inlineStr">
        <is>
          <t>RP005-2025</t>
        </is>
      </c>
      <c r="O3715" t="inlineStr">
        <is>
          <t>Documentação Aprovada</t>
        </is>
      </c>
      <c r="P3715" t="inlineStr">
        <is>
          <t>Aprovado Diretoria</t>
        </is>
      </c>
      <c r="Q3715" t="inlineStr">
        <is>
          <t>Aprovado Caixa</t>
        </is>
      </c>
      <c r="R3715" t="inlineStr">
        <is>
          <t>Pago</t>
        </is>
      </c>
      <c r="S3715" t="n">
        <v>113</v>
      </c>
      <c r="T3715" t="inlineStr">
        <is>
          <t>Arcos - Arcos Bar - Banco do Brasil</t>
        </is>
      </c>
    </row>
    <row r="3716">
      <c r="A3716" t="n">
        <v>97244</v>
      </c>
      <c r="B3716" t="n">
        <v>122</v>
      </c>
      <c r="C3716" t="inlineStr">
        <is>
          <t>Arcos</t>
        </is>
      </c>
      <c r="D3716" t="inlineStr">
        <is>
          <t>SUSTENIDOS ORGANIZACAO SOCIAL DE CULTURA</t>
        </is>
      </c>
      <c r="E3716" t="n">
        <v>4500</v>
      </c>
      <c r="F3716" s="27" t="n">
        <v>45698</v>
      </c>
      <c r="G3716" s="27" t="n">
        <v>45698</v>
      </c>
      <c r="H3716" s="27" t="n">
        <v>45698</v>
      </c>
      <c r="I3716" s="27" t="n">
        <v>45658</v>
      </c>
      <c r="J3716" s="27" t="n"/>
      <c r="K3716" t="inlineStr">
        <is>
          <t>Transferência Bancária ou Pix</t>
        </is>
      </c>
      <c r="L3716" t="inlineStr">
        <is>
          <t>Utilidades</t>
        </is>
      </c>
      <c r="M3716" t="inlineStr">
        <is>
          <t>Energia Eletrica</t>
        </is>
      </c>
      <c r="N3716" t="inlineStr">
        <is>
          <t>RP004-2025</t>
        </is>
      </c>
      <c r="O3716" t="inlineStr">
        <is>
          <t>Documentação Aprovada</t>
        </is>
      </c>
      <c r="P3716" t="inlineStr">
        <is>
          <t>Aprovado Diretoria</t>
        </is>
      </c>
      <c r="Q3716" t="inlineStr">
        <is>
          <t>Aprovado Caixa</t>
        </is>
      </c>
      <c r="R3716" t="inlineStr">
        <is>
          <t>Pago</t>
        </is>
      </c>
      <c r="S3716" t="n">
        <v>113</v>
      </c>
      <c r="T3716" t="inlineStr">
        <is>
          <t>Arcos - Arcos Bar - Banco do Brasil</t>
        </is>
      </c>
    </row>
    <row r="3717">
      <c r="A3717" t="n">
        <v>101709</v>
      </c>
      <c r="B3717" t="n">
        <v>122</v>
      </c>
      <c r="C3717" t="inlineStr">
        <is>
          <t>Arcos</t>
        </is>
      </c>
      <c r="D3717" t="inlineStr">
        <is>
          <t>PJ 00222022 - AMANDA DE OLIVEIRA SANTOS</t>
        </is>
      </c>
      <c r="E3717" t="n">
        <v>2700</v>
      </c>
      <c r="F3717" s="27" t="n">
        <v>45698</v>
      </c>
      <c r="G3717" s="27" t="n">
        <v>45698</v>
      </c>
      <c r="H3717" s="27" t="n">
        <v>45698</v>
      </c>
      <c r="I3717" s="27" t="n">
        <v>45658</v>
      </c>
      <c r="J3717" s="27" t="n">
        <v>45668</v>
      </c>
      <c r="K3717" t="inlineStr">
        <is>
          <t>Transferência Bancária ou Pix</t>
        </is>
      </c>
      <c r="L3717" t="inlineStr">
        <is>
          <t>Mão de Obra - PJ</t>
        </is>
      </c>
      <c r="M3717" t="inlineStr">
        <is>
          <t>MDO PJ Fixo</t>
        </is>
      </c>
      <c r="N3717" t="inlineStr">
        <is>
          <t>57</t>
        </is>
      </c>
      <c r="O3717" t="inlineStr">
        <is>
          <t>Documentação Aprovada</t>
        </is>
      </c>
      <c r="P3717" t="inlineStr">
        <is>
          <t>Aprovado Diretoria</t>
        </is>
      </c>
      <c r="Q3717" t="inlineStr">
        <is>
          <t>Aprovado Caixa</t>
        </is>
      </c>
      <c r="R3717" t="inlineStr">
        <is>
          <t>Pago</t>
        </is>
      </c>
      <c r="S3717" t="n">
        <v>113</v>
      </c>
      <c r="T3717" t="inlineStr">
        <is>
          <t>Arcos - Arcos Bar - Banco do Brasil</t>
        </is>
      </c>
    </row>
    <row r="3718">
      <c r="A3718" t="n">
        <v>101715</v>
      </c>
      <c r="B3718" t="n">
        <v>122</v>
      </c>
      <c r="C3718" t="inlineStr">
        <is>
          <t>Arcos</t>
        </is>
      </c>
      <c r="D3718" t="inlineStr">
        <is>
          <t>PJ 00492024 - ISABELLA FERNANDES GOMES</t>
        </is>
      </c>
      <c r="E3718" t="n">
        <v>1398</v>
      </c>
      <c r="F3718" s="27" t="n">
        <v>45698</v>
      </c>
      <c r="G3718" s="27" t="n">
        <v>45698</v>
      </c>
      <c r="H3718" s="27" t="n">
        <v>45698</v>
      </c>
      <c r="I3718" s="27" t="n">
        <v>45658</v>
      </c>
      <c r="J3718" s="27" t="n">
        <v>45668</v>
      </c>
      <c r="K3718" t="inlineStr">
        <is>
          <t>Transferência Bancária ou Pix</t>
        </is>
      </c>
      <c r="L3718" t="inlineStr">
        <is>
          <t>Mão de Obra - PJ</t>
        </is>
      </c>
      <c r="M3718" t="inlineStr">
        <is>
          <t>MDO PJ Fixo</t>
        </is>
      </c>
      <c r="N3718" t="inlineStr">
        <is>
          <t>36</t>
        </is>
      </c>
      <c r="O3718" t="inlineStr">
        <is>
          <t>Documentação Aprovada</t>
        </is>
      </c>
      <c r="P3718" t="inlineStr">
        <is>
          <t>Aprovado Diretoria</t>
        </is>
      </c>
      <c r="Q3718" t="inlineStr">
        <is>
          <t>Aprovado Caixa</t>
        </is>
      </c>
      <c r="R3718" t="inlineStr">
        <is>
          <t>Pago</t>
        </is>
      </c>
      <c r="S3718" t="n">
        <v>113</v>
      </c>
      <c r="T3718" t="inlineStr">
        <is>
          <t>Arcos - Arcos Bar - Banco do Brasil</t>
        </is>
      </c>
    </row>
    <row r="3719">
      <c r="A3719" t="n">
        <v>101714</v>
      </c>
      <c r="B3719" t="n">
        <v>122</v>
      </c>
      <c r="C3719" t="inlineStr">
        <is>
          <t>Arcos</t>
        </is>
      </c>
      <c r="D3719" t="inlineStr">
        <is>
          <t>PUXURI CONSULTORIA LTDA</t>
        </is>
      </c>
      <c r="E3719" t="n">
        <v>6000</v>
      </c>
      <c r="F3719" s="27" t="n">
        <v>45698</v>
      </c>
      <c r="G3719" s="27" t="n">
        <v>45698</v>
      </c>
      <c r="H3719" s="27" t="n">
        <v>45698</v>
      </c>
      <c r="I3719" s="27" t="n">
        <v>45658</v>
      </c>
      <c r="J3719" s="27" t="n">
        <v>45668</v>
      </c>
      <c r="K3719" t="inlineStr">
        <is>
          <t>Transferência Bancária ou Pix</t>
        </is>
      </c>
      <c r="L3719" t="inlineStr">
        <is>
          <t>Mão de Obra - PJ</t>
        </is>
      </c>
      <c r="M3719" t="inlineStr">
        <is>
          <t>MDO PJ Fixo</t>
        </is>
      </c>
      <c r="N3719" t="inlineStr">
        <is>
          <t>92</t>
        </is>
      </c>
      <c r="O3719" t="inlineStr">
        <is>
          <t>Documentação Aprovada</t>
        </is>
      </c>
      <c r="P3719" t="inlineStr">
        <is>
          <t>Aprovado Diretoria</t>
        </is>
      </c>
      <c r="Q3719" t="inlineStr">
        <is>
          <t>Aprovado Caixa</t>
        </is>
      </c>
      <c r="R3719" t="inlineStr">
        <is>
          <t>Pago</t>
        </is>
      </c>
      <c r="S3719" t="n">
        <v>113</v>
      </c>
      <c r="T3719" t="inlineStr">
        <is>
          <t>Arcos - Arcos Bar - Banco do Brasil</t>
        </is>
      </c>
    </row>
    <row r="3720">
      <c r="A3720" t="n">
        <v>101713</v>
      </c>
      <c r="B3720" t="n">
        <v>122</v>
      </c>
      <c r="C3720" t="inlineStr">
        <is>
          <t>Arcos</t>
        </is>
      </c>
      <c r="D3720" t="inlineStr">
        <is>
          <t>PJ 00312023 - BRUNO TORRES PEREIRA CARLOS</t>
        </is>
      </c>
      <c r="E3720" t="n">
        <v>4800</v>
      </c>
      <c r="F3720" s="27" t="n">
        <v>45698</v>
      </c>
      <c r="G3720" s="27" t="n">
        <v>45698</v>
      </c>
      <c r="H3720" s="27" t="n">
        <v>45698</v>
      </c>
      <c r="I3720" s="27" t="n">
        <v>45658</v>
      </c>
      <c r="J3720" s="27" t="n">
        <v>45668</v>
      </c>
      <c r="K3720" t="inlineStr">
        <is>
          <t>Transferência Bancária ou Pix</t>
        </is>
      </c>
      <c r="L3720" t="inlineStr">
        <is>
          <t>Mão de Obra - PJ</t>
        </is>
      </c>
      <c r="M3720" t="inlineStr">
        <is>
          <t>MDO PJ Fixo</t>
        </is>
      </c>
      <c r="N3720" t="inlineStr">
        <is>
          <t>4</t>
        </is>
      </c>
      <c r="O3720" t="inlineStr">
        <is>
          <t>Documentação Aprovada</t>
        </is>
      </c>
      <c r="P3720" t="inlineStr">
        <is>
          <t>Aprovado Diretoria</t>
        </is>
      </c>
      <c r="Q3720" t="inlineStr">
        <is>
          <t>Aprovado Caixa</t>
        </is>
      </c>
      <c r="R3720" t="inlineStr">
        <is>
          <t>Pago</t>
        </is>
      </c>
      <c r="S3720" t="n">
        <v>113</v>
      </c>
      <c r="T3720" t="inlineStr">
        <is>
          <t>Arcos - Arcos Bar - Banco do Brasil</t>
        </is>
      </c>
    </row>
    <row r="3721">
      <c r="A3721" t="n">
        <v>101712</v>
      </c>
      <c r="B3721" t="n">
        <v>122</v>
      </c>
      <c r="C3721" t="inlineStr">
        <is>
          <t>Arcos</t>
        </is>
      </c>
      <c r="D3721" t="inlineStr">
        <is>
          <t xml:space="preserve">PJ 00482024  BARBARA SARMENTO ABIB </t>
        </is>
      </c>
      <c r="E3721" t="n">
        <v>4000</v>
      </c>
      <c r="F3721" s="27" t="n">
        <v>45698</v>
      </c>
      <c r="G3721" s="27" t="n">
        <v>45698</v>
      </c>
      <c r="H3721" s="27" t="n">
        <v>45698</v>
      </c>
      <c r="I3721" s="27" t="n">
        <v>45658</v>
      </c>
      <c r="J3721" s="27" t="n">
        <v>45668</v>
      </c>
      <c r="K3721" t="inlineStr">
        <is>
          <t>Transferência Bancária ou Pix</t>
        </is>
      </c>
      <c r="L3721" t="inlineStr">
        <is>
          <t>Mão de Obra - PJ</t>
        </is>
      </c>
      <c r="M3721" t="inlineStr">
        <is>
          <t>MDO PJ Fixo</t>
        </is>
      </c>
      <c r="N3721" t="inlineStr">
        <is>
          <t>27</t>
        </is>
      </c>
      <c r="O3721" t="inlineStr">
        <is>
          <t>Documentação Aprovada</t>
        </is>
      </c>
      <c r="P3721" t="inlineStr">
        <is>
          <t>Aprovado Diretoria</t>
        </is>
      </c>
      <c r="Q3721" t="inlineStr">
        <is>
          <t>Aprovado Caixa</t>
        </is>
      </c>
      <c r="R3721" t="inlineStr">
        <is>
          <t>Pago</t>
        </is>
      </c>
      <c r="S3721" t="n">
        <v>113</v>
      </c>
      <c r="T3721" t="inlineStr">
        <is>
          <t>Arcos - Arcos Bar - Banco do Brasil</t>
        </is>
      </c>
    </row>
    <row r="3722">
      <c r="A3722" t="n">
        <v>101716</v>
      </c>
      <c r="B3722" t="n">
        <v>122</v>
      </c>
      <c r="C3722" t="inlineStr">
        <is>
          <t>Arcos</t>
        </is>
      </c>
      <c r="D3722" t="inlineStr">
        <is>
          <t>PJ 00352023 - JESSICA IZABEL DE SOUZA</t>
        </is>
      </c>
      <c r="E3722" t="n">
        <v>1250</v>
      </c>
      <c r="F3722" s="27" t="n">
        <v>45698</v>
      </c>
      <c r="G3722" s="27" t="n">
        <v>45698</v>
      </c>
      <c r="H3722" s="27" t="n">
        <v>45698</v>
      </c>
      <c r="I3722" s="27" t="n">
        <v>45658</v>
      </c>
      <c r="J3722" s="27" t="n">
        <v>45668</v>
      </c>
      <c r="K3722" t="inlineStr">
        <is>
          <t>Transferência Bancária ou Pix</t>
        </is>
      </c>
      <c r="L3722" t="inlineStr">
        <is>
          <t>Mão de Obra - PJ</t>
        </is>
      </c>
      <c r="M3722" t="inlineStr">
        <is>
          <t>MDO PJ Fixo</t>
        </is>
      </c>
      <c r="N3722" t="inlineStr">
        <is>
          <t>57</t>
        </is>
      </c>
      <c r="O3722" t="inlineStr">
        <is>
          <t>Documentação Aprovada</t>
        </is>
      </c>
      <c r="P3722" t="inlineStr">
        <is>
          <t>Aprovado Diretoria</t>
        </is>
      </c>
      <c r="Q3722" t="inlineStr">
        <is>
          <t>Aprovado Caixa</t>
        </is>
      </c>
      <c r="R3722" t="inlineStr">
        <is>
          <t>Pago</t>
        </is>
      </c>
      <c r="S3722" t="n">
        <v>113</v>
      </c>
      <c r="T3722" t="inlineStr">
        <is>
          <t>Arcos - Arcos Bar - Banco do Brasil</t>
        </is>
      </c>
    </row>
    <row r="3723">
      <c r="A3723" t="n">
        <v>101717</v>
      </c>
      <c r="B3723" t="n">
        <v>122</v>
      </c>
      <c r="C3723" t="inlineStr">
        <is>
          <t>Arcos</t>
        </is>
      </c>
      <c r="D3723" t="inlineStr">
        <is>
          <t>PJ 00332023 - JOAO LUCAS ORLANDIM</t>
        </is>
      </c>
      <c r="E3723" t="n">
        <v>3100</v>
      </c>
      <c r="F3723" s="27" t="n">
        <v>45698</v>
      </c>
      <c r="G3723" s="27" t="n">
        <v>45698</v>
      </c>
      <c r="H3723" s="27" t="n">
        <v>45698</v>
      </c>
      <c r="I3723" s="27" t="n">
        <v>45658</v>
      </c>
      <c r="J3723" s="27" t="n">
        <v>45668</v>
      </c>
      <c r="K3723" t="inlineStr">
        <is>
          <t>Transferência Bancária ou Pix</t>
        </is>
      </c>
      <c r="L3723" t="inlineStr">
        <is>
          <t>Mão de Obra - PJ</t>
        </is>
      </c>
      <c r="M3723" t="inlineStr">
        <is>
          <t>MDO PJ Fixo</t>
        </is>
      </c>
      <c r="N3723" t="inlineStr">
        <is>
          <t>40</t>
        </is>
      </c>
      <c r="O3723" t="inlineStr">
        <is>
          <t>Documentação Aprovada</t>
        </is>
      </c>
      <c r="P3723" t="inlineStr">
        <is>
          <t>Aprovado Diretoria</t>
        </is>
      </c>
      <c r="Q3723" t="inlineStr">
        <is>
          <t>Aprovado Caixa</t>
        </is>
      </c>
      <c r="R3723" t="inlineStr">
        <is>
          <t>Pago</t>
        </is>
      </c>
      <c r="S3723" t="n">
        <v>113</v>
      </c>
      <c r="T3723" t="inlineStr">
        <is>
          <t>Arcos - Arcos Bar - Banco do Brasil</t>
        </is>
      </c>
    </row>
    <row r="3724">
      <c r="A3724" t="n">
        <v>101718</v>
      </c>
      <c r="B3724" t="n">
        <v>122</v>
      </c>
      <c r="C3724" t="inlineStr">
        <is>
          <t>Arcos</t>
        </is>
      </c>
      <c r="D3724" t="inlineStr">
        <is>
          <t>PJ 00042021 - JOAO VICTOR MENDES SALUSTIANO</t>
        </is>
      </c>
      <c r="E3724" t="n">
        <v>7200</v>
      </c>
      <c r="F3724" s="27" t="n">
        <v>45698</v>
      </c>
      <c r="G3724" s="27" t="n">
        <v>45698</v>
      </c>
      <c r="H3724" s="27" t="n">
        <v>45698</v>
      </c>
      <c r="I3724" s="27" t="n">
        <v>45658</v>
      </c>
      <c r="J3724" s="27" t="n">
        <v>45668</v>
      </c>
      <c r="K3724" t="inlineStr">
        <is>
          <t>Transferência Bancária ou Pix</t>
        </is>
      </c>
      <c r="L3724" t="inlineStr">
        <is>
          <t>Mão de Obra - PJ</t>
        </is>
      </c>
      <c r="M3724" t="inlineStr">
        <is>
          <t>MDO PJ Fixo</t>
        </is>
      </c>
      <c r="N3724" t="inlineStr">
        <is>
          <t>137</t>
        </is>
      </c>
      <c r="O3724" t="inlineStr">
        <is>
          <t>Documentação Aprovada</t>
        </is>
      </c>
      <c r="P3724" t="inlineStr">
        <is>
          <t>Aprovado Diretoria</t>
        </is>
      </c>
      <c r="Q3724" t="inlineStr">
        <is>
          <t>Aprovado Caixa</t>
        </is>
      </c>
      <c r="R3724" t="inlineStr">
        <is>
          <t>Pago</t>
        </is>
      </c>
      <c r="S3724" t="n">
        <v>113</v>
      </c>
      <c r="T3724" t="inlineStr">
        <is>
          <t>Arcos - Arcos Bar - Banco do Brasil</t>
        </is>
      </c>
    </row>
    <row r="3725">
      <c r="A3725" t="n">
        <v>101719</v>
      </c>
      <c r="B3725" t="n">
        <v>122</v>
      </c>
      <c r="C3725" t="inlineStr">
        <is>
          <t>Arcos</t>
        </is>
      </c>
      <c r="D3725" t="inlineStr">
        <is>
          <t>PJ 00402023 - JULIE DE PAULA SILVA</t>
        </is>
      </c>
      <c r="E3725" t="n">
        <v>4200</v>
      </c>
      <c r="F3725" s="27" t="n">
        <v>45698</v>
      </c>
      <c r="G3725" s="27" t="n">
        <v>45698</v>
      </c>
      <c r="H3725" s="27" t="n">
        <v>45698</v>
      </c>
      <c r="I3725" s="27" t="n">
        <v>45658</v>
      </c>
      <c r="J3725" s="27" t="n">
        <v>45668</v>
      </c>
      <c r="K3725" t="inlineStr">
        <is>
          <t>Transferência Bancária ou Pix</t>
        </is>
      </c>
      <c r="L3725" t="inlineStr">
        <is>
          <t>Mão de Obra - PJ</t>
        </is>
      </c>
      <c r="M3725" t="inlineStr">
        <is>
          <t>MDO PJ Fixo</t>
        </is>
      </c>
      <c r="N3725" t="inlineStr">
        <is>
          <t>39</t>
        </is>
      </c>
      <c r="O3725" t="inlineStr">
        <is>
          <t>Documentação Aprovada</t>
        </is>
      </c>
      <c r="P3725" t="inlineStr">
        <is>
          <t>Aprovado Diretoria</t>
        </is>
      </c>
      <c r="Q3725" t="inlineStr">
        <is>
          <t>Aprovado Caixa</t>
        </is>
      </c>
      <c r="R3725" t="inlineStr">
        <is>
          <t>Pago</t>
        </is>
      </c>
      <c r="S3725" t="n">
        <v>113</v>
      </c>
      <c r="T3725" t="inlineStr">
        <is>
          <t>Arcos - Arcos Bar - Banco do Brasil</t>
        </is>
      </c>
    </row>
    <row r="3726">
      <c r="A3726" t="n">
        <v>101711</v>
      </c>
      <c r="B3726" t="n">
        <v>122</v>
      </c>
      <c r="C3726" t="inlineStr">
        <is>
          <t>Arcos</t>
        </is>
      </c>
      <c r="D3726" t="inlineStr">
        <is>
          <t>PJ 01837596131 ANNA LOUISE ESTEFANO WOORTMANN</t>
        </is>
      </c>
      <c r="E3726" t="n">
        <v>5400</v>
      </c>
      <c r="F3726" s="27" t="n">
        <v>45698</v>
      </c>
      <c r="G3726" s="27" t="n">
        <v>45698</v>
      </c>
      <c r="H3726" s="27" t="n">
        <v>45698</v>
      </c>
      <c r="I3726" s="27" t="n">
        <v>45658</v>
      </c>
      <c r="J3726" s="27" t="n">
        <v>45668</v>
      </c>
      <c r="K3726" t="inlineStr">
        <is>
          <t>Transferência Bancária ou Pix</t>
        </is>
      </c>
      <c r="L3726" t="inlineStr">
        <is>
          <t>Mão de Obra - PJ</t>
        </is>
      </c>
      <c r="M3726" t="inlineStr">
        <is>
          <t>MDO PJ Fixo</t>
        </is>
      </c>
      <c r="N3726" t="inlineStr">
        <is>
          <t>91</t>
        </is>
      </c>
      <c r="O3726" t="inlineStr">
        <is>
          <t>Documentação Aprovada</t>
        </is>
      </c>
      <c r="P3726" t="inlineStr">
        <is>
          <t>Aprovado Diretoria</t>
        </is>
      </c>
      <c r="Q3726" t="inlineStr">
        <is>
          <t>Aprovado Caixa</t>
        </is>
      </c>
      <c r="R3726" t="inlineStr">
        <is>
          <t>Pago</t>
        </is>
      </c>
      <c r="S3726" t="n">
        <v>113</v>
      </c>
      <c r="T3726" t="inlineStr">
        <is>
          <t>Arcos - Arcos Bar - Banco do Brasil</t>
        </is>
      </c>
    </row>
    <row r="3727">
      <c r="A3727" t="n">
        <v>101710</v>
      </c>
      <c r="B3727" t="n">
        <v>122</v>
      </c>
      <c r="C3727" t="inlineStr">
        <is>
          <t>Arcos</t>
        </is>
      </c>
      <c r="D3727" t="inlineStr">
        <is>
          <t>PJ 00302023 - ANDRES LA ROSA</t>
        </is>
      </c>
      <c r="E3727" t="n">
        <v>4200</v>
      </c>
      <c r="F3727" s="27" t="n">
        <v>45698</v>
      </c>
      <c r="G3727" s="27" t="n">
        <v>45698</v>
      </c>
      <c r="H3727" s="27" t="n">
        <v>45698</v>
      </c>
      <c r="I3727" s="27" t="n">
        <v>45658</v>
      </c>
      <c r="J3727" s="27" t="n">
        <v>45668</v>
      </c>
      <c r="K3727" t="inlineStr">
        <is>
          <t>Transferência Bancária ou Pix</t>
        </is>
      </c>
      <c r="L3727" t="inlineStr">
        <is>
          <t>Mão de Obra - PJ</t>
        </is>
      </c>
      <c r="M3727" t="inlineStr">
        <is>
          <t>MDO PJ Fixo</t>
        </is>
      </c>
      <c r="N3727" t="inlineStr">
        <is>
          <t>46</t>
        </is>
      </c>
      <c r="O3727" t="inlineStr">
        <is>
          <t>Documentação Aprovada</t>
        </is>
      </c>
      <c r="P3727" t="inlineStr">
        <is>
          <t>Aprovado Diretoria</t>
        </is>
      </c>
      <c r="Q3727" t="inlineStr">
        <is>
          <t>Aprovado Caixa</t>
        </is>
      </c>
      <c r="R3727" t="inlineStr">
        <is>
          <t>Pago</t>
        </is>
      </c>
      <c r="S3727" t="n">
        <v>113</v>
      </c>
      <c r="T3727" t="inlineStr">
        <is>
          <t>Arcos - Arcos Bar - Banco do Brasil</t>
        </is>
      </c>
    </row>
    <row r="3728">
      <c r="A3728" t="n">
        <v>101720</v>
      </c>
      <c r="B3728" t="n">
        <v>122</v>
      </c>
      <c r="C3728" t="inlineStr">
        <is>
          <t>Arcos</t>
        </is>
      </c>
      <c r="D3728" t="inlineStr">
        <is>
          <t xml:space="preserve">PJ 00452023 LAISA ROCHA LARANGEIRA </t>
        </is>
      </c>
      <c r="E3728" t="n">
        <v>2400</v>
      </c>
      <c r="F3728" s="27" t="n">
        <v>45698</v>
      </c>
      <c r="G3728" s="27" t="n">
        <v>45698</v>
      </c>
      <c r="H3728" s="27" t="n">
        <v>45698</v>
      </c>
      <c r="I3728" s="27" t="n">
        <v>45658</v>
      </c>
      <c r="J3728" s="27" t="n">
        <v>45668</v>
      </c>
      <c r="K3728" t="inlineStr">
        <is>
          <t>Transferência Bancária ou Pix</t>
        </is>
      </c>
      <c r="L3728" t="inlineStr">
        <is>
          <t>Mão de Obra - PJ</t>
        </is>
      </c>
      <c r="M3728" t="inlineStr">
        <is>
          <t>MDO PJ Fixo</t>
        </is>
      </c>
      <c r="N3728" t="inlineStr">
        <is>
          <t>49</t>
        </is>
      </c>
      <c r="O3728" t="inlineStr">
        <is>
          <t>Documentação Aprovada</t>
        </is>
      </c>
      <c r="P3728" t="inlineStr">
        <is>
          <t>Aprovado Diretoria</t>
        </is>
      </c>
      <c r="Q3728" t="inlineStr">
        <is>
          <t>Aprovado Caixa</t>
        </is>
      </c>
      <c r="R3728" t="inlineStr">
        <is>
          <t>Pago</t>
        </is>
      </c>
      <c r="S3728" t="n">
        <v>113</v>
      </c>
      <c r="T3728" t="inlineStr">
        <is>
          <t>Arcos - Arcos Bar - Banco do Brasil</t>
        </is>
      </c>
    </row>
    <row r="3729">
      <c r="A3729" t="n">
        <v>101721</v>
      </c>
      <c r="B3729" t="n">
        <v>122</v>
      </c>
      <c r="C3729" t="inlineStr">
        <is>
          <t>Arcos</t>
        </is>
      </c>
      <c r="D3729" t="inlineStr">
        <is>
          <t>PJ 00422023 LARISSA ROSA DE SOUZA</t>
        </is>
      </c>
      <c r="E3729" t="n">
        <v>1809</v>
      </c>
      <c r="F3729" s="27" t="n">
        <v>45698</v>
      </c>
      <c r="G3729" s="27" t="n">
        <v>45698</v>
      </c>
      <c r="H3729" s="27" t="n">
        <v>45698</v>
      </c>
      <c r="I3729" s="27" t="n">
        <v>45658</v>
      </c>
      <c r="J3729" s="27" t="n">
        <v>45668</v>
      </c>
      <c r="K3729" t="inlineStr">
        <is>
          <t>Transferência Bancária ou Pix</t>
        </is>
      </c>
      <c r="L3729" t="inlineStr">
        <is>
          <t>Mão de Obra - PJ</t>
        </is>
      </c>
      <c r="M3729" t="inlineStr">
        <is>
          <t>MDO PJ Fixo</t>
        </is>
      </c>
      <c r="N3729" t="inlineStr">
        <is>
          <t>50</t>
        </is>
      </c>
      <c r="O3729" t="inlineStr">
        <is>
          <t>Documentação Aprovada</t>
        </is>
      </c>
      <c r="P3729" t="inlineStr">
        <is>
          <t>Aprovado Diretoria</t>
        </is>
      </c>
      <c r="Q3729" t="inlineStr">
        <is>
          <t>Aprovado Caixa</t>
        </is>
      </c>
      <c r="R3729" t="inlineStr">
        <is>
          <t>Pago</t>
        </is>
      </c>
      <c r="S3729" t="n">
        <v>113</v>
      </c>
      <c r="T3729" t="inlineStr">
        <is>
          <t>Arcos - Arcos Bar - Banco do Brasil</t>
        </is>
      </c>
    </row>
    <row r="3730">
      <c r="A3730" t="n">
        <v>101723</v>
      </c>
      <c r="B3730" t="n">
        <v>122</v>
      </c>
      <c r="C3730" t="inlineStr">
        <is>
          <t>Arcos</t>
        </is>
      </c>
      <c r="D3730" t="inlineStr">
        <is>
          <t>PJ 00392023 - LUANY SANTOS DA SILVA</t>
        </is>
      </c>
      <c r="E3730" t="n">
        <v>3850</v>
      </c>
      <c r="F3730" s="27" t="n">
        <v>45698</v>
      </c>
      <c r="G3730" s="27" t="n">
        <v>45698</v>
      </c>
      <c r="H3730" s="27" t="n">
        <v>45698</v>
      </c>
      <c r="I3730" s="27" t="n">
        <v>45658</v>
      </c>
      <c r="J3730" s="27" t="n">
        <v>45668</v>
      </c>
      <c r="K3730" t="inlineStr">
        <is>
          <t>Transferência Bancária ou Pix</t>
        </is>
      </c>
      <c r="L3730" t="inlineStr">
        <is>
          <t>Mão de Obra - PJ</t>
        </is>
      </c>
      <c r="M3730" t="inlineStr">
        <is>
          <t>MDO PJ Fixo</t>
        </is>
      </c>
      <c r="N3730" t="inlineStr">
        <is>
          <t>18</t>
        </is>
      </c>
      <c r="O3730" t="inlineStr">
        <is>
          <t>Documentação Aprovada</t>
        </is>
      </c>
      <c r="P3730" t="inlineStr">
        <is>
          <t>Aprovado Diretoria</t>
        </is>
      </c>
      <c r="Q3730" t="inlineStr">
        <is>
          <t>Aprovado Caixa</t>
        </is>
      </c>
      <c r="R3730" t="inlineStr">
        <is>
          <t>Pago</t>
        </is>
      </c>
      <c r="S3730" t="n">
        <v>113</v>
      </c>
      <c r="T3730" t="inlineStr">
        <is>
          <t>Arcos - Arcos Bar - Banco do Brasil</t>
        </is>
      </c>
    </row>
    <row r="3731">
      <c r="A3731" t="n">
        <v>101722</v>
      </c>
      <c r="B3731" t="n">
        <v>122</v>
      </c>
      <c r="C3731" t="inlineStr">
        <is>
          <t>Arcos</t>
        </is>
      </c>
      <c r="D3731" t="inlineStr">
        <is>
          <t>PJ 00232022 - LUNA FIORELLA PINTO SILVA</t>
        </is>
      </c>
      <c r="E3731" t="n">
        <v>2700</v>
      </c>
      <c r="F3731" s="27" t="n">
        <v>45698</v>
      </c>
      <c r="G3731" s="27" t="n">
        <v>45698</v>
      </c>
      <c r="H3731" s="27" t="n">
        <v>45698</v>
      </c>
      <c r="I3731" s="27" t="n">
        <v>45658</v>
      </c>
      <c r="J3731" s="27" t="n">
        <v>45668</v>
      </c>
      <c r="K3731" t="inlineStr">
        <is>
          <t>Transferência Bancária ou Pix</t>
        </is>
      </c>
      <c r="L3731" t="inlineStr">
        <is>
          <t>Mão de Obra - PJ</t>
        </is>
      </c>
      <c r="M3731" t="inlineStr">
        <is>
          <t>MDO PJ Fixo</t>
        </is>
      </c>
      <c r="N3731" t="inlineStr">
        <is>
          <t>34</t>
        </is>
      </c>
      <c r="O3731" t="inlineStr">
        <is>
          <t>Documentação Aprovada</t>
        </is>
      </c>
      <c r="P3731" t="inlineStr">
        <is>
          <t>Aprovado Diretoria</t>
        </is>
      </c>
      <c r="Q3731" t="inlineStr">
        <is>
          <t>Aprovado Caixa</t>
        </is>
      </c>
      <c r="R3731" t="inlineStr">
        <is>
          <t>Pago</t>
        </is>
      </c>
      <c r="S3731" t="n">
        <v>113</v>
      </c>
      <c r="T3731" t="inlineStr">
        <is>
          <t>Arcos - Arcos Bar - Banco do Brasil</t>
        </is>
      </c>
    </row>
    <row r="3732">
      <c r="A3732" t="n">
        <v>101724</v>
      </c>
      <c r="B3732" t="n">
        <v>122</v>
      </c>
      <c r="C3732" t="inlineStr">
        <is>
          <t>Arcos</t>
        </is>
      </c>
      <c r="D3732" t="inlineStr">
        <is>
          <t>PJ 00172021 - MATHEUS MONTEIRO ALMEIDA</t>
        </is>
      </c>
      <c r="E3732" t="n">
        <v>4200</v>
      </c>
      <c r="F3732" s="27" t="n">
        <v>45698</v>
      </c>
      <c r="G3732" s="27" t="n">
        <v>45698</v>
      </c>
      <c r="H3732" s="27" t="n">
        <v>45698</v>
      </c>
      <c r="I3732" s="27" t="n">
        <v>45658</v>
      </c>
      <c r="J3732" s="27" t="n">
        <v>45668</v>
      </c>
      <c r="K3732" t="inlineStr">
        <is>
          <t>Transferência Bancária ou Pix</t>
        </is>
      </c>
      <c r="L3732" t="inlineStr">
        <is>
          <t>Mão de Obra - PJ</t>
        </is>
      </c>
      <c r="M3732" t="inlineStr">
        <is>
          <t>MDO PJ Fixo</t>
        </is>
      </c>
      <c r="N3732" t="inlineStr">
        <is>
          <t>38</t>
        </is>
      </c>
      <c r="O3732" t="inlineStr">
        <is>
          <t>Documentação Aprovada</t>
        </is>
      </c>
      <c r="P3732" t="inlineStr">
        <is>
          <t>Aprovado Diretoria</t>
        </is>
      </c>
      <c r="Q3732" t="inlineStr">
        <is>
          <t>Aprovado Caixa</t>
        </is>
      </c>
      <c r="R3732" t="inlineStr">
        <is>
          <t>Pago</t>
        </is>
      </c>
      <c r="S3732" t="n">
        <v>113</v>
      </c>
      <c r="T3732" t="inlineStr">
        <is>
          <t>Arcos - Arcos Bar - Banco do Brasil</t>
        </is>
      </c>
    </row>
    <row r="3733">
      <c r="A3733" t="n">
        <v>101725</v>
      </c>
      <c r="B3733" t="n">
        <v>122</v>
      </c>
      <c r="C3733" t="inlineStr">
        <is>
          <t>Arcos</t>
        </is>
      </c>
      <c r="D3733" t="inlineStr">
        <is>
          <t>MICHELLY ROSSI COUTO</t>
        </is>
      </c>
      <c r="E3733" t="n">
        <v>5000</v>
      </c>
      <c r="F3733" s="27" t="n">
        <v>45698</v>
      </c>
      <c r="G3733" s="27" t="n">
        <v>45698</v>
      </c>
      <c r="H3733" s="27" t="n">
        <v>45698</v>
      </c>
      <c r="I3733" s="27" t="n">
        <v>45658</v>
      </c>
      <c r="J3733" s="27" t="n">
        <v>45668</v>
      </c>
      <c r="K3733" t="inlineStr">
        <is>
          <t>Transferência Bancária ou Pix</t>
        </is>
      </c>
      <c r="L3733" t="inlineStr">
        <is>
          <t>Serviços de Terceiros</t>
        </is>
      </c>
      <c r="M3733" t="inlineStr">
        <is>
          <t>Assessoria de Alimentos e Bebidas</t>
        </is>
      </c>
      <c r="N3733" t="inlineStr">
        <is>
          <t>233</t>
        </is>
      </c>
      <c r="O3733" t="inlineStr">
        <is>
          <t>Documentação Aprovada</t>
        </is>
      </c>
      <c r="P3733" t="inlineStr">
        <is>
          <t>Aprovado Diretoria</t>
        </is>
      </c>
      <c r="Q3733" t="inlineStr">
        <is>
          <t>Aprovado Caixa</t>
        </is>
      </c>
      <c r="R3733" t="inlineStr">
        <is>
          <t>Pago</t>
        </is>
      </c>
      <c r="S3733" t="n">
        <v>113</v>
      </c>
      <c r="T3733" t="inlineStr">
        <is>
          <t>Arcos - Arcos Bar - Banco do Brasil</t>
        </is>
      </c>
    </row>
    <row r="3734">
      <c r="A3734" t="n">
        <v>101708</v>
      </c>
      <c r="B3734" t="n">
        <v>122</v>
      </c>
      <c r="C3734" t="inlineStr">
        <is>
          <t>Arcos</t>
        </is>
      </c>
      <c r="D3734" t="inlineStr">
        <is>
          <t>PJ 00472024 ALESSANDRA TELES DINIZ</t>
        </is>
      </c>
      <c r="E3734" t="n">
        <v>6000</v>
      </c>
      <c r="F3734" s="27" t="n">
        <v>45698</v>
      </c>
      <c r="G3734" s="27" t="n">
        <v>45698</v>
      </c>
      <c r="H3734" s="27" t="n">
        <v>45698</v>
      </c>
      <c r="I3734" s="27" t="n">
        <v>45658</v>
      </c>
      <c r="J3734" s="27" t="n">
        <v>45668</v>
      </c>
      <c r="K3734" t="inlineStr">
        <is>
          <t>Transferência Bancária ou Pix</t>
        </is>
      </c>
      <c r="L3734" t="inlineStr">
        <is>
          <t>Mão de Obra - PJ</t>
        </is>
      </c>
      <c r="M3734" t="inlineStr">
        <is>
          <t>MDO PJ Fixo</t>
        </is>
      </c>
      <c r="N3734" t="inlineStr">
        <is>
          <t>49</t>
        </is>
      </c>
      <c r="O3734" t="inlineStr">
        <is>
          <t>Documentação Aprovada</t>
        </is>
      </c>
      <c r="P3734" t="inlineStr">
        <is>
          <t>Aprovado Diretoria</t>
        </is>
      </c>
      <c r="Q3734" t="inlineStr">
        <is>
          <t>Aprovado Caixa</t>
        </is>
      </c>
      <c r="R3734" t="inlineStr">
        <is>
          <t>Pago</t>
        </is>
      </c>
      <c r="S3734" t="n">
        <v>113</v>
      </c>
      <c r="T3734" t="inlineStr">
        <is>
          <t>Arcos - Arcos Bar - Banco do Brasil</t>
        </is>
      </c>
    </row>
    <row r="3735">
      <c r="A3735" t="n">
        <v>101726</v>
      </c>
      <c r="B3735" t="n">
        <v>122</v>
      </c>
      <c r="C3735" t="inlineStr">
        <is>
          <t>Arcos</t>
        </is>
      </c>
      <c r="D3735" t="inlineStr">
        <is>
          <t>PJ 00132021 - TELES DE ALMEIDA PINTO</t>
        </is>
      </c>
      <c r="E3735" t="n">
        <v>2400</v>
      </c>
      <c r="F3735" s="27" t="n">
        <v>45698</v>
      </c>
      <c r="G3735" s="27" t="n">
        <v>45698</v>
      </c>
      <c r="H3735" s="27" t="n">
        <v>45698</v>
      </c>
      <c r="I3735" s="27" t="n">
        <v>45658</v>
      </c>
      <c r="J3735" s="27" t="n">
        <v>45668</v>
      </c>
      <c r="K3735" t="inlineStr">
        <is>
          <t>Transferência Bancária ou Pix</t>
        </is>
      </c>
      <c r="L3735" t="inlineStr">
        <is>
          <t>Mão de Obra - PJ</t>
        </is>
      </c>
      <c r="M3735" t="inlineStr">
        <is>
          <t>MDO PJ Fixo</t>
        </is>
      </c>
      <c r="O3735" t="inlineStr">
        <is>
          <t>Documentação Aprovada</t>
        </is>
      </c>
      <c r="P3735" t="inlineStr">
        <is>
          <t>Aprovado Diretoria</t>
        </is>
      </c>
      <c r="Q3735" t="inlineStr">
        <is>
          <t>Aprovado Caixa</t>
        </is>
      </c>
      <c r="R3735" t="inlineStr">
        <is>
          <t>Pago</t>
        </is>
      </c>
      <c r="S3735" t="n">
        <v>113</v>
      </c>
      <c r="T3735" t="inlineStr">
        <is>
          <t>Arcos - Arcos Bar - Banco do Brasil</t>
        </is>
      </c>
    </row>
    <row r="3736">
      <c r="A3736" t="n">
        <v>101727</v>
      </c>
      <c r="B3736" t="n">
        <v>122</v>
      </c>
      <c r="C3736" t="inlineStr">
        <is>
          <t>Arcos</t>
        </is>
      </c>
      <c r="D3736" t="inlineStr">
        <is>
          <t>PJ 00502024 THIAGO PINHEIRO DA SILVA</t>
        </is>
      </c>
      <c r="E3736" t="n">
        <v>1125</v>
      </c>
      <c r="F3736" s="27" t="n">
        <v>45698</v>
      </c>
      <c r="G3736" s="27" t="n">
        <v>45698</v>
      </c>
      <c r="H3736" s="27" t="n">
        <v>45698</v>
      </c>
      <c r="I3736" s="27" t="n">
        <v>45658</v>
      </c>
      <c r="J3736" s="27" t="n">
        <v>45668</v>
      </c>
      <c r="K3736" t="inlineStr">
        <is>
          <t>Transferência Bancária ou Pix</t>
        </is>
      </c>
      <c r="L3736" t="inlineStr">
        <is>
          <t>Mão de Obra - PJ</t>
        </is>
      </c>
      <c r="M3736" t="inlineStr">
        <is>
          <t>MDO PJ Fixo</t>
        </is>
      </c>
      <c r="N3736" t="inlineStr">
        <is>
          <t>29</t>
        </is>
      </c>
      <c r="O3736" t="inlineStr">
        <is>
          <t>Documentação Aprovada</t>
        </is>
      </c>
      <c r="P3736" t="inlineStr">
        <is>
          <t>Aprovado Diretoria</t>
        </is>
      </c>
      <c r="Q3736" t="inlineStr">
        <is>
          <t>Aprovado Caixa</t>
        </is>
      </c>
      <c r="R3736" t="inlineStr">
        <is>
          <t>Pago</t>
        </is>
      </c>
      <c r="S3736" t="n">
        <v>113</v>
      </c>
      <c r="T3736" t="inlineStr">
        <is>
          <t>Arcos - Arcos Bar - Banco do Brasil</t>
        </is>
      </c>
    </row>
    <row r="3737">
      <c r="A3737" t="n">
        <v>101728</v>
      </c>
      <c r="B3737" t="n">
        <v>122</v>
      </c>
      <c r="C3737" t="inlineStr">
        <is>
          <t>Arcos</t>
        </is>
      </c>
      <c r="D3737" t="inlineStr">
        <is>
          <t>PJ 00092021 - VANESSA FERREIRA DEL SANTO</t>
        </is>
      </c>
      <c r="E3737" t="n">
        <v>2800</v>
      </c>
      <c r="F3737" s="27" t="n">
        <v>45698</v>
      </c>
      <c r="G3737" s="27" t="n">
        <v>45698</v>
      </c>
      <c r="H3737" s="27" t="n">
        <v>45698</v>
      </c>
      <c r="I3737" s="27" t="n">
        <v>45658</v>
      </c>
      <c r="J3737" s="27" t="n">
        <v>45668</v>
      </c>
      <c r="K3737" t="inlineStr">
        <is>
          <t>Transferência Bancária ou Pix</t>
        </is>
      </c>
      <c r="L3737" t="inlineStr">
        <is>
          <t>Mão de Obra - PJ</t>
        </is>
      </c>
      <c r="M3737" t="inlineStr">
        <is>
          <t>MDO PJ Fixo</t>
        </is>
      </c>
      <c r="N3737" t="inlineStr">
        <is>
          <t>246</t>
        </is>
      </c>
      <c r="O3737" t="inlineStr">
        <is>
          <t>Documentação Aprovada</t>
        </is>
      </c>
      <c r="P3737" t="inlineStr">
        <is>
          <t>Aprovado Diretoria</t>
        </is>
      </c>
      <c r="Q3737" t="inlineStr">
        <is>
          <t>Aprovado Caixa</t>
        </is>
      </c>
      <c r="R3737" t="inlineStr">
        <is>
          <t>Pago</t>
        </is>
      </c>
      <c r="S3737" t="n">
        <v>113</v>
      </c>
      <c r="T3737" t="inlineStr">
        <is>
          <t>Arcos - Arcos Bar - Banco do Brasil</t>
        </is>
      </c>
    </row>
    <row r="3738">
      <c r="A3738" t="n">
        <v>97144</v>
      </c>
      <c r="B3738" t="n">
        <v>122</v>
      </c>
      <c r="C3738" t="inlineStr">
        <is>
          <t>Arcos</t>
        </is>
      </c>
      <c r="D3738" t="inlineStr">
        <is>
          <t>SUSTENIDOS ORGANIZACAO SOCIAL DE CULTURA</t>
        </is>
      </c>
      <c r="E3738" t="n">
        <v>16000</v>
      </c>
      <c r="F3738" s="27" t="n">
        <v>45698</v>
      </c>
      <c r="G3738" s="27" t="n">
        <v>45698</v>
      </c>
      <c r="H3738" s="27" t="n">
        <v>45698</v>
      </c>
      <c r="I3738" s="27" t="n">
        <v>45658</v>
      </c>
      <c r="J3738" s="27" t="n"/>
      <c r="K3738" t="inlineStr">
        <is>
          <t>Transferência Bancária ou Pix</t>
        </is>
      </c>
      <c r="L3738" t="inlineStr">
        <is>
          <t>Custo de Ocupação</t>
        </is>
      </c>
      <c r="M3738" t="inlineStr">
        <is>
          <t>Aluguel de Imoveis</t>
        </is>
      </c>
      <c r="N3738" t="inlineStr">
        <is>
          <t>RP003-2025</t>
        </is>
      </c>
      <c r="O3738" t="inlineStr">
        <is>
          <t>Documentação Aprovada</t>
        </is>
      </c>
      <c r="P3738" t="inlineStr">
        <is>
          <t>Aprovado Diretoria</t>
        </is>
      </c>
      <c r="Q3738" t="inlineStr">
        <is>
          <t>Aprovado Caixa</t>
        </is>
      </c>
      <c r="R3738" t="inlineStr">
        <is>
          <t>Pago</t>
        </is>
      </c>
      <c r="S3738" t="n">
        <v>113</v>
      </c>
      <c r="T3738" t="inlineStr">
        <is>
          <t>Arcos - Arcos Bar - Banco do Brasil</t>
        </is>
      </c>
    </row>
    <row r="3739">
      <c r="A3739" t="n">
        <v>96843</v>
      </c>
      <c r="B3739" t="n">
        <v>122</v>
      </c>
      <c r="C3739" t="inlineStr">
        <is>
          <t>Arcos</t>
        </is>
      </c>
      <c r="D3739" t="inlineStr">
        <is>
          <t>PRESHH ALUGUEL DE MAQUINAS LTDA</t>
        </is>
      </c>
      <c r="E3739" t="n">
        <v>778</v>
      </c>
      <c r="F3739" s="27" t="n">
        <v>45698</v>
      </c>
      <c r="G3739" s="27" t="n">
        <v>45698</v>
      </c>
      <c r="H3739" s="27" t="n">
        <v>45698</v>
      </c>
      <c r="I3739" s="27" t="n">
        <v>45658</v>
      </c>
      <c r="J3739" s="27" t="n"/>
      <c r="K3739" t="inlineStr">
        <is>
          <t>Boleto Bancário</t>
        </is>
      </c>
      <c r="L3739" t="inlineStr">
        <is>
          <t>Locação de Equipamentos</t>
        </is>
      </c>
      <c r="M3739" t="inlineStr">
        <is>
          <t>Locações de Equipamentos - Operacionais</t>
        </is>
      </c>
      <c r="N3739" t="inlineStr">
        <is>
          <t>495964134</t>
        </is>
      </c>
      <c r="O3739" t="inlineStr">
        <is>
          <t>Documentação Aprovada</t>
        </is>
      </c>
      <c r="P3739" t="inlineStr">
        <is>
          <t>Aprovado Diretoria</t>
        </is>
      </c>
      <c r="Q3739" t="inlineStr">
        <is>
          <t>Aprovado Caixa</t>
        </is>
      </c>
      <c r="R3739" t="inlineStr">
        <is>
          <t>Pago</t>
        </is>
      </c>
      <c r="S3739" t="n">
        <v>113</v>
      </c>
      <c r="T3739" t="inlineStr">
        <is>
          <t>Arcos - Arcos Bar - Banco do Brasil</t>
        </is>
      </c>
    </row>
    <row r="3740">
      <c r="A3740" t="n">
        <v>97130</v>
      </c>
      <c r="B3740" t="n">
        <v>122</v>
      </c>
      <c r="C3740" t="inlineStr">
        <is>
          <t>Arcos</t>
        </is>
      </c>
      <c r="D3740" t="inlineStr">
        <is>
          <t>SUSTENIDOS ORGANIZACAO SOCIAL DE CULTURA</t>
        </is>
      </c>
      <c r="E3740" t="n">
        <v>20677.57</v>
      </c>
      <c r="F3740" s="27" t="n">
        <v>45698</v>
      </c>
      <c r="G3740" s="27" t="n">
        <v>45698</v>
      </c>
      <c r="H3740" s="27" t="n">
        <v>45698</v>
      </c>
      <c r="I3740" s="27" t="n">
        <v>45677</v>
      </c>
      <c r="J3740" s="27" t="n"/>
      <c r="K3740" t="inlineStr">
        <is>
          <t>Transferência Bancária ou Pix</t>
        </is>
      </c>
      <c r="L3740" t="inlineStr">
        <is>
          <t>Custo de Ocupação</t>
        </is>
      </c>
      <c r="M3740" t="inlineStr">
        <is>
          <t>Aluguel de Imoveis</t>
        </is>
      </c>
      <c r="N3740" t="inlineStr">
        <is>
          <t>RP023-2025</t>
        </is>
      </c>
      <c r="O3740" t="inlineStr">
        <is>
          <t>Documentação Aprovada</t>
        </is>
      </c>
      <c r="P3740" t="inlineStr">
        <is>
          <t>Aprovado Diretoria</t>
        </is>
      </c>
      <c r="Q3740" t="inlineStr">
        <is>
          <t>Aprovado Caixa</t>
        </is>
      </c>
      <c r="R3740" t="inlineStr">
        <is>
          <t>Pago</t>
        </is>
      </c>
      <c r="S3740" t="n">
        <v>113</v>
      </c>
      <c r="T3740" t="inlineStr">
        <is>
          <t>Arcos - Arcos Bar - Banco do Brasil</t>
        </is>
      </c>
    </row>
    <row r="3741">
      <c r="A3741" t="n">
        <v>91524</v>
      </c>
      <c r="B3741" t="n">
        <v>122</v>
      </c>
      <c r="C3741" t="inlineStr">
        <is>
          <t>Arcos</t>
        </is>
      </c>
      <c r="D3741" t="inlineStr">
        <is>
          <t>AMANDA FUCCIA DE SOUZA</t>
        </is>
      </c>
      <c r="E3741" t="n">
        <v>1450</v>
      </c>
      <c r="F3741" s="27" t="n">
        <v>45698</v>
      </c>
      <c r="G3741" s="27" t="n">
        <v>45698</v>
      </c>
      <c r="H3741" s="27" t="n">
        <v>45698</v>
      </c>
      <c r="I3741" s="27" t="n">
        <v>45689</v>
      </c>
      <c r="J3741" s="27" t="n"/>
      <c r="K3741" t="inlineStr">
        <is>
          <t>Transferência Bancária ou Pix</t>
        </is>
      </c>
      <c r="L3741" t="inlineStr">
        <is>
          <t>Manutenção</t>
        </is>
      </c>
      <c r="M3741" t="inlineStr">
        <is>
          <t>Decoração/Paisagismo e Jardinagem</t>
        </is>
      </c>
      <c r="N3741" t="inlineStr">
        <is>
          <t>49</t>
        </is>
      </c>
      <c r="O3741" t="inlineStr">
        <is>
          <t>Documentação Aprovada</t>
        </is>
      </c>
      <c r="P3741" t="inlineStr">
        <is>
          <t>Aprovado Diretoria</t>
        </is>
      </c>
      <c r="Q3741" t="inlineStr">
        <is>
          <t>Aprovado Caixa</t>
        </is>
      </c>
      <c r="R3741" t="inlineStr">
        <is>
          <t>Pago</t>
        </is>
      </c>
      <c r="S3741" t="n">
        <v>113</v>
      </c>
      <c r="T3741" t="inlineStr">
        <is>
          <t>Arcos - Arcos Bar - Banco do Brasil</t>
        </is>
      </c>
    </row>
    <row r="3742">
      <c r="A3742" t="n">
        <v>93517</v>
      </c>
      <c r="B3742" t="n">
        <v>122</v>
      </c>
      <c r="C3742" t="inlineStr">
        <is>
          <t>Arcos</t>
        </is>
      </c>
      <c r="D3742" t="inlineStr">
        <is>
          <t>ISS</t>
        </is>
      </c>
      <c r="E3742" t="n">
        <v>194.99</v>
      </c>
      <c r="F3742" s="27" t="n">
        <v>45698</v>
      </c>
      <c r="G3742" s="27" t="n">
        <v>45698</v>
      </c>
      <c r="H3742" s="27" t="n">
        <v>45698</v>
      </c>
      <c r="I3742" s="27" t="n">
        <v>45658</v>
      </c>
      <c r="J3742" s="27" t="n"/>
      <c r="K3742" t="inlineStr">
        <is>
          <t>Boleto Bancário</t>
        </is>
      </c>
      <c r="L3742" t="inlineStr">
        <is>
          <t>Utilidades</t>
        </is>
      </c>
      <c r="M3742" t="inlineStr">
        <is>
          <t>Coleta de lixo</t>
        </is>
      </c>
      <c r="N3742" t="inlineStr">
        <is>
          <t>012025</t>
        </is>
      </c>
      <c r="O3742" t="inlineStr">
        <is>
          <t>Documentação Aprovada</t>
        </is>
      </c>
      <c r="P3742" t="inlineStr">
        <is>
          <t>Aprovado Diretoria</t>
        </is>
      </c>
      <c r="Q3742" t="inlineStr">
        <is>
          <t>Aprovado Caixa</t>
        </is>
      </c>
      <c r="R3742" t="inlineStr">
        <is>
          <t>Pago</t>
        </is>
      </c>
      <c r="S3742" t="n">
        <v>113</v>
      </c>
      <c r="T3742" t="inlineStr">
        <is>
          <t>Arcos - Arcos Bar - Banco do Brasil</t>
        </is>
      </c>
    </row>
    <row r="3743">
      <c r="A3743" t="n">
        <v>91936</v>
      </c>
      <c r="B3743" t="n">
        <v>122</v>
      </c>
      <c r="C3743" t="inlineStr">
        <is>
          <t>Arcos</t>
        </is>
      </c>
      <c r="D3743" t="inlineStr">
        <is>
          <t>FABRICA DE BARES SERVICOS LTDA FB</t>
        </is>
      </c>
      <c r="E3743" t="n">
        <v>697.0700000000001</v>
      </c>
      <c r="F3743" s="27" t="n">
        <v>45698</v>
      </c>
      <c r="G3743" s="27" t="n">
        <v>45698</v>
      </c>
      <c r="H3743" s="27" t="n">
        <v>45698</v>
      </c>
      <c r="I3743" s="27" t="n">
        <v>45689</v>
      </c>
      <c r="J3743" s="27" t="n"/>
      <c r="K3743" t="inlineStr">
        <is>
          <t>Transferência Bancária ou Pix</t>
        </is>
      </c>
      <c r="L3743" t="inlineStr">
        <is>
          <t>Mão de Obra - Benefícios</t>
        </is>
      </c>
      <c r="M3743" t="inlineStr">
        <is>
          <t xml:space="preserve">  -  Assist. Médica</t>
        </is>
      </c>
      <c r="N3743" t="inlineStr">
        <is>
          <t>RP006-2025</t>
        </is>
      </c>
      <c r="O3743" t="inlineStr">
        <is>
          <t>Documentação Aprovada</t>
        </is>
      </c>
      <c r="P3743" t="inlineStr">
        <is>
          <t>Aprovado Diretoria</t>
        </is>
      </c>
      <c r="Q3743" t="inlineStr">
        <is>
          <t>Aprovado Caixa</t>
        </is>
      </c>
      <c r="R3743" t="inlineStr">
        <is>
          <t>Pago</t>
        </is>
      </c>
      <c r="S3743" t="n">
        <v>113</v>
      </c>
      <c r="T3743" t="inlineStr">
        <is>
          <t>Arcos - Arcos Bar - Banco do Brasil</t>
        </is>
      </c>
    </row>
    <row r="3744">
      <c r="A3744" t="n">
        <v>106032</v>
      </c>
      <c r="B3744" t="n">
        <v>122</v>
      </c>
      <c r="C3744" t="inlineStr">
        <is>
          <t>Arcos</t>
        </is>
      </c>
      <c r="D3744" t="inlineStr">
        <is>
          <t>ICE4PROS FABRICA DE GELO LTDA</t>
        </is>
      </c>
      <c r="E3744" t="n">
        <v>657.6</v>
      </c>
      <c r="F3744" s="27" t="n">
        <v>45698</v>
      </c>
      <c r="G3744" s="27" t="n">
        <v>45698</v>
      </c>
      <c r="H3744" s="27" t="n">
        <v>45698</v>
      </c>
      <c r="I3744" s="27" t="n">
        <v>45681</v>
      </c>
      <c r="J3744" s="27" t="n">
        <v>45685</v>
      </c>
      <c r="K3744" t="inlineStr">
        <is>
          <t>Boleto Bancário</t>
        </is>
      </c>
      <c r="L3744" t="inlineStr">
        <is>
          <t>Custo Mercadoria Vendida</t>
        </is>
      </c>
      <c r="M3744" t="inlineStr">
        <is>
          <t>Insumos - Bebidas</t>
        </is>
      </c>
      <c r="N3744" t="inlineStr">
        <is>
          <t>73412</t>
        </is>
      </c>
      <c r="O3744" t="inlineStr">
        <is>
          <t>Documentação Aprovada</t>
        </is>
      </c>
      <c r="P3744" t="inlineStr">
        <is>
          <t>Aprovado Diretoria</t>
        </is>
      </c>
      <c r="Q3744" t="inlineStr">
        <is>
          <t>Aprovado Caixa</t>
        </is>
      </c>
      <c r="R3744" t="inlineStr">
        <is>
          <t>Pago</t>
        </is>
      </c>
      <c r="S3744" t="n">
        <v>113</v>
      </c>
      <c r="T3744" t="inlineStr">
        <is>
          <t>Arcos - Arcos Bar - Banco do Brasil</t>
        </is>
      </c>
    </row>
    <row r="3745">
      <c r="A3745" t="n">
        <v>106138</v>
      </c>
      <c r="B3745" t="n">
        <v>122</v>
      </c>
      <c r="C3745" t="inlineStr">
        <is>
          <t>Arcos</t>
        </is>
      </c>
      <c r="D3745" t="inlineStr">
        <is>
          <t>NOVA COMERCIAL DO PEIXE LTDA</t>
        </is>
      </c>
      <c r="E3745" t="n">
        <v>1176</v>
      </c>
      <c r="F3745" s="27" t="n">
        <v>45698</v>
      </c>
      <c r="G3745" s="27" t="n">
        <v>45698</v>
      </c>
      <c r="H3745" s="27" t="n">
        <v>45698</v>
      </c>
      <c r="I3745" s="27" t="n">
        <v>45684</v>
      </c>
      <c r="J3745" s="27" t="n">
        <v>45686</v>
      </c>
      <c r="K3745" t="inlineStr">
        <is>
          <t>Boleto Bancário</t>
        </is>
      </c>
      <c r="L3745" t="inlineStr">
        <is>
          <t>Custo Mercadoria Vendida</t>
        </is>
      </c>
      <c r="M3745" t="inlineStr">
        <is>
          <t>Insumos - Alimentos</t>
        </is>
      </c>
      <c r="N3745" t="inlineStr">
        <is>
          <t>22075</t>
        </is>
      </c>
      <c r="O3745" t="inlineStr">
        <is>
          <t>Documentação Aprovada</t>
        </is>
      </c>
      <c r="P3745" t="inlineStr">
        <is>
          <t>Aprovado Diretoria</t>
        </is>
      </c>
      <c r="Q3745" t="inlineStr">
        <is>
          <t>Aprovado Caixa</t>
        </is>
      </c>
      <c r="R3745" t="inlineStr">
        <is>
          <t>Pago</t>
        </is>
      </c>
      <c r="S3745" t="n">
        <v>113</v>
      </c>
      <c r="T3745" t="inlineStr">
        <is>
          <t>Arcos - Arcos Bar - Banco do Brasil</t>
        </is>
      </c>
    </row>
    <row r="3746">
      <c r="A3746" t="n">
        <v>106003</v>
      </c>
      <c r="B3746" t="n">
        <v>122</v>
      </c>
      <c r="C3746" t="inlineStr">
        <is>
          <t>Arcos</t>
        </is>
      </c>
      <c r="D3746" t="inlineStr">
        <is>
          <t xml:space="preserve">EMPORIO MEL </t>
        </is>
      </c>
      <c r="E3746" t="n">
        <v>2522.4</v>
      </c>
      <c r="F3746" s="27" t="n">
        <v>45699</v>
      </c>
      <c r="G3746" s="27" t="n">
        <v>45698</v>
      </c>
      <c r="H3746" s="27" t="n">
        <v>45698</v>
      </c>
      <c r="I3746" s="27" t="n">
        <v>45678</v>
      </c>
      <c r="J3746" s="27" t="n">
        <v>45685</v>
      </c>
      <c r="K3746" t="inlineStr">
        <is>
          <t>Boleto Bancário</t>
        </is>
      </c>
      <c r="L3746" t="inlineStr">
        <is>
          <t>Custo Mercadoria Vendida</t>
        </is>
      </c>
      <c r="M3746" t="inlineStr">
        <is>
          <t>Insumos - Alimentos</t>
        </is>
      </c>
      <c r="N3746" t="inlineStr">
        <is>
          <t>437419</t>
        </is>
      </c>
      <c r="O3746" t="inlineStr">
        <is>
          <t>Documentação Aprovada</t>
        </is>
      </c>
      <c r="P3746" t="inlineStr">
        <is>
          <t>Aprovado Diretoria</t>
        </is>
      </c>
      <c r="Q3746" t="inlineStr">
        <is>
          <t>Aprovado Caixa</t>
        </is>
      </c>
      <c r="R3746" t="inlineStr">
        <is>
          <t>Pago</t>
        </is>
      </c>
      <c r="S3746" t="n">
        <v>113</v>
      </c>
      <c r="T3746" t="inlineStr">
        <is>
          <t>Arcos - Arcos Bar - Banco do Brasil</t>
        </is>
      </c>
    </row>
    <row r="3747">
      <c r="A3747" t="n">
        <v>105974</v>
      </c>
      <c r="B3747" t="n">
        <v>122</v>
      </c>
      <c r="C3747" t="inlineStr">
        <is>
          <t>Arcos</t>
        </is>
      </c>
      <c r="D3747" t="inlineStr">
        <is>
          <t>DTK COMERCIO DE ALIMENTOS LTDA</t>
        </is>
      </c>
      <c r="E3747" t="n">
        <v>2850.15</v>
      </c>
      <c r="F3747" s="27" t="n">
        <v>45698</v>
      </c>
      <c r="G3747" s="27" t="n">
        <v>45698</v>
      </c>
      <c r="H3747" s="27" t="n">
        <v>45698</v>
      </c>
      <c r="I3747" s="27" t="n">
        <v>45678</v>
      </c>
      <c r="J3747" s="27" t="n">
        <v>45685</v>
      </c>
      <c r="K3747" t="inlineStr">
        <is>
          <t>Boleto Bancário</t>
        </is>
      </c>
      <c r="L3747" t="inlineStr">
        <is>
          <t>Custo Mercadoria Vendida</t>
        </is>
      </c>
      <c r="M3747" t="inlineStr">
        <is>
          <t>Insumos - Alimentos</t>
        </is>
      </c>
      <c r="N3747" t="inlineStr">
        <is>
          <t>21510</t>
        </is>
      </c>
      <c r="O3747" t="inlineStr">
        <is>
          <t>Documentação Aprovada</t>
        </is>
      </c>
      <c r="P3747" t="inlineStr">
        <is>
          <t>Aprovado Diretoria</t>
        </is>
      </c>
      <c r="Q3747" t="inlineStr">
        <is>
          <t>Aprovado Caixa</t>
        </is>
      </c>
      <c r="R3747" t="inlineStr">
        <is>
          <t>Pago</t>
        </is>
      </c>
      <c r="S3747" t="n">
        <v>113</v>
      </c>
      <c r="T3747" t="inlineStr">
        <is>
          <t>Arcos - Arcos Bar - Banco do Brasil</t>
        </is>
      </c>
    </row>
    <row r="3748">
      <c r="A3748" t="n">
        <v>106140</v>
      </c>
      <c r="B3748" t="n">
        <v>122</v>
      </c>
      <c r="C3748" t="inlineStr">
        <is>
          <t>Arcos</t>
        </is>
      </c>
      <c r="D3748" t="inlineStr">
        <is>
          <t>T F CIUFF HORTIFRUTI LTDA</t>
        </is>
      </c>
      <c r="E3748" t="n">
        <v>875.6</v>
      </c>
      <c r="F3748" s="27" t="n">
        <v>45698</v>
      </c>
      <c r="G3748" s="27" t="n">
        <v>45698</v>
      </c>
      <c r="H3748" s="27" t="n">
        <v>45698</v>
      </c>
      <c r="I3748" s="27" t="n">
        <v>45682</v>
      </c>
      <c r="J3748" s="27" t="n">
        <v>45686</v>
      </c>
      <c r="K3748" t="inlineStr">
        <is>
          <t>Boleto Bancário</t>
        </is>
      </c>
      <c r="L3748" t="inlineStr">
        <is>
          <t>Custo Mercadoria Vendida</t>
        </is>
      </c>
      <c r="M3748" t="inlineStr">
        <is>
          <t>Insumos - Alimentos</t>
        </is>
      </c>
      <c r="N3748" t="inlineStr">
        <is>
          <t>19091</t>
        </is>
      </c>
      <c r="O3748" t="inlineStr">
        <is>
          <t>Documentação Aprovada</t>
        </is>
      </c>
      <c r="P3748" t="inlineStr">
        <is>
          <t>Aprovado Diretoria</t>
        </is>
      </c>
      <c r="Q3748" t="inlineStr">
        <is>
          <t>Aprovado Caixa</t>
        </is>
      </c>
      <c r="R3748" t="inlineStr">
        <is>
          <t>Pago</t>
        </is>
      </c>
      <c r="S3748" t="n">
        <v>113</v>
      </c>
      <c r="T3748" t="inlineStr">
        <is>
          <t>Arcos - Arcos Bar - Banco do Brasil</t>
        </is>
      </c>
    </row>
    <row r="3749">
      <c r="A3749" t="n">
        <v>105997</v>
      </c>
      <c r="B3749" t="n">
        <v>122</v>
      </c>
      <c r="C3749" t="inlineStr">
        <is>
          <t>Arcos</t>
        </is>
      </c>
      <c r="D3749" t="inlineStr">
        <is>
          <t>PROAUTO INDUSTRIA QUIMICA EIRELI</t>
        </is>
      </c>
      <c r="E3749" t="n">
        <v>1473.1</v>
      </c>
      <c r="F3749" s="27" t="n">
        <v>45699</v>
      </c>
      <c r="G3749" s="27" t="n">
        <v>45698</v>
      </c>
      <c r="H3749" s="27" t="n">
        <v>45698</v>
      </c>
      <c r="I3749" s="27" t="n">
        <v>45678</v>
      </c>
      <c r="J3749" s="27" t="n">
        <v>45685</v>
      </c>
      <c r="K3749" t="inlineStr">
        <is>
          <t>Boleto Bancário</t>
        </is>
      </c>
      <c r="L3749" t="inlineStr">
        <is>
          <t>Utilidades</t>
        </is>
      </c>
      <c r="M3749" t="inlineStr">
        <is>
          <t>Higiene e Limpeza</t>
        </is>
      </c>
      <c r="N3749" t="inlineStr">
        <is>
          <t>132722</t>
        </is>
      </c>
      <c r="O3749" t="inlineStr">
        <is>
          <t>Documentação Aprovada</t>
        </is>
      </c>
      <c r="P3749" t="inlineStr">
        <is>
          <t>Aprovado Diretoria</t>
        </is>
      </c>
      <c r="Q3749" t="inlineStr">
        <is>
          <t>Aprovado Caixa</t>
        </is>
      </c>
      <c r="R3749" t="inlineStr">
        <is>
          <t>Pago</t>
        </is>
      </c>
      <c r="S3749" t="n">
        <v>113</v>
      </c>
      <c r="T3749" t="inlineStr">
        <is>
          <t>Arcos - Arcos Bar - Banco do Brasil</t>
        </is>
      </c>
    </row>
    <row r="3750">
      <c r="A3750" t="n">
        <v>106145</v>
      </c>
      <c r="B3750" t="n">
        <v>122</v>
      </c>
      <c r="C3750" t="inlineStr">
        <is>
          <t>Arcos</t>
        </is>
      </c>
      <c r="D3750" t="inlineStr">
        <is>
          <t>VITRUS IMPORT LTDA</t>
        </is>
      </c>
      <c r="E3750" t="n">
        <v>3088.86</v>
      </c>
      <c r="F3750" s="27" t="n">
        <v>45700</v>
      </c>
      <c r="G3750" s="27" t="n">
        <v>45698</v>
      </c>
      <c r="H3750" s="27" t="n">
        <v>45698</v>
      </c>
      <c r="I3750" s="27" t="n">
        <v>45672</v>
      </c>
      <c r="J3750" s="27" t="n">
        <v>45686</v>
      </c>
      <c r="K3750" t="inlineStr">
        <is>
          <t>Boleto Bancário</t>
        </is>
      </c>
      <c r="L3750" t="inlineStr">
        <is>
          <t>Utilidades</t>
        </is>
      </c>
      <c r="M3750" t="inlineStr">
        <is>
          <t>Utensilios</t>
        </is>
      </c>
      <c r="N3750" t="inlineStr">
        <is>
          <t>11986</t>
        </is>
      </c>
      <c r="O3750" t="inlineStr">
        <is>
          <t>Documentação Aprovada</t>
        </is>
      </c>
      <c r="P3750" t="inlineStr">
        <is>
          <t>Aprovado Diretoria</t>
        </is>
      </c>
      <c r="Q3750" t="inlineStr">
        <is>
          <t>Aprovado Caixa</t>
        </is>
      </c>
      <c r="R3750" t="inlineStr">
        <is>
          <t>Pago</t>
        </is>
      </c>
      <c r="S3750" t="n">
        <v>113</v>
      </c>
      <c r="T3750" t="inlineStr">
        <is>
          <t>Arcos - Arcos Bar - Banco do Brasil</t>
        </is>
      </c>
    </row>
    <row r="3751">
      <c r="A3751" t="n">
        <v>105876</v>
      </c>
      <c r="B3751" t="n">
        <v>122</v>
      </c>
      <c r="C3751" t="inlineStr">
        <is>
          <t>Arcos</t>
        </is>
      </c>
      <c r="D3751" t="inlineStr">
        <is>
          <t>CG FOOD´S DISTRIBUIDORA DE ALIMENTOS LTDA</t>
        </is>
      </c>
      <c r="E3751" t="n">
        <v>323.4</v>
      </c>
      <c r="F3751" s="27" t="n">
        <v>45698</v>
      </c>
      <c r="G3751" s="27" t="n">
        <v>45698</v>
      </c>
      <c r="H3751" s="27" t="n">
        <v>45698</v>
      </c>
      <c r="I3751" s="27" t="n">
        <v>45679</v>
      </c>
      <c r="J3751" s="27" t="n">
        <v>45685</v>
      </c>
      <c r="K3751" t="inlineStr">
        <is>
          <t>Boleto Bancário</t>
        </is>
      </c>
      <c r="L3751" t="inlineStr">
        <is>
          <t>Custo Mercadoria Vendida</t>
        </is>
      </c>
      <c r="M3751" t="inlineStr">
        <is>
          <t>Insumos - Alimentos</t>
        </is>
      </c>
      <c r="N3751" t="inlineStr">
        <is>
          <t>139919</t>
        </is>
      </c>
      <c r="O3751" t="inlineStr">
        <is>
          <t>Documentação Aprovada</t>
        </is>
      </c>
      <c r="P3751" t="inlineStr">
        <is>
          <t>Aprovado Diretoria</t>
        </is>
      </c>
      <c r="Q3751" t="inlineStr">
        <is>
          <t>Aprovado Caixa</t>
        </is>
      </c>
      <c r="R3751" t="inlineStr">
        <is>
          <t>Pago</t>
        </is>
      </c>
      <c r="S3751" t="n">
        <v>113</v>
      </c>
      <c r="T3751" t="inlineStr">
        <is>
          <t>Arcos - Arcos Bar - Banco do Brasil</t>
        </is>
      </c>
    </row>
    <row r="3752">
      <c r="A3752" t="n">
        <v>106122</v>
      </c>
      <c r="B3752" t="n">
        <v>122</v>
      </c>
      <c r="C3752" t="inlineStr">
        <is>
          <t>Arcos</t>
        </is>
      </c>
      <c r="D3752" t="inlineStr">
        <is>
          <t>B.B DISTRIBUIDORA DE CARNES LTDA</t>
        </is>
      </c>
      <c r="E3752" t="n">
        <v>1324.85</v>
      </c>
      <c r="F3752" s="27" t="n">
        <v>45698</v>
      </c>
      <c r="G3752" s="27" t="n">
        <v>45698</v>
      </c>
      <c r="H3752" s="27" t="n">
        <v>45698</v>
      </c>
      <c r="I3752" s="27" t="n">
        <v>45684</v>
      </c>
      <c r="J3752" s="27" t="n">
        <v>45686</v>
      </c>
      <c r="K3752" t="inlineStr">
        <is>
          <t>Boleto Bancário</t>
        </is>
      </c>
      <c r="L3752" t="inlineStr">
        <is>
          <t>Custo Mercadoria Vendida</t>
        </is>
      </c>
      <c r="M3752" t="inlineStr">
        <is>
          <t>Insumos - Alimentos</t>
        </is>
      </c>
      <c r="N3752" t="inlineStr">
        <is>
          <t>385203</t>
        </is>
      </c>
      <c r="O3752" t="inlineStr">
        <is>
          <t>Documentação Aprovada</t>
        </is>
      </c>
      <c r="P3752" t="inlineStr">
        <is>
          <t>Aprovado Diretoria</t>
        </is>
      </c>
      <c r="Q3752" t="inlineStr">
        <is>
          <t>Aprovado Caixa</t>
        </is>
      </c>
      <c r="R3752" t="inlineStr">
        <is>
          <t>Pago</t>
        </is>
      </c>
      <c r="S3752" t="n">
        <v>113</v>
      </c>
      <c r="T3752" t="inlineStr">
        <is>
          <t>Arcos - Arcos Bar - Banco do Brasil</t>
        </is>
      </c>
    </row>
    <row r="3753">
      <c r="A3753" t="n">
        <v>106121</v>
      </c>
      <c r="B3753" t="n">
        <v>122</v>
      </c>
      <c r="C3753" t="inlineStr">
        <is>
          <t>Arcos</t>
        </is>
      </c>
      <c r="D3753" t="inlineStr">
        <is>
          <t>PARAMU COMERCIO E REPRESENTACAO DE PRODUTOS ALIMENTICIOS</t>
        </is>
      </c>
      <c r="E3753" t="n">
        <v>7281.45</v>
      </c>
      <c r="F3753" s="27" t="n">
        <v>45698</v>
      </c>
      <c r="G3753" s="27" t="n">
        <v>45698</v>
      </c>
      <c r="H3753" s="27" t="n">
        <v>45698</v>
      </c>
      <c r="I3753" s="27" t="n">
        <v>45684</v>
      </c>
      <c r="J3753" s="27" t="n">
        <v>45686</v>
      </c>
      <c r="K3753" t="inlineStr">
        <is>
          <t>Boleto Bancário</t>
        </is>
      </c>
      <c r="L3753" t="inlineStr">
        <is>
          <t>Custo Mercadoria Vendida</t>
        </is>
      </c>
      <c r="M3753" t="inlineStr">
        <is>
          <t>Insumos - Alimentos</t>
        </is>
      </c>
      <c r="N3753" t="inlineStr">
        <is>
          <t>12485</t>
        </is>
      </c>
      <c r="O3753" t="inlineStr">
        <is>
          <t>Documentação Aprovada</t>
        </is>
      </c>
      <c r="P3753" t="inlineStr">
        <is>
          <t>Aprovado Diretoria</t>
        </is>
      </c>
      <c r="Q3753" t="inlineStr">
        <is>
          <t>Aprovado Caixa</t>
        </is>
      </c>
      <c r="R3753" t="inlineStr">
        <is>
          <t>Pago</t>
        </is>
      </c>
      <c r="S3753" t="n">
        <v>113</v>
      </c>
      <c r="T3753" t="inlineStr">
        <is>
          <t>Arcos - Arcos Bar - Banco do Brasil</t>
        </is>
      </c>
    </row>
    <row r="3754">
      <c r="A3754" t="n">
        <v>106120</v>
      </c>
      <c r="B3754" t="n">
        <v>122</v>
      </c>
      <c r="C3754" t="inlineStr">
        <is>
          <t>Arcos</t>
        </is>
      </c>
      <c r="D3754" t="inlineStr">
        <is>
          <t xml:space="preserve">HORTIFRUTI DO CHEF LTDA </t>
        </is>
      </c>
      <c r="E3754" t="n">
        <v>132.85</v>
      </c>
      <c r="F3754" s="27" t="n">
        <v>45699</v>
      </c>
      <c r="G3754" s="27" t="n">
        <v>45698</v>
      </c>
      <c r="H3754" s="27" t="n">
        <v>45698</v>
      </c>
      <c r="I3754" s="27" t="n">
        <v>45684</v>
      </c>
      <c r="J3754" s="27" t="n">
        <v>45686</v>
      </c>
      <c r="K3754" t="inlineStr">
        <is>
          <t>Boleto Bancário</t>
        </is>
      </c>
      <c r="L3754" t="inlineStr">
        <is>
          <t>Custo Mercadoria Vendida</t>
        </is>
      </c>
      <c r="M3754" t="inlineStr">
        <is>
          <t>Insumos - Alimentos</t>
        </is>
      </c>
      <c r="N3754" t="inlineStr">
        <is>
          <t>25661</t>
        </is>
      </c>
      <c r="O3754" t="inlineStr">
        <is>
          <t>Documentação Aprovada</t>
        </is>
      </c>
      <c r="P3754" t="inlineStr">
        <is>
          <t>Aprovado Diretoria</t>
        </is>
      </c>
      <c r="Q3754" t="inlineStr">
        <is>
          <t>Aprovado Caixa</t>
        </is>
      </c>
      <c r="R3754" t="inlineStr">
        <is>
          <t>Pago</t>
        </is>
      </c>
      <c r="S3754" t="n">
        <v>113</v>
      </c>
      <c r="T3754" t="inlineStr">
        <is>
          <t>Arcos - Arcos Bar - Banco do Brasil</t>
        </is>
      </c>
    </row>
    <row r="3755">
      <c r="A3755" t="n">
        <v>106118</v>
      </c>
      <c r="B3755" t="n">
        <v>122</v>
      </c>
      <c r="C3755" t="inlineStr">
        <is>
          <t>Arcos</t>
        </is>
      </c>
      <c r="D3755" t="inlineStr">
        <is>
          <t>ICE4PROS FABRICA DE GELO LTDA</t>
        </is>
      </c>
      <c r="E3755" t="n">
        <v>606</v>
      </c>
      <c r="F3755" s="27" t="n">
        <v>45699</v>
      </c>
      <c r="G3755" s="27" t="n">
        <v>45698</v>
      </c>
      <c r="H3755" s="27" t="n">
        <v>45698</v>
      </c>
      <c r="I3755" s="27" t="n">
        <v>45684</v>
      </c>
      <c r="J3755" s="27" t="n">
        <v>45686</v>
      </c>
      <c r="K3755" t="inlineStr">
        <is>
          <t>Boleto Bancário</t>
        </is>
      </c>
      <c r="L3755" t="inlineStr">
        <is>
          <t>Custo Mercadoria Vendida</t>
        </is>
      </c>
      <c r="M3755" t="inlineStr">
        <is>
          <t>Insumos - Bebidas</t>
        </is>
      </c>
      <c r="N3755" t="inlineStr">
        <is>
          <t>73475</t>
        </is>
      </c>
      <c r="O3755" t="inlineStr">
        <is>
          <t>Documentação Aprovada</t>
        </is>
      </c>
      <c r="P3755" t="inlineStr">
        <is>
          <t>Aprovado Diretoria</t>
        </is>
      </c>
      <c r="Q3755" t="inlineStr">
        <is>
          <t>Aprovado Caixa</t>
        </is>
      </c>
      <c r="R3755" t="inlineStr">
        <is>
          <t>Pago</t>
        </is>
      </c>
      <c r="S3755" t="n">
        <v>113</v>
      </c>
      <c r="T3755" t="inlineStr">
        <is>
          <t>Arcos - Arcos Bar - Banco do Brasil</t>
        </is>
      </c>
    </row>
    <row r="3756">
      <c r="A3756" t="n">
        <v>106111</v>
      </c>
      <c r="B3756" t="n">
        <v>122</v>
      </c>
      <c r="C3756" t="inlineStr">
        <is>
          <t>Arcos</t>
        </is>
      </c>
      <c r="D3756" t="inlineStr">
        <is>
          <t>DTK COMERCIO DE ALIMENTOS LTDA</t>
        </is>
      </c>
      <c r="E3756" t="n">
        <v>449.22</v>
      </c>
      <c r="F3756" s="27" t="n">
        <v>45698</v>
      </c>
      <c r="G3756" s="27" t="n">
        <v>45698</v>
      </c>
      <c r="H3756" s="27" t="n">
        <v>45698</v>
      </c>
      <c r="I3756" s="27" t="n">
        <v>45679</v>
      </c>
      <c r="J3756" s="27" t="n">
        <v>45686</v>
      </c>
      <c r="K3756" t="inlineStr">
        <is>
          <t>Boleto Bancário</t>
        </is>
      </c>
      <c r="L3756" t="inlineStr">
        <is>
          <t>Custo Mercadoria Vendida</t>
        </is>
      </c>
      <c r="M3756" t="inlineStr">
        <is>
          <t>Insumos - Alimentos</t>
        </is>
      </c>
      <c r="N3756" t="inlineStr">
        <is>
          <t>21621</t>
        </is>
      </c>
      <c r="O3756" t="inlineStr">
        <is>
          <t>Documentação Aprovada</t>
        </is>
      </c>
      <c r="P3756" t="inlineStr">
        <is>
          <t>Aprovado Diretoria</t>
        </is>
      </c>
      <c r="Q3756" t="inlineStr">
        <is>
          <t>Aprovado Caixa</t>
        </is>
      </c>
      <c r="R3756" t="inlineStr">
        <is>
          <t>Pago</t>
        </is>
      </c>
      <c r="S3756" t="n">
        <v>113</v>
      </c>
      <c r="T3756" t="inlineStr">
        <is>
          <t>Arcos - Arcos Bar - Banco do Brasil</t>
        </is>
      </c>
    </row>
    <row r="3757">
      <c r="A3757" t="n">
        <v>107841</v>
      </c>
      <c r="B3757" t="n">
        <v>122</v>
      </c>
      <c r="C3757" t="inlineStr">
        <is>
          <t>Arcos</t>
        </is>
      </c>
      <c r="D3757" t="inlineStr">
        <is>
          <t>T F CIUFF HORTIFRUTI LTDA</t>
        </is>
      </c>
      <c r="E3757" t="n">
        <v>92</v>
      </c>
      <c r="F3757" s="27" t="n">
        <v>45699</v>
      </c>
      <c r="G3757" s="27" t="n">
        <v>45698</v>
      </c>
      <c r="H3757" s="27" t="n">
        <v>45698</v>
      </c>
      <c r="I3757" s="27" t="n">
        <v>45685</v>
      </c>
      <c r="J3757" s="27" t="n">
        <v>45693</v>
      </c>
      <c r="K3757" t="inlineStr">
        <is>
          <t>Boleto Bancário</t>
        </is>
      </c>
      <c r="L3757" t="inlineStr">
        <is>
          <t>Custo Mercadoria Vendida</t>
        </is>
      </c>
      <c r="M3757" t="inlineStr">
        <is>
          <t>Insumos - Alimentos</t>
        </is>
      </c>
      <c r="N3757" t="inlineStr">
        <is>
          <t>19174</t>
        </is>
      </c>
      <c r="O3757" t="inlineStr">
        <is>
          <t>Documentação Aprovada</t>
        </is>
      </c>
      <c r="P3757" t="inlineStr">
        <is>
          <t>Aprovado Diretoria</t>
        </is>
      </c>
      <c r="Q3757" t="inlineStr">
        <is>
          <t>Aprovado Caixa</t>
        </is>
      </c>
      <c r="R3757" t="inlineStr">
        <is>
          <t>Pago</t>
        </is>
      </c>
      <c r="S3757" t="n">
        <v>113</v>
      </c>
      <c r="T3757" t="inlineStr">
        <is>
          <t>Arcos - Arcos Bar - Banco do Brasil</t>
        </is>
      </c>
    </row>
    <row r="3758">
      <c r="A3758" t="n">
        <v>107625</v>
      </c>
      <c r="B3758" t="n">
        <v>122</v>
      </c>
      <c r="C3758" t="inlineStr">
        <is>
          <t>Arcos</t>
        </is>
      </c>
      <c r="D3758" t="inlineStr">
        <is>
          <t xml:space="preserve">MAR DIRETO POC COMERCIO DE PEIXE EIRELI - ME </t>
        </is>
      </c>
      <c r="E3758" t="n">
        <v>1885.75</v>
      </c>
      <c r="F3758" s="27" t="n">
        <v>45699</v>
      </c>
      <c r="G3758" s="27" t="n">
        <v>45698</v>
      </c>
      <c r="H3758" s="27" t="n">
        <v>45698</v>
      </c>
      <c r="I3758" s="27" t="n">
        <v>45692</v>
      </c>
      <c r="J3758" s="27" t="n">
        <v>45693</v>
      </c>
      <c r="K3758" t="inlineStr">
        <is>
          <t>Boleto Bancário</t>
        </is>
      </c>
      <c r="L3758" t="inlineStr">
        <is>
          <t>Custo Mercadoria Vendida</t>
        </is>
      </c>
      <c r="M3758" t="inlineStr">
        <is>
          <t>Insumos - Alimentos</t>
        </is>
      </c>
      <c r="N3758" t="inlineStr">
        <is>
          <t>92331</t>
        </is>
      </c>
      <c r="O3758" t="inlineStr">
        <is>
          <t>Documentação Aprovada</t>
        </is>
      </c>
      <c r="P3758" t="inlineStr">
        <is>
          <t>Aprovado Diretoria</t>
        </is>
      </c>
      <c r="Q3758" t="inlineStr">
        <is>
          <t>Aprovado Caixa</t>
        </is>
      </c>
      <c r="R3758" t="inlineStr">
        <is>
          <t>Pago</t>
        </is>
      </c>
      <c r="S3758" t="n">
        <v>113</v>
      </c>
      <c r="T3758" t="inlineStr">
        <is>
          <t>Arcos - Arcos Bar - Banco do Brasil</t>
        </is>
      </c>
    </row>
    <row r="3759">
      <c r="A3759" t="n">
        <v>107889</v>
      </c>
      <c r="B3759" t="n">
        <v>122</v>
      </c>
      <c r="C3759" t="inlineStr">
        <is>
          <t>Arcos</t>
        </is>
      </c>
      <c r="D3759" t="inlineStr">
        <is>
          <t>MACRO CONTABILIDADE E CONSULTORIA LTDA</t>
        </is>
      </c>
      <c r="E3759" t="n">
        <v>6978.64</v>
      </c>
      <c r="F3759" s="27" t="n">
        <v>45698</v>
      </c>
      <c r="G3759" s="27" t="n">
        <v>45698</v>
      </c>
      <c r="H3759" s="27" t="n">
        <v>45698</v>
      </c>
      <c r="I3759" s="27" t="n">
        <v>45670</v>
      </c>
      <c r="J3759" s="27" t="n">
        <v>45694</v>
      </c>
      <c r="K3759" t="inlineStr">
        <is>
          <t>Transferência Bancária ou Pix</t>
        </is>
      </c>
      <c r="L3759" t="inlineStr">
        <is>
          <t>Serviços de Terceiros</t>
        </is>
      </c>
      <c r="M3759" t="inlineStr">
        <is>
          <t>Assessoria Contabil</t>
        </is>
      </c>
      <c r="N3759" t="inlineStr">
        <is>
          <t>1157</t>
        </is>
      </c>
      <c r="O3759" t="inlineStr">
        <is>
          <t>Documentação Aprovada</t>
        </is>
      </c>
      <c r="P3759" t="inlineStr">
        <is>
          <t>Aprovado Diretoria</t>
        </is>
      </c>
      <c r="Q3759" t="inlineStr">
        <is>
          <t>Aprovado Caixa</t>
        </is>
      </c>
      <c r="R3759" t="inlineStr">
        <is>
          <t>Pago</t>
        </is>
      </c>
      <c r="S3759" t="n">
        <v>113</v>
      </c>
      <c r="T3759" t="inlineStr">
        <is>
          <t>Arcos - Arcos Bar - Banco do Brasil</t>
        </is>
      </c>
    </row>
    <row r="3760">
      <c r="A3760" t="n">
        <v>107770</v>
      </c>
      <c r="B3760" t="n">
        <v>122</v>
      </c>
      <c r="C3760" t="inlineStr">
        <is>
          <t>Arcos</t>
        </is>
      </c>
      <c r="D3760" t="inlineStr">
        <is>
          <t>T F CIUFF HORTIFRUTI LTDA</t>
        </is>
      </c>
      <c r="E3760" t="n">
        <v>138.22</v>
      </c>
      <c r="F3760" s="27" t="n">
        <v>45698</v>
      </c>
      <c r="G3760" s="27" t="n">
        <v>45698</v>
      </c>
      <c r="H3760" s="27" t="n">
        <v>45698</v>
      </c>
      <c r="I3760" s="27" t="n">
        <v>45681</v>
      </c>
      <c r="J3760" s="27" t="n">
        <v>45693</v>
      </c>
      <c r="K3760" t="inlineStr">
        <is>
          <t>Boleto Bancário</t>
        </is>
      </c>
      <c r="L3760" t="inlineStr">
        <is>
          <t>Custo Mercadoria Vendida</t>
        </is>
      </c>
      <c r="M3760" t="inlineStr">
        <is>
          <t>Insumos - Alimentos</t>
        </is>
      </c>
      <c r="N3760" t="inlineStr">
        <is>
          <t>19052</t>
        </is>
      </c>
      <c r="O3760" t="inlineStr">
        <is>
          <t>Documentação Aprovada</t>
        </is>
      </c>
      <c r="P3760" t="inlineStr">
        <is>
          <t>Aprovado Diretoria</t>
        </is>
      </c>
      <c r="Q3760" t="inlineStr">
        <is>
          <t>Aprovado Caixa</t>
        </is>
      </c>
      <c r="R3760" t="inlineStr">
        <is>
          <t>Pago</t>
        </is>
      </c>
      <c r="S3760" t="n">
        <v>113</v>
      </c>
      <c r="T3760" t="inlineStr">
        <is>
          <t>Arcos - Arcos Bar - Banco do Brasil</t>
        </is>
      </c>
    </row>
    <row r="3761">
      <c r="A3761" t="n">
        <v>107753</v>
      </c>
      <c r="B3761" t="n">
        <v>122</v>
      </c>
      <c r="C3761" t="inlineStr">
        <is>
          <t>Arcos</t>
        </is>
      </c>
      <c r="D3761" t="inlineStr">
        <is>
          <t>GOMES D ELIA EQUIP. HIGIENE LTDA - WESCO</t>
        </is>
      </c>
      <c r="E3761" t="n">
        <v>327</v>
      </c>
      <c r="F3761" s="27" t="n">
        <v>45700</v>
      </c>
      <c r="G3761" s="27" t="n">
        <v>45698</v>
      </c>
      <c r="H3761" s="27" t="n">
        <v>45698</v>
      </c>
      <c r="I3761" s="27" t="n">
        <v>45685</v>
      </c>
      <c r="J3761" s="27" t="n">
        <v>45693</v>
      </c>
      <c r="K3761" t="inlineStr">
        <is>
          <t>Boleto Bancário</t>
        </is>
      </c>
      <c r="L3761" t="inlineStr">
        <is>
          <t>Utilidades</t>
        </is>
      </c>
      <c r="M3761" t="inlineStr">
        <is>
          <t>Higiene e Limpeza</t>
        </is>
      </c>
      <c r="N3761" t="inlineStr">
        <is>
          <t>215605</t>
        </is>
      </c>
      <c r="O3761" t="inlineStr">
        <is>
          <t>Documentação Aprovada</t>
        </is>
      </c>
      <c r="P3761" t="inlineStr">
        <is>
          <t>Aprovado Diretoria</t>
        </is>
      </c>
      <c r="Q3761" t="inlineStr">
        <is>
          <t>Aprovado Caixa</t>
        </is>
      </c>
      <c r="R3761" t="inlineStr">
        <is>
          <t>Pago</t>
        </is>
      </c>
      <c r="S3761" t="n">
        <v>113</v>
      </c>
      <c r="T3761" t="inlineStr">
        <is>
          <t>Arcos - Arcos Bar - Banco do Brasil</t>
        </is>
      </c>
    </row>
    <row r="3762">
      <c r="A3762" t="n">
        <v>107790</v>
      </c>
      <c r="B3762" t="n">
        <v>122</v>
      </c>
      <c r="C3762" t="inlineStr">
        <is>
          <t>Arcos</t>
        </is>
      </c>
      <c r="D3762" t="inlineStr">
        <is>
          <t>DELICIAS M DIST PROD ALIM LTDA</t>
        </is>
      </c>
      <c r="E3762" t="n">
        <v>568.5</v>
      </c>
      <c r="F3762" s="27" t="n">
        <v>45700</v>
      </c>
      <c r="G3762" s="27" t="n">
        <v>45698</v>
      </c>
      <c r="H3762" s="27" t="n">
        <v>45698</v>
      </c>
      <c r="I3762" s="27" t="n">
        <v>45686</v>
      </c>
      <c r="J3762" s="27" t="n">
        <v>45693</v>
      </c>
      <c r="K3762" t="inlineStr">
        <is>
          <t>Boleto Bancário</t>
        </is>
      </c>
      <c r="L3762" t="inlineStr">
        <is>
          <t>Custo Mercadoria Vendida</t>
        </is>
      </c>
      <c r="M3762" t="inlineStr">
        <is>
          <t>Insumos - Alimentos</t>
        </is>
      </c>
      <c r="N3762" t="inlineStr">
        <is>
          <t>15654</t>
        </is>
      </c>
      <c r="O3762" t="inlineStr">
        <is>
          <t>Documentação Aprovada</t>
        </is>
      </c>
      <c r="P3762" t="inlineStr">
        <is>
          <t>Aprovado Diretoria</t>
        </is>
      </c>
      <c r="Q3762" t="inlineStr">
        <is>
          <t>Aprovado Caixa</t>
        </is>
      </c>
      <c r="R3762" t="inlineStr">
        <is>
          <t>Pago</t>
        </is>
      </c>
      <c r="S3762" t="n">
        <v>113</v>
      </c>
      <c r="T3762" t="inlineStr">
        <is>
          <t>Arcos - Arcos Bar - Banco do Brasil</t>
        </is>
      </c>
    </row>
    <row r="3763">
      <c r="A3763" t="n">
        <v>107912</v>
      </c>
      <c r="B3763" t="n">
        <v>122</v>
      </c>
      <c r="C3763" t="inlineStr">
        <is>
          <t>Arcos</t>
        </is>
      </c>
      <c r="D3763" t="inlineStr">
        <is>
          <t>CSLL</t>
        </is>
      </c>
      <c r="E3763" t="n">
        <v>88.88</v>
      </c>
      <c r="F3763" s="27" t="n">
        <v>45688</v>
      </c>
      <c r="G3763" s="27" t="n">
        <v>45698</v>
      </c>
      <c r="H3763" s="27" t="n">
        <v>45698</v>
      </c>
      <c r="I3763" s="27" t="n">
        <v>45657</v>
      </c>
      <c r="J3763" s="27" t="n">
        <v>45694</v>
      </c>
      <c r="K3763" t="inlineStr">
        <is>
          <t>Boleto Bancário</t>
        </is>
      </c>
      <c r="L3763" t="inlineStr">
        <is>
          <t>Serviços de Terceiros</t>
        </is>
      </c>
      <c r="M3763" t="inlineStr">
        <is>
          <t>Assessoria Contabil</t>
        </is>
      </c>
      <c r="N3763" t="inlineStr">
        <is>
          <t>122024</t>
        </is>
      </c>
      <c r="O3763" t="inlineStr">
        <is>
          <t>Documentação Aprovada</t>
        </is>
      </c>
      <c r="P3763" t="inlineStr">
        <is>
          <t>Aprovado Diretoria</t>
        </is>
      </c>
      <c r="Q3763" t="inlineStr">
        <is>
          <t>Aprovado Caixa</t>
        </is>
      </c>
      <c r="R3763" t="inlineStr">
        <is>
          <t>Pago</t>
        </is>
      </c>
      <c r="S3763" t="n">
        <v>113</v>
      </c>
      <c r="T3763" t="inlineStr">
        <is>
          <t>Arcos - Arcos Bar - Banco do Brasil</t>
        </is>
      </c>
    </row>
    <row r="3764">
      <c r="A3764" t="n">
        <v>107704</v>
      </c>
      <c r="B3764" t="n">
        <v>122</v>
      </c>
      <c r="C3764" t="inlineStr">
        <is>
          <t>Arcos</t>
        </is>
      </c>
      <c r="D3764" t="inlineStr">
        <is>
          <t xml:space="preserve">HORTIFRUTI DO CHEF LTDA </t>
        </is>
      </c>
      <c r="E3764" t="n">
        <v>3530.94</v>
      </c>
      <c r="F3764" s="27" t="n">
        <v>45700</v>
      </c>
      <c r="G3764" s="27" t="n">
        <v>45698</v>
      </c>
      <c r="H3764" s="27" t="n">
        <v>45698</v>
      </c>
      <c r="I3764" s="27" t="n">
        <v>45686</v>
      </c>
      <c r="J3764" s="27" t="n">
        <v>45693</v>
      </c>
      <c r="K3764" t="inlineStr">
        <is>
          <t>Boleto Bancário</t>
        </is>
      </c>
      <c r="L3764" t="inlineStr">
        <is>
          <t>Custo Mercadoria Vendida</t>
        </is>
      </c>
      <c r="M3764" t="inlineStr">
        <is>
          <t>Insumos - Alimentos</t>
        </is>
      </c>
      <c r="N3764" t="inlineStr">
        <is>
          <t>25684</t>
        </is>
      </c>
      <c r="O3764" t="inlineStr">
        <is>
          <t>Documentação Aprovada</t>
        </is>
      </c>
      <c r="P3764" t="inlineStr">
        <is>
          <t>Aprovado Diretoria</t>
        </is>
      </c>
      <c r="Q3764" t="inlineStr">
        <is>
          <t>Aprovado Caixa</t>
        </is>
      </c>
      <c r="R3764" t="inlineStr">
        <is>
          <t>Pago</t>
        </is>
      </c>
      <c r="S3764" t="n">
        <v>113</v>
      </c>
      <c r="T3764" t="inlineStr">
        <is>
          <t>Arcos - Arcos Bar - Banco do Brasil</t>
        </is>
      </c>
    </row>
    <row r="3765">
      <c r="A3765" t="n">
        <v>107717</v>
      </c>
      <c r="B3765" t="n">
        <v>122</v>
      </c>
      <c r="C3765" t="inlineStr">
        <is>
          <t>Arcos</t>
        </is>
      </c>
      <c r="D3765" t="inlineStr">
        <is>
          <t>WIDE STOCK COMERCIO E DISTRIBUICAO LTDA</t>
        </is>
      </c>
      <c r="E3765" t="n">
        <v>1106.7</v>
      </c>
      <c r="F3765" s="27" t="n">
        <v>45700</v>
      </c>
      <c r="G3765" s="27" t="n">
        <v>45698</v>
      </c>
      <c r="H3765" s="27" t="n">
        <v>45698</v>
      </c>
      <c r="I3765" s="27" t="n">
        <v>45686</v>
      </c>
      <c r="J3765" s="27" t="n">
        <v>45693</v>
      </c>
      <c r="K3765" t="inlineStr">
        <is>
          <t>Boleto Bancário</t>
        </is>
      </c>
      <c r="L3765" t="inlineStr">
        <is>
          <t>Utilidades</t>
        </is>
      </c>
      <c r="M3765" t="inlineStr">
        <is>
          <t>Higiene e Limpeza</t>
        </is>
      </c>
      <c r="N3765" t="inlineStr">
        <is>
          <t>394164</t>
        </is>
      </c>
      <c r="O3765" t="inlineStr">
        <is>
          <t>Documentação Aprovada</t>
        </is>
      </c>
      <c r="P3765" t="inlineStr">
        <is>
          <t>Aprovado Diretoria</t>
        </is>
      </c>
      <c r="Q3765" t="inlineStr">
        <is>
          <t>Aprovado Caixa</t>
        </is>
      </c>
      <c r="R3765" t="inlineStr">
        <is>
          <t>Pago</t>
        </is>
      </c>
      <c r="S3765" t="n">
        <v>113</v>
      </c>
      <c r="T3765" t="inlineStr">
        <is>
          <t>Arcos - Arcos Bar - Banco do Brasil</t>
        </is>
      </c>
    </row>
    <row r="3766">
      <c r="A3766" t="n">
        <v>107834</v>
      </c>
      <c r="B3766" t="n">
        <v>122</v>
      </c>
      <c r="C3766" t="inlineStr">
        <is>
          <t>Arcos</t>
        </is>
      </c>
      <c r="D3766" t="inlineStr">
        <is>
          <t>B.B DISTRIBUIDORA DE CARNES LTDA</t>
        </is>
      </c>
      <c r="E3766" t="n">
        <v>466.56</v>
      </c>
      <c r="F3766" s="27" t="n">
        <v>45699</v>
      </c>
      <c r="G3766" s="27" t="n">
        <v>45698</v>
      </c>
      <c r="H3766" s="27" t="n">
        <v>45698</v>
      </c>
      <c r="I3766" s="27" t="n">
        <v>45685</v>
      </c>
      <c r="J3766" s="27" t="n">
        <v>45693</v>
      </c>
      <c r="K3766" t="inlineStr">
        <is>
          <t>Boleto Bancário</t>
        </is>
      </c>
      <c r="L3766" t="inlineStr">
        <is>
          <t>Custo Mercadoria Vendida</t>
        </is>
      </c>
      <c r="M3766" t="inlineStr">
        <is>
          <t>Insumos - Alimentos</t>
        </is>
      </c>
      <c r="N3766" t="inlineStr">
        <is>
          <t>385264</t>
        </is>
      </c>
      <c r="O3766" t="inlineStr">
        <is>
          <t>Documentação Aprovada</t>
        </is>
      </c>
      <c r="P3766" t="inlineStr">
        <is>
          <t>Aprovado Diretoria</t>
        </is>
      </c>
      <c r="Q3766" t="inlineStr">
        <is>
          <t>Aprovado Caixa</t>
        </is>
      </c>
      <c r="R3766" t="inlineStr">
        <is>
          <t>Pago</t>
        </is>
      </c>
      <c r="S3766" t="n">
        <v>113</v>
      </c>
      <c r="T3766" t="inlineStr">
        <is>
          <t>Arcos - Arcos Bar - Banco do Brasil</t>
        </is>
      </c>
    </row>
    <row r="3767">
      <c r="A3767" t="n">
        <v>106964</v>
      </c>
      <c r="B3767" t="n">
        <v>122</v>
      </c>
      <c r="C3767" t="inlineStr">
        <is>
          <t>Arcos</t>
        </is>
      </c>
      <c r="D3767" t="inlineStr">
        <is>
          <t>JOAO VITOR MENDES SALUSTIANO</t>
        </is>
      </c>
      <c r="E3767" t="n">
        <v>250</v>
      </c>
      <c r="F3767" s="27" t="n">
        <v>45698</v>
      </c>
      <c r="G3767" s="27" t="n">
        <v>45698</v>
      </c>
      <c r="H3767" s="27" t="n">
        <v>45698</v>
      </c>
      <c r="I3767" s="27" t="n">
        <v>45688</v>
      </c>
      <c r="J3767" s="27" t="n">
        <v>45692</v>
      </c>
      <c r="K3767" t="inlineStr">
        <is>
          <t>Transferência Bancária ou Pix</t>
        </is>
      </c>
      <c r="L3767" t="inlineStr">
        <is>
          <t>Manutenção</t>
        </is>
      </c>
      <c r="M3767" t="inlineStr">
        <is>
          <t>Manutenção Predial</t>
        </is>
      </c>
      <c r="N3767" t="inlineStr">
        <is>
          <t>RP0192025</t>
        </is>
      </c>
      <c r="O3767" t="inlineStr">
        <is>
          <t>Documentação Aprovada</t>
        </is>
      </c>
      <c r="P3767" t="inlineStr">
        <is>
          <t>Aprovado Diretoria</t>
        </is>
      </c>
      <c r="Q3767" t="inlineStr">
        <is>
          <t>Aprovado Caixa</t>
        </is>
      </c>
      <c r="R3767" t="inlineStr">
        <is>
          <t>Pago</t>
        </is>
      </c>
      <c r="S3767" t="n">
        <v>113</v>
      </c>
      <c r="T3767" t="inlineStr">
        <is>
          <t>Arcos - Arcos Bar - Banco do Brasil</t>
        </is>
      </c>
    </row>
    <row r="3768">
      <c r="A3768" t="n">
        <v>106965</v>
      </c>
      <c r="B3768" t="n">
        <v>122</v>
      </c>
      <c r="C3768" t="inlineStr">
        <is>
          <t>Arcos</t>
        </is>
      </c>
      <c r="D3768" t="inlineStr">
        <is>
          <t>JOAO VITOR MENDES SALUSTIANO</t>
        </is>
      </c>
      <c r="E3768" t="n">
        <v>300.96</v>
      </c>
      <c r="F3768" s="27" t="n">
        <v>45698</v>
      </c>
      <c r="G3768" s="27" t="n">
        <v>45698</v>
      </c>
      <c r="H3768" s="27" t="n">
        <v>45698</v>
      </c>
      <c r="I3768" s="27" t="n">
        <v>45688</v>
      </c>
      <c r="J3768" s="27" t="n">
        <v>45692</v>
      </c>
      <c r="K3768" t="inlineStr">
        <is>
          <t>Transferência Bancária ou Pix</t>
        </is>
      </c>
      <c r="L3768" t="inlineStr">
        <is>
          <t>Utilidades</t>
        </is>
      </c>
      <c r="M3768" t="inlineStr">
        <is>
          <t>Utensilios</t>
        </is>
      </c>
      <c r="N3768" t="inlineStr">
        <is>
          <t>RP0192025</t>
        </is>
      </c>
      <c r="O3768" t="inlineStr">
        <is>
          <t>Documentação Aprovada</t>
        </is>
      </c>
      <c r="P3768" t="inlineStr">
        <is>
          <t>Aprovado Diretoria</t>
        </is>
      </c>
      <c r="Q3768" t="inlineStr">
        <is>
          <t>Aprovado Caixa</t>
        </is>
      </c>
      <c r="R3768" t="inlineStr">
        <is>
          <t>Pago</t>
        </is>
      </c>
      <c r="S3768" t="n">
        <v>113</v>
      </c>
      <c r="T3768" t="inlineStr">
        <is>
          <t>Arcos - Arcos Bar - Banco do Brasil</t>
        </is>
      </c>
    </row>
    <row r="3769">
      <c r="A3769" t="n">
        <v>106966</v>
      </c>
      <c r="B3769" t="n">
        <v>122</v>
      </c>
      <c r="C3769" t="inlineStr">
        <is>
          <t>Arcos</t>
        </is>
      </c>
      <c r="D3769" t="inlineStr">
        <is>
          <t>JOAO VITOR MENDES SALUSTIANO</t>
        </is>
      </c>
      <c r="E3769" t="n">
        <v>415.34</v>
      </c>
      <c r="F3769" s="27" t="n">
        <v>45698</v>
      </c>
      <c r="G3769" s="27" t="n">
        <v>45698</v>
      </c>
      <c r="H3769" s="27" t="n">
        <v>45698</v>
      </c>
      <c r="I3769" s="27" t="n">
        <v>45688</v>
      </c>
      <c r="J3769" s="27" t="n">
        <v>45692</v>
      </c>
      <c r="K3769" t="inlineStr">
        <is>
          <t>Transferência Bancária ou Pix</t>
        </is>
      </c>
      <c r="L3769" t="inlineStr">
        <is>
          <t>Utilidades</t>
        </is>
      </c>
      <c r="M3769" t="inlineStr">
        <is>
          <t>Material de Escritorio</t>
        </is>
      </c>
      <c r="N3769" t="inlineStr">
        <is>
          <t>RP0192025</t>
        </is>
      </c>
      <c r="O3769" t="inlineStr">
        <is>
          <t>Documentação Aprovada</t>
        </is>
      </c>
      <c r="P3769" t="inlineStr">
        <is>
          <t>Aprovado Diretoria</t>
        </is>
      </c>
      <c r="Q3769" t="inlineStr">
        <is>
          <t>Aprovado Caixa</t>
        </is>
      </c>
      <c r="R3769" t="inlineStr">
        <is>
          <t>Pago</t>
        </is>
      </c>
      <c r="S3769" t="n">
        <v>113</v>
      </c>
      <c r="T3769" t="inlineStr">
        <is>
          <t>Arcos - Arcos Bar - Banco do Brasil</t>
        </is>
      </c>
    </row>
    <row r="3770">
      <c r="A3770" t="n">
        <v>107042</v>
      </c>
      <c r="B3770" t="n">
        <v>122</v>
      </c>
      <c r="C3770" t="inlineStr">
        <is>
          <t>Arcos</t>
        </is>
      </c>
      <c r="D3770" t="inlineStr">
        <is>
          <t>PJ 00132021 - TELES DE ALMEIDA PINTO</t>
        </is>
      </c>
      <c r="E3770" t="n">
        <v>640</v>
      </c>
      <c r="F3770" s="27" t="n">
        <v>45698</v>
      </c>
      <c r="G3770" s="27" t="n">
        <v>45698</v>
      </c>
      <c r="H3770" s="27" t="n">
        <v>45698</v>
      </c>
      <c r="I3770" s="27" t="n">
        <v>45658</v>
      </c>
      <c r="J3770" s="27" t="n">
        <v>45692</v>
      </c>
      <c r="K3770" t="inlineStr">
        <is>
          <t>Transferência Bancária ou Pix</t>
        </is>
      </c>
      <c r="L3770" t="inlineStr">
        <is>
          <t>Gorjeta</t>
        </is>
      </c>
      <c r="M3770" t="inlineStr">
        <is>
          <t xml:space="preserve">  -  Comissões e Gorjeta</t>
        </is>
      </c>
      <c r="N3770" t="inlineStr">
        <is>
          <t>0</t>
        </is>
      </c>
      <c r="O3770" t="inlineStr">
        <is>
          <t>Documentação Aprovada</t>
        </is>
      </c>
      <c r="P3770" t="inlineStr">
        <is>
          <t>Aprovado Diretoria</t>
        </is>
      </c>
      <c r="Q3770" t="inlineStr">
        <is>
          <t>Aprovado Caixa</t>
        </is>
      </c>
      <c r="R3770" t="inlineStr">
        <is>
          <t>Pago</t>
        </is>
      </c>
      <c r="S3770" t="n">
        <v>113</v>
      </c>
      <c r="T3770" t="inlineStr">
        <is>
          <t>Arcos - Arcos Bar - Banco do Brasil</t>
        </is>
      </c>
    </row>
    <row r="3771">
      <c r="A3771" t="n">
        <v>107040</v>
      </c>
      <c r="B3771" t="n">
        <v>122</v>
      </c>
      <c r="C3771" t="inlineStr">
        <is>
          <t>Arcos</t>
        </is>
      </c>
      <c r="D3771" t="inlineStr">
        <is>
          <t>PJ 00172021 - MATHEUS MONTEIRO ALMEIDA</t>
        </is>
      </c>
      <c r="E3771" t="n">
        <v>1360</v>
      </c>
      <c r="F3771" s="27" t="n">
        <v>45698</v>
      </c>
      <c r="G3771" s="27" t="n">
        <v>45698</v>
      </c>
      <c r="H3771" s="27" t="n">
        <v>45698</v>
      </c>
      <c r="I3771" s="27" t="n">
        <v>45658</v>
      </c>
      <c r="J3771" s="27" t="n">
        <v>45692</v>
      </c>
      <c r="K3771" t="inlineStr">
        <is>
          <t>Transferência Bancária ou Pix</t>
        </is>
      </c>
      <c r="L3771" t="inlineStr">
        <is>
          <t>Gorjeta</t>
        </is>
      </c>
      <c r="M3771" t="inlineStr">
        <is>
          <t xml:space="preserve">  -  Comissões e Gorjeta</t>
        </is>
      </c>
      <c r="N3771" t="inlineStr">
        <is>
          <t>39</t>
        </is>
      </c>
      <c r="O3771" t="inlineStr">
        <is>
          <t>Documentação Aprovada</t>
        </is>
      </c>
      <c r="P3771" t="inlineStr">
        <is>
          <t>Aprovado Diretoria</t>
        </is>
      </c>
      <c r="Q3771" t="inlineStr">
        <is>
          <t>Aprovado Caixa</t>
        </is>
      </c>
      <c r="R3771" t="inlineStr">
        <is>
          <t>Pago</t>
        </is>
      </c>
      <c r="S3771" t="n">
        <v>113</v>
      </c>
      <c r="T3771" t="inlineStr">
        <is>
          <t>Arcos - Arcos Bar - Banco do Brasil</t>
        </is>
      </c>
    </row>
    <row r="3772">
      <c r="A3772" t="n">
        <v>107032</v>
      </c>
      <c r="B3772" t="n">
        <v>122</v>
      </c>
      <c r="C3772" t="inlineStr">
        <is>
          <t>Arcos</t>
        </is>
      </c>
      <c r="D3772" t="inlineStr">
        <is>
          <t>PJ 00472024 ALESSANDRA TELES DINIZ</t>
        </is>
      </c>
      <c r="E3772" t="n">
        <v>1290</v>
      </c>
      <c r="F3772" s="27" t="n">
        <v>45698</v>
      </c>
      <c r="G3772" s="27" t="n">
        <v>45698</v>
      </c>
      <c r="H3772" s="27" t="n">
        <v>45698</v>
      </c>
      <c r="I3772" s="27" t="n">
        <v>45658</v>
      </c>
      <c r="J3772" s="27" t="n">
        <v>45692</v>
      </c>
      <c r="K3772" t="inlineStr">
        <is>
          <t>Transferência Bancária ou Pix</t>
        </is>
      </c>
      <c r="L3772" t="inlineStr">
        <is>
          <t>Gorjeta</t>
        </is>
      </c>
      <c r="M3772" t="inlineStr">
        <is>
          <t xml:space="preserve">  -  Comissões e Gorjeta</t>
        </is>
      </c>
      <c r="N3772" t="inlineStr">
        <is>
          <t>52</t>
        </is>
      </c>
      <c r="O3772" t="inlineStr">
        <is>
          <t>Documentação Aprovada</t>
        </is>
      </c>
      <c r="P3772" t="inlineStr">
        <is>
          <t>Aprovado Diretoria</t>
        </is>
      </c>
      <c r="Q3772" t="inlineStr">
        <is>
          <t>Aprovado Caixa</t>
        </is>
      </c>
      <c r="R3772" t="inlineStr">
        <is>
          <t>Pago</t>
        </is>
      </c>
      <c r="S3772" t="n">
        <v>113</v>
      </c>
      <c r="T3772" t="inlineStr">
        <is>
          <t>Arcos - Arcos Bar - Banco do Brasil</t>
        </is>
      </c>
    </row>
    <row r="3773">
      <c r="A3773" t="n">
        <v>107033</v>
      </c>
      <c r="B3773" t="n">
        <v>122</v>
      </c>
      <c r="C3773" t="inlineStr">
        <is>
          <t>Arcos</t>
        </is>
      </c>
      <c r="D3773" t="inlineStr">
        <is>
          <t>PJ 00222022 - AMANDA DE OLIVEIRA SANTOS</t>
        </is>
      </c>
      <c r="E3773" t="n">
        <v>1000</v>
      </c>
      <c r="F3773" s="27" t="n">
        <v>45698</v>
      </c>
      <c r="G3773" s="27" t="n">
        <v>45698</v>
      </c>
      <c r="H3773" s="27" t="n">
        <v>45698</v>
      </c>
      <c r="I3773" s="27" t="n">
        <v>45658</v>
      </c>
      <c r="J3773" s="27" t="n">
        <v>45692</v>
      </c>
      <c r="K3773" t="inlineStr">
        <is>
          <t>Transferência Bancária ou Pix</t>
        </is>
      </c>
      <c r="L3773" t="inlineStr">
        <is>
          <t>Gorjeta</t>
        </is>
      </c>
      <c r="M3773" t="inlineStr">
        <is>
          <t xml:space="preserve">  -  Comissões e Gorjeta</t>
        </is>
      </c>
      <c r="N3773" t="inlineStr">
        <is>
          <t>58</t>
        </is>
      </c>
      <c r="O3773" t="inlineStr">
        <is>
          <t>Documentação Aprovada</t>
        </is>
      </c>
      <c r="P3773" t="inlineStr">
        <is>
          <t>Aprovado Diretoria</t>
        </is>
      </c>
      <c r="Q3773" t="inlineStr">
        <is>
          <t>Aprovado Caixa</t>
        </is>
      </c>
      <c r="R3773" t="inlineStr">
        <is>
          <t>Pago</t>
        </is>
      </c>
      <c r="S3773" t="n">
        <v>113</v>
      </c>
      <c r="T3773" t="inlineStr">
        <is>
          <t>Arcos - Arcos Bar - Banco do Brasil</t>
        </is>
      </c>
    </row>
    <row r="3774">
      <c r="A3774" t="n">
        <v>107034</v>
      </c>
      <c r="B3774" t="n">
        <v>122</v>
      </c>
      <c r="C3774" t="inlineStr">
        <is>
          <t>Arcos</t>
        </is>
      </c>
      <c r="D3774" t="inlineStr">
        <is>
          <t>PJ 00302023 - ANDRES LA ROSA</t>
        </is>
      </c>
      <c r="E3774" t="n">
        <v>1360</v>
      </c>
      <c r="F3774" s="27" t="n">
        <v>45698</v>
      </c>
      <c r="G3774" s="27" t="n">
        <v>45698</v>
      </c>
      <c r="H3774" s="27" t="n">
        <v>45698</v>
      </c>
      <c r="I3774" s="27" t="n">
        <v>45658</v>
      </c>
      <c r="J3774" s="27" t="n">
        <v>45692</v>
      </c>
      <c r="K3774" t="inlineStr">
        <is>
          <t>Transferência Bancária ou Pix</t>
        </is>
      </c>
      <c r="L3774" t="inlineStr">
        <is>
          <t>Gorjeta</t>
        </is>
      </c>
      <c r="M3774" t="inlineStr">
        <is>
          <t xml:space="preserve">  -  Comissões e Gorjeta</t>
        </is>
      </c>
      <c r="N3774" t="inlineStr">
        <is>
          <t>47</t>
        </is>
      </c>
      <c r="O3774" t="inlineStr">
        <is>
          <t>Documentação Aprovada</t>
        </is>
      </c>
      <c r="P3774" t="inlineStr">
        <is>
          <t>Aprovado Diretoria</t>
        </is>
      </c>
      <c r="Q3774" t="inlineStr">
        <is>
          <t>Aprovado Caixa</t>
        </is>
      </c>
      <c r="R3774" t="inlineStr">
        <is>
          <t>Pago</t>
        </is>
      </c>
      <c r="S3774" t="n">
        <v>113</v>
      </c>
      <c r="T3774" t="inlineStr">
        <is>
          <t>Arcos - Arcos Bar - Banco do Brasil</t>
        </is>
      </c>
    </row>
    <row r="3775">
      <c r="A3775" t="n">
        <v>107035</v>
      </c>
      <c r="B3775" t="n">
        <v>122</v>
      </c>
      <c r="C3775" t="inlineStr">
        <is>
          <t>Arcos</t>
        </is>
      </c>
      <c r="D3775" t="inlineStr">
        <is>
          <t xml:space="preserve">PJ 00482024  BARBARA SARMENTO ABIB </t>
        </is>
      </c>
      <c r="E3775" t="n">
        <v>1210</v>
      </c>
      <c r="F3775" s="27" t="n">
        <v>45698</v>
      </c>
      <c r="G3775" s="27" t="n">
        <v>45698</v>
      </c>
      <c r="H3775" s="27" t="n">
        <v>45698</v>
      </c>
      <c r="I3775" s="27" t="n">
        <v>45658</v>
      </c>
      <c r="J3775" s="27" t="n">
        <v>45692</v>
      </c>
      <c r="K3775" t="inlineStr">
        <is>
          <t>Transferência Bancária ou Pix</t>
        </is>
      </c>
      <c r="L3775" t="inlineStr">
        <is>
          <t>Gorjeta</t>
        </is>
      </c>
      <c r="M3775" t="inlineStr">
        <is>
          <t xml:space="preserve">  -  Comissões e Gorjeta</t>
        </is>
      </c>
      <c r="N3775" t="inlineStr">
        <is>
          <t>0</t>
        </is>
      </c>
      <c r="O3775" t="inlineStr">
        <is>
          <t>Documentação Aprovada</t>
        </is>
      </c>
      <c r="P3775" t="inlineStr">
        <is>
          <t>Aprovado Diretoria</t>
        </is>
      </c>
      <c r="Q3775" t="inlineStr">
        <is>
          <t>Aprovado Caixa</t>
        </is>
      </c>
      <c r="R3775" t="inlineStr">
        <is>
          <t>Pago</t>
        </is>
      </c>
      <c r="S3775" t="n">
        <v>113</v>
      </c>
      <c r="T3775" t="inlineStr">
        <is>
          <t>Arcos - Arcos Bar - Banco do Brasil</t>
        </is>
      </c>
    </row>
    <row r="3776">
      <c r="A3776" t="n">
        <v>107036</v>
      </c>
      <c r="B3776" t="n">
        <v>122</v>
      </c>
      <c r="C3776" t="inlineStr">
        <is>
          <t>Arcos</t>
        </is>
      </c>
      <c r="D3776" t="inlineStr">
        <is>
          <t>PJ 00312023 - BRUNO TORRES PEREIRA CARLOS</t>
        </is>
      </c>
      <c r="E3776" t="n">
        <v>1290</v>
      </c>
      <c r="F3776" s="27" t="n">
        <v>45698</v>
      </c>
      <c r="G3776" s="27" t="n">
        <v>45698</v>
      </c>
      <c r="H3776" s="27" t="n">
        <v>45698</v>
      </c>
      <c r="I3776" s="27" t="n">
        <v>45658</v>
      </c>
      <c r="J3776" s="27" t="n">
        <v>45692</v>
      </c>
      <c r="K3776" t="inlineStr">
        <is>
          <t>Transferência Bancária ou Pix</t>
        </is>
      </c>
      <c r="L3776" t="inlineStr">
        <is>
          <t>Gorjeta</t>
        </is>
      </c>
      <c r="M3776" t="inlineStr">
        <is>
          <t xml:space="preserve">  -  Comissões e Gorjeta</t>
        </is>
      </c>
      <c r="N3776" t="inlineStr">
        <is>
          <t>0</t>
        </is>
      </c>
      <c r="O3776" t="inlineStr">
        <is>
          <t>Documentação Aprovada</t>
        </is>
      </c>
      <c r="P3776" t="inlineStr">
        <is>
          <t>Aprovado Diretoria</t>
        </is>
      </c>
      <c r="Q3776" t="inlineStr">
        <is>
          <t>Aprovado Caixa</t>
        </is>
      </c>
      <c r="R3776" t="inlineStr">
        <is>
          <t>Pago</t>
        </is>
      </c>
      <c r="S3776" t="n">
        <v>113</v>
      </c>
      <c r="T3776" t="inlineStr">
        <is>
          <t>Arcos - Arcos Bar - Banco do Brasil</t>
        </is>
      </c>
    </row>
    <row r="3777">
      <c r="A3777" t="n">
        <v>107037</v>
      </c>
      <c r="B3777" t="n">
        <v>122</v>
      </c>
      <c r="C3777" t="inlineStr">
        <is>
          <t>Arcos</t>
        </is>
      </c>
      <c r="D3777" t="inlineStr">
        <is>
          <t>PJ 00332023 - JOAO LUCAS ORLANDIM</t>
        </is>
      </c>
      <c r="E3777" t="n">
        <v>1000</v>
      </c>
      <c r="F3777" s="27" t="n">
        <v>45698</v>
      </c>
      <c r="G3777" s="27" t="n">
        <v>45698</v>
      </c>
      <c r="H3777" s="27" t="n">
        <v>45698</v>
      </c>
      <c r="I3777" s="27" t="n">
        <v>45658</v>
      </c>
      <c r="J3777" s="27" t="n">
        <v>45692</v>
      </c>
      <c r="K3777" t="inlineStr">
        <is>
          <t>Transferência Bancária ou Pix</t>
        </is>
      </c>
      <c r="L3777" t="inlineStr">
        <is>
          <t>Gorjeta</t>
        </is>
      </c>
      <c r="M3777" t="inlineStr">
        <is>
          <t xml:space="preserve">  -  Comissões e Gorjeta</t>
        </is>
      </c>
      <c r="N3777" t="inlineStr">
        <is>
          <t>0</t>
        </is>
      </c>
      <c r="O3777" t="inlineStr">
        <is>
          <t>Documentação Aprovada</t>
        </is>
      </c>
      <c r="P3777" t="inlineStr">
        <is>
          <t>Aprovado Diretoria</t>
        </is>
      </c>
      <c r="Q3777" t="inlineStr">
        <is>
          <t>Aprovado Caixa</t>
        </is>
      </c>
      <c r="R3777" t="inlineStr">
        <is>
          <t>Pago</t>
        </is>
      </c>
      <c r="S3777" t="n">
        <v>113</v>
      </c>
      <c r="T3777" t="inlineStr">
        <is>
          <t>Arcos - Arcos Bar - Banco do Brasil</t>
        </is>
      </c>
    </row>
    <row r="3778">
      <c r="A3778" t="n">
        <v>107038</v>
      </c>
      <c r="B3778" t="n">
        <v>122</v>
      </c>
      <c r="C3778" t="inlineStr">
        <is>
          <t>Arcos</t>
        </is>
      </c>
      <c r="D3778" t="inlineStr">
        <is>
          <t>PJ 00402023 - JULIE DE PAULA SILVA</t>
        </is>
      </c>
      <c r="E3778" t="n">
        <v>1360</v>
      </c>
      <c r="F3778" s="27" t="n">
        <v>45698</v>
      </c>
      <c r="G3778" s="27" t="n">
        <v>45698</v>
      </c>
      <c r="H3778" s="27" t="n">
        <v>45698</v>
      </c>
      <c r="I3778" s="27" t="n">
        <v>45658</v>
      </c>
      <c r="J3778" s="27" t="n">
        <v>45692</v>
      </c>
      <c r="K3778" t="inlineStr">
        <is>
          <t>Transferência Bancária ou Pix</t>
        </is>
      </c>
      <c r="L3778" t="inlineStr">
        <is>
          <t>Gorjeta</t>
        </is>
      </c>
      <c r="M3778" t="inlineStr">
        <is>
          <t xml:space="preserve">  -  Comissões e Gorjeta</t>
        </is>
      </c>
      <c r="N3778" t="inlineStr">
        <is>
          <t>40</t>
        </is>
      </c>
      <c r="O3778" t="inlineStr">
        <is>
          <t>Documentação Aprovada</t>
        </is>
      </c>
      <c r="P3778" t="inlineStr">
        <is>
          <t>Aprovado Diretoria</t>
        </is>
      </c>
      <c r="Q3778" t="inlineStr">
        <is>
          <t>Aprovado Caixa</t>
        </is>
      </c>
      <c r="R3778" t="inlineStr">
        <is>
          <t>Pago</t>
        </is>
      </c>
      <c r="S3778" t="n">
        <v>113</v>
      </c>
      <c r="T3778" t="inlineStr">
        <is>
          <t>Arcos - Arcos Bar - Banco do Brasil</t>
        </is>
      </c>
    </row>
    <row r="3779">
      <c r="A3779" t="n">
        <v>107039</v>
      </c>
      <c r="B3779" t="n">
        <v>122</v>
      </c>
      <c r="C3779" t="inlineStr">
        <is>
          <t>Arcos</t>
        </is>
      </c>
      <c r="D3779" t="inlineStr">
        <is>
          <t>PJ 00232022 - LUNA FIORELLA PINTO SILVA</t>
        </is>
      </c>
      <c r="E3779" t="n">
        <v>750</v>
      </c>
      <c r="F3779" s="27" t="n">
        <v>45698</v>
      </c>
      <c r="G3779" s="27" t="n">
        <v>45698</v>
      </c>
      <c r="H3779" s="27" t="n">
        <v>45698</v>
      </c>
      <c r="I3779" s="27" t="n">
        <v>45658</v>
      </c>
      <c r="J3779" s="27" t="n">
        <v>45692</v>
      </c>
      <c r="K3779" t="inlineStr">
        <is>
          <t>Transferência Bancária ou Pix</t>
        </is>
      </c>
      <c r="L3779" t="inlineStr">
        <is>
          <t>Gorjeta</t>
        </is>
      </c>
      <c r="M3779" t="inlineStr">
        <is>
          <t xml:space="preserve">  -  Comissões e Gorjeta</t>
        </is>
      </c>
      <c r="N3779" t="inlineStr">
        <is>
          <t>35</t>
        </is>
      </c>
      <c r="O3779" t="inlineStr">
        <is>
          <t>Documentação Aprovada</t>
        </is>
      </c>
      <c r="P3779" t="inlineStr">
        <is>
          <t>Aprovado Diretoria</t>
        </is>
      </c>
      <c r="Q3779" t="inlineStr">
        <is>
          <t>Aprovado Caixa</t>
        </is>
      </c>
      <c r="R3779" t="inlineStr">
        <is>
          <t>Pago</t>
        </is>
      </c>
      <c r="S3779" t="n">
        <v>113</v>
      </c>
      <c r="T3779" t="inlineStr">
        <is>
          <t>Arcos - Arcos Bar - Banco do Brasil</t>
        </is>
      </c>
    </row>
    <row r="3780">
      <c r="A3780" t="n">
        <v>104812</v>
      </c>
      <c r="B3780" t="n">
        <v>122</v>
      </c>
      <c r="C3780" t="inlineStr">
        <is>
          <t>Arcos</t>
        </is>
      </c>
      <c r="D3780" t="inlineStr">
        <is>
          <t>TOCAYA TORRADORES DE CAFE LTDA</t>
        </is>
      </c>
      <c r="E3780" t="n">
        <v>1076.51</v>
      </c>
      <c r="F3780" s="27" t="n">
        <v>45700</v>
      </c>
      <c r="G3780" s="27" t="n">
        <v>45698</v>
      </c>
      <c r="H3780" s="27" t="n">
        <v>45698</v>
      </c>
      <c r="I3780" s="27" t="n">
        <v>45672</v>
      </c>
      <c r="J3780" s="27" t="n">
        <v>45679</v>
      </c>
      <c r="K3780" t="inlineStr">
        <is>
          <t>Boleto Bancário</t>
        </is>
      </c>
      <c r="L3780" t="inlineStr">
        <is>
          <t>Custo Mercadoria Vendida</t>
        </is>
      </c>
      <c r="M3780" t="inlineStr">
        <is>
          <t>Insumos - Alimentos</t>
        </is>
      </c>
      <c r="N3780" t="inlineStr">
        <is>
          <t>18938</t>
        </is>
      </c>
      <c r="O3780" t="inlineStr">
        <is>
          <t>Documentação Aprovada</t>
        </is>
      </c>
      <c r="P3780" t="inlineStr">
        <is>
          <t>Aprovado Diretoria</t>
        </is>
      </c>
      <c r="Q3780" t="inlineStr">
        <is>
          <t>Aprovado Caixa</t>
        </is>
      </c>
      <c r="R3780" t="inlineStr">
        <is>
          <t>Pago</t>
        </is>
      </c>
      <c r="S3780" t="n">
        <v>113</v>
      </c>
      <c r="T3780" t="inlineStr">
        <is>
          <t>Arcos - Arcos Bar - Banco do Brasil</t>
        </is>
      </c>
    </row>
    <row r="3781">
      <c r="A3781" t="n">
        <v>104808</v>
      </c>
      <c r="B3781" t="n">
        <v>122</v>
      </c>
      <c r="C3781" t="inlineStr">
        <is>
          <t>Arcos</t>
        </is>
      </c>
      <c r="D3781" t="inlineStr">
        <is>
          <t xml:space="preserve">SKY COMERCIO DE PRODUTOS ALIMENTICIOS LTDA </t>
        </is>
      </c>
      <c r="E3781" t="n">
        <v>590.4</v>
      </c>
      <c r="F3781" s="27" t="n">
        <v>45698</v>
      </c>
      <c r="G3781" s="27" t="n">
        <v>45698</v>
      </c>
      <c r="H3781" s="27" t="n">
        <v>45698</v>
      </c>
      <c r="I3781" s="27" t="n">
        <v>45671</v>
      </c>
      <c r="J3781" s="27" t="n">
        <v>45679</v>
      </c>
      <c r="K3781" t="inlineStr">
        <is>
          <t>Boleto Bancário</t>
        </is>
      </c>
      <c r="L3781" t="inlineStr">
        <is>
          <t>Custo Mercadoria Vendida</t>
        </is>
      </c>
      <c r="M3781" t="inlineStr">
        <is>
          <t>Insumos - Bebidas</t>
        </is>
      </c>
      <c r="N3781" t="inlineStr">
        <is>
          <t>22773</t>
        </is>
      </c>
      <c r="O3781" t="inlineStr">
        <is>
          <t>Documentação Aprovada</t>
        </is>
      </c>
      <c r="P3781" t="inlineStr">
        <is>
          <t>Aprovado Diretoria</t>
        </is>
      </c>
      <c r="Q3781" t="inlineStr">
        <is>
          <t>Aprovado Caixa</t>
        </is>
      </c>
      <c r="R3781" t="inlineStr">
        <is>
          <t>Pago</t>
        </is>
      </c>
      <c r="S3781" t="n">
        <v>113</v>
      </c>
      <c r="T3781" t="inlineStr">
        <is>
          <t>Arcos - Arcos Bar - Banco do Brasil</t>
        </is>
      </c>
    </row>
    <row r="3782">
      <c r="A3782" t="n">
        <v>109649</v>
      </c>
      <c r="B3782" t="n">
        <v>122</v>
      </c>
      <c r="C3782" t="inlineStr">
        <is>
          <t>Arcos</t>
        </is>
      </c>
      <c r="D3782" t="inlineStr">
        <is>
          <t>FACUNDO GUERRA RIVERO</t>
        </is>
      </c>
      <c r="E3782" t="n">
        <v>180000</v>
      </c>
      <c r="F3782" s="27" t="n">
        <v>45698</v>
      </c>
      <c r="G3782" s="27" t="n">
        <v>45698</v>
      </c>
      <c r="H3782" s="27" t="n">
        <v>45698</v>
      </c>
      <c r="I3782" s="27" t="n">
        <v>45698</v>
      </c>
      <c r="J3782" s="27" t="n">
        <v>45699</v>
      </c>
      <c r="K3782" t="inlineStr">
        <is>
          <t>Transferência Bancária ou Pix</t>
        </is>
      </c>
      <c r="L3782" t="inlineStr">
        <is>
          <t>Dividendos e Remunerações Variáveis</t>
        </is>
      </c>
      <c r="M3782" t="inlineStr">
        <is>
          <t>Dividendos</t>
        </is>
      </c>
      <c r="N3782" t="inlineStr">
        <is>
          <t>RP0252025</t>
        </is>
      </c>
      <c r="O3782" t="inlineStr">
        <is>
          <t>Documentação Aprovada</t>
        </is>
      </c>
      <c r="P3782" t="inlineStr">
        <is>
          <t>Aprovado Diretoria</t>
        </is>
      </c>
      <c r="Q3782" t="inlineStr">
        <is>
          <t>Aprovado Caixa</t>
        </is>
      </c>
      <c r="R3782" t="inlineStr">
        <is>
          <t>Pago</t>
        </is>
      </c>
      <c r="S3782" t="n">
        <v>113</v>
      </c>
      <c r="T3782" t="inlineStr">
        <is>
          <t>Arcos - Arcos Bar - Banco do Brasil</t>
        </is>
      </c>
    </row>
    <row r="3783">
      <c r="A3783" t="n">
        <v>109650</v>
      </c>
      <c r="B3783" t="n">
        <v>122</v>
      </c>
      <c r="C3783" t="inlineStr">
        <is>
          <t>Arcos</t>
        </is>
      </c>
      <c r="D3783" t="inlineStr">
        <is>
          <t>FABRICA DE BARES SERVICOS LTDA FB</t>
        </is>
      </c>
      <c r="E3783" t="n">
        <v>120000</v>
      </c>
      <c r="F3783" s="27" t="n">
        <v>45698</v>
      </c>
      <c r="G3783" s="27" t="n">
        <v>45698</v>
      </c>
      <c r="H3783" s="27" t="n">
        <v>45698</v>
      </c>
      <c r="I3783" s="27" t="n">
        <v>45698</v>
      </c>
      <c r="J3783" s="27" t="n">
        <v>45699</v>
      </c>
      <c r="K3783" t="inlineStr">
        <is>
          <t>Transferência Bancária ou Pix</t>
        </is>
      </c>
      <c r="L3783" t="inlineStr">
        <is>
          <t>Dividendos e Remunerações Variáveis</t>
        </is>
      </c>
      <c r="M3783" t="inlineStr">
        <is>
          <t>Dividendos</t>
        </is>
      </c>
      <c r="N3783" t="inlineStr">
        <is>
          <t>RP024-2025</t>
        </is>
      </c>
      <c r="O3783" t="inlineStr">
        <is>
          <t>Documentação Aprovada</t>
        </is>
      </c>
      <c r="P3783" t="inlineStr">
        <is>
          <t>Aprovado Diretoria</t>
        </is>
      </c>
      <c r="Q3783" t="inlineStr">
        <is>
          <t>Aprovado Caixa</t>
        </is>
      </c>
      <c r="R3783" t="inlineStr">
        <is>
          <t>Pago</t>
        </is>
      </c>
      <c r="S3783" t="n">
        <v>113</v>
      </c>
      <c r="T3783" t="inlineStr">
        <is>
          <t>Arcos - Arcos Bar - Banco do Brasil</t>
        </is>
      </c>
    </row>
    <row r="3784">
      <c r="A3784" t="n">
        <v>109651</v>
      </c>
      <c r="B3784" t="n">
        <v>122</v>
      </c>
      <c r="C3784" t="inlineStr">
        <is>
          <t>Arcos</t>
        </is>
      </c>
      <c r="D3784" t="inlineStr">
        <is>
          <t>BANCO DO BRASIL SA</t>
        </is>
      </c>
      <c r="E3784" t="n">
        <v>278.3</v>
      </c>
      <c r="F3784" s="27" t="n">
        <v>45698</v>
      </c>
      <c r="G3784" s="27" t="n"/>
      <c r="H3784" s="27" t="n">
        <v>45698</v>
      </c>
      <c r="I3784" s="27" t="n">
        <v>45698</v>
      </c>
      <c r="J3784" s="27" t="n">
        <v>45699</v>
      </c>
      <c r="K3784" t="inlineStr">
        <is>
          <t>Encontro de Contas</t>
        </is>
      </c>
      <c r="L3784" t="inlineStr">
        <is>
          <t>Despesas Financeiras</t>
        </is>
      </c>
      <c r="M3784" t="inlineStr">
        <is>
          <t>Tarifas Bancárias</t>
        </is>
      </c>
      <c r="N3784" t="inlineStr">
        <is>
          <t>022025</t>
        </is>
      </c>
      <c r="P3784" t="inlineStr">
        <is>
          <t>Aprovado Diretoria</t>
        </is>
      </c>
      <c r="R3784" t="inlineStr">
        <is>
          <t>Pago</t>
        </is>
      </c>
    </row>
    <row r="3785">
      <c r="A3785" t="n">
        <v>104640</v>
      </c>
      <c r="B3785" t="n">
        <v>122</v>
      </c>
      <c r="C3785" t="inlineStr">
        <is>
          <t>Arcos</t>
        </is>
      </c>
      <c r="D3785" t="inlineStr">
        <is>
          <t>AMBEV S.A.</t>
        </is>
      </c>
      <c r="E3785" t="n">
        <v>1587.6</v>
      </c>
      <c r="F3785" s="27" t="n">
        <v>45698</v>
      </c>
      <c r="G3785" s="27" t="n">
        <v>45698</v>
      </c>
      <c r="H3785" s="27" t="n">
        <v>45698</v>
      </c>
      <c r="I3785" s="27" t="n">
        <v>45667</v>
      </c>
      <c r="J3785" s="27" t="n">
        <v>45679</v>
      </c>
      <c r="K3785" t="inlineStr">
        <is>
          <t>Boleto Bancário</t>
        </is>
      </c>
      <c r="L3785" t="inlineStr">
        <is>
          <t>Custo Mercadoria Vendida</t>
        </is>
      </c>
      <c r="M3785" t="inlineStr">
        <is>
          <t>Insumos - Bebidas</t>
        </is>
      </c>
      <c r="N3785" t="inlineStr">
        <is>
          <t>263925</t>
        </is>
      </c>
      <c r="O3785" t="inlineStr">
        <is>
          <t>Documentação Aprovada</t>
        </is>
      </c>
      <c r="P3785" t="inlineStr">
        <is>
          <t>Aprovado Diretoria</t>
        </is>
      </c>
      <c r="Q3785" t="inlineStr">
        <is>
          <t>Aprovado Caixa</t>
        </is>
      </c>
      <c r="R3785" t="inlineStr">
        <is>
          <t>Pago</t>
        </is>
      </c>
      <c r="S3785" t="n">
        <v>113</v>
      </c>
      <c r="T3785" t="inlineStr">
        <is>
          <t>Arcos - Arcos Bar - Banco do Brasil</t>
        </is>
      </c>
    </row>
    <row r="3786">
      <c r="A3786" t="n">
        <v>104701</v>
      </c>
      <c r="B3786" t="n">
        <v>122</v>
      </c>
      <c r="C3786" t="inlineStr">
        <is>
          <t>Arcos</t>
        </is>
      </c>
      <c r="D3786" t="inlineStr">
        <is>
          <t xml:space="preserve">LEITERIA DELICARI INDUSTRIA E COMERCIO LTDA </t>
        </is>
      </c>
      <c r="E3786" t="n">
        <v>483</v>
      </c>
      <c r="F3786" s="27" t="n">
        <v>45700</v>
      </c>
      <c r="G3786" s="27" t="n">
        <v>45698</v>
      </c>
      <c r="H3786" s="27" t="n">
        <v>45698</v>
      </c>
      <c r="I3786" s="27" t="n">
        <v>45672</v>
      </c>
      <c r="J3786" s="27" t="n">
        <v>45679</v>
      </c>
      <c r="K3786" t="inlineStr">
        <is>
          <t>Boleto Bancário</t>
        </is>
      </c>
      <c r="L3786" t="inlineStr">
        <is>
          <t>Custo Mercadoria Vendida</t>
        </is>
      </c>
      <c r="M3786" t="inlineStr">
        <is>
          <t>Insumos - Alimentos</t>
        </is>
      </c>
      <c r="N3786" t="inlineStr">
        <is>
          <t>64958</t>
        </is>
      </c>
      <c r="O3786" t="inlineStr">
        <is>
          <t>Documentação Aprovada</t>
        </is>
      </c>
      <c r="P3786" t="inlineStr">
        <is>
          <t>Aprovado Diretoria</t>
        </is>
      </c>
      <c r="Q3786" t="inlineStr">
        <is>
          <t>Aprovado Caixa</t>
        </is>
      </c>
      <c r="R3786" t="inlineStr">
        <is>
          <t>Pago</t>
        </is>
      </c>
      <c r="S3786" t="n">
        <v>113</v>
      </c>
      <c r="T3786" t="inlineStr">
        <is>
          <t>Arcos - Arcos Bar - Banco do Brasil</t>
        </is>
      </c>
    </row>
    <row r="3787">
      <c r="A3787" t="n">
        <v>104691</v>
      </c>
      <c r="B3787" t="n">
        <v>122</v>
      </c>
      <c r="C3787" t="inlineStr">
        <is>
          <t>Arcos</t>
        </is>
      </c>
      <c r="D3787" t="inlineStr">
        <is>
          <t>JK COMERCIO DE GENEROS ALIMENTICIOS LTDA</t>
        </is>
      </c>
      <c r="E3787" t="n">
        <v>996</v>
      </c>
      <c r="F3787" s="27" t="n">
        <v>45699</v>
      </c>
      <c r="G3787" s="27" t="n">
        <v>45698</v>
      </c>
      <c r="H3787" s="27" t="n">
        <v>45698</v>
      </c>
      <c r="I3787" s="27" t="n">
        <v>45671</v>
      </c>
      <c r="J3787" s="27" t="n">
        <v>45679</v>
      </c>
      <c r="K3787" t="inlineStr">
        <is>
          <t>Boleto Bancário</t>
        </is>
      </c>
      <c r="L3787" t="inlineStr">
        <is>
          <t>Custo Mercadoria Vendida</t>
        </is>
      </c>
      <c r="M3787" t="inlineStr">
        <is>
          <t>Insumos - Bebidas</t>
        </is>
      </c>
      <c r="N3787" t="inlineStr">
        <is>
          <t>8304</t>
        </is>
      </c>
      <c r="O3787" t="inlineStr">
        <is>
          <t>Documentação Aprovada</t>
        </is>
      </c>
      <c r="P3787" t="inlineStr">
        <is>
          <t>Aprovado Diretoria</t>
        </is>
      </c>
      <c r="Q3787" t="inlineStr">
        <is>
          <t>Aprovado Caixa</t>
        </is>
      </c>
      <c r="R3787" t="inlineStr">
        <is>
          <t>Pago</t>
        </is>
      </c>
      <c r="S3787" t="n">
        <v>113</v>
      </c>
      <c r="T3787" t="inlineStr">
        <is>
          <t>Arcos - Arcos Bar - Banco do Brasil</t>
        </is>
      </c>
    </row>
    <row r="3788">
      <c r="A3788" t="n">
        <v>87456</v>
      </c>
      <c r="B3788" t="n">
        <v>122</v>
      </c>
      <c r="C3788" t="inlineStr">
        <is>
          <t>Arcos</t>
        </is>
      </c>
      <c r="D3788" t="inlineStr">
        <is>
          <t>TUZINI COZINHAS PROFISSIONAIS EIRELI</t>
        </is>
      </c>
      <c r="E3788" t="n">
        <v>5700.8</v>
      </c>
      <c r="F3788" s="27" t="n">
        <v>45698</v>
      </c>
      <c r="G3788" s="27" t="n">
        <v>45698</v>
      </c>
      <c r="H3788" s="27" t="n">
        <v>45698</v>
      </c>
      <c r="I3788" s="27" t="n">
        <v>45615</v>
      </c>
      <c r="J3788" s="27" t="n">
        <v>45615</v>
      </c>
      <c r="K3788" t="inlineStr">
        <is>
          <t>Transferência Bancária ou Pix</t>
        </is>
      </c>
      <c r="L3788" t="inlineStr">
        <is>
          <t>Investimento - CAPEX</t>
        </is>
      </c>
      <c r="M3788" t="inlineStr">
        <is>
          <t>Investimento - Equipamentos</t>
        </is>
      </c>
      <c r="N3788" t="inlineStr">
        <is>
          <t>RP250-2024</t>
        </is>
      </c>
      <c r="O3788" t="inlineStr">
        <is>
          <t>Documentação Aprovada</t>
        </is>
      </c>
      <c r="P3788" t="inlineStr">
        <is>
          <t>Aprovado Diretoria</t>
        </is>
      </c>
      <c r="Q3788" t="inlineStr">
        <is>
          <t>Aprovado Caixa</t>
        </is>
      </c>
      <c r="R3788" t="inlineStr">
        <is>
          <t>Pago</t>
        </is>
      </c>
      <c r="S3788" t="n">
        <v>113</v>
      </c>
      <c r="T3788" t="inlineStr">
        <is>
          <t>Arcos - Arcos Bar - Banco do Brasil</t>
        </is>
      </c>
    </row>
    <row r="3789">
      <c r="A3789" t="n">
        <v>97576</v>
      </c>
      <c r="B3789" t="n">
        <v>122</v>
      </c>
      <c r="C3789" t="inlineStr">
        <is>
          <t>Arcos</t>
        </is>
      </c>
      <c r="D3789" t="inlineStr">
        <is>
          <t>MACHINE SERVICE LTDA</t>
        </is>
      </c>
      <c r="E3789" t="n">
        <v>9120</v>
      </c>
      <c r="F3789" s="27" t="n">
        <v>45693</v>
      </c>
      <c r="G3789" s="27" t="n">
        <v>45693</v>
      </c>
      <c r="H3789" s="27" t="n">
        <v>45693</v>
      </c>
      <c r="I3789" s="27" t="n">
        <v>45658</v>
      </c>
      <c r="J3789" s="27" t="n"/>
      <c r="K3789" t="inlineStr">
        <is>
          <t>Transferência Bancária ou Pix</t>
        </is>
      </c>
      <c r="L3789" t="inlineStr">
        <is>
          <t>Serviços de Terceiros</t>
        </is>
      </c>
      <c r="M3789" t="inlineStr">
        <is>
          <t>Serviços de Segurança</t>
        </is>
      </c>
      <c r="N3789" t="inlineStr">
        <is>
          <t>RP0202025</t>
        </is>
      </c>
      <c r="O3789" t="inlineStr">
        <is>
          <t>Documentação Aprovada</t>
        </is>
      </c>
      <c r="P3789" t="inlineStr">
        <is>
          <t>Aprovado Diretoria</t>
        </is>
      </c>
      <c r="Q3789" t="inlineStr">
        <is>
          <t>Aprovado Caixa</t>
        </is>
      </c>
      <c r="R3789" t="inlineStr">
        <is>
          <t>Pago</t>
        </is>
      </c>
      <c r="S3789" t="n">
        <v>113</v>
      </c>
      <c r="T3789" t="inlineStr">
        <is>
          <t>Arcos - Arcos Bar - Banco do Brasil</t>
        </is>
      </c>
    </row>
    <row r="3790">
      <c r="A3790" t="n">
        <v>102937</v>
      </c>
      <c r="B3790" t="n">
        <v>122</v>
      </c>
      <c r="C3790" t="inlineStr">
        <is>
          <t>Arcos</t>
        </is>
      </c>
      <c r="D3790" t="inlineStr">
        <is>
          <t>MARIO PEDRO FELICIANO - HORTIFRUTI</t>
        </is>
      </c>
      <c r="E3790" t="n">
        <v>785.85</v>
      </c>
      <c r="F3790" s="27" t="n">
        <v>45694</v>
      </c>
      <c r="G3790" s="27" t="n">
        <v>45693</v>
      </c>
      <c r="H3790" s="27" t="n">
        <v>45693</v>
      </c>
      <c r="I3790" s="27" t="n">
        <v>45666</v>
      </c>
      <c r="J3790" s="27" t="n">
        <v>45672</v>
      </c>
      <c r="K3790" t="inlineStr">
        <is>
          <t>Boleto Bancário</t>
        </is>
      </c>
      <c r="L3790" t="inlineStr">
        <is>
          <t>Custo Mercadoria Vendida</t>
        </is>
      </c>
      <c r="M3790" t="inlineStr">
        <is>
          <t>Insumos - Alimentos</t>
        </is>
      </c>
      <c r="N3790" t="inlineStr">
        <is>
          <t>425900</t>
        </is>
      </c>
      <c r="O3790" t="inlineStr">
        <is>
          <t>Documentação Aprovada</t>
        </is>
      </c>
      <c r="P3790" t="inlineStr">
        <is>
          <t>Aprovado Diretoria</t>
        </is>
      </c>
      <c r="Q3790" t="inlineStr">
        <is>
          <t>Aprovado Caixa</t>
        </is>
      </c>
      <c r="R3790" t="inlineStr">
        <is>
          <t>Pago</t>
        </is>
      </c>
      <c r="S3790" t="n">
        <v>113</v>
      </c>
      <c r="T3790" t="inlineStr">
        <is>
          <t>Arcos - Arcos Bar - Banco do Brasil</t>
        </is>
      </c>
    </row>
    <row r="3791">
      <c r="A3791" t="n">
        <v>102862</v>
      </c>
      <c r="B3791" t="n">
        <v>122</v>
      </c>
      <c r="C3791" t="inlineStr">
        <is>
          <t>Arcos</t>
        </is>
      </c>
      <c r="D3791" t="inlineStr">
        <is>
          <t>FG7 COMERCIO E DISTRIBUICAO DE BEBIDAS LTDA</t>
        </is>
      </c>
      <c r="E3791" t="n">
        <v>205.84</v>
      </c>
      <c r="F3791" s="27" t="n">
        <v>45694</v>
      </c>
      <c r="G3791" s="27" t="n">
        <v>45693</v>
      </c>
      <c r="H3791" s="27" t="n">
        <v>45693</v>
      </c>
      <c r="I3791" s="27" t="n">
        <v>45665</v>
      </c>
      <c r="J3791" s="27" t="n">
        <v>45672</v>
      </c>
      <c r="K3791" t="inlineStr">
        <is>
          <t>Boleto Bancário</t>
        </is>
      </c>
      <c r="L3791" t="inlineStr">
        <is>
          <t>Custo Mercadoria Vendida</t>
        </is>
      </c>
      <c r="M3791" t="inlineStr">
        <is>
          <t>Insumos - Bebidas</t>
        </is>
      </c>
      <c r="N3791" t="inlineStr">
        <is>
          <t>557354</t>
        </is>
      </c>
      <c r="O3791" t="inlineStr">
        <is>
          <t>Documentação Aprovada</t>
        </is>
      </c>
      <c r="P3791" t="inlineStr">
        <is>
          <t>Aprovado Diretoria</t>
        </is>
      </c>
      <c r="Q3791" t="inlineStr">
        <is>
          <t>Aprovado Caixa</t>
        </is>
      </c>
      <c r="R3791" t="inlineStr">
        <is>
          <t>Pago</t>
        </is>
      </c>
      <c r="S3791" t="n">
        <v>113</v>
      </c>
      <c r="T3791" t="inlineStr">
        <is>
          <t>Arcos - Arcos Bar - Banco do Brasil</t>
        </is>
      </c>
    </row>
    <row r="3792">
      <c r="A3792" t="n">
        <v>107657</v>
      </c>
      <c r="B3792" t="n">
        <v>122</v>
      </c>
      <c r="C3792" t="inlineStr">
        <is>
          <t>Arcos</t>
        </is>
      </c>
      <c r="D3792" t="inlineStr">
        <is>
          <t xml:space="preserve">MARCOS ARTIGOS PARA PANIFICACAO LTDA </t>
        </is>
      </c>
      <c r="E3792" t="n">
        <v>508.72</v>
      </c>
      <c r="F3792" s="27" t="n">
        <v>45695</v>
      </c>
      <c r="G3792" s="27" t="n">
        <v>45693</v>
      </c>
      <c r="H3792" s="27" t="n">
        <v>45693</v>
      </c>
      <c r="I3792" s="27" t="n">
        <v>45688</v>
      </c>
      <c r="J3792" s="27" t="n">
        <v>45693</v>
      </c>
      <c r="K3792" t="inlineStr">
        <is>
          <t>Boleto Bancário</t>
        </is>
      </c>
      <c r="L3792" t="inlineStr">
        <is>
          <t>Custo Mercadoria Vendida</t>
        </is>
      </c>
      <c r="M3792" t="inlineStr">
        <is>
          <t>Insumos - Alimentos</t>
        </is>
      </c>
      <c r="N3792" t="inlineStr">
        <is>
          <t>3008538</t>
        </is>
      </c>
      <c r="O3792" t="inlineStr">
        <is>
          <t>Documentação Aprovada</t>
        </is>
      </c>
      <c r="P3792" t="inlineStr">
        <is>
          <t>Aprovado Diretoria</t>
        </is>
      </c>
      <c r="Q3792" t="inlineStr">
        <is>
          <t>Aprovado Caixa</t>
        </is>
      </c>
      <c r="R3792" t="inlineStr">
        <is>
          <t>Pago</t>
        </is>
      </c>
      <c r="S3792" t="n">
        <v>113</v>
      </c>
      <c r="T3792" t="inlineStr">
        <is>
          <t>Arcos - Arcos Bar - Banco do Brasil</t>
        </is>
      </c>
    </row>
    <row r="3793">
      <c r="A3793" t="n">
        <v>107875</v>
      </c>
      <c r="B3793" t="n">
        <v>122</v>
      </c>
      <c r="C3793" t="inlineStr">
        <is>
          <t>Arcos</t>
        </is>
      </c>
      <c r="D3793" t="inlineStr">
        <is>
          <t>BANCO DO BRASIL SA</t>
        </is>
      </c>
      <c r="E3793" t="n">
        <v>66.5</v>
      </c>
      <c r="F3793" s="27" t="n">
        <v>45693</v>
      </c>
      <c r="G3793" s="27" t="n"/>
      <c r="H3793" s="27" t="n">
        <v>45693</v>
      </c>
      <c r="I3793" s="27" t="n">
        <v>45693</v>
      </c>
      <c r="J3793" s="27" t="n">
        <v>45694</v>
      </c>
      <c r="K3793" t="inlineStr">
        <is>
          <t>Encontro de Contas</t>
        </is>
      </c>
      <c r="L3793" t="inlineStr">
        <is>
          <t>Despesas Financeiras</t>
        </is>
      </c>
      <c r="M3793" t="inlineStr">
        <is>
          <t>Tarifas Bancárias</t>
        </is>
      </c>
      <c r="N3793" t="inlineStr">
        <is>
          <t>022025</t>
        </is>
      </c>
      <c r="P3793" t="inlineStr">
        <is>
          <t>Aprovado Diretoria</t>
        </is>
      </c>
      <c r="R3793" t="inlineStr">
        <is>
          <t>Pago</t>
        </is>
      </c>
    </row>
    <row r="3794">
      <c r="A3794" t="n">
        <v>107565</v>
      </c>
      <c r="B3794" t="n">
        <v>122</v>
      </c>
      <c r="C3794" t="inlineStr">
        <is>
          <t>Arcos</t>
        </is>
      </c>
      <c r="D3794" t="inlineStr">
        <is>
          <t>MULTIFOODS COM DE ALIM E BEBIDAS LTDA</t>
        </is>
      </c>
      <c r="E3794" t="n">
        <v>437.4</v>
      </c>
      <c r="F3794" s="27" t="n">
        <v>45693</v>
      </c>
      <c r="G3794" s="27" t="n">
        <v>45693</v>
      </c>
      <c r="H3794" s="27" t="n">
        <v>45693</v>
      </c>
      <c r="I3794" s="27" t="n">
        <v>45686</v>
      </c>
      <c r="J3794" s="27" t="n">
        <v>45693</v>
      </c>
      <c r="K3794" t="inlineStr">
        <is>
          <t>Boleto Bancário</t>
        </is>
      </c>
      <c r="L3794" t="inlineStr">
        <is>
          <t>Custo Mercadoria Vendida</t>
        </is>
      </c>
      <c r="M3794" t="inlineStr">
        <is>
          <t>Insumos - Bebidas</t>
        </is>
      </c>
      <c r="N3794" t="inlineStr">
        <is>
          <t>1740430</t>
        </is>
      </c>
      <c r="O3794" t="inlineStr">
        <is>
          <t>Documentação Aprovada</t>
        </is>
      </c>
      <c r="P3794" t="inlineStr">
        <is>
          <t>Aprovado Diretoria</t>
        </is>
      </c>
      <c r="Q3794" t="inlineStr">
        <is>
          <t>Aprovado Caixa</t>
        </is>
      </c>
      <c r="R3794" t="inlineStr">
        <is>
          <t>Pago</t>
        </is>
      </c>
      <c r="S3794" t="n">
        <v>113</v>
      </c>
      <c r="T3794" t="inlineStr">
        <is>
          <t>Arcos - Arcos Bar - Banco do Brasil</t>
        </is>
      </c>
    </row>
    <row r="3795">
      <c r="A3795" t="n">
        <v>103177</v>
      </c>
      <c r="B3795" t="n">
        <v>122</v>
      </c>
      <c r="C3795" t="inlineStr">
        <is>
          <t>Arcos</t>
        </is>
      </c>
      <c r="D3795" t="inlineStr">
        <is>
          <t>BATALHA FABRICA DE PAES LTDA</t>
        </is>
      </c>
      <c r="E3795" t="n">
        <v>687.6</v>
      </c>
      <c r="F3795" s="27" t="n">
        <v>45696</v>
      </c>
      <c r="G3795" s="27" t="n">
        <v>45693</v>
      </c>
      <c r="H3795" s="27" t="n">
        <v>45693</v>
      </c>
      <c r="I3795" s="27" t="n">
        <v>45687</v>
      </c>
      <c r="J3795" s="27" t="n">
        <v>45673</v>
      </c>
      <c r="K3795" t="inlineStr">
        <is>
          <t>Boleto Bancário</t>
        </is>
      </c>
      <c r="L3795" t="inlineStr">
        <is>
          <t>Custo Mercadoria Vendida</t>
        </is>
      </c>
      <c r="M3795" t="inlineStr">
        <is>
          <t>Insumos - Alimentos</t>
        </is>
      </c>
      <c r="N3795" t="inlineStr">
        <is>
          <t>28764</t>
        </is>
      </c>
      <c r="O3795" t="inlineStr">
        <is>
          <t>Documentação Aprovada</t>
        </is>
      </c>
      <c r="P3795" t="inlineStr">
        <is>
          <t>Aprovado Diretoria</t>
        </is>
      </c>
      <c r="Q3795" t="inlineStr">
        <is>
          <t>Aprovado Caixa</t>
        </is>
      </c>
      <c r="R3795" t="inlineStr">
        <is>
          <t>Pago</t>
        </is>
      </c>
      <c r="S3795" t="n">
        <v>113</v>
      </c>
      <c r="T3795" t="inlineStr">
        <is>
          <t>Arcos - Arcos Bar - Banco do Brasil</t>
        </is>
      </c>
    </row>
    <row r="3796">
      <c r="A3796" t="n">
        <v>103053</v>
      </c>
      <c r="B3796" t="n">
        <v>122</v>
      </c>
      <c r="C3796" t="inlineStr">
        <is>
          <t>Arcos</t>
        </is>
      </c>
      <c r="D3796" t="inlineStr">
        <is>
          <t>TOCAYA TORRADORES DE CAFE LTDA</t>
        </is>
      </c>
      <c r="E3796" t="n">
        <v>870.3099999999999</v>
      </c>
      <c r="F3796" s="27" t="n">
        <v>45694</v>
      </c>
      <c r="G3796" s="27" t="n">
        <v>45693</v>
      </c>
      <c r="H3796" s="27" t="n">
        <v>45693</v>
      </c>
      <c r="I3796" s="27" t="n">
        <v>45666</v>
      </c>
      <c r="J3796" s="27" t="n">
        <v>45672</v>
      </c>
      <c r="K3796" t="inlineStr">
        <is>
          <t>Boleto Bancário</t>
        </is>
      </c>
      <c r="L3796" t="inlineStr">
        <is>
          <t>Custo Mercadoria Vendida</t>
        </is>
      </c>
      <c r="M3796" t="inlineStr">
        <is>
          <t>Insumos - Alimentos</t>
        </is>
      </c>
      <c r="N3796" t="inlineStr">
        <is>
          <t>18830</t>
        </is>
      </c>
      <c r="O3796" t="inlineStr">
        <is>
          <t>Documentação Aprovada</t>
        </is>
      </c>
      <c r="P3796" t="inlineStr">
        <is>
          <t>Aprovado Diretoria</t>
        </is>
      </c>
      <c r="Q3796" t="inlineStr">
        <is>
          <t>Aprovado Caixa</t>
        </is>
      </c>
      <c r="R3796" t="inlineStr">
        <is>
          <t>Pago</t>
        </is>
      </c>
      <c r="S3796" t="n">
        <v>113</v>
      </c>
      <c r="T3796" t="inlineStr">
        <is>
          <t>Arcos - Arcos Bar - Banco do Brasil</t>
        </is>
      </c>
    </row>
    <row r="3797">
      <c r="A3797" t="n">
        <v>103058</v>
      </c>
      <c r="B3797" t="n">
        <v>122</v>
      </c>
      <c r="C3797" t="inlineStr">
        <is>
          <t>Arcos</t>
        </is>
      </c>
      <c r="D3797" t="inlineStr">
        <is>
          <t>AMBEV S.A.</t>
        </is>
      </c>
      <c r="E3797" t="n">
        <v>395.64</v>
      </c>
      <c r="F3797" s="27" t="n">
        <v>45695</v>
      </c>
      <c r="G3797" s="27" t="n">
        <v>45693</v>
      </c>
      <c r="H3797" s="27" t="n">
        <v>45693</v>
      </c>
      <c r="I3797" s="27" t="n">
        <v>45664</v>
      </c>
      <c r="J3797" s="27" t="n">
        <v>45672</v>
      </c>
      <c r="K3797" t="inlineStr">
        <is>
          <t>Boleto Bancário</t>
        </is>
      </c>
      <c r="L3797" t="inlineStr">
        <is>
          <t>Custo Mercadoria Vendida</t>
        </is>
      </c>
      <c r="M3797" t="inlineStr">
        <is>
          <t>Insumos - Bebidas</t>
        </is>
      </c>
      <c r="N3797" t="inlineStr">
        <is>
          <t>255916</t>
        </is>
      </c>
      <c r="O3797" t="inlineStr">
        <is>
          <t>Documentação Aprovada</t>
        </is>
      </c>
      <c r="P3797" t="inlineStr">
        <is>
          <t>Aprovado Diretoria</t>
        </is>
      </c>
      <c r="Q3797" t="inlineStr">
        <is>
          <t>Aprovado Caixa</t>
        </is>
      </c>
      <c r="R3797" t="inlineStr">
        <is>
          <t>Pago</t>
        </is>
      </c>
      <c r="S3797" t="n">
        <v>113</v>
      </c>
      <c r="T3797" t="inlineStr">
        <is>
          <t>Arcos - Arcos Bar - Banco do Brasil</t>
        </is>
      </c>
    </row>
    <row r="3798">
      <c r="A3798" t="n">
        <v>106114</v>
      </c>
      <c r="B3798" t="n">
        <v>122</v>
      </c>
      <c r="C3798" t="inlineStr">
        <is>
          <t>Arcos</t>
        </is>
      </c>
      <c r="D3798" t="inlineStr">
        <is>
          <t>CASANDRA DEVOTTO</t>
        </is>
      </c>
      <c r="E3798" t="n">
        <v>3480</v>
      </c>
      <c r="F3798" s="27" t="n">
        <v>45695</v>
      </c>
      <c r="G3798" s="27" t="n">
        <v>45693</v>
      </c>
      <c r="H3798" s="27" t="n">
        <v>45693</v>
      </c>
      <c r="I3798" s="27" t="n">
        <v>45685</v>
      </c>
      <c r="J3798" s="27" t="n">
        <v>45686</v>
      </c>
      <c r="K3798" t="inlineStr">
        <is>
          <t>Boleto Bancário</t>
        </is>
      </c>
      <c r="L3798" t="inlineStr">
        <is>
          <t>Custo Mercadoria Vendida</t>
        </is>
      </c>
      <c r="M3798" t="inlineStr">
        <is>
          <t>Insumos - Alimentos</t>
        </is>
      </c>
      <c r="N3798" t="inlineStr">
        <is>
          <t>21</t>
        </is>
      </c>
      <c r="O3798" t="inlineStr">
        <is>
          <t>Documentação Aprovada</t>
        </is>
      </c>
      <c r="P3798" t="inlineStr">
        <is>
          <t>Aprovado Diretoria</t>
        </is>
      </c>
      <c r="Q3798" t="inlineStr">
        <is>
          <t>Aprovado Caixa</t>
        </is>
      </c>
      <c r="R3798" t="inlineStr">
        <is>
          <t>Pago</t>
        </is>
      </c>
      <c r="S3798" t="n">
        <v>113</v>
      </c>
      <c r="T3798" t="inlineStr">
        <is>
          <t>Arcos - Arcos Bar - Banco do Brasil</t>
        </is>
      </c>
    </row>
    <row r="3799">
      <c r="A3799" t="n">
        <v>106144</v>
      </c>
      <c r="B3799" t="n">
        <v>122</v>
      </c>
      <c r="C3799" t="inlineStr">
        <is>
          <t>Arcos</t>
        </is>
      </c>
      <c r="D3799" t="inlineStr">
        <is>
          <t>UAI TOFU INDUSTRIA E COMERCIO DE ALIMENTOS LTDA</t>
        </is>
      </c>
      <c r="E3799" t="n">
        <v>320.52</v>
      </c>
      <c r="F3799" s="27" t="n">
        <v>45695</v>
      </c>
      <c r="G3799" s="27" t="n">
        <v>45693</v>
      </c>
      <c r="H3799" s="27" t="n">
        <v>45693</v>
      </c>
      <c r="I3799" s="27" t="n">
        <v>45674</v>
      </c>
      <c r="J3799" s="27" t="n">
        <v>45686</v>
      </c>
      <c r="K3799" t="inlineStr">
        <is>
          <t>Boleto Bancário</t>
        </is>
      </c>
      <c r="L3799" t="inlineStr">
        <is>
          <t>Custo Mercadoria Vendida</t>
        </is>
      </c>
      <c r="M3799" t="inlineStr">
        <is>
          <t>Insumos - Alimentos</t>
        </is>
      </c>
      <c r="N3799" t="inlineStr">
        <is>
          <t>24385</t>
        </is>
      </c>
      <c r="O3799" t="inlineStr">
        <is>
          <t>Documentação Aprovada</t>
        </is>
      </c>
      <c r="P3799" t="inlineStr">
        <is>
          <t>Aprovado Diretoria</t>
        </is>
      </c>
      <c r="Q3799" t="inlineStr">
        <is>
          <t>Aprovado Caixa</t>
        </is>
      </c>
      <c r="R3799" t="inlineStr">
        <is>
          <t>Pago</t>
        </is>
      </c>
      <c r="S3799" t="n">
        <v>113</v>
      </c>
      <c r="T3799" t="inlineStr">
        <is>
          <t>Arcos - Arcos Bar - Banco do Brasil</t>
        </is>
      </c>
    </row>
    <row r="3800">
      <c r="A3800" t="n">
        <v>106141</v>
      </c>
      <c r="B3800" t="n">
        <v>122</v>
      </c>
      <c r="C3800" t="inlineStr">
        <is>
          <t>Arcos</t>
        </is>
      </c>
      <c r="D3800" t="inlineStr">
        <is>
          <t>T F CIUFF HORTIFRUTI LTDA</t>
        </is>
      </c>
      <c r="E3800" t="n">
        <v>1871.9</v>
      </c>
      <c r="F3800" s="27" t="n">
        <v>45695</v>
      </c>
      <c r="G3800" s="27" t="n">
        <v>45693</v>
      </c>
      <c r="H3800" s="27" t="n">
        <v>45693</v>
      </c>
      <c r="I3800" s="27" t="n">
        <v>45680</v>
      </c>
      <c r="J3800" s="27" t="n">
        <v>45686</v>
      </c>
      <c r="K3800" t="inlineStr">
        <is>
          <t>Boleto Bancário</t>
        </is>
      </c>
      <c r="L3800" t="inlineStr">
        <is>
          <t>Custo Mercadoria Vendida</t>
        </is>
      </c>
      <c r="M3800" t="inlineStr">
        <is>
          <t>Insumos - Alimentos</t>
        </is>
      </c>
      <c r="N3800" t="inlineStr">
        <is>
          <t>19012</t>
        </is>
      </c>
      <c r="O3800" t="inlineStr">
        <is>
          <t>Documentação Aprovada</t>
        </is>
      </c>
      <c r="P3800" t="inlineStr">
        <is>
          <t>Aprovado Diretoria</t>
        </is>
      </c>
      <c r="Q3800" t="inlineStr">
        <is>
          <t>Aprovado Caixa</t>
        </is>
      </c>
      <c r="R3800" t="inlineStr">
        <is>
          <t>Pago</t>
        </is>
      </c>
      <c r="S3800" t="n">
        <v>113</v>
      </c>
      <c r="T3800" t="inlineStr">
        <is>
          <t>Arcos - Arcos Bar - Banco do Brasil</t>
        </is>
      </c>
    </row>
    <row r="3801">
      <c r="A3801" t="n">
        <v>105939</v>
      </c>
      <c r="B3801" t="n">
        <v>122</v>
      </c>
      <c r="C3801" t="inlineStr">
        <is>
          <t>Arcos</t>
        </is>
      </c>
      <c r="D3801" t="inlineStr">
        <is>
          <t>MURILLO S DUARTE COMERCIAL LTDA</t>
        </is>
      </c>
      <c r="E3801" t="n">
        <v>268.2</v>
      </c>
      <c r="F3801" s="27" t="n">
        <v>45694</v>
      </c>
      <c r="G3801" s="27" t="n">
        <v>45693</v>
      </c>
      <c r="H3801" s="27" t="n">
        <v>45693</v>
      </c>
      <c r="I3801" s="27" t="n">
        <v>45679</v>
      </c>
      <c r="J3801" s="27" t="n">
        <v>45685</v>
      </c>
      <c r="K3801" t="inlineStr">
        <is>
          <t>Boleto Bancário</t>
        </is>
      </c>
      <c r="L3801" t="inlineStr">
        <is>
          <t>Utilidades</t>
        </is>
      </c>
      <c r="M3801" t="inlineStr">
        <is>
          <t>Higiene e Limpeza</t>
        </is>
      </c>
      <c r="N3801" t="inlineStr">
        <is>
          <t>1716</t>
        </is>
      </c>
      <c r="O3801" t="inlineStr">
        <is>
          <t>Documentação Aprovada</t>
        </is>
      </c>
      <c r="P3801" t="inlineStr">
        <is>
          <t>Aprovado Diretoria</t>
        </is>
      </c>
      <c r="Q3801" t="inlineStr">
        <is>
          <t>Aprovado Caixa</t>
        </is>
      </c>
      <c r="R3801" t="inlineStr">
        <is>
          <t>Pago</t>
        </is>
      </c>
      <c r="S3801" t="n">
        <v>113</v>
      </c>
      <c r="T3801" t="inlineStr">
        <is>
          <t>Arcos - Arcos Bar - Banco do Brasil</t>
        </is>
      </c>
    </row>
    <row r="3802">
      <c r="A3802" t="n">
        <v>106139</v>
      </c>
      <c r="B3802" t="n">
        <v>122</v>
      </c>
      <c r="C3802" t="inlineStr">
        <is>
          <t>Arcos</t>
        </is>
      </c>
      <c r="D3802" t="inlineStr">
        <is>
          <t>PORCO FELIZ COM DE CARNES LTDA</t>
        </is>
      </c>
      <c r="E3802" t="n">
        <v>1482.04</v>
      </c>
      <c r="F3802" s="27" t="n">
        <v>45697</v>
      </c>
      <c r="G3802" s="27" t="n">
        <v>45693</v>
      </c>
      <c r="H3802" s="27" t="n">
        <v>45693</v>
      </c>
      <c r="I3802" s="27" t="n">
        <v>45685</v>
      </c>
      <c r="J3802" s="27" t="n">
        <v>45686</v>
      </c>
      <c r="K3802" t="inlineStr">
        <is>
          <t>Boleto Bancário</t>
        </is>
      </c>
      <c r="L3802" t="inlineStr">
        <is>
          <t>Custo Mercadoria Vendida</t>
        </is>
      </c>
      <c r="M3802" t="inlineStr">
        <is>
          <t>Insumos - Alimentos</t>
        </is>
      </c>
      <c r="N3802" t="inlineStr">
        <is>
          <t>565270</t>
        </is>
      </c>
      <c r="O3802" t="inlineStr">
        <is>
          <t>Documentação Aprovada</t>
        </is>
      </c>
      <c r="P3802" t="inlineStr">
        <is>
          <t>Aprovado Diretoria</t>
        </is>
      </c>
      <c r="Q3802" t="inlineStr">
        <is>
          <t>Aprovado Caixa</t>
        </is>
      </c>
      <c r="R3802" t="inlineStr">
        <is>
          <t>Pago</t>
        </is>
      </c>
      <c r="S3802" t="n">
        <v>113</v>
      </c>
      <c r="T3802" t="inlineStr">
        <is>
          <t>Arcos - Arcos Bar - Banco do Brasil</t>
        </is>
      </c>
    </row>
    <row r="3803">
      <c r="A3803" t="n">
        <v>106137</v>
      </c>
      <c r="B3803" t="n">
        <v>122</v>
      </c>
      <c r="C3803" t="inlineStr">
        <is>
          <t>Arcos</t>
        </is>
      </c>
      <c r="D3803" t="inlineStr">
        <is>
          <t>CECILIA TSUYACO ARAKI SILVA LTDA</t>
        </is>
      </c>
      <c r="E3803" t="n">
        <v>466.8</v>
      </c>
      <c r="F3803" s="27" t="n">
        <v>45695</v>
      </c>
      <c r="G3803" s="27" t="n">
        <v>45693</v>
      </c>
      <c r="H3803" s="27" t="n">
        <v>45693</v>
      </c>
      <c r="I3803" s="27" t="n">
        <v>45684</v>
      </c>
      <c r="J3803" s="27" t="n">
        <v>45686</v>
      </c>
      <c r="K3803" t="inlineStr">
        <is>
          <t>Boleto Bancário</t>
        </is>
      </c>
      <c r="L3803" t="inlineStr">
        <is>
          <t>Custo Mercadoria Vendida</t>
        </is>
      </c>
      <c r="M3803" t="inlineStr">
        <is>
          <t>Insumos - Alimentos</t>
        </is>
      </c>
      <c r="N3803" t="inlineStr">
        <is>
          <t>364673</t>
        </is>
      </c>
      <c r="O3803" t="inlineStr">
        <is>
          <t>Documentação Aprovada</t>
        </is>
      </c>
      <c r="P3803" t="inlineStr">
        <is>
          <t>Aprovado Diretoria</t>
        </is>
      </c>
      <c r="Q3803" t="inlineStr">
        <is>
          <t>Aprovado Caixa</t>
        </is>
      </c>
      <c r="R3803" t="inlineStr">
        <is>
          <t>Pago</t>
        </is>
      </c>
      <c r="S3803" t="n">
        <v>113</v>
      </c>
      <c r="T3803" t="inlineStr">
        <is>
          <t>Arcos - Arcos Bar - Banco do Brasil</t>
        </is>
      </c>
    </row>
    <row r="3804">
      <c r="A3804" t="n">
        <v>106136</v>
      </c>
      <c r="B3804" t="n">
        <v>122</v>
      </c>
      <c r="C3804" t="inlineStr">
        <is>
          <t>Arcos</t>
        </is>
      </c>
      <c r="D3804" t="inlineStr">
        <is>
          <t xml:space="preserve">FORTE ALIMENTOS COM. IMPORTAÇÃO LTDA </t>
        </is>
      </c>
      <c r="E3804" t="n">
        <v>1200.8</v>
      </c>
      <c r="F3804" s="27" t="n">
        <v>45694</v>
      </c>
      <c r="G3804" s="27" t="n">
        <v>45693</v>
      </c>
      <c r="H3804" s="27" t="n">
        <v>45693</v>
      </c>
      <c r="I3804" s="27" t="n">
        <v>45679</v>
      </c>
      <c r="J3804" s="27" t="n">
        <v>45686</v>
      </c>
      <c r="K3804" t="inlineStr">
        <is>
          <t>Boleto Bancário</t>
        </is>
      </c>
      <c r="L3804" t="inlineStr">
        <is>
          <t>Custo Mercadoria Vendida</t>
        </is>
      </c>
      <c r="M3804" t="inlineStr">
        <is>
          <t>Insumos - Alimentos</t>
        </is>
      </c>
      <c r="N3804" t="inlineStr">
        <is>
          <t>294649</t>
        </is>
      </c>
      <c r="O3804" t="inlineStr">
        <is>
          <t>Documentação Aprovada</t>
        </is>
      </c>
      <c r="P3804" t="inlineStr">
        <is>
          <t>Aprovado Diretoria</t>
        </is>
      </c>
      <c r="Q3804" t="inlineStr">
        <is>
          <t>Aprovado Caixa</t>
        </is>
      </c>
      <c r="R3804" t="inlineStr">
        <is>
          <t>Pago</t>
        </is>
      </c>
      <c r="S3804" t="n">
        <v>113</v>
      </c>
      <c r="T3804" t="inlineStr">
        <is>
          <t>Arcos - Arcos Bar - Banco do Brasil</t>
        </is>
      </c>
    </row>
    <row r="3805">
      <c r="A3805" t="n">
        <v>105874</v>
      </c>
      <c r="B3805" t="n">
        <v>122</v>
      </c>
      <c r="C3805" t="inlineStr">
        <is>
          <t>Arcos</t>
        </is>
      </c>
      <c r="D3805" t="inlineStr">
        <is>
          <t>PARAMU COMERCIO E REPRESENTACAO DE PRODUTOS ALIMENTICIOS</t>
        </is>
      </c>
      <c r="E3805" t="n">
        <v>4329.9</v>
      </c>
      <c r="F3805" s="27" t="n">
        <v>45694</v>
      </c>
      <c r="G3805" s="27" t="n">
        <v>45693</v>
      </c>
      <c r="H3805" s="27" t="n">
        <v>45693</v>
      </c>
      <c r="I3805" s="27" t="n">
        <v>45680</v>
      </c>
      <c r="J3805" s="27" t="n">
        <v>45685</v>
      </c>
      <c r="K3805" t="inlineStr">
        <is>
          <t>Boleto Bancário</t>
        </is>
      </c>
      <c r="L3805" t="inlineStr">
        <is>
          <t>Custo Mercadoria Vendida</t>
        </is>
      </c>
      <c r="M3805" t="inlineStr">
        <is>
          <t>Insumos - Alimentos</t>
        </is>
      </c>
      <c r="N3805" t="inlineStr">
        <is>
          <t>12424</t>
        </is>
      </c>
      <c r="O3805" t="inlineStr">
        <is>
          <t>Documentação Aprovada</t>
        </is>
      </c>
      <c r="P3805" t="inlineStr">
        <is>
          <t>Aprovado Diretoria</t>
        </is>
      </c>
      <c r="Q3805" t="inlineStr">
        <is>
          <t>Aprovado Caixa</t>
        </is>
      </c>
      <c r="R3805" t="inlineStr">
        <is>
          <t>Pago</t>
        </is>
      </c>
      <c r="S3805" t="n">
        <v>113</v>
      </c>
      <c r="T3805" t="inlineStr">
        <is>
          <t>Arcos - Arcos Bar - Banco do Brasil</t>
        </is>
      </c>
    </row>
    <row r="3806">
      <c r="A3806" t="n">
        <v>106011</v>
      </c>
      <c r="B3806" t="n">
        <v>122</v>
      </c>
      <c r="C3806" t="inlineStr">
        <is>
          <t>Arcos</t>
        </is>
      </c>
      <c r="D3806" t="inlineStr">
        <is>
          <t>BATARD PADARIA ARTESANAL LTDA</t>
        </is>
      </c>
      <c r="E3806" t="n">
        <v>1234.78</v>
      </c>
      <c r="F3806" s="27" t="n">
        <v>45695</v>
      </c>
      <c r="G3806" s="27" t="n">
        <v>45693</v>
      </c>
      <c r="H3806" s="27" t="n">
        <v>45693</v>
      </c>
      <c r="I3806" s="27" t="n">
        <v>45679</v>
      </c>
      <c r="J3806" s="27" t="n">
        <v>45685</v>
      </c>
      <c r="K3806" t="inlineStr">
        <is>
          <t>Boleto Bancário</t>
        </is>
      </c>
      <c r="L3806" t="inlineStr">
        <is>
          <t>Custo Mercadoria Vendida</t>
        </is>
      </c>
      <c r="M3806" t="inlineStr">
        <is>
          <t>Insumos - Alimentos</t>
        </is>
      </c>
      <c r="N3806" t="inlineStr">
        <is>
          <t>9697</t>
        </is>
      </c>
      <c r="O3806" t="inlineStr">
        <is>
          <t>Documentação Aprovada</t>
        </is>
      </c>
      <c r="P3806" t="inlineStr">
        <is>
          <t>Aprovado Diretoria</t>
        </is>
      </c>
      <c r="Q3806" t="inlineStr">
        <is>
          <t>Aprovado Caixa</t>
        </is>
      </c>
      <c r="R3806" t="inlineStr">
        <is>
          <t>Pago</t>
        </is>
      </c>
      <c r="S3806" t="n">
        <v>113</v>
      </c>
      <c r="T3806" t="inlineStr">
        <is>
          <t>Arcos - Arcos Bar - Banco do Brasil</t>
        </is>
      </c>
    </row>
    <row r="3807">
      <c r="A3807" t="n">
        <v>105937</v>
      </c>
      <c r="B3807" t="n">
        <v>122</v>
      </c>
      <c r="C3807" t="inlineStr">
        <is>
          <t>Arcos</t>
        </is>
      </c>
      <c r="D3807" t="inlineStr">
        <is>
          <t>MURILLO S DUARTE COMERCIAL LTDA</t>
        </is>
      </c>
      <c r="E3807" t="n">
        <v>742.1799999999999</v>
      </c>
      <c r="F3807" s="27" t="n">
        <v>45694</v>
      </c>
      <c r="G3807" s="27" t="n">
        <v>45693</v>
      </c>
      <c r="H3807" s="27" t="n">
        <v>45693</v>
      </c>
      <c r="I3807" s="27" t="n">
        <v>45679</v>
      </c>
      <c r="J3807" s="27" t="n">
        <v>45685</v>
      </c>
      <c r="K3807" t="inlineStr">
        <is>
          <t>Boleto Bancário</t>
        </is>
      </c>
      <c r="L3807" t="inlineStr">
        <is>
          <t>Custo Mercadoria Vendida</t>
        </is>
      </c>
      <c r="M3807" t="inlineStr">
        <is>
          <t>Insumos - Alimentos</t>
        </is>
      </c>
      <c r="N3807" t="inlineStr">
        <is>
          <t>1703</t>
        </is>
      </c>
      <c r="O3807" t="inlineStr">
        <is>
          <t>Documentação Aprovada</t>
        </is>
      </c>
      <c r="P3807" t="inlineStr">
        <is>
          <t>Aprovado Diretoria</t>
        </is>
      </c>
      <c r="Q3807" t="inlineStr">
        <is>
          <t>Aprovado Caixa</t>
        </is>
      </c>
      <c r="R3807" t="inlineStr">
        <is>
          <t>Pago</t>
        </is>
      </c>
      <c r="S3807" t="n">
        <v>113</v>
      </c>
      <c r="T3807" t="inlineStr">
        <is>
          <t>Arcos - Arcos Bar - Banco do Brasil</t>
        </is>
      </c>
    </row>
    <row r="3808">
      <c r="A3808" t="n">
        <v>106103</v>
      </c>
      <c r="B3808" t="n">
        <v>122</v>
      </c>
      <c r="C3808" t="inlineStr">
        <is>
          <t>Arcos</t>
        </is>
      </c>
      <c r="D3808" t="inlineStr">
        <is>
          <t>CECILIA TSUYACO ARAKI SILVA LTDA</t>
        </is>
      </c>
      <c r="E3808" t="n">
        <v>530.6</v>
      </c>
      <c r="F3808" s="27" t="n">
        <v>45694</v>
      </c>
      <c r="G3808" s="27" t="n">
        <v>45693</v>
      </c>
      <c r="H3808" s="27" t="n">
        <v>45693</v>
      </c>
      <c r="I3808" s="27" t="n">
        <v>45680</v>
      </c>
      <c r="J3808" s="27" t="n">
        <v>45686</v>
      </c>
      <c r="K3808" t="inlineStr">
        <is>
          <t>Boleto Bancário</t>
        </is>
      </c>
      <c r="L3808" t="inlineStr">
        <is>
          <t>Custo Mercadoria Vendida</t>
        </is>
      </c>
      <c r="M3808" t="inlineStr">
        <is>
          <t>Insumos - Alimentos</t>
        </is>
      </c>
      <c r="N3808" t="inlineStr">
        <is>
          <t>364562</t>
        </is>
      </c>
      <c r="O3808" t="inlineStr">
        <is>
          <t>Documentação Aprovada</t>
        </is>
      </c>
      <c r="P3808" t="inlineStr">
        <is>
          <t>Aprovado Diretoria</t>
        </is>
      </c>
      <c r="Q3808" t="inlineStr">
        <is>
          <t>Aprovado Caixa</t>
        </is>
      </c>
      <c r="R3808" t="inlineStr">
        <is>
          <t>Pago</t>
        </is>
      </c>
      <c r="S3808" t="n">
        <v>113</v>
      </c>
      <c r="T3808" t="inlineStr">
        <is>
          <t>Arcos - Arcos Bar - Banco do Brasil</t>
        </is>
      </c>
    </row>
    <row r="3809">
      <c r="A3809" t="n">
        <v>105934</v>
      </c>
      <c r="B3809" t="n">
        <v>122</v>
      </c>
      <c r="C3809" t="inlineStr">
        <is>
          <t>Arcos</t>
        </is>
      </c>
      <c r="D3809" t="inlineStr">
        <is>
          <t>ALLIMENTARI COMERCIO DE PRODUTOS ALIMENTICIOS</t>
        </is>
      </c>
      <c r="E3809" t="n">
        <v>156</v>
      </c>
      <c r="F3809" s="27" t="n">
        <v>45694</v>
      </c>
      <c r="G3809" s="27" t="n">
        <v>45693</v>
      </c>
      <c r="H3809" s="27" t="n">
        <v>45693</v>
      </c>
      <c r="I3809" s="27" t="n">
        <v>45680</v>
      </c>
      <c r="J3809" s="27" t="n">
        <v>45685</v>
      </c>
      <c r="K3809" t="inlineStr">
        <is>
          <t>Boleto Bancário</t>
        </is>
      </c>
      <c r="L3809" t="inlineStr">
        <is>
          <t>Custo Mercadoria Vendida</t>
        </is>
      </c>
      <c r="M3809" t="inlineStr">
        <is>
          <t>Insumos - Alimentos</t>
        </is>
      </c>
      <c r="N3809" t="inlineStr">
        <is>
          <t>18683</t>
        </is>
      </c>
      <c r="O3809" t="inlineStr">
        <is>
          <t>Documentação Aprovada</t>
        </is>
      </c>
      <c r="P3809" t="inlineStr">
        <is>
          <t>Aprovado Diretoria</t>
        </is>
      </c>
      <c r="Q3809" t="inlineStr">
        <is>
          <t>Aprovado Caixa</t>
        </is>
      </c>
      <c r="R3809" t="inlineStr">
        <is>
          <t>Pago</t>
        </is>
      </c>
      <c r="S3809" t="n">
        <v>113</v>
      </c>
      <c r="T3809" t="inlineStr">
        <is>
          <t>Arcos - Arcos Bar - Banco do Brasil</t>
        </is>
      </c>
    </row>
    <row r="3810">
      <c r="A3810" t="n">
        <v>106105</v>
      </c>
      <c r="B3810" t="n">
        <v>122</v>
      </c>
      <c r="C3810" t="inlineStr">
        <is>
          <t>Arcos</t>
        </is>
      </c>
      <c r="D3810" t="inlineStr">
        <is>
          <t>MURILLO S DUARTE COMERCIAL LTDA</t>
        </is>
      </c>
      <c r="E3810" t="n">
        <v>476.48</v>
      </c>
      <c r="F3810" s="27" t="n">
        <v>45694</v>
      </c>
      <c r="G3810" s="27" t="n">
        <v>45693</v>
      </c>
      <c r="H3810" s="27" t="n">
        <v>45693</v>
      </c>
      <c r="I3810" s="27" t="n">
        <v>45679</v>
      </c>
      <c r="J3810" s="27" t="n">
        <v>45686</v>
      </c>
      <c r="K3810" t="inlineStr">
        <is>
          <t>Boleto Bancário</t>
        </is>
      </c>
      <c r="L3810" t="inlineStr">
        <is>
          <t>Custo Mercadoria Vendida</t>
        </is>
      </c>
      <c r="M3810" t="inlineStr">
        <is>
          <t>Insumos - Alimentos</t>
        </is>
      </c>
      <c r="N3810" t="inlineStr">
        <is>
          <t>1715</t>
        </is>
      </c>
      <c r="O3810" t="inlineStr">
        <is>
          <t>Documentação Aprovada</t>
        </is>
      </c>
      <c r="P3810" t="inlineStr">
        <is>
          <t>Aprovado Diretoria</t>
        </is>
      </c>
      <c r="Q3810" t="inlineStr">
        <is>
          <t>Aprovado Caixa</t>
        </is>
      </c>
      <c r="R3810" t="inlineStr">
        <is>
          <t>Pago</t>
        </is>
      </c>
      <c r="S3810" t="n">
        <v>113</v>
      </c>
      <c r="T3810" t="inlineStr">
        <is>
          <t>Arcos - Arcos Bar - Banco do Brasil</t>
        </is>
      </c>
    </row>
    <row r="3811">
      <c r="A3811" t="n">
        <v>106107</v>
      </c>
      <c r="B3811" t="n">
        <v>122</v>
      </c>
      <c r="C3811" t="inlineStr">
        <is>
          <t>Arcos</t>
        </is>
      </c>
      <c r="D3811" t="inlineStr">
        <is>
          <t>DELICIAS M DIST PROD ALIM LTDA</t>
        </is>
      </c>
      <c r="E3811" t="n">
        <v>568.5</v>
      </c>
      <c r="F3811" s="27" t="n">
        <v>45694</v>
      </c>
      <c r="G3811" s="27" t="n">
        <v>45693</v>
      </c>
      <c r="H3811" s="27" t="n">
        <v>45693</v>
      </c>
      <c r="I3811" s="27" t="n">
        <v>45679</v>
      </c>
      <c r="J3811" s="27" t="n">
        <v>45686</v>
      </c>
      <c r="K3811" t="inlineStr">
        <is>
          <t>Boleto Bancário</t>
        </is>
      </c>
      <c r="L3811" t="inlineStr">
        <is>
          <t>Custo Mercadoria Vendida</t>
        </is>
      </c>
      <c r="M3811" t="inlineStr">
        <is>
          <t>Insumos - Alimentos</t>
        </is>
      </c>
      <c r="N3811" t="inlineStr">
        <is>
          <t>15634</t>
        </is>
      </c>
      <c r="O3811" t="inlineStr">
        <is>
          <t>Documentação Aprovada</t>
        </is>
      </c>
      <c r="P3811" t="inlineStr">
        <is>
          <t>Aprovado Diretoria</t>
        </is>
      </c>
      <c r="Q3811" t="inlineStr">
        <is>
          <t>Aprovado Caixa</t>
        </is>
      </c>
      <c r="R3811" t="inlineStr">
        <is>
          <t>Pago</t>
        </is>
      </c>
      <c r="S3811" t="n">
        <v>113</v>
      </c>
      <c r="T3811" t="inlineStr">
        <is>
          <t>Arcos - Arcos Bar - Banco do Brasil</t>
        </is>
      </c>
    </row>
    <row r="3812">
      <c r="A3812" t="n">
        <v>106227</v>
      </c>
      <c r="B3812" t="n">
        <v>122</v>
      </c>
      <c r="C3812" t="inlineStr">
        <is>
          <t>Arcos</t>
        </is>
      </c>
      <c r="D3812" t="inlineStr">
        <is>
          <t>CEPEL COMERCIO DE PAPEIS E EMBALAGENS LTDA</t>
        </is>
      </c>
      <c r="E3812" t="n">
        <v>540</v>
      </c>
      <c r="F3812" s="27" t="n">
        <v>45695</v>
      </c>
      <c r="G3812" s="27" t="n">
        <v>45693</v>
      </c>
      <c r="H3812" s="27" t="n">
        <v>45693</v>
      </c>
      <c r="I3812" s="27" t="n">
        <v>45680</v>
      </c>
      <c r="J3812" s="27" t="n">
        <v>45686</v>
      </c>
      <c r="K3812" t="inlineStr">
        <is>
          <t>Boleto Bancário</t>
        </is>
      </c>
      <c r="L3812" t="inlineStr">
        <is>
          <t>Utilidades</t>
        </is>
      </c>
      <c r="M3812" t="inlineStr">
        <is>
          <t>Higiene e Limpeza</t>
        </is>
      </c>
      <c r="N3812" t="inlineStr">
        <is>
          <t>233485</t>
        </is>
      </c>
      <c r="O3812" t="inlineStr">
        <is>
          <t>Documentação Aprovada</t>
        </is>
      </c>
      <c r="P3812" t="inlineStr">
        <is>
          <t>Aprovado Diretoria</t>
        </is>
      </c>
      <c r="Q3812" t="inlineStr">
        <is>
          <t>Aprovado Caixa</t>
        </is>
      </c>
      <c r="R3812" t="inlineStr">
        <is>
          <t>Pago</t>
        </is>
      </c>
      <c r="S3812" t="n">
        <v>113</v>
      </c>
      <c r="T3812" t="inlineStr">
        <is>
          <t>Arcos - Arcos Bar - Banco do Brasil</t>
        </is>
      </c>
    </row>
    <row r="3813">
      <c r="A3813" t="n">
        <v>105875</v>
      </c>
      <c r="B3813" t="n">
        <v>122</v>
      </c>
      <c r="C3813" t="inlineStr">
        <is>
          <t>Arcos</t>
        </is>
      </c>
      <c r="D3813" t="inlineStr">
        <is>
          <t xml:space="preserve"> FAMIGERADA COMERCIO E EXPORTACAO DE BEBIDAS LTDA</t>
        </is>
      </c>
      <c r="E3813" t="n">
        <v>840</v>
      </c>
      <c r="F3813" s="27" t="n">
        <v>45694</v>
      </c>
      <c r="G3813" s="27" t="n">
        <v>45693</v>
      </c>
      <c r="H3813" s="27" t="n">
        <v>45693</v>
      </c>
      <c r="I3813" s="27" t="n">
        <v>45680</v>
      </c>
      <c r="J3813" s="27" t="n">
        <v>45685</v>
      </c>
      <c r="K3813" t="inlineStr">
        <is>
          <t>Boleto Bancário</t>
        </is>
      </c>
      <c r="L3813" t="inlineStr">
        <is>
          <t>Custo Mercadoria Vendida</t>
        </is>
      </c>
      <c r="M3813" t="inlineStr">
        <is>
          <t>Insumos - Bebidas</t>
        </is>
      </c>
      <c r="N3813" t="inlineStr">
        <is>
          <t>1400</t>
        </is>
      </c>
      <c r="O3813" t="inlineStr">
        <is>
          <t>Documentação Aprovada</t>
        </is>
      </c>
      <c r="P3813" t="inlineStr">
        <is>
          <t>Aprovado Diretoria</t>
        </is>
      </c>
      <c r="Q3813" t="inlineStr">
        <is>
          <t>Aprovado Caixa</t>
        </is>
      </c>
      <c r="R3813" t="inlineStr">
        <is>
          <t>Pago</t>
        </is>
      </c>
      <c r="S3813" t="n">
        <v>113</v>
      </c>
      <c r="T3813" t="inlineStr">
        <is>
          <t>Arcos - Arcos Bar - Banco do Brasil</t>
        </is>
      </c>
    </row>
    <row r="3814">
      <c r="A3814" t="n">
        <v>107175</v>
      </c>
      <c r="B3814" t="n">
        <v>122</v>
      </c>
      <c r="C3814" t="inlineStr">
        <is>
          <t>Arcos</t>
        </is>
      </c>
      <c r="D3814" t="inlineStr">
        <is>
          <t>JULIANE DE LIMA CORREIA</t>
        </is>
      </c>
      <c r="E3814" t="n">
        <v>1789.92</v>
      </c>
      <c r="F3814" s="27" t="n">
        <v>45694</v>
      </c>
      <c r="G3814" s="27" t="n">
        <v>45693</v>
      </c>
      <c r="H3814" s="27" t="n">
        <v>45693</v>
      </c>
      <c r="I3814" s="27" t="n">
        <v>45687</v>
      </c>
      <c r="J3814" s="27" t="n"/>
      <c r="K3814" t="inlineStr">
        <is>
          <t>Transferência Bancária ou Pix</t>
        </is>
      </c>
      <c r="L3814" t="inlineStr">
        <is>
          <t>Mão de Obra - Salários</t>
        </is>
      </c>
      <c r="M3814" t="inlineStr">
        <is>
          <t>MDO CLT - Salário</t>
        </is>
      </c>
      <c r="N3814" t="inlineStr">
        <is>
          <t>012025</t>
        </is>
      </c>
      <c r="O3814" t="inlineStr">
        <is>
          <t>Documentação Aprovada</t>
        </is>
      </c>
      <c r="P3814" t="inlineStr">
        <is>
          <t>Aprovado Diretoria</t>
        </is>
      </c>
      <c r="Q3814" t="inlineStr">
        <is>
          <t>Aprovado Caixa</t>
        </is>
      </c>
      <c r="R3814" t="inlineStr">
        <is>
          <t>Pago</t>
        </is>
      </c>
      <c r="S3814" t="n">
        <v>113</v>
      </c>
      <c r="T3814" t="inlineStr">
        <is>
          <t>Arcos - Arcos Bar - Banco do Brasil</t>
        </is>
      </c>
    </row>
    <row r="3815">
      <c r="A3815" t="n">
        <v>107178</v>
      </c>
      <c r="B3815" t="n">
        <v>122</v>
      </c>
      <c r="C3815" t="inlineStr">
        <is>
          <t>Arcos</t>
        </is>
      </c>
      <c r="D3815" t="inlineStr">
        <is>
          <t>MATHEUS DOS SANTOS ROCHA</t>
        </is>
      </c>
      <c r="E3815" t="n">
        <v>1761.67</v>
      </c>
      <c r="F3815" s="27" t="n">
        <v>45694</v>
      </c>
      <c r="G3815" s="27" t="n">
        <v>45693</v>
      </c>
      <c r="H3815" s="27" t="n">
        <v>45693</v>
      </c>
      <c r="I3815" s="27" t="n">
        <v>45687</v>
      </c>
      <c r="J3815" s="27" t="n"/>
      <c r="K3815" t="inlineStr">
        <is>
          <t>Transferência Bancária ou Pix</t>
        </is>
      </c>
      <c r="L3815" t="inlineStr">
        <is>
          <t>Mão de Obra - Salários</t>
        </is>
      </c>
      <c r="M3815" t="inlineStr">
        <is>
          <t>MDO CLT - Salário</t>
        </is>
      </c>
      <c r="N3815" t="inlineStr">
        <is>
          <t>012025</t>
        </is>
      </c>
      <c r="O3815" t="inlineStr">
        <is>
          <t>Documentação Aprovada</t>
        </is>
      </c>
      <c r="P3815" t="inlineStr">
        <is>
          <t>Aprovado Diretoria</t>
        </is>
      </c>
      <c r="Q3815" t="inlineStr">
        <is>
          <t>Aprovado Caixa</t>
        </is>
      </c>
      <c r="R3815" t="inlineStr">
        <is>
          <t>Pago</t>
        </is>
      </c>
      <c r="S3815" t="n">
        <v>113</v>
      </c>
      <c r="T3815" t="inlineStr">
        <is>
          <t>Arcos - Arcos Bar - Banco do Brasil</t>
        </is>
      </c>
    </row>
    <row r="3816">
      <c r="A3816" t="n">
        <v>107176</v>
      </c>
      <c r="B3816" t="n">
        <v>122</v>
      </c>
      <c r="C3816" t="inlineStr">
        <is>
          <t>Arcos</t>
        </is>
      </c>
      <c r="D3816" t="inlineStr">
        <is>
          <t>KELVIN NASCIMENTO ROCHA</t>
        </is>
      </c>
      <c r="E3816" t="n">
        <v>1713.81</v>
      </c>
      <c r="F3816" s="27" t="n">
        <v>45694</v>
      </c>
      <c r="G3816" s="27" t="n">
        <v>45693</v>
      </c>
      <c r="H3816" s="27" t="n">
        <v>45693</v>
      </c>
      <c r="I3816" s="27" t="n">
        <v>45687</v>
      </c>
      <c r="J3816" s="27" t="n"/>
      <c r="K3816" t="inlineStr">
        <is>
          <t>Transferência Bancária ou Pix</t>
        </is>
      </c>
      <c r="L3816" t="inlineStr">
        <is>
          <t>Mão de Obra - Salários</t>
        </is>
      </c>
      <c r="M3816" t="inlineStr">
        <is>
          <t>MDO CLT - Salário</t>
        </is>
      </c>
      <c r="N3816" t="inlineStr">
        <is>
          <t>012025</t>
        </is>
      </c>
      <c r="O3816" t="inlineStr">
        <is>
          <t>Documentação Aprovada</t>
        </is>
      </c>
      <c r="P3816" t="inlineStr">
        <is>
          <t>Aprovado Diretoria</t>
        </is>
      </c>
      <c r="Q3816" t="inlineStr">
        <is>
          <t>Aprovado Caixa</t>
        </is>
      </c>
      <c r="R3816" t="inlineStr">
        <is>
          <t>Pago</t>
        </is>
      </c>
      <c r="S3816" t="n">
        <v>113</v>
      </c>
      <c r="T3816" t="inlineStr">
        <is>
          <t>Arcos - Arcos Bar - Banco do Brasil</t>
        </is>
      </c>
    </row>
    <row r="3817">
      <c r="A3817" t="n">
        <v>107177</v>
      </c>
      <c r="B3817" t="n">
        <v>122</v>
      </c>
      <c r="C3817" t="inlineStr">
        <is>
          <t>Arcos</t>
        </is>
      </c>
      <c r="D3817" t="inlineStr">
        <is>
          <t>LUCIANA DE LIRA SANTOS</t>
        </is>
      </c>
      <c r="E3817" t="n">
        <v>1398.13</v>
      </c>
      <c r="F3817" s="27" t="n">
        <v>45694</v>
      </c>
      <c r="G3817" s="27" t="n">
        <v>45693</v>
      </c>
      <c r="H3817" s="27" t="n">
        <v>45693</v>
      </c>
      <c r="I3817" s="27" t="n">
        <v>45687</v>
      </c>
      <c r="J3817" s="27" t="n"/>
      <c r="K3817" t="inlineStr">
        <is>
          <t>Transferência Bancária ou Pix</t>
        </is>
      </c>
      <c r="L3817" t="inlineStr">
        <is>
          <t>Mão de Obra - Salários</t>
        </is>
      </c>
      <c r="M3817" t="inlineStr">
        <is>
          <t>MDO CLT - Salário</t>
        </is>
      </c>
      <c r="N3817" t="inlineStr">
        <is>
          <t>012025</t>
        </is>
      </c>
      <c r="O3817" t="inlineStr">
        <is>
          <t>Documentação Aprovada</t>
        </is>
      </c>
      <c r="P3817" t="inlineStr">
        <is>
          <t>Aprovado Diretoria</t>
        </is>
      </c>
      <c r="Q3817" t="inlineStr">
        <is>
          <t>Aprovado Caixa</t>
        </is>
      </c>
      <c r="R3817" t="inlineStr">
        <is>
          <t>Pago</t>
        </is>
      </c>
      <c r="S3817" t="n">
        <v>113</v>
      </c>
      <c r="T3817" t="inlineStr">
        <is>
          <t>Arcos - Arcos Bar - Banco do Brasil</t>
        </is>
      </c>
    </row>
    <row r="3818">
      <c r="A3818" t="n">
        <v>107170</v>
      </c>
      <c r="B3818" t="n">
        <v>122</v>
      </c>
      <c r="C3818" t="inlineStr">
        <is>
          <t>Arcos</t>
        </is>
      </c>
      <c r="D3818" t="inlineStr">
        <is>
          <t>JEANE DE FARIAS SCANFERLA</t>
        </is>
      </c>
      <c r="E3818" t="n">
        <v>1385.24</v>
      </c>
      <c r="F3818" s="27" t="n">
        <v>45694</v>
      </c>
      <c r="G3818" s="27" t="n">
        <v>45693</v>
      </c>
      <c r="H3818" s="27" t="n">
        <v>45693</v>
      </c>
      <c r="I3818" s="27" t="n">
        <v>45687</v>
      </c>
      <c r="J3818" s="27" t="n"/>
      <c r="K3818" t="inlineStr">
        <is>
          <t>Transferência Bancária ou Pix</t>
        </is>
      </c>
      <c r="L3818" t="inlineStr">
        <is>
          <t>Mão de Obra - Salários</t>
        </is>
      </c>
      <c r="M3818" t="inlineStr">
        <is>
          <t>MDO CLT - Salário</t>
        </is>
      </c>
      <c r="N3818" t="inlineStr">
        <is>
          <t>012025</t>
        </is>
      </c>
      <c r="O3818" t="inlineStr">
        <is>
          <t>Documentação Aprovada</t>
        </is>
      </c>
      <c r="P3818" t="inlineStr">
        <is>
          <t>Aprovado Diretoria</t>
        </is>
      </c>
      <c r="Q3818" t="inlineStr">
        <is>
          <t>Aprovado Caixa</t>
        </is>
      </c>
      <c r="R3818" t="inlineStr">
        <is>
          <t>Pago</t>
        </is>
      </c>
      <c r="S3818" t="n">
        <v>113</v>
      </c>
      <c r="T3818" t="inlineStr">
        <is>
          <t>Arcos - Arcos Bar - Banco do Brasil</t>
        </is>
      </c>
    </row>
    <row r="3819">
      <c r="A3819" t="n">
        <v>107174</v>
      </c>
      <c r="B3819" t="n">
        <v>122</v>
      </c>
      <c r="C3819" t="inlineStr">
        <is>
          <t>Arcos</t>
        </is>
      </c>
      <c r="D3819" t="inlineStr">
        <is>
          <t>JOSE ALEXANDRE ABISSI JUNIOR</t>
        </is>
      </c>
      <c r="E3819" t="n">
        <v>1788.79</v>
      </c>
      <c r="F3819" s="27" t="n">
        <v>45694</v>
      </c>
      <c r="G3819" s="27" t="n">
        <v>45693</v>
      </c>
      <c r="H3819" s="27" t="n">
        <v>45693</v>
      </c>
      <c r="I3819" s="27" t="n">
        <v>45687</v>
      </c>
      <c r="J3819" s="27" t="n"/>
      <c r="K3819" t="inlineStr">
        <is>
          <t>Transferência Bancária ou Pix</t>
        </is>
      </c>
      <c r="L3819" t="inlineStr">
        <is>
          <t>Mão de Obra - Salários</t>
        </is>
      </c>
      <c r="M3819" t="inlineStr">
        <is>
          <t>MDO CLT - Salário</t>
        </is>
      </c>
      <c r="N3819" t="inlineStr">
        <is>
          <t>012025</t>
        </is>
      </c>
      <c r="O3819" t="inlineStr">
        <is>
          <t>Documentação Aprovada</t>
        </is>
      </c>
      <c r="P3819" t="inlineStr">
        <is>
          <t>Aprovado Diretoria</t>
        </is>
      </c>
      <c r="Q3819" t="inlineStr">
        <is>
          <t>Aprovado Caixa</t>
        </is>
      </c>
      <c r="R3819" t="inlineStr">
        <is>
          <t>Pago</t>
        </is>
      </c>
      <c r="S3819" t="n">
        <v>113</v>
      </c>
      <c r="T3819" t="inlineStr">
        <is>
          <t>Arcos - Arcos Bar - Banco do Brasil</t>
        </is>
      </c>
    </row>
    <row r="3820">
      <c r="A3820" t="n">
        <v>107173</v>
      </c>
      <c r="B3820" t="n">
        <v>122</v>
      </c>
      <c r="C3820" t="inlineStr">
        <is>
          <t>Arcos</t>
        </is>
      </c>
      <c r="D3820" t="inlineStr">
        <is>
          <t>JOÃO PAULO DA SILVA MARCOLINO</t>
        </is>
      </c>
      <c r="E3820" t="n">
        <v>1773.55</v>
      </c>
      <c r="F3820" s="27" t="n">
        <v>45694</v>
      </c>
      <c r="G3820" s="27" t="n">
        <v>45693</v>
      </c>
      <c r="H3820" s="27" t="n">
        <v>45693</v>
      </c>
      <c r="I3820" s="27" t="n">
        <v>45687</v>
      </c>
      <c r="J3820" s="27" t="n"/>
      <c r="K3820" t="inlineStr">
        <is>
          <t>Transferência Bancária ou Pix</t>
        </is>
      </c>
      <c r="L3820" t="inlineStr">
        <is>
          <t>Mão de Obra - Salários</t>
        </is>
      </c>
      <c r="M3820" t="inlineStr">
        <is>
          <t>MDO CLT - Salário</t>
        </is>
      </c>
      <c r="N3820" t="inlineStr">
        <is>
          <t>012025</t>
        </is>
      </c>
      <c r="O3820" t="inlineStr">
        <is>
          <t>Documentação Aprovada</t>
        </is>
      </c>
      <c r="P3820" t="inlineStr">
        <is>
          <t>Aprovado Diretoria</t>
        </is>
      </c>
      <c r="Q3820" t="inlineStr">
        <is>
          <t>Aprovado Caixa</t>
        </is>
      </c>
      <c r="R3820" t="inlineStr">
        <is>
          <t>Pago</t>
        </is>
      </c>
      <c r="S3820" t="n">
        <v>113</v>
      </c>
      <c r="T3820" t="inlineStr">
        <is>
          <t>Arcos - Arcos Bar - Banco do Brasil</t>
        </is>
      </c>
    </row>
    <row r="3821">
      <c r="A3821" t="n">
        <v>107172</v>
      </c>
      <c r="B3821" t="n">
        <v>122</v>
      </c>
      <c r="C3821" t="inlineStr">
        <is>
          <t>Arcos</t>
        </is>
      </c>
      <c r="D3821" t="inlineStr">
        <is>
          <t>JESSICA ALVES GONCALVES</t>
        </is>
      </c>
      <c r="E3821" t="n">
        <v>1336.58</v>
      </c>
      <c r="F3821" s="27" t="n">
        <v>45694</v>
      </c>
      <c r="G3821" s="27" t="n">
        <v>45693</v>
      </c>
      <c r="H3821" s="27" t="n">
        <v>45693</v>
      </c>
      <c r="I3821" s="27" t="n">
        <v>45687</v>
      </c>
      <c r="J3821" s="27" t="n"/>
      <c r="K3821" t="inlineStr">
        <is>
          <t>Transferência Bancária ou Pix</t>
        </is>
      </c>
      <c r="L3821" t="inlineStr">
        <is>
          <t>Mão de Obra - Salários</t>
        </is>
      </c>
      <c r="M3821" t="inlineStr">
        <is>
          <t>MDO CLT - Salário</t>
        </is>
      </c>
      <c r="N3821" t="inlineStr">
        <is>
          <t>012025</t>
        </is>
      </c>
      <c r="O3821" t="inlineStr">
        <is>
          <t>Documentação Aprovada</t>
        </is>
      </c>
      <c r="P3821" t="inlineStr">
        <is>
          <t>Aprovado Diretoria</t>
        </is>
      </c>
      <c r="Q3821" t="inlineStr">
        <is>
          <t>Aprovado Caixa</t>
        </is>
      </c>
      <c r="R3821" t="inlineStr">
        <is>
          <t>Pago</t>
        </is>
      </c>
      <c r="S3821" t="n">
        <v>113</v>
      </c>
      <c r="T3821" t="inlineStr">
        <is>
          <t>Arcos - Arcos Bar - Banco do Brasil</t>
        </is>
      </c>
    </row>
    <row r="3822">
      <c r="A3822" t="n">
        <v>107171</v>
      </c>
      <c r="B3822" t="n">
        <v>122</v>
      </c>
      <c r="C3822" t="inlineStr">
        <is>
          <t>Arcos</t>
        </is>
      </c>
      <c r="D3822" t="inlineStr">
        <is>
          <t>JENNIFER DURAES ZACARIA</t>
        </is>
      </c>
      <c r="E3822" t="n">
        <v>1555.65</v>
      </c>
      <c r="F3822" s="27" t="n">
        <v>45694</v>
      </c>
      <c r="G3822" s="27" t="n">
        <v>45693</v>
      </c>
      <c r="H3822" s="27" t="n">
        <v>45693</v>
      </c>
      <c r="I3822" s="27" t="n">
        <v>45687</v>
      </c>
      <c r="J3822" s="27" t="n"/>
      <c r="K3822" t="inlineStr">
        <is>
          <t>Transferência Bancária ou Pix</t>
        </is>
      </c>
      <c r="L3822" t="inlineStr">
        <is>
          <t>Mão de Obra - Salários</t>
        </is>
      </c>
      <c r="M3822" t="inlineStr">
        <is>
          <t>MDO CLT - Salário</t>
        </is>
      </c>
      <c r="N3822" t="inlineStr">
        <is>
          <t>012025</t>
        </is>
      </c>
      <c r="O3822" t="inlineStr">
        <is>
          <t>Documentação Aprovada</t>
        </is>
      </c>
      <c r="P3822" t="inlineStr">
        <is>
          <t>Aprovado Diretoria</t>
        </is>
      </c>
      <c r="Q3822" t="inlineStr">
        <is>
          <t>Aprovado Caixa</t>
        </is>
      </c>
      <c r="R3822" t="inlineStr">
        <is>
          <t>Pago</t>
        </is>
      </c>
      <c r="S3822" t="n">
        <v>113</v>
      </c>
      <c r="T3822" t="inlineStr">
        <is>
          <t>Arcos - Arcos Bar - Banco do Brasil</t>
        </is>
      </c>
    </row>
    <row r="3823">
      <c r="A3823" t="n">
        <v>107162</v>
      </c>
      <c r="B3823" t="n">
        <v>122</v>
      </c>
      <c r="C3823" t="inlineStr">
        <is>
          <t>Arcos</t>
        </is>
      </c>
      <c r="D3823" t="inlineStr">
        <is>
          <t>BEATRIZ PACIANI MENDES</t>
        </is>
      </c>
      <c r="E3823" t="n">
        <v>2268.2</v>
      </c>
      <c r="F3823" s="27" t="n">
        <v>45694</v>
      </c>
      <c r="G3823" s="27" t="n">
        <v>45693</v>
      </c>
      <c r="H3823" s="27" t="n">
        <v>45693</v>
      </c>
      <c r="I3823" s="27" t="n">
        <v>45687</v>
      </c>
      <c r="J3823" s="27" t="n"/>
      <c r="K3823" t="inlineStr">
        <is>
          <t>Transferência Bancária ou Pix</t>
        </is>
      </c>
      <c r="L3823" t="inlineStr">
        <is>
          <t>Mão de Obra - Salários</t>
        </is>
      </c>
      <c r="M3823" t="inlineStr">
        <is>
          <t>MDO CLT - Salário</t>
        </is>
      </c>
      <c r="N3823" t="inlineStr">
        <is>
          <t>012025</t>
        </is>
      </c>
      <c r="O3823" t="inlineStr">
        <is>
          <t>Documentação Aprovada</t>
        </is>
      </c>
      <c r="P3823" t="inlineStr">
        <is>
          <t>Aprovado Diretoria</t>
        </is>
      </c>
      <c r="Q3823" t="inlineStr">
        <is>
          <t>Aprovado Caixa</t>
        </is>
      </c>
      <c r="R3823" t="inlineStr">
        <is>
          <t>Pago</t>
        </is>
      </c>
      <c r="S3823" t="n">
        <v>113</v>
      </c>
      <c r="T3823" t="inlineStr">
        <is>
          <t>Arcos - Arcos Bar - Banco do Brasil</t>
        </is>
      </c>
    </row>
    <row r="3824">
      <c r="A3824" t="n">
        <v>107179</v>
      </c>
      <c r="B3824" t="n">
        <v>122</v>
      </c>
      <c r="C3824" t="inlineStr">
        <is>
          <t>Arcos</t>
        </is>
      </c>
      <c r="D3824" t="inlineStr">
        <is>
          <t>PATRICIA BARRETO DE JESUS</t>
        </is>
      </c>
      <c r="E3824" t="n">
        <v>1832.49</v>
      </c>
      <c r="F3824" s="27" t="n">
        <v>45694</v>
      </c>
      <c r="G3824" s="27" t="n">
        <v>45693</v>
      </c>
      <c r="H3824" s="27" t="n">
        <v>45693</v>
      </c>
      <c r="I3824" s="27" t="n">
        <v>45687</v>
      </c>
      <c r="J3824" s="27" t="n"/>
      <c r="K3824" t="inlineStr">
        <is>
          <t>Transferência Bancária ou Pix</t>
        </is>
      </c>
      <c r="L3824" t="inlineStr">
        <is>
          <t>Mão de Obra - Salários</t>
        </is>
      </c>
      <c r="M3824" t="inlineStr">
        <is>
          <t>MDO CLT - Salário</t>
        </is>
      </c>
      <c r="N3824" t="inlineStr">
        <is>
          <t>012025</t>
        </is>
      </c>
      <c r="O3824" t="inlineStr">
        <is>
          <t>Documentação Aprovada</t>
        </is>
      </c>
      <c r="P3824" t="inlineStr">
        <is>
          <t>Aprovado Diretoria</t>
        </is>
      </c>
      <c r="Q3824" t="inlineStr">
        <is>
          <t>Aprovado Caixa</t>
        </is>
      </c>
      <c r="R3824" t="inlineStr">
        <is>
          <t>Pago</t>
        </is>
      </c>
      <c r="S3824" t="n">
        <v>113</v>
      </c>
      <c r="T3824" t="inlineStr">
        <is>
          <t>Arcos - Arcos Bar - Banco do Brasil</t>
        </is>
      </c>
    </row>
    <row r="3825">
      <c r="A3825" t="n">
        <v>107180</v>
      </c>
      <c r="B3825" t="n">
        <v>122</v>
      </c>
      <c r="C3825" t="inlineStr">
        <is>
          <t>Arcos</t>
        </is>
      </c>
      <c r="D3825" t="inlineStr">
        <is>
          <t>SABRINA MARIA MARCELINO</t>
        </is>
      </c>
      <c r="E3825" t="n">
        <v>1509.67</v>
      </c>
      <c r="F3825" s="27" t="n">
        <v>45694</v>
      </c>
      <c r="G3825" s="27" t="n">
        <v>45693</v>
      </c>
      <c r="H3825" s="27" t="n">
        <v>45693</v>
      </c>
      <c r="I3825" s="27" t="n">
        <v>45687</v>
      </c>
      <c r="J3825" s="27" t="n"/>
      <c r="K3825" t="inlineStr">
        <is>
          <t>Transferência Bancária ou Pix</t>
        </is>
      </c>
      <c r="L3825" t="inlineStr">
        <is>
          <t>Mão de Obra - Salários</t>
        </is>
      </c>
      <c r="M3825" t="inlineStr">
        <is>
          <t>MDO CLT - Salário</t>
        </is>
      </c>
      <c r="N3825" t="inlineStr">
        <is>
          <t>012025</t>
        </is>
      </c>
      <c r="O3825" t="inlineStr">
        <is>
          <t>Documentação Aprovada</t>
        </is>
      </c>
      <c r="P3825" t="inlineStr">
        <is>
          <t>Aprovado Diretoria</t>
        </is>
      </c>
      <c r="Q3825" t="inlineStr">
        <is>
          <t>Aprovado Caixa</t>
        </is>
      </c>
      <c r="R3825" t="inlineStr">
        <is>
          <t>Pago</t>
        </is>
      </c>
      <c r="S3825" t="n">
        <v>113</v>
      </c>
      <c r="T3825" t="inlineStr">
        <is>
          <t>Arcos - Arcos Bar - Banco do Brasil</t>
        </is>
      </c>
    </row>
    <row r="3826">
      <c r="A3826" t="n">
        <v>107181</v>
      </c>
      <c r="B3826" t="n">
        <v>122</v>
      </c>
      <c r="C3826" t="inlineStr">
        <is>
          <t>Arcos</t>
        </is>
      </c>
      <c r="D3826" t="inlineStr">
        <is>
          <t>SARAH SARAIVA DEL CASALE</t>
        </is>
      </c>
      <c r="E3826" t="n">
        <v>1360.05</v>
      </c>
      <c r="F3826" s="27" t="n">
        <v>45694</v>
      </c>
      <c r="G3826" s="27" t="n">
        <v>45693</v>
      </c>
      <c r="H3826" s="27" t="n">
        <v>45693</v>
      </c>
      <c r="I3826" s="27" t="n">
        <v>45687</v>
      </c>
      <c r="J3826" s="27" t="n"/>
      <c r="K3826" t="inlineStr">
        <is>
          <t>Transferência Bancária ou Pix</t>
        </is>
      </c>
      <c r="L3826" t="inlineStr">
        <is>
          <t>Mão de Obra - Salários</t>
        </is>
      </c>
      <c r="M3826" t="inlineStr">
        <is>
          <t>MDO CLT - Salário</t>
        </is>
      </c>
      <c r="N3826" t="inlineStr">
        <is>
          <t>012025</t>
        </is>
      </c>
      <c r="O3826" t="inlineStr">
        <is>
          <t>Documentação Aprovada</t>
        </is>
      </c>
      <c r="P3826" t="inlineStr">
        <is>
          <t>Aprovado Diretoria</t>
        </is>
      </c>
      <c r="Q3826" t="inlineStr">
        <is>
          <t>Aprovado Caixa</t>
        </is>
      </c>
      <c r="R3826" t="inlineStr">
        <is>
          <t>Pago</t>
        </is>
      </c>
      <c r="S3826" t="n">
        <v>113</v>
      </c>
      <c r="T3826" t="inlineStr">
        <is>
          <t>Arcos - Arcos Bar - Banco do Brasil</t>
        </is>
      </c>
    </row>
    <row r="3827">
      <c r="A3827" t="n">
        <v>107182</v>
      </c>
      <c r="B3827" t="n">
        <v>122</v>
      </c>
      <c r="C3827" t="inlineStr">
        <is>
          <t>Arcos</t>
        </is>
      </c>
      <c r="D3827" t="inlineStr">
        <is>
          <t>SHEILA ALVES DA SILVA</t>
        </is>
      </c>
      <c r="E3827" t="n">
        <v>1540.51</v>
      </c>
      <c r="F3827" s="27" t="n">
        <v>45694</v>
      </c>
      <c r="G3827" s="27" t="n">
        <v>45693</v>
      </c>
      <c r="H3827" s="27" t="n">
        <v>45693</v>
      </c>
      <c r="I3827" s="27" t="n">
        <v>45687</v>
      </c>
      <c r="J3827" s="27" t="n"/>
      <c r="K3827" t="inlineStr">
        <is>
          <t>Transferência Bancária ou Pix</t>
        </is>
      </c>
      <c r="L3827" t="inlineStr">
        <is>
          <t>Mão de Obra - Salários</t>
        </is>
      </c>
      <c r="M3827" t="inlineStr">
        <is>
          <t>MDO CLT - Salário</t>
        </is>
      </c>
      <c r="N3827" t="inlineStr">
        <is>
          <t>012025</t>
        </is>
      </c>
      <c r="O3827" t="inlineStr">
        <is>
          <t>Documentação Aprovada</t>
        </is>
      </c>
      <c r="P3827" t="inlineStr">
        <is>
          <t>Aprovado Diretoria</t>
        </is>
      </c>
      <c r="Q3827" t="inlineStr">
        <is>
          <t>Aprovado Caixa</t>
        </is>
      </c>
      <c r="R3827" t="inlineStr">
        <is>
          <t>Pago</t>
        </is>
      </c>
      <c r="S3827" t="n">
        <v>113</v>
      </c>
      <c r="T3827" t="inlineStr">
        <is>
          <t>Arcos - Arcos Bar - Banco do Brasil</t>
        </is>
      </c>
    </row>
    <row r="3828">
      <c r="A3828" t="n">
        <v>107183</v>
      </c>
      <c r="B3828" t="n">
        <v>122</v>
      </c>
      <c r="C3828" t="inlineStr">
        <is>
          <t>Arcos</t>
        </is>
      </c>
      <c r="D3828" t="inlineStr">
        <is>
          <t>SONIA DOS ANJOS RAMOS</t>
        </is>
      </c>
      <c r="E3828" t="n">
        <v>1568.95</v>
      </c>
      <c r="F3828" s="27" t="n">
        <v>45694</v>
      </c>
      <c r="G3828" s="27" t="n">
        <v>45693</v>
      </c>
      <c r="H3828" s="27" t="n">
        <v>45693</v>
      </c>
      <c r="I3828" s="27" t="n">
        <v>45687</v>
      </c>
      <c r="J3828" s="27" t="n"/>
      <c r="K3828" t="inlineStr">
        <is>
          <t>Transferência Bancária ou Pix</t>
        </is>
      </c>
      <c r="L3828" t="inlineStr">
        <is>
          <t>Mão de Obra - Salários</t>
        </is>
      </c>
      <c r="M3828" t="inlineStr">
        <is>
          <t>MDO CLT - Salário</t>
        </is>
      </c>
      <c r="N3828" t="inlineStr">
        <is>
          <t>012025</t>
        </is>
      </c>
      <c r="O3828" t="inlineStr">
        <is>
          <t>Documentação Aprovada</t>
        </is>
      </c>
      <c r="P3828" t="inlineStr">
        <is>
          <t>Aprovado Diretoria</t>
        </is>
      </c>
      <c r="Q3828" t="inlineStr">
        <is>
          <t>Aprovado Caixa</t>
        </is>
      </c>
      <c r="R3828" t="inlineStr">
        <is>
          <t>Pago</t>
        </is>
      </c>
      <c r="S3828" t="n">
        <v>113</v>
      </c>
      <c r="T3828" t="inlineStr">
        <is>
          <t>Arcos - Arcos Bar - Banco do Brasil</t>
        </is>
      </c>
    </row>
    <row r="3829">
      <c r="A3829" t="n">
        <v>107184</v>
      </c>
      <c r="B3829" t="n">
        <v>122</v>
      </c>
      <c r="C3829" t="inlineStr">
        <is>
          <t>Arcos</t>
        </is>
      </c>
      <c r="D3829" t="inlineStr">
        <is>
          <t>TARCIANA FERREIRA DO CARMO</t>
        </is>
      </c>
      <c r="E3829" t="n">
        <v>1474.27</v>
      </c>
      <c r="F3829" s="27" t="n">
        <v>45694</v>
      </c>
      <c r="G3829" s="27" t="n">
        <v>45693</v>
      </c>
      <c r="H3829" s="27" t="n">
        <v>45693</v>
      </c>
      <c r="I3829" s="27" t="n">
        <v>45687</v>
      </c>
      <c r="J3829" s="27" t="n"/>
      <c r="K3829" t="inlineStr">
        <is>
          <t>Transferência Bancária ou Pix</t>
        </is>
      </c>
      <c r="L3829" t="inlineStr">
        <is>
          <t>Mão de Obra - Salários</t>
        </is>
      </c>
      <c r="M3829" t="inlineStr">
        <is>
          <t>MDO CLT - Salário</t>
        </is>
      </c>
      <c r="N3829" t="inlineStr">
        <is>
          <t>012025</t>
        </is>
      </c>
      <c r="O3829" t="inlineStr">
        <is>
          <t>Documentação Aprovada</t>
        </is>
      </c>
      <c r="P3829" t="inlineStr">
        <is>
          <t>Aprovado Diretoria</t>
        </is>
      </c>
      <c r="Q3829" t="inlineStr">
        <is>
          <t>Aprovado Caixa</t>
        </is>
      </c>
      <c r="R3829" t="inlineStr">
        <is>
          <t>Pago</t>
        </is>
      </c>
      <c r="S3829" t="n">
        <v>113</v>
      </c>
      <c r="T3829" t="inlineStr">
        <is>
          <t>Arcos - Arcos Bar - Banco do Brasil</t>
        </is>
      </c>
    </row>
    <row r="3830">
      <c r="A3830" t="n">
        <v>107185</v>
      </c>
      <c r="B3830" t="n">
        <v>122</v>
      </c>
      <c r="C3830" t="inlineStr">
        <is>
          <t>Arcos</t>
        </is>
      </c>
      <c r="D3830" t="inlineStr">
        <is>
          <t>THIAGO HENRIQUE DE FARIAS</t>
        </is>
      </c>
      <c r="E3830" t="n">
        <v>1881.74</v>
      </c>
      <c r="F3830" s="27" t="n">
        <v>45694</v>
      </c>
      <c r="G3830" s="27" t="n">
        <v>45693</v>
      </c>
      <c r="H3830" s="27" t="n">
        <v>45693</v>
      </c>
      <c r="I3830" s="27" t="n">
        <v>45687</v>
      </c>
      <c r="J3830" s="27" t="n"/>
      <c r="K3830" t="inlineStr">
        <is>
          <t>Transferência Bancária ou Pix</t>
        </is>
      </c>
      <c r="L3830" t="inlineStr">
        <is>
          <t>Mão de Obra - Salários</t>
        </is>
      </c>
      <c r="M3830" t="inlineStr">
        <is>
          <t>MDO CLT - Salário</t>
        </is>
      </c>
      <c r="N3830" t="inlineStr">
        <is>
          <t>012025</t>
        </is>
      </c>
      <c r="O3830" t="inlineStr">
        <is>
          <t>Documentação Aprovada</t>
        </is>
      </c>
      <c r="P3830" t="inlineStr">
        <is>
          <t>Aprovado Diretoria</t>
        </is>
      </c>
      <c r="Q3830" t="inlineStr">
        <is>
          <t>Aprovado Caixa</t>
        </is>
      </c>
      <c r="R3830" t="inlineStr">
        <is>
          <t>Pago</t>
        </is>
      </c>
      <c r="S3830" t="n">
        <v>113</v>
      </c>
      <c r="T3830" t="inlineStr">
        <is>
          <t>Arcos - Arcos Bar - Banco do Brasil</t>
        </is>
      </c>
    </row>
    <row r="3831">
      <c r="A3831" t="n">
        <v>107186</v>
      </c>
      <c r="B3831" t="n">
        <v>122</v>
      </c>
      <c r="C3831" t="inlineStr">
        <is>
          <t>Arcos</t>
        </is>
      </c>
      <c r="D3831" t="inlineStr">
        <is>
          <t>THIAGO HENRIQUE SANTOS DA SILVA</t>
        </is>
      </c>
      <c r="E3831" t="n">
        <v>1394.67</v>
      </c>
      <c r="F3831" s="27" t="n">
        <v>45694</v>
      </c>
      <c r="G3831" s="27" t="n">
        <v>45693</v>
      </c>
      <c r="H3831" s="27" t="n">
        <v>45693</v>
      </c>
      <c r="I3831" s="27" t="n">
        <v>45687</v>
      </c>
      <c r="J3831" s="27" t="n"/>
      <c r="K3831" t="inlineStr">
        <is>
          <t>Transferência Bancária ou Pix</t>
        </is>
      </c>
      <c r="L3831" t="inlineStr">
        <is>
          <t>Mão de Obra - Salários</t>
        </is>
      </c>
      <c r="M3831" t="inlineStr">
        <is>
          <t>MDO CLT - Salário</t>
        </is>
      </c>
      <c r="N3831" t="inlineStr">
        <is>
          <t>012025</t>
        </is>
      </c>
      <c r="O3831" t="inlineStr">
        <is>
          <t>Documentação Aprovada</t>
        </is>
      </c>
      <c r="P3831" t="inlineStr">
        <is>
          <t>Aprovado Diretoria</t>
        </is>
      </c>
      <c r="Q3831" t="inlineStr">
        <is>
          <t>Aprovado Caixa</t>
        </is>
      </c>
      <c r="R3831" t="inlineStr">
        <is>
          <t>Pago</t>
        </is>
      </c>
      <c r="S3831" t="n">
        <v>113</v>
      </c>
      <c r="T3831" t="inlineStr">
        <is>
          <t>Arcos - Arcos Bar - Banco do Brasil</t>
        </is>
      </c>
    </row>
    <row r="3832">
      <c r="A3832" t="n">
        <v>107187</v>
      </c>
      <c r="B3832" t="n">
        <v>122</v>
      </c>
      <c r="C3832" t="inlineStr">
        <is>
          <t>Arcos</t>
        </is>
      </c>
      <c r="D3832" t="inlineStr">
        <is>
          <t>VICTOR ALE DE LIMA SOARES GONÇALVES</t>
        </is>
      </c>
      <c r="E3832" t="n">
        <v>1872.98</v>
      </c>
      <c r="F3832" s="27" t="n">
        <v>45694</v>
      </c>
      <c r="G3832" s="27" t="n">
        <v>45693</v>
      </c>
      <c r="H3832" s="27" t="n">
        <v>45693</v>
      </c>
      <c r="I3832" s="27" t="n">
        <v>45687</v>
      </c>
      <c r="J3832" s="27" t="n"/>
      <c r="K3832" t="inlineStr">
        <is>
          <t>Transferência Bancária ou Pix</t>
        </is>
      </c>
      <c r="L3832" t="inlineStr">
        <is>
          <t>Mão de Obra - Salários</t>
        </is>
      </c>
      <c r="M3832" t="inlineStr">
        <is>
          <t>MDO CLT - Salário</t>
        </is>
      </c>
      <c r="N3832" t="inlineStr">
        <is>
          <t>012025</t>
        </is>
      </c>
      <c r="O3832" t="inlineStr">
        <is>
          <t>Documentação Aprovada</t>
        </is>
      </c>
      <c r="P3832" t="inlineStr">
        <is>
          <t>Aprovado Diretoria</t>
        </is>
      </c>
      <c r="Q3832" t="inlineStr">
        <is>
          <t>Aprovado Caixa</t>
        </is>
      </c>
      <c r="R3832" t="inlineStr">
        <is>
          <t>Pago</t>
        </is>
      </c>
      <c r="S3832" t="n">
        <v>113</v>
      </c>
      <c r="T3832" t="inlineStr">
        <is>
          <t>Arcos - Arcos Bar - Banco do Brasil</t>
        </is>
      </c>
    </row>
    <row r="3833">
      <c r="A3833" t="n">
        <v>107168</v>
      </c>
      <c r="B3833" t="n">
        <v>122</v>
      </c>
      <c r="C3833" t="inlineStr">
        <is>
          <t>Arcos</t>
        </is>
      </c>
      <c r="D3833" t="inlineStr">
        <is>
          <t>GUSTAVO LIMA MOLINA</t>
        </is>
      </c>
      <c r="E3833" t="n">
        <v>1564.57</v>
      </c>
      <c r="F3833" s="27" t="n">
        <v>45694</v>
      </c>
      <c r="G3833" s="27" t="n">
        <v>45693</v>
      </c>
      <c r="H3833" s="27" t="n">
        <v>45693</v>
      </c>
      <c r="I3833" s="27" t="n">
        <v>45687</v>
      </c>
      <c r="J3833" s="27" t="n"/>
      <c r="K3833" t="inlineStr">
        <is>
          <t>Transferência Bancária ou Pix</t>
        </is>
      </c>
      <c r="L3833" t="inlineStr">
        <is>
          <t>Mão de Obra - Salários</t>
        </is>
      </c>
      <c r="M3833" t="inlineStr">
        <is>
          <t>MDO CLT - Salário</t>
        </is>
      </c>
      <c r="N3833" t="inlineStr">
        <is>
          <t>012025</t>
        </is>
      </c>
      <c r="O3833" t="inlineStr">
        <is>
          <t>Documentação Aprovada</t>
        </is>
      </c>
      <c r="P3833" t="inlineStr">
        <is>
          <t>Aprovado Diretoria</t>
        </is>
      </c>
      <c r="Q3833" t="inlineStr">
        <is>
          <t>Aprovado Caixa</t>
        </is>
      </c>
      <c r="R3833" t="inlineStr">
        <is>
          <t>Pago</t>
        </is>
      </c>
      <c r="S3833" t="n">
        <v>113</v>
      </c>
      <c r="T3833" t="inlineStr">
        <is>
          <t>Arcos - Arcos Bar - Banco do Brasil</t>
        </is>
      </c>
    </row>
    <row r="3834">
      <c r="A3834" t="n">
        <v>107157</v>
      </c>
      <c r="B3834" t="n">
        <v>122</v>
      </c>
      <c r="C3834" t="inlineStr">
        <is>
          <t>Arcos</t>
        </is>
      </c>
      <c r="D3834" t="inlineStr">
        <is>
          <t>ALINE MARTINS JARDIM</t>
        </is>
      </c>
      <c r="E3834" t="n">
        <v>1698.37</v>
      </c>
      <c r="F3834" s="27" t="n">
        <v>45694</v>
      </c>
      <c r="G3834" s="27" t="n">
        <v>45693</v>
      </c>
      <c r="H3834" s="27" t="n">
        <v>45693</v>
      </c>
      <c r="I3834" s="27" t="n">
        <v>45687</v>
      </c>
      <c r="J3834" s="27" t="n"/>
      <c r="K3834" t="inlineStr">
        <is>
          <t>Transferência Bancária ou Pix</t>
        </is>
      </c>
      <c r="L3834" t="inlineStr">
        <is>
          <t>Mão de Obra - Salários</t>
        </is>
      </c>
      <c r="M3834" t="inlineStr">
        <is>
          <t>MDO CLT - Salário</t>
        </is>
      </c>
      <c r="N3834" t="inlineStr">
        <is>
          <t>012025</t>
        </is>
      </c>
      <c r="O3834" t="inlineStr">
        <is>
          <t>Documentação Aprovada</t>
        </is>
      </c>
      <c r="P3834" t="inlineStr">
        <is>
          <t>Aprovado Diretoria</t>
        </is>
      </c>
      <c r="Q3834" t="inlineStr">
        <is>
          <t>Aprovado Caixa</t>
        </is>
      </c>
      <c r="R3834" t="inlineStr">
        <is>
          <t>Pago</t>
        </is>
      </c>
      <c r="S3834" t="n">
        <v>113</v>
      </c>
      <c r="T3834" t="inlineStr">
        <is>
          <t>Arcos - Arcos Bar - Banco do Brasil</t>
        </is>
      </c>
    </row>
    <row r="3835">
      <c r="A3835" t="n">
        <v>107158</v>
      </c>
      <c r="B3835" t="n">
        <v>122</v>
      </c>
      <c r="C3835" t="inlineStr">
        <is>
          <t>Arcos</t>
        </is>
      </c>
      <c r="D3835" t="inlineStr">
        <is>
          <t>ALISSON MARCELO DOS SANTOS OLIVEIRA</t>
        </is>
      </c>
      <c r="E3835" t="n">
        <v>1874.16</v>
      </c>
      <c r="F3835" s="27" t="n">
        <v>45694</v>
      </c>
      <c r="G3835" s="27" t="n">
        <v>45693</v>
      </c>
      <c r="H3835" s="27" t="n">
        <v>45693</v>
      </c>
      <c r="I3835" s="27" t="n">
        <v>45687</v>
      </c>
      <c r="J3835" s="27" t="n"/>
      <c r="K3835" t="inlineStr">
        <is>
          <t>Transferência Bancária ou Pix</t>
        </is>
      </c>
      <c r="L3835" t="inlineStr">
        <is>
          <t>Mão de Obra - Salários</t>
        </is>
      </c>
      <c r="M3835" t="inlineStr">
        <is>
          <t>MDO CLT - Salário</t>
        </is>
      </c>
      <c r="N3835" t="inlineStr">
        <is>
          <t>012025</t>
        </is>
      </c>
      <c r="O3835" t="inlineStr">
        <is>
          <t>Documentação Aprovada</t>
        </is>
      </c>
      <c r="P3835" t="inlineStr">
        <is>
          <t>Aprovado Diretoria</t>
        </is>
      </c>
      <c r="Q3835" t="inlineStr">
        <is>
          <t>Aprovado Caixa</t>
        </is>
      </c>
      <c r="R3835" t="inlineStr">
        <is>
          <t>Pago</t>
        </is>
      </c>
      <c r="S3835" t="n">
        <v>113</v>
      </c>
      <c r="T3835" t="inlineStr">
        <is>
          <t>Arcos - Arcos Bar - Banco do Brasil</t>
        </is>
      </c>
    </row>
    <row r="3836">
      <c r="A3836" t="n">
        <v>107159</v>
      </c>
      <c r="B3836" t="n">
        <v>122</v>
      </c>
      <c r="C3836" t="inlineStr">
        <is>
          <t>Arcos</t>
        </is>
      </c>
      <c r="D3836" t="inlineStr">
        <is>
          <t>ANDERSON PEREIRA DA SILVA</t>
        </is>
      </c>
      <c r="E3836" t="n">
        <v>673.28</v>
      </c>
      <c r="F3836" s="27" t="n">
        <v>45694</v>
      </c>
      <c r="G3836" s="27" t="n">
        <v>45693</v>
      </c>
      <c r="H3836" s="27" t="n">
        <v>45693</v>
      </c>
      <c r="I3836" s="27" t="n">
        <v>45687</v>
      </c>
      <c r="J3836" s="27" t="n"/>
      <c r="K3836" t="inlineStr">
        <is>
          <t>Transferência Bancária ou Pix</t>
        </is>
      </c>
      <c r="L3836" t="inlineStr">
        <is>
          <t>Mão de Obra - Salários</t>
        </is>
      </c>
      <c r="M3836" t="inlineStr">
        <is>
          <t>MDO CLT - Salário</t>
        </is>
      </c>
      <c r="N3836" t="inlineStr">
        <is>
          <t>012025</t>
        </is>
      </c>
      <c r="O3836" t="inlineStr">
        <is>
          <t>Documentação Aprovada</t>
        </is>
      </c>
      <c r="P3836" t="inlineStr">
        <is>
          <t>Aprovado Diretoria</t>
        </is>
      </c>
      <c r="Q3836" t="inlineStr">
        <is>
          <t>Aprovado Caixa</t>
        </is>
      </c>
      <c r="R3836" t="inlineStr">
        <is>
          <t>Pago</t>
        </is>
      </c>
      <c r="S3836" t="n">
        <v>113</v>
      </c>
      <c r="T3836" t="inlineStr">
        <is>
          <t>Arcos - Arcos Bar - Banco do Brasil</t>
        </is>
      </c>
    </row>
    <row r="3837">
      <c r="A3837" t="n">
        <v>107160</v>
      </c>
      <c r="B3837" t="n">
        <v>122</v>
      </c>
      <c r="C3837" t="inlineStr">
        <is>
          <t>Arcos</t>
        </is>
      </c>
      <c r="D3837" t="inlineStr">
        <is>
          <t>ANDRE FELIPE DOS SANTOS</t>
        </is>
      </c>
      <c r="E3837" t="n">
        <v>1475.2</v>
      </c>
      <c r="F3837" s="27" t="n">
        <v>45694</v>
      </c>
      <c r="G3837" s="27" t="n">
        <v>45693</v>
      </c>
      <c r="H3837" s="27" t="n">
        <v>45693</v>
      </c>
      <c r="I3837" s="27" t="n">
        <v>45687</v>
      </c>
      <c r="J3837" s="27" t="n"/>
      <c r="K3837" t="inlineStr">
        <is>
          <t>Transferência Bancária ou Pix</t>
        </is>
      </c>
      <c r="L3837" t="inlineStr">
        <is>
          <t>Mão de Obra - Salários</t>
        </is>
      </c>
      <c r="M3837" t="inlineStr">
        <is>
          <t>MDO CLT - Salário</t>
        </is>
      </c>
      <c r="N3837" t="inlineStr">
        <is>
          <t>012025</t>
        </is>
      </c>
      <c r="O3837" t="inlineStr">
        <is>
          <t>Documentação Aprovada</t>
        </is>
      </c>
      <c r="P3837" t="inlineStr">
        <is>
          <t>Aprovado Diretoria</t>
        </is>
      </c>
      <c r="Q3837" t="inlineStr">
        <is>
          <t>Aprovado Caixa</t>
        </is>
      </c>
      <c r="R3837" t="inlineStr">
        <is>
          <t>Pago</t>
        </is>
      </c>
      <c r="S3837" t="n">
        <v>113</v>
      </c>
      <c r="T3837" t="inlineStr">
        <is>
          <t>Arcos - Arcos Bar - Banco do Brasil</t>
        </is>
      </c>
    </row>
    <row r="3838">
      <c r="A3838" t="n">
        <v>107161</v>
      </c>
      <c r="B3838" t="n">
        <v>122</v>
      </c>
      <c r="C3838" t="inlineStr">
        <is>
          <t>Arcos</t>
        </is>
      </c>
      <c r="D3838" t="inlineStr">
        <is>
          <t>ARIANA GABRIELA OLIVEIRA CRUZ</t>
        </is>
      </c>
      <c r="E3838" t="n">
        <v>1684.54</v>
      </c>
      <c r="F3838" s="27" t="n">
        <v>45694</v>
      </c>
      <c r="G3838" s="27" t="n">
        <v>45693</v>
      </c>
      <c r="H3838" s="27" t="n">
        <v>45693</v>
      </c>
      <c r="I3838" s="27" t="n">
        <v>45687</v>
      </c>
      <c r="J3838" s="27" t="n"/>
      <c r="K3838" t="inlineStr">
        <is>
          <t>Transferência Bancária ou Pix</t>
        </is>
      </c>
      <c r="L3838" t="inlineStr">
        <is>
          <t>Mão de Obra - Salários</t>
        </is>
      </c>
      <c r="M3838" t="inlineStr">
        <is>
          <t>MDO CLT - Salário</t>
        </is>
      </c>
      <c r="N3838" t="inlineStr">
        <is>
          <t>012025</t>
        </is>
      </c>
      <c r="O3838" t="inlineStr">
        <is>
          <t>Documentação Aprovada</t>
        </is>
      </c>
      <c r="P3838" t="inlineStr">
        <is>
          <t>Aprovado Diretoria</t>
        </is>
      </c>
      <c r="Q3838" t="inlineStr">
        <is>
          <t>Aprovado Caixa</t>
        </is>
      </c>
      <c r="R3838" t="inlineStr">
        <is>
          <t>Pago</t>
        </is>
      </c>
      <c r="S3838" t="n">
        <v>113</v>
      </c>
      <c r="T3838" t="inlineStr">
        <is>
          <t>Arcos - Arcos Bar - Banco do Brasil</t>
        </is>
      </c>
    </row>
    <row r="3839">
      <c r="A3839" t="n">
        <v>107163</v>
      </c>
      <c r="B3839" t="n">
        <v>122</v>
      </c>
      <c r="C3839" t="inlineStr">
        <is>
          <t>Arcos</t>
        </is>
      </c>
      <c r="D3839" t="inlineStr">
        <is>
          <t>BIANCA KIMBERLY DE ALMEIDA COSMO</t>
        </is>
      </c>
      <c r="E3839" t="n">
        <v>1759.85</v>
      </c>
      <c r="F3839" s="27" t="n">
        <v>45694</v>
      </c>
      <c r="G3839" s="27" t="n">
        <v>45693</v>
      </c>
      <c r="H3839" s="27" t="n">
        <v>45693</v>
      </c>
      <c r="I3839" s="27" t="n">
        <v>45687</v>
      </c>
      <c r="J3839" s="27" t="n"/>
      <c r="K3839" t="inlineStr">
        <is>
          <t>Transferência Bancária ou Pix</t>
        </is>
      </c>
      <c r="L3839" t="inlineStr">
        <is>
          <t>Mão de Obra - Salários</t>
        </is>
      </c>
      <c r="M3839" t="inlineStr">
        <is>
          <t>MDO CLT - Salário</t>
        </is>
      </c>
      <c r="N3839" t="inlineStr">
        <is>
          <t>012025</t>
        </is>
      </c>
      <c r="O3839" t="inlineStr">
        <is>
          <t>Documentação Aprovada</t>
        </is>
      </c>
      <c r="P3839" t="inlineStr">
        <is>
          <t>Aprovado Diretoria</t>
        </is>
      </c>
      <c r="Q3839" t="inlineStr">
        <is>
          <t>Aprovado Caixa</t>
        </is>
      </c>
      <c r="R3839" t="inlineStr">
        <is>
          <t>Pago</t>
        </is>
      </c>
      <c r="S3839" t="n">
        <v>113</v>
      </c>
      <c r="T3839" t="inlineStr">
        <is>
          <t>Arcos - Arcos Bar - Banco do Brasil</t>
        </is>
      </c>
    </row>
    <row r="3840">
      <c r="A3840" t="n">
        <v>107164</v>
      </c>
      <c r="B3840" t="n">
        <v>122</v>
      </c>
      <c r="C3840" t="inlineStr">
        <is>
          <t>Arcos</t>
        </is>
      </c>
      <c r="D3840" t="inlineStr">
        <is>
          <t>DAIANE ALVES DA SILVA LIMA</t>
        </is>
      </c>
      <c r="E3840" t="n">
        <v>1389.97</v>
      </c>
      <c r="F3840" s="27" t="n">
        <v>45694</v>
      </c>
      <c r="G3840" s="27" t="n">
        <v>45693</v>
      </c>
      <c r="H3840" s="27" t="n">
        <v>45693</v>
      </c>
      <c r="I3840" s="27" t="n">
        <v>45687</v>
      </c>
      <c r="J3840" s="27" t="n"/>
      <c r="K3840" t="inlineStr">
        <is>
          <t>Transferência Bancária ou Pix</t>
        </is>
      </c>
      <c r="L3840" t="inlineStr">
        <is>
          <t>Mão de Obra - Salários</t>
        </is>
      </c>
      <c r="M3840" t="inlineStr">
        <is>
          <t>MDO CLT - Salário</t>
        </is>
      </c>
      <c r="N3840" t="inlineStr">
        <is>
          <t>012025</t>
        </is>
      </c>
      <c r="O3840" t="inlineStr">
        <is>
          <t>Documentação Aprovada</t>
        </is>
      </c>
      <c r="P3840" t="inlineStr">
        <is>
          <t>Aprovado Diretoria</t>
        </is>
      </c>
      <c r="Q3840" t="inlineStr">
        <is>
          <t>Aprovado Caixa</t>
        </is>
      </c>
      <c r="R3840" t="inlineStr">
        <is>
          <t>Pago</t>
        </is>
      </c>
      <c r="S3840" t="n">
        <v>113</v>
      </c>
      <c r="T3840" t="inlineStr">
        <is>
          <t>Arcos - Arcos Bar - Banco do Brasil</t>
        </is>
      </c>
    </row>
    <row r="3841">
      <c r="A3841" t="n">
        <v>107165</v>
      </c>
      <c r="B3841" t="n">
        <v>122</v>
      </c>
      <c r="C3841" t="inlineStr">
        <is>
          <t>Arcos</t>
        </is>
      </c>
      <c r="D3841" t="inlineStr">
        <is>
          <t>FAB CANNE</t>
        </is>
      </c>
      <c r="E3841" t="n">
        <v>1855.12</v>
      </c>
      <c r="F3841" s="27" t="n">
        <v>45694</v>
      </c>
      <c r="G3841" s="27" t="n">
        <v>45693</v>
      </c>
      <c r="H3841" s="27" t="n">
        <v>45693</v>
      </c>
      <c r="I3841" s="27" t="n">
        <v>45687</v>
      </c>
      <c r="J3841" s="27" t="n"/>
      <c r="K3841" t="inlineStr">
        <is>
          <t>Transferência Bancária ou Pix</t>
        </is>
      </c>
      <c r="L3841" t="inlineStr">
        <is>
          <t>Mão de Obra - Salários</t>
        </is>
      </c>
      <c r="M3841" t="inlineStr">
        <is>
          <t>MDO CLT - Salário</t>
        </is>
      </c>
      <c r="N3841" t="inlineStr">
        <is>
          <t>012025</t>
        </is>
      </c>
      <c r="O3841" t="inlineStr">
        <is>
          <t>Documentação Aprovada</t>
        </is>
      </c>
      <c r="P3841" t="inlineStr">
        <is>
          <t>Aprovado Diretoria</t>
        </is>
      </c>
      <c r="Q3841" t="inlineStr">
        <is>
          <t>Aprovado Caixa</t>
        </is>
      </c>
      <c r="R3841" t="inlineStr">
        <is>
          <t>Pago</t>
        </is>
      </c>
      <c r="S3841" t="n">
        <v>113</v>
      </c>
      <c r="T3841" t="inlineStr">
        <is>
          <t>Arcos - Arcos Bar - Banco do Brasil</t>
        </is>
      </c>
    </row>
    <row r="3842">
      <c r="A3842" t="n">
        <v>107166</v>
      </c>
      <c r="B3842" t="n">
        <v>122</v>
      </c>
      <c r="C3842" t="inlineStr">
        <is>
          <t>Arcos</t>
        </is>
      </c>
      <c r="D3842" t="inlineStr">
        <is>
          <t>GABRIELA LEDILENE DOS SANTOS SILVA</t>
        </is>
      </c>
      <c r="E3842" t="n">
        <v>1572.42</v>
      </c>
      <c r="F3842" s="27" t="n">
        <v>45694</v>
      </c>
      <c r="G3842" s="27" t="n">
        <v>45693</v>
      </c>
      <c r="H3842" s="27" t="n">
        <v>45693</v>
      </c>
      <c r="I3842" s="27" t="n">
        <v>45687</v>
      </c>
      <c r="J3842" s="27" t="n"/>
      <c r="K3842" t="inlineStr">
        <is>
          <t>Transferência Bancária ou Pix</t>
        </is>
      </c>
      <c r="L3842" t="inlineStr">
        <is>
          <t>Mão de Obra - Salários</t>
        </is>
      </c>
      <c r="M3842" t="inlineStr">
        <is>
          <t>MDO CLT - Salário</t>
        </is>
      </c>
      <c r="N3842" t="inlineStr">
        <is>
          <t>012025</t>
        </is>
      </c>
      <c r="O3842" t="inlineStr">
        <is>
          <t>Documentação Aprovada</t>
        </is>
      </c>
      <c r="P3842" t="inlineStr">
        <is>
          <t>Aprovado Diretoria</t>
        </is>
      </c>
      <c r="Q3842" t="inlineStr">
        <is>
          <t>Aprovado Caixa</t>
        </is>
      </c>
      <c r="R3842" t="inlineStr">
        <is>
          <t>Pago</t>
        </is>
      </c>
      <c r="S3842" t="n">
        <v>113</v>
      </c>
      <c r="T3842" t="inlineStr">
        <is>
          <t>Arcos - Arcos Bar - Banco do Brasil</t>
        </is>
      </c>
    </row>
    <row r="3843">
      <c r="A3843" t="n">
        <v>107167</v>
      </c>
      <c r="B3843" t="n">
        <v>122</v>
      </c>
      <c r="C3843" t="inlineStr">
        <is>
          <t>Arcos</t>
        </is>
      </c>
      <c r="D3843" t="inlineStr">
        <is>
          <t>GUILHERME GAK BARBOSA</t>
        </is>
      </c>
      <c r="E3843" t="n">
        <v>1867.46</v>
      </c>
      <c r="F3843" s="27" t="n">
        <v>45694</v>
      </c>
      <c r="G3843" s="27" t="n">
        <v>45693</v>
      </c>
      <c r="H3843" s="27" t="n">
        <v>45693</v>
      </c>
      <c r="I3843" s="27" t="n">
        <v>45687</v>
      </c>
      <c r="J3843" s="27" t="n"/>
      <c r="K3843" t="inlineStr">
        <is>
          <t>Transferência Bancária ou Pix</t>
        </is>
      </c>
      <c r="L3843" t="inlineStr">
        <is>
          <t>Mão de Obra - Salários</t>
        </is>
      </c>
      <c r="M3843" t="inlineStr">
        <is>
          <t>MDO CLT - Salário</t>
        </is>
      </c>
      <c r="N3843" t="inlineStr">
        <is>
          <t>012025</t>
        </is>
      </c>
      <c r="O3843" t="inlineStr">
        <is>
          <t>Documentação Aprovada</t>
        </is>
      </c>
      <c r="P3843" t="inlineStr">
        <is>
          <t>Aprovado Diretoria</t>
        </is>
      </c>
      <c r="Q3843" t="inlineStr">
        <is>
          <t>Aprovado Caixa</t>
        </is>
      </c>
      <c r="R3843" t="inlineStr">
        <is>
          <t>Pago</t>
        </is>
      </c>
      <c r="S3843" t="n">
        <v>113</v>
      </c>
      <c r="T3843" t="inlineStr">
        <is>
          <t>Arcos - Arcos Bar - Banco do Brasil</t>
        </is>
      </c>
    </row>
    <row r="3844">
      <c r="A3844" t="n">
        <v>107169</v>
      </c>
      <c r="B3844" t="n">
        <v>122</v>
      </c>
      <c r="C3844" t="inlineStr">
        <is>
          <t>Arcos</t>
        </is>
      </c>
      <c r="D3844" t="inlineStr">
        <is>
          <t>JACIARA DOS ANJOS BORGES</t>
        </is>
      </c>
      <c r="E3844" t="n">
        <v>1128.47</v>
      </c>
      <c r="F3844" s="27" t="n">
        <v>45694</v>
      </c>
      <c r="G3844" s="27" t="n">
        <v>45693</v>
      </c>
      <c r="H3844" s="27" t="n">
        <v>45693</v>
      </c>
      <c r="I3844" s="27" t="n">
        <v>45687</v>
      </c>
      <c r="J3844" s="27" t="n"/>
      <c r="K3844" t="inlineStr">
        <is>
          <t>Transferência Bancária ou Pix</t>
        </is>
      </c>
      <c r="L3844" t="inlineStr">
        <is>
          <t>Mão de Obra - Salários</t>
        </is>
      </c>
      <c r="M3844" t="inlineStr">
        <is>
          <t>MDO CLT - Salário</t>
        </is>
      </c>
      <c r="N3844" t="inlineStr">
        <is>
          <t>012025</t>
        </is>
      </c>
      <c r="O3844" t="inlineStr">
        <is>
          <t>Documentação Aprovada</t>
        </is>
      </c>
      <c r="P3844" t="inlineStr">
        <is>
          <t>Aprovado Diretoria</t>
        </is>
      </c>
      <c r="Q3844" t="inlineStr">
        <is>
          <t>Aprovado Caixa</t>
        </is>
      </c>
      <c r="R3844" t="inlineStr">
        <is>
          <t>Pago</t>
        </is>
      </c>
      <c r="S3844" t="n">
        <v>113</v>
      </c>
      <c r="T3844" t="inlineStr">
        <is>
          <t>Arcos - Arcos Bar - Banco do Brasil</t>
        </is>
      </c>
    </row>
    <row r="3845">
      <c r="A3845" t="n">
        <v>105122</v>
      </c>
      <c r="B3845" t="n">
        <v>122</v>
      </c>
      <c r="C3845" t="inlineStr">
        <is>
          <t>Arcos</t>
        </is>
      </c>
      <c r="D3845" t="inlineStr">
        <is>
          <t>LALAMOVE TECNOLOGIA (BRASIL) LTDA</t>
        </is>
      </c>
      <c r="E3845" t="n">
        <v>212.7</v>
      </c>
      <c r="F3845" s="27" t="n">
        <v>45694</v>
      </c>
      <c r="G3845" s="27" t="n">
        <v>45693</v>
      </c>
      <c r="H3845" s="27" t="n">
        <v>45693</v>
      </c>
      <c r="I3845" s="27" t="n">
        <v>45656</v>
      </c>
      <c r="J3845" s="27" t="n">
        <v>45680</v>
      </c>
      <c r="K3845" t="inlineStr">
        <is>
          <t>Transferência Bancária ou Pix</t>
        </is>
      </c>
      <c r="L3845" t="inlineStr">
        <is>
          <t>Despesas com Transporte / Hospedagem</t>
        </is>
      </c>
      <c r="M3845" t="inlineStr">
        <is>
          <t>Fretes e Carretos</t>
        </is>
      </c>
      <c r="N3845" t="inlineStr">
        <is>
          <t>RP018-2025</t>
        </is>
      </c>
      <c r="O3845" t="inlineStr">
        <is>
          <t>Documentação Aprovada</t>
        </is>
      </c>
      <c r="P3845" t="inlineStr">
        <is>
          <t>Aprovado Diretoria</t>
        </is>
      </c>
      <c r="Q3845" t="inlineStr">
        <is>
          <t>Aprovado Caixa</t>
        </is>
      </c>
      <c r="R3845" t="inlineStr">
        <is>
          <t>Pago</t>
        </is>
      </c>
      <c r="S3845" t="n">
        <v>113</v>
      </c>
      <c r="T3845" t="inlineStr">
        <is>
          <t>Arcos - Arcos Bar - Banco do Brasil</t>
        </is>
      </c>
    </row>
    <row r="3846">
      <c r="A3846" t="n">
        <v>91827</v>
      </c>
      <c r="B3846" t="n">
        <v>122</v>
      </c>
      <c r="C3846" t="inlineStr">
        <is>
          <t>Arcos</t>
        </is>
      </c>
      <c r="D3846" t="inlineStr">
        <is>
          <t>ESTAFF SOLUCOES TECNOLOGICAS DE AGENCIAMENTO LTDA</t>
        </is>
      </c>
      <c r="E3846" t="n">
        <v>6501</v>
      </c>
      <c r="F3846" s="27" t="n">
        <v>45693</v>
      </c>
      <c r="G3846" s="27" t="n">
        <v>45693</v>
      </c>
      <c r="H3846" s="27" t="n">
        <v>45693</v>
      </c>
      <c r="I3846" s="27" t="n">
        <v>45684</v>
      </c>
      <c r="J3846" s="27" t="n"/>
      <c r="K3846" t="inlineStr">
        <is>
          <t>Boleto Bancário</t>
        </is>
      </c>
      <c r="L3846" t="inlineStr">
        <is>
          <t>Mão de Obra - Extra</t>
        </is>
      </c>
      <c r="M3846" t="inlineStr">
        <is>
          <t>Mão de Obra Extra</t>
        </is>
      </c>
      <c r="N3846" t="inlineStr">
        <is>
          <t>513565102</t>
        </is>
      </c>
      <c r="O3846" t="inlineStr">
        <is>
          <t>Documentação Aprovada</t>
        </is>
      </c>
      <c r="P3846" t="inlineStr">
        <is>
          <t>Aprovado Diretoria</t>
        </is>
      </c>
      <c r="Q3846" t="inlineStr">
        <is>
          <t>Aprovado Caixa</t>
        </is>
      </c>
      <c r="R3846" t="inlineStr">
        <is>
          <t>Pago</t>
        </is>
      </c>
      <c r="S3846" t="n">
        <v>113</v>
      </c>
      <c r="T3846" t="inlineStr">
        <is>
          <t>Arcos - Arcos Bar - Banco do Brasil</t>
        </is>
      </c>
    </row>
    <row r="3847">
      <c r="A3847" t="n">
        <v>91875</v>
      </c>
      <c r="B3847" t="n">
        <v>122</v>
      </c>
      <c r="C3847" t="inlineStr">
        <is>
          <t>Arcos</t>
        </is>
      </c>
      <c r="D3847" t="inlineStr">
        <is>
          <t>ESTAFF SOLUCOES TECNOLOGICAS DE AGENCIAMENTO LTDA</t>
        </is>
      </c>
      <c r="E3847" t="n">
        <v>5416.88</v>
      </c>
      <c r="F3847" s="27" t="n">
        <v>45693</v>
      </c>
      <c r="G3847" s="27" t="n">
        <v>45693</v>
      </c>
      <c r="H3847" s="27" t="n">
        <v>45693</v>
      </c>
      <c r="I3847" s="27" t="n">
        <v>45689</v>
      </c>
      <c r="J3847" s="27" t="n"/>
      <c r="K3847" t="inlineStr">
        <is>
          <t>Boleto Bancário</t>
        </is>
      </c>
      <c r="L3847" t="inlineStr">
        <is>
          <t>Mão de Obra - Extra</t>
        </is>
      </c>
      <c r="M3847" t="inlineStr">
        <is>
          <t>Mão de Obra Extra</t>
        </is>
      </c>
      <c r="N3847" t="inlineStr">
        <is>
          <t>513565102</t>
        </is>
      </c>
      <c r="O3847" t="inlineStr">
        <is>
          <t>Documentação Aprovada</t>
        </is>
      </c>
      <c r="P3847" t="inlineStr">
        <is>
          <t>Aprovado Diretoria</t>
        </is>
      </c>
      <c r="Q3847" t="inlineStr">
        <is>
          <t>Aprovado Caixa</t>
        </is>
      </c>
      <c r="R3847" t="inlineStr">
        <is>
          <t>Pago</t>
        </is>
      </c>
      <c r="S3847" t="n">
        <v>113</v>
      </c>
      <c r="T3847" t="inlineStr">
        <is>
          <t>Arcos - Arcos Bar - Banco do Brasil</t>
        </is>
      </c>
    </row>
    <row r="3848">
      <c r="A3848" t="n">
        <v>96868</v>
      </c>
      <c r="B3848" t="n">
        <v>122</v>
      </c>
      <c r="C3848" t="inlineStr">
        <is>
          <t>Arcos</t>
        </is>
      </c>
      <c r="D3848" t="inlineStr">
        <is>
          <t>RODATI MOTORS - CENTRAL DE INFORMACOES DE VEICULOS AUTOMOTORES LTDA.</t>
        </is>
      </c>
      <c r="E3848" t="n">
        <v>396</v>
      </c>
      <c r="F3848" s="27" t="n">
        <v>45697</v>
      </c>
      <c r="G3848" s="27" t="n">
        <v>45693</v>
      </c>
      <c r="H3848" s="27" t="n">
        <v>45693</v>
      </c>
      <c r="I3848" s="27" t="n">
        <v>45658</v>
      </c>
      <c r="J3848" s="27" t="n"/>
      <c r="K3848" t="inlineStr">
        <is>
          <t>Boleto Bancário</t>
        </is>
      </c>
      <c r="L3848" t="inlineStr">
        <is>
          <t>Marketing</t>
        </is>
      </c>
      <c r="M3848" t="inlineStr">
        <is>
          <t>Publicidade e Propaganda</t>
        </is>
      </c>
      <c r="N3848" t="inlineStr">
        <is>
          <t>38818</t>
        </is>
      </c>
      <c r="O3848" t="inlineStr">
        <is>
          <t>Documentação Aprovada</t>
        </is>
      </c>
      <c r="P3848" t="inlineStr">
        <is>
          <t>Aprovado Diretoria</t>
        </is>
      </c>
      <c r="Q3848" t="inlineStr">
        <is>
          <t>Aprovado Caixa</t>
        </is>
      </c>
      <c r="R3848" t="inlineStr">
        <is>
          <t>Pago</t>
        </is>
      </c>
      <c r="S3848" t="n">
        <v>113</v>
      </c>
      <c r="T3848" t="inlineStr">
        <is>
          <t>Arcos - Arcos Bar - Banco do Brasil</t>
        </is>
      </c>
    </row>
    <row r="3849">
      <c r="A3849" t="n">
        <v>96671</v>
      </c>
      <c r="B3849" t="n">
        <v>122</v>
      </c>
      <c r="C3849" t="inlineStr">
        <is>
          <t>Arcos</t>
        </is>
      </c>
      <c r="D3849" t="inlineStr">
        <is>
          <t xml:space="preserve">EDUARDO TAKESHI MURANAKA </t>
        </is>
      </c>
      <c r="E3849" t="n">
        <v>1439.5</v>
      </c>
      <c r="F3849" s="27" t="n">
        <v>45695</v>
      </c>
      <c r="G3849" s="27" t="n">
        <v>45693</v>
      </c>
      <c r="H3849" s="27" t="n">
        <v>45693</v>
      </c>
      <c r="I3849" s="27" t="n">
        <v>45658</v>
      </c>
      <c r="J3849" s="27" t="n"/>
      <c r="K3849" t="inlineStr">
        <is>
          <t>Boleto Bancário</t>
        </is>
      </c>
      <c r="L3849" t="inlineStr">
        <is>
          <t>Custo Mercadoria Vendida</t>
        </is>
      </c>
      <c r="M3849" t="inlineStr">
        <is>
          <t>Insumos - Alimentos</t>
        </is>
      </c>
      <c r="N3849" t="inlineStr">
        <is>
          <t>012025</t>
        </is>
      </c>
      <c r="O3849" t="inlineStr">
        <is>
          <t>Documentação Aprovada</t>
        </is>
      </c>
      <c r="P3849" t="inlineStr">
        <is>
          <t>Aprovado Diretoria</t>
        </is>
      </c>
      <c r="Q3849" t="inlineStr">
        <is>
          <t>Aprovado Caixa</t>
        </is>
      </c>
      <c r="R3849" t="inlineStr">
        <is>
          <t>Pago</t>
        </is>
      </c>
      <c r="S3849" t="n">
        <v>113</v>
      </c>
      <c r="T3849" t="inlineStr">
        <is>
          <t>Arcos - Arcos Bar - Banco do Brasil</t>
        </is>
      </c>
    </row>
    <row r="3850">
      <c r="A3850" t="n">
        <v>91508</v>
      </c>
      <c r="B3850" t="n">
        <v>122</v>
      </c>
      <c r="C3850" t="inlineStr">
        <is>
          <t>Arcos</t>
        </is>
      </c>
      <c r="D3850" t="inlineStr">
        <is>
          <t>AGENCIA BIOMA PUBLICIDADE E EVENTOS LTDA - FACUNDO</t>
        </is>
      </c>
      <c r="E3850" t="n">
        <v>10000</v>
      </c>
      <c r="F3850" s="27" t="n">
        <v>45693</v>
      </c>
      <c r="G3850" s="27" t="n">
        <v>45692</v>
      </c>
      <c r="H3850" s="27" t="n">
        <v>45692</v>
      </c>
      <c r="I3850" s="27" t="n">
        <v>45658</v>
      </c>
      <c r="J3850" s="27" t="n"/>
      <c r="K3850" t="inlineStr">
        <is>
          <t>Transferência Bancária ou Pix</t>
        </is>
      </c>
      <c r="L3850" t="inlineStr">
        <is>
          <t>Marketing</t>
        </is>
      </c>
      <c r="M3850" t="inlineStr">
        <is>
          <t>Agência de Propaganda</t>
        </is>
      </c>
      <c r="N3850" t="inlineStr">
        <is>
          <t>289</t>
        </is>
      </c>
      <c r="O3850" t="inlineStr">
        <is>
          <t>Documentação Aprovada</t>
        </is>
      </c>
      <c r="P3850" t="inlineStr">
        <is>
          <t>Aprovado Diretoria</t>
        </is>
      </c>
      <c r="Q3850" t="inlineStr">
        <is>
          <t>Aprovado Caixa</t>
        </is>
      </c>
      <c r="R3850" t="inlineStr">
        <is>
          <t>Pago</t>
        </is>
      </c>
      <c r="S3850" t="n">
        <v>113</v>
      </c>
      <c r="T3850" t="inlineStr">
        <is>
          <t>Arcos - Arcos Bar - Banco do Brasil</t>
        </is>
      </c>
    </row>
    <row r="3851">
      <c r="A3851" t="n">
        <v>104788</v>
      </c>
      <c r="B3851" t="n">
        <v>122</v>
      </c>
      <c r="C3851" t="inlineStr">
        <is>
          <t>Arcos</t>
        </is>
      </c>
      <c r="D3851" t="inlineStr">
        <is>
          <t>PROAUTO INDUSTRIA QUIMICA EIRELI</t>
        </is>
      </c>
      <c r="E3851" t="n">
        <v>2243.53</v>
      </c>
      <c r="F3851" s="27" t="n">
        <v>45692</v>
      </c>
      <c r="G3851" s="27" t="n">
        <v>45692</v>
      </c>
      <c r="H3851" s="27" t="n">
        <v>45692</v>
      </c>
      <c r="I3851" s="27" t="n">
        <v>45671</v>
      </c>
      <c r="J3851" s="27" t="n">
        <v>45679</v>
      </c>
      <c r="K3851" t="inlineStr">
        <is>
          <t>Boleto Bancário</t>
        </is>
      </c>
      <c r="L3851" t="inlineStr">
        <is>
          <t>Utilidades</t>
        </is>
      </c>
      <c r="M3851" t="inlineStr">
        <is>
          <t>Higiene e Limpeza</t>
        </is>
      </c>
      <c r="N3851" t="inlineStr">
        <is>
          <t>132369</t>
        </is>
      </c>
      <c r="O3851" t="inlineStr">
        <is>
          <t>Documentação Aprovada</t>
        </is>
      </c>
      <c r="P3851" t="inlineStr">
        <is>
          <t>Aprovado Diretoria</t>
        </is>
      </c>
      <c r="Q3851" t="inlineStr">
        <is>
          <t>Aprovado Caixa</t>
        </is>
      </c>
      <c r="R3851" t="inlineStr">
        <is>
          <t>Pago</t>
        </is>
      </c>
      <c r="S3851" t="n">
        <v>113</v>
      </c>
      <c r="T3851" t="inlineStr">
        <is>
          <t>Arcos - Arcos Bar - Banco do Brasil</t>
        </is>
      </c>
    </row>
    <row r="3852">
      <c r="A3852" t="n">
        <v>104659</v>
      </c>
      <c r="B3852" t="n">
        <v>122</v>
      </c>
      <c r="C3852" t="inlineStr">
        <is>
          <t>Arcos</t>
        </is>
      </c>
      <c r="D3852" t="inlineStr">
        <is>
          <t xml:space="preserve">EMPORIO MEL </t>
        </is>
      </c>
      <c r="E3852" t="n">
        <v>2169.12</v>
      </c>
      <c r="F3852" s="27" t="n">
        <v>45692</v>
      </c>
      <c r="G3852" s="27" t="n">
        <v>45692</v>
      </c>
      <c r="H3852" s="27" t="n">
        <v>45692</v>
      </c>
      <c r="I3852" s="27" t="n">
        <v>45671</v>
      </c>
      <c r="J3852" s="27" t="n">
        <v>45679</v>
      </c>
      <c r="K3852" t="inlineStr">
        <is>
          <t>Boleto Bancário</t>
        </is>
      </c>
      <c r="L3852" t="inlineStr">
        <is>
          <t>Custo Mercadoria Vendida</t>
        </is>
      </c>
      <c r="M3852" t="inlineStr">
        <is>
          <t>Insumos - Bebidas</t>
        </is>
      </c>
      <c r="N3852" t="inlineStr">
        <is>
          <t>436705</t>
        </is>
      </c>
      <c r="O3852" t="inlineStr">
        <is>
          <t>Documentação Aprovada</t>
        </is>
      </c>
      <c r="P3852" t="inlineStr">
        <is>
          <t>Aprovado Diretoria</t>
        </is>
      </c>
      <c r="Q3852" t="inlineStr">
        <is>
          <t>Aprovado Caixa</t>
        </is>
      </c>
      <c r="R3852" t="inlineStr">
        <is>
          <t>Pago</t>
        </is>
      </c>
      <c r="S3852" t="n">
        <v>113</v>
      </c>
      <c r="T3852" t="inlineStr">
        <is>
          <t>Arcos - Arcos Bar - Banco do Brasil</t>
        </is>
      </c>
    </row>
    <row r="3853">
      <c r="A3853" t="n">
        <v>104662</v>
      </c>
      <c r="B3853" t="n">
        <v>122</v>
      </c>
      <c r="C3853" t="inlineStr">
        <is>
          <t>Arcos</t>
        </is>
      </c>
      <c r="D3853" t="inlineStr">
        <is>
          <t xml:space="preserve"> FAMIGERADA COMERCIO E EXPORTACAO DE BEBIDAS LTDA</t>
        </is>
      </c>
      <c r="E3853" t="n">
        <v>1560</v>
      </c>
      <c r="F3853" s="27" t="n">
        <v>45692</v>
      </c>
      <c r="G3853" s="27" t="n">
        <v>45692</v>
      </c>
      <c r="H3853" s="27" t="n">
        <v>45692</v>
      </c>
      <c r="I3853" s="27" t="n">
        <v>45673</v>
      </c>
      <c r="J3853" s="27" t="n">
        <v>45679</v>
      </c>
      <c r="K3853" t="inlineStr">
        <is>
          <t>Boleto Bancário</t>
        </is>
      </c>
      <c r="L3853" t="inlineStr">
        <is>
          <t>Custo Mercadoria Vendida</t>
        </is>
      </c>
      <c r="M3853" t="inlineStr">
        <is>
          <t>Insumos - Bebidas</t>
        </is>
      </c>
      <c r="N3853" t="inlineStr">
        <is>
          <t>1384</t>
        </is>
      </c>
      <c r="O3853" t="inlineStr">
        <is>
          <t>Documentação Aprovada</t>
        </is>
      </c>
      <c r="P3853" t="inlineStr">
        <is>
          <t>Aprovado Diretoria</t>
        </is>
      </c>
      <c r="Q3853" t="inlineStr">
        <is>
          <t>Aprovado Caixa</t>
        </is>
      </c>
      <c r="R3853" t="inlineStr">
        <is>
          <t>Pago</t>
        </is>
      </c>
      <c r="S3853" t="n">
        <v>113</v>
      </c>
      <c r="T3853" t="inlineStr">
        <is>
          <t>Arcos - Arcos Bar - Banco do Brasil</t>
        </is>
      </c>
    </row>
    <row r="3854">
      <c r="A3854" t="n">
        <v>104682</v>
      </c>
      <c r="B3854" t="n">
        <v>122</v>
      </c>
      <c r="C3854" t="inlineStr">
        <is>
          <t>Arcos</t>
        </is>
      </c>
      <c r="D3854" t="inlineStr">
        <is>
          <t>ICE4PROS FABRICA DE GELO LTDA</t>
        </is>
      </c>
      <c r="E3854" t="n">
        <v>1105.9</v>
      </c>
      <c r="F3854" s="27" t="n">
        <v>45692</v>
      </c>
      <c r="G3854" s="27" t="n">
        <v>45692</v>
      </c>
      <c r="H3854" s="27" t="n">
        <v>45692</v>
      </c>
      <c r="I3854" s="27" t="n">
        <v>45677</v>
      </c>
      <c r="J3854" s="27" t="n">
        <v>45679</v>
      </c>
      <c r="K3854" t="inlineStr">
        <is>
          <t>Boleto Bancário</t>
        </is>
      </c>
      <c r="L3854" t="inlineStr">
        <is>
          <t>Custo Mercadoria Vendida</t>
        </is>
      </c>
      <c r="M3854" t="inlineStr">
        <is>
          <t>Insumos - Bebidas</t>
        </is>
      </c>
      <c r="N3854" t="inlineStr">
        <is>
          <t>73082</t>
        </is>
      </c>
      <c r="O3854" t="inlineStr">
        <is>
          <t>Documentação Aprovada</t>
        </is>
      </c>
      <c r="P3854" t="inlineStr">
        <is>
          <t>Aprovado Diretoria</t>
        </is>
      </c>
      <c r="Q3854" t="inlineStr">
        <is>
          <t>Aprovado Caixa</t>
        </is>
      </c>
      <c r="R3854" t="inlineStr">
        <is>
          <t>Pago</t>
        </is>
      </c>
      <c r="S3854" t="n">
        <v>113</v>
      </c>
      <c r="T3854" t="inlineStr">
        <is>
          <t>Arcos - Arcos Bar - Banco do Brasil</t>
        </is>
      </c>
    </row>
    <row r="3855">
      <c r="A3855" t="n">
        <v>105978</v>
      </c>
      <c r="B3855" t="n">
        <v>122</v>
      </c>
      <c r="C3855" t="inlineStr">
        <is>
          <t>Arcos</t>
        </is>
      </c>
      <c r="D3855" t="inlineStr">
        <is>
          <t>BASILICATA LAURENTI LTDA</t>
        </is>
      </c>
      <c r="E3855" t="n">
        <v>165.3</v>
      </c>
      <c r="F3855" s="27" t="n">
        <v>45692</v>
      </c>
      <c r="G3855" s="27" t="n">
        <v>45692</v>
      </c>
      <c r="H3855" s="27" t="n">
        <v>45692</v>
      </c>
      <c r="I3855" s="27" t="n">
        <v>45678</v>
      </c>
      <c r="J3855" s="27" t="n">
        <v>45685</v>
      </c>
      <c r="K3855" t="inlineStr">
        <is>
          <t>Boleto Bancário</t>
        </is>
      </c>
      <c r="L3855" t="inlineStr">
        <is>
          <t>Custo Mercadoria Vendida</t>
        </is>
      </c>
      <c r="M3855" t="inlineStr">
        <is>
          <t>Insumos - Alimentos</t>
        </is>
      </c>
      <c r="N3855" t="inlineStr">
        <is>
          <t>309464</t>
        </is>
      </c>
      <c r="O3855" t="inlineStr">
        <is>
          <t>Documentação Aprovada</t>
        </is>
      </c>
      <c r="P3855" t="inlineStr">
        <is>
          <t>Aprovado Diretoria</t>
        </is>
      </c>
      <c r="Q3855" t="inlineStr">
        <is>
          <t>Aprovado Caixa</t>
        </is>
      </c>
      <c r="R3855" t="inlineStr">
        <is>
          <t>Pago</t>
        </is>
      </c>
      <c r="S3855" t="n">
        <v>113</v>
      </c>
      <c r="T3855" t="inlineStr">
        <is>
          <t>Arcos - Arcos Bar - Banco do Brasil</t>
        </is>
      </c>
    </row>
    <row r="3856">
      <c r="A3856" t="n">
        <v>105962</v>
      </c>
      <c r="B3856" t="n">
        <v>122</v>
      </c>
      <c r="C3856" t="inlineStr">
        <is>
          <t>Arcos</t>
        </is>
      </c>
      <c r="D3856" t="inlineStr">
        <is>
          <t>B.B DISTRIBUIDORA DE CARNES LTDA</t>
        </is>
      </c>
      <c r="E3856" t="n">
        <v>2515.48</v>
      </c>
      <c r="F3856" s="27" t="n">
        <v>45692</v>
      </c>
      <c r="G3856" s="27" t="n">
        <v>45692</v>
      </c>
      <c r="H3856" s="27" t="n">
        <v>45692</v>
      </c>
      <c r="I3856" s="27" t="n">
        <v>45678</v>
      </c>
      <c r="J3856" s="27" t="n">
        <v>45685</v>
      </c>
      <c r="K3856" t="inlineStr">
        <is>
          <t>Boleto Bancário</t>
        </is>
      </c>
      <c r="L3856" t="inlineStr">
        <is>
          <t>Custo Mercadoria Vendida</t>
        </is>
      </c>
      <c r="M3856" t="inlineStr">
        <is>
          <t>Insumos - Alimentos</t>
        </is>
      </c>
      <c r="N3856" t="inlineStr">
        <is>
          <t>384850</t>
        </is>
      </c>
      <c r="O3856" t="inlineStr">
        <is>
          <t>Documentação Aprovada</t>
        </is>
      </c>
      <c r="P3856" t="inlineStr">
        <is>
          <t>Aprovado Diretoria</t>
        </is>
      </c>
      <c r="Q3856" t="inlineStr">
        <is>
          <t>Aprovado Caixa</t>
        </is>
      </c>
      <c r="R3856" t="inlineStr">
        <is>
          <t>Pago</t>
        </is>
      </c>
      <c r="S3856" t="n">
        <v>113</v>
      </c>
      <c r="T3856" t="inlineStr">
        <is>
          <t>Arcos - Arcos Bar - Banco do Brasil</t>
        </is>
      </c>
    </row>
    <row r="3857">
      <c r="A3857" t="n">
        <v>105954</v>
      </c>
      <c r="B3857" t="n">
        <v>122</v>
      </c>
      <c r="C3857" t="inlineStr">
        <is>
          <t>Arcos</t>
        </is>
      </c>
      <c r="D3857" t="inlineStr">
        <is>
          <t>VILA LEOPOLDINA DISTRIBUIDORA DE ALIMENTOS LTDA</t>
        </is>
      </c>
      <c r="E3857" t="n">
        <v>277.42</v>
      </c>
      <c r="F3857" s="27" t="n">
        <v>45692</v>
      </c>
      <c r="G3857" s="27" t="n">
        <v>45692</v>
      </c>
      <c r="H3857" s="27" t="n">
        <v>45692</v>
      </c>
      <c r="I3857" s="27" t="n">
        <v>45678</v>
      </c>
      <c r="J3857" s="27" t="n">
        <v>45685</v>
      </c>
      <c r="K3857" t="inlineStr">
        <is>
          <t>Boleto Bancário</t>
        </is>
      </c>
      <c r="L3857" t="inlineStr">
        <is>
          <t>Custo Mercadoria Vendida</t>
        </is>
      </c>
      <c r="M3857" t="inlineStr">
        <is>
          <t>Insumos - Alimentos</t>
        </is>
      </c>
      <c r="N3857" t="inlineStr">
        <is>
          <t>109464</t>
        </is>
      </c>
      <c r="O3857" t="inlineStr">
        <is>
          <t>Documentação Aprovada</t>
        </is>
      </c>
      <c r="P3857" t="inlineStr">
        <is>
          <t>Aprovado Diretoria</t>
        </is>
      </c>
      <c r="Q3857" t="inlineStr">
        <is>
          <t>Aprovado Caixa</t>
        </is>
      </c>
      <c r="R3857" t="inlineStr">
        <is>
          <t>Pago</t>
        </is>
      </c>
      <c r="S3857" t="n">
        <v>113</v>
      </c>
      <c r="T3857" t="inlineStr">
        <is>
          <t>Arcos - Arcos Bar - Banco do Brasil</t>
        </is>
      </c>
    </row>
    <row r="3858">
      <c r="A3858" t="n">
        <v>105955</v>
      </c>
      <c r="B3858" t="n">
        <v>122</v>
      </c>
      <c r="C3858" t="inlineStr">
        <is>
          <t>Arcos</t>
        </is>
      </c>
      <c r="D3858" t="inlineStr">
        <is>
          <t>NA MORADA INDÚSTRIA E COMÉRCIO LTDA</t>
        </is>
      </c>
      <c r="E3858" t="n">
        <v>2959.17</v>
      </c>
      <c r="F3858" s="27" t="n">
        <v>45693</v>
      </c>
      <c r="G3858" s="27" t="n">
        <v>45692</v>
      </c>
      <c r="H3858" s="27" t="n">
        <v>45692</v>
      </c>
      <c r="I3858" s="27" t="n">
        <v>45678</v>
      </c>
      <c r="J3858" s="27" t="n">
        <v>45685</v>
      </c>
      <c r="K3858" t="inlineStr">
        <is>
          <t>Boleto Bancário</t>
        </is>
      </c>
      <c r="L3858" t="inlineStr">
        <is>
          <t>Custo Mercadoria Vendida</t>
        </is>
      </c>
      <c r="M3858" t="inlineStr">
        <is>
          <t>Insumos - Alimentos</t>
        </is>
      </c>
      <c r="N3858" t="inlineStr">
        <is>
          <t>270751</t>
        </is>
      </c>
      <c r="O3858" t="inlineStr">
        <is>
          <t>Documentação Aprovada</t>
        </is>
      </c>
      <c r="P3858" t="inlineStr">
        <is>
          <t>Aprovado Diretoria</t>
        </is>
      </c>
      <c r="Q3858" t="inlineStr">
        <is>
          <t>Aprovado Caixa</t>
        </is>
      </c>
      <c r="R3858" t="inlineStr">
        <is>
          <t>Pago</t>
        </is>
      </c>
      <c r="S3858" t="n">
        <v>113</v>
      </c>
      <c r="T3858" t="inlineStr">
        <is>
          <t>Arcos - Arcos Bar - Banco do Brasil</t>
        </is>
      </c>
    </row>
    <row r="3859">
      <c r="A3859" t="n">
        <v>105945</v>
      </c>
      <c r="B3859" t="n">
        <v>122</v>
      </c>
      <c r="C3859" t="inlineStr">
        <is>
          <t>Arcos</t>
        </is>
      </c>
      <c r="D3859" t="inlineStr">
        <is>
          <t>T F CIUFF HORTIFRUTI LTDA</t>
        </is>
      </c>
      <c r="E3859" t="n">
        <v>1670.55</v>
      </c>
      <c r="F3859" s="27" t="n">
        <v>45693</v>
      </c>
      <c r="G3859" s="27" t="n">
        <v>45692</v>
      </c>
      <c r="H3859" s="27" t="n">
        <v>45692</v>
      </c>
      <c r="I3859" s="27" t="n">
        <v>45678</v>
      </c>
      <c r="J3859" s="27" t="n">
        <v>45685</v>
      </c>
      <c r="K3859" t="inlineStr">
        <is>
          <t>Boleto Bancário</t>
        </is>
      </c>
      <c r="L3859" t="inlineStr">
        <is>
          <t>Custo Mercadoria Vendida</t>
        </is>
      </c>
      <c r="M3859" t="inlineStr">
        <is>
          <t>Insumos - Alimentos</t>
        </is>
      </c>
      <c r="N3859" t="inlineStr">
        <is>
          <t>18892</t>
        </is>
      </c>
      <c r="O3859" t="inlineStr">
        <is>
          <t>Documentação Aprovada</t>
        </is>
      </c>
      <c r="P3859" t="inlineStr">
        <is>
          <t>Aprovado Diretoria</t>
        </is>
      </c>
      <c r="Q3859" t="inlineStr">
        <is>
          <t>Aprovado Caixa</t>
        </is>
      </c>
      <c r="R3859" t="inlineStr">
        <is>
          <t>Pago</t>
        </is>
      </c>
      <c r="S3859" t="n">
        <v>113</v>
      </c>
      <c r="T3859" t="inlineStr">
        <is>
          <t>Arcos - Arcos Bar - Banco do Brasil</t>
        </is>
      </c>
    </row>
    <row r="3860">
      <c r="A3860" t="n">
        <v>106146</v>
      </c>
      <c r="B3860" t="n">
        <v>122</v>
      </c>
      <c r="C3860" t="inlineStr">
        <is>
          <t>Arcos</t>
        </is>
      </c>
      <c r="D3860" t="inlineStr">
        <is>
          <t>WIDE STOCK COMERCIO E DISTRIBUICAO LTDA</t>
        </is>
      </c>
      <c r="E3860" t="n">
        <v>722.67</v>
      </c>
      <c r="F3860" s="27" t="n">
        <v>45692</v>
      </c>
      <c r="G3860" s="27" t="n">
        <v>45692</v>
      </c>
      <c r="H3860" s="27" t="n">
        <v>45692</v>
      </c>
      <c r="I3860" s="27" t="n">
        <v>45678</v>
      </c>
      <c r="J3860" s="27" t="n">
        <v>45686</v>
      </c>
      <c r="K3860" t="inlineStr">
        <is>
          <t>Boleto Bancário</t>
        </is>
      </c>
      <c r="L3860" t="inlineStr">
        <is>
          <t>Utilidades</t>
        </is>
      </c>
      <c r="M3860" t="inlineStr">
        <is>
          <t>Higiene e Limpeza</t>
        </is>
      </c>
      <c r="N3860" t="inlineStr">
        <is>
          <t>393541</t>
        </is>
      </c>
      <c r="O3860" t="inlineStr">
        <is>
          <t>Documentação Aprovada</t>
        </is>
      </c>
      <c r="P3860" t="inlineStr">
        <is>
          <t>Aprovado Diretoria</t>
        </is>
      </c>
      <c r="Q3860" t="inlineStr">
        <is>
          <t>Aprovado Caixa</t>
        </is>
      </c>
      <c r="R3860" t="inlineStr">
        <is>
          <t>Pago</t>
        </is>
      </c>
      <c r="S3860" t="n">
        <v>113</v>
      </c>
      <c r="T3860" t="inlineStr">
        <is>
          <t>Arcos - Arcos Bar - Banco do Brasil</t>
        </is>
      </c>
    </row>
    <row r="3861">
      <c r="A3861" t="n">
        <v>106005</v>
      </c>
      <c r="B3861" t="n">
        <v>122</v>
      </c>
      <c r="C3861" t="inlineStr">
        <is>
          <t>Arcos</t>
        </is>
      </c>
      <c r="D3861" t="inlineStr">
        <is>
          <t xml:space="preserve">EMPORIO MEL </t>
        </is>
      </c>
      <c r="E3861" t="n">
        <v>145.53</v>
      </c>
      <c r="F3861" s="27" t="n">
        <v>45692</v>
      </c>
      <c r="G3861" s="27" t="n">
        <v>45692</v>
      </c>
      <c r="H3861" s="27" t="n">
        <v>45692</v>
      </c>
      <c r="I3861" s="27" t="n">
        <v>45678</v>
      </c>
      <c r="J3861" s="27" t="n">
        <v>45685</v>
      </c>
      <c r="K3861" t="inlineStr">
        <is>
          <t>Boleto Bancário</t>
        </is>
      </c>
      <c r="L3861" t="inlineStr">
        <is>
          <t>Custo Mercadoria Vendida</t>
        </is>
      </c>
      <c r="M3861" t="inlineStr">
        <is>
          <t>Insumos - Alimentos</t>
        </is>
      </c>
      <c r="N3861" t="inlineStr">
        <is>
          <t>437357</t>
        </is>
      </c>
      <c r="O3861" t="inlineStr">
        <is>
          <t>Documentação Aprovada</t>
        </is>
      </c>
      <c r="P3861" t="inlineStr">
        <is>
          <t>Aprovado Diretoria</t>
        </is>
      </c>
      <c r="Q3861" t="inlineStr">
        <is>
          <t>Aprovado Caixa</t>
        </is>
      </c>
      <c r="R3861" t="inlineStr">
        <is>
          <t>Pago</t>
        </is>
      </c>
      <c r="S3861" t="n">
        <v>113</v>
      </c>
      <c r="T3861" t="inlineStr">
        <is>
          <t>Arcos - Arcos Bar - Banco do Brasil</t>
        </is>
      </c>
    </row>
    <row r="3862">
      <c r="A3862" t="n">
        <v>106007</v>
      </c>
      <c r="B3862" t="n">
        <v>122</v>
      </c>
      <c r="C3862" t="inlineStr">
        <is>
          <t>Arcos</t>
        </is>
      </c>
      <c r="D3862" t="inlineStr">
        <is>
          <t>ARTE GELATI SORVETES LTDA</t>
        </is>
      </c>
      <c r="E3862" t="n">
        <v>487.78</v>
      </c>
      <c r="F3862" s="27" t="n">
        <v>45692</v>
      </c>
      <c r="G3862" s="27" t="n">
        <v>45692</v>
      </c>
      <c r="H3862" s="27" t="n">
        <v>45692</v>
      </c>
      <c r="I3862" s="27" t="n">
        <v>45678</v>
      </c>
      <c r="J3862" s="27" t="n">
        <v>45685</v>
      </c>
      <c r="K3862" t="inlineStr">
        <is>
          <t>Boleto Bancário</t>
        </is>
      </c>
      <c r="L3862" t="inlineStr">
        <is>
          <t>Custo Mercadoria Vendida</t>
        </is>
      </c>
      <c r="M3862" t="inlineStr">
        <is>
          <t>Insumos - Alimentos</t>
        </is>
      </c>
      <c r="N3862" t="inlineStr">
        <is>
          <t>35544</t>
        </is>
      </c>
      <c r="O3862" t="inlineStr">
        <is>
          <t>Documentação Aprovada</t>
        </is>
      </c>
      <c r="P3862" t="inlineStr">
        <is>
          <t>Aprovado Diretoria</t>
        </is>
      </c>
      <c r="Q3862" t="inlineStr">
        <is>
          <t>Aprovado Caixa</t>
        </is>
      </c>
      <c r="R3862" t="inlineStr">
        <is>
          <t>Pago</t>
        </is>
      </c>
      <c r="S3862" t="n">
        <v>113</v>
      </c>
      <c r="T3862" t="inlineStr">
        <is>
          <t>Arcos - Arcos Bar - Banco do Brasil</t>
        </is>
      </c>
    </row>
    <row r="3863">
      <c r="A3863" t="n">
        <v>106033</v>
      </c>
      <c r="B3863" t="n">
        <v>122</v>
      </c>
      <c r="C3863" t="inlineStr">
        <is>
          <t>Arcos</t>
        </is>
      </c>
      <c r="D3863" t="inlineStr">
        <is>
          <t>CEPEL COMERCIO DE PAPEIS E EMBALAGENS EIRELI</t>
        </is>
      </c>
      <c r="E3863" t="n">
        <v>1465.51</v>
      </c>
      <c r="F3863" s="27" t="n">
        <v>45693</v>
      </c>
      <c r="G3863" s="27" t="n">
        <v>45692</v>
      </c>
      <c r="H3863" s="27" t="n">
        <v>45692</v>
      </c>
      <c r="I3863" s="27" t="n">
        <v>45678</v>
      </c>
      <c r="J3863" s="27" t="n">
        <v>45685</v>
      </c>
      <c r="K3863" t="inlineStr">
        <is>
          <t>Boleto Bancário</t>
        </is>
      </c>
      <c r="L3863" t="inlineStr">
        <is>
          <t>Utilidades</t>
        </is>
      </c>
      <c r="M3863" t="inlineStr">
        <is>
          <t>Higiene e Limpeza</t>
        </is>
      </c>
      <c r="N3863" t="inlineStr">
        <is>
          <t>233330</t>
        </is>
      </c>
      <c r="O3863" t="inlineStr">
        <is>
          <t>Documentação Aprovada</t>
        </is>
      </c>
      <c r="P3863" t="inlineStr">
        <is>
          <t>Aprovado Diretoria</t>
        </is>
      </c>
      <c r="Q3863" t="inlineStr">
        <is>
          <t>Aprovado Caixa</t>
        </is>
      </c>
      <c r="R3863" t="inlineStr">
        <is>
          <t>Pago</t>
        </is>
      </c>
      <c r="S3863" t="n">
        <v>113</v>
      </c>
      <c r="T3863" t="inlineStr">
        <is>
          <t>Arcos - Arcos Bar - Banco do Brasil</t>
        </is>
      </c>
    </row>
    <row r="3864">
      <c r="A3864" t="n">
        <v>106119</v>
      </c>
      <c r="B3864" t="n">
        <v>122</v>
      </c>
      <c r="C3864" t="inlineStr">
        <is>
          <t>Arcos</t>
        </is>
      </c>
      <c r="D3864" t="inlineStr">
        <is>
          <t xml:space="preserve">MAR DIRETO POC COMERCIO DE PEIXE EIRELI - ME </t>
        </is>
      </c>
      <c r="E3864" t="n">
        <v>1250.55</v>
      </c>
      <c r="F3864" s="27" t="n">
        <v>45692</v>
      </c>
      <c r="G3864" s="27" t="n">
        <v>45692</v>
      </c>
      <c r="H3864" s="27" t="n">
        <v>45692</v>
      </c>
      <c r="I3864" s="27" t="n">
        <v>45685</v>
      </c>
      <c r="J3864" s="27" t="n">
        <v>45686</v>
      </c>
      <c r="K3864" t="inlineStr">
        <is>
          <t>Boleto Bancário</t>
        </is>
      </c>
      <c r="L3864" t="inlineStr">
        <is>
          <t>Custo Mercadoria Vendida</t>
        </is>
      </c>
      <c r="M3864" t="inlineStr">
        <is>
          <t>Insumos - Alimentos</t>
        </is>
      </c>
      <c r="N3864" t="inlineStr">
        <is>
          <t>91933</t>
        </is>
      </c>
      <c r="O3864" t="inlineStr">
        <is>
          <t>Documentação Aprovada</t>
        </is>
      </c>
      <c r="P3864" t="inlineStr">
        <is>
          <t>Aprovado Diretoria</t>
        </is>
      </c>
      <c r="Q3864" t="inlineStr">
        <is>
          <t>Aprovado Caixa</t>
        </is>
      </c>
      <c r="R3864" t="inlineStr">
        <is>
          <t>Pago</t>
        </is>
      </c>
      <c r="S3864" t="n">
        <v>113</v>
      </c>
      <c r="T3864" t="inlineStr">
        <is>
          <t>Arcos - Arcos Bar - Banco do Brasil</t>
        </is>
      </c>
    </row>
    <row r="3865">
      <c r="A3865" t="n">
        <v>106110</v>
      </c>
      <c r="B3865" t="n">
        <v>122</v>
      </c>
      <c r="C3865" t="inlineStr">
        <is>
          <t>Arcos</t>
        </is>
      </c>
      <c r="D3865" t="inlineStr">
        <is>
          <t>CEPEL COMERCIO DE PAPEIS E EMBALAGENS EIRELI</t>
        </is>
      </c>
      <c r="E3865" t="n">
        <v>315</v>
      </c>
      <c r="F3865" s="27" t="n">
        <v>45693</v>
      </c>
      <c r="G3865" s="27" t="n">
        <v>45692</v>
      </c>
      <c r="H3865" s="27" t="n">
        <v>45692</v>
      </c>
      <c r="I3865" s="27" t="n">
        <v>45678</v>
      </c>
      <c r="J3865" s="27" t="n">
        <v>45686</v>
      </c>
      <c r="K3865" t="inlineStr">
        <is>
          <t>Boleto Bancário</t>
        </is>
      </c>
      <c r="L3865" t="inlineStr">
        <is>
          <t>Utilidades</t>
        </is>
      </c>
      <c r="M3865" t="inlineStr">
        <is>
          <t>Higiene e Limpeza</t>
        </is>
      </c>
      <c r="N3865" t="inlineStr">
        <is>
          <t>128272</t>
        </is>
      </c>
      <c r="O3865" t="inlineStr">
        <is>
          <t>Documentação Aprovada</t>
        </is>
      </c>
      <c r="P3865" t="inlineStr">
        <is>
          <t>Aprovado Diretoria</t>
        </is>
      </c>
      <c r="Q3865" t="inlineStr">
        <is>
          <t>Aprovado Caixa</t>
        </is>
      </c>
      <c r="R3865" t="inlineStr">
        <is>
          <t>Pago</t>
        </is>
      </c>
      <c r="S3865" t="n">
        <v>113</v>
      </c>
      <c r="T3865" t="inlineStr">
        <is>
          <t>Arcos - Arcos Bar - Banco do Brasil</t>
        </is>
      </c>
    </row>
    <row r="3866">
      <c r="A3866" t="n">
        <v>106092</v>
      </c>
      <c r="B3866" t="n">
        <v>122</v>
      </c>
      <c r="C3866" t="inlineStr">
        <is>
          <t>Arcos</t>
        </is>
      </c>
      <c r="D3866" t="inlineStr">
        <is>
          <t xml:space="preserve">GILVAN DIAS CALSOLARI </t>
        </is>
      </c>
      <c r="E3866" t="n">
        <v>2700</v>
      </c>
      <c r="F3866" s="27" t="n">
        <v>45691</v>
      </c>
      <c r="G3866" s="27" t="n">
        <v>45688</v>
      </c>
      <c r="H3866" s="27" t="n">
        <v>45688</v>
      </c>
      <c r="I3866" s="27" t="n">
        <v>45688</v>
      </c>
      <c r="J3866" s="27" t="n">
        <v>45686</v>
      </c>
      <c r="K3866" t="inlineStr">
        <is>
          <t>Transferência Bancária ou Pix</t>
        </is>
      </c>
      <c r="L3866" t="inlineStr">
        <is>
          <t>Custos Artístico Geral</t>
        </is>
      </c>
      <c r="M3866" t="inlineStr">
        <is>
          <t>Cachê de Músicos e Artistas</t>
        </is>
      </c>
      <c r="N3866" t="inlineStr">
        <is>
          <t>15</t>
        </is>
      </c>
      <c r="O3866" t="inlineStr">
        <is>
          <t>Documentação Aprovada</t>
        </is>
      </c>
      <c r="P3866" t="inlineStr">
        <is>
          <t>Aprovado Diretoria</t>
        </is>
      </c>
      <c r="Q3866" t="inlineStr">
        <is>
          <t>Aprovado Caixa</t>
        </is>
      </c>
      <c r="R3866" t="inlineStr">
        <is>
          <t>Pago</t>
        </is>
      </c>
      <c r="S3866" t="n">
        <v>113</v>
      </c>
      <c r="T3866" t="inlineStr">
        <is>
          <t>Arcos - Arcos Bar - Banco do Brasil</t>
        </is>
      </c>
    </row>
    <row r="3867">
      <c r="A3867" t="n">
        <v>106093</v>
      </c>
      <c r="B3867" t="n">
        <v>122</v>
      </c>
      <c r="C3867" t="inlineStr">
        <is>
          <t>Arcos</t>
        </is>
      </c>
      <c r="D3867" t="inlineStr">
        <is>
          <t xml:space="preserve">GILVAN DIAS CALSOLARI </t>
        </is>
      </c>
      <c r="E3867" t="n">
        <v>900</v>
      </c>
      <c r="F3867" s="27" t="n">
        <v>45691</v>
      </c>
      <c r="G3867" s="27" t="n">
        <v>45688</v>
      </c>
      <c r="H3867" s="27" t="n">
        <v>45688</v>
      </c>
      <c r="I3867" s="27" t="n">
        <v>45689</v>
      </c>
      <c r="J3867" s="27" t="n">
        <v>45686</v>
      </c>
      <c r="K3867" t="inlineStr">
        <is>
          <t>Transferência Bancária ou Pix</t>
        </is>
      </c>
      <c r="L3867" t="inlineStr">
        <is>
          <t>Custos Artístico Geral</t>
        </is>
      </c>
      <c r="M3867" t="inlineStr">
        <is>
          <t>Cachê de Músicos e Artistas</t>
        </is>
      </c>
      <c r="N3867" t="inlineStr">
        <is>
          <t>15</t>
        </is>
      </c>
      <c r="O3867" t="inlineStr">
        <is>
          <t>Documentação Aprovada</t>
        </is>
      </c>
      <c r="P3867" t="inlineStr">
        <is>
          <t>Aprovado Diretoria</t>
        </is>
      </c>
      <c r="Q3867" t="inlineStr">
        <is>
          <t>Aprovado Caixa</t>
        </is>
      </c>
      <c r="R3867" t="inlineStr">
        <is>
          <t>Pago</t>
        </is>
      </c>
      <c r="S3867" t="n">
        <v>113</v>
      </c>
      <c r="T3867" t="inlineStr">
        <is>
          <t>Arcos - Arcos Bar - Banco do Brasil</t>
        </is>
      </c>
    </row>
    <row r="3868">
      <c r="A3868" t="n">
        <v>105473</v>
      </c>
      <c r="B3868" t="n">
        <v>122</v>
      </c>
      <c r="C3868" t="inlineStr">
        <is>
          <t>Arcos</t>
        </is>
      </c>
      <c r="D3868" t="inlineStr">
        <is>
          <t>MURILLO S DUARTE COMERCIAL LTDA</t>
        </is>
      </c>
      <c r="E3868" t="n">
        <v>886.04</v>
      </c>
      <c r="F3868" s="27" t="n">
        <v>45687</v>
      </c>
      <c r="G3868" s="27" t="n">
        <v>45688</v>
      </c>
      <c r="H3868" s="27" t="n">
        <v>45688</v>
      </c>
      <c r="I3868" s="27" t="n">
        <v>45677</v>
      </c>
      <c r="J3868" s="27" t="n">
        <v>45681</v>
      </c>
      <c r="K3868" t="inlineStr">
        <is>
          <t>Boleto Bancário</t>
        </is>
      </c>
      <c r="L3868" t="inlineStr">
        <is>
          <t>Custo Mercadoria Vendida</t>
        </is>
      </c>
      <c r="M3868" t="inlineStr">
        <is>
          <t>Insumos - Alimentos</t>
        </is>
      </c>
      <c r="N3868" t="inlineStr">
        <is>
          <t>1696</t>
        </is>
      </c>
      <c r="O3868" t="inlineStr">
        <is>
          <t>Documentação Aprovada</t>
        </is>
      </c>
      <c r="P3868" t="inlineStr">
        <is>
          <t>Aprovado Diretoria</t>
        </is>
      </c>
      <c r="Q3868" t="inlineStr">
        <is>
          <t>Aprovado Caixa</t>
        </is>
      </c>
      <c r="R3868" t="inlineStr">
        <is>
          <t>Pago</t>
        </is>
      </c>
      <c r="S3868" t="n">
        <v>113</v>
      </c>
      <c r="T3868" t="inlineStr">
        <is>
          <t>Arcos - Arcos Bar - Banco do Brasil</t>
        </is>
      </c>
    </row>
    <row r="3869">
      <c r="A3869" t="n">
        <v>107403</v>
      </c>
      <c r="B3869" t="n">
        <v>122</v>
      </c>
      <c r="C3869" t="inlineStr">
        <is>
          <t>Arcos</t>
        </is>
      </c>
      <c r="D3869" t="inlineStr">
        <is>
          <t>PETTY CASH ARCOS</t>
        </is>
      </c>
      <c r="E3869" t="n">
        <v>503.97</v>
      </c>
      <c r="F3869" s="27" t="n">
        <v>45688</v>
      </c>
      <c r="G3869" s="27" t="n">
        <v>45698</v>
      </c>
      <c r="H3869" s="27" t="n">
        <v>45688</v>
      </c>
      <c r="I3869" s="27" t="n">
        <v>45688</v>
      </c>
      <c r="J3869" s="27" t="n">
        <v>45692</v>
      </c>
      <c r="K3869" t="inlineStr">
        <is>
          <t>Dinheiro em Espécie</t>
        </is>
      </c>
      <c r="L3869" t="inlineStr">
        <is>
          <t>Custo Mercadoria Vendida</t>
        </is>
      </c>
      <c r="M3869" t="inlineStr">
        <is>
          <t>Insumos - Alimentos</t>
        </is>
      </c>
      <c r="N3869" t="inlineStr">
        <is>
          <t>1PETTY012025</t>
        </is>
      </c>
      <c r="O3869" t="inlineStr">
        <is>
          <t>Documentação Aprovada</t>
        </is>
      </c>
      <c r="P3869" t="inlineStr">
        <is>
          <t>Aprovado Diretoria</t>
        </is>
      </c>
      <c r="Q3869" t="inlineStr">
        <is>
          <t>Aprovado Caixa</t>
        </is>
      </c>
      <c r="R3869" t="inlineStr">
        <is>
          <t>Pago</t>
        </is>
      </c>
      <c r="S3869" t="n">
        <v>118</v>
      </c>
      <c r="T3869" t="inlineStr">
        <is>
          <t>Arcos - Petty Cash</t>
        </is>
      </c>
    </row>
    <row r="3870">
      <c r="A3870" t="n">
        <v>107416</v>
      </c>
      <c r="B3870" t="n">
        <v>122</v>
      </c>
      <c r="C3870" t="inlineStr">
        <is>
          <t>Arcos</t>
        </is>
      </c>
      <c r="D3870" t="inlineStr">
        <is>
          <t>PETTY CASH ARCOS</t>
        </is>
      </c>
      <c r="E3870" t="n">
        <v>81</v>
      </c>
      <c r="F3870" s="27" t="n">
        <v>45688</v>
      </c>
      <c r="G3870" s="27" t="n">
        <v>45698</v>
      </c>
      <c r="H3870" s="27" t="n">
        <v>45688</v>
      </c>
      <c r="I3870" s="27" t="n">
        <v>45688</v>
      </c>
      <c r="J3870" s="27" t="n">
        <v>45692</v>
      </c>
      <c r="K3870" t="inlineStr">
        <is>
          <t>Dinheiro em Espécie</t>
        </is>
      </c>
      <c r="L3870" t="inlineStr">
        <is>
          <t>Utilidades</t>
        </is>
      </c>
      <c r="M3870" t="inlineStr">
        <is>
          <t>Serviços Graficos</t>
        </is>
      </c>
      <c r="N3870" t="inlineStr">
        <is>
          <t>5PETTY012025</t>
        </is>
      </c>
      <c r="O3870" t="inlineStr">
        <is>
          <t>Documentação Aprovada</t>
        </is>
      </c>
      <c r="P3870" t="inlineStr">
        <is>
          <t>Aprovado Diretoria</t>
        </is>
      </c>
      <c r="Q3870" t="inlineStr">
        <is>
          <t>Aprovado Caixa</t>
        </is>
      </c>
      <c r="R3870" t="inlineStr">
        <is>
          <t>Pago</t>
        </is>
      </c>
      <c r="S3870" t="n">
        <v>118</v>
      </c>
      <c r="T3870" t="inlineStr">
        <is>
          <t>Arcos - Petty Cash</t>
        </is>
      </c>
    </row>
    <row r="3871">
      <c r="A3871" t="n">
        <v>107415</v>
      </c>
      <c r="B3871" t="n">
        <v>122</v>
      </c>
      <c r="C3871" t="inlineStr">
        <is>
          <t>Arcos</t>
        </is>
      </c>
      <c r="D3871" t="inlineStr">
        <is>
          <t>PETTY CASH ARCOS</t>
        </is>
      </c>
      <c r="E3871" t="n">
        <v>61.82</v>
      </c>
      <c r="F3871" s="27" t="n">
        <v>45688</v>
      </c>
      <c r="G3871" s="27" t="n">
        <v>45698</v>
      </c>
      <c r="H3871" s="27" t="n">
        <v>45688</v>
      </c>
      <c r="I3871" s="27" t="n">
        <v>45688</v>
      </c>
      <c r="J3871" s="27" t="n">
        <v>45692</v>
      </c>
      <c r="K3871" t="inlineStr">
        <is>
          <t>Dinheiro em Espécie</t>
        </is>
      </c>
      <c r="L3871" t="inlineStr">
        <is>
          <t>Utilidades</t>
        </is>
      </c>
      <c r="M3871" t="inlineStr">
        <is>
          <t>Higiene e Limpeza</t>
        </is>
      </c>
      <c r="N3871" t="inlineStr">
        <is>
          <t>4PETTY012025</t>
        </is>
      </c>
      <c r="O3871" t="inlineStr">
        <is>
          <t>Documentação Aprovada</t>
        </is>
      </c>
      <c r="P3871" t="inlineStr">
        <is>
          <t>Aprovado Diretoria</t>
        </is>
      </c>
      <c r="Q3871" t="inlineStr">
        <is>
          <t>Aprovado Caixa</t>
        </is>
      </c>
      <c r="R3871" t="inlineStr">
        <is>
          <t>Pago</t>
        </is>
      </c>
      <c r="S3871" t="n">
        <v>118</v>
      </c>
      <c r="T3871" t="inlineStr">
        <is>
          <t>Arcos - Petty Cash</t>
        </is>
      </c>
    </row>
    <row r="3872">
      <c r="A3872" t="n">
        <v>107413</v>
      </c>
      <c r="B3872" t="n">
        <v>122</v>
      </c>
      <c r="C3872" t="inlineStr">
        <is>
          <t>Arcos</t>
        </is>
      </c>
      <c r="D3872" t="inlineStr">
        <is>
          <t>PETTY CASH ARCOS</t>
        </is>
      </c>
      <c r="E3872" t="n">
        <v>484.9</v>
      </c>
      <c r="F3872" s="27" t="n">
        <v>45688</v>
      </c>
      <c r="G3872" s="27" t="n">
        <v>45698</v>
      </c>
      <c r="H3872" s="27" t="n">
        <v>45688</v>
      </c>
      <c r="I3872" s="27" t="n">
        <v>45688</v>
      </c>
      <c r="J3872" s="27" t="n">
        <v>45692</v>
      </c>
      <c r="K3872" t="inlineStr">
        <is>
          <t>Dinheiro em Espécie</t>
        </is>
      </c>
      <c r="L3872" t="inlineStr">
        <is>
          <t>Manutenção</t>
        </is>
      </c>
      <c r="M3872" t="inlineStr">
        <is>
          <t>Manutenção Predial</t>
        </is>
      </c>
      <c r="N3872" t="inlineStr">
        <is>
          <t>2PETTY012025</t>
        </is>
      </c>
      <c r="O3872" t="inlineStr">
        <is>
          <t>Documentação Aprovada</t>
        </is>
      </c>
      <c r="P3872" t="inlineStr">
        <is>
          <t>Aprovado Diretoria</t>
        </is>
      </c>
      <c r="Q3872" t="inlineStr">
        <is>
          <t>Aprovado Caixa</t>
        </is>
      </c>
      <c r="R3872" t="inlineStr">
        <is>
          <t>Pago</t>
        </is>
      </c>
      <c r="S3872" t="n">
        <v>118</v>
      </c>
      <c r="T3872" t="inlineStr">
        <is>
          <t>Arcos - Petty Cash</t>
        </is>
      </c>
    </row>
    <row r="3873">
      <c r="A3873" t="n">
        <v>107414</v>
      </c>
      <c r="B3873" t="n">
        <v>122</v>
      </c>
      <c r="C3873" t="inlineStr">
        <is>
          <t>Arcos</t>
        </is>
      </c>
      <c r="D3873" t="inlineStr">
        <is>
          <t>PETTY CASH ARCOS</t>
        </is>
      </c>
      <c r="E3873" t="n">
        <v>229.05</v>
      </c>
      <c r="F3873" s="27" t="n">
        <v>45688</v>
      </c>
      <c r="G3873" s="27" t="n">
        <v>45698</v>
      </c>
      <c r="H3873" s="27" t="n">
        <v>45688</v>
      </c>
      <c r="I3873" s="27" t="n">
        <v>45688</v>
      </c>
      <c r="J3873" s="27" t="n">
        <v>45692</v>
      </c>
      <c r="K3873" t="inlineStr">
        <is>
          <t>Dinheiro em Espécie</t>
        </is>
      </c>
      <c r="L3873" t="inlineStr">
        <is>
          <t>Utilidades</t>
        </is>
      </c>
      <c r="M3873" t="inlineStr">
        <is>
          <t>Material de Escritorio</t>
        </is>
      </c>
      <c r="N3873" t="inlineStr">
        <is>
          <t>3PETTY012025</t>
        </is>
      </c>
      <c r="O3873" t="inlineStr">
        <is>
          <t>Documentação Aprovada</t>
        </is>
      </c>
      <c r="P3873" t="inlineStr">
        <is>
          <t>Aprovado Diretoria</t>
        </is>
      </c>
      <c r="Q3873" t="inlineStr">
        <is>
          <t>Aprovado Caixa</t>
        </is>
      </c>
      <c r="R3873" t="inlineStr">
        <is>
          <t>Pago</t>
        </is>
      </c>
      <c r="S3873" t="n">
        <v>118</v>
      </c>
      <c r="T3873" t="inlineStr">
        <is>
          <t>Arcos - Petty Cash</t>
        </is>
      </c>
    </row>
    <row r="3874">
      <c r="A3874" t="n">
        <v>104753</v>
      </c>
      <c r="B3874" t="n">
        <v>122</v>
      </c>
      <c r="C3874" t="inlineStr">
        <is>
          <t>Arcos</t>
        </is>
      </c>
      <c r="D3874" t="inlineStr">
        <is>
          <t>PARAMU COMERCIO E REPRESENTACAO DE PRODUTOS ALIMENTICIOS</t>
        </is>
      </c>
      <c r="E3874" t="n">
        <v>6186.94</v>
      </c>
      <c r="F3874" s="27" t="n">
        <v>45691</v>
      </c>
      <c r="G3874" s="27" t="n">
        <v>45688</v>
      </c>
      <c r="H3874" s="27" t="n">
        <v>45688</v>
      </c>
      <c r="I3874" s="27" t="n">
        <v>45677</v>
      </c>
      <c r="J3874" s="27" t="n">
        <v>45679</v>
      </c>
      <c r="K3874" t="inlineStr">
        <is>
          <t>Boleto Bancário</t>
        </is>
      </c>
      <c r="L3874" t="inlineStr">
        <is>
          <t>Custo Mercadoria Vendida</t>
        </is>
      </c>
      <c r="M3874" t="inlineStr">
        <is>
          <t>Insumos - Alimentos</t>
        </is>
      </c>
      <c r="N3874" t="inlineStr">
        <is>
          <t>12354</t>
        </is>
      </c>
      <c r="O3874" t="inlineStr">
        <is>
          <t>Documentação Aprovada</t>
        </is>
      </c>
      <c r="P3874" t="inlineStr">
        <is>
          <t>Aprovado Diretoria</t>
        </is>
      </c>
      <c r="Q3874" t="inlineStr">
        <is>
          <t>Aprovado Caixa</t>
        </is>
      </c>
      <c r="R3874" t="inlineStr">
        <is>
          <t>Pago</t>
        </is>
      </c>
      <c r="S3874" t="n">
        <v>113</v>
      </c>
      <c r="T3874" t="inlineStr">
        <is>
          <t>Arcos - Arcos Bar - Banco do Brasil</t>
        </is>
      </c>
    </row>
    <row r="3875">
      <c r="A3875" t="n">
        <v>104652</v>
      </c>
      <c r="B3875" t="n">
        <v>122</v>
      </c>
      <c r="C3875" t="inlineStr">
        <is>
          <t>Arcos</t>
        </is>
      </c>
      <c r="D3875" t="inlineStr">
        <is>
          <t>CG FOOD´S DISTRIBUIDORA DE ALIMENTOS LTDA</t>
        </is>
      </c>
      <c r="E3875" t="n">
        <v>338.9</v>
      </c>
      <c r="F3875" s="27" t="n">
        <v>45691</v>
      </c>
      <c r="G3875" s="27" t="n">
        <v>45688</v>
      </c>
      <c r="H3875" s="27" t="n">
        <v>45688</v>
      </c>
      <c r="I3875" s="27" t="n">
        <v>45672</v>
      </c>
      <c r="J3875" s="27" t="n">
        <v>45679</v>
      </c>
      <c r="K3875" t="inlineStr">
        <is>
          <t>Boleto Bancário</t>
        </is>
      </c>
      <c r="L3875" t="inlineStr">
        <is>
          <t>Custo Mercadoria Vendida</t>
        </is>
      </c>
      <c r="M3875" t="inlineStr">
        <is>
          <t>Insumos - Alimentos</t>
        </is>
      </c>
      <c r="N3875" t="inlineStr">
        <is>
          <t>139184</t>
        </is>
      </c>
      <c r="O3875" t="inlineStr">
        <is>
          <t>Documentação Aprovada</t>
        </is>
      </c>
      <c r="P3875" t="inlineStr">
        <is>
          <t>Aprovado Diretoria</t>
        </is>
      </c>
      <c r="Q3875" t="inlineStr">
        <is>
          <t>Aprovado Caixa</t>
        </is>
      </c>
      <c r="R3875" t="inlineStr">
        <is>
          <t>Pago</t>
        </is>
      </c>
      <c r="S3875" t="n">
        <v>113</v>
      </c>
      <c r="T3875" t="inlineStr">
        <is>
          <t>Arcos - Arcos Bar - Banco do Brasil</t>
        </is>
      </c>
    </row>
    <row r="3876">
      <c r="A3876" t="n">
        <v>104202</v>
      </c>
      <c r="B3876" t="n">
        <v>122</v>
      </c>
      <c r="C3876" t="inlineStr">
        <is>
          <t>Arcos</t>
        </is>
      </c>
      <c r="D3876" t="inlineStr">
        <is>
          <t>MN INSTALACOES E REPARACOES INDUSTRIAIS LTDA</t>
        </is>
      </c>
      <c r="E3876" t="n">
        <v>5200</v>
      </c>
      <c r="F3876" s="27" t="n">
        <v>45691</v>
      </c>
      <c r="G3876" s="27" t="n">
        <v>45688</v>
      </c>
      <c r="H3876" s="27" t="n">
        <v>45688</v>
      </c>
      <c r="I3876" s="27" t="n">
        <v>45670</v>
      </c>
      <c r="J3876" s="27" t="n">
        <v>45677</v>
      </c>
      <c r="K3876" t="inlineStr">
        <is>
          <t>Boleto Bancário</t>
        </is>
      </c>
      <c r="L3876" t="inlineStr">
        <is>
          <t>Manutenção</t>
        </is>
      </c>
      <c r="M3876" t="inlineStr">
        <is>
          <t>Manutenção de Equipamentos</t>
        </is>
      </c>
      <c r="N3876" t="inlineStr">
        <is>
          <t>32</t>
        </is>
      </c>
      <c r="O3876" t="inlineStr">
        <is>
          <t>Documentação Aprovada</t>
        </is>
      </c>
      <c r="P3876" t="inlineStr">
        <is>
          <t>Aprovado Diretoria</t>
        </is>
      </c>
      <c r="Q3876" t="inlineStr">
        <is>
          <t>Aprovado Caixa</t>
        </is>
      </c>
      <c r="R3876" t="inlineStr">
        <is>
          <t>Pago</t>
        </is>
      </c>
      <c r="S3876" t="n">
        <v>113</v>
      </c>
      <c r="T3876" t="inlineStr">
        <is>
          <t>Arcos - Arcos Bar - Banco do Brasil</t>
        </is>
      </c>
    </row>
    <row r="3877">
      <c r="A3877" t="n">
        <v>104656</v>
      </c>
      <c r="B3877" t="n">
        <v>122</v>
      </c>
      <c r="C3877" t="inlineStr">
        <is>
          <t>Arcos</t>
        </is>
      </c>
      <c r="D3877" t="inlineStr">
        <is>
          <t>DTK COMERCIO DE ALIMENTOS LTDA</t>
        </is>
      </c>
      <c r="E3877" t="n">
        <v>5052.33</v>
      </c>
      <c r="F3877" s="27" t="n">
        <v>45691</v>
      </c>
      <c r="G3877" s="27" t="n">
        <v>45688</v>
      </c>
      <c r="H3877" s="27" t="n">
        <v>45688</v>
      </c>
      <c r="I3877" s="27" t="n">
        <v>45671</v>
      </c>
      <c r="J3877" s="27" t="n">
        <v>45679</v>
      </c>
      <c r="K3877" t="inlineStr">
        <is>
          <t>Boleto Bancário</t>
        </is>
      </c>
      <c r="L3877" t="inlineStr">
        <is>
          <t>Custo Mercadoria Vendida</t>
        </is>
      </c>
      <c r="M3877" t="inlineStr">
        <is>
          <t>Insumos - Alimentos</t>
        </is>
      </c>
      <c r="N3877" t="inlineStr">
        <is>
          <t>21137</t>
        </is>
      </c>
      <c r="O3877" t="inlineStr">
        <is>
          <t>Documentação Aprovada</t>
        </is>
      </c>
      <c r="P3877" t="inlineStr">
        <is>
          <t>Aprovado Diretoria</t>
        </is>
      </c>
      <c r="Q3877" t="inlineStr">
        <is>
          <t>Aprovado Caixa</t>
        </is>
      </c>
      <c r="R3877" t="inlineStr">
        <is>
          <t>Pago</t>
        </is>
      </c>
      <c r="S3877" t="n">
        <v>113</v>
      </c>
      <c r="T3877" t="inlineStr">
        <is>
          <t>Arcos - Arcos Bar - Banco do Brasil</t>
        </is>
      </c>
    </row>
    <row r="3878">
      <c r="A3878" t="n">
        <v>104671</v>
      </c>
      <c r="B3878" t="n">
        <v>122</v>
      </c>
      <c r="C3878" t="inlineStr">
        <is>
          <t>Arcos</t>
        </is>
      </c>
      <c r="D3878" t="inlineStr">
        <is>
          <t xml:space="preserve">HORTIFRUTI DO CHEF LTDA </t>
        </is>
      </c>
      <c r="E3878" t="n">
        <v>1194.02</v>
      </c>
      <c r="F3878" s="27" t="n">
        <v>45691</v>
      </c>
      <c r="G3878" s="27" t="n">
        <v>45688</v>
      </c>
      <c r="H3878" s="27" t="n">
        <v>45688</v>
      </c>
      <c r="I3878" s="27" t="n">
        <v>45674</v>
      </c>
      <c r="J3878" s="27" t="n">
        <v>45679</v>
      </c>
      <c r="K3878" t="inlineStr">
        <is>
          <t>Boleto Bancário</t>
        </is>
      </c>
      <c r="L3878" t="inlineStr">
        <is>
          <t>Custo Mercadoria Vendida</t>
        </is>
      </c>
      <c r="M3878" t="inlineStr">
        <is>
          <t>Insumos - Alimentos</t>
        </is>
      </c>
      <c r="N3878" t="inlineStr">
        <is>
          <t>25624</t>
        </is>
      </c>
      <c r="O3878" t="inlineStr">
        <is>
          <t>Documentação Aprovada</t>
        </is>
      </c>
      <c r="P3878" t="inlineStr">
        <is>
          <t>Aprovado Diretoria</t>
        </is>
      </c>
      <c r="Q3878" t="inlineStr">
        <is>
          <t>Aprovado Caixa</t>
        </is>
      </c>
      <c r="R3878" t="inlineStr">
        <is>
          <t>Pago</t>
        </is>
      </c>
      <c r="S3878" t="n">
        <v>113</v>
      </c>
      <c r="T3878" t="inlineStr">
        <is>
          <t>Arcos - Arcos Bar - Banco do Brasil</t>
        </is>
      </c>
    </row>
    <row r="3879">
      <c r="A3879" t="n">
        <v>104677</v>
      </c>
      <c r="B3879" t="n">
        <v>122</v>
      </c>
      <c r="C3879" t="inlineStr">
        <is>
          <t>Arcos</t>
        </is>
      </c>
      <c r="D3879" t="inlineStr">
        <is>
          <t>ICE4PROS FABRICA DE GELO LTDA</t>
        </is>
      </c>
      <c r="E3879" t="n">
        <v>760.5</v>
      </c>
      <c r="F3879" s="27" t="n">
        <v>45691</v>
      </c>
      <c r="G3879" s="27" t="n">
        <v>45688</v>
      </c>
      <c r="H3879" s="27" t="n">
        <v>45688</v>
      </c>
      <c r="I3879" s="27" t="n">
        <v>45674</v>
      </c>
      <c r="J3879" s="27" t="n">
        <v>45679</v>
      </c>
      <c r="K3879" t="inlineStr">
        <is>
          <t>Boleto Bancário</t>
        </is>
      </c>
      <c r="L3879" t="inlineStr">
        <is>
          <t>Custo Mercadoria Vendida</t>
        </is>
      </c>
      <c r="M3879" t="inlineStr">
        <is>
          <t>Insumos - Bebidas</t>
        </is>
      </c>
      <c r="N3879" t="inlineStr">
        <is>
          <t>73014</t>
        </is>
      </c>
      <c r="O3879" t="inlineStr">
        <is>
          <t>Documentação Aprovada</t>
        </is>
      </c>
      <c r="P3879" t="inlineStr">
        <is>
          <t>Aprovado Diretoria</t>
        </is>
      </c>
      <c r="Q3879" t="inlineStr">
        <is>
          <t>Aprovado Caixa</t>
        </is>
      </c>
      <c r="R3879" t="inlineStr">
        <is>
          <t>Pago</t>
        </is>
      </c>
      <c r="S3879" t="n">
        <v>113</v>
      </c>
      <c r="T3879" t="inlineStr">
        <is>
          <t>Arcos - Arcos Bar - Banco do Brasil</t>
        </is>
      </c>
    </row>
    <row r="3880">
      <c r="A3880" t="n">
        <v>104647</v>
      </c>
      <c r="B3880" t="n">
        <v>122</v>
      </c>
      <c r="C3880" t="inlineStr">
        <is>
          <t>Arcos</t>
        </is>
      </c>
      <c r="D3880" t="inlineStr">
        <is>
          <t xml:space="preserve">BELLNAY PAES ARTESANAIS LTDA </t>
        </is>
      </c>
      <c r="E3880" t="n">
        <v>573</v>
      </c>
      <c r="F3880" s="27" t="n">
        <v>45691</v>
      </c>
      <c r="G3880" s="27" t="n">
        <v>45688</v>
      </c>
      <c r="H3880" s="27" t="n">
        <v>45688</v>
      </c>
      <c r="I3880" s="27" t="n">
        <v>45677</v>
      </c>
      <c r="J3880" s="27" t="n">
        <v>45679</v>
      </c>
      <c r="K3880" t="inlineStr">
        <is>
          <t>Boleto Bancário</t>
        </is>
      </c>
      <c r="L3880" t="inlineStr">
        <is>
          <t>Custo Mercadoria Vendida</t>
        </is>
      </c>
      <c r="M3880" t="inlineStr">
        <is>
          <t>Insumos - Alimentos</t>
        </is>
      </c>
      <c r="N3880" t="inlineStr">
        <is>
          <t>2364</t>
        </is>
      </c>
      <c r="O3880" t="inlineStr">
        <is>
          <t>Documentação Aprovada</t>
        </is>
      </c>
      <c r="P3880" t="inlineStr">
        <is>
          <t>Aprovado Diretoria</t>
        </is>
      </c>
      <c r="Q3880" t="inlineStr">
        <is>
          <t>Aprovado Caixa</t>
        </is>
      </c>
      <c r="R3880" t="inlineStr">
        <is>
          <t>Pago</t>
        </is>
      </c>
      <c r="S3880" t="n">
        <v>113</v>
      </c>
      <c r="T3880" t="inlineStr">
        <is>
          <t>Arcos - Arcos Bar - Banco do Brasil</t>
        </is>
      </c>
    </row>
    <row r="3881">
      <c r="A3881" t="n">
        <v>107047</v>
      </c>
      <c r="B3881" t="n">
        <v>122</v>
      </c>
      <c r="C3881" t="inlineStr">
        <is>
          <t>Arcos</t>
        </is>
      </c>
      <c r="D3881" t="inlineStr">
        <is>
          <t>CIELO</t>
        </is>
      </c>
      <c r="E3881" t="n">
        <v>0</v>
      </c>
      <c r="F3881" s="27" t="n">
        <v>45687</v>
      </c>
      <c r="G3881" s="27" t="n"/>
      <c r="H3881" s="27" t="n">
        <v>45688</v>
      </c>
      <c r="I3881" s="27" t="n">
        <v>45687</v>
      </c>
      <c r="J3881" s="27" t="n">
        <v>45692</v>
      </c>
      <c r="K3881" t="inlineStr">
        <is>
          <t>Encontro de Contas</t>
        </is>
      </c>
      <c r="L3881" t="inlineStr">
        <is>
          <t>Deduções sobre Venda</t>
        </is>
      </c>
      <c r="M3881" t="inlineStr">
        <is>
          <t>Meios de pagamento</t>
        </is>
      </c>
      <c r="N3881" t="inlineStr">
        <is>
          <t>012025</t>
        </is>
      </c>
      <c r="P3881" t="inlineStr">
        <is>
          <t>Aprovado Diretoria</t>
        </is>
      </c>
      <c r="R3881" t="inlineStr">
        <is>
          <t>Pago</t>
        </is>
      </c>
    </row>
    <row r="3882">
      <c r="A3882" t="n">
        <v>107046</v>
      </c>
      <c r="B3882" t="n">
        <v>122</v>
      </c>
      <c r="C3882" t="inlineStr">
        <is>
          <t>Arcos</t>
        </is>
      </c>
      <c r="D3882" t="inlineStr">
        <is>
          <t>SODEXO</t>
        </is>
      </c>
      <c r="E3882" t="n">
        <v>0</v>
      </c>
      <c r="F3882" s="27" t="n">
        <v>45687</v>
      </c>
      <c r="G3882" s="27" t="n"/>
      <c r="H3882" s="27" t="n">
        <v>45688</v>
      </c>
      <c r="I3882" s="27" t="n">
        <v>45687</v>
      </c>
      <c r="J3882" s="27" t="n">
        <v>45692</v>
      </c>
      <c r="K3882" t="inlineStr">
        <is>
          <t>Encontro de Contas</t>
        </is>
      </c>
      <c r="L3882" t="inlineStr">
        <is>
          <t>Deduções sobre Venda</t>
        </is>
      </c>
      <c r="M3882" t="inlineStr">
        <is>
          <t>Meios de pagamento</t>
        </is>
      </c>
      <c r="N3882" t="inlineStr">
        <is>
          <t>012025</t>
        </is>
      </c>
      <c r="P3882" t="inlineStr">
        <is>
          <t>Aprovado Diretoria</t>
        </is>
      </c>
      <c r="R3882" t="inlineStr">
        <is>
          <t>Pago</t>
        </is>
      </c>
    </row>
    <row r="3883">
      <c r="A3883" t="n">
        <v>107045</v>
      </c>
      <c r="B3883" t="n">
        <v>122</v>
      </c>
      <c r="C3883" t="inlineStr">
        <is>
          <t>Arcos</t>
        </is>
      </c>
      <c r="D3883" t="inlineStr">
        <is>
          <t>ALELO INSTITUICAO DE PAGAMENTO SA</t>
        </is>
      </c>
      <c r="E3883" t="n">
        <v>0</v>
      </c>
      <c r="F3883" s="27" t="n">
        <v>45687</v>
      </c>
      <c r="G3883" s="27" t="n"/>
      <c r="H3883" s="27" t="n">
        <v>45688</v>
      </c>
      <c r="I3883" s="27" t="n">
        <v>45687</v>
      </c>
      <c r="J3883" s="27" t="n">
        <v>45692</v>
      </c>
      <c r="K3883" t="inlineStr">
        <is>
          <t>Encontro de Contas</t>
        </is>
      </c>
      <c r="L3883" t="inlineStr">
        <is>
          <t>Deduções sobre Venda</t>
        </is>
      </c>
      <c r="M3883" t="inlineStr">
        <is>
          <t>Meios de pagamento</t>
        </is>
      </c>
      <c r="N3883" t="inlineStr">
        <is>
          <t>012025</t>
        </is>
      </c>
      <c r="P3883" t="inlineStr">
        <is>
          <t>Aprovado Diretoria</t>
        </is>
      </c>
      <c r="R3883" t="inlineStr">
        <is>
          <t>Pago</t>
        </is>
      </c>
    </row>
    <row r="3884">
      <c r="A3884" t="n">
        <v>106904</v>
      </c>
      <c r="B3884" t="n">
        <v>122</v>
      </c>
      <c r="C3884" t="inlineStr">
        <is>
          <t>Arcos</t>
        </is>
      </c>
      <c r="D3884" t="inlineStr">
        <is>
          <t>BANCO DO BRASIL SA</t>
        </is>
      </c>
      <c r="E3884" t="n">
        <v>12.3</v>
      </c>
      <c r="F3884" s="27" t="n">
        <v>45688</v>
      </c>
      <c r="G3884" s="27" t="n"/>
      <c r="H3884" s="27" t="n">
        <v>45688</v>
      </c>
      <c r="I3884" s="27" t="n">
        <v>45688</v>
      </c>
      <c r="J3884" s="27" t="n">
        <v>45691</v>
      </c>
      <c r="K3884" t="inlineStr">
        <is>
          <t>Encontro de Contas</t>
        </is>
      </c>
      <c r="L3884" t="inlineStr">
        <is>
          <t>Despesas Financeiras</t>
        </is>
      </c>
      <c r="M3884" t="inlineStr">
        <is>
          <t>Tarifas Bancárias</t>
        </is>
      </c>
      <c r="N3884" t="inlineStr">
        <is>
          <t>012025</t>
        </is>
      </c>
      <c r="P3884" t="inlineStr">
        <is>
          <t>Aprovado Diretoria</t>
        </is>
      </c>
      <c r="R3884" t="inlineStr">
        <is>
          <t>Pago</t>
        </is>
      </c>
    </row>
    <row r="3885">
      <c r="A3885" t="n">
        <v>100843</v>
      </c>
      <c r="B3885" t="n">
        <v>122</v>
      </c>
      <c r="C3885" t="inlineStr">
        <is>
          <t>Arcos</t>
        </is>
      </c>
      <c r="D3885" t="inlineStr">
        <is>
          <t xml:space="preserve">SKY COMERCIO DE PRODUTOS ALIMENTICIOS LTDA </t>
        </is>
      </c>
      <c r="E3885" t="n">
        <v>453</v>
      </c>
      <c r="F3885" s="27" t="n">
        <v>45691</v>
      </c>
      <c r="G3885" s="27" t="n">
        <v>45688</v>
      </c>
      <c r="H3885" s="27" t="n">
        <v>45688</v>
      </c>
      <c r="I3885" s="27" t="n">
        <v>45664</v>
      </c>
      <c r="J3885" s="27" t="n">
        <v>45665</v>
      </c>
      <c r="K3885" t="inlineStr">
        <is>
          <t>Boleto Bancário</t>
        </is>
      </c>
      <c r="L3885" t="inlineStr">
        <is>
          <t>Custo Mercadoria Vendida</t>
        </is>
      </c>
      <c r="M3885" t="inlineStr">
        <is>
          <t>Insumos - Bebidas</t>
        </is>
      </c>
      <c r="N3885" t="inlineStr">
        <is>
          <t>22361</t>
        </is>
      </c>
      <c r="O3885" t="inlineStr">
        <is>
          <t>Documentação Aprovada</t>
        </is>
      </c>
      <c r="P3885" t="inlineStr">
        <is>
          <t>Aprovado Diretoria</t>
        </is>
      </c>
      <c r="Q3885" t="inlineStr">
        <is>
          <t>Aprovado Caixa</t>
        </is>
      </c>
      <c r="R3885" t="inlineStr">
        <is>
          <t>Pago</t>
        </is>
      </c>
      <c r="S3885" t="n">
        <v>113</v>
      </c>
      <c r="T3885" t="inlineStr">
        <is>
          <t>Arcos - Arcos Bar - Banco do Brasil</t>
        </is>
      </c>
    </row>
    <row r="3886">
      <c r="A3886" t="n">
        <v>104148</v>
      </c>
      <c r="B3886" t="n">
        <v>122</v>
      </c>
      <c r="C3886" t="inlineStr">
        <is>
          <t>Arcos</t>
        </is>
      </c>
      <c r="D3886" t="inlineStr">
        <is>
          <t>VALE TRANSPORTE</t>
        </is>
      </c>
      <c r="E3886" t="n">
        <v>90.04000000000001</v>
      </c>
      <c r="F3886" s="27" t="n">
        <v>45687</v>
      </c>
      <c r="G3886" s="27" t="n">
        <v>45688</v>
      </c>
      <c r="H3886" s="27" t="n">
        <v>45687</v>
      </c>
      <c r="I3886" s="27" t="n">
        <v>45658</v>
      </c>
      <c r="J3886" s="27" t="n">
        <v>45677</v>
      </c>
      <c r="K3886" t="inlineStr">
        <is>
          <t>Boleto Bancário</t>
        </is>
      </c>
      <c r="L3886" t="inlineStr">
        <is>
          <t>Mão de Obra - Benefícios</t>
        </is>
      </c>
      <c r="M3886" t="inlineStr">
        <is>
          <t xml:space="preserve">  -  Vale-transporte</t>
        </is>
      </c>
      <c r="N3886" t="inlineStr">
        <is>
          <t>012025</t>
        </is>
      </c>
      <c r="O3886" t="inlineStr">
        <is>
          <t>Documentação Aprovada</t>
        </is>
      </c>
      <c r="P3886" t="inlineStr">
        <is>
          <t>Aprovado Diretoria</t>
        </is>
      </c>
      <c r="Q3886" t="inlineStr">
        <is>
          <t>Aprovado Caixa</t>
        </is>
      </c>
      <c r="R3886" t="inlineStr">
        <is>
          <t>Pago</t>
        </is>
      </c>
      <c r="S3886" t="n">
        <v>113</v>
      </c>
      <c r="T3886" t="inlineStr">
        <is>
          <t>Arcos - Arcos Bar - Banco do Brasil</t>
        </is>
      </c>
    </row>
    <row r="3887">
      <c r="A3887" t="n">
        <v>104147</v>
      </c>
      <c r="B3887" t="n">
        <v>122</v>
      </c>
      <c r="C3887" t="inlineStr">
        <is>
          <t>Arcos</t>
        </is>
      </c>
      <c r="D3887" t="inlineStr">
        <is>
          <t>VALE TRANSPORTE</t>
        </is>
      </c>
      <c r="E3887" t="n">
        <v>5490.94</v>
      </c>
      <c r="F3887" s="27" t="n">
        <v>45687</v>
      </c>
      <c r="G3887" s="27" t="n">
        <v>45688</v>
      </c>
      <c r="H3887" s="27" t="n">
        <v>45687</v>
      </c>
      <c r="I3887" s="27" t="n">
        <v>45658</v>
      </c>
      <c r="J3887" s="27" t="n">
        <v>45677</v>
      </c>
      <c r="K3887" t="inlineStr">
        <is>
          <t>Boleto Bancário</t>
        </is>
      </c>
      <c r="L3887" t="inlineStr">
        <is>
          <t>Mão de Obra - Benefícios</t>
        </is>
      </c>
      <c r="M3887" t="inlineStr">
        <is>
          <t xml:space="preserve">  -  Vale-transporte</t>
        </is>
      </c>
      <c r="N3887" t="inlineStr">
        <is>
          <t>012025</t>
        </is>
      </c>
      <c r="O3887" t="inlineStr">
        <is>
          <t>Documentação Aprovada</t>
        </is>
      </c>
      <c r="P3887" t="inlineStr">
        <is>
          <t>Aprovado Diretoria</t>
        </is>
      </c>
      <c r="Q3887" t="inlineStr">
        <is>
          <t>Aprovado Caixa</t>
        </is>
      </c>
      <c r="R3887" t="inlineStr">
        <is>
          <t>Pago</t>
        </is>
      </c>
      <c r="S3887" t="n">
        <v>113</v>
      </c>
      <c r="T3887" t="inlineStr">
        <is>
          <t>Arcos - Arcos Bar - Banco do Brasil</t>
        </is>
      </c>
    </row>
    <row r="3888">
      <c r="A3888" t="n">
        <v>51109</v>
      </c>
      <c r="B3888" t="n">
        <v>122</v>
      </c>
      <c r="C3888" t="inlineStr">
        <is>
          <t>Arcos</t>
        </is>
      </c>
      <c r="D3888" t="inlineStr">
        <is>
          <t>ICMS</t>
        </is>
      </c>
      <c r="E3888" t="n">
        <v>11751.6</v>
      </c>
      <c r="F3888" s="27" t="n">
        <v>45686</v>
      </c>
      <c r="G3888" s="27" t="n">
        <v>45688</v>
      </c>
      <c r="H3888" s="27" t="n">
        <v>45687</v>
      </c>
      <c r="I3888" s="27" t="n">
        <v>45406</v>
      </c>
      <c r="J3888" s="27" t="n"/>
      <c r="K3888" t="inlineStr">
        <is>
          <t>Boleto Bancário</t>
        </is>
      </c>
      <c r="L3888" t="inlineStr">
        <is>
          <t>Endividamento</t>
        </is>
      </c>
      <c r="M3888" t="inlineStr">
        <is>
          <t>Endividamento Geral</t>
        </is>
      </c>
      <c r="N3888" t="inlineStr">
        <is>
          <t>25/60</t>
        </is>
      </c>
      <c r="O3888" t="inlineStr">
        <is>
          <t>Documentação Aprovada</t>
        </is>
      </c>
      <c r="P3888" t="inlineStr">
        <is>
          <t>Aprovado Diretoria</t>
        </is>
      </c>
      <c r="Q3888" t="inlineStr">
        <is>
          <t>Aprovado Caixa</t>
        </is>
      </c>
      <c r="R3888" t="inlineStr">
        <is>
          <t>Pago</t>
        </is>
      </c>
      <c r="S3888" t="n">
        <v>113</v>
      </c>
      <c r="T3888" t="inlineStr">
        <is>
          <t>Arcos - Arcos Bar - Banco do Brasil</t>
        </is>
      </c>
    </row>
    <row r="3889">
      <c r="A3889" t="n">
        <v>54839</v>
      </c>
      <c r="B3889" t="n">
        <v>122</v>
      </c>
      <c r="C3889" t="inlineStr">
        <is>
          <t>Arcos</t>
        </is>
      </c>
      <c r="D3889" t="inlineStr">
        <is>
          <t xml:space="preserve">MINISTERIO DA FAZENDA </t>
        </is>
      </c>
      <c r="E3889" t="n">
        <v>7074.4</v>
      </c>
      <c r="F3889" s="27" t="n">
        <v>45687</v>
      </c>
      <c r="G3889" s="27" t="n">
        <v>45686</v>
      </c>
      <c r="H3889" s="27" t="n">
        <v>45686</v>
      </c>
      <c r="I3889" s="27" t="n">
        <v>45413</v>
      </c>
      <c r="J3889" s="27" t="n"/>
      <c r="K3889" t="inlineStr">
        <is>
          <t>Boleto Bancário</t>
        </is>
      </c>
      <c r="L3889" t="inlineStr">
        <is>
          <t>Endividamento</t>
        </is>
      </c>
      <c r="M3889" t="inlineStr">
        <is>
          <t>Endividamento Geral</t>
        </is>
      </c>
      <c r="N3889" t="inlineStr">
        <is>
          <t>9/60</t>
        </is>
      </c>
      <c r="O3889" t="inlineStr">
        <is>
          <t>Documentação Aprovada</t>
        </is>
      </c>
      <c r="P3889" t="inlineStr">
        <is>
          <t>Aprovado Diretoria</t>
        </is>
      </c>
      <c r="Q3889" t="inlineStr">
        <is>
          <t>Aprovado Caixa</t>
        </is>
      </c>
      <c r="R3889" t="inlineStr">
        <is>
          <t>Pago</t>
        </is>
      </c>
      <c r="S3889" t="n">
        <v>113</v>
      </c>
      <c r="T3889" t="inlineStr">
        <is>
          <t>Arcos - Arcos Bar - Banco do Brasil</t>
        </is>
      </c>
    </row>
    <row r="3890">
      <c r="A3890" t="n">
        <v>27242</v>
      </c>
      <c r="B3890" t="n">
        <v>122</v>
      </c>
      <c r="C3890" t="inlineStr">
        <is>
          <t>Arcos</t>
        </is>
      </c>
      <c r="D3890" t="inlineStr">
        <is>
          <t xml:space="preserve">MINISTERIO DA FAZENDA </t>
        </is>
      </c>
      <c r="E3890" t="n">
        <v>5364.06</v>
      </c>
      <c r="F3890" s="27" t="n">
        <v>45687</v>
      </c>
      <c r="G3890" s="27" t="n">
        <v>45686</v>
      </c>
      <c r="H3890" s="27" t="n">
        <v>45686</v>
      </c>
      <c r="I3890" s="27" t="n">
        <v>44469</v>
      </c>
      <c r="J3890" s="27" t="n"/>
      <c r="K3890" t="inlineStr">
        <is>
          <t>Boleto Bancário</t>
        </is>
      </c>
      <c r="L3890" t="inlineStr">
        <is>
          <t>Endividamento</t>
        </is>
      </c>
      <c r="M3890" t="inlineStr">
        <is>
          <t>Endividamento Geral</t>
        </is>
      </c>
      <c r="N3890" t="inlineStr">
        <is>
          <t>37/145</t>
        </is>
      </c>
      <c r="O3890" t="inlineStr">
        <is>
          <t>Documentação Aprovada</t>
        </is>
      </c>
      <c r="P3890" t="inlineStr">
        <is>
          <t>Aprovado Diretoria</t>
        </is>
      </c>
      <c r="Q3890" t="inlineStr">
        <is>
          <t>Aprovado Caixa</t>
        </is>
      </c>
      <c r="R3890" t="inlineStr">
        <is>
          <t>Pago</t>
        </is>
      </c>
      <c r="S3890" t="n">
        <v>113</v>
      </c>
      <c r="T3890" t="inlineStr">
        <is>
          <t>Arcos - Arcos Bar - Banco do Brasil</t>
        </is>
      </c>
    </row>
    <row r="3891">
      <c r="A3891" t="n">
        <v>27241</v>
      </c>
      <c r="B3891" t="n">
        <v>122</v>
      </c>
      <c r="C3891" t="inlineStr">
        <is>
          <t>Arcos</t>
        </is>
      </c>
      <c r="D3891" t="inlineStr">
        <is>
          <t>INSS</t>
        </is>
      </c>
      <c r="E3891" t="n">
        <v>11625.44</v>
      </c>
      <c r="F3891" s="27" t="n">
        <v>45687</v>
      </c>
      <c r="G3891" s="27" t="n">
        <v>45686</v>
      </c>
      <c r="H3891" s="27" t="n">
        <v>45686</v>
      </c>
      <c r="I3891" s="27" t="n">
        <v>44469</v>
      </c>
      <c r="J3891" s="27" t="n"/>
      <c r="K3891" t="inlineStr">
        <is>
          <t>Boleto Bancário</t>
        </is>
      </c>
      <c r="L3891" t="inlineStr">
        <is>
          <t>Endividamento</t>
        </is>
      </c>
      <c r="M3891" t="inlineStr">
        <is>
          <t>Endividamento Geral</t>
        </is>
      </c>
      <c r="N3891" t="inlineStr">
        <is>
          <t>41/60</t>
        </is>
      </c>
      <c r="O3891" t="inlineStr">
        <is>
          <t>Documentação Aprovada</t>
        </is>
      </c>
      <c r="P3891" t="inlineStr">
        <is>
          <t>Aprovado Diretoria</t>
        </is>
      </c>
      <c r="Q3891" t="inlineStr">
        <is>
          <t>Aprovado Caixa</t>
        </is>
      </c>
      <c r="R3891" t="inlineStr">
        <is>
          <t>Pago</t>
        </is>
      </c>
      <c r="S3891" t="n">
        <v>113</v>
      </c>
      <c r="T3891" t="inlineStr">
        <is>
          <t>Arcos - Arcos Bar - Banco do Brasil</t>
        </is>
      </c>
    </row>
    <row r="3892">
      <c r="A3892" t="n">
        <v>104668</v>
      </c>
      <c r="B3892" t="n">
        <v>122</v>
      </c>
      <c r="C3892" t="inlineStr">
        <is>
          <t>Arcos</t>
        </is>
      </c>
      <c r="D3892" t="inlineStr">
        <is>
          <t xml:space="preserve">HORTIFRUTI DO CHEF LTDA </t>
        </is>
      </c>
      <c r="E3892" t="n">
        <v>102</v>
      </c>
      <c r="F3892" s="27" t="n">
        <v>45688</v>
      </c>
      <c r="G3892" s="27" t="n">
        <v>45686</v>
      </c>
      <c r="H3892" s="27" t="n">
        <v>45686</v>
      </c>
      <c r="I3892" s="27" t="n">
        <v>45673</v>
      </c>
      <c r="J3892" s="27" t="n">
        <v>45679</v>
      </c>
      <c r="K3892" t="inlineStr">
        <is>
          <t>Boleto Bancário</t>
        </is>
      </c>
      <c r="L3892" t="inlineStr">
        <is>
          <t>Custo Mercadoria Vendida</t>
        </is>
      </c>
      <c r="M3892" t="inlineStr">
        <is>
          <t>Insumos - Alimentos</t>
        </is>
      </c>
      <c r="N3892" t="inlineStr">
        <is>
          <t>25612</t>
        </is>
      </c>
      <c r="O3892" t="inlineStr">
        <is>
          <t>Documentação Aprovada</t>
        </is>
      </c>
      <c r="P3892" t="inlineStr">
        <is>
          <t>Aprovado Diretoria</t>
        </is>
      </c>
      <c r="Q3892" t="inlineStr">
        <is>
          <t>Aprovado Caixa</t>
        </is>
      </c>
      <c r="R3892" t="inlineStr">
        <is>
          <t>Pago</t>
        </is>
      </c>
      <c r="S3892" t="n">
        <v>113</v>
      </c>
      <c r="T3892" t="inlineStr">
        <is>
          <t>Arcos - Arcos Bar - Banco do Brasil</t>
        </is>
      </c>
    </row>
    <row r="3893">
      <c r="A3893" t="n">
        <v>104690</v>
      </c>
      <c r="B3893" t="n">
        <v>122</v>
      </c>
      <c r="C3893" t="inlineStr">
        <is>
          <t>Arcos</t>
        </is>
      </c>
      <c r="D3893" t="inlineStr">
        <is>
          <t>J. A DOS SANTOS HORTIFRUTI - ME</t>
        </is>
      </c>
      <c r="E3893" t="n">
        <v>1036.7</v>
      </c>
      <c r="F3893" s="27" t="n">
        <v>45690</v>
      </c>
      <c r="G3893" s="27" t="n">
        <v>45686</v>
      </c>
      <c r="H3893" s="27" t="n">
        <v>45686</v>
      </c>
      <c r="I3893" s="27" t="n">
        <v>45676</v>
      </c>
      <c r="J3893" s="27" t="n">
        <v>45679</v>
      </c>
      <c r="K3893" t="inlineStr">
        <is>
          <t>Boleto Bancário</t>
        </is>
      </c>
      <c r="L3893" t="inlineStr">
        <is>
          <t>Custo Mercadoria Vendida</t>
        </is>
      </c>
      <c r="M3893" t="inlineStr">
        <is>
          <t>Insumos - Alimentos</t>
        </is>
      </c>
      <c r="N3893" t="inlineStr">
        <is>
          <t>36019</t>
        </is>
      </c>
      <c r="O3893" t="inlineStr">
        <is>
          <t>Documentação Aprovada</t>
        </is>
      </c>
      <c r="P3893" t="inlineStr">
        <is>
          <t>Aprovado Diretoria</t>
        </is>
      </c>
      <c r="Q3893" t="inlineStr">
        <is>
          <t>Aprovado Caixa</t>
        </is>
      </c>
      <c r="R3893" t="inlineStr">
        <is>
          <t>Pago</t>
        </is>
      </c>
      <c r="S3893" t="n">
        <v>113</v>
      </c>
      <c r="T3893" t="inlineStr">
        <is>
          <t>Arcos - Arcos Bar - Banco do Brasil</t>
        </is>
      </c>
    </row>
    <row r="3894">
      <c r="A3894" t="n">
        <v>104644</v>
      </c>
      <c r="B3894" t="n">
        <v>122</v>
      </c>
      <c r="C3894" t="inlineStr">
        <is>
          <t>Arcos</t>
        </is>
      </c>
      <c r="D3894" t="inlineStr">
        <is>
          <t>BATARD PADARIA ARTESANAL LTDA</t>
        </is>
      </c>
      <c r="E3894" t="n">
        <v>1107.52</v>
      </c>
      <c r="F3894" s="27" t="n">
        <v>45689</v>
      </c>
      <c r="G3894" s="27" t="n">
        <v>45686</v>
      </c>
      <c r="H3894" s="27" t="n">
        <v>45686</v>
      </c>
      <c r="I3894" s="27" t="n">
        <v>45673</v>
      </c>
      <c r="J3894" s="27" t="n">
        <v>45679</v>
      </c>
      <c r="K3894" t="inlineStr">
        <is>
          <t>Boleto Bancário</t>
        </is>
      </c>
      <c r="L3894" t="inlineStr">
        <is>
          <t>Custo Mercadoria Vendida</t>
        </is>
      </c>
      <c r="M3894" t="inlineStr">
        <is>
          <t>Insumos - Alimentos</t>
        </is>
      </c>
      <c r="N3894" t="inlineStr">
        <is>
          <t>9633</t>
        </is>
      </c>
      <c r="O3894" t="inlineStr">
        <is>
          <t>Documentação Aprovada</t>
        </is>
      </c>
      <c r="P3894" t="inlineStr">
        <is>
          <t>Aprovado Diretoria</t>
        </is>
      </c>
      <c r="Q3894" t="inlineStr">
        <is>
          <t>Aprovado Caixa</t>
        </is>
      </c>
      <c r="R3894" t="inlineStr">
        <is>
          <t>Pago</t>
        </is>
      </c>
      <c r="S3894" t="n">
        <v>113</v>
      </c>
      <c r="T3894" t="inlineStr">
        <is>
          <t>Arcos - Arcos Bar - Banco do Brasil</t>
        </is>
      </c>
    </row>
    <row r="3895">
      <c r="A3895" t="n">
        <v>104756</v>
      </c>
      <c r="B3895" t="n">
        <v>122</v>
      </c>
      <c r="C3895" t="inlineStr">
        <is>
          <t>Arcos</t>
        </is>
      </c>
      <c r="D3895" t="inlineStr">
        <is>
          <t xml:space="preserve">PASTIFICIO MESA III INDUSTRIA DE MASSAS LTDA </t>
        </is>
      </c>
      <c r="E3895" t="n">
        <v>438</v>
      </c>
      <c r="F3895" s="27" t="n">
        <v>45687</v>
      </c>
      <c r="G3895" s="27" t="n">
        <v>45686</v>
      </c>
      <c r="H3895" s="27" t="n">
        <v>45686</v>
      </c>
      <c r="I3895" s="27" t="n">
        <v>45671</v>
      </c>
      <c r="J3895" s="27" t="n">
        <v>45679</v>
      </c>
      <c r="K3895" t="inlineStr">
        <is>
          <t>Boleto Bancário</t>
        </is>
      </c>
      <c r="L3895" t="inlineStr">
        <is>
          <t>Custo Mercadoria Vendida</t>
        </is>
      </c>
      <c r="M3895" t="inlineStr">
        <is>
          <t>Insumos - Alimentos</t>
        </is>
      </c>
      <c r="N3895" t="inlineStr">
        <is>
          <t>59390</t>
        </is>
      </c>
      <c r="O3895" t="inlineStr">
        <is>
          <t>Documentação Aprovada</t>
        </is>
      </c>
      <c r="P3895" t="inlineStr">
        <is>
          <t>Aprovado Diretoria</t>
        </is>
      </c>
      <c r="Q3895" t="inlineStr">
        <is>
          <t>Aprovado Caixa</t>
        </is>
      </c>
      <c r="R3895" t="inlineStr">
        <is>
          <t>Pago</t>
        </is>
      </c>
      <c r="S3895" t="n">
        <v>113</v>
      </c>
      <c r="T3895" t="inlineStr">
        <is>
          <t>Arcos - Arcos Bar - Banco do Brasil</t>
        </is>
      </c>
    </row>
    <row r="3896">
      <c r="A3896" t="n">
        <v>104744</v>
      </c>
      <c r="B3896" t="n">
        <v>122</v>
      </c>
      <c r="C3896" t="inlineStr">
        <is>
          <t>Arcos</t>
        </is>
      </c>
      <c r="D3896" t="inlineStr">
        <is>
          <t>NA MORADA INDÚSTRIA E COMÉRCIO LTDA</t>
        </is>
      </c>
      <c r="E3896" t="n">
        <v>1458.39</v>
      </c>
      <c r="F3896" s="27" t="n">
        <v>45687</v>
      </c>
      <c r="G3896" s="27" t="n">
        <v>45686</v>
      </c>
      <c r="H3896" s="27" t="n">
        <v>45686</v>
      </c>
      <c r="I3896" s="27" t="n">
        <v>45672</v>
      </c>
      <c r="J3896" s="27" t="n">
        <v>45679</v>
      </c>
      <c r="K3896" t="inlineStr">
        <is>
          <t>Boleto Bancário</t>
        </is>
      </c>
      <c r="L3896" t="inlineStr">
        <is>
          <t>Custo Mercadoria Vendida</t>
        </is>
      </c>
      <c r="M3896" t="inlineStr">
        <is>
          <t>Insumos - Alimentos</t>
        </is>
      </c>
      <c r="N3896" t="inlineStr">
        <is>
          <t>270512</t>
        </is>
      </c>
      <c r="O3896" t="inlineStr">
        <is>
          <t>Documentação Aprovada</t>
        </is>
      </c>
      <c r="P3896" t="inlineStr">
        <is>
          <t>Aprovado Diretoria</t>
        </is>
      </c>
      <c r="Q3896" t="inlineStr">
        <is>
          <t>Aprovado Caixa</t>
        </is>
      </c>
      <c r="R3896" t="inlineStr">
        <is>
          <t>Pago</t>
        </is>
      </c>
      <c r="S3896" t="n">
        <v>113</v>
      </c>
      <c r="T3896" t="inlineStr">
        <is>
          <t>Arcos - Arcos Bar - Banco do Brasil</t>
        </is>
      </c>
    </row>
    <row r="3897">
      <c r="A3897" t="n">
        <v>104745</v>
      </c>
      <c r="B3897" t="n">
        <v>122</v>
      </c>
      <c r="C3897" t="inlineStr">
        <is>
          <t>Arcos</t>
        </is>
      </c>
      <c r="D3897" t="inlineStr">
        <is>
          <t>NOVA COMERCIAL DO PEIXE LTDA</t>
        </is>
      </c>
      <c r="E3897" t="n">
        <v>1176</v>
      </c>
      <c r="F3897" s="27" t="n">
        <v>45688</v>
      </c>
      <c r="G3897" s="27" t="n">
        <v>45686</v>
      </c>
      <c r="H3897" s="27" t="n">
        <v>45686</v>
      </c>
      <c r="I3897" s="27" t="n">
        <v>45674</v>
      </c>
      <c r="J3897" s="27" t="n">
        <v>45679</v>
      </c>
      <c r="K3897" t="inlineStr">
        <is>
          <t>Boleto Bancário</t>
        </is>
      </c>
      <c r="L3897" t="inlineStr">
        <is>
          <t>Custo Mercadoria Vendida</t>
        </is>
      </c>
      <c r="M3897" t="inlineStr">
        <is>
          <t>Insumos - Alimentos</t>
        </is>
      </c>
      <c r="N3897" t="inlineStr">
        <is>
          <t>21891</t>
        </is>
      </c>
      <c r="O3897" t="inlineStr">
        <is>
          <t>Documentação Aprovada</t>
        </is>
      </c>
      <c r="P3897" t="inlineStr">
        <is>
          <t>Aprovado Diretoria</t>
        </is>
      </c>
      <c r="Q3897" t="inlineStr">
        <is>
          <t>Aprovado Caixa</t>
        </is>
      </c>
      <c r="R3897" t="inlineStr">
        <is>
          <t>Pago</t>
        </is>
      </c>
      <c r="S3897" t="n">
        <v>113</v>
      </c>
      <c r="T3897" t="inlineStr">
        <is>
          <t>Arcos - Arcos Bar - Banco do Brasil</t>
        </is>
      </c>
    </row>
    <row r="3898">
      <c r="A3898" t="n">
        <v>104733</v>
      </c>
      <c r="B3898" t="n">
        <v>122</v>
      </c>
      <c r="C3898" t="inlineStr">
        <is>
          <t>Arcos</t>
        </is>
      </c>
      <c r="D3898" t="inlineStr">
        <is>
          <t>MURILLO S DUARTE COMERCIAL LTDA</t>
        </is>
      </c>
      <c r="E3898" t="n">
        <v>881.4</v>
      </c>
      <c r="F3898" s="27" t="n">
        <v>45687</v>
      </c>
      <c r="G3898" s="27" t="n">
        <v>45686</v>
      </c>
      <c r="H3898" s="27" t="n">
        <v>45686</v>
      </c>
      <c r="I3898" s="27" t="n">
        <v>45671</v>
      </c>
      <c r="J3898" s="27" t="n">
        <v>45679</v>
      </c>
      <c r="K3898" t="inlineStr">
        <is>
          <t>Boleto Bancário</t>
        </is>
      </c>
      <c r="L3898" t="inlineStr">
        <is>
          <t>Utilidades</t>
        </is>
      </c>
      <c r="M3898" t="inlineStr">
        <is>
          <t>Higiene e Limpeza</t>
        </is>
      </c>
      <c r="N3898" t="inlineStr">
        <is>
          <t>1672</t>
        </is>
      </c>
      <c r="O3898" t="inlineStr">
        <is>
          <t>Documentação Aprovada</t>
        </is>
      </c>
      <c r="P3898" t="inlineStr">
        <is>
          <t>Aprovado Diretoria</t>
        </is>
      </c>
      <c r="Q3898" t="inlineStr">
        <is>
          <t>Aprovado Caixa</t>
        </is>
      </c>
      <c r="R3898" t="inlineStr">
        <is>
          <t>Pago</t>
        </is>
      </c>
      <c r="S3898" t="n">
        <v>113</v>
      </c>
      <c r="T3898" t="inlineStr">
        <is>
          <t>Arcos - Arcos Bar - Banco do Brasil</t>
        </is>
      </c>
    </row>
    <row r="3899">
      <c r="A3899" t="n">
        <v>104738</v>
      </c>
      <c r="B3899" t="n">
        <v>122</v>
      </c>
      <c r="C3899" t="inlineStr">
        <is>
          <t>Arcos</t>
        </is>
      </c>
      <c r="D3899" t="inlineStr">
        <is>
          <t>MURILLO S DUARTE COMERCIAL LTDA</t>
        </is>
      </c>
      <c r="E3899" t="n">
        <v>737.1900000000001</v>
      </c>
      <c r="F3899" s="27" t="n">
        <v>45687</v>
      </c>
      <c r="G3899" s="27" t="n">
        <v>45686</v>
      </c>
      <c r="H3899" s="27" t="n">
        <v>45686</v>
      </c>
      <c r="I3899" s="27" t="n">
        <v>45673</v>
      </c>
      <c r="J3899" s="27" t="n">
        <v>45679</v>
      </c>
      <c r="K3899" t="inlineStr">
        <is>
          <t>Boleto Bancário</t>
        </is>
      </c>
      <c r="L3899" t="inlineStr">
        <is>
          <t>Custo Mercadoria Vendida</t>
        </is>
      </c>
      <c r="M3899" t="inlineStr">
        <is>
          <t>Insumos - Alimentos</t>
        </is>
      </c>
      <c r="N3899" t="inlineStr">
        <is>
          <t>1689</t>
        </is>
      </c>
      <c r="O3899" t="inlineStr">
        <is>
          <t>Documentação Aprovada</t>
        </is>
      </c>
      <c r="P3899" t="inlineStr">
        <is>
          <t>Aprovado Diretoria</t>
        </is>
      </c>
      <c r="Q3899" t="inlineStr">
        <is>
          <t>Aprovado Caixa</t>
        </is>
      </c>
      <c r="R3899" t="inlineStr">
        <is>
          <t>Pago</t>
        </is>
      </c>
      <c r="S3899" t="n">
        <v>113</v>
      </c>
      <c r="T3899" t="inlineStr">
        <is>
          <t>Arcos - Arcos Bar - Banco do Brasil</t>
        </is>
      </c>
    </row>
    <row r="3900">
      <c r="A3900" t="n">
        <v>105096</v>
      </c>
      <c r="B3900" t="n">
        <v>122</v>
      </c>
      <c r="C3900" t="inlineStr">
        <is>
          <t>Arcos</t>
        </is>
      </c>
      <c r="D3900" t="inlineStr">
        <is>
          <t>LATICINIOS CAMANDUCAIA LTDA</t>
        </is>
      </c>
      <c r="E3900" t="n">
        <v>980.4</v>
      </c>
      <c r="F3900" s="27" t="n">
        <v>45687</v>
      </c>
      <c r="G3900" s="27" t="n">
        <v>45686</v>
      </c>
      <c r="H3900" s="27" t="n">
        <v>45686</v>
      </c>
      <c r="I3900" s="27" t="n">
        <v>45673</v>
      </c>
      <c r="J3900" s="27" t="n">
        <v>45680</v>
      </c>
      <c r="K3900" t="inlineStr">
        <is>
          <t>Boleto Bancário</t>
        </is>
      </c>
      <c r="L3900" t="inlineStr">
        <is>
          <t>Custo Mercadoria Vendida</t>
        </is>
      </c>
      <c r="M3900" t="inlineStr">
        <is>
          <t>Insumos - Alimentos</t>
        </is>
      </c>
      <c r="N3900" t="inlineStr">
        <is>
          <t>669958</t>
        </is>
      </c>
      <c r="O3900" t="inlineStr">
        <is>
          <t>Documentação Aprovada</t>
        </is>
      </c>
      <c r="P3900" t="inlineStr">
        <is>
          <t>Aprovado Diretoria</t>
        </is>
      </c>
      <c r="Q3900" t="inlineStr">
        <is>
          <t>Aprovado Caixa</t>
        </is>
      </c>
      <c r="R3900" t="inlineStr">
        <is>
          <t>Pago</t>
        </is>
      </c>
      <c r="S3900" t="n">
        <v>113</v>
      </c>
      <c r="T3900" t="inlineStr">
        <is>
          <t>Arcos - Arcos Bar - Banco do Brasil</t>
        </is>
      </c>
    </row>
    <row r="3901">
      <c r="A3901" t="n">
        <v>105088</v>
      </c>
      <c r="B3901" t="n">
        <v>122</v>
      </c>
      <c r="C3901" t="inlineStr">
        <is>
          <t>Arcos</t>
        </is>
      </c>
      <c r="D3901" t="inlineStr">
        <is>
          <t xml:space="preserve">HORTIFRUTI DO CHEF LTDA </t>
        </is>
      </c>
      <c r="E3901" t="n">
        <v>333.88</v>
      </c>
      <c r="F3901" s="27" t="n">
        <v>45688</v>
      </c>
      <c r="G3901" s="27" t="n">
        <v>45686</v>
      </c>
      <c r="H3901" s="27" t="n">
        <v>45686</v>
      </c>
      <c r="I3901" s="27" t="n">
        <v>45674</v>
      </c>
      <c r="J3901" s="27" t="n">
        <v>45680</v>
      </c>
      <c r="K3901" t="inlineStr">
        <is>
          <t>Boleto Bancário</t>
        </is>
      </c>
      <c r="L3901" t="inlineStr">
        <is>
          <t>Custo Mercadoria Vendida</t>
        </is>
      </c>
      <c r="M3901" t="inlineStr">
        <is>
          <t>Insumos - Alimentos</t>
        </is>
      </c>
      <c r="N3901" t="inlineStr">
        <is>
          <t>25614</t>
        </is>
      </c>
      <c r="O3901" t="inlineStr">
        <is>
          <t>Documentação Aprovada</t>
        </is>
      </c>
      <c r="P3901" t="inlineStr">
        <is>
          <t>Aprovado Diretoria</t>
        </is>
      </c>
      <c r="Q3901" t="inlineStr">
        <is>
          <t>Aprovado Caixa</t>
        </is>
      </c>
      <c r="R3901" t="inlineStr">
        <is>
          <t>Pago</t>
        </is>
      </c>
      <c r="S3901" t="n">
        <v>113</v>
      </c>
      <c r="T3901" t="inlineStr">
        <is>
          <t>Arcos - Arcos Bar - Banco do Brasil</t>
        </is>
      </c>
    </row>
    <row r="3902">
      <c r="A3902" t="n">
        <v>105094</v>
      </c>
      <c r="B3902" t="n">
        <v>122</v>
      </c>
      <c r="C3902" t="inlineStr">
        <is>
          <t>Arcos</t>
        </is>
      </c>
      <c r="D3902" t="inlineStr">
        <is>
          <t>INSTITUTO AUA</t>
        </is>
      </c>
      <c r="E3902" t="n">
        <v>390</v>
      </c>
      <c r="F3902" s="27" t="n">
        <v>45687</v>
      </c>
      <c r="G3902" s="27" t="n">
        <v>45686</v>
      </c>
      <c r="H3902" s="27" t="n">
        <v>45686</v>
      </c>
      <c r="I3902" s="27" t="n">
        <v>45672</v>
      </c>
      <c r="J3902" s="27" t="n">
        <v>45680</v>
      </c>
      <c r="K3902" t="inlineStr">
        <is>
          <t>Boleto Bancário</t>
        </is>
      </c>
      <c r="L3902" t="inlineStr">
        <is>
          <t>Custo Mercadoria Vendida</t>
        </is>
      </c>
      <c r="M3902" t="inlineStr">
        <is>
          <t>Insumos - Alimentos</t>
        </is>
      </c>
      <c r="N3902" t="inlineStr">
        <is>
          <t>6197</t>
        </is>
      </c>
      <c r="O3902" t="inlineStr">
        <is>
          <t>Documentação Aprovada</t>
        </is>
      </c>
      <c r="P3902" t="inlineStr">
        <is>
          <t>Aprovado Diretoria</t>
        </is>
      </c>
      <c r="Q3902" t="inlineStr">
        <is>
          <t>Aprovado Caixa</t>
        </is>
      </c>
      <c r="R3902" t="inlineStr">
        <is>
          <t>Pago</t>
        </is>
      </c>
      <c r="S3902" t="n">
        <v>113</v>
      </c>
      <c r="T3902" t="inlineStr">
        <is>
          <t>Arcos - Arcos Bar - Banco do Brasil</t>
        </is>
      </c>
    </row>
    <row r="3903">
      <c r="A3903" t="n">
        <v>104810</v>
      </c>
      <c r="B3903" t="n">
        <v>122</v>
      </c>
      <c r="C3903" t="inlineStr">
        <is>
          <t>Arcos</t>
        </is>
      </c>
      <c r="D3903" t="inlineStr">
        <is>
          <t>T F CIUFF HORTIFRUTI LTDA</t>
        </is>
      </c>
      <c r="E3903" t="n">
        <v>1754.03</v>
      </c>
      <c r="F3903" s="27" t="n">
        <v>45688</v>
      </c>
      <c r="G3903" s="27" t="n">
        <v>45686</v>
      </c>
      <c r="H3903" s="27" t="n">
        <v>45686</v>
      </c>
      <c r="I3903" s="27" t="n">
        <v>45673</v>
      </c>
      <c r="J3903" s="27" t="n">
        <v>45679</v>
      </c>
      <c r="K3903" t="inlineStr">
        <is>
          <t>Boleto Bancário</t>
        </is>
      </c>
      <c r="L3903" t="inlineStr">
        <is>
          <t>Custo Mercadoria Vendida</t>
        </is>
      </c>
      <c r="M3903" t="inlineStr">
        <is>
          <t>Insumos - Alimentos</t>
        </is>
      </c>
      <c r="N3903" t="inlineStr">
        <is>
          <t>18698</t>
        </is>
      </c>
      <c r="O3903" t="inlineStr">
        <is>
          <t>Documentação Aprovada</t>
        </is>
      </c>
      <c r="P3903" t="inlineStr">
        <is>
          <t>Aprovado Diretoria</t>
        </is>
      </c>
      <c r="Q3903" t="inlineStr">
        <is>
          <t>Aprovado Caixa</t>
        </is>
      </c>
      <c r="R3903" t="inlineStr">
        <is>
          <t>Pago</t>
        </is>
      </c>
      <c r="S3903" t="n">
        <v>113</v>
      </c>
      <c r="T3903" t="inlineStr">
        <is>
          <t>Arcos - Arcos Bar - Banco do Brasil</t>
        </is>
      </c>
    </row>
    <row r="3904">
      <c r="A3904" t="n">
        <v>104774</v>
      </c>
      <c r="B3904" t="n">
        <v>122</v>
      </c>
      <c r="C3904" t="inlineStr">
        <is>
          <t>Arcos</t>
        </is>
      </c>
      <c r="D3904" t="inlineStr">
        <is>
          <t>PORCO FELIZ COM DE CARNES LTDA</t>
        </is>
      </c>
      <c r="E3904" t="n">
        <v>664.99</v>
      </c>
      <c r="F3904" s="27" t="n">
        <v>45689</v>
      </c>
      <c r="G3904" s="27" t="n">
        <v>45686</v>
      </c>
      <c r="H3904" s="27" t="n">
        <v>45686</v>
      </c>
      <c r="I3904" s="27" t="n">
        <v>45677</v>
      </c>
      <c r="J3904" s="27" t="n">
        <v>45679</v>
      </c>
      <c r="K3904" t="inlineStr">
        <is>
          <t>Boleto Bancário</t>
        </is>
      </c>
      <c r="L3904" t="inlineStr">
        <is>
          <t>Custo Mercadoria Vendida</t>
        </is>
      </c>
      <c r="M3904" t="inlineStr">
        <is>
          <t>Insumos - Alimentos</t>
        </is>
      </c>
      <c r="N3904" t="inlineStr">
        <is>
          <t>564308</t>
        </is>
      </c>
      <c r="O3904" t="inlineStr">
        <is>
          <t>Documentação Aprovada</t>
        </is>
      </c>
      <c r="P3904" t="inlineStr">
        <is>
          <t>Aprovado Diretoria</t>
        </is>
      </c>
      <c r="Q3904" t="inlineStr">
        <is>
          <t>Aprovado Caixa</t>
        </is>
      </c>
      <c r="R3904" t="inlineStr">
        <is>
          <t>Pago</t>
        </is>
      </c>
      <c r="S3904" t="n">
        <v>113</v>
      </c>
      <c r="T3904" t="inlineStr">
        <is>
          <t>Arcos - Arcos Bar - Banco do Brasil</t>
        </is>
      </c>
    </row>
    <row r="3905">
      <c r="A3905" t="n">
        <v>105100</v>
      </c>
      <c r="B3905" t="n">
        <v>122</v>
      </c>
      <c r="C3905" t="inlineStr">
        <is>
          <t>Arcos</t>
        </is>
      </c>
      <c r="D3905" t="inlineStr">
        <is>
          <t>BATALHA FABRICA DE PAES LTDA</t>
        </is>
      </c>
      <c r="E3905" t="n">
        <v>687.6</v>
      </c>
      <c r="F3905" s="27" t="n">
        <v>45687</v>
      </c>
      <c r="G3905" s="27" t="n">
        <v>45686</v>
      </c>
      <c r="H3905" s="27" t="n">
        <v>45686</v>
      </c>
      <c r="I3905" s="27" t="n">
        <v>45678</v>
      </c>
      <c r="J3905" s="27" t="n">
        <v>45680</v>
      </c>
      <c r="K3905" t="inlineStr">
        <is>
          <t>Boleto Bancário</t>
        </is>
      </c>
      <c r="L3905" t="inlineStr">
        <is>
          <t>Custo Mercadoria Vendida</t>
        </is>
      </c>
      <c r="M3905" t="inlineStr">
        <is>
          <t>Insumos - Alimentos</t>
        </is>
      </c>
      <c r="N3905" t="inlineStr">
        <is>
          <t>27684</t>
        </is>
      </c>
      <c r="O3905" t="inlineStr">
        <is>
          <t>Documentação Aprovada</t>
        </is>
      </c>
      <c r="P3905" t="inlineStr">
        <is>
          <t>Aprovado Diretoria</t>
        </is>
      </c>
      <c r="Q3905" t="inlineStr">
        <is>
          <t>Aprovado Caixa</t>
        </is>
      </c>
      <c r="R3905" t="inlineStr">
        <is>
          <t>Pago</t>
        </is>
      </c>
      <c r="S3905" t="n">
        <v>113</v>
      </c>
      <c r="T3905" t="inlineStr">
        <is>
          <t>Arcos - Arcos Bar - Banco do Brasil</t>
        </is>
      </c>
    </row>
    <row r="3906">
      <c r="A3906" t="n">
        <v>104826</v>
      </c>
      <c r="B3906" t="n">
        <v>122</v>
      </c>
      <c r="C3906" t="inlineStr">
        <is>
          <t>Arcos</t>
        </is>
      </c>
      <c r="D3906" t="inlineStr">
        <is>
          <t>VILA LEOPOLDINA DISTRIBUIDORA DE ALIMENTOS LTDA</t>
        </is>
      </c>
      <c r="E3906" t="n">
        <v>412.86</v>
      </c>
      <c r="F3906" s="27" t="n">
        <v>45688</v>
      </c>
      <c r="G3906" s="27" t="n">
        <v>45686</v>
      </c>
      <c r="H3906" s="27" t="n">
        <v>45686</v>
      </c>
      <c r="I3906" s="27" t="n">
        <v>45674</v>
      </c>
      <c r="J3906" s="27" t="n">
        <v>45679</v>
      </c>
      <c r="K3906" t="inlineStr">
        <is>
          <t>Boleto Bancário</t>
        </is>
      </c>
      <c r="L3906" t="inlineStr">
        <is>
          <t>Custo Mercadoria Vendida</t>
        </is>
      </c>
      <c r="M3906" t="inlineStr">
        <is>
          <t>Insumos - Alimentos</t>
        </is>
      </c>
      <c r="N3906" t="inlineStr">
        <is>
          <t>109279</t>
        </is>
      </c>
      <c r="O3906" t="inlineStr">
        <is>
          <t>Documentação Aprovada</t>
        </is>
      </c>
      <c r="P3906" t="inlineStr">
        <is>
          <t>Aprovado Diretoria</t>
        </is>
      </c>
      <c r="Q3906" t="inlineStr">
        <is>
          <t>Aprovado Caixa</t>
        </is>
      </c>
      <c r="R3906" t="inlineStr">
        <is>
          <t>Pago</t>
        </is>
      </c>
      <c r="S3906" t="n">
        <v>113</v>
      </c>
      <c r="T3906" t="inlineStr">
        <is>
          <t>Arcos - Arcos Bar - Banco do Brasil</t>
        </is>
      </c>
    </row>
    <row r="3907">
      <c r="A3907" t="n">
        <v>103078</v>
      </c>
      <c r="B3907" t="n">
        <v>122</v>
      </c>
      <c r="C3907" t="inlineStr">
        <is>
          <t>Arcos</t>
        </is>
      </c>
      <c r="D3907" t="inlineStr">
        <is>
          <t xml:space="preserve">EMPORIO MEL </t>
        </is>
      </c>
      <c r="E3907" t="n">
        <v>831.7</v>
      </c>
      <c r="F3907" s="27" t="n">
        <v>45688</v>
      </c>
      <c r="G3907" s="27" t="n">
        <v>45686</v>
      </c>
      <c r="H3907" s="27" t="n">
        <v>45686</v>
      </c>
      <c r="I3907" s="27" t="n">
        <v>45665</v>
      </c>
      <c r="J3907" s="27" t="n">
        <v>45672</v>
      </c>
      <c r="K3907" t="inlineStr">
        <is>
          <t>Boleto Bancário</t>
        </is>
      </c>
      <c r="L3907" t="inlineStr">
        <is>
          <t>Custo Mercadoria Vendida</t>
        </is>
      </c>
      <c r="M3907" t="inlineStr">
        <is>
          <t>Insumos - Alimentos</t>
        </is>
      </c>
      <c r="N3907" t="inlineStr">
        <is>
          <t>436094</t>
        </is>
      </c>
      <c r="O3907" t="inlineStr">
        <is>
          <t>Documentação Aprovada</t>
        </is>
      </c>
      <c r="P3907" t="inlineStr">
        <is>
          <t>Aprovado Diretoria</t>
        </is>
      </c>
      <c r="Q3907" t="inlineStr">
        <is>
          <t>Aprovado Caixa</t>
        </is>
      </c>
      <c r="R3907" t="inlineStr">
        <is>
          <t>Pago</t>
        </is>
      </c>
      <c r="S3907" t="n">
        <v>113</v>
      </c>
      <c r="T3907" t="inlineStr">
        <is>
          <t>Arcos - Arcos Bar - Banco do Brasil</t>
        </is>
      </c>
    </row>
    <row r="3908">
      <c r="A3908" t="n">
        <v>106325</v>
      </c>
      <c r="B3908" t="n">
        <v>122</v>
      </c>
      <c r="C3908" t="inlineStr">
        <is>
          <t>Arcos</t>
        </is>
      </c>
      <c r="D3908" t="inlineStr">
        <is>
          <t>BANCO DO BRASIL SA</t>
        </is>
      </c>
      <c r="E3908" t="n">
        <v>12.3</v>
      </c>
      <c r="F3908" s="27" t="n">
        <v>45686</v>
      </c>
      <c r="G3908" s="27" t="n"/>
      <c r="H3908" s="27" t="n">
        <v>45686</v>
      </c>
      <c r="I3908" s="27" t="n">
        <v>45686</v>
      </c>
      <c r="J3908" s="27" t="n">
        <v>45687</v>
      </c>
      <c r="K3908" t="inlineStr">
        <is>
          <t>Encontro de Contas</t>
        </is>
      </c>
      <c r="L3908" t="inlineStr">
        <is>
          <t>Despesas Financeiras</t>
        </is>
      </c>
      <c r="M3908" t="inlineStr">
        <is>
          <t>Tarifas Bancárias</t>
        </is>
      </c>
      <c r="N3908" t="inlineStr">
        <is>
          <t>012025</t>
        </is>
      </c>
      <c r="P3908" t="inlineStr">
        <is>
          <t>Aprovado Diretoria</t>
        </is>
      </c>
      <c r="R3908" t="inlineStr">
        <is>
          <t>Pago</t>
        </is>
      </c>
    </row>
    <row r="3909">
      <c r="A3909" t="n">
        <v>98831</v>
      </c>
      <c r="B3909" t="n">
        <v>122</v>
      </c>
      <c r="C3909" t="inlineStr">
        <is>
          <t>Arcos</t>
        </is>
      </c>
      <c r="D3909" t="inlineStr">
        <is>
          <t>CEM ENGENHARIA DA MANUTENCAO LTDA</t>
        </is>
      </c>
      <c r="E3909" t="n">
        <v>15000</v>
      </c>
      <c r="F3909" s="27" t="n">
        <v>45687</v>
      </c>
      <c r="G3909" s="27" t="n">
        <v>45686</v>
      </c>
      <c r="H3909" s="27" t="n">
        <v>45686</v>
      </c>
      <c r="I3909" s="27" t="n">
        <v>45653</v>
      </c>
      <c r="J3909" s="27" t="n">
        <v>45653</v>
      </c>
      <c r="K3909" t="inlineStr">
        <is>
          <t>Boleto Bancário</t>
        </is>
      </c>
      <c r="L3909" t="inlineStr">
        <is>
          <t>Investimento - CAPEX</t>
        </is>
      </c>
      <c r="M3909" t="inlineStr">
        <is>
          <t xml:space="preserve">Investimento - Construção - Obra </t>
        </is>
      </c>
      <c r="N3909" t="inlineStr">
        <is>
          <t>2216 (RP2802024)</t>
        </is>
      </c>
      <c r="O3909" t="inlineStr">
        <is>
          <t>Documentação Aprovada</t>
        </is>
      </c>
      <c r="P3909" t="inlineStr">
        <is>
          <t>Aprovado Diretoria</t>
        </is>
      </c>
      <c r="Q3909" t="inlineStr">
        <is>
          <t>Aprovado Caixa</t>
        </is>
      </c>
      <c r="R3909" t="inlineStr">
        <is>
          <t>Pago</t>
        </is>
      </c>
      <c r="S3909" t="n">
        <v>113</v>
      </c>
      <c r="T3909" t="inlineStr">
        <is>
          <t>Arcos - Arcos Bar - Banco do Brasil</t>
        </is>
      </c>
    </row>
    <row r="3910">
      <c r="A3910" t="n">
        <v>91826</v>
      </c>
      <c r="B3910" t="n">
        <v>122</v>
      </c>
      <c r="C3910" t="inlineStr">
        <is>
          <t>Arcos</t>
        </is>
      </c>
      <c r="D3910" t="inlineStr">
        <is>
          <t>ESTAFF SOLUCOES TECNOLOGICAS DE AGENCIAMENTO LTDA</t>
        </is>
      </c>
      <c r="E3910" t="n">
        <v>14740</v>
      </c>
      <c r="F3910" s="27" t="n">
        <v>45686</v>
      </c>
      <c r="G3910" s="27" t="n">
        <v>45686</v>
      </c>
      <c r="H3910" s="27" t="n">
        <v>45686</v>
      </c>
      <c r="I3910" s="27" t="n">
        <v>45677</v>
      </c>
      <c r="J3910" s="27" t="n"/>
      <c r="K3910" t="inlineStr">
        <is>
          <t>Boleto Bancário</t>
        </is>
      </c>
      <c r="L3910" t="inlineStr">
        <is>
          <t>Mão de Obra - Extra</t>
        </is>
      </c>
      <c r="M3910" t="inlineStr">
        <is>
          <t>Mão de Obra Extra</t>
        </is>
      </c>
      <c r="N3910" t="inlineStr">
        <is>
          <t>509407287</t>
        </is>
      </c>
      <c r="O3910" t="inlineStr">
        <is>
          <t>Documentação Aprovada</t>
        </is>
      </c>
      <c r="P3910" t="inlineStr">
        <is>
          <t>Aprovado Diretoria</t>
        </is>
      </c>
      <c r="Q3910" t="inlineStr">
        <is>
          <t>Aprovado Caixa</t>
        </is>
      </c>
      <c r="R3910" t="inlineStr">
        <is>
          <t>Pago</t>
        </is>
      </c>
      <c r="S3910" t="n">
        <v>113</v>
      </c>
      <c r="T3910" t="inlineStr">
        <is>
          <t>Arcos - Arcos Bar - Banco do Brasil</t>
        </is>
      </c>
    </row>
    <row r="3911">
      <c r="A3911" t="n">
        <v>96743</v>
      </c>
      <c r="B3911" t="n">
        <v>122</v>
      </c>
      <c r="C3911" t="inlineStr">
        <is>
          <t>Arcos</t>
        </is>
      </c>
      <c r="D3911" t="inlineStr">
        <is>
          <t>PAULO CESAR MEDEIROS EYEZANIO</t>
        </is>
      </c>
      <c r="E3911" t="n">
        <v>2500</v>
      </c>
      <c r="F3911" s="27" t="n">
        <v>45687</v>
      </c>
      <c r="G3911" s="27" t="n">
        <v>45686</v>
      </c>
      <c r="H3911" s="27" t="n">
        <v>45686</v>
      </c>
      <c r="I3911" s="27" t="n">
        <v>45658</v>
      </c>
      <c r="J3911" s="27" t="n"/>
      <c r="K3911" t="inlineStr">
        <is>
          <t>Transferência Bancária ou Pix</t>
        </is>
      </c>
      <c r="L3911" t="inlineStr">
        <is>
          <t>Serviços de Terceiros</t>
        </is>
      </c>
      <c r="M3911" t="inlineStr">
        <is>
          <t>Assessoria Jurídica</t>
        </is>
      </c>
      <c r="N3911" t="inlineStr">
        <is>
          <t>RP0132025</t>
        </is>
      </c>
      <c r="O3911" t="inlineStr">
        <is>
          <t>Documentação Aprovada</t>
        </is>
      </c>
      <c r="P3911" t="inlineStr">
        <is>
          <t>Aprovado Diretoria</t>
        </is>
      </c>
      <c r="Q3911" t="inlineStr">
        <is>
          <t>Aprovado Caixa</t>
        </is>
      </c>
      <c r="R3911" t="inlineStr">
        <is>
          <t>Pago</t>
        </is>
      </c>
      <c r="S3911" t="n">
        <v>113</v>
      </c>
      <c r="T3911" t="inlineStr">
        <is>
          <t>Arcos - Arcos Bar - Banco do Brasil</t>
        </is>
      </c>
    </row>
    <row r="3912">
      <c r="A3912" t="n">
        <v>104146</v>
      </c>
      <c r="B3912" t="n">
        <v>122</v>
      </c>
      <c r="C3912" t="inlineStr">
        <is>
          <t>Arcos</t>
        </is>
      </c>
      <c r="D3912" t="inlineStr">
        <is>
          <t>VALE TRANSPORTE</t>
        </is>
      </c>
      <c r="E3912" t="n">
        <v>511.04</v>
      </c>
      <c r="F3912" s="27" t="n">
        <v>45685</v>
      </c>
      <c r="G3912" s="27" t="n">
        <v>45685</v>
      </c>
      <c r="H3912" s="27" t="n">
        <v>45685</v>
      </c>
      <c r="I3912" s="27" t="n">
        <v>45658</v>
      </c>
      <c r="J3912" s="27" t="n">
        <v>45677</v>
      </c>
      <c r="K3912" t="inlineStr">
        <is>
          <t>Boleto Bancário</t>
        </is>
      </c>
      <c r="L3912" t="inlineStr">
        <is>
          <t>Mão de Obra - Benefícios</t>
        </is>
      </c>
      <c r="M3912" t="inlineStr">
        <is>
          <t xml:space="preserve">  -  Vale-transporte</t>
        </is>
      </c>
      <c r="N3912" t="inlineStr">
        <is>
          <t>012025</t>
        </is>
      </c>
      <c r="O3912" t="inlineStr">
        <is>
          <t>Documentação Aprovada</t>
        </is>
      </c>
      <c r="P3912" t="inlineStr">
        <is>
          <t>Aprovado Diretoria</t>
        </is>
      </c>
      <c r="Q3912" t="inlineStr">
        <is>
          <t>Aprovado Caixa</t>
        </is>
      </c>
      <c r="R3912" t="inlineStr">
        <is>
          <t>Pago</t>
        </is>
      </c>
      <c r="S3912" t="n">
        <v>113</v>
      </c>
      <c r="T3912" t="inlineStr">
        <is>
          <t>Arcos - Arcos Bar - Banco do Brasil</t>
        </is>
      </c>
    </row>
    <row r="3913">
      <c r="A3913" t="n">
        <v>104653</v>
      </c>
      <c r="B3913" t="n">
        <v>122</v>
      </c>
      <c r="C3913" t="inlineStr">
        <is>
          <t>Arcos</t>
        </is>
      </c>
      <c r="D3913" t="inlineStr">
        <is>
          <t>DELICIAS M DIST PROD ALIM LTDA</t>
        </is>
      </c>
      <c r="E3913" t="n">
        <v>568.5</v>
      </c>
      <c r="F3913" s="27" t="n">
        <v>45686</v>
      </c>
      <c r="G3913" s="27" t="n">
        <v>45685</v>
      </c>
      <c r="H3913" s="27" t="n">
        <v>45684</v>
      </c>
      <c r="I3913" s="27" t="n">
        <v>45671</v>
      </c>
      <c r="J3913" s="27" t="n">
        <v>45679</v>
      </c>
      <c r="K3913" t="inlineStr">
        <is>
          <t>Boleto Bancário</t>
        </is>
      </c>
      <c r="L3913" t="inlineStr">
        <is>
          <t>Custo Mercadoria Vendida</t>
        </is>
      </c>
      <c r="M3913" t="inlineStr">
        <is>
          <t>Insumos - Alimentos</t>
        </is>
      </c>
      <c r="N3913" t="inlineStr">
        <is>
          <t>15606</t>
        </is>
      </c>
      <c r="O3913" t="inlineStr">
        <is>
          <t>Documentação Aprovada</t>
        </is>
      </c>
      <c r="P3913" t="inlineStr">
        <is>
          <t>Aprovado Diretoria</t>
        </is>
      </c>
      <c r="Q3913" t="inlineStr">
        <is>
          <t>Aprovado Caixa</t>
        </is>
      </c>
      <c r="R3913" t="inlineStr">
        <is>
          <t>Pago</t>
        </is>
      </c>
      <c r="S3913" t="n">
        <v>113</v>
      </c>
      <c r="T3913" t="inlineStr">
        <is>
          <t>Arcos - Arcos Bar - Banco do Brasil</t>
        </is>
      </c>
    </row>
    <row r="3914">
      <c r="A3914" t="n">
        <v>104747</v>
      </c>
      <c r="B3914" t="n">
        <v>122</v>
      </c>
      <c r="C3914" t="inlineStr">
        <is>
          <t>Arcos</t>
        </is>
      </c>
      <c r="D3914" t="inlineStr">
        <is>
          <t>PARAMU COMERCIO E REPRESENTACAO DE PRODUTOS ALIMENTICIOS</t>
        </is>
      </c>
      <c r="E3914" t="n">
        <v>6793</v>
      </c>
      <c r="F3914" s="27" t="n">
        <v>45685</v>
      </c>
      <c r="G3914" s="27" t="n">
        <v>45685</v>
      </c>
      <c r="H3914" s="27" t="n">
        <v>45684</v>
      </c>
      <c r="I3914" s="27" t="n">
        <v>45670</v>
      </c>
      <c r="J3914" s="27" t="n">
        <v>45679</v>
      </c>
      <c r="K3914" t="inlineStr">
        <is>
          <t>Boleto Bancário</t>
        </is>
      </c>
      <c r="L3914" t="inlineStr">
        <is>
          <t>Custo Mercadoria Vendida</t>
        </is>
      </c>
      <c r="M3914" t="inlineStr">
        <is>
          <t>Insumos - Alimentos</t>
        </is>
      </c>
      <c r="N3914" t="inlineStr">
        <is>
          <t>12285</t>
        </is>
      </c>
      <c r="O3914" t="inlineStr">
        <is>
          <t>Documentação Aprovada</t>
        </is>
      </c>
      <c r="P3914" t="inlineStr">
        <is>
          <t>Aprovado Diretoria</t>
        </is>
      </c>
      <c r="Q3914" t="inlineStr">
        <is>
          <t>Aprovado Caixa</t>
        </is>
      </c>
      <c r="R3914" t="inlineStr">
        <is>
          <t>Pago</t>
        </is>
      </c>
      <c r="S3914" t="n">
        <v>113</v>
      </c>
      <c r="T3914" t="inlineStr">
        <is>
          <t>Arcos - Arcos Bar - Banco do Brasil</t>
        </is>
      </c>
    </row>
    <row r="3915">
      <c r="A3915" t="n">
        <v>104657</v>
      </c>
      <c r="B3915" t="n">
        <v>122</v>
      </c>
      <c r="C3915" t="inlineStr">
        <is>
          <t>Arcos</t>
        </is>
      </c>
      <c r="D3915" t="inlineStr">
        <is>
          <t xml:space="preserve">EMPORIO MEL </t>
        </is>
      </c>
      <c r="E3915" t="n">
        <v>590</v>
      </c>
      <c r="F3915" s="27" t="n">
        <v>45685</v>
      </c>
      <c r="G3915" s="27" t="n">
        <v>45685</v>
      </c>
      <c r="H3915" s="27" t="n">
        <v>45684</v>
      </c>
      <c r="I3915" s="27" t="n">
        <v>45666</v>
      </c>
      <c r="J3915" s="27" t="n">
        <v>45679</v>
      </c>
      <c r="K3915" t="inlineStr">
        <is>
          <t>Boleto Bancário</t>
        </is>
      </c>
      <c r="L3915" t="inlineStr">
        <is>
          <t>Custo Mercadoria Vendida</t>
        </is>
      </c>
      <c r="M3915" t="inlineStr">
        <is>
          <t>Insumos - Alimentos</t>
        </is>
      </c>
      <c r="N3915" t="inlineStr">
        <is>
          <t>436147</t>
        </is>
      </c>
      <c r="O3915" t="inlineStr">
        <is>
          <t>Documentação Aprovada</t>
        </is>
      </c>
      <c r="P3915" t="inlineStr">
        <is>
          <t>Aprovado Diretoria</t>
        </is>
      </c>
      <c r="Q3915" t="inlineStr">
        <is>
          <t>Aprovado Caixa</t>
        </is>
      </c>
      <c r="R3915" t="inlineStr">
        <is>
          <t>Pago</t>
        </is>
      </c>
      <c r="S3915" t="n">
        <v>113</v>
      </c>
      <c r="T3915" t="inlineStr">
        <is>
          <t>Arcos - Arcos Bar - Banco do Brasil</t>
        </is>
      </c>
    </row>
    <row r="3916">
      <c r="A3916" t="n">
        <v>104663</v>
      </c>
      <c r="B3916" t="n">
        <v>122</v>
      </c>
      <c r="C3916" t="inlineStr">
        <is>
          <t>Arcos</t>
        </is>
      </c>
      <c r="D3916" t="inlineStr">
        <is>
          <t>HNK BR IND DE BEBIDAS</t>
        </is>
      </c>
      <c r="E3916" t="n">
        <v>1680.88</v>
      </c>
      <c r="F3916" s="27" t="n">
        <v>45684</v>
      </c>
      <c r="G3916" s="27" t="n">
        <v>45685</v>
      </c>
      <c r="H3916" s="27" t="n">
        <v>45684</v>
      </c>
      <c r="I3916" s="27" t="n">
        <v>45674</v>
      </c>
      <c r="J3916" s="27" t="n">
        <v>45679</v>
      </c>
      <c r="K3916" t="inlineStr">
        <is>
          <t>Boleto Bancário</t>
        </is>
      </c>
      <c r="L3916" t="inlineStr">
        <is>
          <t>Custo Mercadoria Vendida</t>
        </is>
      </c>
      <c r="M3916" t="inlineStr">
        <is>
          <t>Insumos - Bebidas</t>
        </is>
      </c>
      <c r="N3916" t="inlineStr">
        <is>
          <t>176000</t>
        </is>
      </c>
      <c r="O3916" t="inlineStr">
        <is>
          <t>Documentação Aprovada</t>
        </is>
      </c>
      <c r="P3916" t="inlineStr">
        <is>
          <t>Aprovado Diretoria</t>
        </is>
      </c>
      <c r="Q3916" t="inlineStr">
        <is>
          <t>Aprovado Caixa</t>
        </is>
      </c>
      <c r="R3916" t="inlineStr">
        <is>
          <t>Pago</t>
        </is>
      </c>
      <c r="S3916" t="n">
        <v>113</v>
      </c>
      <c r="T3916" t="inlineStr">
        <is>
          <t>Arcos - Arcos Bar - Banco do Brasil</t>
        </is>
      </c>
    </row>
    <row r="3917">
      <c r="A3917" t="n">
        <v>104666</v>
      </c>
      <c r="B3917" t="n">
        <v>122</v>
      </c>
      <c r="C3917" t="inlineStr">
        <is>
          <t>Arcos</t>
        </is>
      </c>
      <c r="D3917" t="inlineStr">
        <is>
          <t xml:space="preserve">HORTIFRUTI DO CHEF LTDA </t>
        </is>
      </c>
      <c r="E3917" t="n">
        <v>3897.64</v>
      </c>
      <c r="F3917" s="27" t="n">
        <v>45686</v>
      </c>
      <c r="G3917" s="27" t="n">
        <v>45685</v>
      </c>
      <c r="H3917" s="27" t="n">
        <v>45684</v>
      </c>
      <c r="I3917" s="27" t="n">
        <v>45672</v>
      </c>
      <c r="J3917" s="27" t="n">
        <v>45679</v>
      </c>
      <c r="K3917" t="inlineStr">
        <is>
          <t>Boleto Bancário</t>
        </is>
      </c>
      <c r="L3917" t="inlineStr">
        <is>
          <t>Custo Mercadoria Vendida</t>
        </is>
      </c>
      <c r="M3917" t="inlineStr">
        <is>
          <t>Insumos - Alimentos</t>
        </is>
      </c>
      <c r="N3917" t="inlineStr">
        <is>
          <t>25602</t>
        </is>
      </c>
      <c r="O3917" t="inlineStr">
        <is>
          <t>Documentação Aprovada</t>
        </is>
      </c>
      <c r="P3917" t="inlineStr">
        <is>
          <t>Aprovado Diretoria</t>
        </is>
      </c>
      <c r="Q3917" t="inlineStr">
        <is>
          <t>Aprovado Caixa</t>
        </is>
      </c>
      <c r="R3917" t="inlineStr">
        <is>
          <t>Pago</t>
        </is>
      </c>
      <c r="S3917" t="n">
        <v>113</v>
      </c>
      <c r="T3917" t="inlineStr">
        <is>
          <t>Arcos - Arcos Bar - Banco do Brasil</t>
        </is>
      </c>
    </row>
    <row r="3918">
      <c r="A3918" t="n">
        <v>104654</v>
      </c>
      <c r="B3918" t="n">
        <v>122</v>
      </c>
      <c r="C3918" t="inlineStr">
        <is>
          <t>Arcos</t>
        </is>
      </c>
      <c r="D3918" t="inlineStr">
        <is>
          <t>DTK COMERCIO DE ALIMENTOS LTDA</t>
        </is>
      </c>
      <c r="E3918" t="n">
        <v>542</v>
      </c>
      <c r="F3918" s="27" t="n">
        <v>45684</v>
      </c>
      <c r="G3918" s="27" t="n">
        <v>45685</v>
      </c>
      <c r="H3918" s="27" t="n">
        <v>45684</v>
      </c>
      <c r="I3918" s="27" t="n">
        <v>45667</v>
      </c>
      <c r="J3918" s="27" t="n">
        <v>45679</v>
      </c>
      <c r="K3918" t="inlineStr">
        <is>
          <t>Boleto Bancário</t>
        </is>
      </c>
      <c r="L3918" t="inlineStr">
        <is>
          <t>Custo Mercadoria Vendida</t>
        </is>
      </c>
      <c r="M3918" t="inlineStr">
        <is>
          <t>Insumos - Alimentos</t>
        </is>
      </c>
      <c r="N3918" t="inlineStr">
        <is>
          <t>20882</t>
        </is>
      </c>
      <c r="O3918" t="inlineStr">
        <is>
          <t>Documentação Aprovada</t>
        </is>
      </c>
      <c r="P3918" t="inlineStr">
        <is>
          <t>Aprovado Diretoria</t>
        </is>
      </c>
      <c r="Q3918" t="inlineStr">
        <is>
          <t>Aprovado Caixa</t>
        </is>
      </c>
      <c r="R3918" t="inlineStr">
        <is>
          <t>Pago</t>
        </is>
      </c>
      <c r="S3918" t="n">
        <v>113</v>
      </c>
      <c r="T3918" t="inlineStr">
        <is>
          <t>Arcos - Arcos Bar - Banco do Brasil</t>
        </is>
      </c>
    </row>
    <row r="3919">
      <c r="A3919" t="n">
        <v>104752</v>
      </c>
      <c r="B3919" t="n">
        <v>122</v>
      </c>
      <c r="C3919" t="inlineStr">
        <is>
          <t>Arcos</t>
        </is>
      </c>
      <c r="D3919" t="inlineStr">
        <is>
          <t>PARAMU COMERCIO E REPRESENTACAO DE PRODUTOS ALIMENTICIOS</t>
        </is>
      </c>
      <c r="E3919" t="n">
        <v>4462.78</v>
      </c>
      <c r="F3919" s="27" t="n">
        <v>45686</v>
      </c>
      <c r="G3919" s="27" t="n">
        <v>45685</v>
      </c>
      <c r="H3919" s="27" t="n">
        <v>45684</v>
      </c>
      <c r="I3919" s="27" t="n">
        <v>45673</v>
      </c>
      <c r="J3919" s="27" t="n">
        <v>45679</v>
      </c>
      <c r="K3919" t="inlineStr">
        <is>
          <t>Boleto Bancário</t>
        </is>
      </c>
      <c r="L3919" t="inlineStr">
        <is>
          <t>Custo Mercadoria Vendida</t>
        </is>
      </c>
      <c r="M3919" t="inlineStr">
        <is>
          <t>Insumos - Alimentos</t>
        </is>
      </c>
      <c r="N3919" t="inlineStr">
        <is>
          <t>12303</t>
        </is>
      </c>
      <c r="O3919" t="inlineStr">
        <is>
          <t>Documentação Aprovada</t>
        </is>
      </c>
      <c r="P3919" t="inlineStr">
        <is>
          <t>Aprovado Diretoria</t>
        </is>
      </c>
      <c r="Q3919" t="inlineStr">
        <is>
          <t>Aprovado Caixa</t>
        </is>
      </c>
      <c r="R3919" t="inlineStr">
        <is>
          <t>Pago</t>
        </is>
      </c>
      <c r="S3919" t="n">
        <v>113</v>
      </c>
      <c r="T3919" t="inlineStr">
        <is>
          <t>Arcos - Arcos Bar - Banco do Brasil</t>
        </is>
      </c>
    </row>
    <row r="3920">
      <c r="A3920" t="n">
        <v>104650</v>
      </c>
      <c r="B3920" t="n">
        <v>122</v>
      </c>
      <c r="C3920" t="inlineStr">
        <is>
          <t>Arcos</t>
        </is>
      </c>
      <c r="D3920" t="inlineStr">
        <is>
          <t>CEPEL COMERCIO DE PAPEIS E EMBALAGENS EIRELI</t>
        </is>
      </c>
      <c r="E3920" t="n">
        <v>1803.83</v>
      </c>
      <c r="F3920" s="27" t="n">
        <v>45686</v>
      </c>
      <c r="G3920" s="27" t="n">
        <v>45685</v>
      </c>
      <c r="H3920" s="27" t="n">
        <v>45684</v>
      </c>
      <c r="I3920" s="27" t="n">
        <v>45671</v>
      </c>
      <c r="J3920" s="27" t="n">
        <v>45679</v>
      </c>
      <c r="K3920" t="inlineStr">
        <is>
          <t>Boleto Bancário</t>
        </is>
      </c>
      <c r="L3920" t="inlineStr">
        <is>
          <t>Utilidades</t>
        </is>
      </c>
      <c r="M3920" t="inlineStr">
        <is>
          <t>Higiene e Limpeza</t>
        </is>
      </c>
      <c r="N3920" t="inlineStr">
        <is>
          <t>232933</t>
        </is>
      </c>
      <c r="O3920" t="inlineStr">
        <is>
          <t>Documentação Aprovada</t>
        </is>
      </c>
      <c r="P3920" t="inlineStr">
        <is>
          <t>Aprovado Diretoria</t>
        </is>
      </c>
      <c r="Q3920" t="inlineStr">
        <is>
          <t>Aprovado Caixa</t>
        </is>
      </c>
      <c r="R3920" t="inlineStr">
        <is>
          <t>Pago</t>
        </is>
      </c>
      <c r="S3920" t="n">
        <v>113</v>
      </c>
      <c r="T3920" t="inlineStr">
        <is>
          <t>Arcos - Arcos Bar - Banco do Brasil</t>
        </is>
      </c>
    </row>
    <row r="3921">
      <c r="A3921" t="n">
        <v>104649</v>
      </c>
      <c r="B3921" t="n">
        <v>122</v>
      </c>
      <c r="C3921" t="inlineStr">
        <is>
          <t>Arcos</t>
        </is>
      </c>
      <c r="D3921" t="inlineStr">
        <is>
          <t>LATICINIOS CAMANDUCAIA LTDA</t>
        </is>
      </c>
      <c r="E3921" t="n">
        <v>691.42</v>
      </c>
      <c r="F3921" s="27" t="n">
        <v>45686</v>
      </c>
      <c r="G3921" s="27" t="n">
        <v>45685</v>
      </c>
      <c r="H3921" s="27" t="n">
        <v>45684</v>
      </c>
      <c r="I3921" s="27" t="n">
        <v>45672</v>
      </c>
      <c r="J3921" s="27" t="n">
        <v>45679</v>
      </c>
      <c r="K3921" t="inlineStr">
        <is>
          <t>Boleto Bancário</t>
        </is>
      </c>
      <c r="L3921" t="inlineStr">
        <is>
          <t>Custo Mercadoria Vendida</t>
        </is>
      </c>
      <c r="M3921" t="inlineStr">
        <is>
          <t>Insumos - Alimentos</t>
        </is>
      </c>
      <c r="N3921" t="inlineStr">
        <is>
          <t>369849</t>
        </is>
      </c>
      <c r="O3921" t="inlineStr">
        <is>
          <t>Documentação Aprovada</t>
        </is>
      </c>
      <c r="P3921" t="inlineStr">
        <is>
          <t>Aprovado Diretoria</t>
        </is>
      </c>
      <c r="Q3921" t="inlineStr">
        <is>
          <t>Aprovado Caixa</t>
        </is>
      </c>
      <c r="R3921" t="inlineStr">
        <is>
          <t>Pago</t>
        </is>
      </c>
      <c r="S3921" t="n">
        <v>113</v>
      </c>
      <c r="T3921" t="inlineStr">
        <is>
          <t>Arcos - Arcos Bar - Banco do Brasil</t>
        </is>
      </c>
    </row>
    <row r="3922">
      <c r="A3922" t="n">
        <v>104703</v>
      </c>
      <c r="B3922" t="n">
        <v>122</v>
      </c>
      <c r="C3922" t="inlineStr">
        <is>
          <t>Arcos</t>
        </is>
      </c>
      <c r="D3922" t="inlineStr">
        <is>
          <t xml:space="preserve">MAR DIRETO POC COMERCIO DE PEIXE EIRELI - ME </t>
        </is>
      </c>
      <c r="E3922" t="n">
        <v>1776.5</v>
      </c>
      <c r="F3922" s="27" t="n">
        <v>45684</v>
      </c>
      <c r="G3922" s="27" t="n">
        <v>45685</v>
      </c>
      <c r="H3922" s="27" t="n">
        <v>45684</v>
      </c>
      <c r="I3922" s="27" t="n">
        <v>45677</v>
      </c>
      <c r="J3922" s="27" t="n">
        <v>45679</v>
      </c>
      <c r="K3922" t="inlineStr">
        <is>
          <t>Boleto Bancário</t>
        </is>
      </c>
      <c r="L3922" t="inlineStr">
        <is>
          <t>Custo Mercadoria Vendida</t>
        </is>
      </c>
      <c r="M3922" t="inlineStr">
        <is>
          <t>Insumos - Alimentos</t>
        </is>
      </c>
      <c r="N3922" t="inlineStr">
        <is>
          <t>91467</t>
        </is>
      </c>
      <c r="O3922" t="inlineStr">
        <is>
          <t>Documentação Aprovada</t>
        </is>
      </c>
      <c r="P3922" t="inlineStr">
        <is>
          <t>Aprovado Diretoria</t>
        </is>
      </c>
      <c r="Q3922" t="inlineStr">
        <is>
          <t>Aprovado Caixa</t>
        </is>
      </c>
      <c r="R3922" t="inlineStr">
        <is>
          <t>Pago</t>
        </is>
      </c>
      <c r="S3922" t="n">
        <v>113</v>
      </c>
      <c r="T3922" t="inlineStr">
        <is>
          <t>Arcos - Arcos Bar - Banco do Brasil</t>
        </is>
      </c>
    </row>
    <row r="3923">
      <c r="A3923" t="n">
        <v>104065</v>
      </c>
      <c r="B3923" t="n">
        <v>122</v>
      </c>
      <c r="C3923" t="inlineStr">
        <is>
          <t>Arcos</t>
        </is>
      </c>
      <c r="D3923" t="inlineStr">
        <is>
          <t>VALE TRANSPORTE</t>
        </is>
      </c>
      <c r="E3923" t="n">
        <v>91.8</v>
      </c>
      <c r="F3923" s="27" t="n">
        <v>45684</v>
      </c>
      <c r="G3923" s="27" t="n">
        <v>45685</v>
      </c>
      <c r="H3923" s="27" t="n">
        <v>45684</v>
      </c>
      <c r="I3923" s="27" t="n">
        <v>45658</v>
      </c>
      <c r="J3923" s="27" t="n">
        <v>45675</v>
      </c>
      <c r="K3923" t="inlineStr">
        <is>
          <t>Transferência Bancária ou Pix</t>
        </is>
      </c>
      <c r="L3923" t="inlineStr">
        <is>
          <t>Mão de Obra - Benefícios</t>
        </is>
      </c>
      <c r="M3923" t="inlineStr">
        <is>
          <t xml:space="preserve">  -  Vale-transporte</t>
        </is>
      </c>
      <c r="N3923" t="inlineStr">
        <is>
          <t>012025</t>
        </is>
      </c>
      <c r="O3923" t="inlineStr">
        <is>
          <t>Documentação Aprovada</t>
        </is>
      </c>
      <c r="P3923" t="inlineStr">
        <is>
          <t>Aprovado Diretoria</t>
        </is>
      </c>
      <c r="Q3923" t="inlineStr">
        <is>
          <t>Aprovado Caixa</t>
        </is>
      </c>
      <c r="R3923" t="inlineStr">
        <is>
          <t>Pago</t>
        </is>
      </c>
      <c r="S3923" t="n">
        <v>113</v>
      </c>
      <c r="T3923" t="inlineStr">
        <is>
          <t>Arcos - Arcos Bar - Banco do Brasil</t>
        </is>
      </c>
    </row>
    <row r="3924">
      <c r="A3924" t="n">
        <v>104642</v>
      </c>
      <c r="B3924" t="n">
        <v>122</v>
      </c>
      <c r="C3924" t="inlineStr">
        <is>
          <t>Arcos</t>
        </is>
      </c>
      <c r="D3924" t="inlineStr">
        <is>
          <t>ARTE GELATI SORVETES LTDA</t>
        </is>
      </c>
      <c r="E3924" t="n">
        <v>487.78</v>
      </c>
      <c r="F3924" s="27" t="n">
        <v>45686</v>
      </c>
      <c r="G3924" s="27" t="n">
        <v>45685</v>
      </c>
      <c r="H3924" s="27" t="n">
        <v>45684</v>
      </c>
      <c r="I3924" s="27" t="n">
        <v>45672</v>
      </c>
      <c r="J3924" s="27" t="n">
        <v>45679</v>
      </c>
      <c r="K3924" t="inlineStr">
        <is>
          <t>Boleto Bancário</t>
        </is>
      </c>
      <c r="L3924" t="inlineStr">
        <is>
          <t>Custo Mercadoria Vendida</t>
        </is>
      </c>
      <c r="M3924" t="inlineStr">
        <is>
          <t>Insumos - Alimentos</t>
        </is>
      </c>
      <c r="N3924" t="inlineStr">
        <is>
          <t>35485</t>
        </is>
      </c>
      <c r="O3924" t="inlineStr">
        <is>
          <t>Documentação Aprovada</t>
        </is>
      </c>
      <c r="P3924" t="inlineStr">
        <is>
          <t>Aprovado Diretoria</t>
        </is>
      </c>
      <c r="Q3924" t="inlineStr">
        <is>
          <t>Aprovado Caixa</t>
        </is>
      </c>
      <c r="R3924" t="inlineStr">
        <is>
          <t>Pago</t>
        </is>
      </c>
      <c r="S3924" t="n">
        <v>113</v>
      </c>
      <c r="T3924" t="inlineStr">
        <is>
          <t>Arcos - Arcos Bar - Banco do Brasil</t>
        </is>
      </c>
    </row>
    <row r="3925">
      <c r="A3925" t="n">
        <v>104643</v>
      </c>
      <c r="B3925" t="n">
        <v>122</v>
      </c>
      <c r="C3925" t="inlineStr">
        <is>
          <t>Arcos</t>
        </is>
      </c>
      <c r="D3925" t="inlineStr">
        <is>
          <t>BASILICATA LAURENTI LTDA</t>
        </is>
      </c>
      <c r="E3925" t="n">
        <v>99.18000000000001</v>
      </c>
      <c r="F3925" s="27" t="n">
        <v>45685</v>
      </c>
      <c r="G3925" s="27" t="n">
        <v>45685</v>
      </c>
      <c r="H3925" s="27" t="n">
        <v>45684</v>
      </c>
      <c r="I3925" s="27" t="n">
        <v>45671</v>
      </c>
      <c r="J3925" s="27" t="n">
        <v>45679</v>
      </c>
      <c r="K3925" t="inlineStr">
        <is>
          <t>Boleto Bancário</t>
        </is>
      </c>
      <c r="L3925" t="inlineStr">
        <is>
          <t>Custo Mercadoria Vendida</t>
        </is>
      </c>
      <c r="M3925" t="inlineStr">
        <is>
          <t>Insumos - Alimentos</t>
        </is>
      </c>
      <c r="N3925" t="inlineStr">
        <is>
          <t>309061</t>
        </is>
      </c>
      <c r="O3925" t="inlineStr">
        <is>
          <t>Documentação Aprovada</t>
        </is>
      </c>
      <c r="P3925" t="inlineStr">
        <is>
          <t>Aprovado Diretoria</t>
        </is>
      </c>
      <c r="Q3925" t="inlineStr">
        <is>
          <t>Aprovado Caixa</t>
        </is>
      </c>
      <c r="R3925" t="inlineStr">
        <is>
          <t>Pago</t>
        </is>
      </c>
      <c r="S3925" t="n">
        <v>113</v>
      </c>
      <c r="T3925" t="inlineStr">
        <is>
          <t>Arcos - Arcos Bar - Banco do Brasil</t>
        </is>
      </c>
    </row>
    <row r="3926">
      <c r="A3926" t="n">
        <v>104645</v>
      </c>
      <c r="B3926" t="n">
        <v>122</v>
      </c>
      <c r="C3926" t="inlineStr">
        <is>
          <t>Arcos</t>
        </is>
      </c>
      <c r="D3926" t="inlineStr">
        <is>
          <t>B.B DISTRIBUIDORA DE CARNES LTDA</t>
        </is>
      </c>
      <c r="E3926" t="n">
        <v>720</v>
      </c>
      <c r="F3926" s="27" t="n">
        <v>45686</v>
      </c>
      <c r="G3926" s="27" t="n">
        <v>45685</v>
      </c>
      <c r="H3926" s="27" t="n">
        <v>45684</v>
      </c>
      <c r="I3926" s="27" t="n">
        <v>45672</v>
      </c>
      <c r="J3926" s="27" t="n">
        <v>45679</v>
      </c>
      <c r="K3926" t="inlineStr">
        <is>
          <t>Boleto Bancário</t>
        </is>
      </c>
      <c r="L3926" t="inlineStr">
        <is>
          <t>Custo Mercadoria Vendida</t>
        </is>
      </c>
      <c r="M3926" t="inlineStr">
        <is>
          <t>Insumos - Alimentos</t>
        </is>
      </c>
      <c r="N3926" t="inlineStr">
        <is>
          <t>384442</t>
        </is>
      </c>
      <c r="O3926" t="inlineStr">
        <is>
          <t>Documentação Aprovada</t>
        </is>
      </c>
      <c r="P3926" t="inlineStr">
        <is>
          <t>Aprovado Diretoria</t>
        </is>
      </c>
      <c r="Q3926" t="inlineStr">
        <is>
          <t>Aprovado Caixa</t>
        </is>
      </c>
      <c r="R3926" t="inlineStr">
        <is>
          <t>Pago</t>
        </is>
      </c>
      <c r="S3926" t="n">
        <v>113</v>
      </c>
      <c r="T3926" t="inlineStr">
        <is>
          <t>Arcos - Arcos Bar - Banco do Brasil</t>
        </is>
      </c>
    </row>
    <row r="3927">
      <c r="A3927" t="n">
        <v>105837</v>
      </c>
      <c r="B3927" t="n">
        <v>122</v>
      </c>
      <c r="C3927" t="inlineStr">
        <is>
          <t>Arcos</t>
        </is>
      </c>
      <c r="D3927" t="inlineStr">
        <is>
          <t>BANCO DO BRASIL SA</t>
        </is>
      </c>
      <c r="E3927" t="n">
        <v>196.8</v>
      </c>
      <c r="F3927" s="27" t="n">
        <v>45684</v>
      </c>
      <c r="G3927" s="27" t="n"/>
      <c r="H3927" s="27" t="n">
        <v>45684</v>
      </c>
      <c r="I3927" s="27" t="n">
        <v>45684</v>
      </c>
      <c r="J3927" s="27" t="n">
        <v>45685</v>
      </c>
      <c r="K3927" t="inlineStr">
        <is>
          <t>Encontro de Contas</t>
        </is>
      </c>
      <c r="L3927" t="inlineStr">
        <is>
          <t>Despesas Financeiras</t>
        </is>
      </c>
      <c r="M3927" t="inlineStr">
        <is>
          <t>Tarifas Bancárias</t>
        </is>
      </c>
      <c r="N3927" t="inlineStr">
        <is>
          <t>012025</t>
        </is>
      </c>
      <c r="P3927" t="inlineStr">
        <is>
          <t>Aprovado Diretoria</t>
        </is>
      </c>
      <c r="R3927" t="inlineStr">
        <is>
          <t>Pago</t>
        </is>
      </c>
    </row>
    <row r="3928">
      <c r="A3928" t="n">
        <v>103121</v>
      </c>
      <c r="B3928" t="n">
        <v>122</v>
      </c>
      <c r="C3928" t="inlineStr">
        <is>
          <t>Arcos</t>
        </is>
      </c>
      <c r="D3928" t="inlineStr">
        <is>
          <t>CECILIA TSUYACO ARAKI SILVA LTDA</t>
        </is>
      </c>
      <c r="E3928" t="n">
        <v>1264.25</v>
      </c>
      <c r="F3928" s="27" t="n">
        <v>45684</v>
      </c>
      <c r="G3928" s="27" t="n">
        <v>45685</v>
      </c>
      <c r="H3928" s="27" t="n">
        <v>45684</v>
      </c>
      <c r="I3928" s="27" t="n">
        <v>45670</v>
      </c>
      <c r="J3928" s="27" t="n">
        <v>45672</v>
      </c>
      <c r="K3928" t="inlineStr">
        <is>
          <t>Boleto Bancário</t>
        </is>
      </c>
      <c r="L3928" t="inlineStr">
        <is>
          <t>Custo Mercadoria Vendida</t>
        </is>
      </c>
      <c r="M3928" t="inlineStr">
        <is>
          <t>Insumos - Alimentos</t>
        </is>
      </c>
      <c r="N3928" t="inlineStr">
        <is>
          <t>363933</t>
        </is>
      </c>
      <c r="O3928" t="inlineStr">
        <is>
          <t>Documentação Aprovada</t>
        </is>
      </c>
      <c r="P3928" t="inlineStr">
        <is>
          <t>Aprovado Diretoria</t>
        </is>
      </c>
      <c r="Q3928" t="inlineStr">
        <is>
          <t>Aprovado Caixa</t>
        </is>
      </c>
      <c r="R3928" t="inlineStr">
        <is>
          <t>Pago</t>
        </is>
      </c>
      <c r="S3928" t="n">
        <v>113</v>
      </c>
      <c r="T3928" t="inlineStr">
        <is>
          <t>Arcos - Arcos Bar - Banco do Brasil</t>
        </is>
      </c>
    </row>
    <row r="3929">
      <c r="A3929" t="n">
        <v>103120</v>
      </c>
      <c r="B3929" t="n">
        <v>122</v>
      </c>
      <c r="C3929" t="inlineStr">
        <is>
          <t>Arcos</t>
        </is>
      </c>
      <c r="D3929" t="inlineStr">
        <is>
          <t>B.B DISTRIBUIDORA DE CARNES LTDA</t>
        </is>
      </c>
      <c r="E3929" t="n">
        <v>1192.95</v>
      </c>
      <c r="F3929" s="27" t="n">
        <v>45684</v>
      </c>
      <c r="G3929" s="27" t="n">
        <v>45685</v>
      </c>
      <c r="H3929" s="27" t="n">
        <v>45684</v>
      </c>
      <c r="I3929" s="27" t="n">
        <v>45670</v>
      </c>
      <c r="J3929" s="27" t="n">
        <v>45672</v>
      </c>
      <c r="K3929" t="inlineStr">
        <is>
          <t>Boleto Bancário</t>
        </is>
      </c>
      <c r="L3929" t="inlineStr">
        <is>
          <t>Custo Mercadoria Vendida</t>
        </is>
      </c>
      <c r="M3929" t="inlineStr">
        <is>
          <t>Insumos - Alimentos</t>
        </is>
      </c>
      <c r="N3929" t="inlineStr">
        <is>
          <t>384319</t>
        </is>
      </c>
      <c r="O3929" t="inlineStr">
        <is>
          <t>Documentação Aprovada</t>
        </is>
      </c>
      <c r="P3929" t="inlineStr">
        <is>
          <t>Aprovado Diretoria</t>
        </is>
      </c>
      <c r="Q3929" t="inlineStr">
        <is>
          <t>Aprovado Caixa</t>
        </is>
      </c>
      <c r="R3929" t="inlineStr">
        <is>
          <t>Pago</t>
        </is>
      </c>
      <c r="S3929" t="n">
        <v>113</v>
      </c>
      <c r="T3929" t="inlineStr">
        <is>
          <t>Arcos - Arcos Bar - Banco do Brasil</t>
        </is>
      </c>
    </row>
    <row r="3930">
      <c r="A3930" t="n">
        <v>103057</v>
      </c>
      <c r="B3930" t="n">
        <v>122</v>
      </c>
      <c r="C3930" t="inlineStr">
        <is>
          <t>Arcos</t>
        </is>
      </c>
      <c r="D3930" t="inlineStr">
        <is>
          <t>ICE4PROS FABRICA DE GELO LTDA</t>
        </is>
      </c>
      <c r="E3930" t="n">
        <v>645</v>
      </c>
      <c r="F3930" s="27" t="n">
        <v>45684</v>
      </c>
      <c r="G3930" s="27" t="n">
        <v>45685</v>
      </c>
      <c r="H3930" s="27" t="n">
        <v>45684</v>
      </c>
      <c r="I3930" s="27" t="n">
        <v>45667</v>
      </c>
      <c r="J3930" s="27" t="n">
        <v>45672</v>
      </c>
      <c r="K3930" t="inlineStr">
        <is>
          <t>Boleto Bancário</t>
        </is>
      </c>
      <c r="L3930" t="inlineStr">
        <is>
          <t>Custo Mercadoria Vendida</t>
        </is>
      </c>
      <c r="M3930" t="inlineStr">
        <is>
          <t>Insumos - Bebidas</t>
        </is>
      </c>
      <c r="N3930" t="inlineStr">
        <is>
          <t>72633</t>
        </is>
      </c>
      <c r="O3930" t="inlineStr">
        <is>
          <t>Documentação Aprovada</t>
        </is>
      </c>
      <c r="P3930" t="inlineStr">
        <is>
          <t>Aprovado Diretoria</t>
        </is>
      </c>
      <c r="Q3930" t="inlineStr">
        <is>
          <t>Aprovado Caixa</t>
        </is>
      </c>
      <c r="R3930" t="inlineStr">
        <is>
          <t>Pago</t>
        </is>
      </c>
      <c r="S3930" t="n">
        <v>113</v>
      </c>
      <c r="T3930" t="inlineStr">
        <is>
          <t>Arcos - Arcos Bar - Banco do Brasil</t>
        </is>
      </c>
    </row>
    <row r="3931">
      <c r="A3931" t="n">
        <v>103107</v>
      </c>
      <c r="B3931" t="n">
        <v>122</v>
      </c>
      <c r="C3931" t="inlineStr">
        <is>
          <t>Arcos</t>
        </is>
      </c>
      <c r="D3931" t="inlineStr">
        <is>
          <t>NOVA COMERCIAL DO PEIXE LTDA</t>
        </is>
      </c>
      <c r="E3931" t="n">
        <v>1176</v>
      </c>
      <c r="F3931" s="27" t="n">
        <v>45684</v>
      </c>
      <c r="G3931" s="27" t="n">
        <v>45685</v>
      </c>
      <c r="H3931" s="27" t="n">
        <v>45684</v>
      </c>
      <c r="I3931" s="27" t="n">
        <v>45670</v>
      </c>
      <c r="J3931" s="27" t="n">
        <v>45672</v>
      </c>
      <c r="K3931" t="inlineStr">
        <is>
          <t>Boleto Bancário</t>
        </is>
      </c>
      <c r="L3931" t="inlineStr">
        <is>
          <t>Custo Mercadoria Vendida</t>
        </is>
      </c>
      <c r="M3931" t="inlineStr">
        <is>
          <t>Insumos - Alimentos</t>
        </is>
      </c>
      <c r="N3931" t="inlineStr">
        <is>
          <t>21758</t>
        </is>
      </c>
      <c r="O3931" t="inlineStr">
        <is>
          <t>Documentação Aprovada</t>
        </is>
      </c>
      <c r="P3931" t="inlineStr">
        <is>
          <t>Aprovado Diretoria</t>
        </is>
      </c>
      <c r="Q3931" t="inlineStr">
        <is>
          <t>Aprovado Caixa</t>
        </is>
      </c>
      <c r="R3931" t="inlineStr">
        <is>
          <t>Pago</t>
        </is>
      </c>
      <c r="S3931" t="n">
        <v>113</v>
      </c>
      <c r="T3931" t="inlineStr">
        <is>
          <t>Arcos - Arcos Bar - Banco do Brasil</t>
        </is>
      </c>
    </row>
    <row r="3932">
      <c r="A3932" t="n">
        <v>103062</v>
      </c>
      <c r="B3932" t="n">
        <v>122</v>
      </c>
      <c r="C3932" t="inlineStr">
        <is>
          <t>Arcos</t>
        </is>
      </c>
      <c r="D3932" t="inlineStr">
        <is>
          <t xml:space="preserve">EMPORIO MEL </t>
        </is>
      </c>
      <c r="E3932" t="n">
        <v>723.6</v>
      </c>
      <c r="F3932" s="27" t="n">
        <v>45685</v>
      </c>
      <c r="G3932" s="27" t="n">
        <v>45685</v>
      </c>
      <c r="H3932" s="27" t="n">
        <v>45684</v>
      </c>
      <c r="I3932" s="27" t="n">
        <v>45664</v>
      </c>
      <c r="J3932" s="27" t="n">
        <v>45672</v>
      </c>
      <c r="K3932" t="inlineStr">
        <is>
          <t>Boleto Bancário</t>
        </is>
      </c>
      <c r="L3932" t="inlineStr">
        <is>
          <t>Custo Mercadoria Vendida</t>
        </is>
      </c>
      <c r="M3932" t="inlineStr">
        <is>
          <t>Insumos - Alimentos</t>
        </is>
      </c>
      <c r="N3932" t="inlineStr">
        <is>
          <t>435789</t>
        </is>
      </c>
      <c r="O3932" t="inlineStr">
        <is>
          <t>Documentação Aprovada</t>
        </is>
      </c>
      <c r="P3932" t="inlineStr">
        <is>
          <t>Aprovado Diretoria</t>
        </is>
      </c>
      <c r="Q3932" t="inlineStr">
        <is>
          <t>Aprovado Caixa</t>
        </is>
      </c>
      <c r="R3932" t="inlineStr">
        <is>
          <t>Pago</t>
        </is>
      </c>
      <c r="S3932" t="n">
        <v>113</v>
      </c>
      <c r="T3932" t="inlineStr">
        <is>
          <t>Arcos - Arcos Bar - Banco do Brasil</t>
        </is>
      </c>
    </row>
    <row r="3933">
      <c r="A3933" t="n">
        <v>103123</v>
      </c>
      <c r="B3933" t="n">
        <v>122</v>
      </c>
      <c r="C3933" t="inlineStr">
        <is>
          <t>Arcos</t>
        </is>
      </c>
      <c r="D3933" t="inlineStr">
        <is>
          <t xml:space="preserve">HORTIFRUTI DO CHEF LTDA </t>
        </is>
      </c>
      <c r="E3933" t="n">
        <v>993.62</v>
      </c>
      <c r="F3933" s="27" t="n">
        <v>45685</v>
      </c>
      <c r="G3933" s="27" t="n">
        <v>45685</v>
      </c>
      <c r="H3933" s="27" t="n">
        <v>45684</v>
      </c>
      <c r="I3933" s="27" t="n">
        <v>45670</v>
      </c>
      <c r="J3933" s="27" t="n">
        <v>45672</v>
      </c>
      <c r="K3933" t="inlineStr">
        <is>
          <t>Boleto Bancário</t>
        </is>
      </c>
      <c r="L3933" t="inlineStr">
        <is>
          <t>Custo Mercadoria Vendida</t>
        </is>
      </c>
      <c r="M3933" t="inlineStr">
        <is>
          <t>Insumos - Alimentos</t>
        </is>
      </c>
      <c r="N3933" t="inlineStr">
        <is>
          <t>25591</t>
        </is>
      </c>
      <c r="O3933" t="inlineStr">
        <is>
          <t>Documentação Aprovada</t>
        </is>
      </c>
      <c r="P3933" t="inlineStr">
        <is>
          <t>Aprovado Diretoria</t>
        </is>
      </c>
      <c r="Q3933" t="inlineStr">
        <is>
          <t>Aprovado Caixa</t>
        </is>
      </c>
      <c r="R3933" t="inlineStr">
        <is>
          <t>Pago</t>
        </is>
      </c>
      <c r="S3933" t="n">
        <v>113</v>
      </c>
      <c r="T3933" t="inlineStr">
        <is>
          <t>Arcos - Arcos Bar - Banco do Brasil</t>
        </is>
      </c>
    </row>
    <row r="3934">
      <c r="A3934" t="n">
        <v>103098</v>
      </c>
      <c r="B3934" t="n">
        <v>122</v>
      </c>
      <c r="C3934" t="inlineStr">
        <is>
          <t>Arcos</t>
        </is>
      </c>
      <c r="D3934" t="inlineStr">
        <is>
          <t>ICE4PROS FABRICA DE GELO LTDA</t>
        </is>
      </c>
      <c r="E3934" t="n">
        <v>925.3</v>
      </c>
      <c r="F3934" s="27" t="n">
        <v>45685</v>
      </c>
      <c r="G3934" s="27" t="n">
        <v>45685</v>
      </c>
      <c r="H3934" s="27" t="n">
        <v>45684</v>
      </c>
      <c r="I3934" s="27" t="n">
        <v>45670</v>
      </c>
      <c r="J3934" s="27" t="n">
        <v>45672</v>
      </c>
      <c r="K3934" t="inlineStr">
        <is>
          <t>Boleto Bancário</t>
        </is>
      </c>
      <c r="L3934" t="inlineStr">
        <is>
          <t>Custo Mercadoria Vendida</t>
        </is>
      </c>
      <c r="M3934" t="inlineStr">
        <is>
          <t>Insumos - Bebidas</t>
        </is>
      </c>
      <c r="N3934" t="inlineStr">
        <is>
          <t>72739</t>
        </is>
      </c>
      <c r="O3934" t="inlineStr">
        <is>
          <t>Documentação Aprovada</t>
        </is>
      </c>
      <c r="P3934" t="inlineStr">
        <is>
          <t>Aprovado Diretoria</t>
        </is>
      </c>
      <c r="Q3934" t="inlineStr">
        <is>
          <t>Aprovado Caixa</t>
        </is>
      </c>
      <c r="R3934" t="inlineStr">
        <is>
          <t>Pago</t>
        </is>
      </c>
      <c r="S3934" t="n">
        <v>113</v>
      </c>
      <c r="T3934" t="inlineStr">
        <is>
          <t>Arcos - Arcos Bar - Banco do Brasil</t>
        </is>
      </c>
    </row>
    <row r="3935">
      <c r="A3935" t="n">
        <v>103199</v>
      </c>
      <c r="B3935" t="n">
        <v>122</v>
      </c>
      <c r="C3935" t="inlineStr">
        <is>
          <t>Arcos</t>
        </is>
      </c>
      <c r="D3935" t="inlineStr">
        <is>
          <t>AURORA ALVORADA ESTACIONAMENTO E LANCHON</t>
        </is>
      </c>
      <c r="E3935" t="n">
        <v>469.23</v>
      </c>
      <c r="F3935" s="27" t="n">
        <v>45688</v>
      </c>
      <c r="G3935" s="27" t="n">
        <v>45685</v>
      </c>
      <c r="H3935" s="27" t="n">
        <v>45684</v>
      </c>
      <c r="I3935" s="27" t="n">
        <v>45685</v>
      </c>
      <c r="J3935" s="27" t="n">
        <v>45673</v>
      </c>
      <c r="K3935" t="inlineStr">
        <is>
          <t>Boleto Bancário</t>
        </is>
      </c>
      <c r="L3935" t="inlineStr">
        <is>
          <t>Custo Mercadoria Vendida</t>
        </is>
      </c>
      <c r="M3935" t="inlineStr">
        <is>
          <t>Insumos - Alimentos</t>
        </is>
      </c>
      <c r="N3935" t="inlineStr">
        <is>
          <t>012025</t>
        </is>
      </c>
      <c r="O3935" t="inlineStr">
        <is>
          <t>Documentação Aprovada</t>
        </is>
      </c>
      <c r="P3935" t="inlineStr">
        <is>
          <t>Aprovado Diretoria</t>
        </is>
      </c>
      <c r="Q3935" t="inlineStr">
        <is>
          <t>Aprovado Caixa</t>
        </is>
      </c>
      <c r="R3935" t="inlineStr">
        <is>
          <t>Pago</t>
        </is>
      </c>
      <c r="S3935" t="n">
        <v>113</v>
      </c>
      <c r="T3935" t="inlineStr">
        <is>
          <t>Arcos - Arcos Bar - Banco do Brasil</t>
        </is>
      </c>
    </row>
    <row r="3936">
      <c r="A3936" t="n">
        <v>103194</v>
      </c>
      <c r="B3936" t="n">
        <v>122</v>
      </c>
      <c r="C3936" t="inlineStr">
        <is>
          <t>Arcos</t>
        </is>
      </c>
      <c r="D3936" t="inlineStr">
        <is>
          <t xml:space="preserve">ANDRE YAMAMOMOTO GOMES </t>
        </is>
      </c>
      <c r="E3936" t="n">
        <v>1500</v>
      </c>
      <c r="F3936" s="27" t="n">
        <v>45686</v>
      </c>
      <c r="G3936" s="27" t="n">
        <v>45685</v>
      </c>
      <c r="H3936" s="27" t="n">
        <v>45684</v>
      </c>
      <c r="I3936" s="27" t="n">
        <v>45672</v>
      </c>
      <c r="J3936" s="27" t="n">
        <v>45673</v>
      </c>
      <c r="K3936" t="inlineStr">
        <is>
          <t>Transferência Bancária ou Pix</t>
        </is>
      </c>
      <c r="L3936" t="inlineStr">
        <is>
          <t>Marketing</t>
        </is>
      </c>
      <c r="M3936" t="inlineStr">
        <is>
          <t>Sessão de Fotos/Captação de Vídeo</t>
        </is>
      </c>
      <c r="N3936" t="inlineStr">
        <is>
          <t>79</t>
        </is>
      </c>
      <c r="O3936" t="inlineStr">
        <is>
          <t>Documentação Aprovada</t>
        </is>
      </c>
      <c r="P3936" t="inlineStr">
        <is>
          <t>Aprovado Diretoria</t>
        </is>
      </c>
      <c r="Q3936" t="inlineStr">
        <is>
          <t>Aprovado Caixa</t>
        </is>
      </c>
      <c r="R3936" t="inlineStr">
        <is>
          <t>Pago</t>
        </is>
      </c>
      <c r="S3936" t="n">
        <v>113</v>
      </c>
      <c r="T3936" t="inlineStr">
        <is>
          <t>Arcos - Arcos Bar - Banco do Brasil</t>
        </is>
      </c>
    </row>
    <row r="3937">
      <c r="A3937" t="n">
        <v>104899</v>
      </c>
      <c r="B3937" t="n">
        <v>122</v>
      </c>
      <c r="C3937" t="inlineStr">
        <is>
          <t>Arcos</t>
        </is>
      </c>
      <c r="D3937" t="inlineStr">
        <is>
          <t>MULTIFOODS COM DE ALIM E BEBIDAS LTDA</t>
        </is>
      </c>
      <c r="E3937" t="n">
        <v>437.4</v>
      </c>
      <c r="F3937" s="27" t="n">
        <v>45685</v>
      </c>
      <c r="G3937" s="27" t="n">
        <v>45685</v>
      </c>
      <c r="H3937" s="27" t="n">
        <v>45684</v>
      </c>
      <c r="I3937" s="27" t="n">
        <v>45678</v>
      </c>
      <c r="J3937" s="27" t="n">
        <v>45680</v>
      </c>
      <c r="K3937" t="inlineStr">
        <is>
          <t>Boleto Bancário</t>
        </is>
      </c>
      <c r="L3937" t="inlineStr">
        <is>
          <t>Custo Mercadoria Vendida</t>
        </is>
      </c>
      <c r="M3937" t="inlineStr">
        <is>
          <t>Insumos - Bebidas</t>
        </is>
      </c>
      <c r="N3937" t="inlineStr">
        <is>
          <t>1736768</t>
        </is>
      </c>
      <c r="O3937" t="inlineStr">
        <is>
          <t>Documentação Aprovada</t>
        </is>
      </c>
      <c r="P3937" t="inlineStr">
        <is>
          <t>Aprovado Diretoria</t>
        </is>
      </c>
      <c r="Q3937" t="inlineStr">
        <is>
          <t>Aprovado Caixa</t>
        </is>
      </c>
      <c r="R3937" t="inlineStr">
        <is>
          <t>Pago</t>
        </is>
      </c>
      <c r="S3937" t="n">
        <v>113</v>
      </c>
      <c r="T3937" t="inlineStr">
        <is>
          <t>Arcos - Arcos Bar - Banco do Brasil</t>
        </is>
      </c>
    </row>
    <row r="3938">
      <c r="A3938" t="n">
        <v>105097</v>
      </c>
      <c r="B3938" t="n">
        <v>122</v>
      </c>
      <c r="C3938" t="inlineStr">
        <is>
          <t>Arcos</t>
        </is>
      </c>
      <c r="D3938" t="inlineStr">
        <is>
          <t>PORCO FELIZ COM DE CARNES LTDA</t>
        </is>
      </c>
      <c r="E3938" t="n">
        <v>747.78</v>
      </c>
      <c r="F3938" s="27" t="n">
        <v>45685</v>
      </c>
      <c r="G3938" s="27" t="n">
        <v>45685</v>
      </c>
      <c r="H3938" s="27" t="n">
        <v>45684</v>
      </c>
      <c r="I3938" s="27" t="n">
        <v>45673</v>
      </c>
      <c r="J3938" s="27" t="n">
        <v>45680</v>
      </c>
      <c r="K3938" t="inlineStr">
        <is>
          <t>Boleto Bancário</t>
        </is>
      </c>
      <c r="L3938" t="inlineStr">
        <is>
          <t>Custo Mercadoria Vendida</t>
        </is>
      </c>
      <c r="M3938" t="inlineStr">
        <is>
          <t>Insumos - Alimentos</t>
        </is>
      </c>
      <c r="N3938" t="inlineStr">
        <is>
          <t>564060</t>
        </is>
      </c>
      <c r="O3938" t="inlineStr">
        <is>
          <t>Documentação Aprovada</t>
        </is>
      </c>
      <c r="P3938" t="inlineStr">
        <is>
          <t>Aprovado Diretoria</t>
        </is>
      </c>
      <c r="Q3938" t="inlineStr">
        <is>
          <t>Aprovado Caixa</t>
        </is>
      </c>
      <c r="R3938" t="inlineStr">
        <is>
          <t>Pago</t>
        </is>
      </c>
      <c r="S3938" t="n">
        <v>113</v>
      </c>
      <c r="T3938" t="inlineStr">
        <is>
          <t>Arcos - Arcos Bar - Banco do Brasil</t>
        </is>
      </c>
    </row>
    <row r="3939">
      <c r="A3939" t="n">
        <v>104798</v>
      </c>
      <c r="B3939" t="n">
        <v>122</v>
      </c>
      <c r="C3939" t="inlineStr">
        <is>
          <t>Arcos</t>
        </is>
      </c>
      <c r="D3939" t="inlineStr">
        <is>
          <t>PSS - CENTRAL DA LIMPEZA LTDA</t>
        </is>
      </c>
      <c r="E3939" t="n">
        <v>880</v>
      </c>
      <c r="F3939" s="27" t="n">
        <v>45686</v>
      </c>
      <c r="G3939" s="27" t="n">
        <v>45685</v>
      </c>
      <c r="H3939" s="27" t="n">
        <v>45684</v>
      </c>
      <c r="I3939" s="27" t="n">
        <v>45672</v>
      </c>
      <c r="J3939" s="27" t="n">
        <v>45679</v>
      </c>
      <c r="K3939" t="inlineStr">
        <is>
          <t>Boleto Bancário</t>
        </is>
      </c>
      <c r="L3939" t="inlineStr">
        <is>
          <t>Utilidades</t>
        </is>
      </c>
      <c r="M3939" t="inlineStr">
        <is>
          <t>Higiene e Limpeza</t>
        </is>
      </c>
      <c r="N3939" t="inlineStr">
        <is>
          <t>982</t>
        </is>
      </c>
      <c r="O3939" t="inlineStr">
        <is>
          <t>Documentação Aprovada</t>
        </is>
      </c>
      <c r="P3939" t="inlineStr">
        <is>
          <t>Aprovado Diretoria</t>
        </is>
      </c>
      <c r="Q3939" t="inlineStr">
        <is>
          <t>Aprovado Caixa</t>
        </is>
      </c>
      <c r="R3939" t="inlineStr">
        <is>
          <t>Pago</t>
        </is>
      </c>
      <c r="S3939" t="n">
        <v>113</v>
      </c>
      <c r="T3939" t="inlineStr">
        <is>
          <t>Arcos - Arcos Bar - Banco do Brasil</t>
        </is>
      </c>
    </row>
    <row r="3940">
      <c r="A3940" t="n">
        <v>105093</v>
      </c>
      <c r="B3940" t="n">
        <v>122</v>
      </c>
      <c r="C3940" t="inlineStr">
        <is>
          <t>Arcos</t>
        </is>
      </c>
      <c r="D3940" t="inlineStr">
        <is>
          <t>CEPEL COMERCIO DE PAPEIS E EMBALAGENS EIRELI</t>
        </is>
      </c>
      <c r="E3940" t="n">
        <v>315</v>
      </c>
      <c r="F3940" s="27" t="n">
        <v>45686</v>
      </c>
      <c r="G3940" s="27" t="n">
        <v>45685</v>
      </c>
      <c r="H3940" s="27" t="n">
        <v>45684</v>
      </c>
      <c r="I3940" s="27" t="n">
        <v>45671</v>
      </c>
      <c r="J3940" s="27" t="n">
        <v>45680</v>
      </c>
      <c r="K3940" t="inlineStr">
        <is>
          <t>Boleto Bancário</t>
        </is>
      </c>
      <c r="L3940" t="inlineStr">
        <is>
          <t>Utilidades</t>
        </is>
      </c>
      <c r="M3940" t="inlineStr">
        <is>
          <t>Higiene e Limpeza</t>
        </is>
      </c>
      <c r="N3940" t="inlineStr">
        <is>
          <t>128200</t>
        </is>
      </c>
      <c r="O3940" t="inlineStr">
        <is>
          <t>Documentação Aprovada</t>
        </is>
      </c>
      <c r="P3940" t="inlineStr">
        <is>
          <t>Aprovado Diretoria</t>
        </is>
      </c>
      <c r="Q3940" t="inlineStr">
        <is>
          <t>Aprovado Caixa</t>
        </is>
      </c>
      <c r="R3940" t="inlineStr">
        <is>
          <t>Pago</t>
        </is>
      </c>
      <c r="S3940" t="n">
        <v>113</v>
      </c>
      <c r="T3940" t="inlineStr">
        <is>
          <t>Arcos - Arcos Bar - Banco do Brasil</t>
        </is>
      </c>
    </row>
    <row r="3941">
      <c r="A3941" t="n">
        <v>105091</v>
      </c>
      <c r="B3941" t="n">
        <v>122</v>
      </c>
      <c r="C3941" t="inlineStr">
        <is>
          <t>Arcos</t>
        </is>
      </c>
      <c r="D3941" t="inlineStr">
        <is>
          <t>PORCO FELIZ COM DE CARNES LTDA</t>
        </is>
      </c>
      <c r="E3941" t="n">
        <v>359.56</v>
      </c>
      <c r="F3941" s="27" t="n">
        <v>45685</v>
      </c>
      <c r="G3941" s="27" t="n">
        <v>45685</v>
      </c>
      <c r="H3941" s="27" t="n">
        <v>45684</v>
      </c>
      <c r="I3941" s="27" t="n">
        <v>45673</v>
      </c>
      <c r="J3941" s="27" t="n">
        <v>45680</v>
      </c>
      <c r="K3941" t="inlineStr">
        <is>
          <t>Boleto Bancário</t>
        </is>
      </c>
      <c r="L3941" t="inlineStr">
        <is>
          <t>Custo Mercadoria Vendida</t>
        </is>
      </c>
      <c r="M3941" t="inlineStr">
        <is>
          <t>Insumos - Alimentos</t>
        </is>
      </c>
      <c r="N3941" t="inlineStr">
        <is>
          <t>564027</t>
        </is>
      </c>
      <c r="O3941" t="inlineStr">
        <is>
          <t>Documentação Aprovada</t>
        </is>
      </c>
      <c r="P3941" t="inlineStr">
        <is>
          <t>Aprovado Diretoria</t>
        </is>
      </c>
      <c r="Q3941" t="inlineStr">
        <is>
          <t>Aprovado Caixa</t>
        </is>
      </c>
      <c r="R3941" t="inlineStr">
        <is>
          <t>Pago</t>
        </is>
      </c>
      <c r="S3941" t="n">
        <v>113</v>
      </c>
      <c r="T3941" t="inlineStr">
        <is>
          <t>Arcos - Arcos Bar - Banco do Brasil</t>
        </is>
      </c>
    </row>
    <row r="3942">
      <c r="A3942" t="n">
        <v>104828</v>
      </c>
      <c r="B3942" t="n">
        <v>122</v>
      </c>
      <c r="C3942" t="inlineStr">
        <is>
          <t>Arcos</t>
        </is>
      </c>
      <c r="D3942" t="inlineStr">
        <is>
          <t>GOMES D ELIA EQUIP. HIGIENE LTDA - WESCO</t>
        </is>
      </c>
      <c r="E3942" t="n">
        <v>374.5</v>
      </c>
      <c r="F3942" s="27" t="n">
        <v>45686</v>
      </c>
      <c r="G3942" s="27" t="n">
        <v>45685</v>
      </c>
      <c r="H3942" s="27" t="n">
        <v>45684</v>
      </c>
      <c r="I3942" s="27" t="n">
        <v>45671</v>
      </c>
      <c r="J3942" s="27" t="n">
        <v>45679</v>
      </c>
      <c r="K3942" t="inlineStr">
        <is>
          <t>Boleto Bancário</t>
        </is>
      </c>
      <c r="L3942" t="inlineStr">
        <is>
          <t>Utilidades</t>
        </is>
      </c>
      <c r="M3942" t="inlineStr">
        <is>
          <t>Higiene e Limpeza</t>
        </is>
      </c>
      <c r="N3942" t="inlineStr">
        <is>
          <t>214839</t>
        </is>
      </c>
      <c r="O3942" t="inlineStr">
        <is>
          <t>Documentação Aprovada</t>
        </is>
      </c>
      <c r="P3942" t="inlineStr">
        <is>
          <t>Aprovado Diretoria</t>
        </is>
      </c>
      <c r="Q3942" t="inlineStr">
        <is>
          <t>Aprovado Caixa</t>
        </is>
      </c>
      <c r="R3942" t="inlineStr">
        <is>
          <t>Pago</t>
        </is>
      </c>
      <c r="S3942" t="n">
        <v>113</v>
      </c>
      <c r="T3942" t="inlineStr">
        <is>
          <t>Arcos - Arcos Bar - Banco do Brasil</t>
        </is>
      </c>
    </row>
    <row r="3943">
      <c r="A3943" t="n">
        <v>104830</v>
      </c>
      <c r="B3943" t="n">
        <v>122</v>
      </c>
      <c r="C3943" t="inlineStr">
        <is>
          <t>Arcos</t>
        </is>
      </c>
      <c r="D3943" t="inlineStr">
        <is>
          <t>WIDE STOCK COMERCIO E DISTRIBUICAO LTDA</t>
        </is>
      </c>
      <c r="E3943" t="n">
        <v>1859.1</v>
      </c>
      <c r="F3943" s="27" t="n">
        <v>45685</v>
      </c>
      <c r="G3943" s="27" t="n">
        <v>45685</v>
      </c>
      <c r="H3943" s="27" t="n">
        <v>45684</v>
      </c>
      <c r="I3943" s="27" t="n">
        <v>45671</v>
      </c>
      <c r="J3943" s="27" t="n">
        <v>45679</v>
      </c>
      <c r="K3943" t="inlineStr">
        <is>
          <t>Boleto Bancário</t>
        </is>
      </c>
      <c r="L3943" t="inlineStr">
        <is>
          <t>Utilidades</t>
        </is>
      </c>
      <c r="M3943" t="inlineStr">
        <is>
          <t>Higiene e Limpeza</t>
        </is>
      </c>
      <c r="N3943" t="inlineStr">
        <is>
          <t>392883</t>
        </is>
      </c>
      <c r="O3943" t="inlineStr">
        <is>
          <t>Documentação Aprovada</t>
        </is>
      </c>
      <c r="P3943" t="inlineStr">
        <is>
          <t>Aprovado Diretoria</t>
        </is>
      </c>
      <c r="Q3943" t="inlineStr">
        <is>
          <t>Aprovado Caixa</t>
        </is>
      </c>
      <c r="R3943" t="inlineStr">
        <is>
          <t>Pago</t>
        </is>
      </c>
      <c r="S3943" t="n">
        <v>113</v>
      </c>
      <c r="T3943" t="inlineStr">
        <is>
          <t>Arcos - Arcos Bar - Banco do Brasil</t>
        </is>
      </c>
    </row>
    <row r="3944">
      <c r="A3944" t="n">
        <v>104761</v>
      </c>
      <c r="B3944" t="n">
        <v>122</v>
      </c>
      <c r="C3944" t="inlineStr">
        <is>
          <t>Arcos</t>
        </is>
      </c>
      <c r="D3944" t="inlineStr">
        <is>
          <t>PIRAMIDES COMERCIO DE AGUAS MINEIRAIS E BEBIDAS EM GERAL LTDA</t>
        </is>
      </c>
      <c r="E3944" t="n">
        <v>156.6</v>
      </c>
      <c r="F3944" s="27" t="n">
        <v>45685</v>
      </c>
      <c r="G3944" s="27" t="n">
        <v>45685</v>
      </c>
      <c r="H3944" s="27" t="n">
        <v>45684</v>
      </c>
      <c r="I3944" s="27" t="n">
        <v>45671</v>
      </c>
      <c r="J3944" s="27" t="n">
        <v>45679</v>
      </c>
      <c r="K3944" t="inlineStr">
        <is>
          <t>Boleto Bancário</t>
        </is>
      </c>
      <c r="L3944" t="inlineStr">
        <is>
          <t>Custo Mercadoria Vendida</t>
        </is>
      </c>
      <c r="M3944" t="inlineStr">
        <is>
          <t>Insumos - Bebidas</t>
        </is>
      </c>
      <c r="N3944" t="inlineStr">
        <is>
          <t>77558</t>
        </is>
      </c>
      <c r="O3944" t="inlineStr">
        <is>
          <t>Documentação Aprovada</t>
        </is>
      </c>
      <c r="P3944" t="inlineStr">
        <is>
          <t>Aprovado Diretoria</t>
        </is>
      </c>
      <c r="Q3944" t="inlineStr">
        <is>
          <t>Aprovado Caixa</t>
        </is>
      </c>
      <c r="R3944" t="inlineStr">
        <is>
          <t>Pago</t>
        </is>
      </c>
      <c r="S3944" t="n">
        <v>113</v>
      </c>
      <c r="T3944" t="inlineStr">
        <is>
          <t>Arcos - Arcos Bar - Banco do Brasil</t>
        </is>
      </c>
    </row>
    <row r="3945">
      <c r="A3945" t="n">
        <v>96616</v>
      </c>
      <c r="B3945" t="n">
        <v>122</v>
      </c>
      <c r="C3945" t="inlineStr">
        <is>
          <t>Arcos</t>
        </is>
      </c>
      <c r="D3945" t="inlineStr">
        <is>
          <t>CEM ENGENHARIA DA MANUTENCAO LTDA</t>
        </is>
      </c>
      <c r="E3945" t="n">
        <v>6533.34</v>
      </c>
      <c r="F3945" s="27" t="n">
        <v>45684</v>
      </c>
      <c r="G3945" s="27" t="n">
        <v>45685</v>
      </c>
      <c r="H3945" s="27" t="n">
        <v>45684</v>
      </c>
      <c r="I3945" s="27" t="n">
        <v>45658</v>
      </c>
      <c r="J3945" s="27" t="n"/>
      <c r="K3945" t="inlineStr">
        <is>
          <t>Boleto Bancário</t>
        </is>
      </c>
      <c r="L3945" t="inlineStr">
        <is>
          <t>Manutenção</t>
        </is>
      </c>
      <c r="M3945" t="inlineStr">
        <is>
          <t>Manutenção Predial</t>
        </is>
      </c>
      <c r="N3945" t="inlineStr">
        <is>
          <t>2207</t>
        </is>
      </c>
      <c r="O3945" t="inlineStr">
        <is>
          <t>Documentação Aprovada</t>
        </is>
      </c>
      <c r="P3945" t="inlineStr">
        <is>
          <t>Aprovado Diretoria</t>
        </is>
      </c>
      <c r="Q3945" t="inlineStr">
        <is>
          <t>Aprovado Caixa</t>
        </is>
      </c>
      <c r="R3945" t="inlineStr">
        <is>
          <t>Pago</t>
        </is>
      </c>
      <c r="S3945" t="n">
        <v>113</v>
      </c>
      <c r="T3945" t="inlineStr">
        <is>
          <t>Arcos - Arcos Bar - Banco do Brasil</t>
        </is>
      </c>
    </row>
    <row r="3946">
      <c r="A3946" t="n">
        <v>91884</v>
      </c>
      <c r="B3946" t="n">
        <v>122</v>
      </c>
      <c r="C3946" t="inlineStr">
        <is>
          <t>Arcos</t>
        </is>
      </c>
      <c r="D3946" t="inlineStr">
        <is>
          <t xml:space="preserve">EDIMAR MOURA TARTAGLIONI SERVICOES DE DEDETIZACAO </t>
        </is>
      </c>
      <c r="E3946" t="n">
        <v>472</v>
      </c>
      <c r="F3946" s="27" t="n">
        <v>45684</v>
      </c>
      <c r="G3946" s="27" t="n">
        <v>45685</v>
      </c>
      <c r="H3946" s="27" t="n">
        <v>45684</v>
      </c>
      <c r="I3946" s="27" t="n">
        <v>45658</v>
      </c>
      <c r="J3946" s="27" t="n"/>
      <c r="K3946" t="inlineStr">
        <is>
          <t>Transferência Bancária ou Pix</t>
        </is>
      </c>
      <c r="L3946" t="inlineStr">
        <is>
          <t>Utilidades</t>
        </is>
      </c>
      <c r="M3946" t="inlineStr">
        <is>
          <t>Controle de Pragas</t>
        </is>
      </c>
      <c r="N3946" t="inlineStr">
        <is>
          <t>476</t>
        </is>
      </c>
      <c r="O3946" t="inlineStr">
        <is>
          <t>Documentação Aprovada</t>
        </is>
      </c>
      <c r="P3946" t="inlineStr">
        <is>
          <t>Aprovado Diretoria</t>
        </is>
      </c>
      <c r="Q3946" t="inlineStr">
        <is>
          <t>Aprovado Caixa</t>
        </is>
      </c>
      <c r="R3946" t="inlineStr">
        <is>
          <t>Pago</t>
        </is>
      </c>
      <c r="S3946" t="n">
        <v>113</v>
      </c>
      <c r="T3946" t="inlineStr">
        <is>
          <t>Arcos - Arcos Bar - Banco do Brasil</t>
        </is>
      </c>
    </row>
    <row r="3947">
      <c r="A3947" t="n">
        <v>91896</v>
      </c>
      <c r="B3947" t="n">
        <v>122</v>
      </c>
      <c r="C3947" t="inlineStr">
        <is>
          <t>Arcos</t>
        </is>
      </c>
      <c r="D3947" t="inlineStr">
        <is>
          <t xml:space="preserve">EDIMAR MOURA TARTAGLIONI SERVICOES DE DEDETIZACAO </t>
        </is>
      </c>
      <c r="E3947" t="n">
        <v>262</v>
      </c>
      <c r="F3947" s="27" t="n">
        <v>45684</v>
      </c>
      <c r="G3947" s="27" t="n">
        <v>45685</v>
      </c>
      <c r="H3947" s="27" t="n">
        <v>45684</v>
      </c>
      <c r="I3947" s="27" t="n">
        <v>45658</v>
      </c>
      <c r="J3947" s="27" t="n"/>
      <c r="K3947" t="inlineStr">
        <is>
          <t>Transferência Bancária ou Pix</t>
        </is>
      </c>
      <c r="L3947" t="inlineStr">
        <is>
          <t>Utilidades</t>
        </is>
      </c>
      <c r="M3947" t="inlineStr">
        <is>
          <t>Controle de Pragas</t>
        </is>
      </c>
      <c r="N3947" t="inlineStr">
        <is>
          <t>477</t>
        </is>
      </c>
      <c r="O3947" t="inlineStr">
        <is>
          <t>Documentação Aprovada</t>
        </is>
      </c>
      <c r="P3947" t="inlineStr">
        <is>
          <t>Aprovado Diretoria</t>
        </is>
      </c>
      <c r="Q3947" t="inlineStr">
        <is>
          <t>Aprovado Caixa</t>
        </is>
      </c>
      <c r="R3947" t="inlineStr">
        <is>
          <t>Pago</t>
        </is>
      </c>
      <c r="S3947" t="n">
        <v>113</v>
      </c>
      <c r="T3947" t="inlineStr">
        <is>
          <t>Arcos - Arcos Bar - Banco do Brasil</t>
        </is>
      </c>
    </row>
    <row r="3948">
      <c r="A3948" t="n">
        <v>100839</v>
      </c>
      <c r="B3948" t="n">
        <v>122</v>
      </c>
      <c r="C3948" t="inlineStr">
        <is>
          <t>Arcos</t>
        </is>
      </c>
      <c r="D3948" t="inlineStr">
        <is>
          <t xml:space="preserve">EMPORIO MEL </t>
        </is>
      </c>
      <c r="E3948" t="n">
        <v>1500.1</v>
      </c>
      <c r="F3948" s="27" t="n">
        <v>45685</v>
      </c>
      <c r="G3948" s="27" t="n">
        <v>45685</v>
      </c>
      <c r="H3948" s="27" t="n">
        <v>45684</v>
      </c>
      <c r="I3948" s="27" t="n">
        <v>45664</v>
      </c>
      <c r="J3948" s="27" t="n">
        <v>45665</v>
      </c>
      <c r="K3948" t="inlineStr">
        <is>
          <t>Boleto Bancário</t>
        </is>
      </c>
      <c r="L3948" t="inlineStr">
        <is>
          <t>Custo Mercadoria Vendida</t>
        </is>
      </c>
      <c r="M3948" t="inlineStr">
        <is>
          <t>Insumos - Alimentos</t>
        </is>
      </c>
      <c r="N3948" t="inlineStr">
        <is>
          <t>435952</t>
        </is>
      </c>
      <c r="O3948" t="inlineStr">
        <is>
          <t>Documentação Aprovada</t>
        </is>
      </c>
      <c r="P3948" t="inlineStr">
        <is>
          <t>Aprovado Diretoria</t>
        </is>
      </c>
      <c r="Q3948" t="inlineStr">
        <is>
          <t>Aprovado Caixa</t>
        </is>
      </c>
      <c r="R3948" t="inlineStr">
        <is>
          <t>Pago</t>
        </is>
      </c>
      <c r="S3948" t="n">
        <v>113</v>
      </c>
      <c r="T3948" t="inlineStr">
        <is>
          <t>Arcos - Arcos Bar - Banco do Brasil</t>
        </is>
      </c>
    </row>
    <row r="3949">
      <c r="A3949" t="n">
        <v>100825</v>
      </c>
      <c r="B3949" t="n">
        <v>122</v>
      </c>
      <c r="C3949" t="inlineStr">
        <is>
          <t>Arcos</t>
        </is>
      </c>
      <c r="D3949" t="inlineStr">
        <is>
          <t>PROAUTO INDUSTRIA QUIMICA EIRELI</t>
        </is>
      </c>
      <c r="E3949" t="n">
        <v>1830.52</v>
      </c>
      <c r="F3949" s="27" t="n">
        <v>45684</v>
      </c>
      <c r="G3949" s="27" t="n">
        <v>45685</v>
      </c>
      <c r="H3949" s="27" t="n">
        <v>45684</v>
      </c>
      <c r="I3949" s="27" t="n">
        <v>45663</v>
      </c>
      <c r="J3949" s="27" t="n">
        <v>45665</v>
      </c>
      <c r="K3949" t="inlineStr">
        <is>
          <t>Boleto Bancário</t>
        </is>
      </c>
      <c r="L3949" t="inlineStr">
        <is>
          <t>Utilidades</t>
        </is>
      </c>
      <c r="M3949" t="inlineStr">
        <is>
          <t>Higiene e Limpeza</t>
        </is>
      </c>
      <c r="N3949" t="inlineStr">
        <is>
          <t>131914</t>
        </is>
      </c>
      <c r="O3949" t="inlineStr">
        <is>
          <t>Documentação Aprovada</t>
        </is>
      </c>
      <c r="P3949" t="inlineStr">
        <is>
          <t>Aprovado Diretoria</t>
        </is>
      </c>
      <c r="Q3949" t="inlineStr">
        <is>
          <t>Aprovado Caixa</t>
        </is>
      </c>
      <c r="R3949" t="inlineStr">
        <is>
          <t>Pago</t>
        </is>
      </c>
      <c r="S3949" t="n">
        <v>113</v>
      </c>
      <c r="T3949" t="inlineStr">
        <is>
          <t>Arcos - Arcos Bar - Banco do Brasil</t>
        </is>
      </c>
    </row>
    <row r="3950">
      <c r="A3950" t="n">
        <v>100840</v>
      </c>
      <c r="B3950" t="n">
        <v>122</v>
      </c>
      <c r="C3950" t="inlineStr">
        <is>
          <t>Arcos</t>
        </is>
      </c>
      <c r="D3950" t="inlineStr">
        <is>
          <t>DISTRIBUIDORA DPRO LTDA</t>
        </is>
      </c>
      <c r="E3950" t="n">
        <v>289</v>
      </c>
      <c r="F3950" s="27" t="n">
        <v>45685</v>
      </c>
      <c r="G3950" s="27" t="n">
        <v>45685</v>
      </c>
      <c r="H3950" s="27" t="n">
        <v>45684</v>
      </c>
      <c r="I3950" s="27" t="n">
        <v>45664</v>
      </c>
      <c r="J3950" s="27" t="n">
        <v>45665</v>
      </c>
      <c r="K3950" t="inlineStr">
        <is>
          <t>Boleto Bancário</t>
        </is>
      </c>
      <c r="L3950" t="inlineStr">
        <is>
          <t>Utilidades</t>
        </is>
      </c>
      <c r="M3950" t="inlineStr">
        <is>
          <t>Higiene e Limpeza</t>
        </is>
      </c>
      <c r="N3950" t="inlineStr">
        <is>
          <t>308603</t>
        </is>
      </c>
      <c r="O3950" t="inlineStr">
        <is>
          <t>Documentação Aprovada</t>
        </is>
      </c>
      <c r="P3950" t="inlineStr">
        <is>
          <t>Aprovado Diretoria</t>
        </is>
      </c>
      <c r="Q3950" t="inlineStr">
        <is>
          <t>Aprovado Caixa</t>
        </is>
      </c>
      <c r="R3950" t="inlineStr">
        <is>
          <t>Pago</t>
        </is>
      </c>
      <c r="S3950" t="n">
        <v>113</v>
      </c>
      <c r="T3950" t="inlineStr">
        <is>
          <t>Arcos - Arcos Bar - Banco do Brasil</t>
        </is>
      </c>
    </row>
    <row r="3951">
      <c r="A3951" t="n">
        <v>53189</v>
      </c>
      <c r="B3951" t="n">
        <v>122</v>
      </c>
      <c r="C3951" t="inlineStr">
        <is>
          <t>Arcos</t>
        </is>
      </c>
      <c r="D3951" t="inlineStr">
        <is>
          <t>CULLIGAN SOLUTIONS COMERCIO DE INSUMOS PARA ESCRITORIOS LTDA</t>
        </is>
      </c>
      <c r="E3951" t="n">
        <v>1573.78</v>
      </c>
      <c r="F3951" s="27" t="n">
        <v>45684</v>
      </c>
      <c r="G3951" s="27" t="n">
        <v>45685</v>
      </c>
      <c r="H3951" s="27" t="n">
        <v>45684</v>
      </c>
      <c r="I3951" s="27" t="n">
        <v>45627</v>
      </c>
      <c r="J3951" s="27" t="n">
        <v>45420</v>
      </c>
      <c r="K3951" t="inlineStr">
        <is>
          <t>Boleto Bancário</t>
        </is>
      </c>
      <c r="L3951" t="inlineStr">
        <is>
          <t>Locação de Equipamentos</t>
        </is>
      </c>
      <c r="M3951" t="inlineStr">
        <is>
          <t>Locações de Equipamentos - Operacionais</t>
        </is>
      </c>
      <c r="N3951" t="inlineStr">
        <is>
          <t>1042488</t>
        </is>
      </c>
      <c r="O3951" t="inlineStr">
        <is>
          <t>Documentação Aprovada</t>
        </is>
      </c>
      <c r="P3951" t="inlineStr">
        <is>
          <t>Aprovado Diretoria</t>
        </is>
      </c>
      <c r="Q3951" t="inlineStr">
        <is>
          <t>Aprovado Caixa</t>
        </is>
      </c>
      <c r="R3951" t="inlineStr">
        <is>
          <t>Pago</t>
        </is>
      </c>
      <c r="S3951" t="n">
        <v>113</v>
      </c>
      <c r="T3951" t="inlineStr">
        <is>
          <t>Arcos - Arcos Bar - Banco do Brasil</t>
        </is>
      </c>
    </row>
    <row r="3952">
      <c r="A3952" t="n">
        <v>53188</v>
      </c>
      <c r="B3952" t="n">
        <v>122</v>
      </c>
      <c r="C3952" t="inlineStr">
        <is>
          <t>Arcos</t>
        </is>
      </c>
      <c r="D3952" t="inlineStr">
        <is>
          <t>CULLIGAN SOLUTIONS COMERCIO DE INSUMOS PARA ESCRITORIOS LTDA</t>
        </is>
      </c>
      <c r="E3952" t="n">
        <v>1769.49</v>
      </c>
      <c r="F3952" s="27" t="n">
        <v>45684</v>
      </c>
      <c r="G3952" s="27" t="n">
        <v>45685</v>
      </c>
      <c r="H3952" s="27" t="n">
        <v>45684</v>
      </c>
      <c r="I3952" s="27" t="n">
        <v>45627</v>
      </c>
      <c r="J3952" s="27" t="n">
        <v>45420</v>
      </c>
      <c r="K3952" t="inlineStr">
        <is>
          <t>Boleto Bancário</t>
        </is>
      </c>
      <c r="L3952" t="inlineStr">
        <is>
          <t>Locação de Equipamentos</t>
        </is>
      </c>
      <c r="M3952" t="inlineStr">
        <is>
          <t>Locações de Equipamentos - Operacionais</t>
        </is>
      </c>
      <c r="N3952" t="inlineStr">
        <is>
          <t>1042486</t>
        </is>
      </c>
      <c r="O3952" t="inlineStr">
        <is>
          <t>Documentação Aprovada</t>
        </is>
      </c>
      <c r="P3952" t="inlineStr">
        <is>
          <t>Aprovado Diretoria</t>
        </is>
      </c>
      <c r="Q3952" t="inlineStr">
        <is>
          <t>Aprovado Caixa</t>
        </is>
      </c>
      <c r="R3952" t="inlineStr">
        <is>
          <t>Pago</t>
        </is>
      </c>
      <c r="S3952" t="n">
        <v>113</v>
      </c>
      <c r="T3952" t="inlineStr">
        <is>
          <t>Arcos - Arcos Bar - Banco do Brasil</t>
        </is>
      </c>
    </row>
    <row r="3953">
      <c r="A3953" t="n">
        <v>50152</v>
      </c>
      <c r="B3953" t="n">
        <v>122</v>
      </c>
      <c r="C3953" t="inlineStr">
        <is>
          <t>Arcos</t>
        </is>
      </c>
      <c r="D3953" t="inlineStr">
        <is>
          <t>FABRICA DE BARES SERVICOS LTDA FB</t>
        </is>
      </c>
      <c r="E3953" t="n">
        <v>8857.5</v>
      </c>
      <c r="F3953" s="27" t="n">
        <v>45682</v>
      </c>
      <c r="G3953" s="27" t="n">
        <v>45685</v>
      </c>
      <c r="H3953" s="27" t="n">
        <v>45684</v>
      </c>
      <c r="I3953" s="27" t="n">
        <v>45627</v>
      </c>
      <c r="J3953" s="27" t="n">
        <v>45399</v>
      </c>
      <c r="K3953" t="inlineStr">
        <is>
          <t>Transferência Bancária ou Pix</t>
        </is>
      </c>
      <c r="L3953" t="inlineStr">
        <is>
          <t>Mão de Obra - Benefícios</t>
        </is>
      </c>
      <c r="M3953" t="inlineStr">
        <is>
          <t xml:space="preserve">  -  Alimentação Funcionário</t>
        </is>
      </c>
      <c r="N3953" t="inlineStr">
        <is>
          <t>122024</t>
        </is>
      </c>
      <c r="O3953" t="inlineStr">
        <is>
          <t>Documentação Aprovada</t>
        </is>
      </c>
      <c r="P3953" t="inlineStr">
        <is>
          <t>Aprovado Diretoria</t>
        </is>
      </c>
      <c r="Q3953" t="inlineStr">
        <is>
          <t>Aprovado Caixa</t>
        </is>
      </c>
      <c r="R3953" t="inlineStr">
        <is>
          <t>Pago</t>
        </is>
      </c>
      <c r="S3953" t="n">
        <v>113</v>
      </c>
      <c r="T3953" t="inlineStr">
        <is>
          <t>Arcos - Arcos Bar - Banco do Brasil</t>
        </is>
      </c>
    </row>
    <row r="3954">
      <c r="A3954" t="n">
        <v>100927</v>
      </c>
      <c r="B3954" t="n">
        <v>122</v>
      </c>
      <c r="C3954" t="inlineStr">
        <is>
          <t>Arcos</t>
        </is>
      </c>
      <c r="D3954" t="inlineStr">
        <is>
          <t xml:space="preserve">EDUARDO TAKESHI MURANAKA </t>
        </is>
      </c>
      <c r="E3954" t="n">
        <v>782.59</v>
      </c>
      <c r="F3954" s="27" t="n">
        <v>45679</v>
      </c>
      <c r="G3954" s="27" t="n">
        <v>45681</v>
      </c>
      <c r="H3954" s="27" t="n">
        <v>45680</v>
      </c>
      <c r="I3954" s="27" t="n">
        <v>45658</v>
      </c>
      <c r="J3954" s="27" t="n">
        <v>45666</v>
      </c>
      <c r="K3954" t="inlineStr">
        <is>
          <t>Transferência Bancária ou Pix</t>
        </is>
      </c>
      <c r="L3954" t="inlineStr">
        <is>
          <t>Custo Mercadoria Vendida</t>
        </is>
      </c>
      <c r="M3954" t="inlineStr">
        <is>
          <t>Insumos - Alimentos</t>
        </is>
      </c>
      <c r="N3954" t="inlineStr">
        <is>
          <t>200110001</t>
        </is>
      </c>
      <c r="O3954" t="inlineStr">
        <is>
          <t>Documentação Aprovada</t>
        </is>
      </c>
      <c r="P3954" t="inlineStr">
        <is>
          <t>Aprovado Diretoria</t>
        </is>
      </c>
      <c r="Q3954" t="inlineStr">
        <is>
          <t>Aprovado Caixa</t>
        </is>
      </c>
      <c r="R3954" t="inlineStr">
        <is>
          <t>Pago</t>
        </is>
      </c>
      <c r="S3954" t="n">
        <v>113</v>
      </c>
      <c r="T3954" t="inlineStr">
        <is>
          <t>Arcos - Arcos Bar - Banco do Brasil</t>
        </is>
      </c>
    </row>
    <row r="3955">
      <c r="A3955" t="n">
        <v>98747</v>
      </c>
      <c r="B3955" t="n">
        <v>122</v>
      </c>
      <c r="C3955" t="inlineStr">
        <is>
          <t>Arcos</t>
        </is>
      </c>
      <c r="D3955" t="inlineStr">
        <is>
          <t>JEANE DE FARIAS SCANFERLA</t>
        </is>
      </c>
      <c r="E3955" t="n">
        <v>2254.58</v>
      </c>
      <c r="F3955" s="27" t="n">
        <v>45681</v>
      </c>
      <c r="G3955" s="27" t="n">
        <v>45679</v>
      </c>
      <c r="H3955" s="27" t="n">
        <v>45679</v>
      </c>
      <c r="I3955" s="27" t="n">
        <v>45658</v>
      </c>
      <c r="J3955" s="27" t="n">
        <v>45653</v>
      </c>
      <c r="K3955" t="inlineStr">
        <is>
          <t>Transferência Bancária ou Pix</t>
        </is>
      </c>
      <c r="L3955" t="inlineStr">
        <is>
          <t>Mão de Obra - Encargos e Provisões</t>
        </is>
      </c>
      <c r="M3955" t="inlineStr">
        <is>
          <t xml:space="preserve">  -  Férias</t>
        </is>
      </c>
      <c r="N3955" t="inlineStr">
        <is>
          <t>012025</t>
        </is>
      </c>
      <c r="O3955" t="inlineStr">
        <is>
          <t>Documentação Aprovada</t>
        </is>
      </c>
      <c r="P3955" t="inlineStr">
        <is>
          <t>Aprovado Diretoria</t>
        </is>
      </c>
      <c r="Q3955" t="inlineStr">
        <is>
          <t>Aprovado Caixa</t>
        </is>
      </c>
      <c r="R3955" t="inlineStr">
        <is>
          <t>Pago</t>
        </is>
      </c>
      <c r="S3955" t="n">
        <v>113</v>
      </c>
      <c r="T3955" t="inlineStr">
        <is>
          <t>Arcos - Arcos Bar - Banco do Brasil</t>
        </is>
      </c>
    </row>
    <row r="3956">
      <c r="A3956" t="n">
        <v>102956</v>
      </c>
      <c r="B3956" t="n">
        <v>122</v>
      </c>
      <c r="C3956" t="inlineStr">
        <is>
          <t>Arcos</t>
        </is>
      </c>
      <c r="D3956" t="inlineStr">
        <is>
          <t>PSS - CENTRAL DA LIMPEZA LTDA</t>
        </is>
      </c>
      <c r="E3956" t="n">
        <v>978</v>
      </c>
      <c r="F3956" s="27" t="n">
        <v>45681</v>
      </c>
      <c r="G3956" s="27" t="n">
        <v>45679</v>
      </c>
      <c r="H3956" s="27" t="n">
        <v>45679</v>
      </c>
      <c r="I3956" s="27" t="n">
        <v>45667</v>
      </c>
      <c r="J3956" s="27" t="n">
        <v>45672</v>
      </c>
      <c r="K3956" t="inlineStr">
        <is>
          <t>Boleto Bancário</t>
        </is>
      </c>
      <c r="L3956" t="inlineStr">
        <is>
          <t>Utilidades</t>
        </is>
      </c>
      <c r="M3956" t="inlineStr">
        <is>
          <t>Higiene e Limpeza</t>
        </is>
      </c>
      <c r="N3956" t="inlineStr">
        <is>
          <t>967</t>
        </is>
      </c>
      <c r="O3956" t="inlineStr">
        <is>
          <t>Documentação Aprovada</t>
        </is>
      </c>
      <c r="P3956" t="inlineStr">
        <is>
          <t>Aprovado Diretoria</t>
        </is>
      </c>
      <c r="Q3956" t="inlineStr">
        <is>
          <t>Aprovado Caixa</t>
        </is>
      </c>
      <c r="R3956" t="inlineStr">
        <is>
          <t>Pago</t>
        </is>
      </c>
      <c r="S3956" t="n">
        <v>113</v>
      </c>
      <c r="T3956" t="inlineStr">
        <is>
          <t>Arcos - Arcos Bar - Banco do Brasil</t>
        </is>
      </c>
    </row>
    <row r="3957">
      <c r="A3957" t="n">
        <v>102934</v>
      </c>
      <c r="B3957" t="n">
        <v>122</v>
      </c>
      <c r="C3957" t="inlineStr">
        <is>
          <t>Arcos</t>
        </is>
      </c>
      <c r="D3957" t="inlineStr">
        <is>
          <t>CEPEL COMERCIO DE PAPEIS E EMBALAGENS EIRELI</t>
        </is>
      </c>
      <c r="E3957" t="n">
        <v>1619.88</v>
      </c>
      <c r="F3957" s="27" t="n">
        <v>45680</v>
      </c>
      <c r="G3957" s="27" t="n">
        <v>45679</v>
      </c>
      <c r="H3957" s="27" t="n">
        <v>45679</v>
      </c>
      <c r="I3957" s="27" t="n">
        <v>45665</v>
      </c>
      <c r="J3957" s="27" t="n">
        <v>45672</v>
      </c>
      <c r="K3957" t="inlineStr">
        <is>
          <t>Boleto Bancário</t>
        </is>
      </c>
      <c r="L3957" t="inlineStr">
        <is>
          <t>Utilidades</t>
        </is>
      </c>
      <c r="M3957" t="inlineStr">
        <is>
          <t>Higiene e Limpeza</t>
        </is>
      </c>
      <c r="N3957" t="inlineStr">
        <is>
          <t>232549</t>
        </is>
      </c>
      <c r="O3957" t="inlineStr">
        <is>
          <t>Documentação Aprovada</t>
        </is>
      </c>
      <c r="P3957" t="inlineStr">
        <is>
          <t>Aprovado Diretoria</t>
        </is>
      </c>
      <c r="Q3957" t="inlineStr">
        <is>
          <t>Aprovado Caixa</t>
        </is>
      </c>
      <c r="R3957" t="inlineStr">
        <is>
          <t>Pago</t>
        </is>
      </c>
      <c r="S3957" t="n">
        <v>113</v>
      </c>
      <c r="T3957" t="inlineStr">
        <is>
          <t>Arcos - Arcos Bar - Banco do Brasil</t>
        </is>
      </c>
    </row>
    <row r="3958">
      <c r="A3958" t="n">
        <v>102929</v>
      </c>
      <c r="B3958" t="n">
        <v>122</v>
      </c>
      <c r="C3958" t="inlineStr">
        <is>
          <t>Arcos</t>
        </is>
      </c>
      <c r="D3958" t="inlineStr">
        <is>
          <t>NA MORADA INDÚSTRIA E COMÉRCIO LTDA</t>
        </is>
      </c>
      <c r="E3958" t="n">
        <v>941.17</v>
      </c>
      <c r="F3958" s="27" t="n">
        <v>45680</v>
      </c>
      <c r="G3958" s="27" t="n">
        <v>45679</v>
      </c>
      <c r="H3958" s="27" t="n">
        <v>45679</v>
      </c>
      <c r="I3958" s="27" t="n">
        <v>45665</v>
      </c>
      <c r="J3958" s="27" t="n">
        <v>45672</v>
      </c>
      <c r="K3958" t="inlineStr">
        <is>
          <t>Boleto Bancário</t>
        </is>
      </c>
      <c r="L3958" t="inlineStr">
        <is>
          <t>Custo Mercadoria Vendida</t>
        </is>
      </c>
      <c r="M3958" t="inlineStr">
        <is>
          <t>Insumos - Alimentos</t>
        </is>
      </c>
      <c r="N3958" t="inlineStr">
        <is>
          <t>270184</t>
        </is>
      </c>
      <c r="O3958" t="inlineStr">
        <is>
          <t>Documentação Aprovada</t>
        </is>
      </c>
      <c r="P3958" t="inlineStr">
        <is>
          <t>Aprovado Diretoria</t>
        </is>
      </c>
      <c r="Q3958" t="inlineStr">
        <is>
          <t>Aprovado Caixa</t>
        </is>
      </c>
      <c r="R3958" t="inlineStr">
        <is>
          <t>Pago</t>
        </is>
      </c>
      <c r="S3958" t="n">
        <v>113</v>
      </c>
      <c r="T3958" t="inlineStr">
        <is>
          <t>Arcos - Arcos Bar - Banco do Brasil</t>
        </is>
      </c>
    </row>
    <row r="3959">
      <c r="A3959" t="n">
        <v>102983</v>
      </c>
      <c r="B3959" t="n">
        <v>122</v>
      </c>
      <c r="C3959" t="inlineStr">
        <is>
          <t>Arcos</t>
        </is>
      </c>
      <c r="D3959" t="inlineStr">
        <is>
          <t>VILA LEOPOLDINA DISTRIBUIDORA DE ALIMENTOS LTDA</t>
        </is>
      </c>
      <c r="E3959" t="n">
        <v>540.9</v>
      </c>
      <c r="F3959" s="27" t="n">
        <v>45680</v>
      </c>
      <c r="G3959" s="27" t="n">
        <v>45679</v>
      </c>
      <c r="H3959" s="27" t="n">
        <v>45679</v>
      </c>
      <c r="I3959" s="27" t="n">
        <v>45666</v>
      </c>
      <c r="J3959" s="27" t="n">
        <v>45672</v>
      </c>
      <c r="K3959" t="inlineStr">
        <is>
          <t>Boleto Bancário</t>
        </is>
      </c>
      <c r="L3959" t="inlineStr">
        <is>
          <t>Custo Mercadoria Vendida</t>
        </is>
      </c>
      <c r="M3959" t="inlineStr">
        <is>
          <t>Insumos - Alimentos</t>
        </is>
      </c>
      <c r="N3959" t="inlineStr">
        <is>
          <t>108740</t>
        </is>
      </c>
      <c r="O3959" t="inlineStr">
        <is>
          <t>Documentação Aprovada</t>
        </is>
      </c>
      <c r="P3959" t="inlineStr">
        <is>
          <t>Aprovado Diretoria</t>
        </is>
      </c>
      <c r="Q3959" t="inlineStr">
        <is>
          <t>Aprovado Caixa</t>
        </is>
      </c>
      <c r="R3959" t="inlineStr">
        <is>
          <t>Pago</t>
        </is>
      </c>
      <c r="S3959" t="n">
        <v>113</v>
      </c>
      <c r="T3959" t="inlineStr">
        <is>
          <t>Arcos - Arcos Bar - Banco do Brasil</t>
        </is>
      </c>
    </row>
    <row r="3960">
      <c r="A3960" t="n">
        <v>102988</v>
      </c>
      <c r="B3960" t="n">
        <v>122</v>
      </c>
      <c r="C3960" t="inlineStr">
        <is>
          <t>Arcos</t>
        </is>
      </c>
      <c r="D3960" t="inlineStr">
        <is>
          <t>CECILIA TSUYACO ARAKI SILVA LTDA</t>
        </is>
      </c>
      <c r="E3960" t="n">
        <v>595.25</v>
      </c>
      <c r="F3960" s="27" t="n">
        <v>45680</v>
      </c>
      <c r="G3960" s="27" t="n">
        <v>45679</v>
      </c>
      <c r="H3960" s="27" t="n">
        <v>45679</v>
      </c>
      <c r="I3960" s="27" t="n">
        <v>45666</v>
      </c>
      <c r="J3960" s="27" t="n">
        <v>45672</v>
      </c>
      <c r="K3960" t="inlineStr">
        <is>
          <t>Boleto Bancário</t>
        </is>
      </c>
      <c r="L3960" t="inlineStr">
        <is>
          <t>Custo Mercadoria Vendida</t>
        </is>
      </c>
      <c r="M3960" t="inlineStr">
        <is>
          <t>Insumos - Alimentos</t>
        </is>
      </c>
      <c r="N3960" t="inlineStr">
        <is>
          <t>363827</t>
        </is>
      </c>
      <c r="O3960" t="inlineStr">
        <is>
          <t>Documentação Aprovada</t>
        </is>
      </c>
      <c r="P3960" t="inlineStr">
        <is>
          <t>Aprovado Diretoria</t>
        </is>
      </c>
      <c r="Q3960" t="inlineStr">
        <is>
          <t>Aprovado Caixa</t>
        </is>
      </c>
      <c r="R3960" t="inlineStr">
        <is>
          <t>Pago</t>
        </is>
      </c>
      <c r="S3960" t="n">
        <v>113</v>
      </c>
      <c r="T3960" t="inlineStr">
        <is>
          <t>Arcos - Arcos Bar - Banco do Brasil</t>
        </is>
      </c>
    </row>
    <row r="3961">
      <c r="A3961" t="n">
        <v>102803</v>
      </c>
      <c r="B3961" t="n">
        <v>122</v>
      </c>
      <c r="C3961" t="inlineStr">
        <is>
          <t>Arcos</t>
        </is>
      </c>
      <c r="D3961" t="inlineStr">
        <is>
          <t>PARAMU COMERCIO E REPRESENTACAO DE PRODUTOS ALIMENTICIOS</t>
        </is>
      </c>
      <c r="E3961" t="n">
        <v>5705.74</v>
      </c>
      <c r="F3961" s="27" t="n">
        <v>45680</v>
      </c>
      <c r="G3961" s="27" t="n">
        <v>45679</v>
      </c>
      <c r="H3961" s="27" t="n">
        <v>45679</v>
      </c>
      <c r="I3961" s="27" t="n">
        <v>45666</v>
      </c>
      <c r="J3961" s="27" t="n">
        <v>45672</v>
      </c>
      <c r="K3961" t="inlineStr">
        <is>
          <t>Boleto Bancário</t>
        </is>
      </c>
      <c r="L3961" t="inlineStr">
        <is>
          <t>Custo Mercadoria Vendida</t>
        </is>
      </c>
      <c r="M3961" t="inlineStr">
        <is>
          <t>Insumos - Alimentos</t>
        </is>
      </c>
      <c r="N3961" t="inlineStr">
        <is>
          <t>12216</t>
        </is>
      </c>
      <c r="O3961" t="inlineStr">
        <is>
          <t>Documentação Aprovada</t>
        </is>
      </c>
      <c r="P3961" t="inlineStr">
        <is>
          <t>Aprovado Diretoria</t>
        </is>
      </c>
      <c r="Q3961" t="inlineStr">
        <is>
          <t>Aprovado Caixa</t>
        </is>
      </c>
      <c r="R3961" t="inlineStr">
        <is>
          <t>Pago</t>
        </is>
      </c>
      <c r="S3961" t="n">
        <v>113</v>
      </c>
      <c r="T3961" t="inlineStr">
        <is>
          <t>Arcos - Arcos Bar - Banco do Brasil</t>
        </is>
      </c>
    </row>
    <row r="3962">
      <c r="A3962" t="n">
        <v>102953</v>
      </c>
      <c r="B3962" t="n">
        <v>122</v>
      </c>
      <c r="C3962" t="inlineStr">
        <is>
          <t>Arcos</t>
        </is>
      </c>
      <c r="D3962" t="inlineStr">
        <is>
          <t xml:space="preserve">HORTIFRUTI DO CHEF LTDA </t>
        </is>
      </c>
      <c r="E3962" t="n">
        <v>861.4299999999999</v>
      </c>
      <c r="F3962" s="27" t="n">
        <v>45681</v>
      </c>
      <c r="G3962" s="27" t="n">
        <v>45679</v>
      </c>
      <c r="H3962" s="27" t="n">
        <v>45679</v>
      </c>
      <c r="I3962" s="27" t="n">
        <v>45666</v>
      </c>
      <c r="J3962" s="27" t="n">
        <v>45672</v>
      </c>
      <c r="K3962" t="inlineStr">
        <is>
          <t>Boleto Bancário</t>
        </is>
      </c>
      <c r="L3962" t="inlineStr">
        <is>
          <t>Custo Mercadoria Vendida</t>
        </is>
      </c>
      <c r="M3962" t="inlineStr">
        <is>
          <t>Insumos - Alimentos</t>
        </is>
      </c>
      <c r="N3962" t="inlineStr">
        <is>
          <t>25577</t>
        </is>
      </c>
      <c r="O3962" t="inlineStr">
        <is>
          <t>Documentação Aprovada</t>
        </is>
      </c>
      <c r="P3962" t="inlineStr">
        <is>
          <t>Aprovado Diretoria</t>
        </is>
      </c>
      <c r="Q3962" t="inlineStr">
        <is>
          <t>Aprovado Caixa</t>
        </is>
      </c>
      <c r="R3962" t="inlineStr">
        <is>
          <t>Pago</t>
        </is>
      </c>
      <c r="S3962" t="n">
        <v>113</v>
      </c>
      <c r="T3962" t="inlineStr">
        <is>
          <t>Arcos - Arcos Bar - Banco do Brasil</t>
        </is>
      </c>
    </row>
    <row r="3963">
      <c r="A3963" t="n">
        <v>97561</v>
      </c>
      <c r="B3963" t="n">
        <v>122</v>
      </c>
      <c r="C3963" t="inlineStr">
        <is>
          <t>Arcos</t>
        </is>
      </c>
      <c r="D3963" t="inlineStr">
        <is>
          <t>MACHINE SERVICE LTDA</t>
        </is>
      </c>
      <c r="E3963" t="n">
        <v>5130</v>
      </c>
      <c r="F3963" s="27" t="n">
        <v>45677</v>
      </c>
      <c r="G3963" s="27" t="n">
        <v>45679</v>
      </c>
      <c r="H3963" s="27" t="n">
        <v>45679</v>
      </c>
      <c r="I3963" s="27" t="n">
        <v>45658</v>
      </c>
      <c r="J3963" s="27" t="n"/>
      <c r="K3963" t="inlineStr">
        <is>
          <t>Transferência Bancária ou Pix</t>
        </is>
      </c>
      <c r="L3963" t="inlineStr">
        <is>
          <t>Serviços de Terceiros</t>
        </is>
      </c>
      <c r="M3963" t="inlineStr">
        <is>
          <t>Serviços de Segurança</t>
        </is>
      </c>
      <c r="N3963" t="inlineStr">
        <is>
          <t>RP0142025</t>
        </is>
      </c>
      <c r="O3963" t="inlineStr">
        <is>
          <t>Documentação Aprovada</t>
        </is>
      </c>
      <c r="P3963" t="inlineStr">
        <is>
          <t>Aprovado Diretoria</t>
        </is>
      </c>
      <c r="Q3963" t="inlineStr">
        <is>
          <t>Aprovado Caixa</t>
        </is>
      </c>
      <c r="R3963" t="inlineStr">
        <is>
          <t>Pago</t>
        </is>
      </c>
      <c r="S3963" t="n">
        <v>113</v>
      </c>
      <c r="T3963" t="inlineStr">
        <is>
          <t>Arcos - Arcos Bar - Banco do Brasil</t>
        </is>
      </c>
    </row>
    <row r="3964">
      <c r="A3964" t="n">
        <v>97291</v>
      </c>
      <c r="B3964" t="n">
        <v>122</v>
      </c>
      <c r="C3964" t="inlineStr">
        <is>
          <t>Arcos</t>
        </is>
      </c>
      <c r="D3964" t="inlineStr">
        <is>
          <t>TELEFONICA BRASIL S/A</t>
        </is>
      </c>
      <c r="E3964" t="n">
        <v>119.99</v>
      </c>
      <c r="F3964" s="27" t="n">
        <v>45682</v>
      </c>
      <c r="G3964" s="27" t="n">
        <v>45679</v>
      </c>
      <c r="H3964" s="27" t="n">
        <v>45679</v>
      </c>
      <c r="I3964" s="27" t="n">
        <v>45627</v>
      </c>
      <c r="J3964" s="27" t="n"/>
      <c r="K3964" t="inlineStr">
        <is>
          <t>Boleto Bancário</t>
        </is>
      </c>
      <c r="L3964" t="inlineStr">
        <is>
          <t>Informática e TI</t>
        </is>
      </c>
      <c r="M3964" t="inlineStr">
        <is>
          <t>Internet</t>
        </is>
      </c>
      <c r="N3964" t="inlineStr">
        <is>
          <t>1926050311-0</t>
        </is>
      </c>
      <c r="O3964" t="inlineStr">
        <is>
          <t>Documentação Aprovada</t>
        </is>
      </c>
      <c r="P3964" t="inlineStr">
        <is>
          <t>Aprovado Diretoria</t>
        </is>
      </c>
      <c r="Q3964" t="inlineStr">
        <is>
          <t>Aprovado Caixa</t>
        </is>
      </c>
      <c r="R3964" t="inlineStr">
        <is>
          <t>Pago</t>
        </is>
      </c>
      <c r="S3964" t="n">
        <v>113</v>
      </c>
      <c r="T3964" t="inlineStr">
        <is>
          <t>Arcos - Arcos Bar - Banco do Brasil</t>
        </is>
      </c>
    </row>
    <row r="3965">
      <c r="A3965" t="n">
        <v>91825</v>
      </c>
      <c r="B3965" t="n">
        <v>122</v>
      </c>
      <c r="C3965" t="inlineStr">
        <is>
          <t>Arcos</t>
        </is>
      </c>
      <c r="D3965" t="inlineStr">
        <is>
          <t>ESTAFF SOLUCOES TECNOLOGICAS DE AGENCIAMENTO LTDA</t>
        </is>
      </c>
      <c r="E3965" t="n">
        <v>12518</v>
      </c>
      <c r="F3965" s="27" t="n">
        <v>45679</v>
      </c>
      <c r="G3965" s="27" t="n">
        <v>45679</v>
      </c>
      <c r="H3965" s="27" t="n">
        <v>45679</v>
      </c>
      <c r="I3965" s="27" t="n">
        <v>45670</v>
      </c>
      <c r="J3965" s="27" t="n"/>
      <c r="K3965" t="inlineStr">
        <is>
          <t>Boleto Bancário</t>
        </is>
      </c>
      <c r="L3965" t="inlineStr">
        <is>
          <t>Mão de Obra - Extra</t>
        </is>
      </c>
      <c r="M3965" t="inlineStr">
        <is>
          <t>Mão de Obra Extra</t>
        </is>
      </c>
      <c r="N3965" t="inlineStr">
        <is>
          <t>505620555</t>
        </is>
      </c>
      <c r="O3965" t="inlineStr">
        <is>
          <t>Documentação Aprovada</t>
        </is>
      </c>
      <c r="P3965" t="inlineStr">
        <is>
          <t>Aprovado Diretoria</t>
        </is>
      </c>
      <c r="Q3965" t="inlineStr">
        <is>
          <t>Aprovado Caixa</t>
        </is>
      </c>
      <c r="R3965" t="inlineStr">
        <is>
          <t>Pago</t>
        </is>
      </c>
      <c r="S3965" t="n">
        <v>113</v>
      </c>
      <c r="T3965" t="inlineStr">
        <is>
          <t>Arcos - Arcos Bar - Banco do Brasil</t>
        </is>
      </c>
    </row>
    <row r="3966">
      <c r="A3966" t="n">
        <v>93559</v>
      </c>
      <c r="B3966" t="n">
        <v>122</v>
      </c>
      <c r="C3966" t="inlineStr">
        <is>
          <t>Arcos</t>
        </is>
      </c>
      <c r="D3966" t="inlineStr">
        <is>
          <t>INVYE CAPITAL LTDA</t>
        </is>
      </c>
      <c r="E3966" t="n">
        <v>1250</v>
      </c>
      <c r="F3966" s="27" t="n">
        <v>45681</v>
      </c>
      <c r="G3966" s="27" t="n">
        <v>45679</v>
      </c>
      <c r="H3966" s="27" t="n">
        <v>45679</v>
      </c>
      <c r="I3966" s="27" t="n">
        <v>45663</v>
      </c>
      <c r="J3966" s="27" t="n"/>
      <c r="K3966" t="inlineStr">
        <is>
          <t>Boleto Bancário</t>
        </is>
      </c>
      <c r="L3966" t="inlineStr">
        <is>
          <t>Serviços de Terceiros</t>
        </is>
      </c>
      <c r="M3966" t="inlineStr">
        <is>
          <t>Assessoria em Geral</t>
        </is>
      </c>
      <c r="N3966" t="inlineStr">
        <is>
          <t>2205</t>
        </is>
      </c>
      <c r="O3966" t="inlineStr">
        <is>
          <t>Documentação Aprovada</t>
        </is>
      </c>
      <c r="P3966" t="inlineStr">
        <is>
          <t>Aprovado Diretoria</t>
        </is>
      </c>
      <c r="Q3966" t="inlineStr">
        <is>
          <t>Aprovado Caixa</t>
        </is>
      </c>
      <c r="R3966" t="inlineStr">
        <is>
          <t>Pago</t>
        </is>
      </c>
      <c r="S3966" t="n">
        <v>113</v>
      </c>
      <c r="T3966" t="inlineStr">
        <is>
          <t>Arcos - Arcos Bar - Banco do Brasil</t>
        </is>
      </c>
    </row>
    <row r="3967">
      <c r="A3967" t="n">
        <v>91909</v>
      </c>
      <c r="B3967" t="n">
        <v>122</v>
      </c>
      <c r="C3967" t="inlineStr">
        <is>
          <t>Arcos</t>
        </is>
      </c>
      <c r="D3967" t="inlineStr">
        <is>
          <t>ESCRITORIO CENTRAL DE ARRECADACAO E DISTRIBUICAO ECAD</t>
        </is>
      </c>
      <c r="E3967" t="n">
        <v>861.08</v>
      </c>
      <c r="F3967" s="27" t="n">
        <v>45682</v>
      </c>
      <c r="G3967" s="27" t="n">
        <v>45679</v>
      </c>
      <c r="H3967" s="27" t="n">
        <v>45679</v>
      </c>
      <c r="I3967" s="27" t="n">
        <v>45658</v>
      </c>
      <c r="J3967" s="27" t="n"/>
      <c r="K3967" t="inlineStr">
        <is>
          <t>Boleto Bancário</t>
        </is>
      </c>
      <c r="L3967" t="inlineStr">
        <is>
          <t>Custos Artístico Geral</t>
        </is>
      </c>
      <c r="M3967" t="inlineStr">
        <is>
          <t>Taxas e Licenças - Artístico</t>
        </is>
      </c>
      <c r="N3967" t="inlineStr">
        <is>
          <t>9021720506</t>
        </is>
      </c>
      <c r="O3967" t="inlineStr">
        <is>
          <t>Documentação Aprovada</t>
        </is>
      </c>
      <c r="P3967" t="inlineStr">
        <is>
          <t>Aprovado Diretoria</t>
        </is>
      </c>
      <c r="Q3967" t="inlineStr">
        <is>
          <t>Aprovado Caixa</t>
        </is>
      </c>
      <c r="R3967" t="inlineStr">
        <is>
          <t>Pago</t>
        </is>
      </c>
      <c r="S3967" t="n">
        <v>113</v>
      </c>
      <c r="T3967" t="inlineStr">
        <is>
          <t>Arcos - Arcos Bar - Banco do Brasil</t>
        </is>
      </c>
    </row>
    <row r="3968">
      <c r="A3968" t="n">
        <v>96628</v>
      </c>
      <c r="B3968" t="n">
        <v>122</v>
      </c>
      <c r="C3968" t="inlineStr">
        <is>
          <t>Arcos</t>
        </is>
      </c>
      <c r="D3968" t="inlineStr">
        <is>
          <t>COMPANHIA DE GAS DE SAO PAULO</t>
        </is>
      </c>
      <c r="E3968" t="n">
        <v>7571.46</v>
      </c>
      <c r="F3968" s="27" t="n">
        <v>45685</v>
      </c>
      <c r="G3968" s="27" t="n">
        <v>45679</v>
      </c>
      <c r="H3968" s="27" t="n">
        <v>45679</v>
      </c>
      <c r="I3968" s="27" t="n">
        <v>45658</v>
      </c>
      <c r="J3968" s="27" t="n"/>
      <c r="K3968" t="inlineStr">
        <is>
          <t>Boleto Bancário</t>
        </is>
      </c>
      <c r="L3968" t="inlineStr">
        <is>
          <t>Utilidades</t>
        </is>
      </c>
      <c r="M3968" t="inlineStr">
        <is>
          <t>Gas de Cozinha</t>
        </is>
      </c>
      <c r="N3968" t="inlineStr">
        <is>
          <t>118.136.128</t>
        </is>
      </c>
      <c r="O3968" t="inlineStr">
        <is>
          <t>Documentação Aprovada</t>
        </is>
      </c>
      <c r="P3968" t="inlineStr">
        <is>
          <t>Aprovado Diretoria</t>
        </is>
      </c>
      <c r="Q3968" t="inlineStr">
        <is>
          <t>Aprovado Caixa</t>
        </is>
      </c>
      <c r="R3968" t="inlineStr">
        <is>
          <t>Pago</t>
        </is>
      </c>
      <c r="S3968" t="n">
        <v>113</v>
      </c>
      <c r="T3968" t="inlineStr">
        <is>
          <t>Arcos - Arcos Bar - Banco do Brasil</t>
        </is>
      </c>
    </row>
    <row r="3969">
      <c r="A3969" t="n">
        <v>104864</v>
      </c>
      <c r="B3969" t="n">
        <v>122</v>
      </c>
      <c r="C3969" t="inlineStr">
        <is>
          <t>Arcos</t>
        </is>
      </c>
      <c r="D3969" t="inlineStr">
        <is>
          <t>BANCO DO BRASIL SA</t>
        </is>
      </c>
      <c r="E3969" t="n">
        <v>28.1</v>
      </c>
      <c r="F3969" s="27" t="n">
        <v>45679</v>
      </c>
      <c r="G3969" s="27" t="n"/>
      <c r="H3969" s="27" t="n">
        <v>45679</v>
      </c>
      <c r="I3969" s="27" t="n">
        <v>45679</v>
      </c>
      <c r="J3969" s="27" t="n">
        <v>45680</v>
      </c>
      <c r="K3969" t="inlineStr">
        <is>
          <t>Encontro de Contas</t>
        </is>
      </c>
      <c r="L3969" t="inlineStr">
        <is>
          <t>Despesas Financeiras</t>
        </is>
      </c>
      <c r="M3969" t="inlineStr">
        <is>
          <t>Tarifas Bancárias</t>
        </is>
      </c>
      <c r="N3969" t="inlineStr">
        <is>
          <t>012025</t>
        </is>
      </c>
      <c r="P3969" t="inlineStr">
        <is>
          <t>Aprovado Diretoria</t>
        </is>
      </c>
      <c r="R3969" t="inlineStr">
        <is>
          <t>Pago</t>
        </is>
      </c>
    </row>
    <row r="3970">
      <c r="A3970" t="n">
        <v>103056</v>
      </c>
      <c r="B3970" t="n">
        <v>122</v>
      </c>
      <c r="C3970" t="inlineStr">
        <is>
          <t>Arcos</t>
        </is>
      </c>
      <c r="D3970" t="inlineStr">
        <is>
          <t>B.B DISTRIBUIDORA DE CARNES LTDA</t>
        </is>
      </c>
      <c r="E3970" t="n">
        <v>720</v>
      </c>
      <c r="F3970" s="27" t="n">
        <v>45680</v>
      </c>
      <c r="G3970" s="27" t="n">
        <v>45679</v>
      </c>
      <c r="H3970" s="27" t="n">
        <v>45679</v>
      </c>
      <c r="I3970" s="27" t="n">
        <v>45666</v>
      </c>
      <c r="J3970" s="27" t="n">
        <v>45672</v>
      </c>
      <c r="K3970" t="inlineStr">
        <is>
          <t>Boleto Bancário</t>
        </is>
      </c>
      <c r="L3970" t="inlineStr">
        <is>
          <t>Custo Mercadoria Vendida</t>
        </is>
      </c>
      <c r="M3970" t="inlineStr">
        <is>
          <t>Insumos - Alimentos</t>
        </is>
      </c>
      <c r="N3970" t="inlineStr">
        <is>
          <t>384170</t>
        </is>
      </c>
      <c r="O3970" t="inlineStr">
        <is>
          <t>Documentação Aprovada</t>
        </is>
      </c>
      <c r="P3970" t="inlineStr">
        <is>
          <t>Aprovado Diretoria</t>
        </is>
      </c>
      <c r="Q3970" t="inlineStr">
        <is>
          <t>Aprovado Caixa</t>
        </is>
      </c>
      <c r="R3970" t="inlineStr">
        <is>
          <t>Pago</t>
        </is>
      </c>
      <c r="S3970" t="n">
        <v>113</v>
      </c>
      <c r="T3970" t="inlineStr">
        <is>
          <t>Arcos - Arcos Bar - Banco do Brasil</t>
        </is>
      </c>
    </row>
    <row r="3971">
      <c r="A3971" t="n">
        <v>103094</v>
      </c>
      <c r="B3971" t="n">
        <v>122</v>
      </c>
      <c r="C3971" t="inlineStr">
        <is>
          <t>Arcos</t>
        </is>
      </c>
      <c r="D3971" t="inlineStr">
        <is>
          <t>MURILLO S DUARTE COMERCIAL LTDA</t>
        </is>
      </c>
      <c r="E3971" t="n">
        <v>867.6</v>
      </c>
      <c r="F3971" s="27" t="n">
        <v>45680</v>
      </c>
      <c r="G3971" s="27" t="n">
        <v>45679</v>
      </c>
      <c r="H3971" s="27" t="n">
        <v>45679</v>
      </c>
      <c r="I3971" s="27" t="n">
        <v>45665</v>
      </c>
      <c r="J3971" s="27" t="n">
        <v>45672</v>
      </c>
      <c r="K3971" t="inlineStr">
        <is>
          <t>Boleto Bancário</t>
        </is>
      </c>
      <c r="L3971" t="inlineStr">
        <is>
          <t>Custo Mercadoria Vendida</t>
        </is>
      </c>
      <c r="M3971" t="inlineStr">
        <is>
          <t>Insumos - Alimentos</t>
        </is>
      </c>
      <c r="N3971" t="inlineStr">
        <is>
          <t>1653</t>
        </is>
      </c>
      <c r="O3971" t="inlineStr">
        <is>
          <t>Documentação Aprovada</t>
        </is>
      </c>
      <c r="P3971" t="inlineStr">
        <is>
          <t>Aprovado Diretoria</t>
        </is>
      </c>
      <c r="Q3971" t="inlineStr">
        <is>
          <t>Aprovado Caixa</t>
        </is>
      </c>
      <c r="R3971" t="inlineStr">
        <is>
          <t>Pago</t>
        </is>
      </c>
      <c r="S3971" t="n">
        <v>113</v>
      </c>
      <c r="T3971" t="inlineStr">
        <is>
          <t>Arcos - Arcos Bar - Banco do Brasil</t>
        </is>
      </c>
    </row>
    <row r="3972">
      <c r="A3972" t="n">
        <v>103122</v>
      </c>
      <c r="B3972" t="n">
        <v>122</v>
      </c>
      <c r="C3972" t="inlineStr">
        <is>
          <t>Arcos</t>
        </is>
      </c>
      <c r="D3972" t="inlineStr">
        <is>
          <t>PORCO FELIZ COM DE CARNES LTDA</t>
        </is>
      </c>
      <c r="E3972" t="n">
        <v>349.52</v>
      </c>
      <c r="F3972" s="27" t="n">
        <v>45683</v>
      </c>
      <c r="G3972" s="27" t="n">
        <v>45679</v>
      </c>
      <c r="H3972" s="27" t="n">
        <v>45679</v>
      </c>
      <c r="I3972" s="27" t="n">
        <v>45671</v>
      </c>
      <c r="J3972" s="27" t="n">
        <v>45672</v>
      </c>
      <c r="K3972" t="inlineStr">
        <is>
          <t>Boleto Bancário</t>
        </is>
      </c>
      <c r="L3972" t="inlineStr">
        <is>
          <t>Custo Mercadoria Vendida</t>
        </is>
      </c>
      <c r="M3972" t="inlineStr">
        <is>
          <t>Insumos - Alimentos</t>
        </is>
      </c>
      <c r="N3972" t="inlineStr">
        <is>
          <t>563708</t>
        </is>
      </c>
      <c r="O3972" t="inlineStr">
        <is>
          <t>Documentação Aprovada</t>
        </is>
      </c>
      <c r="P3972" t="inlineStr">
        <is>
          <t>Aprovado Diretoria</t>
        </is>
      </c>
      <c r="Q3972" t="inlineStr">
        <is>
          <t>Aprovado Caixa</t>
        </is>
      </c>
      <c r="R3972" t="inlineStr">
        <is>
          <t>Pago</t>
        </is>
      </c>
      <c r="S3972" t="n">
        <v>113</v>
      </c>
      <c r="T3972" t="inlineStr">
        <is>
          <t>Arcos - Arcos Bar - Banco do Brasil</t>
        </is>
      </c>
    </row>
    <row r="3973">
      <c r="A3973" t="n">
        <v>104205</v>
      </c>
      <c r="B3973" t="n">
        <v>122</v>
      </c>
      <c r="C3973" t="inlineStr">
        <is>
          <t>Arcos</t>
        </is>
      </c>
      <c r="D3973" t="inlineStr">
        <is>
          <t>BATALHA FABRICA DE PAES LTDA</t>
        </is>
      </c>
      <c r="E3973" t="n">
        <v>916.8</v>
      </c>
      <c r="F3973" s="27" t="n">
        <v>45680</v>
      </c>
      <c r="G3973" s="27" t="n">
        <v>45679</v>
      </c>
      <c r="H3973" s="27" t="n">
        <v>45679</v>
      </c>
      <c r="I3973" s="27" t="n">
        <v>45671</v>
      </c>
      <c r="J3973" s="27" t="n">
        <v>45677</v>
      </c>
      <c r="K3973" t="inlineStr">
        <is>
          <t>Boleto Bancário</t>
        </is>
      </c>
      <c r="L3973" t="inlineStr">
        <is>
          <t>Custo Mercadoria Vendida</t>
        </is>
      </c>
      <c r="M3973" t="inlineStr">
        <is>
          <t>Insumos - Alimentos</t>
        </is>
      </c>
      <c r="N3973" t="inlineStr">
        <is>
          <t>26950</t>
        </is>
      </c>
      <c r="O3973" t="inlineStr">
        <is>
          <t>Documentação Aprovada</t>
        </is>
      </c>
      <c r="P3973" t="inlineStr">
        <is>
          <t>Aprovado Diretoria</t>
        </is>
      </c>
      <c r="Q3973" t="inlineStr">
        <is>
          <t>Aprovado Caixa</t>
        </is>
      </c>
      <c r="R3973" t="inlineStr">
        <is>
          <t>Pago</t>
        </is>
      </c>
      <c r="S3973" t="n">
        <v>113</v>
      </c>
      <c r="T3973" t="inlineStr">
        <is>
          <t>Arcos - Arcos Bar - Banco do Brasil</t>
        </is>
      </c>
    </row>
    <row r="3974">
      <c r="A3974" t="n">
        <v>60547</v>
      </c>
      <c r="B3974" t="n">
        <v>122</v>
      </c>
      <c r="C3974" t="inlineStr">
        <is>
          <t>Arcos</t>
        </is>
      </c>
      <c r="D3974" t="inlineStr">
        <is>
          <t>SOLUCOES TECNICAS AMBIENTAL LTDA - EPP</t>
        </is>
      </c>
      <c r="E3974" t="n">
        <v>3704.9</v>
      </c>
      <c r="F3974" s="27" t="n">
        <v>45681</v>
      </c>
      <c r="G3974" s="27" t="n">
        <v>45679</v>
      </c>
      <c r="H3974" s="27" t="n">
        <v>45679</v>
      </c>
      <c r="I3974" s="27" t="n">
        <v>45627</v>
      </c>
      <c r="J3974" s="27" t="n"/>
      <c r="K3974" t="inlineStr">
        <is>
          <t>Boleto Bancário</t>
        </is>
      </c>
      <c r="L3974" t="inlineStr">
        <is>
          <t>Utilidades</t>
        </is>
      </c>
      <c r="M3974" t="inlineStr">
        <is>
          <t>Coleta de lixo</t>
        </is>
      </c>
      <c r="N3974" t="inlineStr">
        <is>
          <t>13368</t>
        </is>
      </c>
      <c r="O3974" t="inlineStr">
        <is>
          <t>Documentação Aprovada</t>
        </is>
      </c>
      <c r="P3974" t="inlineStr">
        <is>
          <t>Aprovado Diretoria</t>
        </is>
      </c>
      <c r="Q3974" t="inlineStr">
        <is>
          <t>Aprovado Caixa</t>
        </is>
      </c>
      <c r="R3974" t="inlineStr">
        <is>
          <t>Pago</t>
        </is>
      </c>
      <c r="S3974" t="n">
        <v>113</v>
      </c>
      <c r="T3974" t="inlineStr">
        <is>
          <t>Arcos - Arcos Bar - Banco do Brasil</t>
        </is>
      </c>
    </row>
    <row r="3975">
      <c r="A3975" t="n">
        <v>105941</v>
      </c>
      <c r="B3975" t="n">
        <v>122</v>
      </c>
      <c r="C3975" t="inlineStr">
        <is>
          <t>Arcos</t>
        </is>
      </c>
      <c r="D3975" t="inlineStr">
        <is>
          <t>MURILLO S DUARTE COMERCIAL LTDA</t>
        </is>
      </c>
      <c r="E3975" t="n">
        <v>0</v>
      </c>
      <c r="F3975" s="27" t="n">
        <v>45678</v>
      </c>
      <c r="G3975" s="27" t="n">
        <v>45688</v>
      </c>
      <c r="H3975" s="27" t="n">
        <v>45678</v>
      </c>
      <c r="I3975" s="27" t="n">
        <v>45678</v>
      </c>
      <c r="J3975" s="27" t="n">
        <v>45685</v>
      </c>
      <c r="K3975" t="inlineStr">
        <is>
          <t xml:space="preserve">Nota Bonificada </t>
        </is>
      </c>
      <c r="L3975" t="inlineStr">
        <is>
          <t>Custo Mercadoria Vendida</t>
        </is>
      </c>
      <c r="M3975" t="inlineStr">
        <is>
          <t>Insumos - Alimentos</t>
        </is>
      </c>
      <c r="N3975" t="inlineStr">
        <is>
          <t>1705</t>
        </is>
      </c>
      <c r="O3975" t="inlineStr">
        <is>
          <t>Documentação Aprovada</t>
        </is>
      </c>
      <c r="P3975" t="inlineStr">
        <is>
          <t>Aprovado Diretoria</t>
        </is>
      </c>
      <c r="Q3975" t="inlineStr">
        <is>
          <t>Aprovado Caixa</t>
        </is>
      </c>
      <c r="R3975" t="inlineStr">
        <is>
          <t>Pago</t>
        </is>
      </c>
      <c r="S3975" t="n">
        <v>113</v>
      </c>
      <c r="T3975" t="inlineStr">
        <is>
          <t>Arcos - Arcos Bar - Banco do Brasil</t>
        </is>
      </c>
    </row>
    <row r="3976">
      <c r="A3976" t="n">
        <v>104225</v>
      </c>
      <c r="B3976" t="n">
        <v>122</v>
      </c>
      <c r="C3976" t="inlineStr">
        <is>
          <t>Arcos</t>
        </is>
      </c>
      <c r="D3976" t="inlineStr">
        <is>
          <t>BANCO DO BRASIL SA</t>
        </is>
      </c>
      <c r="E3976" t="n">
        <v>138.76</v>
      </c>
      <c r="F3976" s="27" t="n">
        <v>45677</v>
      </c>
      <c r="G3976" s="27" t="n"/>
      <c r="H3976" s="27" t="n">
        <v>45677</v>
      </c>
      <c r="I3976" s="27" t="n">
        <v>45677</v>
      </c>
      <c r="J3976" s="27" t="n">
        <v>45678</v>
      </c>
      <c r="K3976" t="inlineStr">
        <is>
          <t>Encontro de Contas</t>
        </is>
      </c>
      <c r="L3976" t="inlineStr">
        <is>
          <t>Despesas Financeiras</t>
        </is>
      </c>
      <c r="M3976" t="inlineStr">
        <is>
          <t>Tarifas Bancárias</t>
        </is>
      </c>
      <c r="N3976" t="inlineStr">
        <is>
          <t>012025</t>
        </is>
      </c>
      <c r="P3976" t="inlineStr">
        <is>
          <t>Aprovado Diretoria</t>
        </is>
      </c>
      <c r="R3976" t="inlineStr">
        <is>
          <t>Pago</t>
        </is>
      </c>
    </row>
    <row r="3977">
      <c r="A3977" t="n">
        <v>103260</v>
      </c>
      <c r="B3977" t="n">
        <v>122</v>
      </c>
      <c r="C3977" t="inlineStr">
        <is>
          <t>Arcos</t>
        </is>
      </c>
      <c r="D3977" t="inlineStr">
        <is>
          <t>FAB CANNE</t>
        </is>
      </c>
      <c r="E3977" t="n">
        <v>613.21</v>
      </c>
      <c r="F3977" s="27" t="n">
        <v>45677</v>
      </c>
      <c r="G3977" s="27" t="n">
        <v>45677</v>
      </c>
      <c r="H3977" s="27" t="n">
        <v>45677</v>
      </c>
      <c r="I3977" s="27" t="n">
        <v>45672</v>
      </c>
      <c r="J3977" s="27" t="n"/>
      <c r="K3977" t="inlineStr">
        <is>
          <t>Transferência Bancária ou Pix</t>
        </is>
      </c>
      <c r="L3977" t="inlineStr">
        <is>
          <t>Mão de Obra - Salários</t>
        </is>
      </c>
      <c r="M3977" t="inlineStr">
        <is>
          <t>MDO CLT - Salário</t>
        </is>
      </c>
      <c r="N3977" t="inlineStr">
        <is>
          <t>012025</t>
        </is>
      </c>
      <c r="O3977" t="inlineStr">
        <is>
          <t>Documentação Aprovada</t>
        </is>
      </c>
      <c r="P3977" t="inlineStr">
        <is>
          <t>Aprovado Diretoria</t>
        </is>
      </c>
      <c r="Q3977" t="inlineStr">
        <is>
          <t>Aprovado Caixa</t>
        </is>
      </c>
      <c r="R3977" t="inlineStr">
        <is>
          <t>Pago</t>
        </is>
      </c>
      <c r="S3977" t="n">
        <v>113</v>
      </c>
      <c r="T3977" t="inlineStr">
        <is>
          <t>Arcos - Arcos Bar - Banco do Brasil</t>
        </is>
      </c>
    </row>
    <row r="3978">
      <c r="A3978" t="n">
        <v>103269</v>
      </c>
      <c r="B3978" t="n">
        <v>122</v>
      </c>
      <c r="C3978" t="inlineStr">
        <is>
          <t>Arcos</t>
        </is>
      </c>
      <c r="D3978" t="inlineStr">
        <is>
          <t>JULIANE DE LIMA CORREIA</t>
        </is>
      </c>
      <c r="E3978" t="n">
        <v>608.88</v>
      </c>
      <c r="F3978" s="27" t="n">
        <v>45677</v>
      </c>
      <c r="G3978" s="27" t="n">
        <v>45677</v>
      </c>
      <c r="H3978" s="27" t="n">
        <v>45677</v>
      </c>
      <c r="I3978" s="27" t="n">
        <v>45672</v>
      </c>
      <c r="J3978" s="27" t="n"/>
      <c r="K3978" t="inlineStr">
        <is>
          <t>Transferência Bancária ou Pix</t>
        </is>
      </c>
      <c r="L3978" t="inlineStr">
        <is>
          <t>Mão de Obra - Salários</t>
        </is>
      </c>
      <c r="M3978" t="inlineStr">
        <is>
          <t>MDO CLT - Salário</t>
        </is>
      </c>
      <c r="N3978" t="inlineStr">
        <is>
          <t>012025</t>
        </is>
      </c>
      <c r="O3978" t="inlineStr">
        <is>
          <t>Documentação Aprovada</t>
        </is>
      </c>
      <c r="P3978" t="inlineStr">
        <is>
          <t>Aprovado Diretoria</t>
        </is>
      </c>
      <c r="Q3978" t="inlineStr">
        <is>
          <t>Aprovado Caixa</t>
        </is>
      </c>
      <c r="R3978" t="inlineStr">
        <is>
          <t>Pago</t>
        </is>
      </c>
      <c r="S3978" t="n">
        <v>113</v>
      </c>
      <c r="T3978" t="inlineStr">
        <is>
          <t>Arcos - Arcos Bar - Banco do Brasil</t>
        </is>
      </c>
    </row>
    <row r="3979">
      <c r="A3979" t="n">
        <v>103271</v>
      </c>
      <c r="B3979" t="n">
        <v>122</v>
      </c>
      <c r="C3979" t="inlineStr">
        <is>
          <t>Arcos</t>
        </is>
      </c>
      <c r="D3979" t="inlineStr">
        <is>
          <t>LUCIANA DE LIRA SANTOS</t>
        </is>
      </c>
      <c r="E3979" t="n">
        <v>661.87</v>
      </c>
      <c r="F3979" s="27" t="n">
        <v>45677</v>
      </c>
      <c r="G3979" s="27" t="n">
        <v>45677</v>
      </c>
      <c r="H3979" s="27" t="n">
        <v>45677</v>
      </c>
      <c r="I3979" s="27" t="n">
        <v>45672</v>
      </c>
      <c r="J3979" s="27" t="n"/>
      <c r="K3979" t="inlineStr">
        <is>
          <t>Transferência Bancária ou Pix</t>
        </is>
      </c>
      <c r="L3979" t="inlineStr">
        <is>
          <t>Mão de Obra - Salários</t>
        </is>
      </c>
      <c r="M3979" t="inlineStr">
        <is>
          <t>MDO CLT - Salário</t>
        </is>
      </c>
      <c r="N3979" t="inlineStr">
        <is>
          <t>012025</t>
        </is>
      </c>
      <c r="O3979" t="inlineStr">
        <is>
          <t>Documentação Aprovada</t>
        </is>
      </c>
      <c r="P3979" t="inlineStr">
        <is>
          <t>Aprovado Diretoria</t>
        </is>
      </c>
      <c r="Q3979" t="inlineStr">
        <is>
          <t>Aprovado Caixa</t>
        </is>
      </c>
      <c r="R3979" t="inlineStr">
        <is>
          <t>Pago</t>
        </is>
      </c>
      <c r="S3979" t="n">
        <v>113</v>
      </c>
      <c r="T3979" t="inlineStr">
        <is>
          <t>Arcos - Arcos Bar - Banco do Brasil</t>
        </is>
      </c>
    </row>
    <row r="3980">
      <c r="A3980" t="n">
        <v>103261</v>
      </c>
      <c r="B3980" t="n">
        <v>122</v>
      </c>
      <c r="C3980" t="inlineStr">
        <is>
          <t>Arcos</t>
        </is>
      </c>
      <c r="D3980" t="inlineStr">
        <is>
          <t>GABRIELA LEDILENE DOS SANTOS SILVA</t>
        </is>
      </c>
      <c r="E3980" t="n">
        <v>604.37</v>
      </c>
      <c r="F3980" s="27" t="n">
        <v>45677</v>
      </c>
      <c r="G3980" s="27" t="n">
        <v>45677</v>
      </c>
      <c r="H3980" s="27" t="n">
        <v>45677</v>
      </c>
      <c r="I3980" s="27" t="n">
        <v>45672</v>
      </c>
      <c r="J3980" s="27" t="n"/>
      <c r="K3980" t="inlineStr">
        <is>
          <t>Transferência Bancária ou Pix</t>
        </is>
      </c>
      <c r="L3980" t="inlineStr">
        <is>
          <t>Mão de Obra - Salários</t>
        </is>
      </c>
      <c r="M3980" t="inlineStr">
        <is>
          <t>MDO CLT - Salário</t>
        </is>
      </c>
      <c r="N3980" t="inlineStr">
        <is>
          <t>012025</t>
        </is>
      </c>
      <c r="O3980" t="inlineStr">
        <is>
          <t>Documentação Aprovada</t>
        </is>
      </c>
      <c r="P3980" t="inlineStr">
        <is>
          <t>Aprovado Diretoria</t>
        </is>
      </c>
      <c r="Q3980" t="inlineStr">
        <is>
          <t>Aprovado Caixa</t>
        </is>
      </c>
      <c r="R3980" t="inlineStr">
        <is>
          <t>Pago</t>
        </is>
      </c>
      <c r="S3980" t="n">
        <v>113</v>
      </c>
      <c r="T3980" t="inlineStr">
        <is>
          <t>Arcos - Arcos Bar - Banco do Brasil</t>
        </is>
      </c>
    </row>
    <row r="3981">
      <c r="A3981" t="n">
        <v>103258</v>
      </c>
      <c r="B3981" t="n">
        <v>122</v>
      </c>
      <c r="C3981" t="inlineStr">
        <is>
          <t>Arcos</t>
        </is>
      </c>
      <c r="D3981" t="inlineStr">
        <is>
          <t>BIANCA KIMBERLY DE ALMEIDA COSMO</t>
        </is>
      </c>
      <c r="E3981" t="n">
        <v>630.76</v>
      </c>
      <c r="F3981" s="27" t="n">
        <v>45677</v>
      </c>
      <c r="G3981" s="27" t="n">
        <v>45677</v>
      </c>
      <c r="H3981" s="27" t="n">
        <v>45677</v>
      </c>
      <c r="I3981" s="27" t="n">
        <v>45672</v>
      </c>
      <c r="J3981" s="27" t="n"/>
      <c r="K3981" t="inlineStr">
        <is>
          <t>Transferência Bancária ou Pix</t>
        </is>
      </c>
      <c r="L3981" t="inlineStr">
        <is>
          <t>Mão de Obra - Salários</t>
        </is>
      </c>
      <c r="M3981" t="inlineStr">
        <is>
          <t>MDO CLT - Salário</t>
        </is>
      </c>
      <c r="N3981" t="inlineStr">
        <is>
          <t>012025</t>
        </is>
      </c>
      <c r="O3981" t="inlineStr">
        <is>
          <t>Documentação Aprovada</t>
        </is>
      </c>
      <c r="P3981" t="inlineStr">
        <is>
          <t>Aprovado Diretoria</t>
        </is>
      </c>
      <c r="Q3981" t="inlineStr">
        <is>
          <t>Aprovado Caixa</t>
        </is>
      </c>
      <c r="R3981" t="inlineStr">
        <is>
          <t>Pago</t>
        </is>
      </c>
      <c r="S3981" t="n">
        <v>113</v>
      </c>
      <c r="T3981" t="inlineStr">
        <is>
          <t>Arcos - Arcos Bar - Banco do Brasil</t>
        </is>
      </c>
    </row>
    <row r="3982">
      <c r="A3982" t="n">
        <v>103096</v>
      </c>
      <c r="B3982" t="n">
        <v>122</v>
      </c>
      <c r="C3982" t="inlineStr">
        <is>
          <t>Arcos</t>
        </is>
      </c>
      <c r="D3982" t="inlineStr">
        <is>
          <t xml:space="preserve">MAR DIRETO POC COMERCIO DE PEIXE EIRELI - ME </t>
        </is>
      </c>
      <c r="E3982" t="n">
        <v>1216</v>
      </c>
      <c r="F3982" s="27" t="n">
        <v>45678</v>
      </c>
      <c r="G3982" s="27" t="n">
        <v>45677</v>
      </c>
      <c r="H3982" s="27" t="n">
        <v>45677</v>
      </c>
      <c r="I3982" s="27" t="n">
        <v>45671</v>
      </c>
      <c r="J3982" s="27" t="n">
        <v>45672</v>
      </c>
      <c r="K3982" t="inlineStr">
        <is>
          <t>Boleto Bancário</t>
        </is>
      </c>
      <c r="L3982" t="inlineStr">
        <is>
          <t>Custo Mercadoria Vendida</t>
        </is>
      </c>
      <c r="M3982" t="inlineStr">
        <is>
          <t>Insumos - Alimentos</t>
        </is>
      </c>
      <c r="N3982" t="inlineStr">
        <is>
          <t>91153</t>
        </is>
      </c>
      <c r="O3982" t="inlineStr">
        <is>
          <t>Documentação Aprovada</t>
        </is>
      </c>
      <c r="P3982" t="inlineStr">
        <is>
          <t>Aprovado Diretoria</t>
        </is>
      </c>
      <c r="Q3982" t="inlineStr">
        <is>
          <t>Aprovado Caixa</t>
        </is>
      </c>
      <c r="R3982" t="inlineStr">
        <is>
          <t>Pago</t>
        </is>
      </c>
      <c r="S3982" t="n">
        <v>113</v>
      </c>
      <c r="T3982" t="inlineStr">
        <is>
          <t>Arcos - Arcos Bar - Banco do Brasil</t>
        </is>
      </c>
    </row>
    <row r="3983">
      <c r="A3983" t="n">
        <v>103262</v>
      </c>
      <c r="B3983" t="n">
        <v>122</v>
      </c>
      <c r="C3983" t="inlineStr">
        <is>
          <t>Arcos</t>
        </is>
      </c>
      <c r="D3983" t="inlineStr">
        <is>
          <t>GUILHERME GAK BARBOSA</t>
        </is>
      </c>
      <c r="E3983" t="n">
        <v>607.3200000000001</v>
      </c>
      <c r="F3983" s="27" t="n">
        <v>45677</v>
      </c>
      <c r="G3983" s="27" t="n">
        <v>45677</v>
      </c>
      <c r="H3983" s="27" t="n">
        <v>45677</v>
      </c>
      <c r="I3983" s="27" t="n">
        <v>45672</v>
      </c>
      <c r="J3983" s="27" t="n"/>
      <c r="K3983" t="inlineStr">
        <is>
          <t>Transferência Bancária ou Pix</t>
        </is>
      </c>
      <c r="L3983" t="inlineStr">
        <is>
          <t>Mão de Obra - Salários</t>
        </is>
      </c>
      <c r="M3983" t="inlineStr">
        <is>
          <t>MDO CLT - Salário</t>
        </is>
      </c>
      <c r="N3983" t="inlineStr">
        <is>
          <t>012025</t>
        </is>
      </c>
      <c r="O3983" t="inlineStr">
        <is>
          <t>Documentação Aprovada</t>
        </is>
      </c>
      <c r="P3983" t="inlineStr">
        <is>
          <t>Aprovado Diretoria</t>
        </is>
      </c>
      <c r="Q3983" t="inlineStr">
        <is>
          <t>Aprovado Caixa</t>
        </is>
      </c>
      <c r="R3983" t="inlineStr">
        <is>
          <t>Pago</t>
        </is>
      </c>
      <c r="S3983" t="n">
        <v>113</v>
      </c>
      <c r="T3983" t="inlineStr">
        <is>
          <t>Arcos - Arcos Bar - Banco do Brasil</t>
        </is>
      </c>
    </row>
    <row r="3984">
      <c r="A3984" t="n">
        <v>103263</v>
      </c>
      <c r="B3984" t="n">
        <v>122</v>
      </c>
      <c r="C3984" t="inlineStr">
        <is>
          <t>Arcos</t>
        </is>
      </c>
      <c r="D3984" t="inlineStr">
        <is>
          <t>GUSTAVO LIMA MOLINA</t>
        </is>
      </c>
      <c r="E3984" t="n">
        <v>616.52</v>
      </c>
      <c r="F3984" s="27" t="n">
        <v>45677</v>
      </c>
      <c r="G3984" s="27" t="n">
        <v>45677</v>
      </c>
      <c r="H3984" s="27" t="n">
        <v>45677</v>
      </c>
      <c r="I3984" s="27" t="n">
        <v>45672</v>
      </c>
      <c r="J3984" s="27" t="n"/>
      <c r="K3984" t="inlineStr">
        <is>
          <t>Transferência Bancária ou Pix</t>
        </is>
      </c>
      <c r="L3984" t="inlineStr">
        <is>
          <t>Mão de Obra - Salários</t>
        </is>
      </c>
      <c r="M3984" t="inlineStr">
        <is>
          <t>MDO CLT - Salário</t>
        </is>
      </c>
      <c r="N3984" t="inlineStr">
        <is>
          <t>012025</t>
        </is>
      </c>
      <c r="O3984" t="inlineStr">
        <is>
          <t>Documentação Aprovada</t>
        </is>
      </c>
      <c r="P3984" t="inlineStr">
        <is>
          <t>Aprovado Diretoria</t>
        </is>
      </c>
      <c r="Q3984" t="inlineStr">
        <is>
          <t>Aprovado Caixa</t>
        </is>
      </c>
      <c r="R3984" t="inlineStr">
        <is>
          <t>Pago</t>
        </is>
      </c>
      <c r="S3984" t="n">
        <v>113</v>
      </c>
      <c r="T3984" t="inlineStr">
        <is>
          <t>Arcos - Arcos Bar - Banco do Brasil</t>
        </is>
      </c>
    </row>
    <row r="3985">
      <c r="A3985" t="n">
        <v>103264</v>
      </c>
      <c r="B3985" t="n">
        <v>122</v>
      </c>
      <c r="C3985" t="inlineStr">
        <is>
          <t>Arcos</t>
        </is>
      </c>
      <c r="D3985" t="inlineStr">
        <is>
          <t>JACIARA DOS ANJOS BORGES</t>
        </is>
      </c>
      <c r="E3985" t="n">
        <v>650.4</v>
      </c>
      <c r="F3985" s="27" t="n">
        <v>45677</v>
      </c>
      <c r="G3985" s="27" t="n">
        <v>45677</v>
      </c>
      <c r="H3985" s="27" t="n">
        <v>45677</v>
      </c>
      <c r="I3985" s="27" t="n">
        <v>45672</v>
      </c>
      <c r="J3985" s="27" t="n"/>
      <c r="K3985" t="inlineStr">
        <is>
          <t>Transferência Bancária ou Pix</t>
        </is>
      </c>
      <c r="L3985" t="inlineStr">
        <is>
          <t>Mão de Obra - Salários</t>
        </is>
      </c>
      <c r="M3985" t="inlineStr">
        <is>
          <t>MDO CLT - Salário</t>
        </is>
      </c>
      <c r="N3985" t="inlineStr">
        <is>
          <t>012025</t>
        </is>
      </c>
      <c r="O3985" t="inlineStr">
        <is>
          <t>Documentação Aprovada</t>
        </is>
      </c>
      <c r="P3985" t="inlineStr">
        <is>
          <t>Aprovado Diretoria</t>
        </is>
      </c>
      <c r="Q3985" t="inlineStr">
        <is>
          <t>Aprovado Caixa</t>
        </is>
      </c>
      <c r="R3985" t="inlineStr">
        <is>
          <t>Pago</t>
        </is>
      </c>
      <c r="S3985" t="n">
        <v>113</v>
      </c>
      <c r="T3985" t="inlineStr">
        <is>
          <t>Arcos - Arcos Bar - Banco do Brasil</t>
        </is>
      </c>
    </row>
    <row r="3986">
      <c r="A3986" t="n">
        <v>103265</v>
      </c>
      <c r="B3986" t="n">
        <v>122</v>
      </c>
      <c r="C3986" t="inlineStr">
        <is>
          <t>Arcos</t>
        </is>
      </c>
      <c r="D3986" t="inlineStr">
        <is>
          <t>JENNIFER DURAES ZACARIA</t>
        </is>
      </c>
      <c r="E3986" t="n">
        <v>630.63</v>
      </c>
      <c r="F3986" s="27" t="n">
        <v>45677</v>
      </c>
      <c r="G3986" s="27" t="n">
        <v>45677</v>
      </c>
      <c r="H3986" s="27" t="n">
        <v>45677</v>
      </c>
      <c r="I3986" s="27" t="n">
        <v>45672</v>
      </c>
      <c r="J3986" s="27" t="n"/>
      <c r="K3986" t="inlineStr">
        <is>
          <t>Transferência Bancária ou Pix</t>
        </is>
      </c>
      <c r="L3986" t="inlineStr">
        <is>
          <t>Mão de Obra - Salários</t>
        </is>
      </c>
      <c r="M3986" t="inlineStr">
        <is>
          <t>MDO CLT - Salário</t>
        </is>
      </c>
      <c r="N3986" t="inlineStr">
        <is>
          <t>012025</t>
        </is>
      </c>
      <c r="O3986" t="inlineStr">
        <is>
          <t>Documentação Aprovada</t>
        </is>
      </c>
      <c r="P3986" t="inlineStr">
        <is>
          <t>Aprovado Diretoria</t>
        </is>
      </c>
      <c r="Q3986" t="inlineStr">
        <is>
          <t>Aprovado Caixa</t>
        </is>
      </c>
      <c r="R3986" t="inlineStr">
        <is>
          <t>Pago</t>
        </is>
      </c>
      <c r="S3986" t="n">
        <v>113</v>
      </c>
      <c r="T3986" t="inlineStr">
        <is>
          <t>Arcos - Arcos Bar - Banco do Brasil</t>
        </is>
      </c>
    </row>
    <row r="3987">
      <c r="A3987" t="n">
        <v>103266</v>
      </c>
      <c r="B3987" t="n">
        <v>122</v>
      </c>
      <c r="C3987" t="inlineStr">
        <is>
          <t>Arcos</t>
        </is>
      </c>
      <c r="D3987" t="inlineStr">
        <is>
          <t>JESSICA ALVES GONCALVES</t>
        </is>
      </c>
      <c r="E3987" t="n">
        <v>763.9</v>
      </c>
      <c r="F3987" s="27" t="n">
        <v>45677</v>
      </c>
      <c r="G3987" s="27" t="n">
        <v>45677</v>
      </c>
      <c r="H3987" s="27" t="n">
        <v>45677</v>
      </c>
      <c r="I3987" s="27" t="n">
        <v>45672</v>
      </c>
      <c r="J3987" s="27" t="n"/>
      <c r="K3987" t="inlineStr">
        <is>
          <t>Transferência Bancária ou Pix</t>
        </is>
      </c>
      <c r="L3987" t="inlineStr">
        <is>
          <t>Mão de Obra - Salários</t>
        </is>
      </c>
      <c r="M3987" t="inlineStr">
        <is>
          <t>MDO CLT - Salário</t>
        </is>
      </c>
      <c r="N3987" t="inlineStr">
        <is>
          <t>012025</t>
        </is>
      </c>
      <c r="O3987" t="inlineStr">
        <is>
          <t>Documentação Aprovada</t>
        </is>
      </c>
      <c r="P3987" t="inlineStr">
        <is>
          <t>Aprovado Diretoria</t>
        </is>
      </c>
      <c r="Q3987" t="inlineStr">
        <is>
          <t>Aprovado Caixa</t>
        </is>
      </c>
      <c r="R3987" t="inlineStr">
        <is>
          <t>Pago</t>
        </is>
      </c>
      <c r="S3987" t="n">
        <v>113</v>
      </c>
      <c r="T3987" t="inlineStr">
        <is>
          <t>Arcos - Arcos Bar - Banco do Brasil</t>
        </is>
      </c>
    </row>
    <row r="3988">
      <c r="A3988" t="n">
        <v>103257</v>
      </c>
      <c r="B3988" t="n">
        <v>122</v>
      </c>
      <c r="C3988" t="inlineStr">
        <is>
          <t>Arcos</t>
        </is>
      </c>
      <c r="D3988" t="inlineStr">
        <is>
          <t>BEATRIZ PACIANI MENDES</t>
        </is>
      </c>
      <c r="E3988" t="n">
        <v>737.24</v>
      </c>
      <c r="F3988" s="27" t="n">
        <v>45677</v>
      </c>
      <c r="G3988" s="27" t="n">
        <v>45677</v>
      </c>
      <c r="H3988" s="27" t="n">
        <v>45677</v>
      </c>
      <c r="I3988" s="27" t="n">
        <v>45672</v>
      </c>
      <c r="J3988" s="27" t="n"/>
      <c r="K3988" t="inlineStr">
        <is>
          <t>Transferência Bancária ou Pix</t>
        </is>
      </c>
      <c r="L3988" t="inlineStr">
        <is>
          <t>Mão de Obra - Salários</t>
        </is>
      </c>
      <c r="M3988" t="inlineStr">
        <is>
          <t>MDO CLT - Salário</t>
        </is>
      </c>
      <c r="N3988" t="inlineStr">
        <is>
          <t>012025</t>
        </is>
      </c>
      <c r="O3988" t="inlineStr">
        <is>
          <t>Documentação Aprovada</t>
        </is>
      </c>
      <c r="P3988" t="inlineStr">
        <is>
          <t>Aprovado Diretoria</t>
        </is>
      </c>
      <c r="Q3988" t="inlineStr">
        <is>
          <t>Aprovado Caixa</t>
        </is>
      </c>
      <c r="R3988" t="inlineStr">
        <is>
          <t>Pago</t>
        </is>
      </c>
      <c r="S3988" t="n">
        <v>113</v>
      </c>
      <c r="T3988" t="inlineStr">
        <is>
          <t>Arcos - Arcos Bar - Banco do Brasil</t>
        </is>
      </c>
    </row>
    <row r="3989">
      <c r="A3989" t="n">
        <v>103255</v>
      </c>
      <c r="B3989" t="n">
        <v>122</v>
      </c>
      <c r="C3989" t="inlineStr">
        <is>
          <t>Arcos</t>
        </is>
      </c>
      <c r="D3989" t="inlineStr">
        <is>
          <t>ANDRE FELIPE DOS SANTOS</t>
        </is>
      </c>
      <c r="E3989" t="n">
        <v>640.25</v>
      </c>
      <c r="F3989" s="27" t="n">
        <v>45677</v>
      </c>
      <c r="G3989" s="27" t="n">
        <v>45677</v>
      </c>
      <c r="H3989" s="27" t="n">
        <v>45677</v>
      </c>
      <c r="I3989" s="27" t="n">
        <v>45672</v>
      </c>
      <c r="J3989" s="27" t="n"/>
      <c r="K3989" t="inlineStr">
        <is>
          <t>Transferência Bancária ou Pix</t>
        </is>
      </c>
      <c r="L3989" t="inlineStr">
        <is>
          <t>Mão de Obra - Salários</t>
        </is>
      </c>
      <c r="M3989" t="inlineStr">
        <is>
          <t>MDO CLT - Salário</t>
        </is>
      </c>
      <c r="N3989" t="inlineStr">
        <is>
          <t>012025</t>
        </is>
      </c>
      <c r="O3989" t="inlineStr">
        <is>
          <t>Documentação Aprovada</t>
        </is>
      </c>
      <c r="P3989" t="inlineStr">
        <is>
          <t>Aprovado Diretoria</t>
        </is>
      </c>
      <c r="Q3989" t="inlineStr">
        <is>
          <t>Aprovado Caixa</t>
        </is>
      </c>
      <c r="R3989" t="inlineStr">
        <is>
          <t>Pago</t>
        </is>
      </c>
      <c r="S3989" t="n">
        <v>113</v>
      </c>
      <c r="T3989" t="inlineStr">
        <is>
          <t>Arcos - Arcos Bar - Banco do Brasil</t>
        </is>
      </c>
    </row>
    <row r="3990">
      <c r="A3990" t="n">
        <v>103256</v>
      </c>
      <c r="B3990" t="n">
        <v>122</v>
      </c>
      <c r="C3990" t="inlineStr">
        <is>
          <t>Arcos</t>
        </is>
      </c>
      <c r="D3990" t="inlineStr">
        <is>
          <t>ARIANA GABRIELA OLIVEIRA CRUZ</t>
        </is>
      </c>
      <c r="E3990" t="n">
        <v>710.9299999999999</v>
      </c>
      <c r="F3990" s="27" t="n">
        <v>45677</v>
      </c>
      <c r="G3990" s="27" t="n">
        <v>45677</v>
      </c>
      <c r="H3990" s="27" t="n">
        <v>45677</v>
      </c>
      <c r="I3990" s="27" t="n">
        <v>45672</v>
      </c>
      <c r="J3990" s="27" t="n"/>
      <c r="K3990" t="inlineStr">
        <is>
          <t>Transferência Bancária ou Pix</t>
        </is>
      </c>
      <c r="L3990" t="inlineStr">
        <is>
          <t>Mão de Obra - Salários</t>
        </is>
      </c>
      <c r="M3990" t="inlineStr">
        <is>
          <t>MDO CLT - Salário</t>
        </is>
      </c>
      <c r="N3990" t="inlineStr">
        <is>
          <t>012025</t>
        </is>
      </c>
      <c r="O3990" t="inlineStr">
        <is>
          <t>Documentação Aprovada</t>
        </is>
      </c>
      <c r="P3990" t="inlineStr">
        <is>
          <t>Aprovado Diretoria</t>
        </is>
      </c>
      <c r="Q3990" t="inlineStr">
        <is>
          <t>Aprovado Caixa</t>
        </is>
      </c>
      <c r="R3990" t="inlineStr">
        <is>
          <t>Pago</t>
        </is>
      </c>
      <c r="S3990" t="n">
        <v>113</v>
      </c>
      <c r="T3990" t="inlineStr">
        <is>
          <t>Arcos - Arcos Bar - Banco do Brasil</t>
        </is>
      </c>
    </row>
    <row r="3991">
      <c r="A3991" t="n">
        <v>103267</v>
      </c>
      <c r="B3991" t="n">
        <v>122</v>
      </c>
      <c r="C3991" t="inlineStr">
        <is>
          <t>Arcos</t>
        </is>
      </c>
      <c r="D3991" t="inlineStr">
        <is>
          <t>JOÃO PAULO DA SILVA MARCOLINO</t>
        </is>
      </c>
      <c r="E3991" t="n">
        <v>739.79</v>
      </c>
      <c r="F3991" s="27" t="n">
        <v>45677</v>
      </c>
      <c r="G3991" s="27" t="n">
        <v>45677</v>
      </c>
      <c r="H3991" s="27" t="n">
        <v>45677</v>
      </c>
      <c r="I3991" s="27" t="n">
        <v>45672</v>
      </c>
      <c r="J3991" s="27" t="n"/>
      <c r="K3991" t="inlineStr">
        <is>
          <t>Transferência Bancária ou Pix</t>
        </is>
      </c>
      <c r="L3991" t="inlineStr">
        <is>
          <t>Mão de Obra - Salários</t>
        </is>
      </c>
      <c r="M3991" t="inlineStr">
        <is>
          <t>MDO CLT - Salário</t>
        </is>
      </c>
      <c r="N3991" t="inlineStr">
        <is>
          <t>012025</t>
        </is>
      </c>
      <c r="O3991" t="inlineStr">
        <is>
          <t>Documentação Aprovada</t>
        </is>
      </c>
      <c r="P3991" t="inlineStr">
        <is>
          <t>Aprovado Diretoria</t>
        </is>
      </c>
      <c r="Q3991" t="inlineStr">
        <is>
          <t>Aprovado Caixa</t>
        </is>
      </c>
      <c r="R3991" t="inlineStr">
        <is>
          <t>Pago</t>
        </is>
      </c>
      <c r="S3991" t="n">
        <v>113</v>
      </c>
      <c r="T3991" t="inlineStr">
        <is>
          <t>Arcos - Arcos Bar - Banco do Brasil</t>
        </is>
      </c>
    </row>
    <row r="3992">
      <c r="A3992" t="n">
        <v>103268</v>
      </c>
      <c r="B3992" t="n">
        <v>122</v>
      </c>
      <c r="C3992" t="inlineStr">
        <is>
          <t>Arcos</t>
        </is>
      </c>
      <c r="D3992" t="inlineStr">
        <is>
          <t>JOSE ALEXANDRE ABISSI JUNIOR</t>
        </is>
      </c>
      <c r="E3992" t="n">
        <v>616.65</v>
      </c>
      <c r="F3992" s="27" t="n">
        <v>45677</v>
      </c>
      <c r="G3992" s="27" t="n">
        <v>45677</v>
      </c>
      <c r="H3992" s="27" t="n">
        <v>45677</v>
      </c>
      <c r="I3992" s="27" t="n">
        <v>45672</v>
      </c>
      <c r="J3992" s="27" t="n"/>
      <c r="K3992" t="inlineStr">
        <is>
          <t>Transferência Bancária ou Pix</t>
        </is>
      </c>
      <c r="L3992" t="inlineStr">
        <is>
          <t>Mão de Obra - Salários</t>
        </is>
      </c>
      <c r="M3992" t="inlineStr">
        <is>
          <t>MDO CLT - Salário</t>
        </is>
      </c>
      <c r="N3992" t="inlineStr">
        <is>
          <t>012025</t>
        </is>
      </c>
      <c r="O3992" t="inlineStr">
        <is>
          <t>Documentação Aprovada</t>
        </is>
      </c>
      <c r="P3992" t="inlineStr">
        <is>
          <t>Aprovado Diretoria</t>
        </is>
      </c>
      <c r="Q3992" t="inlineStr">
        <is>
          <t>Aprovado Caixa</t>
        </is>
      </c>
      <c r="R3992" t="inlineStr">
        <is>
          <t>Pago</t>
        </is>
      </c>
      <c r="S3992" t="n">
        <v>113</v>
      </c>
      <c r="T3992" t="inlineStr">
        <is>
          <t>Arcos - Arcos Bar - Banco do Brasil</t>
        </is>
      </c>
    </row>
    <row r="3993">
      <c r="A3993" t="n">
        <v>103259</v>
      </c>
      <c r="B3993" t="n">
        <v>122</v>
      </c>
      <c r="C3993" t="inlineStr">
        <is>
          <t>Arcos</t>
        </is>
      </c>
      <c r="D3993" t="inlineStr">
        <is>
          <t>DAIANE ALVES DA SILVA LIMA</t>
        </is>
      </c>
      <c r="E3993" t="n">
        <v>643.26</v>
      </c>
      <c r="F3993" s="27" t="n">
        <v>45677</v>
      </c>
      <c r="G3993" s="27" t="n">
        <v>45677</v>
      </c>
      <c r="H3993" s="27" t="n">
        <v>45677</v>
      </c>
      <c r="I3993" s="27" t="n">
        <v>45672</v>
      </c>
      <c r="J3993" s="27" t="n"/>
      <c r="K3993" t="inlineStr">
        <is>
          <t>Transferência Bancária ou Pix</t>
        </is>
      </c>
      <c r="L3993" t="inlineStr">
        <is>
          <t>Mão de Obra - Salários</t>
        </is>
      </c>
      <c r="M3993" t="inlineStr">
        <is>
          <t>MDO CLT - Salário</t>
        </is>
      </c>
      <c r="N3993" t="inlineStr">
        <is>
          <t>012025</t>
        </is>
      </c>
      <c r="O3993" t="inlineStr">
        <is>
          <t>Documentação Aprovada</t>
        </is>
      </c>
      <c r="P3993" t="inlineStr">
        <is>
          <t>Aprovado Diretoria</t>
        </is>
      </c>
      <c r="Q3993" t="inlineStr">
        <is>
          <t>Aprovado Caixa</t>
        </is>
      </c>
      <c r="R3993" t="inlineStr">
        <is>
          <t>Pago</t>
        </is>
      </c>
      <c r="S3993" t="n">
        <v>113</v>
      </c>
      <c r="T3993" t="inlineStr">
        <is>
          <t>Arcos - Arcos Bar - Banco do Brasil</t>
        </is>
      </c>
    </row>
    <row r="3994">
      <c r="A3994" t="n">
        <v>103270</v>
      </c>
      <c r="B3994" t="n">
        <v>122</v>
      </c>
      <c r="C3994" t="inlineStr">
        <is>
          <t>Arcos</t>
        </is>
      </c>
      <c r="D3994" t="inlineStr">
        <is>
          <t>KELVIN NASCIMENTO ROCHA</t>
        </is>
      </c>
      <c r="E3994" t="n">
        <v>762.0599999999999</v>
      </c>
      <c r="F3994" s="27" t="n">
        <v>45677</v>
      </c>
      <c r="G3994" s="27" t="n">
        <v>45677</v>
      </c>
      <c r="H3994" s="27" t="n">
        <v>45677</v>
      </c>
      <c r="I3994" s="27" t="n">
        <v>45672</v>
      </c>
      <c r="J3994" s="27" t="n"/>
      <c r="K3994" t="inlineStr">
        <is>
          <t>Transferência Bancária ou Pix</t>
        </is>
      </c>
      <c r="L3994" t="inlineStr">
        <is>
          <t>Mão de Obra - Salários</t>
        </is>
      </c>
      <c r="M3994" t="inlineStr">
        <is>
          <t>MDO CLT - Salário</t>
        </is>
      </c>
      <c r="N3994" t="inlineStr">
        <is>
          <t>012025</t>
        </is>
      </c>
      <c r="O3994" t="inlineStr">
        <is>
          <t>Documentação Aprovada</t>
        </is>
      </c>
      <c r="P3994" t="inlineStr">
        <is>
          <t>Aprovado Diretoria</t>
        </is>
      </c>
      <c r="Q3994" t="inlineStr">
        <is>
          <t>Aprovado Caixa</t>
        </is>
      </c>
      <c r="R3994" t="inlineStr">
        <is>
          <t>Pago</t>
        </is>
      </c>
      <c r="S3994" t="n">
        <v>113</v>
      </c>
      <c r="T3994" t="inlineStr">
        <is>
          <t>Arcos - Arcos Bar - Banco do Brasil</t>
        </is>
      </c>
    </row>
    <row r="3995">
      <c r="A3995" t="n">
        <v>103272</v>
      </c>
      <c r="B3995" t="n">
        <v>122</v>
      </c>
      <c r="C3995" t="inlineStr">
        <is>
          <t>Arcos</t>
        </is>
      </c>
      <c r="D3995" t="inlineStr">
        <is>
          <t>MATHEUS DOS SANTOS ROCHA</t>
        </is>
      </c>
      <c r="E3995" t="n">
        <v>609.8099999999999</v>
      </c>
      <c r="F3995" s="27" t="n">
        <v>45677</v>
      </c>
      <c r="G3995" s="27" t="n">
        <v>45677</v>
      </c>
      <c r="H3995" s="27" t="n">
        <v>45677</v>
      </c>
      <c r="I3995" s="27" t="n">
        <v>45672</v>
      </c>
      <c r="J3995" s="27" t="n"/>
      <c r="K3995" t="inlineStr">
        <is>
          <t>Transferência Bancária ou Pix</t>
        </is>
      </c>
      <c r="L3995" t="inlineStr">
        <is>
          <t>Mão de Obra - Salários</t>
        </is>
      </c>
      <c r="M3995" t="inlineStr">
        <is>
          <t>MDO CLT - Salário</t>
        </is>
      </c>
      <c r="N3995" t="inlineStr">
        <is>
          <t>012025</t>
        </is>
      </c>
      <c r="O3995" t="inlineStr">
        <is>
          <t>Documentação Aprovada</t>
        </is>
      </c>
      <c r="P3995" t="inlineStr">
        <is>
          <t>Aprovado Diretoria</t>
        </is>
      </c>
      <c r="Q3995" t="inlineStr">
        <is>
          <t>Aprovado Caixa</t>
        </is>
      </c>
      <c r="R3995" t="inlineStr">
        <is>
          <t>Pago</t>
        </is>
      </c>
      <c r="S3995" t="n">
        <v>113</v>
      </c>
      <c r="T3995" t="inlineStr">
        <is>
          <t>Arcos - Arcos Bar - Banco do Brasil</t>
        </is>
      </c>
    </row>
    <row r="3996">
      <c r="A3996" t="n">
        <v>103280</v>
      </c>
      <c r="B3996" t="n">
        <v>122</v>
      </c>
      <c r="C3996" t="inlineStr">
        <is>
          <t>Arcos</t>
        </is>
      </c>
      <c r="D3996" t="inlineStr">
        <is>
          <t>THIAGO HENRIQUE SANTOS DA SILVA</t>
        </is>
      </c>
      <c r="E3996" t="n">
        <v>629.4</v>
      </c>
      <c r="F3996" s="27" t="n">
        <v>45677</v>
      </c>
      <c r="G3996" s="27" t="n">
        <v>45677</v>
      </c>
      <c r="H3996" s="27" t="n">
        <v>45677</v>
      </c>
      <c r="I3996" s="27" t="n">
        <v>45672</v>
      </c>
      <c r="J3996" s="27" t="n"/>
      <c r="K3996" t="inlineStr">
        <is>
          <t>Transferência Bancária ou Pix</t>
        </is>
      </c>
      <c r="L3996" t="inlineStr">
        <is>
          <t>Mão de Obra - Salários</t>
        </is>
      </c>
      <c r="M3996" t="inlineStr">
        <is>
          <t>MDO CLT - Salário</t>
        </is>
      </c>
      <c r="N3996" t="inlineStr">
        <is>
          <t>012025</t>
        </is>
      </c>
      <c r="O3996" t="inlineStr">
        <is>
          <t>Documentação Aprovada</t>
        </is>
      </c>
      <c r="P3996" t="inlineStr">
        <is>
          <t>Aprovado Diretoria</t>
        </is>
      </c>
      <c r="Q3996" t="inlineStr">
        <is>
          <t>Aprovado Caixa</t>
        </is>
      </c>
      <c r="R3996" t="inlineStr">
        <is>
          <t>Pago</t>
        </is>
      </c>
      <c r="S3996" t="n">
        <v>113</v>
      </c>
      <c r="T3996" t="inlineStr">
        <is>
          <t>Arcos - Arcos Bar - Banco do Brasil</t>
        </is>
      </c>
    </row>
    <row r="3997">
      <c r="A3997" t="n">
        <v>103279</v>
      </c>
      <c r="B3997" t="n">
        <v>122</v>
      </c>
      <c r="C3997" t="inlineStr">
        <is>
          <t>Arcos</t>
        </is>
      </c>
      <c r="D3997" t="inlineStr">
        <is>
          <t>THIAGO HENRIQUE DE FARIAS</t>
        </is>
      </c>
      <c r="E3997" t="n">
        <v>783.91</v>
      </c>
      <c r="F3997" s="27" t="n">
        <v>45677</v>
      </c>
      <c r="G3997" s="27" t="n">
        <v>45677</v>
      </c>
      <c r="H3997" s="27" t="n">
        <v>45677</v>
      </c>
      <c r="I3997" s="27" t="n">
        <v>45672</v>
      </c>
      <c r="J3997" s="27" t="n"/>
      <c r="K3997" t="inlineStr">
        <is>
          <t>Transferência Bancária ou Pix</t>
        </is>
      </c>
      <c r="L3997" t="inlineStr">
        <is>
          <t>Mão de Obra - Salários</t>
        </is>
      </c>
      <c r="M3997" t="inlineStr">
        <is>
          <t>MDO CLT - Salário</t>
        </is>
      </c>
      <c r="N3997" t="inlineStr">
        <is>
          <t>012025</t>
        </is>
      </c>
      <c r="O3997" t="inlineStr">
        <is>
          <t>Documentação Aprovada</t>
        </is>
      </c>
      <c r="P3997" t="inlineStr">
        <is>
          <t>Aprovado Diretoria</t>
        </is>
      </c>
      <c r="Q3997" t="inlineStr">
        <is>
          <t>Aprovado Caixa</t>
        </is>
      </c>
      <c r="R3997" t="inlineStr">
        <is>
          <t>Pago</t>
        </is>
      </c>
      <c r="S3997" t="n">
        <v>113</v>
      </c>
      <c r="T3997" t="inlineStr">
        <is>
          <t>Arcos - Arcos Bar - Banco do Brasil</t>
        </is>
      </c>
    </row>
    <row r="3998">
      <c r="A3998" t="n">
        <v>103278</v>
      </c>
      <c r="B3998" t="n">
        <v>122</v>
      </c>
      <c r="C3998" t="inlineStr">
        <is>
          <t>Arcos</t>
        </is>
      </c>
      <c r="D3998" t="inlineStr">
        <is>
          <t>TARCIANA FERREIRA DO CARMO</t>
        </is>
      </c>
      <c r="E3998" t="n">
        <v>656.3099999999999</v>
      </c>
      <c r="F3998" s="27" t="n">
        <v>45677</v>
      </c>
      <c r="G3998" s="27" t="n">
        <v>45677</v>
      </c>
      <c r="H3998" s="27" t="n">
        <v>45677</v>
      </c>
      <c r="I3998" s="27" t="n">
        <v>45672</v>
      </c>
      <c r="J3998" s="27" t="n"/>
      <c r="K3998" t="inlineStr">
        <is>
          <t>Transferência Bancária ou Pix</t>
        </is>
      </c>
      <c r="L3998" t="inlineStr">
        <is>
          <t>Mão de Obra - Salários</t>
        </is>
      </c>
      <c r="M3998" t="inlineStr">
        <is>
          <t>MDO CLT - Salário</t>
        </is>
      </c>
      <c r="N3998" t="inlineStr">
        <is>
          <t>012025</t>
        </is>
      </c>
      <c r="O3998" t="inlineStr">
        <is>
          <t>Documentação Aprovada</t>
        </is>
      </c>
      <c r="P3998" t="inlineStr">
        <is>
          <t>Aprovado Diretoria</t>
        </is>
      </c>
      <c r="Q3998" t="inlineStr">
        <is>
          <t>Aprovado Caixa</t>
        </is>
      </c>
      <c r="R3998" t="inlineStr">
        <is>
          <t>Pago</t>
        </is>
      </c>
      <c r="S3998" t="n">
        <v>113</v>
      </c>
      <c r="T3998" t="inlineStr">
        <is>
          <t>Arcos - Arcos Bar - Banco do Brasil</t>
        </is>
      </c>
    </row>
    <row r="3999">
      <c r="A3999" t="n">
        <v>103277</v>
      </c>
      <c r="B3999" t="n">
        <v>122</v>
      </c>
      <c r="C3999" t="inlineStr">
        <is>
          <t>Arcos</t>
        </is>
      </c>
      <c r="D3999" t="inlineStr">
        <is>
          <t>SONIA DOS ANJOS RAMOS</t>
        </is>
      </c>
      <c r="E3999" t="n">
        <v>816.53</v>
      </c>
      <c r="F3999" s="27" t="n">
        <v>45677</v>
      </c>
      <c r="G3999" s="27" t="n">
        <v>45677</v>
      </c>
      <c r="H3999" s="27" t="n">
        <v>45677</v>
      </c>
      <c r="I3999" s="27" t="n">
        <v>45672</v>
      </c>
      <c r="J3999" s="27" t="n"/>
      <c r="K3999" t="inlineStr">
        <is>
          <t>Transferência Bancária ou Pix</t>
        </is>
      </c>
      <c r="L3999" t="inlineStr">
        <is>
          <t>Mão de Obra - Salários</t>
        </is>
      </c>
      <c r="M3999" t="inlineStr">
        <is>
          <t>MDO CLT - Salário</t>
        </is>
      </c>
      <c r="N3999" t="inlineStr">
        <is>
          <t>012025</t>
        </is>
      </c>
      <c r="O3999" t="inlineStr">
        <is>
          <t>Documentação Aprovada</t>
        </is>
      </c>
      <c r="P3999" t="inlineStr">
        <is>
          <t>Aprovado Diretoria</t>
        </is>
      </c>
      <c r="Q3999" t="inlineStr">
        <is>
          <t>Aprovado Caixa</t>
        </is>
      </c>
      <c r="R3999" t="inlineStr">
        <is>
          <t>Pago</t>
        </is>
      </c>
      <c r="S3999" t="n">
        <v>113</v>
      </c>
      <c r="T3999" t="inlineStr">
        <is>
          <t>Arcos - Arcos Bar - Banco do Brasil</t>
        </is>
      </c>
    </row>
    <row r="4000">
      <c r="A4000" t="n">
        <v>103276</v>
      </c>
      <c r="B4000" t="n">
        <v>122</v>
      </c>
      <c r="C4000" t="inlineStr">
        <is>
          <t>Arcos</t>
        </is>
      </c>
      <c r="D4000" t="inlineStr">
        <is>
          <t>SHEILA ALVES DA SILVA</t>
        </is>
      </c>
      <c r="E4000" t="n">
        <v>840.3</v>
      </c>
      <c r="F4000" s="27" t="n">
        <v>45677</v>
      </c>
      <c r="G4000" s="27" t="n">
        <v>45677</v>
      </c>
      <c r="H4000" s="27" t="n">
        <v>45677</v>
      </c>
      <c r="I4000" s="27" t="n">
        <v>45672</v>
      </c>
      <c r="J4000" s="27" t="n"/>
      <c r="K4000" t="inlineStr">
        <is>
          <t>Transferência Bancária ou Pix</t>
        </is>
      </c>
      <c r="L4000" t="inlineStr">
        <is>
          <t>Mão de Obra - Salários</t>
        </is>
      </c>
      <c r="M4000" t="inlineStr">
        <is>
          <t>MDO CLT - Salário</t>
        </is>
      </c>
      <c r="N4000" t="inlineStr">
        <is>
          <t>012025</t>
        </is>
      </c>
      <c r="O4000" t="inlineStr">
        <is>
          <t>Documentação Aprovada</t>
        </is>
      </c>
      <c r="P4000" t="inlineStr">
        <is>
          <t>Aprovado Diretoria</t>
        </is>
      </c>
      <c r="Q4000" t="inlineStr">
        <is>
          <t>Aprovado Caixa</t>
        </is>
      </c>
      <c r="R4000" t="inlineStr">
        <is>
          <t>Pago</t>
        </is>
      </c>
      <c r="S4000" t="n">
        <v>113</v>
      </c>
      <c r="T4000" t="inlineStr">
        <is>
          <t>Arcos - Arcos Bar - Banco do Brasil</t>
        </is>
      </c>
    </row>
    <row r="4001">
      <c r="A4001" t="n">
        <v>103275</v>
      </c>
      <c r="B4001" t="n">
        <v>122</v>
      </c>
      <c r="C4001" t="inlineStr">
        <is>
          <t>Arcos</t>
        </is>
      </c>
      <c r="D4001" t="inlineStr">
        <is>
          <t>SARAH SARAIVA DEL CASALE</t>
        </is>
      </c>
      <c r="E4001" t="n">
        <v>638.2</v>
      </c>
      <c r="F4001" s="27" t="n">
        <v>45677</v>
      </c>
      <c r="G4001" s="27" t="n">
        <v>45677</v>
      </c>
      <c r="H4001" s="27" t="n">
        <v>45677</v>
      </c>
      <c r="I4001" s="27" t="n">
        <v>45672</v>
      </c>
      <c r="J4001" s="27" t="n"/>
      <c r="K4001" t="inlineStr">
        <is>
          <t>Transferência Bancária ou Pix</t>
        </is>
      </c>
      <c r="L4001" t="inlineStr">
        <is>
          <t>Mão de Obra - Salários</t>
        </is>
      </c>
      <c r="M4001" t="inlineStr">
        <is>
          <t>MDO CLT - Salário</t>
        </is>
      </c>
      <c r="N4001" t="inlineStr">
        <is>
          <t>012025</t>
        </is>
      </c>
      <c r="O4001" t="inlineStr">
        <is>
          <t>Documentação Aprovada</t>
        </is>
      </c>
      <c r="P4001" t="inlineStr">
        <is>
          <t>Aprovado Diretoria</t>
        </is>
      </c>
      <c r="Q4001" t="inlineStr">
        <is>
          <t>Aprovado Caixa</t>
        </is>
      </c>
      <c r="R4001" t="inlineStr">
        <is>
          <t>Pago</t>
        </is>
      </c>
      <c r="S4001" t="n">
        <v>113</v>
      </c>
      <c r="T4001" t="inlineStr">
        <is>
          <t>Arcos - Arcos Bar - Banco do Brasil</t>
        </is>
      </c>
    </row>
    <row r="4002">
      <c r="A4002" t="n">
        <v>103274</v>
      </c>
      <c r="B4002" t="n">
        <v>122</v>
      </c>
      <c r="C4002" t="inlineStr">
        <is>
          <t>Arcos</t>
        </is>
      </c>
      <c r="D4002" t="inlineStr">
        <is>
          <t>SABRINA MARIA MARCELINO</t>
        </is>
      </c>
      <c r="E4002" t="n">
        <v>633.21</v>
      </c>
      <c r="F4002" s="27" t="n">
        <v>45677</v>
      </c>
      <c r="G4002" s="27" t="n">
        <v>45677</v>
      </c>
      <c r="H4002" s="27" t="n">
        <v>45677</v>
      </c>
      <c r="I4002" s="27" t="n">
        <v>45672</v>
      </c>
      <c r="J4002" s="27" t="n"/>
      <c r="K4002" t="inlineStr">
        <is>
          <t>Transferência Bancária ou Pix</t>
        </is>
      </c>
      <c r="L4002" t="inlineStr">
        <is>
          <t>Mão de Obra - Salários</t>
        </is>
      </c>
      <c r="M4002" t="inlineStr">
        <is>
          <t>MDO CLT - Salário</t>
        </is>
      </c>
      <c r="N4002" t="inlineStr">
        <is>
          <t>012025</t>
        </is>
      </c>
      <c r="O4002" t="inlineStr">
        <is>
          <t>Documentação Aprovada</t>
        </is>
      </c>
      <c r="P4002" t="inlineStr">
        <is>
          <t>Aprovado Diretoria</t>
        </is>
      </c>
      <c r="Q4002" t="inlineStr">
        <is>
          <t>Aprovado Caixa</t>
        </is>
      </c>
      <c r="R4002" t="inlineStr">
        <is>
          <t>Pago</t>
        </is>
      </c>
      <c r="S4002" t="n">
        <v>113</v>
      </c>
      <c r="T4002" t="inlineStr">
        <is>
          <t>Arcos - Arcos Bar - Banco do Brasil</t>
        </is>
      </c>
    </row>
    <row r="4003">
      <c r="A4003" t="n">
        <v>103273</v>
      </c>
      <c r="B4003" t="n">
        <v>122</v>
      </c>
      <c r="C4003" t="inlineStr">
        <is>
          <t>Arcos</t>
        </is>
      </c>
      <c r="D4003" t="inlineStr">
        <is>
          <t>PATRICIA BARRETO DE JESUS</t>
        </is>
      </c>
      <c r="E4003" t="n">
        <v>737.24</v>
      </c>
      <c r="F4003" s="27" t="n">
        <v>45677</v>
      </c>
      <c r="G4003" s="27" t="n">
        <v>45677</v>
      </c>
      <c r="H4003" s="27" t="n">
        <v>45677</v>
      </c>
      <c r="I4003" s="27" t="n">
        <v>45672</v>
      </c>
      <c r="J4003" s="27" t="n"/>
      <c r="K4003" t="inlineStr">
        <is>
          <t>Transferência Bancária ou Pix</t>
        </is>
      </c>
      <c r="L4003" t="inlineStr">
        <is>
          <t>Mão de Obra - Salários</t>
        </is>
      </c>
      <c r="M4003" t="inlineStr">
        <is>
          <t>MDO CLT - Salário</t>
        </is>
      </c>
      <c r="N4003" t="inlineStr">
        <is>
          <t>012025</t>
        </is>
      </c>
      <c r="O4003" t="inlineStr">
        <is>
          <t>Documentação Aprovada</t>
        </is>
      </c>
      <c r="P4003" t="inlineStr">
        <is>
          <t>Aprovado Diretoria</t>
        </is>
      </c>
      <c r="Q4003" t="inlineStr">
        <is>
          <t>Aprovado Caixa</t>
        </is>
      </c>
      <c r="R4003" t="inlineStr">
        <is>
          <t>Pago</t>
        </is>
      </c>
      <c r="S4003" t="n">
        <v>113</v>
      </c>
      <c r="T4003" t="inlineStr">
        <is>
          <t>Arcos - Arcos Bar - Banco do Brasil</t>
        </is>
      </c>
    </row>
    <row r="4004">
      <c r="A4004" t="n">
        <v>103055</v>
      </c>
      <c r="B4004" t="n">
        <v>122</v>
      </c>
      <c r="C4004" t="inlineStr">
        <is>
          <t>Arcos</t>
        </is>
      </c>
      <c r="D4004" t="inlineStr">
        <is>
          <t>NELSON WILIANS E ADVOGADOS ASSOCIADOS - MATRIZ</t>
        </is>
      </c>
      <c r="E4004" t="n">
        <v>6549.45</v>
      </c>
      <c r="F4004" s="27" t="n">
        <v>45679</v>
      </c>
      <c r="G4004" s="27" t="n">
        <v>45677</v>
      </c>
      <c r="H4004" s="27" t="n">
        <v>45677</v>
      </c>
      <c r="I4004" s="27" t="n">
        <v>45671</v>
      </c>
      <c r="J4004" s="27" t="n">
        <v>45672</v>
      </c>
      <c r="K4004" t="inlineStr">
        <is>
          <t>Boleto Bancário</t>
        </is>
      </c>
      <c r="L4004" t="inlineStr">
        <is>
          <t>Serviços de Terceiros</t>
        </is>
      </c>
      <c r="M4004" t="inlineStr">
        <is>
          <t>Assessoria Jurídica</t>
        </is>
      </c>
      <c r="N4004" t="inlineStr">
        <is>
          <t>00090713</t>
        </is>
      </c>
      <c r="O4004" t="inlineStr">
        <is>
          <t>Documentação Aprovada</t>
        </is>
      </c>
      <c r="P4004" t="inlineStr">
        <is>
          <t>Aprovado Diretoria</t>
        </is>
      </c>
      <c r="Q4004" t="inlineStr">
        <is>
          <t>Aprovado Caixa</t>
        </is>
      </c>
      <c r="R4004" t="inlineStr">
        <is>
          <t>Pago</t>
        </is>
      </c>
      <c r="S4004" t="n">
        <v>113</v>
      </c>
      <c r="T4004" t="inlineStr">
        <is>
          <t>Arcos - Arcos Bar - Banco do Brasil</t>
        </is>
      </c>
    </row>
    <row r="4005">
      <c r="A4005" t="n">
        <v>103059</v>
      </c>
      <c r="B4005" t="n">
        <v>122</v>
      </c>
      <c r="C4005" t="inlineStr">
        <is>
          <t>Arcos</t>
        </is>
      </c>
      <c r="D4005" t="inlineStr">
        <is>
          <t>CECILIA TSUYACO ARAKI SILVA LTDA</t>
        </is>
      </c>
      <c r="E4005" t="n">
        <v>92</v>
      </c>
      <c r="F4005" s="27" t="n">
        <v>45679</v>
      </c>
      <c r="G4005" s="27" t="n">
        <v>45677</v>
      </c>
      <c r="H4005" s="27" t="n">
        <v>45677</v>
      </c>
      <c r="I4005" s="27" t="n">
        <v>45665</v>
      </c>
      <c r="J4005" s="27" t="n">
        <v>45672</v>
      </c>
      <c r="K4005" t="inlineStr">
        <is>
          <t>Boleto Bancário</t>
        </is>
      </c>
      <c r="L4005" t="inlineStr">
        <is>
          <t>Custo Mercadoria Vendida</t>
        </is>
      </c>
      <c r="M4005" t="inlineStr">
        <is>
          <t>Insumos - Alimentos</t>
        </is>
      </c>
      <c r="N4005" t="inlineStr">
        <is>
          <t>363704</t>
        </is>
      </c>
      <c r="O4005" t="inlineStr">
        <is>
          <t>Documentação Aprovada</t>
        </is>
      </c>
      <c r="P4005" t="inlineStr">
        <is>
          <t>Aprovado Diretoria</t>
        </is>
      </c>
      <c r="Q4005" t="inlineStr">
        <is>
          <t>Aprovado Caixa</t>
        </is>
      </c>
      <c r="R4005" t="inlineStr">
        <is>
          <t>Pago</t>
        </is>
      </c>
      <c r="S4005" t="n">
        <v>113</v>
      </c>
      <c r="T4005" t="inlineStr">
        <is>
          <t>Arcos - Arcos Bar - Banco do Brasil</t>
        </is>
      </c>
    </row>
    <row r="4006">
      <c r="A4006" t="n">
        <v>103060</v>
      </c>
      <c r="B4006" t="n">
        <v>122</v>
      </c>
      <c r="C4006" t="inlineStr">
        <is>
          <t>Arcos</t>
        </is>
      </c>
      <c r="D4006" t="inlineStr">
        <is>
          <t>MARIO PEDRO FELICIANO - HORTIFRUTI</t>
        </is>
      </c>
      <c r="E4006" t="n">
        <v>51.25</v>
      </c>
      <c r="F4006" s="27" t="n">
        <v>45678</v>
      </c>
      <c r="G4006" s="27" t="n">
        <v>45677</v>
      </c>
      <c r="H4006" s="27" t="n">
        <v>45677</v>
      </c>
      <c r="I4006" s="27" t="n">
        <v>45664</v>
      </c>
      <c r="J4006" s="27" t="n">
        <v>45672</v>
      </c>
      <c r="K4006" t="inlineStr">
        <is>
          <t>Boleto Bancário</t>
        </is>
      </c>
      <c r="L4006" t="inlineStr">
        <is>
          <t>Custo Mercadoria Vendida</t>
        </is>
      </c>
      <c r="M4006" t="inlineStr">
        <is>
          <t>Insumos - Alimentos</t>
        </is>
      </c>
      <c r="N4006" t="inlineStr">
        <is>
          <t>425474</t>
        </is>
      </c>
      <c r="O4006" t="inlineStr">
        <is>
          <t>Documentação Aprovada</t>
        </is>
      </c>
      <c r="P4006" t="inlineStr">
        <is>
          <t>Aprovado Diretoria</t>
        </is>
      </c>
      <c r="Q4006" t="inlineStr">
        <is>
          <t>Aprovado Caixa</t>
        </is>
      </c>
      <c r="R4006" t="inlineStr">
        <is>
          <t>Pago</t>
        </is>
      </c>
      <c r="S4006" t="n">
        <v>113</v>
      </c>
      <c r="T4006" t="inlineStr">
        <is>
          <t>Arcos - Arcos Bar - Banco do Brasil</t>
        </is>
      </c>
    </row>
    <row r="4007">
      <c r="A4007" t="n">
        <v>103061</v>
      </c>
      <c r="B4007" t="n">
        <v>122</v>
      </c>
      <c r="C4007" t="inlineStr">
        <is>
          <t>Arcos</t>
        </is>
      </c>
      <c r="D4007" t="inlineStr">
        <is>
          <t>LATICINIOS CAMANDUCAIA LTDA</t>
        </is>
      </c>
      <c r="E4007" t="n">
        <v>1320.29</v>
      </c>
      <c r="F4007" s="27" t="n">
        <v>45679</v>
      </c>
      <c r="G4007" s="27" t="n">
        <v>45677</v>
      </c>
      <c r="H4007" s="27" t="n">
        <v>45677</v>
      </c>
      <c r="I4007" s="27" t="n">
        <v>45665</v>
      </c>
      <c r="J4007" s="27" t="n">
        <v>45672</v>
      </c>
      <c r="K4007" t="inlineStr">
        <is>
          <t>Boleto Bancário</t>
        </is>
      </c>
      <c r="L4007" t="inlineStr">
        <is>
          <t>Custo Mercadoria Vendida</t>
        </is>
      </c>
      <c r="M4007" t="inlineStr">
        <is>
          <t>Insumos - Alimentos</t>
        </is>
      </c>
      <c r="N4007" t="inlineStr">
        <is>
          <t>244158</t>
        </is>
      </c>
      <c r="O4007" t="inlineStr">
        <is>
          <t>Documentação Aprovada</t>
        </is>
      </c>
      <c r="P4007" t="inlineStr">
        <is>
          <t>Aprovado Diretoria</t>
        </is>
      </c>
      <c r="Q4007" t="inlineStr">
        <is>
          <t>Aprovado Caixa</t>
        </is>
      </c>
      <c r="R4007" t="inlineStr">
        <is>
          <t>Pago</t>
        </is>
      </c>
      <c r="S4007" t="n">
        <v>113</v>
      </c>
      <c r="T4007" t="inlineStr">
        <is>
          <t>Arcos - Arcos Bar - Banco do Brasil</t>
        </is>
      </c>
    </row>
    <row r="4008">
      <c r="A4008" t="n">
        <v>103281</v>
      </c>
      <c r="B4008" t="n">
        <v>122</v>
      </c>
      <c r="C4008" t="inlineStr">
        <is>
          <t>Arcos</t>
        </is>
      </c>
      <c r="D4008" t="inlineStr">
        <is>
          <t>VICTOR ALE DE LIMA SOARES GONÇALVES</t>
        </is>
      </c>
      <c r="E4008" t="n">
        <v>683.77</v>
      </c>
      <c r="F4008" s="27" t="n">
        <v>45677</v>
      </c>
      <c r="G4008" s="27" t="n">
        <v>45677</v>
      </c>
      <c r="H4008" s="27" t="n">
        <v>45677</v>
      </c>
      <c r="I4008" s="27" t="n">
        <v>45672</v>
      </c>
      <c r="J4008" s="27" t="n"/>
      <c r="K4008" t="inlineStr">
        <is>
          <t>Transferência Bancária ou Pix</t>
        </is>
      </c>
      <c r="L4008" t="inlineStr">
        <is>
          <t>Mão de Obra - Salários</t>
        </is>
      </c>
      <c r="M4008" t="inlineStr">
        <is>
          <t>MDO CLT - Salário</t>
        </is>
      </c>
      <c r="N4008" t="inlineStr">
        <is>
          <t>012025</t>
        </is>
      </c>
      <c r="O4008" t="inlineStr">
        <is>
          <t>Documentação Aprovada</t>
        </is>
      </c>
      <c r="P4008" t="inlineStr">
        <is>
          <t>Aprovado Diretoria</t>
        </is>
      </c>
      <c r="Q4008" t="inlineStr">
        <is>
          <t>Aprovado Caixa</t>
        </is>
      </c>
      <c r="R4008" t="inlineStr">
        <is>
          <t>Pago</t>
        </is>
      </c>
      <c r="S4008" t="n">
        <v>113</v>
      </c>
      <c r="T4008" t="inlineStr">
        <is>
          <t>Arcos - Arcos Bar - Banco do Brasil</t>
        </is>
      </c>
    </row>
    <row r="4009">
      <c r="A4009" t="n">
        <v>103253</v>
      </c>
      <c r="B4009" t="n">
        <v>122</v>
      </c>
      <c r="C4009" t="inlineStr">
        <is>
          <t>Arcos</t>
        </is>
      </c>
      <c r="D4009" t="inlineStr">
        <is>
          <t>ALISSON MARCELO DOS SANTOS OLIVEIRA</t>
        </is>
      </c>
      <c r="E4009" t="n">
        <v>683.1</v>
      </c>
      <c r="F4009" s="27" t="n">
        <v>45677</v>
      </c>
      <c r="G4009" s="27" t="n">
        <v>45677</v>
      </c>
      <c r="H4009" s="27" t="n">
        <v>45677</v>
      </c>
      <c r="I4009" s="27" t="n">
        <v>45672</v>
      </c>
      <c r="J4009" s="27" t="n"/>
      <c r="K4009" t="inlineStr">
        <is>
          <t>Transferência Bancária ou Pix</t>
        </is>
      </c>
      <c r="L4009" t="inlineStr">
        <is>
          <t>Mão de Obra - Salários</t>
        </is>
      </c>
      <c r="M4009" t="inlineStr">
        <is>
          <t>MDO CLT - Salário</t>
        </is>
      </c>
      <c r="N4009" t="inlineStr">
        <is>
          <t>012025</t>
        </is>
      </c>
      <c r="O4009" t="inlineStr">
        <is>
          <t>Documentação Aprovada</t>
        </is>
      </c>
      <c r="P4009" t="inlineStr">
        <is>
          <t>Aprovado Diretoria</t>
        </is>
      </c>
      <c r="Q4009" t="inlineStr">
        <is>
          <t>Aprovado Caixa</t>
        </is>
      </c>
      <c r="R4009" t="inlineStr">
        <is>
          <t>Pago</t>
        </is>
      </c>
      <c r="S4009" t="n">
        <v>113</v>
      </c>
      <c r="T4009" t="inlineStr">
        <is>
          <t>Arcos - Arcos Bar - Banco do Brasil</t>
        </is>
      </c>
    </row>
    <row r="4010">
      <c r="A4010" t="n">
        <v>103252</v>
      </c>
      <c r="B4010" t="n">
        <v>122</v>
      </c>
      <c r="C4010" t="inlineStr">
        <is>
          <t>Arcos</t>
        </is>
      </c>
      <c r="D4010" t="inlineStr">
        <is>
          <t>ALINE MARTINS JARDIM</t>
        </is>
      </c>
      <c r="E4010" t="n">
        <v>623.55</v>
      </c>
      <c r="F4010" s="27" t="n">
        <v>45677</v>
      </c>
      <c r="G4010" s="27" t="n">
        <v>45677</v>
      </c>
      <c r="H4010" s="27" t="n">
        <v>45677</v>
      </c>
      <c r="I4010" s="27" t="n">
        <v>45672</v>
      </c>
      <c r="J4010" s="27" t="n"/>
      <c r="K4010" t="inlineStr">
        <is>
          <t>Transferência Bancária ou Pix</t>
        </is>
      </c>
      <c r="L4010" t="inlineStr">
        <is>
          <t>Mão de Obra - Salários</t>
        </is>
      </c>
      <c r="M4010" t="inlineStr">
        <is>
          <t>MDO CLT - Salário</t>
        </is>
      </c>
      <c r="N4010" t="inlineStr">
        <is>
          <t>012025</t>
        </is>
      </c>
      <c r="O4010" t="inlineStr">
        <is>
          <t>Documentação Aprovada</t>
        </is>
      </c>
      <c r="P4010" t="inlineStr">
        <is>
          <t>Aprovado Diretoria</t>
        </is>
      </c>
      <c r="Q4010" t="inlineStr">
        <is>
          <t>Aprovado Caixa</t>
        </is>
      </c>
      <c r="R4010" t="inlineStr">
        <is>
          <t>Pago</t>
        </is>
      </c>
      <c r="S4010" t="n">
        <v>113</v>
      </c>
      <c r="T4010" t="inlineStr">
        <is>
          <t>Arcos - Arcos Bar - Banco do Brasil</t>
        </is>
      </c>
    </row>
    <row r="4011">
      <c r="A4011" t="n">
        <v>91494</v>
      </c>
      <c r="B4011" t="n">
        <v>122</v>
      </c>
      <c r="C4011" t="inlineStr">
        <is>
          <t>Arcos</t>
        </is>
      </c>
      <c r="D4011" t="inlineStr">
        <is>
          <t>ARQUIVEI SERVICOS ON LINE LTDA</t>
        </is>
      </c>
      <c r="E4011" t="n">
        <v>1459.35</v>
      </c>
      <c r="F4011" s="27" t="n">
        <v>45679</v>
      </c>
      <c r="G4011" s="27" t="n">
        <v>45677</v>
      </c>
      <c r="H4011" s="27" t="n">
        <v>45677</v>
      </c>
      <c r="I4011" s="27" t="n">
        <v>45658</v>
      </c>
      <c r="J4011" s="27" t="n"/>
      <c r="K4011" t="inlineStr">
        <is>
          <t>Boleto Bancário</t>
        </is>
      </c>
      <c r="L4011" t="inlineStr">
        <is>
          <t>Informática e TI</t>
        </is>
      </c>
      <c r="M4011" t="inlineStr">
        <is>
          <t>Sistemas Gerais - Operacionais</t>
        </is>
      </c>
      <c r="N4011" t="inlineStr">
        <is>
          <t>426286</t>
        </is>
      </c>
      <c r="O4011" t="inlineStr">
        <is>
          <t>Documentação Aprovada</t>
        </is>
      </c>
      <c r="P4011" t="inlineStr">
        <is>
          <t>Aprovado Diretoria</t>
        </is>
      </c>
      <c r="Q4011" t="inlineStr">
        <is>
          <t>Aprovado Caixa</t>
        </is>
      </c>
      <c r="R4011" t="inlineStr">
        <is>
          <t>Pago</t>
        </is>
      </c>
      <c r="S4011" t="n">
        <v>113</v>
      </c>
      <c r="T4011" t="inlineStr">
        <is>
          <t>Arcos - Arcos Bar - Banco do Brasil</t>
        </is>
      </c>
    </row>
    <row r="4012">
      <c r="A4012" t="n">
        <v>91478</v>
      </c>
      <c r="B4012" t="n">
        <v>122</v>
      </c>
      <c r="C4012" t="inlineStr">
        <is>
          <t>Arcos</t>
        </is>
      </c>
      <c r="D4012" t="inlineStr">
        <is>
          <t xml:space="preserve">ABRASEL SAO PAULO </t>
        </is>
      </c>
      <c r="E4012" t="n">
        <v>185</v>
      </c>
      <c r="F4012" s="27" t="n">
        <v>45677</v>
      </c>
      <c r="G4012" s="27" t="n">
        <v>45677</v>
      </c>
      <c r="H4012" s="27" t="n">
        <v>45677</v>
      </c>
      <c r="I4012" s="27" t="n">
        <v>45674</v>
      </c>
      <c r="J4012" s="27" t="n"/>
      <c r="K4012" t="inlineStr">
        <is>
          <t>Boleto Bancário</t>
        </is>
      </c>
      <c r="L4012" t="inlineStr">
        <is>
          <t>Serviços de Terceiros</t>
        </is>
      </c>
      <c r="M4012" t="inlineStr">
        <is>
          <t>Assessoria Financeira</t>
        </is>
      </c>
      <c r="N4012" t="inlineStr">
        <is>
          <t>114977</t>
        </is>
      </c>
      <c r="O4012" t="inlineStr">
        <is>
          <t>Documentação Aprovada</t>
        </is>
      </c>
      <c r="P4012" t="inlineStr">
        <is>
          <t>Aprovado Diretoria</t>
        </is>
      </c>
      <c r="Q4012" t="inlineStr">
        <is>
          <t>Aprovado Caixa</t>
        </is>
      </c>
      <c r="R4012" t="inlineStr">
        <is>
          <t>Pago</t>
        </is>
      </c>
      <c r="S4012" t="n">
        <v>113</v>
      </c>
      <c r="T4012" t="inlineStr">
        <is>
          <t>Arcos - Arcos Bar - Banco do Brasil</t>
        </is>
      </c>
    </row>
    <row r="4013">
      <c r="A4013" t="n">
        <v>98266</v>
      </c>
      <c r="B4013" t="n">
        <v>122</v>
      </c>
      <c r="C4013" t="inlineStr">
        <is>
          <t>Arcos</t>
        </is>
      </c>
      <c r="D4013" t="inlineStr">
        <is>
          <t>AZIMUTE TERCEIRIZACAO DE SERVICOS EIRELI</t>
        </is>
      </c>
      <c r="E4013" t="n">
        <v>3070.35</v>
      </c>
      <c r="F4013" s="27" t="n">
        <v>45679</v>
      </c>
      <c r="G4013" s="27" t="n">
        <v>45677</v>
      </c>
      <c r="H4013" s="27" t="n">
        <v>45677</v>
      </c>
      <c r="I4013" s="27" t="n">
        <v>45649</v>
      </c>
      <c r="J4013" s="27" t="n">
        <v>45652</v>
      </c>
      <c r="K4013" t="inlineStr">
        <is>
          <t>Boleto Bancário</t>
        </is>
      </c>
      <c r="L4013" t="inlineStr">
        <is>
          <t>Utilidades</t>
        </is>
      </c>
      <c r="M4013" t="inlineStr">
        <is>
          <t>Serviços de Limpeza</t>
        </is>
      </c>
      <c r="N4013" t="inlineStr">
        <is>
          <t>5449</t>
        </is>
      </c>
      <c r="O4013" t="inlineStr">
        <is>
          <t>Documentação Aprovada</t>
        </is>
      </c>
      <c r="P4013" t="inlineStr">
        <is>
          <t>Aprovado Diretoria</t>
        </is>
      </c>
      <c r="Q4013" t="inlineStr">
        <is>
          <t>Aprovado Caixa</t>
        </is>
      </c>
      <c r="R4013" t="inlineStr">
        <is>
          <t>Pago</t>
        </is>
      </c>
      <c r="S4013" t="n">
        <v>113</v>
      </c>
      <c r="T4013" t="inlineStr">
        <is>
          <t>Arcos - Arcos Bar - Banco do Brasil</t>
        </is>
      </c>
    </row>
    <row r="4014">
      <c r="A4014" t="n">
        <v>100023</v>
      </c>
      <c r="B4014" t="n">
        <v>122</v>
      </c>
      <c r="C4014" t="inlineStr">
        <is>
          <t>Arcos</t>
        </is>
      </c>
      <c r="D4014" t="inlineStr">
        <is>
          <t>IRRF</t>
        </is>
      </c>
      <c r="E4014" t="n">
        <v>7010.13</v>
      </c>
      <c r="F4014" s="27" t="n">
        <v>45677</v>
      </c>
      <c r="G4014" s="27" t="n">
        <v>45677</v>
      </c>
      <c r="H4014" s="27" t="n">
        <v>45677</v>
      </c>
      <c r="I4014" s="27" t="n">
        <v>45657</v>
      </c>
      <c r="J4014" s="27" t="n">
        <v>45663</v>
      </c>
      <c r="K4014" t="inlineStr">
        <is>
          <t>Boleto Bancário</t>
        </is>
      </c>
      <c r="L4014" t="inlineStr">
        <is>
          <t>Mão de Obra - Encargos e Provisões</t>
        </is>
      </c>
      <c r="M4014" t="inlineStr">
        <is>
          <t>IRRF - MDO CLT - Salário</t>
        </is>
      </c>
      <c r="N4014" t="inlineStr">
        <is>
          <t>122024</t>
        </is>
      </c>
      <c r="O4014" t="inlineStr">
        <is>
          <t>Documentação Aprovada</t>
        </is>
      </c>
      <c r="P4014" t="inlineStr">
        <is>
          <t>Aprovado Diretoria</t>
        </is>
      </c>
      <c r="Q4014" t="inlineStr">
        <is>
          <t>Aprovado Caixa</t>
        </is>
      </c>
      <c r="R4014" t="inlineStr">
        <is>
          <t>Pago</t>
        </is>
      </c>
      <c r="S4014" t="n">
        <v>113</v>
      </c>
      <c r="T4014" t="inlineStr">
        <is>
          <t>Arcos - Arcos Bar - Banco do Brasil</t>
        </is>
      </c>
    </row>
    <row r="4015">
      <c r="A4015" t="n">
        <v>100479</v>
      </c>
      <c r="B4015" t="n">
        <v>122</v>
      </c>
      <c r="C4015" t="inlineStr">
        <is>
          <t>Arcos</t>
        </is>
      </c>
      <c r="D4015" t="inlineStr">
        <is>
          <t>ISABELA MARINA LELES</t>
        </is>
      </c>
      <c r="E4015" t="n">
        <v>1000</v>
      </c>
      <c r="F4015" s="27" t="n">
        <v>45678</v>
      </c>
      <c r="G4015" s="27" t="n">
        <v>45677</v>
      </c>
      <c r="H4015" s="27" t="n">
        <v>45677</v>
      </c>
      <c r="I4015" s="27" t="n">
        <v>45657</v>
      </c>
      <c r="J4015" s="27" t="n">
        <v>45665</v>
      </c>
      <c r="K4015" t="inlineStr">
        <is>
          <t>Transferência Bancária ou Pix</t>
        </is>
      </c>
      <c r="L4015" t="inlineStr">
        <is>
          <t>Patrocínio</t>
        </is>
      </c>
      <c r="M4015" t="inlineStr">
        <is>
          <t>(-) Despesas de Patrocínio</t>
        </is>
      </c>
      <c r="N4015" t="inlineStr">
        <is>
          <t>04</t>
        </is>
      </c>
      <c r="O4015" t="inlineStr">
        <is>
          <t>Documentação Aprovada</t>
        </is>
      </c>
      <c r="P4015" t="inlineStr">
        <is>
          <t>Aprovado Diretoria</t>
        </is>
      </c>
      <c r="Q4015" t="inlineStr">
        <is>
          <t>Aprovado Caixa</t>
        </is>
      </c>
      <c r="R4015" t="inlineStr">
        <is>
          <t>Pago</t>
        </is>
      </c>
      <c r="S4015" t="n">
        <v>113</v>
      </c>
      <c r="T4015" t="inlineStr">
        <is>
          <t>Arcos - Arcos Bar - Banco do Brasil</t>
        </is>
      </c>
    </row>
    <row r="4016">
      <c r="A4016" t="n">
        <v>100844</v>
      </c>
      <c r="B4016" t="n">
        <v>122</v>
      </c>
      <c r="C4016" t="inlineStr">
        <is>
          <t>Arcos</t>
        </is>
      </c>
      <c r="D4016" t="inlineStr">
        <is>
          <t>MURILLO S DUARTE COMERCIAL LTDA</t>
        </is>
      </c>
      <c r="E4016" t="n">
        <v>214.8</v>
      </c>
      <c r="F4016" s="27" t="n">
        <v>45679</v>
      </c>
      <c r="G4016" s="27" t="n">
        <v>45677</v>
      </c>
      <c r="H4016" s="27" t="n">
        <v>45677</v>
      </c>
      <c r="I4016" s="27" t="n">
        <v>45664</v>
      </c>
      <c r="J4016" s="27" t="n">
        <v>45665</v>
      </c>
      <c r="K4016" t="inlineStr">
        <is>
          <t>Boleto Bancário</t>
        </is>
      </c>
      <c r="L4016" t="inlineStr">
        <is>
          <t>Custo Mercadoria Vendida</t>
        </is>
      </c>
      <c r="M4016" t="inlineStr">
        <is>
          <t>Insumos - Alimentos</t>
        </is>
      </c>
      <c r="N4016" t="inlineStr">
        <is>
          <t>1638</t>
        </is>
      </c>
      <c r="O4016" t="inlineStr">
        <is>
          <t>Documentação Aprovada</t>
        </is>
      </c>
      <c r="P4016" t="inlineStr">
        <is>
          <t>Aprovado Diretoria</t>
        </is>
      </c>
      <c r="Q4016" t="inlineStr">
        <is>
          <t>Aprovado Caixa</t>
        </is>
      </c>
      <c r="R4016" t="inlineStr">
        <is>
          <t>Pago</t>
        </is>
      </c>
      <c r="S4016" t="n">
        <v>113</v>
      </c>
      <c r="T4016" t="inlineStr">
        <is>
          <t>Arcos - Arcos Bar - Banco do Brasil</t>
        </is>
      </c>
    </row>
    <row r="4017">
      <c r="A4017" t="n">
        <v>100834</v>
      </c>
      <c r="B4017" t="n">
        <v>122</v>
      </c>
      <c r="C4017" t="inlineStr">
        <is>
          <t>Arcos</t>
        </is>
      </c>
      <c r="D4017" t="inlineStr">
        <is>
          <t xml:space="preserve">HORTIFRUTI DO CHEF LTDA </t>
        </is>
      </c>
      <c r="E4017" t="n">
        <v>641.1900000000001</v>
      </c>
      <c r="F4017" s="27" t="n">
        <v>45678</v>
      </c>
      <c r="G4017" s="27" t="n">
        <v>45677</v>
      </c>
      <c r="H4017" s="27" t="n">
        <v>45677</v>
      </c>
      <c r="I4017" s="27" t="n">
        <v>45663</v>
      </c>
      <c r="J4017" s="27" t="n">
        <v>45665</v>
      </c>
      <c r="K4017" t="inlineStr">
        <is>
          <t>Boleto Bancário</t>
        </is>
      </c>
      <c r="L4017" t="inlineStr">
        <is>
          <t>Custo Mercadoria Vendida</t>
        </is>
      </c>
      <c r="M4017" t="inlineStr">
        <is>
          <t>Insumos - Alimentos</t>
        </is>
      </c>
      <c r="N4017" t="inlineStr">
        <is>
          <t>25551</t>
        </is>
      </c>
      <c r="O4017" t="inlineStr">
        <is>
          <t>Documentação Aprovada</t>
        </is>
      </c>
      <c r="P4017" t="inlineStr">
        <is>
          <t>Aprovado Diretoria</t>
        </is>
      </c>
      <c r="Q4017" t="inlineStr">
        <is>
          <t>Aprovado Caixa</t>
        </is>
      </c>
      <c r="R4017" t="inlineStr">
        <is>
          <t>Pago</t>
        </is>
      </c>
      <c r="S4017" t="n">
        <v>113</v>
      </c>
      <c r="T4017" t="inlineStr">
        <is>
          <t>Arcos - Arcos Bar - Banco do Brasil</t>
        </is>
      </c>
    </row>
    <row r="4018">
      <c r="A4018" t="n">
        <v>100842</v>
      </c>
      <c r="B4018" t="n">
        <v>122</v>
      </c>
      <c r="C4018" t="inlineStr">
        <is>
          <t>Arcos</t>
        </is>
      </c>
      <c r="D4018" t="inlineStr">
        <is>
          <t>CECILIA TSUYACO ARAKI SILVA LTDA</t>
        </is>
      </c>
      <c r="E4018" t="n">
        <v>709.2</v>
      </c>
      <c r="F4018" s="27" t="n">
        <v>45678</v>
      </c>
      <c r="G4018" s="27" t="n">
        <v>45677</v>
      </c>
      <c r="H4018" s="27" t="n">
        <v>45677</v>
      </c>
      <c r="I4018" s="27" t="n">
        <v>45664</v>
      </c>
      <c r="J4018" s="27" t="n">
        <v>45665</v>
      </c>
      <c r="K4018" t="inlineStr">
        <is>
          <t>Boleto Bancário</t>
        </is>
      </c>
      <c r="L4018" t="inlineStr">
        <is>
          <t>Custo Mercadoria Vendida</t>
        </is>
      </c>
      <c r="M4018" t="inlineStr">
        <is>
          <t>Insumos - Alimentos</t>
        </is>
      </c>
      <c r="N4018" t="inlineStr">
        <is>
          <t>363703</t>
        </is>
      </c>
      <c r="O4018" t="inlineStr">
        <is>
          <t>Documentação Aprovada</t>
        </is>
      </c>
      <c r="P4018" t="inlineStr">
        <is>
          <t>Aprovado Diretoria</t>
        </is>
      </c>
      <c r="Q4018" t="inlineStr">
        <is>
          <t>Aprovado Caixa</t>
        </is>
      </c>
      <c r="R4018" t="inlineStr">
        <is>
          <t>Pago</t>
        </is>
      </c>
      <c r="S4018" t="n">
        <v>113</v>
      </c>
      <c r="T4018" t="inlineStr">
        <is>
          <t>Arcos - Arcos Bar - Banco do Brasil</t>
        </is>
      </c>
    </row>
    <row r="4019">
      <c r="A4019" t="n">
        <v>100841</v>
      </c>
      <c r="B4019" t="n">
        <v>122</v>
      </c>
      <c r="C4019" t="inlineStr">
        <is>
          <t>Arcos</t>
        </is>
      </c>
      <c r="D4019" t="inlineStr">
        <is>
          <t>VILA LEOPOLDINA DISTRIBUIDORA DE ALIMENTOS LTDA</t>
        </is>
      </c>
      <c r="E4019" t="n">
        <v>1022.14</v>
      </c>
      <c r="F4019" s="27" t="n">
        <v>45678</v>
      </c>
      <c r="G4019" s="27" t="n">
        <v>45677</v>
      </c>
      <c r="H4019" s="27" t="n">
        <v>45677</v>
      </c>
      <c r="I4019" s="27" t="n">
        <v>45664</v>
      </c>
      <c r="J4019" s="27" t="n">
        <v>45665</v>
      </c>
      <c r="K4019" t="inlineStr">
        <is>
          <t>Boleto Bancário</t>
        </is>
      </c>
      <c r="L4019" t="inlineStr">
        <is>
          <t>Custo Mercadoria Vendida</t>
        </is>
      </c>
      <c r="M4019" t="inlineStr">
        <is>
          <t>Insumos - Alimentos</t>
        </is>
      </c>
      <c r="N4019" t="inlineStr">
        <is>
          <t>108568</t>
        </is>
      </c>
      <c r="O4019" t="inlineStr">
        <is>
          <t>Documentação Aprovada</t>
        </is>
      </c>
      <c r="P4019" t="inlineStr">
        <is>
          <t>Aprovado Diretoria</t>
        </is>
      </c>
      <c r="Q4019" t="inlineStr">
        <is>
          <t>Aprovado Caixa</t>
        </is>
      </c>
      <c r="R4019" t="inlineStr">
        <is>
          <t>Pago</t>
        </is>
      </c>
      <c r="S4019" t="n">
        <v>113</v>
      </c>
      <c r="T4019" t="inlineStr">
        <is>
          <t>Arcos - Arcos Bar - Banco do Brasil</t>
        </is>
      </c>
    </row>
    <row r="4020">
      <c r="A4020" t="n">
        <v>100822</v>
      </c>
      <c r="B4020" t="n">
        <v>122</v>
      </c>
      <c r="C4020" t="inlineStr">
        <is>
          <t>Arcos</t>
        </is>
      </c>
      <c r="D4020" t="inlineStr">
        <is>
          <t>INSTITUTO AUA</t>
        </is>
      </c>
      <c r="E4020" t="n">
        <v>320</v>
      </c>
      <c r="F4020" s="27" t="n">
        <v>45679</v>
      </c>
      <c r="G4020" s="27" t="n">
        <v>45677</v>
      </c>
      <c r="H4020" s="27" t="n">
        <v>45677</v>
      </c>
      <c r="I4020" s="27" t="n">
        <v>45664</v>
      </c>
      <c r="J4020" s="27" t="n">
        <v>45665</v>
      </c>
      <c r="K4020" t="inlineStr">
        <is>
          <t>Boleto Bancário</t>
        </is>
      </c>
      <c r="L4020" t="inlineStr">
        <is>
          <t>Custo Mercadoria Vendida</t>
        </is>
      </c>
      <c r="M4020" t="inlineStr">
        <is>
          <t>Insumos - Alimentos</t>
        </is>
      </c>
      <c r="N4020" t="inlineStr">
        <is>
          <t>6187</t>
        </is>
      </c>
      <c r="O4020" t="inlineStr">
        <is>
          <t>Documentação Aprovada</t>
        </is>
      </c>
      <c r="P4020" t="inlineStr">
        <is>
          <t>Aprovado Diretoria</t>
        </is>
      </c>
      <c r="Q4020" t="inlineStr">
        <is>
          <t>Aprovado Caixa</t>
        </is>
      </c>
      <c r="R4020" t="inlineStr">
        <is>
          <t>Pago</t>
        </is>
      </c>
      <c r="S4020" t="n">
        <v>113</v>
      </c>
      <c r="T4020" t="inlineStr">
        <is>
          <t>Arcos - Arcos Bar - Banco do Brasil</t>
        </is>
      </c>
    </row>
    <row r="4021">
      <c r="A4021" t="n">
        <v>100838</v>
      </c>
      <c r="B4021" t="n">
        <v>122</v>
      </c>
      <c r="C4021" t="inlineStr">
        <is>
          <t>Arcos</t>
        </is>
      </c>
      <c r="D4021" t="inlineStr">
        <is>
          <t>DTK COMERCIO DE ALIMENTOS LTDA</t>
        </is>
      </c>
      <c r="E4021" t="n">
        <v>770.9400000000001</v>
      </c>
      <c r="F4021" s="27" t="n">
        <v>45677</v>
      </c>
      <c r="G4021" s="27" t="n">
        <v>45677</v>
      </c>
      <c r="H4021" s="27" t="n">
        <v>45677</v>
      </c>
      <c r="I4021" s="27" t="n">
        <v>45664</v>
      </c>
      <c r="J4021" s="27" t="n">
        <v>45665</v>
      </c>
      <c r="K4021" t="inlineStr">
        <is>
          <t>Boleto Bancário</t>
        </is>
      </c>
      <c r="L4021" t="inlineStr">
        <is>
          <t>Custo Mercadoria Vendida</t>
        </is>
      </c>
      <c r="M4021" t="inlineStr">
        <is>
          <t>Insumos - Alimentos</t>
        </is>
      </c>
      <c r="N4021" t="inlineStr">
        <is>
          <t>20671</t>
        </is>
      </c>
      <c r="O4021" t="inlineStr">
        <is>
          <t>Documentação Aprovada</t>
        </is>
      </c>
      <c r="P4021" t="inlineStr">
        <is>
          <t>Aprovado Diretoria</t>
        </is>
      </c>
      <c r="Q4021" t="inlineStr">
        <is>
          <t>Aprovado Caixa</t>
        </is>
      </c>
      <c r="R4021" t="inlineStr">
        <is>
          <t>Pago</t>
        </is>
      </c>
      <c r="S4021" t="n">
        <v>113</v>
      </c>
      <c r="T4021" t="inlineStr">
        <is>
          <t>Arcos - Arcos Bar - Banco do Brasil</t>
        </is>
      </c>
    </row>
    <row r="4022">
      <c r="A4022" t="n">
        <v>100845</v>
      </c>
      <c r="B4022" t="n">
        <v>122</v>
      </c>
      <c r="C4022" t="inlineStr">
        <is>
          <t>Arcos</t>
        </is>
      </c>
      <c r="D4022" t="inlineStr">
        <is>
          <t>MURILLO S DUARTE COMERCIAL LTDA</t>
        </is>
      </c>
      <c r="E4022" t="n">
        <v>364.2</v>
      </c>
      <c r="F4022" s="27" t="n">
        <v>45679</v>
      </c>
      <c r="G4022" s="27" t="n">
        <v>45677</v>
      </c>
      <c r="H4022" s="27" t="n">
        <v>45677</v>
      </c>
      <c r="I4022" s="27" t="n">
        <v>45664</v>
      </c>
      <c r="J4022" s="27" t="n">
        <v>45665</v>
      </c>
      <c r="K4022" t="inlineStr">
        <is>
          <t>Boleto Bancário</t>
        </is>
      </c>
      <c r="L4022" t="inlineStr">
        <is>
          <t>Utilidades</t>
        </is>
      </c>
      <c r="M4022" t="inlineStr">
        <is>
          <t>Higiene e Limpeza</t>
        </is>
      </c>
      <c r="N4022" t="inlineStr">
        <is>
          <t>1639</t>
        </is>
      </c>
      <c r="O4022" t="inlineStr">
        <is>
          <t>Documentação Aprovada</t>
        </is>
      </c>
      <c r="P4022" t="inlineStr">
        <is>
          <t>Aprovado Diretoria</t>
        </is>
      </c>
      <c r="Q4022" t="inlineStr">
        <is>
          <t>Aprovado Caixa</t>
        </is>
      </c>
      <c r="R4022" t="inlineStr">
        <is>
          <t>Pago</t>
        </is>
      </c>
      <c r="S4022" t="n">
        <v>113</v>
      </c>
      <c r="T4022" t="inlineStr">
        <is>
          <t>Arcos - Arcos Bar - Banco do Brasil</t>
        </is>
      </c>
    </row>
    <row r="4023">
      <c r="A4023" t="n">
        <v>100837</v>
      </c>
      <c r="B4023" t="n">
        <v>122</v>
      </c>
      <c r="C4023" t="inlineStr">
        <is>
          <t>Arcos</t>
        </is>
      </c>
      <c r="D4023" t="inlineStr">
        <is>
          <t xml:space="preserve">HORTIFRUTI DO CHEF LTDA </t>
        </is>
      </c>
      <c r="E4023" t="n">
        <v>1182.23</v>
      </c>
      <c r="F4023" s="27" t="n">
        <v>45679</v>
      </c>
      <c r="G4023" s="27" t="n">
        <v>45677</v>
      </c>
      <c r="H4023" s="27" t="n">
        <v>45677</v>
      </c>
      <c r="I4023" s="27" t="n">
        <v>45664</v>
      </c>
      <c r="J4023" s="27" t="n">
        <v>45665</v>
      </c>
      <c r="K4023" t="inlineStr">
        <is>
          <t>Boleto Bancário</t>
        </is>
      </c>
      <c r="L4023" t="inlineStr">
        <is>
          <t>Custo Mercadoria Vendida</t>
        </is>
      </c>
      <c r="M4023" t="inlineStr">
        <is>
          <t>Insumos - Alimentos</t>
        </is>
      </c>
      <c r="N4023" t="inlineStr">
        <is>
          <t>25562</t>
        </is>
      </c>
      <c r="O4023" t="inlineStr">
        <is>
          <t>Documentação Aprovada</t>
        </is>
      </c>
      <c r="P4023" t="inlineStr">
        <is>
          <t>Aprovado Diretoria</t>
        </is>
      </c>
      <c r="Q4023" t="inlineStr">
        <is>
          <t>Aprovado Caixa</t>
        </is>
      </c>
      <c r="R4023" t="inlineStr">
        <is>
          <t>Pago</t>
        </is>
      </c>
      <c r="S4023" t="n">
        <v>113</v>
      </c>
      <c r="T4023" t="inlineStr">
        <is>
          <t>Arcos - Arcos Bar - Banco do Brasil</t>
        </is>
      </c>
    </row>
    <row r="4024">
      <c r="A4024" t="n">
        <v>100912</v>
      </c>
      <c r="B4024" t="n">
        <v>122</v>
      </c>
      <c r="C4024" t="inlineStr">
        <is>
          <t>Arcos</t>
        </is>
      </c>
      <c r="D4024" t="inlineStr">
        <is>
          <t>SOUSA QUIMICA PRODUTOS E MANUTENCAO DE L LOCAÇÃO</t>
        </is>
      </c>
      <c r="E4024" t="n">
        <v>660</v>
      </c>
      <c r="F4024" s="27" t="n">
        <v>45677</v>
      </c>
      <c r="G4024" s="27" t="n">
        <v>45677</v>
      </c>
      <c r="H4024" s="27" t="n">
        <v>45677</v>
      </c>
      <c r="I4024" s="27" t="n">
        <v>45658</v>
      </c>
      <c r="J4024" s="27" t="n">
        <v>45666</v>
      </c>
      <c r="K4024" t="inlineStr">
        <is>
          <t>Boleto Bancário</t>
        </is>
      </c>
      <c r="L4024" t="inlineStr">
        <is>
          <t>Locação de Equipamentos</t>
        </is>
      </c>
      <c r="M4024" t="inlineStr">
        <is>
          <t>Locações de Equipamentos - Operacionais</t>
        </is>
      </c>
      <c r="N4024" t="inlineStr">
        <is>
          <t>01.2025-0067</t>
        </is>
      </c>
      <c r="O4024" t="inlineStr">
        <is>
          <t>Documentação Aprovada</t>
        </is>
      </c>
      <c r="P4024" t="inlineStr">
        <is>
          <t>Aprovado Diretoria</t>
        </is>
      </c>
      <c r="Q4024" t="inlineStr">
        <is>
          <t>Aprovado Caixa</t>
        </is>
      </c>
      <c r="R4024" t="inlineStr">
        <is>
          <t>Pago</t>
        </is>
      </c>
      <c r="S4024" t="n">
        <v>113</v>
      </c>
      <c r="T4024" t="inlineStr">
        <is>
          <t>Arcos - Arcos Bar - Banco do Brasil</t>
        </is>
      </c>
    </row>
    <row r="4025">
      <c r="A4025" t="n">
        <v>100781</v>
      </c>
      <c r="B4025" t="n">
        <v>122</v>
      </c>
      <c r="C4025" t="inlineStr">
        <is>
          <t>Arcos</t>
        </is>
      </c>
      <c r="D4025" t="inlineStr">
        <is>
          <t>IRRF</t>
        </is>
      </c>
      <c r="E4025" t="n">
        <v>45</v>
      </c>
      <c r="F4025" s="27" t="n">
        <v>45677</v>
      </c>
      <c r="G4025" s="27" t="n">
        <v>45677</v>
      </c>
      <c r="H4025" s="27" t="n">
        <v>45677</v>
      </c>
      <c r="I4025" s="27" t="n">
        <v>45657</v>
      </c>
      <c r="J4025" s="27" t="n">
        <v>45665</v>
      </c>
      <c r="K4025" t="inlineStr">
        <is>
          <t>Boleto Bancário</t>
        </is>
      </c>
      <c r="L4025" t="inlineStr">
        <is>
          <t>Serviços de Terceiros</t>
        </is>
      </c>
      <c r="M4025" t="inlineStr">
        <is>
          <t>Assessoria Contabil</t>
        </is>
      </c>
      <c r="N4025" t="inlineStr">
        <is>
          <t>07162500796522602</t>
        </is>
      </c>
      <c r="O4025" t="inlineStr">
        <is>
          <t>Documentação Aprovada</t>
        </is>
      </c>
      <c r="P4025" t="inlineStr">
        <is>
          <t>Aprovado Diretoria</t>
        </is>
      </c>
      <c r="Q4025" t="inlineStr">
        <is>
          <t>Aprovado Caixa</t>
        </is>
      </c>
      <c r="R4025" t="inlineStr">
        <is>
          <t>Pago</t>
        </is>
      </c>
      <c r="S4025" t="n">
        <v>113</v>
      </c>
      <c r="T4025" t="inlineStr">
        <is>
          <t>Arcos - Arcos Bar - Banco do Brasil</t>
        </is>
      </c>
    </row>
    <row r="4026">
      <c r="A4026" t="n">
        <v>100778</v>
      </c>
      <c r="B4026" t="n">
        <v>122</v>
      </c>
      <c r="C4026" t="inlineStr">
        <is>
          <t>Arcos</t>
        </is>
      </c>
      <c r="D4026" t="inlineStr">
        <is>
          <t xml:space="preserve">MINISTERIO DA FAZENDA </t>
        </is>
      </c>
      <c r="E4026" t="n">
        <v>209.25</v>
      </c>
      <c r="F4026" s="27" t="n">
        <v>45677</v>
      </c>
      <c r="G4026" s="27" t="n">
        <v>45677</v>
      </c>
      <c r="H4026" s="27" t="n">
        <v>45677</v>
      </c>
      <c r="I4026" s="27" t="n">
        <v>45657</v>
      </c>
      <c r="J4026" s="27" t="n">
        <v>45665</v>
      </c>
      <c r="K4026" t="inlineStr">
        <is>
          <t>Boleto Bancário</t>
        </is>
      </c>
      <c r="L4026" t="inlineStr">
        <is>
          <t>Serviços de Terceiros</t>
        </is>
      </c>
      <c r="M4026" t="inlineStr">
        <is>
          <t>Assessoria Contabil</t>
        </is>
      </c>
      <c r="N4026" t="inlineStr">
        <is>
          <t>07162500796515274</t>
        </is>
      </c>
      <c r="O4026" t="inlineStr">
        <is>
          <t>Documentação Aprovada</t>
        </is>
      </c>
      <c r="P4026" t="inlineStr">
        <is>
          <t>Aprovado Diretoria</t>
        </is>
      </c>
      <c r="Q4026" t="inlineStr">
        <is>
          <t>Aprovado Caixa</t>
        </is>
      </c>
      <c r="R4026" t="inlineStr">
        <is>
          <t>Pago</t>
        </is>
      </c>
      <c r="S4026" t="n">
        <v>113</v>
      </c>
      <c r="T4026" t="inlineStr">
        <is>
          <t>Arcos - Arcos Bar - Banco do Brasil</t>
        </is>
      </c>
    </row>
    <row r="4027">
      <c r="A4027" t="n">
        <v>100836</v>
      </c>
      <c r="B4027" t="n">
        <v>122</v>
      </c>
      <c r="C4027" t="inlineStr">
        <is>
          <t>Arcos</t>
        </is>
      </c>
      <c r="D4027" t="inlineStr">
        <is>
          <t>VILA LEOPOLDINA DISTRIBUIDORA DE ALIMENTOS LTDA</t>
        </is>
      </c>
      <c r="E4027" t="n">
        <v>997.4299999999999</v>
      </c>
      <c r="F4027" s="27" t="n">
        <v>45677</v>
      </c>
      <c r="G4027" s="27" t="n">
        <v>45677</v>
      </c>
      <c r="H4027" s="27" t="n">
        <v>45677</v>
      </c>
      <c r="I4027" s="27" t="n">
        <v>45663</v>
      </c>
      <c r="J4027" s="27" t="n">
        <v>45665</v>
      </c>
      <c r="K4027" t="inlineStr">
        <is>
          <t>Boleto Bancário</t>
        </is>
      </c>
      <c r="L4027" t="inlineStr">
        <is>
          <t>Custo Mercadoria Vendida</t>
        </is>
      </c>
      <c r="M4027" t="inlineStr">
        <is>
          <t>Insumos - Alimentos</t>
        </is>
      </c>
      <c r="N4027" t="inlineStr">
        <is>
          <t>108469</t>
        </is>
      </c>
      <c r="O4027" t="inlineStr">
        <is>
          <t>Documentação Aprovada</t>
        </is>
      </c>
      <c r="P4027" t="inlineStr">
        <is>
          <t>Aprovado Diretoria</t>
        </is>
      </c>
      <c r="Q4027" t="inlineStr">
        <is>
          <t>Aprovado Caixa</t>
        </is>
      </c>
      <c r="R4027" t="inlineStr">
        <is>
          <t>Pago</t>
        </is>
      </c>
      <c r="S4027" t="n">
        <v>113</v>
      </c>
      <c r="T4027" t="inlineStr">
        <is>
          <t>Arcos - Arcos Bar - Banco do Brasil</t>
        </is>
      </c>
    </row>
    <row r="4028">
      <c r="A4028" t="n">
        <v>100835</v>
      </c>
      <c r="B4028" t="n">
        <v>122</v>
      </c>
      <c r="C4028" t="inlineStr">
        <is>
          <t>Arcos</t>
        </is>
      </c>
      <c r="D4028" t="inlineStr">
        <is>
          <t>J. A DOS SANTOS HORTIFRUTI - ME</t>
        </is>
      </c>
      <c r="E4028" t="n">
        <v>1024.05</v>
      </c>
      <c r="F4028" s="27" t="n">
        <v>45678</v>
      </c>
      <c r="G4028" s="27" t="n">
        <v>45677</v>
      </c>
      <c r="H4028" s="27" t="n">
        <v>45677</v>
      </c>
      <c r="I4028" s="27" t="n">
        <v>45663</v>
      </c>
      <c r="J4028" s="27" t="n">
        <v>45665</v>
      </c>
      <c r="K4028" t="inlineStr">
        <is>
          <t>Boleto Bancário</t>
        </is>
      </c>
      <c r="L4028" t="inlineStr">
        <is>
          <t>Custo Mercadoria Vendida</t>
        </is>
      </c>
      <c r="M4028" t="inlineStr">
        <is>
          <t>Insumos - Alimentos</t>
        </is>
      </c>
      <c r="N4028" t="inlineStr">
        <is>
          <t>35933</t>
        </is>
      </c>
      <c r="O4028" t="inlineStr">
        <is>
          <t>Documentação Aprovada</t>
        </is>
      </c>
      <c r="P4028" t="inlineStr">
        <is>
          <t>Aprovado Diretoria</t>
        </is>
      </c>
      <c r="Q4028" t="inlineStr">
        <is>
          <t>Aprovado Caixa</t>
        </is>
      </c>
      <c r="R4028" t="inlineStr">
        <is>
          <t>Pago</t>
        </is>
      </c>
      <c r="S4028" t="n">
        <v>113</v>
      </c>
      <c r="T4028" t="inlineStr">
        <is>
          <t>Arcos - Arcos Bar - Banco do Brasil</t>
        </is>
      </c>
    </row>
    <row r="4029">
      <c r="A4029" t="n">
        <v>102915</v>
      </c>
      <c r="B4029" t="n">
        <v>122</v>
      </c>
      <c r="C4029" t="inlineStr">
        <is>
          <t>Arcos</t>
        </is>
      </c>
      <c r="D4029" t="inlineStr">
        <is>
          <t>NOVA COMERCIAL DO PEIXE LTDA</t>
        </is>
      </c>
      <c r="E4029" t="n">
        <v>588</v>
      </c>
      <c r="F4029" s="27" t="n">
        <v>45679</v>
      </c>
      <c r="G4029" s="27" t="n">
        <v>45677</v>
      </c>
      <c r="H4029" s="27" t="n">
        <v>45677</v>
      </c>
      <c r="I4029" s="27" t="n">
        <v>45665</v>
      </c>
      <c r="J4029" s="27" t="n">
        <v>45672</v>
      </c>
      <c r="K4029" t="inlineStr">
        <is>
          <t>Boleto Bancário</t>
        </is>
      </c>
      <c r="L4029" t="inlineStr">
        <is>
          <t>Custo Mercadoria Vendida</t>
        </is>
      </c>
      <c r="M4029" t="inlineStr">
        <is>
          <t>Insumos - Alimentos</t>
        </is>
      </c>
      <c r="N4029" t="inlineStr">
        <is>
          <t>21665</t>
        </is>
      </c>
      <c r="O4029" t="inlineStr">
        <is>
          <t>Documentação Aprovada</t>
        </is>
      </c>
      <c r="P4029" t="inlineStr">
        <is>
          <t>Aprovado Diretoria</t>
        </is>
      </c>
      <c r="Q4029" t="inlineStr">
        <is>
          <t>Aprovado Caixa</t>
        </is>
      </c>
      <c r="R4029" t="inlineStr">
        <is>
          <t>Pago</t>
        </is>
      </c>
      <c r="S4029" t="n">
        <v>113</v>
      </c>
      <c r="T4029" t="inlineStr">
        <is>
          <t>Arcos - Arcos Bar - Banco do Brasil</t>
        </is>
      </c>
    </row>
    <row r="4030">
      <c r="A4030" t="n">
        <v>102899</v>
      </c>
      <c r="B4030" t="n">
        <v>122</v>
      </c>
      <c r="C4030" t="inlineStr">
        <is>
          <t>Arcos</t>
        </is>
      </c>
      <c r="D4030" t="inlineStr">
        <is>
          <t>PORCO FELIZ COM DE CARNES LTDA</t>
        </is>
      </c>
      <c r="E4030" t="n">
        <v>809.6</v>
      </c>
      <c r="F4030" s="27" t="n">
        <v>45678</v>
      </c>
      <c r="G4030" s="27" t="n">
        <v>45677</v>
      </c>
      <c r="H4030" s="27" t="n">
        <v>45677</v>
      </c>
      <c r="I4030" s="27" t="n">
        <v>45666</v>
      </c>
      <c r="J4030" s="27" t="n">
        <v>45672</v>
      </c>
      <c r="K4030" t="inlineStr">
        <is>
          <t>Boleto Bancário</t>
        </is>
      </c>
      <c r="L4030" t="inlineStr">
        <is>
          <t>Custo Mercadoria Vendida</t>
        </is>
      </c>
      <c r="M4030" t="inlineStr">
        <is>
          <t>Insumos - Alimentos</t>
        </is>
      </c>
      <c r="N4030" t="inlineStr">
        <is>
          <t>563344</t>
        </is>
      </c>
      <c r="O4030" t="inlineStr">
        <is>
          <t>Documentação Aprovada</t>
        </is>
      </c>
      <c r="P4030" t="inlineStr">
        <is>
          <t>Aprovado Diretoria</t>
        </is>
      </c>
      <c r="Q4030" t="inlineStr">
        <is>
          <t>Aprovado Caixa</t>
        </is>
      </c>
      <c r="R4030" t="inlineStr">
        <is>
          <t>Pago</t>
        </is>
      </c>
      <c r="S4030" t="n">
        <v>113</v>
      </c>
      <c r="T4030" t="inlineStr">
        <is>
          <t>Arcos - Arcos Bar - Banco do Brasil</t>
        </is>
      </c>
    </row>
    <row r="4031">
      <c r="A4031" t="n">
        <v>99722</v>
      </c>
      <c r="B4031" t="n">
        <v>122</v>
      </c>
      <c r="C4031" t="inlineStr">
        <is>
          <t>Arcos</t>
        </is>
      </c>
      <c r="D4031" t="inlineStr">
        <is>
          <t>FGTS</t>
        </is>
      </c>
      <c r="E4031" t="n">
        <v>3732.84</v>
      </c>
      <c r="F4031" s="27" t="n">
        <v>45677</v>
      </c>
      <c r="G4031" s="27" t="n">
        <v>45677</v>
      </c>
      <c r="H4031" s="27" t="n">
        <v>45677</v>
      </c>
      <c r="I4031" s="27" t="n">
        <v>45657</v>
      </c>
      <c r="J4031" s="27" t="n">
        <v>45663</v>
      </c>
      <c r="K4031" t="inlineStr">
        <is>
          <t>Transferência Bancária ou Pix</t>
        </is>
      </c>
      <c r="L4031" t="inlineStr">
        <is>
          <t>Mão de Obra - Encargos e Provisões</t>
        </is>
      </c>
      <c r="M4031" t="inlineStr">
        <is>
          <t xml:space="preserve">  -  FGTS</t>
        </is>
      </c>
      <c r="N4031" t="inlineStr">
        <is>
          <t>122024</t>
        </is>
      </c>
      <c r="O4031" t="inlineStr">
        <is>
          <t>Documentação Aprovada</t>
        </is>
      </c>
      <c r="P4031" t="inlineStr">
        <is>
          <t>Aprovado Diretoria</t>
        </is>
      </c>
      <c r="Q4031" t="inlineStr">
        <is>
          <t>Aprovado Caixa</t>
        </is>
      </c>
      <c r="R4031" t="inlineStr">
        <is>
          <t>Pago</t>
        </is>
      </c>
      <c r="S4031" t="n">
        <v>113</v>
      </c>
      <c r="T4031" t="inlineStr">
        <is>
          <t>Arcos - Arcos Bar - Banco do Brasil</t>
        </is>
      </c>
    </row>
    <row r="4032">
      <c r="A4032" t="n">
        <v>99226</v>
      </c>
      <c r="B4032" t="n">
        <v>122</v>
      </c>
      <c r="C4032" t="inlineStr">
        <is>
          <t>Arcos</t>
        </is>
      </c>
      <c r="D4032" t="inlineStr">
        <is>
          <t>AURORA ALVORADA ESTACIONAMENTO E LANCHON</t>
        </is>
      </c>
      <c r="E4032" t="n">
        <v>426.07</v>
      </c>
      <c r="F4032" s="27" t="n">
        <v>45679</v>
      </c>
      <c r="G4032" s="27" t="n">
        <v>45677</v>
      </c>
      <c r="H4032" s="27" t="n">
        <v>45677</v>
      </c>
      <c r="I4032" s="27" t="n">
        <v>45653</v>
      </c>
      <c r="J4032" s="27" t="n">
        <v>45659</v>
      </c>
      <c r="K4032" t="inlineStr">
        <is>
          <t>Boleto Bancário</t>
        </is>
      </c>
      <c r="L4032" t="inlineStr">
        <is>
          <t>INSUMOS</t>
        </is>
      </c>
      <c r="M4032" t="inlineStr">
        <is>
          <t>ALIMENTOS</t>
        </is>
      </c>
      <c r="N4032" t="inlineStr">
        <is>
          <t>1224</t>
        </is>
      </c>
      <c r="O4032" t="inlineStr">
        <is>
          <t>Documentação Aprovada</t>
        </is>
      </c>
      <c r="P4032" t="inlineStr">
        <is>
          <t>Aprovado Diretoria</t>
        </is>
      </c>
      <c r="Q4032" t="inlineStr">
        <is>
          <t>Aprovado Caixa</t>
        </is>
      </c>
      <c r="R4032" t="inlineStr">
        <is>
          <t>Pago</t>
        </is>
      </c>
      <c r="S4032" t="n">
        <v>113</v>
      </c>
      <c r="T4032" t="inlineStr">
        <is>
          <t>Arcos - Arcos Bar - Banco do Brasil</t>
        </is>
      </c>
    </row>
    <row r="4033">
      <c r="A4033" t="n">
        <v>99723</v>
      </c>
      <c r="B4033" t="n">
        <v>122</v>
      </c>
      <c r="C4033" t="inlineStr">
        <is>
          <t>Arcos</t>
        </is>
      </c>
      <c r="D4033" t="inlineStr">
        <is>
          <t>FGTS</t>
        </is>
      </c>
      <c r="E4033" t="n">
        <v>10917.22</v>
      </c>
      <c r="F4033" s="27" t="n">
        <v>45677</v>
      </c>
      <c r="G4033" s="27" t="n">
        <v>45677</v>
      </c>
      <c r="H4033" s="27" t="n">
        <v>45677</v>
      </c>
      <c r="I4033" s="27" t="n">
        <v>45657</v>
      </c>
      <c r="J4033" s="27" t="n">
        <v>45663</v>
      </c>
      <c r="K4033" t="inlineStr">
        <is>
          <t>Transferência Bancária ou Pix</t>
        </is>
      </c>
      <c r="L4033" t="inlineStr">
        <is>
          <t>Mão de Obra - Encargos e Provisões</t>
        </is>
      </c>
      <c r="M4033" t="inlineStr">
        <is>
          <t xml:space="preserve">  -  FGTS</t>
        </is>
      </c>
      <c r="N4033" t="inlineStr">
        <is>
          <t>122024</t>
        </is>
      </c>
      <c r="O4033" t="inlineStr">
        <is>
          <t>Documentação Aprovada</t>
        </is>
      </c>
      <c r="P4033" t="inlineStr">
        <is>
          <t>Aprovado Diretoria</t>
        </is>
      </c>
      <c r="Q4033" t="inlineStr">
        <is>
          <t>Aprovado Caixa</t>
        </is>
      </c>
      <c r="R4033" t="inlineStr">
        <is>
          <t>Pago</t>
        </is>
      </c>
      <c r="S4033" t="n">
        <v>113</v>
      </c>
      <c r="T4033" t="inlineStr">
        <is>
          <t>Arcos - Arcos Bar - Banco do Brasil</t>
        </is>
      </c>
    </row>
    <row r="4034">
      <c r="A4034" t="n">
        <v>99228</v>
      </c>
      <c r="B4034" t="n">
        <v>122</v>
      </c>
      <c r="C4034" t="inlineStr">
        <is>
          <t>Arcos</t>
        </is>
      </c>
      <c r="D4034" t="inlineStr">
        <is>
          <t xml:space="preserve">GILVAN DIAS CALSOLARI </t>
        </is>
      </c>
      <c r="E4034" t="n">
        <v>3600</v>
      </c>
      <c r="F4034" s="27" t="n">
        <v>45677</v>
      </c>
      <c r="G4034" s="27" t="n">
        <v>45677</v>
      </c>
      <c r="H4034" s="27" t="n">
        <v>45677</v>
      </c>
      <c r="I4034" s="27" t="n">
        <v>45659</v>
      </c>
      <c r="J4034" s="27" t="n">
        <v>45659</v>
      </c>
      <c r="K4034" t="inlineStr">
        <is>
          <t>Transferência Bancária ou Pix</t>
        </is>
      </c>
      <c r="L4034" t="inlineStr">
        <is>
          <t>Custos Artístico Geral</t>
        </is>
      </c>
      <c r="M4034" t="inlineStr">
        <is>
          <t>Cachê de Músicos e Artistas</t>
        </is>
      </c>
      <c r="N4034" t="inlineStr">
        <is>
          <t>13</t>
        </is>
      </c>
      <c r="O4034" t="inlineStr">
        <is>
          <t>Documentação Aprovada</t>
        </is>
      </c>
      <c r="P4034" t="inlineStr">
        <is>
          <t>Aprovado Diretoria</t>
        </is>
      </c>
      <c r="Q4034" t="inlineStr">
        <is>
          <t>Aprovado Caixa</t>
        </is>
      </c>
      <c r="R4034" t="inlineStr">
        <is>
          <t>Pago</t>
        </is>
      </c>
      <c r="S4034" t="n">
        <v>113</v>
      </c>
      <c r="T4034" t="inlineStr">
        <is>
          <t>Arcos - Arcos Bar - Banco do Brasil</t>
        </is>
      </c>
    </row>
    <row r="4035">
      <c r="A4035" t="n">
        <v>60508</v>
      </c>
      <c r="B4035" t="n">
        <v>122</v>
      </c>
      <c r="C4035" t="inlineStr">
        <is>
          <t>Arcos</t>
        </is>
      </c>
      <c r="D4035" t="inlineStr">
        <is>
          <t>PORTO SEGURO CIA DE SEGUROS GERAIS</t>
        </is>
      </c>
      <c r="E4035" t="n">
        <v>293.89</v>
      </c>
      <c r="F4035" s="27" t="n">
        <v>45679</v>
      </c>
      <c r="G4035" s="27" t="n">
        <v>45677</v>
      </c>
      <c r="H4035" s="27" t="n">
        <v>45677</v>
      </c>
      <c r="I4035" s="27" t="n">
        <v>45630</v>
      </c>
      <c r="J4035" s="27" t="n"/>
      <c r="K4035" t="inlineStr">
        <is>
          <t>Boleto Bancário</t>
        </is>
      </c>
      <c r="L4035" t="inlineStr">
        <is>
          <t>Mão de Obra - Benefícios</t>
        </is>
      </c>
      <c r="M4035" t="inlineStr">
        <is>
          <t xml:space="preserve">  -  Seguro de Vida</t>
        </is>
      </c>
      <c r="N4035" t="inlineStr">
        <is>
          <t>6757361985</t>
        </is>
      </c>
      <c r="O4035" t="inlineStr">
        <is>
          <t>Documentação Aprovada</t>
        </is>
      </c>
      <c r="P4035" t="inlineStr">
        <is>
          <t>Aprovado Diretoria</t>
        </is>
      </c>
      <c r="Q4035" t="inlineStr">
        <is>
          <t>Aprovado Caixa</t>
        </is>
      </c>
      <c r="R4035" t="inlineStr">
        <is>
          <t>Pago</t>
        </is>
      </c>
      <c r="S4035" t="n">
        <v>113</v>
      </c>
      <c r="T4035" t="inlineStr">
        <is>
          <t>Arcos - Arcos Bar - Banco do Brasil</t>
        </is>
      </c>
    </row>
    <row r="4036">
      <c r="A4036" t="n">
        <v>58570</v>
      </c>
      <c r="B4036" t="n">
        <v>122</v>
      </c>
      <c r="C4036" t="inlineStr">
        <is>
          <t>Arcos</t>
        </is>
      </c>
      <c r="D4036" t="inlineStr">
        <is>
          <t>FABRICA DE BARES SERVICOS LTDA FB</t>
        </is>
      </c>
      <c r="E4036" t="n">
        <v>1500</v>
      </c>
      <c r="F4036" s="27" t="n">
        <v>45677</v>
      </c>
      <c r="G4036" s="27" t="n">
        <v>45677</v>
      </c>
      <c r="H4036" s="27" t="n">
        <v>45677</v>
      </c>
      <c r="I4036" s="27" t="n">
        <v>45633</v>
      </c>
      <c r="J4036" s="27" t="n"/>
      <c r="K4036" t="inlineStr">
        <is>
          <t>Transferência Bancária ou Pix</t>
        </is>
      </c>
      <c r="L4036" t="inlineStr">
        <is>
          <t>Serviços de Terceiros</t>
        </is>
      </c>
      <c r="M4036" t="inlineStr">
        <is>
          <t>Assessoria RH</t>
        </is>
      </c>
      <c r="N4036" t="inlineStr">
        <is>
          <t>RP011-2025</t>
        </is>
      </c>
      <c r="O4036" t="inlineStr">
        <is>
          <t>Documentação Aprovada</t>
        </is>
      </c>
      <c r="P4036" t="inlineStr">
        <is>
          <t>Aprovado Diretoria</t>
        </is>
      </c>
      <c r="Q4036" t="inlineStr">
        <is>
          <t>Aprovado Caixa</t>
        </is>
      </c>
      <c r="R4036" t="inlineStr">
        <is>
          <t>Pago</t>
        </is>
      </c>
      <c r="S4036" t="n">
        <v>113</v>
      </c>
      <c r="T4036" t="inlineStr">
        <is>
          <t>Arcos - Arcos Bar - Banco do Brasil</t>
        </is>
      </c>
    </row>
    <row r="4037">
      <c r="A4037" t="n">
        <v>58605</v>
      </c>
      <c r="B4037" t="n">
        <v>122</v>
      </c>
      <c r="C4037" t="inlineStr">
        <is>
          <t>Arcos</t>
        </is>
      </c>
      <c r="D4037" t="inlineStr">
        <is>
          <t>ICMS</t>
        </is>
      </c>
      <c r="E4037" t="n">
        <v>24889.84</v>
      </c>
      <c r="F4037" s="27" t="n">
        <v>45677</v>
      </c>
      <c r="G4037" s="27" t="n">
        <v>45677</v>
      </c>
      <c r="H4037" s="27" t="n">
        <v>45677</v>
      </c>
      <c r="I4037" s="27" t="n">
        <v>45656</v>
      </c>
      <c r="J4037" s="27" t="n"/>
      <c r="K4037" t="inlineStr">
        <is>
          <t>Boleto Bancário</t>
        </is>
      </c>
      <c r="L4037" t="inlineStr">
        <is>
          <t>Impostos sobre Venda</t>
        </is>
      </c>
      <c r="M4037" t="inlineStr">
        <is>
          <t>ICMS</t>
        </is>
      </c>
      <c r="N4037" t="inlineStr">
        <is>
          <t>122024</t>
        </is>
      </c>
      <c r="O4037" t="inlineStr">
        <is>
          <t>Documentação Aprovada</t>
        </is>
      </c>
      <c r="P4037" t="inlineStr">
        <is>
          <t>Aprovado Diretoria</t>
        </is>
      </c>
      <c r="Q4037" t="inlineStr">
        <is>
          <t>Aprovado Caixa</t>
        </is>
      </c>
      <c r="R4037" t="inlineStr">
        <is>
          <t>Pago</t>
        </is>
      </c>
      <c r="S4037" t="n">
        <v>113</v>
      </c>
      <c r="T4037" t="inlineStr">
        <is>
          <t>Arcos - Arcos Bar - Banco do Brasil</t>
        </is>
      </c>
    </row>
    <row r="4038">
      <c r="A4038" t="n">
        <v>58621</v>
      </c>
      <c r="B4038" t="n">
        <v>122</v>
      </c>
      <c r="C4038" t="inlineStr">
        <is>
          <t>Arcos</t>
        </is>
      </c>
      <c r="D4038" t="inlineStr">
        <is>
          <t>IRRF</t>
        </is>
      </c>
      <c r="E4038" t="n">
        <v>45.38</v>
      </c>
      <c r="F4038" s="27" t="n">
        <v>45677</v>
      </c>
      <c r="G4038" s="27" t="n">
        <v>45677</v>
      </c>
      <c r="H4038" s="27" t="n">
        <v>45677</v>
      </c>
      <c r="I4038" s="27" t="n">
        <v>45656</v>
      </c>
      <c r="J4038" s="27" t="n"/>
      <c r="K4038" t="inlineStr">
        <is>
          <t>Boleto Bancário</t>
        </is>
      </c>
      <c r="L4038" t="inlineStr">
        <is>
          <t>Deduções sobre Venda</t>
        </is>
      </c>
      <c r="M4038" t="inlineStr">
        <is>
          <t>Meios de pagamento</t>
        </is>
      </c>
      <c r="N4038" t="inlineStr">
        <is>
          <t>07162500796529534</t>
        </is>
      </c>
      <c r="O4038" t="inlineStr">
        <is>
          <t>Documentação Aprovada</t>
        </is>
      </c>
      <c r="P4038" t="inlineStr">
        <is>
          <t>Aprovado Diretoria</t>
        </is>
      </c>
      <c r="Q4038" t="inlineStr">
        <is>
          <t>Aprovado Caixa</t>
        </is>
      </c>
      <c r="R4038" t="inlineStr">
        <is>
          <t>Pago</t>
        </is>
      </c>
      <c r="S4038" t="n">
        <v>113</v>
      </c>
      <c r="T4038" t="inlineStr">
        <is>
          <t>Arcos - Arcos Bar - Banco do Brasil</t>
        </is>
      </c>
    </row>
    <row r="4039">
      <c r="A4039" t="n">
        <v>58584</v>
      </c>
      <c r="B4039" t="n">
        <v>122</v>
      </c>
      <c r="C4039" t="inlineStr">
        <is>
          <t>Arcos</t>
        </is>
      </c>
      <c r="D4039" t="inlineStr">
        <is>
          <t>GOMES D ELIA EQUIP. HIGIENE LTDA - WESCO</t>
        </is>
      </c>
      <c r="E4039" t="n">
        <v>314.62</v>
      </c>
      <c r="F4039" s="27" t="n">
        <v>45677</v>
      </c>
      <c r="G4039" s="27" t="n">
        <v>45677</v>
      </c>
      <c r="H4039" s="27" t="n">
        <v>45677</v>
      </c>
      <c r="I4039" s="27" t="n">
        <v>45639</v>
      </c>
      <c r="J4039" s="27" t="n"/>
      <c r="K4039" t="inlineStr">
        <is>
          <t>Boleto Bancário</t>
        </is>
      </c>
      <c r="L4039" t="inlineStr">
        <is>
          <t>Locação de Equipamentos</t>
        </is>
      </c>
      <c r="M4039" t="inlineStr">
        <is>
          <t>Locações de Equipamentos - Operacionais</t>
        </is>
      </c>
      <c r="N4039" t="inlineStr">
        <is>
          <t>173858</t>
        </is>
      </c>
      <c r="O4039" t="inlineStr">
        <is>
          <t>Documentação Aprovada</t>
        </is>
      </c>
      <c r="P4039" t="inlineStr">
        <is>
          <t>Aprovado Diretoria</t>
        </is>
      </c>
      <c r="Q4039" t="inlineStr">
        <is>
          <t>Aprovado Caixa</t>
        </is>
      </c>
      <c r="R4039" t="inlineStr">
        <is>
          <t>Pago</t>
        </is>
      </c>
      <c r="S4039" t="n">
        <v>113</v>
      </c>
      <c r="T4039" t="inlineStr">
        <is>
          <t>Arcos - Arcos Bar - Banco do Brasil</t>
        </is>
      </c>
    </row>
    <row r="4040">
      <c r="A4040" t="n">
        <v>60556</v>
      </c>
      <c r="B4040" t="n">
        <v>122</v>
      </c>
      <c r="C4040" t="inlineStr">
        <is>
          <t>Arcos</t>
        </is>
      </c>
      <c r="D4040" t="inlineStr">
        <is>
          <t>STAR COPIAS COMERCIO E SERVICOS LTDA</t>
        </is>
      </c>
      <c r="E4040" t="n">
        <v>240</v>
      </c>
      <c r="F4040" s="27" t="n">
        <v>45674</v>
      </c>
      <c r="G4040" s="27" t="n">
        <v>45672</v>
      </c>
      <c r="H4040" s="27" t="n">
        <v>45672</v>
      </c>
      <c r="I4040" s="27" t="n">
        <v>45636</v>
      </c>
      <c r="J4040" s="27" t="n"/>
      <c r="K4040" t="inlineStr">
        <is>
          <t>Boleto Bancário</t>
        </is>
      </c>
      <c r="L4040" t="inlineStr">
        <is>
          <t>Locação de Equipamentos</t>
        </is>
      </c>
      <c r="M4040" t="inlineStr">
        <is>
          <t>Locação de Equipamentos - Informatica e TI</t>
        </is>
      </c>
      <c r="N4040" t="inlineStr">
        <is>
          <t>3523</t>
        </is>
      </c>
      <c r="O4040" t="inlineStr">
        <is>
          <t>Documentação Aprovada</t>
        </is>
      </c>
      <c r="P4040" t="inlineStr">
        <is>
          <t>Aprovado Diretoria</t>
        </is>
      </c>
      <c r="Q4040" t="inlineStr">
        <is>
          <t>Aprovado Caixa</t>
        </is>
      </c>
      <c r="R4040" t="inlineStr">
        <is>
          <t>Pago</t>
        </is>
      </c>
      <c r="S4040" t="n">
        <v>113</v>
      </c>
      <c r="T4040" t="inlineStr">
        <is>
          <t>Arcos - Arcos Bar - Banco do Brasil</t>
        </is>
      </c>
    </row>
    <row r="4041">
      <c r="A4041" t="n">
        <v>56078</v>
      </c>
      <c r="B4041" t="n">
        <v>122</v>
      </c>
      <c r="C4041" t="inlineStr">
        <is>
          <t>Arcos</t>
        </is>
      </c>
      <c r="D4041" t="inlineStr">
        <is>
          <t>HEADCHEF SEGURANCA DOS ALIM E GARANTIA D</t>
        </is>
      </c>
      <c r="E4041" t="n">
        <v>2247.59</v>
      </c>
      <c r="F4041" s="27" t="n">
        <v>45675</v>
      </c>
      <c r="G4041" s="27" t="n">
        <v>45672</v>
      </c>
      <c r="H4041" s="27" t="n">
        <v>45672</v>
      </c>
      <c r="I4041" s="27" t="n">
        <v>45627</v>
      </c>
      <c r="J4041" s="27" t="n">
        <v>45441</v>
      </c>
      <c r="K4041" t="inlineStr">
        <is>
          <t>Boleto Bancário</t>
        </is>
      </c>
      <c r="L4041" t="inlineStr">
        <is>
          <t>Serviços de Terceiros</t>
        </is>
      </c>
      <c r="M4041" t="inlineStr">
        <is>
          <t>Assessoria de Alimentos e Bebidas</t>
        </is>
      </c>
      <c r="N4041" t="inlineStr">
        <is>
          <t>1025</t>
        </is>
      </c>
      <c r="O4041" t="inlineStr">
        <is>
          <t>Documentação Aprovada</t>
        </is>
      </c>
      <c r="P4041" t="inlineStr">
        <is>
          <t>Aprovado Diretoria</t>
        </is>
      </c>
      <c r="Q4041" t="inlineStr">
        <is>
          <t>Aprovado Caixa</t>
        </is>
      </c>
      <c r="R4041" t="inlineStr">
        <is>
          <t>Pago</t>
        </is>
      </c>
      <c r="S4041" t="n">
        <v>113</v>
      </c>
      <c r="T4041" t="inlineStr">
        <is>
          <t>Arcos - Arcos Bar - Banco do Brasil</t>
        </is>
      </c>
    </row>
    <row r="4042">
      <c r="A4042" t="n">
        <v>100248</v>
      </c>
      <c r="B4042" t="n">
        <v>122</v>
      </c>
      <c r="C4042" t="inlineStr">
        <is>
          <t>Arcos</t>
        </is>
      </c>
      <c r="D4042" t="inlineStr">
        <is>
          <t>PRESHH ALUGUEL DE MAQUINAS LTDA</t>
        </is>
      </c>
      <c r="E4042" t="n">
        <v>198</v>
      </c>
      <c r="F4042" s="27" t="n">
        <v>45676</v>
      </c>
      <c r="G4042" s="27" t="n">
        <v>45672</v>
      </c>
      <c r="H4042" s="27" t="n">
        <v>45672</v>
      </c>
      <c r="I4042" s="27" t="n">
        <v>45656</v>
      </c>
      <c r="J4042" s="27" t="n">
        <v>45663</v>
      </c>
      <c r="K4042" t="inlineStr">
        <is>
          <t>Boleto Bancário</t>
        </is>
      </c>
      <c r="L4042" t="inlineStr">
        <is>
          <t>Utilidades</t>
        </is>
      </c>
      <c r="M4042" t="inlineStr">
        <is>
          <t>Material de Consumo - Gelo/ Gas CO2/ Carvao /Velas</t>
        </is>
      </c>
      <c r="N4042" t="inlineStr">
        <is>
          <t>T-21984</t>
        </is>
      </c>
      <c r="O4042" t="inlineStr">
        <is>
          <t>Documentação Aprovada</t>
        </is>
      </c>
      <c r="P4042" t="inlineStr">
        <is>
          <t>Aprovado Diretoria</t>
        </is>
      </c>
      <c r="Q4042" t="inlineStr">
        <is>
          <t>Aprovado Caixa</t>
        </is>
      </c>
      <c r="R4042" t="inlineStr">
        <is>
          <t>Pago</t>
        </is>
      </c>
      <c r="S4042" t="n">
        <v>113</v>
      </c>
      <c r="T4042" t="inlineStr">
        <is>
          <t>Arcos - Arcos Bar - Banco do Brasil</t>
        </is>
      </c>
    </row>
    <row r="4043">
      <c r="A4043" t="n">
        <v>97279</v>
      </c>
      <c r="B4043" t="n">
        <v>122</v>
      </c>
      <c r="C4043" t="inlineStr">
        <is>
          <t>Arcos</t>
        </is>
      </c>
      <c r="D4043" t="inlineStr">
        <is>
          <t>TELEFONICA BRASIL S/A</t>
        </is>
      </c>
      <c r="E4043" t="n">
        <v>114.05</v>
      </c>
      <c r="F4043" s="27" t="n">
        <v>45674</v>
      </c>
      <c r="G4043" s="27" t="n">
        <v>45672</v>
      </c>
      <c r="H4043" s="27" t="n">
        <v>45672</v>
      </c>
      <c r="I4043" s="27" t="n">
        <v>45627</v>
      </c>
      <c r="J4043" s="27" t="n"/>
      <c r="K4043" t="inlineStr">
        <is>
          <t>Boleto Bancário</t>
        </is>
      </c>
      <c r="L4043" t="inlineStr">
        <is>
          <t>Informática e TI</t>
        </is>
      </c>
      <c r="M4043" t="inlineStr">
        <is>
          <t>Internet</t>
        </is>
      </c>
      <c r="N4043" t="inlineStr">
        <is>
          <t>0447182606</t>
        </is>
      </c>
      <c r="O4043" t="inlineStr">
        <is>
          <t>Documentação Aprovada</t>
        </is>
      </c>
      <c r="P4043" t="inlineStr">
        <is>
          <t>Aprovado Diretoria</t>
        </is>
      </c>
      <c r="Q4043" t="inlineStr">
        <is>
          <t>Aprovado Caixa</t>
        </is>
      </c>
      <c r="R4043" t="inlineStr">
        <is>
          <t>Pago</t>
        </is>
      </c>
      <c r="S4043" t="n">
        <v>113</v>
      </c>
      <c r="T4043" t="inlineStr">
        <is>
          <t>Arcos - Arcos Bar - Banco do Brasil</t>
        </is>
      </c>
    </row>
    <row r="4044">
      <c r="A4044" t="n">
        <v>98502</v>
      </c>
      <c r="B4044" t="n">
        <v>122</v>
      </c>
      <c r="C4044" t="inlineStr">
        <is>
          <t>Arcos</t>
        </is>
      </c>
      <c r="D4044" t="inlineStr">
        <is>
          <t>GEOFFROY ALAIN MARIE DE LA CROIX DE CHEVRIERES DE SAYVE LTDA</t>
        </is>
      </c>
      <c r="E4044" t="n">
        <v>1345.68</v>
      </c>
      <c r="F4044" s="27" t="n">
        <v>45673</v>
      </c>
      <c r="G4044" s="27" t="n">
        <v>45672</v>
      </c>
      <c r="H4044" s="27" t="n">
        <v>45672</v>
      </c>
      <c r="I4044" s="27" t="n">
        <v>45643</v>
      </c>
      <c r="J4044" s="27" t="n">
        <v>45652</v>
      </c>
      <c r="K4044" t="inlineStr">
        <is>
          <t>Boleto Bancário</t>
        </is>
      </c>
      <c r="L4044" t="inlineStr">
        <is>
          <t>Custo Mercadoria Vendida</t>
        </is>
      </c>
      <c r="M4044" t="inlineStr">
        <is>
          <t>Insumos - Bebidas</t>
        </is>
      </c>
      <c r="N4044" t="inlineStr">
        <is>
          <t>41669</t>
        </is>
      </c>
      <c r="O4044" t="inlineStr">
        <is>
          <t>Documentação Aprovada</t>
        </is>
      </c>
      <c r="P4044" t="inlineStr">
        <is>
          <t>Aprovado Diretoria</t>
        </is>
      </c>
      <c r="Q4044" t="inlineStr">
        <is>
          <t>Aprovado Caixa</t>
        </is>
      </c>
      <c r="R4044" t="inlineStr">
        <is>
          <t>Pago</t>
        </is>
      </c>
      <c r="S4044" t="n">
        <v>113</v>
      </c>
      <c r="T4044" t="inlineStr">
        <is>
          <t>Arcos - Arcos Bar - Banco do Brasil</t>
        </is>
      </c>
    </row>
    <row r="4045">
      <c r="A4045" t="n">
        <v>98500</v>
      </c>
      <c r="B4045" t="n">
        <v>122</v>
      </c>
      <c r="C4045" t="inlineStr">
        <is>
          <t>Arcos</t>
        </is>
      </c>
      <c r="D4045" t="inlineStr">
        <is>
          <t xml:space="preserve">EMPORIO MEL </t>
        </is>
      </c>
      <c r="E4045" t="n">
        <v>295.22</v>
      </c>
      <c r="F4045" s="27" t="n">
        <v>45674</v>
      </c>
      <c r="G4045" s="27" t="n">
        <v>45672</v>
      </c>
      <c r="H4045" s="27" t="n">
        <v>45672</v>
      </c>
      <c r="I4045" s="27" t="n">
        <v>45643</v>
      </c>
      <c r="J4045" s="27" t="n">
        <v>45652</v>
      </c>
      <c r="K4045" t="inlineStr">
        <is>
          <t>Boleto Bancário</t>
        </is>
      </c>
      <c r="L4045" t="inlineStr">
        <is>
          <t>Custo Mercadoria Vendida</t>
        </is>
      </c>
      <c r="M4045" t="inlineStr">
        <is>
          <t>Insumos - Alimentos</t>
        </is>
      </c>
      <c r="N4045" t="inlineStr">
        <is>
          <t>434030</t>
        </is>
      </c>
      <c r="O4045" t="inlineStr">
        <is>
          <t>Documentação Aprovada</t>
        </is>
      </c>
      <c r="P4045" t="inlineStr">
        <is>
          <t>Aprovado Diretoria</t>
        </is>
      </c>
      <c r="Q4045" t="inlineStr">
        <is>
          <t>Aprovado Caixa</t>
        </is>
      </c>
      <c r="R4045" t="inlineStr">
        <is>
          <t>Pago</t>
        </is>
      </c>
      <c r="S4045" t="n">
        <v>113</v>
      </c>
      <c r="T4045" t="inlineStr">
        <is>
          <t>Arcos - Arcos Bar - Banco do Brasil</t>
        </is>
      </c>
    </row>
    <row r="4046">
      <c r="A4046" t="n">
        <v>98458</v>
      </c>
      <c r="B4046" t="n">
        <v>122</v>
      </c>
      <c r="C4046" t="inlineStr">
        <is>
          <t>Arcos</t>
        </is>
      </c>
      <c r="D4046" t="inlineStr">
        <is>
          <t>ZAHIL IMPORTADORA LTDA</t>
        </is>
      </c>
      <c r="E4046" t="n">
        <v>1135.11</v>
      </c>
      <c r="F4046" s="27" t="n">
        <v>45673</v>
      </c>
      <c r="G4046" s="27" t="n">
        <v>45672</v>
      </c>
      <c r="H4046" s="27" t="n">
        <v>45672</v>
      </c>
      <c r="I4046" s="27" t="n">
        <v>45643</v>
      </c>
      <c r="J4046" s="27" t="n">
        <v>45652</v>
      </c>
      <c r="K4046" t="inlineStr">
        <is>
          <t>Boleto Bancário</t>
        </is>
      </c>
      <c r="L4046" t="inlineStr">
        <is>
          <t>Custo Mercadoria Vendida</t>
        </is>
      </c>
      <c r="M4046" t="inlineStr">
        <is>
          <t>Insumos - Bebidas</t>
        </is>
      </c>
      <c r="N4046" t="inlineStr">
        <is>
          <t>239921</t>
        </is>
      </c>
      <c r="O4046" t="inlineStr">
        <is>
          <t>Documentação Aprovada</t>
        </is>
      </c>
      <c r="P4046" t="inlineStr">
        <is>
          <t>Aprovado Diretoria</t>
        </is>
      </c>
      <c r="Q4046" t="inlineStr">
        <is>
          <t>Aprovado Caixa</t>
        </is>
      </c>
      <c r="R4046" t="inlineStr">
        <is>
          <t>Pago</t>
        </is>
      </c>
      <c r="S4046" t="n">
        <v>113</v>
      </c>
      <c r="T4046" t="inlineStr">
        <is>
          <t>Arcos - Arcos Bar - Banco do Brasil</t>
        </is>
      </c>
    </row>
    <row r="4047">
      <c r="A4047" t="n">
        <v>98459</v>
      </c>
      <c r="B4047" t="n">
        <v>122</v>
      </c>
      <c r="C4047" t="inlineStr">
        <is>
          <t>Arcos</t>
        </is>
      </c>
      <c r="D4047" t="inlineStr">
        <is>
          <t>AMBEV S.A.</t>
        </is>
      </c>
      <c r="E4047" t="n">
        <v>2668.68</v>
      </c>
      <c r="F4047" s="27" t="n">
        <v>45674</v>
      </c>
      <c r="G4047" s="27" t="n">
        <v>45672</v>
      </c>
      <c r="H4047" s="27" t="n">
        <v>45672</v>
      </c>
      <c r="I4047" s="27" t="n">
        <v>45643</v>
      </c>
      <c r="J4047" s="27" t="n">
        <v>45652</v>
      </c>
      <c r="K4047" t="inlineStr">
        <is>
          <t>Boleto Bancário</t>
        </is>
      </c>
      <c r="L4047" t="inlineStr">
        <is>
          <t>Custo Mercadoria Vendida</t>
        </is>
      </c>
      <c r="M4047" t="inlineStr">
        <is>
          <t>Insumos - Bebidas</t>
        </is>
      </c>
      <c r="N4047" t="inlineStr">
        <is>
          <t>223454</t>
        </is>
      </c>
      <c r="O4047" t="inlineStr">
        <is>
          <t>Documentação Aprovada</t>
        </is>
      </c>
      <c r="P4047" t="inlineStr">
        <is>
          <t>Aprovado Diretoria</t>
        </is>
      </c>
      <c r="Q4047" t="inlineStr">
        <is>
          <t>Aprovado Caixa</t>
        </is>
      </c>
      <c r="R4047" t="inlineStr">
        <is>
          <t>Pago</t>
        </is>
      </c>
      <c r="S4047" t="n">
        <v>113</v>
      </c>
      <c r="T4047" t="inlineStr">
        <is>
          <t>Arcos - Arcos Bar - Banco do Brasil</t>
        </is>
      </c>
    </row>
    <row r="4048">
      <c r="A4048" t="n">
        <v>98499</v>
      </c>
      <c r="B4048" t="n">
        <v>122</v>
      </c>
      <c r="C4048" t="inlineStr">
        <is>
          <t>Arcos</t>
        </is>
      </c>
      <c r="D4048" t="inlineStr">
        <is>
          <t xml:space="preserve">LEITERIA CABRIOLA FROMAGES DE CHEVRE LTDA </t>
        </is>
      </c>
      <c r="E4048" t="n">
        <v>394.5</v>
      </c>
      <c r="F4048" s="27" t="n">
        <v>45674</v>
      </c>
      <c r="G4048" s="27" t="n">
        <v>45672</v>
      </c>
      <c r="H4048" s="27" t="n">
        <v>45672</v>
      </c>
      <c r="I4048" s="27" t="n">
        <v>45644</v>
      </c>
      <c r="J4048" s="27" t="n">
        <v>45652</v>
      </c>
      <c r="K4048" t="inlineStr">
        <is>
          <t>Boleto Bancário</t>
        </is>
      </c>
      <c r="L4048" t="inlineStr">
        <is>
          <t>Custo Mercadoria Vendida</t>
        </is>
      </c>
      <c r="M4048" t="inlineStr">
        <is>
          <t>Insumos - Alimentos</t>
        </is>
      </c>
      <c r="N4048" t="inlineStr">
        <is>
          <t>40448</t>
        </is>
      </c>
      <c r="O4048" t="inlineStr">
        <is>
          <t>Documentação Aprovada</t>
        </is>
      </c>
      <c r="P4048" t="inlineStr">
        <is>
          <t>Aprovado Diretoria</t>
        </is>
      </c>
      <c r="Q4048" t="inlineStr">
        <is>
          <t>Aprovado Caixa</t>
        </is>
      </c>
      <c r="R4048" t="inlineStr">
        <is>
          <t>Pago</t>
        </is>
      </c>
      <c r="S4048" t="n">
        <v>113</v>
      </c>
      <c r="T4048" t="inlineStr">
        <is>
          <t>Arcos - Arcos Bar - Banco do Brasil</t>
        </is>
      </c>
    </row>
    <row r="4049">
      <c r="A4049" t="n">
        <v>98495</v>
      </c>
      <c r="B4049" t="n">
        <v>122</v>
      </c>
      <c r="C4049" t="inlineStr">
        <is>
          <t>Arcos</t>
        </is>
      </c>
      <c r="D4049" t="inlineStr">
        <is>
          <t>WINES4U COM IMP E EXP DE VINHOS LTDA</t>
        </is>
      </c>
      <c r="E4049" t="n">
        <v>787.5</v>
      </c>
      <c r="F4049" s="27" t="n">
        <v>45674</v>
      </c>
      <c r="G4049" s="27" t="n">
        <v>45672</v>
      </c>
      <c r="H4049" s="27" t="n">
        <v>45672</v>
      </c>
      <c r="I4049" s="27" t="n">
        <v>45644</v>
      </c>
      <c r="J4049" s="27" t="n">
        <v>45652</v>
      </c>
      <c r="K4049" t="inlineStr">
        <is>
          <t>Boleto Bancário</t>
        </is>
      </c>
      <c r="L4049" t="inlineStr">
        <is>
          <t>Custo Mercadoria Vendida</t>
        </is>
      </c>
      <c r="M4049" t="inlineStr">
        <is>
          <t>Insumos - Bebidas</t>
        </is>
      </c>
      <c r="N4049" t="inlineStr">
        <is>
          <t>12986</t>
        </is>
      </c>
      <c r="O4049" t="inlineStr">
        <is>
          <t>Documentação Aprovada</t>
        </is>
      </c>
      <c r="P4049" t="inlineStr">
        <is>
          <t>Aprovado Diretoria</t>
        </is>
      </c>
      <c r="Q4049" t="inlineStr">
        <is>
          <t>Aprovado Caixa</t>
        </is>
      </c>
      <c r="R4049" t="inlineStr">
        <is>
          <t>Pago</t>
        </is>
      </c>
      <c r="S4049" t="n">
        <v>113</v>
      </c>
      <c r="T4049" t="inlineStr">
        <is>
          <t>Arcos - Arcos Bar - Banco do Brasil</t>
        </is>
      </c>
    </row>
    <row r="4050">
      <c r="A4050" t="n">
        <v>98249</v>
      </c>
      <c r="B4050" t="n">
        <v>122</v>
      </c>
      <c r="C4050" t="inlineStr">
        <is>
          <t>Arcos</t>
        </is>
      </c>
      <c r="D4050" t="inlineStr">
        <is>
          <t>JMF COMERCIO DE ARTIGOS GRAFICOS LTDA</t>
        </is>
      </c>
      <c r="E4050" t="n">
        <v>270</v>
      </c>
      <c r="F4050" s="27" t="n">
        <v>45673</v>
      </c>
      <c r="G4050" s="27" t="n">
        <v>45672</v>
      </c>
      <c r="H4050" s="27" t="n">
        <v>45672</v>
      </c>
      <c r="I4050" s="27" t="n">
        <v>45637</v>
      </c>
      <c r="J4050" s="27" t="n">
        <v>45652</v>
      </c>
      <c r="K4050" t="inlineStr">
        <is>
          <t>Boleto Bancário</t>
        </is>
      </c>
      <c r="L4050" t="inlineStr">
        <is>
          <t>Marketing</t>
        </is>
      </c>
      <c r="M4050" t="inlineStr">
        <is>
          <t>Produção Gráfica e Material Institucional</t>
        </is>
      </c>
      <c r="N4050" t="inlineStr">
        <is>
          <t>17854</t>
        </is>
      </c>
      <c r="O4050" t="inlineStr">
        <is>
          <t>Documentação Aprovada</t>
        </is>
      </c>
      <c r="P4050" t="inlineStr">
        <is>
          <t>Aprovado Diretoria</t>
        </is>
      </c>
      <c r="Q4050" t="inlineStr">
        <is>
          <t>Aprovado Caixa</t>
        </is>
      </c>
      <c r="R4050" t="inlineStr">
        <is>
          <t>Pago</t>
        </is>
      </c>
      <c r="S4050" t="n">
        <v>113</v>
      </c>
      <c r="T4050" t="inlineStr">
        <is>
          <t>Arcos - Arcos Bar - Banco do Brasil</t>
        </is>
      </c>
    </row>
    <row r="4051">
      <c r="A4051" t="n">
        <v>101045</v>
      </c>
      <c r="B4051" t="n">
        <v>122</v>
      </c>
      <c r="C4051" t="inlineStr">
        <is>
          <t>Arcos</t>
        </is>
      </c>
      <c r="D4051" t="inlineStr">
        <is>
          <t>BATALHA FABRICA DE PAES LTDA</t>
        </is>
      </c>
      <c r="E4051" t="n">
        <v>916.8</v>
      </c>
      <c r="F4051" s="27" t="n">
        <v>45675</v>
      </c>
      <c r="G4051" s="27" t="n">
        <v>45672</v>
      </c>
      <c r="H4051" s="27" t="n">
        <v>45672</v>
      </c>
      <c r="I4051" s="27" t="n">
        <v>45666</v>
      </c>
      <c r="J4051" s="27" t="n">
        <v>45666</v>
      </c>
      <c r="K4051" t="inlineStr">
        <is>
          <t>Boleto Bancário</t>
        </is>
      </c>
      <c r="L4051" t="inlineStr">
        <is>
          <t>Custo Mercadoria Vendida</t>
        </is>
      </c>
      <c r="M4051" t="inlineStr">
        <is>
          <t>Insumos - Alimentos</t>
        </is>
      </c>
      <c r="N4051" t="inlineStr">
        <is>
          <t>26484</t>
        </is>
      </c>
      <c r="O4051" t="inlineStr">
        <is>
          <t>Documentação Aprovada</t>
        </is>
      </c>
      <c r="P4051" t="inlineStr">
        <is>
          <t>Aprovado Diretoria</t>
        </is>
      </c>
      <c r="Q4051" t="inlineStr">
        <is>
          <t>Aprovado Caixa</t>
        </is>
      </c>
      <c r="R4051" t="inlineStr">
        <is>
          <t>Pago</t>
        </is>
      </c>
      <c r="S4051" t="n">
        <v>113</v>
      </c>
      <c r="T4051" t="inlineStr">
        <is>
          <t>Arcos - Arcos Bar - Banco do Brasil</t>
        </is>
      </c>
    </row>
    <row r="4052">
      <c r="A4052" t="n">
        <v>100828</v>
      </c>
      <c r="B4052" t="n">
        <v>122</v>
      </c>
      <c r="C4052" t="inlineStr">
        <is>
          <t>Arcos</t>
        </is>
      </c>
      <c r="D4052" t="inlineStr">
        <is>
          <t>PARAMU COMERCIO E REPRESENTACAO DE PRODUTOS ALIMENTICIOS</t>
        </is>
      </c>
      <c r="E4052" t="n">
        <v>5588.98</v>
      </c>
      <c r="F4052" s="27" t="n">
        <v>45673</v>
      </c>
      <c r="G4052" s="27" t="n">
        <v>45672</v>
      </c>
      <c r="H4052" s="27" t="n">
        <v>45672</v>
      </c>
      <c r="I4052" s="27" t="n">
        <v>45660</v>
      </c>
      <c r="J4052" s="27" t="n">
        <v>45665</v>
      </c>
      <c r="K4052" t="inlineStr">
        <is>
          <t>Boleto Bancário</t>
        </is>
      </c>
      <c r="L4052" t="inlineStr">
        <is>
          <t>Custo Mercadoria Vendida</t>
        </is>
      </c>
      <c r="M4052" t="inlineStr">
        <is>
          <t>Insumos - Alimentos</t>
        </is>
      </c>
      <c r="N4052" t="inlineStr">
        <is>
          <t>12122</t>
        </is>
      </c>
      <c r="O4052" t="inlineStr">
        <is>
          <t>Documentação Aprovada</t>
        </is>
      </c>
      <c r="P4052" t="inlineStr">
        <is>
          <t>Aprovado Diretoria</t>
        </is>
      </c>
      <c r="Q4052" t="inlineStr">
        <is>
          <t>Aprovado Caixa</t>
        </is>
      </c>
      <c r="R4052" t="inlineStr">
        <is>
          <t>Pago</t>
        </is>
      </c>
      <c r="S4052" t="n">
        <v>113</v>
      </c>
      <c r="T4052" t="inlineStr">
        <is>
          <t>Arcos - Arcos Bar - Banco do Brasil</t>
        </is>
      </c>
    </row>
    <row r="4053">
      <c r="A4053" t="n">
        <v>100659</v>
      </c>
      <c r="B4053" t="n">
        <v>122</v>
      </c>
      <c r="C4053" t="inlineStr">
        <is>
          <t>Arcos</t>
        </is>
      </c>
      <c r="D4053" t="inlineStr">
        <is>
          <t xml:space="preserve">KAMINO INSTITUICAO DE PAGAMENTO LTDA </t>
        </is>
      </c>
      <c r="E4053" t="n">
        <v>700</v>
      </c>
      <c r="F4053" s="27" t="n">
        <v>45675</v>
      </c>
      <c r="G4053" s="27" t="n">
        <v>45672</v>
      </c>
      <c r="H4053" s="27" t="n">
        <v>45672</v>
      </c>
      <c r="I4053" s="27" t="n">
        <v>45665</v>
      </c>
      <c r="J4053" s="27" t="n">
        <v>45665</v>
      </c>
      <c r="K4053" t="inlineStr">
        <is>
          <t>Boleto Bancário</t>
        </is>
      </c>
      <c r="L4053" t="inlineStr">
        <is>
          <t>Despesas Financeiras</t>
        </is>
      </c>
      <c r="M4053" t="inlineStr">
        <is>
          <t>Tarifas Bancárias</t>
        </is>
      </c>
      <c r="N4053" t="inlineStr">
        <is>
          <t>3094</t>
        </is>
      </c>
      <c r="O4053" t="inlineStr">
        <is>
          <t>Documentação Aprovada</t>
        </is>
      </c>
      <c r="P4053" t="inlineStr">
        <is>
          <t>Aprovado Diretoria</t>
        </is>
      </c>
      <c r="Q4053" t="inlineStr">
        <is>
          <t>Aprovado Caixa</t>
        </is>
      </c>
      <c r="R4053" t="inlineStr">
        <is>
          <t>Pago</t>
        </is>
      </c>
      <c r="S4053" t="n">
        <v>113</v>
      </c>
      <c r="T4053" t="inlineStr">
        <is>
          <t>Arcos - Arcos Bar - Banco do Brasil</t>
        </is>
      </c>
    </row>
    <row r="4054">
      <c r="A4054" t="n">
        <v>91824</v>
      </c>
      <c r="B4054" t="n">
        <v>122</v>
      </c>
      <c r="C4054" t="inlineStr">
        <is>
          <t>Arcos</t>
        </is>
      </c>
      <c r="D4054" t="inlineStr">
        <is>
          <t>ESTAFF SOLUCOES TECNOLOGICAS DE AGENCIAMENTO LTDA</t>
        </is>
      </c>
      <c r="E4054" t="n">
        <v>11363</v>
      </c>
      <c r="F4054" s="27" t="n">
        <v>45672</v>
      </c>
      <c r="G4054" s="27" t="n">
        <v>45672</v>
      </c>
      <c r="H4054" s="27" t="n">
        <v>45672</v>
      </c>
      <c r="I4054" s="27" t="n">
        <v>45663</v>
      </c>
      <c r="J4054" s="27" t="n"/>
      <c r="K4054" t="inlineStr">
        <is>
          <t>Boleto Bancário</t>
        </is>
      </c>
      <c r="L4054" t="inlineStr">
        <is>
          <t>Mão de Obra - Extra</t>
        </is>
      </c>
      <c r="M4054" t="inlineStr">
        <is>
          <t>Mão de Obra Extra</t>
        </is>
      </c>
      <c r="N4054" t="inlineStr">
        <is>
          <t>502267231</t>
        </is>
      </c>
      <c r="O4054" t="inlineStr">
        <is>
          <t>Documentação Aprovada</t>
        </is>
      </c>
      <c r="P4054" t="inlineStr">
        <is>
          <t>Aprovado Diretoria</t>
        </is>
      </c>
      <c r="Q4054" t="inlineStr">
        <is>
          <t>Aprovado Caixa</t>
        </is>
      </c>
      <c r="R4054" t="inlineStr">
        <is>
          <t>Pago</t>
        </is>
      </c>
      <c r="S4054" t="n">
        <v>113</v>
      </c>
      <c r="T4054" t="inlineStr">
        <is>
          <t>Arcos - Arcos Bar - Banco do Brasil</t>
        </is>
      </c>
    </row>
    <row r="4055">
      <c r="A4055" t="n">
        <v>100471</v>
      </c>
      <c r="B4055" t="n">
        <v>122</v>
      </c>
      <c r="C4055" t="inlineStr">
        <is>
          <t>Arcos</t>
        </is>
      </c>
      <c r="D4055" t="inlineStr">
        <is>
          <t>MERCADO PAGO.COM REPRESENTACOES LTDA</t>
        </is>
      </c>
      <c r="E4055" t="n">
        <v>2697</v>
      </c>
      <c r="F4055" s="27" t="n">
        <v>45670</v>
      </c>
      <c r="G4055" s="27" t="n">
        <v>45672</v>
      </c>
      <c r="H4055" s="27" t="n">
        <v>45671</v>
      </c>
      <c r="I4055" s="27" t="n">
        <v>45665</v>
      </c>
      <c r="J4055" s="27" t="n">
        <v>45665</v>
      </c>
      <c r="K4055" t="inlineStr">
        <is>
          <t>Boleto Bancário</t>
        </is>
      </c>
      <c r="L4055" t="inlineStr">
        <is>
          <t>Utilidades</t>
        </is>
      </c>
      <c r="M4055" t="inlineStr">
        <is>
          <t>Material de Escritorio</t>
        </is>
      </c>
      <c r="N4055" t="inlineStr">
        <is>
          <t>031854725</t>
        </is>
      </c>
      <c r="O4055" t="inlineStr">
        <is>
          <t>Documentação Aprovada</t>
        </is>
      </c>
      <c r="P4055" t="inlineStr">
        <is>
          <t>Aprovado Diretoria</t>
        </is>
      </c>
      <c r="Q4055" t="inlineStr">
        <is>
          <t>Aprovado Caixa</t>
        </is>
      </c>
      <c r="R4055" t="inlineStr">
        <is>
          <t>Pago</t>
        </is>
      </c>
      <c r="S4055" t="n">
        <v>113</v>
      </c>
      <c r="T4055" t="inlineStr">
        <is>
          <t>Arcos - Arcos Bar - Banco do Brasil</t>
        </is>
      </c>
    </row>
    <row r="4056">
      <c r="A4056" t="n">
        <v>100467</v>
      </c>
      <c r="B4056" t="n">
        <v>122</v>
      </c>
      <c r="C4056" t="inlineStr">
        <is>
          <t>Arcos</t>
        </is>
      </c>
      <c r="D4056" t="inlineStr">
        <is>
          <t>MERCADO PAGO.COM REPRESENTACOES LTDA</t>
        </is>
      </c>
      <c r="E4056" t="n">
        <v>849</v>
      </c>
      <c r="F4056" s="27" t="n">
        <v>45670</v>
      </c>
      <c r="G4056" s="27" t="n">
        <v>45672</v>
      </c>
      <c r="H4056" s="27" t="n">
        <v>45671</v>
      </c>
      <c r="I4056" s="27" t="n">
        <v>45665</v>
      </c>
      <c r="J4056" s="27" t="n">
        <v>45665</v>
      </c>
      <c r="K4056" t="inlineStr">
        <is>
          <t>Boleto Bancário</t>
        </is>
      </c>
      <c r="L4056" t="inlineStr">
        <is>
          <t>Utilidades</t>
        </is>
      </c>
      <c r="M4056" t="inlineStr">
        <is>
          <t>Higiene e Limpeza</t>
        </is>
      </c>
      <c r="N4056" t="inlineStr">
        <is>
          <t>062472292</t>
        </is>
      </c>
      <c r="O4056" t="inlineStr">
        <is>
          <t>Documentação Aprovada</t>
        </is>
      </c>
      <c r="P4056" t="inlineStr">
        <is>
          <t>Aprovado Diretoria</t>
        </is>
      </c>
      <c r="Q4056" t="inlineStr">
        <is>
          <t>Aprovado Caixa</t>
        </is>
      </c>
      <c r="R4056" t="inlineStr">
        <is>
          <t>Pago</t>
        </is>
      </c>
      <c r="S4056" t="n">
        <v>113</v>
      </c>
      <c r="T4056" t="inlineStr">
        <is>
          <t>Arcos - Arcos Bar - Banco do Brasil</t>
        </is>
      </c>
    </row>
    <row r="4057">
      <c r="A4057" t="n">
        <v>100273</v>
      </c>
      <c r="B4057" t="n">
        <v>122</v>
      </c>
      <c r="C4057" t="inlineStr">
        <is>
          <t>Arcos</t>
        </is>
      </c>
      <c r="D4057" t="inlineStr">
        <is>
          <t>JOSE CASSIO PREVEDEL SISTEMAS ME</t>
        </is>
      </c>
      <c r="E4057" t="n">
        <v>320</v>
      </c>
      <c r="F4057" s="27" t="n">
        <v>45672</v>
      </c>
      <c r="G4057" s="27" t="n">
        <v>45670</v>
      </c>
      <c r="H4057" s="27" t="n">
        <v>45670</v>
      </c>
      <c r="I4057" s="27" t="n">
        <v>45658</v>
      </c>
      <c r="J4057" s="27" t="n">
        <v>45663</v>
      </c>
      <c r="K4057" t="inlineStr">
        <is>
          <t>Boleto Bancário</t>
        </is>
      </c>
      <c r="L4057" t="inlineStr">
        <is>
          <t>Serviços de Terceiros</t>
        </is>
      </c>
      <c r="M4057" t="inlineStr">
        <is>
          <t>Assessoria RH</t>
        </is>
      </c>
      <c r="N4057" t="inlineStr">
        <is>
          <t>17610</t>
        </is>
      </c>
      <c r="O4057" t="inlineStr">
        <is>
          <t>Documentação Aprovada</t>
        </is>
      </c>
      <c r="P4057" t="inlineStr">
        <is>
          <t>Aprovado Diretoria</t>
        </is>
      </c>
      <c r="Q4057" t="inlineStr">
        <is>
          <t>Aprovado Caixa</t>
        </is>
      </c>
      <c r="R4057" t="inlineStr">
        <is>
          <t>Pago</t>
        </is>
      </c>
      <c r="S4057" t="n">
        <v>113</v>
      </c>
      <c r="T4057" t="inlineStr">
        <is>
          <t>Arcos - Arcos Bar - Banco do Brasil</t>
        </is>
      </c>
    </row>
    <row r="4058">
      <c r="A4058" t="n">
        <v>100823</v>
      </c>
      <c r="B4058" t="n">
        <v>122</v>
      </c>
      <c r="C4058" t="inlineStr">
        <is>
          <t>Arcos</t>
        </is>
      </c>
      <c r="D4058" t="inlineStr">
        <is>
          <t xml:space="preserve">MAR DIRETO POC COMERCIO DE PEIXE EIRELI - ME </t>
        </is>
      </c>
      <c r="E4058" t="n">
        <v>1724.25</v>
      </c>
      <c r="F4058" s="27" t="n">
        <v>45671</v>
      </c>
      <c r="G4058" s="27" t="n">
        <v>45670</v>
      </c>
      <c r="H4058" s="27" t="n">
        <v>45670</v>
      </c>
      <c r="I4058" s="27" t="n">
        <v>45664</v>
      </c>
      <c r="J4058" s="27" t="n">
        <v>45665</v>
      </c>
      <c r="K4058" t="inlineStr">
        <is>
          <t>Boleto Bancário</t>
        </is>
      </c>
      <c r="L4058" t="inlineStr">
        <is>
          <t>Custo Mercadoria Vendida</t>
        </is>
      </c>
      <c r="M4058" t="inlineStr">
        <is>
          <t>Insumos - Alimentos</t>
        </is>
      </c>
      <c r="N4058" t="inlineStr">
        <is>
          <t>90793</t>
        </is>
      </c>
      <c r="O4058" t="inlineStr">
        <is>
          <t>Documentação Aprovada</t>
        </is>
      </c>
      <c r="P4058" t="inlineStr">
        <is>
          <t>Aprovado Diretoria</t>
        </is>
      </c>
      <c r="Q4058" t="inlineStr">
        <is>
          <t>Aprovado Caixa</t>
        </is>
      </c>
      <c r="R4058" t="inlineStr">
        <is>
          <t>Pago</t>
        </is>
      </c>
      <c r="S4058" t="n">
        <v>113</v>
      </c>
      <c r="T4058" t="inlineStr">
        <is>
          <t>Arcos - Arcos Bar - Banco do Brasil</t>
        </is>
      </c>
    </row>
    <row r="4059">
      <c r="A4059" t="n">
        <v>98695</v>
      </c>
      <c r="B4059" t="n">
        <v>122</v>
      </c>
      <c r="C4059" t="inlineStr">
        <is>
          <t>Arcos</t>
        </is>
      </c>
      <c r="D4059" t="inlineStr">
        <is>
          <t>ICE4PROS FABRICA DE GELO LTDA</t>
        </is>
      </c>
      <c r="E4059" t="n">
        <v>864.6</v>
      </c>
      <c r="F4059" s="27" t="n">
        <v>45670</v>
      </c>
      <c r="G4059" s="27" t="n">
        <v>45670</v>
      </c>
      <c r="H4059" s="27" t="n">
        <v>45670</v>
      </c>
      <c r="I4059" s="27" t="n">
        <v>45653</v>
      </c>
      <c r="J4059" s="27" t="n">
        <v>45653</v>
      </c>
      <c r="K4059" t="inlineStr">
        <is>
          <t>Boleto Bancário</t>
        </is>
      </c>
      <c r="L4059" t="inlineStr">
        <is>
          <t>Custo Mercadoria Vendida</t>
        </is>
      </c>
      <c r="M4059" t="inlineStr">
        <is>
          <t>Insumos - Bebidas</t>
        </is>
      </c>
      <c r="N4059" t="inlineStr">
        <is>
          <t>72105</t>
        </is>
      </c>
      <c r="O4059" t="inlineStr">
        <is>
          <t>Documentação Aprovada</t>
        </is>
      </c>
      <c r="P4059" t="inlineStr">
        <is>
          <t>Aprovado Diretoria</t>
        </is>
      </c>
      <c r="Q4059" t="inlineStr">
        <is>
          <t>Aprovado Caixa</t>
        </is>
      </c>
      <c r="R4059" t="inlineStr">
        <is>
          <t>Pago</t>
        </is>
      </c>
      <c r="S4059" t="n">
        <v>113</v>
      </c>
      <c r="T4059" t="inlineStr">
        <is>
          <t>Arcos - Arcos Bar - Banco do Brasil</t>
        </is>
      </c>
    </row>
    <row r="4060">
      <c r="A4060" t="n">
        <v>98501</v>
      </c>
      <c r="B4060" t="n">
        <v>122</v>
      </c>
      <c r="C4060" t="inlineStr">
        <is>
          <t>Arcos</t>
        </is>
      </c>
      <c r="D4060" t="inlineStr">
        <is>
          <t>TOCAYA TORRADORES DE CAFE LTDA</t>
        </is>
      </c>
      <c r="E4060" t="n">
        <v>867.11</v>
      </c>
      <c r="F4060" s="27" t="n">
        <v>45672</v>
      </c>
      <c r="G4060" s="27" t="n">
        <v>45670</v>
      </c>
      <c r="H4060" s="27" t="n">
        <v>45670</v>
      </c>
      <c r="I4060" s="27" t="n">
        <v>45644</v>
      </c>
      <c r="J4060" s="27" t="n">
        <v>45652</v>
      </c>
      <c r="K4060" t="inlineStr">
        <is>
          <t>Boleto Bancário</t>
        </is>
      </c>
      <c r="L4060" t="inlineStr">
        <is>
          <t>Custo Mercadoria Vendida</t>
        </is>
      </c>
      <c r="M4060" t="inlineStr">
        <is>
          <t>Insumos - Alimentos</t>
        </is>
      </c>
      <c r="N4060" t="inlineStr">
        <is>
          <t>18640</t>
        </is>
      </c>
      <c r="O4060" t="inlineStr">
        <is>
          <t>Documentação Aprovada</t>
        </is>
      </c>
      <c r="P4060" t="inlineStr">
        <is>
          <t>Aprovado Diretoria</t>
        </is>
      </c>
      <c r="Q4060" t="inlineStr">
        <is>
          <t>Aprovado Caixa</t>
        </is>
      </c>
      <c r="R4060" t="inlineStr">
        <is>
          <t>Pago</t>
        </is>
      </c>
      <c r="S4060" t="n">
        <v>113</v>
      </c>
      <c r="T4060" t="inlineStr">
        <is>
          <t>Arcos - Arcos Bar - Banco do Brasil</t>
        </is>
      </c>
    </row>
    <row r="4061">
      <c r="A4061" t="n">
        <v>98483</v>
      </c>
      <c r="B4061" t="n">
        <v>122</v>
      </c>
      <c r="C4061" t="inlineStr">
        <is>
          <t>Arcos</t>
        </is>
      </c>
      <c r="D4061" t="inlineStr">
        <is>
          <t>MARIO PEDRO FELICIANO - HORTIFRUTI</t>
        </is>
      </c>
      <c r="E4061" t="n">
        <v>511.67</v>
      </c>
      <c r="F4061" s="27" t="n">
        <v>45668</v>
      </c>
      <c r="G4061" s="27" t="n">
        <v>45670</v>
      </c>
      <c r="H4061" s="27" t="n">
        <v>45670</v>
      </c>
      <c r="I4061" s="27" t="n">
        <v>45640</v>
      </c>
      <c r="J4061" s="27" t="n">
        <v>45652</v>
      </c>
      <c r="K4061" t="inlineStr">
        <is>
          <t>Boleto Bancário</t>
        </is>
      </c>
      <c r="L4061" t="inlineStr">
        <is>
          <t>Custo Mercadoria Vendida</t>
        </is>
      </c>
      <c r="M4061" t="inlineStr">
        <is>
          <t>Insumos - Alimentos</t>
        </is>
      </c>
      <c r="N4061" t="inlineStr">
        <is>
          <t>423260</t>
        </is>
      </c>
      <c r="O4061" t="inlineStr">
        <is>
          <t>Documentação Aprovada</t>
        </is>
      </c>
      <c r="P4061" t="inlineStr">
        <is>
          <t>Aprovado Diretoria</t>
        </is>
      </c>
      <c r="Q4061" t="inlineStr">
        <is>
          <t>Aprovado Caixa</t>
        </is>
      </c>
      <c r="R4061" t="inlineStr">
        <is>
          <t>Pago</t>
        </is>
      </c>
      <c r="S4061" t="n">
        <v>113</v>
      </c>
      <c r="T4061" t="inlineStr">
        <is>
          <t>Arcos - Arcos Bar - Banco do Brasil</t>
        </is>
      </c>
    </row>
    <row r="4062">
      <c r="A4062" t="n">
        <v>98476</v>
      </c>
      <c r="B4062" t="n">
        <v>122</v>
      </c>
      <c r="C4062" t="inlineStr">
        <is>
          <t>Arcos</t>
        </is>
      </c>
      <c r="D4062" t="inlineStr">
        <is>
          <t>AMBEV S.A.</t>
        </is>
      </c>
      <c r="E4062" t="n">
        <v>3145.32</v>
      </c>
      <c r="F4062" s="27" t="n">
        <v>45670</v>
      </c>
      <c r="G4062" s="27" t="n">
        <v>45670</v>
      </c>
      <c r="H4062" s="27" t="n">
        <v>45670</v>
      </c>
      <c r="I4062" s="27" t="n">
        <v>45638</v>
      </c>
      <c r="J4062" s="27" t="n">
        <v>45652</v>
      </c>
      <c r="K4062" t="inlineStr">
        <is>
          <t>Boleto Bancário</t>
        </is>
      </c>
      <c r="L4062" t="inlineStr">
        <is>
          <t>Custo Mercadoria Vendida</t>
        </is>
      </c>
      <c r="M4062" t="inlineStr">
        <is>
          <t>Insumos - Bebidas</t>
        </is>
      </c>
      <c r="N4062" t="inlineStr">
        <is>
          <t>212635</t>
        </is>
      </c>
      <c r="O4062" t="inlineStr">
        <is>
          <t>Documentação Aprovada</t>
        </is>
      </c>
      <c r="P4062" t="inlineStr">
        <is>
          <t>Aprovado Diretoria</t>
        </is>
      </c>
      <c r="Q4062" t="inlineStr">
        <is>
          <t>Aprovado Caixa</t>
        </is>
      </c>
      <c r="R4062" t="inlineStr">
        <is>
          <t>Pago</t>
        </is>
      </c>
      <c r="S4062" t="n">
        <v>113</v>
      </c>
      <c r="T4062" t="inlineStr">
        <is>
          <t>Arcos - Arcos Bar - Banco do Brasil</t>
        </is>
      </c>
    </row>
    <row r="4063">
      <c r="A4063" t="n">
        <v>98471</v>
      </c>
      <c r="B4063" t="n">
        <v>122</v>
      </c>
      <c r="C4063" t="inlineStr">
        <is>
          <t>Arcos</t>
        </is>
      </c>
      <c r="D4063" t="inlineStr">
        <is>
          <t>AMBEV S.A.</t>
        </is>
      </c>
      <c r="E4063" t="n">
        <v>2668.68</v>
      </c>
      <c r="F4063" s="27" t="n">
        <v>45670</v>
      </c>
      <c r="G4063" s="27" t="n">
        <v>45670</v>
      </c>
      <c r="H4063" s="27" t="n">
        <v>45670</v>
      </c>
      <c r="I4063" s="27" t="n">
        <v>45637</v>
      </c>
      <c r="J4063" s="27" t="n">
        <v>45652</v>
      </c>
      <c r="K4063" t="inlineStr">
        <is>
          <t>Boleto Bancário</t>
        </is>
      </c>
      <c r="L4063" t="inlineStr">
        <is>
          <t>Custo Mercadoria Vendida</t>
        </is>
      </c>
      <c r="M4063" t="inlineStr">
        <is>
          <t>Insumos - Bebidas</t>
        </is>
      </c>
      <c r="N4063" t="inlineStr">
        <is>
          <t>209682</t>
        </is>
      </c>
      <c r="O4063" t="inlineStr">
        <is>
          <t>Documentação Aprovada</t>
        </is>
      </c>
      <c r="P4063" t="inlineStr">
        <is>
          <t>Aprovado Diretoria</t>
        </is>
      </c>
      <c r="Q4063" t="inlineStr">
        <is>
          <t>Aprovado Caixa</t>
        </is>
      </c>
      <c r="R4063" t="inlineStr">
        <is>
          <t>Pago</t>
        </is>
      </c>
      <c r="S4063" t="n">
        <v>113</v>
      </c>
      <c r="T4063" t="inlineStr">
        <is>
          <t>Arcos - Arcos Bar - Banco do Brasil</t>
        </is>
      </c>
    </row>
    <row r="4064">
      <c r="A4064" t="n">
        <v>98456</v>
      </c>
      <c r="B4064" t="n">
        <v>122</v>
      </c>
      <c r="C4064" t="inlineStr">
        <is>
          <t>Arcos</t>
        </is>
      </c>
      <c r="D4064" t="inlineStr">
        <is>
          <t>ALLIMENTARI COMERCIO DE PRODUTOS ALIMENTICIOS</t>
        </is>
      </c>
      <c r="E4064" t="n">
        <v>1121.96</v>
      </c>
      <c r="F4064" s="27" t="n">
        <v>45671</v>
      </c>
      <c r="G4064" s="27" t="n">
        <v>45670</v>
      </c>
      <c r="H4064" s="27" t="n">
        <v>45670</v>
      </c>
      <c r="I4064" s="27" t="n">
        <v>45643</v>
      </c>
      <c r="J4064" s="27" t="n">
        <v>45652</v>
      </c>
      <c r="K4064" t="inlineStr">
        <is>
          <t>Boleto Bancário</t>
        </is>
      </c>
      <c r="L4064" t="inlineStr">
        <is>
          <t>Custo Mercadoria Vendida</t>
        </is>
      </c>
      <c r="M4064" t="inlineStr">
        <is>
          <t>Insumos - Alimentos</t>
        </is>
      </c>
      <c r="N4064" t="inlineStr">
        <is>
          <t>17923</t>
        </is>
      </c>
      <c r="O4064" t="inlineStr">
        <is>
          <t>Documentação Aprovada</t>
        </is>
      </c>
      <c r="P4064" t="inlineStr">
        <is>
          <t>Aprovado Diretoria</t>
        </is>
      </c>
      <c r="Q4064" t="inlineStr">
        <is>
          <t>Aprovado Caixa</t>
        </is>
      </c>
      <c r="R4064" t="inlineStr">
        <is>
          <t>Pago</t>
        </is>
      </c>
      <c r="S4064" t="n">
        <v>113</v>
      </c>
      <c r="T4064" t="inlineStr">
        <is>
          <t>Arcos - Arcos Bar - Banco do Brasil</t>
        </is>
      </c>
    </row>
    <row r="4065">
      <c r="A4065" t="n">
        <v>98455</v>
      </c>
      <c r="B4065" t="n">
        <v>122</v>
      </c>
      <c r="C4065" t="inlineStr">
        <is>
          <t>Arcos</t>
        </is>
      </c>
      <c r="D4065" t="inlineStr">
        <is>
          <t>JK COMERCIO DE GENEROS ALIMENTICIOS LTDA</t>
        </is>
      </c>
      <c r="E4065" t="n">
        <v>498</v>
      </c>
      <c r="F4065" s="27" t="n">
        <v>45671</v>
      </c>
      <c r="G4065" s="27" t="n">
        <v>45670</v>
      </c>
      <c r="H4065" s="27" t="n">
        <v>45670</v>
      </c>
      <c r="I4065" s="27" t="n">
        <v>45643</v>
      </c>
      <c r="J4065" s="27" t="n">
        <v>45652</v>
      </c>
      <c r="K4065" t="inlineStr">
        <is>
          <t>Boleto Bancário</t>
        </is>
      </c>
      <c r="L4065" t="inlineStr">
        <is>
          <t>Custo Mercadoria Vendida</t>
        </is>
      </c>
      <c r="M4065" t="inlineStr">
        <is>
          <t>Insumos - Bebidas</t>
        </is>
      </c>
      <c r="N4065" t="inlineStr">
        <is>
          <t>7360</t>
        </is>
      </c>
      <c r="O4065" t="inlineStr">
        <is>
          <t>Documentação Aprovada</t>
        </is>
      </c>
      <c r="P4065" t="inlineStr">
        <is>
          <t>Aprovado Diretoria</t>
        </is>
      </c>
      <c r="Q4065" t="inlineStr">
        <is>
          <t>Aprovado Caixa</t>
        </is>
      </c>
      <c r="R4065" t="inlineStr">
        <is>
          <t>Pago</t>
        </is>
      </c>
      <c r="S4065" t="n">
        <v>113</v>
      </c>
      <c r="T4065" t="inlineStr">
        <is>
          <t>Arcos - Arcos Bar - Banco do Brasil</t>
        </is>
      </c>
    </row>
    <row r="4066">
      <c r="A4066" t="n">
        <v>102133</v>
      </c>
      <c r="B4066" t="n">
        <v>122</v>
      </c>
      <c r="C4066" t="inlineStr">
        <is>
          <t>Arcos</t>
        </is>
      </c>
      <c r="D4066" t="inlineStr">
        <is>
          <t>BANCO DO BRASIL SA</t>
        </is>
      </c>
      <c r="E4066" t="n">
        <v>36.9</v>
      </c>
      <c r="F4066" s="27" t="n">
        <v>45670</v>
      </c>
      <c r="G4066" s="27" t="n"/>
      <c r="H4066" s="27" t="n">
        <v>45670</v>
      </c>
      <c r="I4066" s="27" t="n">
        <v>45670</v>
      </c>
      <c r="J4066" s="27" t="n">
        <v>45671</v>
      </c>
      <c r="K4066" t="inlineStr">
        <is>
          <t>Encontro de Contas</t>
        </is>
      </c>
      <c r="L4066" t="inlineStr">
        <is>
          <t>Despesas Financeiras</t>
        </is>
      </c>
      <c r="M4066" t="inlineStr">
        <is>
          <t>Tarifas Bancárias</t>
        </is>
      </c>
      <c r="N4066" t="inlineStr">
        <is>
          <t>012025</t>
        </is>
      </c>
      <c r="P4066" t="inlineStr">
        <is>
          <t>Aprovado Diretoria</t>
        </is>
      </c>
      <c r="R4066" t="inlineStr">
        <is>
          <t>Pago</t>
        </is>
      </c>
    </row>
    <row r="4067">
      <c r="A4067" t="n">
        <v>87453</v>
      </c>
      <c r="B4067" t="n">
        <v>122</v>
      </c>
      <c r="C4067" t="inlineStr">
        <is>
          <t>Arcos</t>
        </is>
      </c>
      <c r="D4067" t="inlineStr">
        <is>
          <t>TUZINI COZINHAS PROFISSIONAIS EIRELI</t>
        </is>
      </c>
      <c r="E4067" t="n">
        <v>5700.8</v>
      </c>
      <c r="F4067" s="27" t="n">
        <v>45670</v>
      </c>
      <c r="G4067" s="27" t="n">
        <v>45670</v>
      </c>
      <c r="H4067" s="27" t="n">
        <v>45670</v>
      </c>
      <c r="I4067" s="27" t="n">
        <v>45615</v>
      </c>
      <c r="J4067" s="27" t="n">
        <v>45615</v>
      </c>
      <c r="K4067" t="inlineStr">
        <is>
          <t>Transferência Bancária ou Pix</t>
        </is>
      </c>
      <c r="L4067" t="inlineStr">
        <is>
          <t>Investimento - CAPEX</t>
        </is>
      </c>
      <c r="M4067" t="inlineStr">
        <is>
          <t>Investimento - Equipamentos</t>
        </is>
      </c>
      <c r="N4067" t="inlineStr">
        <is>
          <t>RP250-2024</t>
        </is>
      </c>
      <c r="O4067" t="inlineStr">
        <is>
          <t>Documentação Aprovada</t>
        </is>
      </c>
      <c r="P4067" t="inlineStr">
        <is>
          <t>Aprovado Diretoria</t>
        </is>
      </c>
      <c r="Q4067" t="inlineStr">
        <is>
          <t>Aprovado Caixa</t>
        </is>
      </c>
      <c r="R4067" t="inlineStr">
        <is>
          <t>Pago</t>
        </is>
      </c>
      <c r="S4067" t="n">
        <v>113</v>
      </c>
      <c r="T4067" t="inlineStr">
        <is>
          <t>Arcos - Arcos Bar - Banco do Brasil</t>
        </is>
      </c>
    </row>
    <row r="4068">
      <c r="A4068" t="n">
        <v>87274</v>
      </c>
      <c r="B4068" t="n">
        <v>122</v>
      </c>
      <c r="C4068" t="inlineStr">
        <is>
          <t>Arcos</t>
        </is>
      </c>
      <c r="D4068" t="inlineStr">
        <is>
          <t xml:space="preserve">NEW CHOICES CRIACAO E EDITORACAO LTDA </t>
        </is>
      </c>
      <c r="E4068" t="n">
        <v>9800</v>
      </c>
      <c r="F4068" s="27" t="n">
        <v>45672</v>
      </c>
      <c r="G4068" s="27" t="n">
        <v>45670</v>
      </c>
      <c r="H4068" s="27" t="n">
        <v>45670</v>
      </c>
      <c r="I4068" s="27" t="n">
        <v>45646</v>
      </c>
      <c r="J4068" s="27" t="n"/>
      <c r="K4068" t="inlineStr">
        <is>
          <t>Transferência Bancária ou Pix</t>
        </is>
      </c>
      <c r="L4068" t="inlineStr">
        <is>
          <t>Marketing</t>
        </is>
      </c>
      <c r="M4068" t="inlineStr">
        <is>
          <t>Assessoria de Imprensa</t>
        </is>
      </c>
      <c r="N4068" t="inlineStr">
        <is>
          <t>164</t>
        </is>
      </c>
      <c r="O4068" t="inlineStr">
        <is>
          <t>Documentação Aprovada</t>
        </is>
      </c>
      <c r="P4068" t="inlineStr">
        <is>
          <t>Aprovado Diretoria</t>
        </is>
      </c>
      <c r="Q4068" t="inlineStr">
        <is>
          <t>Aprovado Caixa</t>
        </is>
      </c>
      <c r="R4068" t="inlineStr">
        <is>
          <t>Pago</t>
        </is>
      </c>
      <c r="S4068" t="n">
        <v>113</v>
      </c>
      <c r="T4068" t="inlineStr">
        <is>
          <t>Arcos - Arcos Bar - Banco do Brasil</t>
        </is>
      </c>
    </row>
    <row r="4069">
      <c r="A4069" t="n">
        <v>96726</v>
      </c>
      <c r="B4069" t="n">
        <v>122</v>
      </c>
      <c r="C4069" t="inlineStr">
        <is>
          <t>Arcos</t>
        </is>
      </c>
      <c r="D4069" t="inlineStr">
        <is>
          <t>MACRO CONTABILIDADE E CONSULTORIA LTDA</t>
        </is>
      </c>
      <c r="E4069" t="n">
        <v>2957.96</v>
      </c>
      <c r="F4069" s="27" t="n">
        <v>45672</v>
      </c>
      <c r="G4069" s="27" t="n">
        <v>45670</v>
      </c>
      <c r="H4069" s="27" t="n">
        <v>45670</v>
      </c>
      <c r="I4069" s="27" t="n">
        <v>45658</v>
      </c>
      <c r="J4069" s="27" t="n"/>
      <c r="K4069" t="inlineStr">
        <is>
          <t>Boleto Bancário</t>
        </is>
      </c>
      <c r="L4069" t="inlineStr">
        <is>
          <t>Serviços de Terceiros</t>
        </is>
      </c>
      <c r="M4069" t="inlineStr">
        <is>
          <t>Assessoria Contabil</t>
        </is>
      </c>
      <c r="N4069" t="inlineStr">
        <is>
          <t>6793</t>
        </is>
      </c>
      <c r="O4069" t="inlineStr">
        <is>
          <t>Documentação Aprovada</t>
        </is>
      </c>
      <c r="P4069" t="inlineStr">
        <is>
          <t>Aprovado Diretoria</t>
        </is>
      </c>
      <c r="Q4069" t="inlineStr">
        <is>
          <t>Aprovado Caixa</t>
        </is>
      </c>
      <c r="R4069" t="inlineStr">
        <is>
          <t>Pago</t>
        </is>
      </c>
      <c r="S4069" t="n">
        <v>113</v>
      </c>
      <c r="T4069" t="inlineStr">
        <is>
          <t>Arcos - Arcos Bar - Banco do Brasil</t>
        </is>
      </c>
    </row>
    <row r="4070">
      <c r="A4070" t="n">
        <v>96705</v>
      </c>
      <c r="B4070" t="n">
        <v>122</v>
      </c>
      <c r="C4070" t="inlineStr">
        <is>
          <t>Arcos</t>
        </is>
      </c>
      <c r="D4070" t="inlineStr">
        <is>
          <t>MACCHINE PER CAFFE MANUTENCAO COMERCIO E IMPORTACAO DE PRODUTOS INDUSTRIAIS LTDA</t>
        </is>
      </c>
      <c r="E4070" t="n">
        <v>1588</v>
      </c>
      <c r="F4070" s="27" t="n">
        <v>45672</v>
      </c>
      <c r="G4070" s="27" t="n">
        <v>45670</v>
      </c>
      <c r="H4070" s="27" t="n">
        <v>45670</v>
      </c>
      <c r="I4070" s="27" t="n">
        <v>45658</v>
      </c>
      <c r="J4070" s="27" t="n"/>
      <c r="K4070" t="inlineStr">
        <is>
          <t>Transferência Bancária ou Pix</t>
        </is>
      </c>
      <c r="L4070" t="inlineStr">
        <is>
          <t>Locação de Equipamentos</t>
        </is>
      </c>
      <c r="M4070" t="inlineStr">
        <is>
          <t>Locações de Equipamentos - Operacionais</t>
        </is>
      </c>
      <c r="N4070" t="inlineStr">
        <is>
          <t>RP010-2025</t>
        </is>
      </c>
      <c r="O4070" t="inlineStr">
        <is>
          <t>Documentação Aprovada</t>
        </is>
      </c>
      <c r="P4070" t="inlineStr">
        <is>
          <t>Aprovado Diretoria</t>
        </is>
      </c>
      <c r="Q4070" t="inlineStr">
        <is>
          <t>Aprovado Caixa</t>
        </is>
      </c>
      <c r="R4070" t="inlineStr">
        <is>
          <t>Pago</t>
        </is>
      </c>
      <c r="S4070" t="n">
        <v>113</v>
      </c>
      <c r="T4070" t="inlineStr">
        <is>
          <t>Arcos - Arcos Bar - Banco do Brasil</t>
        </is>
      </c>
    </row>
    <row r="4071">
      <c r="A4071" t="n">
        <v>56071</v>
      </c>
      <c r="B4071" t="n">
        <v>122</v>
      </c>
      <c r="C4071" t="inlineStr">
        <is>
          <t>Arcos</t>
        </is>
      </c>
      <c r="D4071" t="inlineStr">
        <is>
          <t>GET IN TECNOLOGIA S.A.</t>
        </is>
      </c>
      <c r="E4071" t="n">
        <v>219</v>
      </c>
      <c r="F4071" s="27" t="n">
        <v>45672</v>
      </c>
      <c r="G4071" s="27" t="n">
        <v>45670</v>
      </c>
      <c r="H4071" s="27" t="n">
        <v>45670</v>
      </c>
      <c r="I4071" s="27" t="n">
        <v>45627</v>
      </c>
      <c r="J4071" s="27" t="n">
        <v>45441</v>
      </c>
      <c r="K4071" t="inlineStr">
        <is>
          <t>Boleto Bancário</t>
        </is>
      </c>
      <c r="L4071" t="inlineStr">
        <is>
          <t>Informática e TI</t>
        </is>
      </c>
      <c r="M4071" t="inlineStr">
        <is>
          <t>Sistemas Gerais - Comunicação e Marketing</t>
        </is>
      </c>
      <c r="N4071" t="inlineStr">
        <is>
          <t>55087</t>
        </is>
      </c>
      <c r="O4071" t="inlineStr">
        <is>
          <t>Documentação Aprovada</t>
        </is>
      </c>
      <c r="P4071" t="inlineStr">
        <is>
          <t>Aprovado Diretoria</t>
        </is>
      </c>
      <c r="Q4071" t="inlineStr">
        <is>
          <t>Aprovado Caixa</t>
        </is>
      </c>
      <c r="R4071" t="inlineStr">
        <is>
          <t>Pago</t>
        </is>
      </c>
      <c r="S4071" t="n">
        <v>113</v>
      </c>
      <c r="T4071" t="inlineStr">
        <is>
          <t>Arcos - Arcos Bar - Banco do Brasil</t>
        </is>
      </c>
    </row>
    <row r="4072">
      <c r="A4072" t="n">
        <v>50213</v>
      </c>
      <c r="B4072" t="n">
        <v>122</v>
      </c>
      <c r="C4072" t="inlineStr">
        <is>
          <t>Arcos</t>
        </is>
      </c>
      <c r="D4072" t="inlineStr">
        <is>
          <t>EASY ICE SOLUTION LTDA-ME LOCAÇÃO</t>
        </is>
      </c>
      <c r="E4072" t="n">
        <v>2800</v>
      </c>
      <c r="F4072" s="27" t="n">
        <v>45672</v>
      </c>
      <c r="G4072" s="27" t="n">
        <v>45670</v>
      </c>
      <c r="H4072" s="27" t="n">
        <v>45670</v>
      </c>
      <c r="I4072" s="27" t="n">
        <v>45627</v>
      </c>
      <c r="J4072" s="27" t="n">
        <v>45400</v>
      </c>
      <c r="K4072" t="inlineStr">
        <is>
          <t>Boleto Bancário</t>
        </is>
      </c>
      <c r="L4072" t="inlineStr">
        <is>
          <t>Locação de Equipamentos</t>
        </is>
      </c>
      <c r="M4072" t="inlineStr">
        <is>
          <t>Locações de Equipamentos - Operacionais</t>
        </is>
      </c>
      <c r="N4072" t="inlineStr">
        <is>
          <t>7467</t>
        </is>
      </c>
      <c r="O4072" t="inlineStr">
        <is>
          <t>Documentação Aprovada</t>
        </is>
      </c>
      <c r="P4072" t="inlineStr">
        <is>
          <t>Aprovado Diretoria</t>
        </is>
      </c>
      <c r="Q4072" t="inlineStr">
        <is>
          <t>Aprovado Caixa</t>
        </is>
      </c>
      <c r="R4072" t="inlineStr">
        <is>
          <t>Pago</t>
        </is>
      </c>
      <c r="S4072" t="n">
        <v>113</v>
      </c>
      <c r="T4072" t="inlineStr">
        <is>
          <t>Arcos - Arcos Bar - Banco do Brasil</t>
        </is>
      </c>
    </row>
    <row r="4073">
      <c r="A4073" t="n">
        <v>60540</v>
      </c>
      <c r="B4073" t="n">
        <v>122</v>
      </c>
      <c r="C4073" t="inlineStr">
        <is>
          <t>Arcos</t>
        </is>
      </c>
      <c r="D4073" t="inlineStr">
        <is>
          <t>RODATI MOTORS - CENTRAL DE INFORMACOES DE VEICULOS AUTOMOTORES LTDA.</t>
        </is>
      </c>
      <c r="E4073" t="n">
        <v>396</v>
      </c>
      <c r="F4073" s="27" t="n">
        <v>45670</v>
      </c>
      <c r="G4073" s="27" t="n">
        <v>45670</v>
      </c>
      <c r="H4073" s="27" t="n">
        <v>45670</v>
      </c>
      <c r="I4073" s="27" t="n">
        <v>45627</v>
      </c>
      <c r="J4073" s="27" t="n"/>
      <c r="K4073" t="inlineStr">
        <is>
          <t>Boleto Bancário</t>
        </is>
      </c>
      <c r="L4073" t="inlineStr">
        <is>
          <t>Marketing</t>
        </is>
      </c>
      <c r="M4073" t="inlineStr">
        <is>
          <t>Ferramentas de Marketing</t>
        </is>
      </c>
      <c r="N4073" t="inlineStr">
        <is>
          <t>38457</t>
        </is>
      </c>
      <c r="O4073" t="inlineStr">
        <is>
          <t>Documentação Aprovada</t>
        </is>
      </c>
      <c r="P4073" t="inlineStr">
        <is>
          <t>Aprovado Diretoria</t>
        </is>
      </c>
      <c r="Q4073" t="inlineStr">
        <is>
          <t>Aprovado Caixa</t>
        </is>
      </c>
      <c r="R4073" t="inlineStr">
        <is>
          <t>Pago</t>
        </is>
      </c>
      <c r="S4073" t="n">
        <v>113</v>
      </c>
      <c r="T4073" t="inlineStr">
        <is>
          <t>Arcos - Arcos Bar - Banco do Brasil</t>
        </is>
      </c>
    </row>
    <row r="4074">
      <c r="A4074" t="n">
        <v>58731</v>
      </c>
      <c r="B4074" t="n">
        <v>122</v>
      </c>
      <c r="C4074" t="inlineStr">
        <is>
          <t>Arcos</t>
        </is>
      </c>
      <c r="D4074" t="inlineStr">
        <is>
          <t>ISS</t>
        </is>
      </c>
      <c r="E4074" t="n">
        <v>190.66</v>
      </c>
      <c r="F4074" s="27" t="n">
        <v>45667</v>
      </c>
      <c r="G4074" s="27" t="n">
        <v>45670</v>
      </c>
      <c r="H4074" s="27" t="n">
        <v>45670</v>
      </c>
      <c r="I4074" s="27" t="n">
        <v>45656</v>
      </c>
      <c r="J4074" s="27" t="n"/>
      <c r="K4074" t="inlineStr">
        <is>
          <t>Boleto Bancário</t>
        </is>
      </c>
      <c r="L4074" t="inlineStr">
        <is>
          <t>Utilidades</t>
        </is>
      </c>
      <c r="M4074" t="inlineStr">
        <is>
          <t>Coleta de lixo</t>
        </is>
      </c>
      <c r="N4074" t="inlineStr">
        <is>
          <t>122024</t>
        </is>
      </c>
      <c r="O4074" t="inlineStr">
        <is>
          <t>Documentação Aprovada</t>
        </is>
      </c>
      <c r="P4074" t="inlineStr">
        <is>
          <t>Aprovado Diretoria</t>
        </is>
      </c>
      <c r="Q4074" t="inlineStr">
        <is>
          <t>Aprovado Caixa</t>
        </is>
      </c>
      <c r="R4074" t="inlineStr">
        <is>
          <t>Pago</t>
        </is>
      </c>
      <c r="S4074" t="n">
        <v>113</v>
      </c>
      <c r="T4074" t="inlineStr">
        <is>
          <t>Arcos - Arcos Bar - Banco do Brasil</t>
        </is>
      </c>
    </row>
    <row r="4075">
      <c r="A4075" t="n">
        <v>97129</v>
      </c>
      <c r="B4075" t="n">
        <v>122</v>
      </c>
      <c r="C4075" t="inlineStr">
        <is>
          <t>Arcos</t>
        </is>
      </c>
      <c r="D4075" t="inlineStr">
        <is>
          <t>SUSTENIDOS ORGANIZACAO SOCIAL DE CULTURA</t>
        </is>
      </c>
      <c r="E4075" t="n">
        <v>41368.31</v>
      </c>
      <c r="F4075" s="27" t="n">
        <v>45667</v>
      </c>
      <c r="G4075" s="27" t="n">
        <v>45665</v>
      </c>
      <c r="H4075" s="27" t="n">
        <v>45666</v>
      </c>
      <c r="I4075" s="27" t="n">
        <v>45646</v>
      </c>
      <c r="J4075" s="27" t="n"/>
      <c r="K4075" t="inlineStr">
        <is>
          <t>Transferência Bancária ou Pix</t>
        </is>
      </c>
      <c r="L4075" t="inlineStr">
        <is>
          <t>Custo de Ocupação</t>
        </is>
      </c>
      <c r="M4075" t="inlineStr">
        <is>
          <t>Aluguel de Imoveis</t>
        </is>
      </c>
      <c r="N4075" t="inlineStr">
        <is>
          <t>RP008-2024</t>
        </is>
      </c>
      <c r="O4075" t="inlineStr">
        <is>
          <t>Documentação Aprovada</t>
        </is>
      </c>
      <c r="P4075" t="inlineStr">
        <is>
          <t>Aprovado Diretoria</t>
        </is>
      </c>
      <c r="Q4075" t="inlineStr">
        <is>
          <t>Aprovado Caixa</t>
        </is>
      </c>
      <c r="R4075" t="inlineStr">
        <is>
          <t>Pago</t>
        </is>
      </c>
      <c r="S4075" t="n">
        <v>113</v>
      </c>
      <c r="T4075" t="inlineStr">
        <is>
          <t>Arcos - Arcos Bar - Banco do Brasil</t>
        </is>
      </c>
    </row>
    <row r="4076">
      <c r="A4076" t="n">
        <v>100315</v>
      </c>
      <c r="B4076" t="n">
        <v>122</v>
      </c>
      <c r="C4076" t="inlineStr">
        <is>
          <t>Arcos</t>
        </is>
      </c>
      <c r="D4076" t="inlineStr">
        <is>
          <t>FABRICA DE BARES PARTICIPACOES LTDA</t>
        </is>
      </c>
      <c r="E4076" t="n">
        <v>120000</v>
      </c>
      <c r="F4076" s="27" t="n">
        <v>45664</v>
      </c>
      <c r="G4076" s="27" t="n">
        <v>45665</v>
      </c>
      <c r="H4076" s="27" t="n">
        <v>45666</v>
      </c>
      <c r="I4076" s="27" t="n">
        <v>45663</v>
      </c>
      <c r="J4076" s="27" t="n">
        <v>45664</v>
      </c>
      <c r="K4076" t="inlineStr">
        <is>
          <t>Transferência Bancária ou Pix</t>
        </is>
      </c>
      <c r="L4076" t="inlineStr">
        <is>
          <t>Dividendos e Remunerações Variáveis</t>
        </is>
      </c>
      <c r="M4076" t="inlineStr">
        <is>
          <t>Dividendos</t>
        </is>
      </c>
      <c r="N4076" t="inlineStr">
        <is>
          <t>RP282-2024</t>
        </is>
      </c>
      <c r="O4076" t="inlineStr">
        <is>
          <t>Documentação Aprovada</t>
        </is>
      </c>
      <c r="P4076" t="inlineStr">
        <is>
          <t>Aprovado Diretoria</t>
        </is>
      </c>
      <c r="Q4076" t="inlineStr">
        <is>
          <t>Aprovado Caixa</t>
        </is>
      </c>
      <c r="R4076" t="inlineStr">
        <is>
          <t>Pago</t>
        </is>
      </c>
      <c r="S4076" t="n">
        <v>113</v>
      </c>
      <c r="T4076" t="inlineStr">
        <is>
          <t>Arcos - Arcos Bar - Banco do Brasil</t>
        </is>
      </c>
    </row>
    <row r="4077">
      <c r="A4077" t="n">
        <v>101179</v>
      </c>
      <c r="B4077" t="n">
        <v>122</v>
      </c>
      <c r="C4077" t="inlineStr">
        <is>
          <t>Arcos</t>
        </is>
      </c>
      <c r="D4077" t="inlineStr">
        <is>
          <t>BANCO DO BRASIL SA</t>
        </is>
      </c>
      <c r="E4077" t="n">
        <v>12.3</v>
      </c>
      <c r="F4077" s="27" t="n">
        <v>45666</v>
      </c>
      <c r="G4077" s="27" t="n"/>
      <c r="H4077" s="27" t="n">
        <v>45666</v>
      </c>
      <c r="I4077" s="27" t="n">
        <v>45666</v>
      </c>
      <c r="J4077" s="27" t="n">
        <v>45667</v>
      </c>
      <c r="K4077" t="inlineStr">
        <is>
          <t>Encontro de Contas</t>
        </is>
      </c>
      <c r="L4077" t="inlineStr">
        <is>
          <t>Despesas Financeiras</t>
        </is>
      </c>
      <c r="M4077" t="inlineStr">
        <is>
          <t>Tarifas Bancárias</t>
        </is>
      </c>
      <c r="N4077" t="inlineStr">
        <is>
          <t>012025</t>
        </is>
      </c>
      <c r="P4077" t="inlineStr">
        <is>
          <t>Aprovado Diretoria</t>
        </is>
      </c>
      <c r="R4077" t="inlineStr">
        <is>
          <t>Pago</t>
        </is>
      </c>
    </row>
    <row r="4078">
      <c r="A4078" t="n">
        <v>100901</v>
      </c>
      <c r="B4078" t="n">
        <v>122</v>
      </c>
      <c r="C4078" t="inlineStr">
        <is>
          <t>Arcos</t>
        </is>
      </c>
      <c r="D4078" t="inlineStr">
        <is>
          <t>BANCO DO BRASIL SA</t>
        </is>
      </c>
      <c r="E4078" t="n">
        <v>283.7</v>
      </c>
      <c r="F4078" s="27" t="n">
        <v>45665</v>
      </c>
      <c r="G4078" s="27" t="n"/>
      <c r="H4078" s="27" t="n">
        <v>45665</v>
      </c>
      <c r="I4078" s="27" t="n">
        <v>45665</v>
      </c>
      <c r="J4078" s="27" t="n">
        <v>45666</v>
      </c>
      <c r="K4078" t="inlineStr">
        <is>
          <t>Encontro de Contas</t>
        </is>
      </c>
      <c r="L4078" t="inlineStr">
        <is>
          <t>Despesas Financeiras</t>
        </is>
      </c>
      <c r="M4078" t="inlineStr">
        <is>
          <t>Tarifas Bancárias</t>
        </is>
      </c>
      <c r="N4078" t="inlineStr">
        <is>
          <t>012025</t>
        </is>
      </c>
      <c r="P4078" t="inlineStr">
        <is>
          <t>Aprovado Diretoria</t>
        </is>
      </c>
      <c r="R4078" t="inlineStr">
        <is>
          <t>Pago</t>
        </is>
      </c>
    </row>
    <row r="4079">
      <c r="A4079" t="n">
        <v>99246</v>
      </c>
      <c r="B4079" t="n">
        <v>122</v>
      </c>
      <c r="C4079" t="inlineStr">
        <is>
          <t>Arcos</t>
        </is>
      </c>
      <c r="D4079" t="inlineStr">
        <is>
          <t>PJ 00312023 - BRUNO TORRES PEREIRA CARLOS</t>
        </is>
      </c>
      <c r="E4079" t="n">
        <v>2360</v>
      </c>
      <c r="F4079" s="27" t="n">
        <v>45667</v>
      </c>
      <c r="G4079" s="27" t="n">
        <v>45665</v>
      </c>
      <c r="H4079" s="27" t="n">
        <v>45665</v>
      </c>
      <c r="I4079" s="27" t="n">
        <v>45657</v>
      </c>
      <c r="J4079" s="27" t="n">
        <v>45659</v>
      </c>
      <c r="K4079" t="inlineStr">
        <is>
          <t>Transferência Bancária ou Pix</t>
        </is>
      </c>
      <c r="L4079" t="inlineStr">
        <is>
          <t>Gorjeta</t>
        </is>
      </c>
      <c r="M4079" t="inlineStr">
        <is>
          <t xml:space="preserve">  -  Comissões e Gorjeta</t>
        </is>
      </c>
      <c r="N4079" t="inlineStr">
        <is>
          <t>3</t>
        </is>
      </c>
      <c r="O4079" t="inlineStr">
        <is>
          <t>Documentação Aprovada</t>
        </is>
      </c>
      <c r="P4079" t="inlineStr">
        <is>
          <t>Aprovado Diretoria</t>
        </is>
      </c>
      <c r="Q4079" t="inlineStr">
        <is>
          <t>Aprovado Caixa</t>
        </is>
      </c>
      <c r="R4079" t="inlineStr">
        <is>
          <t>Pago</t>
        </is>
      </c>
      <c r="S4079" t="n">
        <v>113</v>
      </c>
      <c r="T4079" t="inlineStr">
        <is>
          <t>Arcos - Arcos Bar - Banco do Brasil</t>
        </is>
      </c>
    </row>
    <row r="4080">
      <c r="A4080" t="n">
        <v>99253</v>
      </c>
      <c r="B4080" t="n">
        <v>122</v>
      </c>
      <c r="C4080" t="inlineStr">
        <is>
          <t>Arcos</t>
        </is>
      </c>
      <c r="D4080" t="inlineStr">
        <is>
          <t>PJ 00172021 - MATHEUS MONTEIRO ALMEIDA</t>
        </is>
      </c>
      <c r="E4080" t="n">
        <v>2490</v>
      </c>
      <c r="F4080" s="27" t="n">
        <v>45667</v>
      </c>
      <c r="G4080" s="27" t="n">
        <v>45665</v>
      </c>
      <c r="H4080" s="27" t="n">
        <v>45665</v>
      </c>
      <c r="I4080" s="27" t="n">
        <v>45627</v>
      </c>
      <c r="J4080" s="27" t="n">
        <v>45659</v>
      </c>
      <c r="K4080" t="inlineStr">
        <is>
          <t>Transferência Bancária ou Pix</t>
        </is>
      </c>
      <c r="L4080" t="inlineStr">
        <is>
          <t>Gorjeta</t>
        </is>
      </c>
      <c r="M4080" t="inlineStr">
        <is>
          <t xml:space="preserve">  -  Comissões e Gorjeta</t>
        </is>
      </c>
      <c r="N4080" t="inlineStr">
        <is>
          <t>37</t>
        </is>
      </c>
      <c r="O4080" t="inlineStr">
        <is>
          <t>Documentação Aprovada</t>
        </is>
      </c>
      <c r="P4080" t="inlineStr">
        <is>
          <t>Aprovado Diretoria</t>
        </is>
      </c>
      <c r="Q4080" t="inlineStr">
        <is>
          <t>Aprovado Caixa</t>
        </is>
      </c>
      <c r="R4080" t="inlineStr">
        <is>
          <t>Pago</t>
        </is>
      </c>
      <c r="S4080" t="n">
        <v>113</v>
      </c>
      <c r="T4080" t="inlineStr">
        <is>
          <t>Arcos - Arcos Bar - Banco do Brasil</t>
        </is>
      </c>
    </row>
    <row r="4081">
      <c r="A4081" t="n">
        <v>99254</v>
      </c>
      <c r="B4081" t="n">
        <v>122</v>
      </c>
      <c r="C4081" t="inlineStr">
        <is>
          <t>Arcos</t>
        </is>
      </c>
      <c r="D4081" t="inlineStr">
        <is>
          <t>PJ 00132021 - TELES DE ALMEIDA PINTO</t>
        </is>
      </c>
      <c r="E4081" t="n">
        <v>1180</v>
      </c>
      <c r="F4081" s="27" t="n">
        <v>45667</v>
      </c>
      <c r="G4081" s="27" t="n">
        <v>45665</v>
      </c>
      <c r="H4081" s="27" t="n">
        <v>45665</v>
      </c>
      <c r="I4081" s="27" t="n">
        <v>45627</v>
      </c>
      <c r="J4081" s="27" t="n">
        <v>45659</v>
      </c>
      <c r="K4081" t="inlineStr">
        <is>
          <t>Transferência Bancária ou Pix</t>
        </is>
      </c>
      <c r="L4081" t="inlineStr">
        <is>
          <t>Gorjeta</t>
        </is>
      </c>
      <c r="M4081" t="inlineStr">
        <is>
          <t xml:space="preserve">  -  Comissões e Gorjeta</t>
        </is>
      </c>
      <c r="N4081" t="inlineStr">
        <is>
          <t>63</t>
        </is>
      </c>
      <c r="O4081" t="inlineStr">
        <is>
          <t>Documentação Aprovada</t>
        </is>
      </c>
      <c r="P4081" t="inlineStr">
        <is>
          <t>Aprovado Diretoria</t>
        </is>
      </c>
      <c r="Q4081" t="inlineStr">
        <is>
          <t>Aprovado Caixa</t>
        </is>
      </c>
      <c r="R4081" t="inlineStr">
        <is>
          <t>Pago</t>
        </is>
      </c>
      <c r="S4081" t="n">
        <v>113</v>
      </c>
      <c r="T4081" t="inlineStr">
        <is>
          <t>Arcos - Arcos Bar - Banco do Brasil</t>
        </is>
      </c>
    </row>
    <row r="4082">
      <c r="A4082" t="n">
        <v>99242</v>
      </c>
      <c r="B4082" t="n">
        <v>122</v>
      </c>
      <c r="C4082" t="inlineStr">
        <is>
          <t>Arcos</t>
        </is>
      </c>
      <c r="D4082" t="inlineStr">
        <is>
          <t>PJ 00472024 ALESSANDRA TELES DINIZ</t>
        </is>
      </c>
      <c r="E4082" t="n">
        <v>2360</v>
      </c>
      <c r="F4082" s="27" t="n">
        <v>45667</v>
      </c>
      <c r="G4082" s="27" t="n">
        <v>45665</v>
      </c>
      <c r="H4082" s="27" t="n">
        <v>45665</v>
      </c>
      <c r="I4082" s="27" t="n">
        <v>45627</v>
      </c>
      <c r="J4082" s="27" t="n">
        <v>45659</v>
      </c>
      <c r="K4082" t="inlineStr">
        <is>
          <t>Transferência Bancária ou Pix</t>
        </is>
      </c>
      <c r="L4082" t="inlineStr">
        <is>
          <t>Gorjeta</t>
        </is>
      </c>
      <c r="M4082" t="inlineStr">
        <is>
          <t xml:space="preserve">  -  Comissões e Gorjeta</t>
        </is>
      </c>
      <c r="N4082" t="inlineStr">
        <is>
          <t>47</t>
        </is>
      </c>
      <c r="O4082" t="inlineStr">
        <is>
          <t>Documentação Aprovada</t>
        </is>
      </c>
      <c r="P4082" t="inlineStr">
        <is>
          <t>Aprovado Diretoria</t>
        </is>
      </c>
      <c r="Q4082" t="inlineStr">
        <is>
          <t>Aprovado Caixa</t>
        </is>
      </c>
      <c r="R4082" t="inlineStr">
        <is>
          <t>Pago</t>
        </is>
      </c>
      <c r="S4082" t="n">
        <v>113</v>
      </c>
      <c r="T4082" t="inlineStr">
        <is>
          <t>Arcos - Arcos Bar - Banco do Brasil</t>
        </is>
      </c>
    </row>
    <row r="4083">
      <c r="A4083" t="n">
        <v>99243</v>
      </c>
      <c r="B4083" t="n">
        <v>122</v>
      </c>
      <c r="C4083" t="inlineStr">
        <is>
          <t>Arcos</t>
        </is>
      </c>
      <c r="D4083" t="inlineStr">
        <is>
          <t>PJ 00222022 - AMANDA DE OLIVEIRA SANTOS</t>
        </is>
      </c>
      <c r="E4083" t="n">
        <v>2210</v>
      </c>
      <c r="F4083" s="27" t="n">
        <v>45667</v>
      </c>
      <c r="G4083" s="27" t="n">
        <v>45665</v>
      </c>
      <c r="H4083" s="27" t="n">
        <v>45665</v>
      </c>
      <c r="I4083" s="27" t="n">
        <v>45627</v>
      </c>
      <c r="J4083" s="27" t="n">
        <v>45659</v>
      </c>
      <c r="K4083" t="inlineStr">
        <is>
          <t>Transferência Bancária ou Pix</t>
        </is>
      </c>
      <c r="L4083" t="inlineStr">
        <is>
          <t>Gorjeta</t>
        </is>
      </c>
      <c r="M4083" t="inlineStr">
        <is>
          <t xml:space="preserve">  -  Comissões e Gorjeta</t>
        </is>
      </c>
      <c r="N4083" t="inlineStr">
        <is>
          <t>56</t>
        </is>
      </c>
      <c r="O4083" t="inlineStr">
        <is>
          <t>Documentação Aprovada</t>
        </is>
      </c>
      <c r="P4083" t="inlineStr">
        <is>
          <t>Aprovado Diretoria</t>
        </is>
      </c>
      <c r="Q4083" t="inlineStr">
        <is>
          <t>Aprovado Caixa</t>
        </is>
      </c>
      <c r="R4083" t="inlineStr">
        <is>
          <t>Pago</t>
        </is>
      </c>
      <c r="S4083" t="n">
        <v>113</v>
      </c>
      <c r="T4083" t="inlineStr">
        <is>
          <t>Arcos - Arcos Bar - Banco do Brasil</t>
        </is>
      </c>
    </row>
    <row r="4084">
      <c r="A4084" t="n">
        <v>99244</v>
      </c>
      <c r="B4084" t="n">
        <v>122</v>
      </c>
      <c r="C4084" t="inlineStr">
        <is>
          <t>Arcos</t>
        </is>
      </c>
      <c r="D4084" t="inlineStr">
        <is>
          <t>PJ 00302023 - ANDRES LA ROSA</t>
        </is>
      </c>
      <c r="E4084" t="n">
        <v>2490</v>
      </c>
      <c r="F4084" s="27" t="n">
        <v>45667</v>
      </c>
      <c r="G4084" s="27" t="n">
        <v>45665</v>
      </c>
      <c r="H4084" s="27" t="n">
        <v>45665</v>
      </c>
      <c r="I4084" s="27" t="n">
        <v>45657</v>
      </c>
      <c r="J4084" s="27" t="n">
        <v>45659</v>
      </c>
      <c r="K4084" t="inlineStr">
        <is>
          <t>Transferência Bancária ou Pix</t>
        </is>
      </c>
      <c r="L4084" t="inlineStr">
        <is>
          <t>Gorjeta</t>
        </is>
      </c>
      <c r="M4084" t="inlineStr">
        <is>
          <t xml:space="preserve">  -  Comissões e Gorjeta</t>
        </is>
      </c>
      <c r="N4084" t="inlineStr">
        <is>
          <t>45</t>
        </is>
      </c>
      <c r="O4084" t="inlineStr">
        <is>
          <t>Documentação Aprovada</t>
        </is>
      </c>
      <c r="P4084" t="inlineStr">
        <is>
          <t>Aprovado Diretoria</t>
        </is>
      </c>
      <c r="Q4084" t="inlineStr">
        <is>
          <t>Aprovado Caixa</t>
        </is>
      </c>
      <c r="R4084" t="inlineStr">
        <is>
          <t>Pago</t>
        </is>
      </c>
      <c r="S4084" t="n">
        <v>113</v>
      </c>
      <c r="T4084" t="inlineStr">
        <is>
          <t>Arcos - Arcos Bar - Banco do Brasil</t>
        </is>
      </c>
    </row>
    <row r="4085">
      <c r="A4085" t="n">
        <v>99245</v>
      </c>
      <c r="B4085" t="n">
        <v>122</v>
      </c>
      <c r="C4085" t="inlineStr">
        <is>
          <t>Arcos</t>
        </is>
      </c>
      <c r="D4085" t="inlineStr">
        <is>
          <t xml:space="preserve">PJ 00482024  BARBARA SARMENTO ABIB </t>
        </is>
      </c>
      <c r="E4085" t="n">
        <v>2230</v>
      </c>
      <c r="F4085" s="27" t="n">
        <v>45667</v>
      </c>
      <c r="G4085" s="27" t="n">
        <v>45665</v>
      </c>
      <c r="H4085" s="27" t="n">
        <v>45665</v>
      </c>
      <c r="I4085" s="27" t="n">
        <v>45657</v>
      </c>
      <c r="J4085" s="27" t="n">
        <v>45659</v>
      </c>
      <c r="K4085" t="inlineStr">
        <is>
          <t>Transferência Bancária ou Pix</t>
        </is>
      </c>
      <c r="L4085" t="inlineStr">
        <is>
          <t>Gorjeta</t>
        </is>
      </c>
      <c r="M4085" t="inlineStr">
        <is>
          <t xml:space="preserve">  -  Comissões e Gorjeta</t>
        </is>
      </c>
      <c r="N4085" t="inlineStr">
        <is>
          <t>25</t>
        </is>
      </c>
      <c r="O4085" t="inlineStr">
        <is>
          <t>Documentação Aprovada</t>
        </is>
      </c>
      <c r="P4085" t="inlineStr">
        <is>
          <t>Aprovado Diretoria</t>
        </is>
      </c>
      <c r="Q4085" t="inlineStr">
        <is>
          <t>Aprovado Caixa</t>
        </is>
      </c>
      <c r="R4085" t="inlineStr">
        <is>
          <t>Pago</t>
        </is>
      </c>
      <c r="S4085" t="n">
        <v>113</v>
      </c>
      <c r="T4085" t="inlineStr">
        <is>
          <t>Arcos - Arcos Bar - Banco do Brasil</t>
        </is>
      </c>
    </row>
    <row r="4086">
      <c r="A4086" t="n">
        <v>99247</v>
      </c>
      <c r="B4086" t="n">
        <v>122</v>
      </c>
      <c r="C4086" t="inlineStr">
        <is>
          <t>Arcos</t>
        </is>
      </c>
      <c r="D4086" t="inlineStr">
        <is>
          <t>PJ 00192022 - FELIPE FERREIRA FRANCA</t>
        </is>
      </c>
      <c r="E4086" t="n">
        <v>2620</v>
      </c>
      <c r="F4086" s="27" t="n">
        <v>45667</v>
      </c>
      <c r="G4086" s="27" t="n">
        <v>45665</v>
      </c>
      <c r="H4086" s="27" t="n">
        <v>45665</v>
      </c>
      <c r="I4086" s="27" t="n">
        <v>45657</v>
      </c>
      <c r="J4086" s="27" t="n">
        <v>45659</v>
      </c>
      <c r="K4086" t="inlineStr">
        <is>
          <t>Transferência Bancária ou Pix</t>
        </is>
      </c>
      <c r="L4086" t="inlineStr">
        <is>
          <t>Gorjeta</t>
        </is>
      </c>
      <c r="M4086" t="inlineStr">
        <is>
          <t xml:space="preserve">  -  Comissões e Gorjeta</t>
        </is>
      </c>
      <c r="N4086" t="inlineStr">
        <is>
          <t>36</t>
        </is>
      </c>
      <c r="O4086" t="inlineStr">
        <is>
          <t>Documentação Aprovada</t>
        </is>
      </c>
      <c r="P4086" t="inlineStr">
        <is>
          <t>Aprovado Diretoria</t>
        </is>
      </c>
      <c r="Q4086" t="inlineStr">
        <is>
          <t>Aprovado Caixa</t>
        </is>
      </c>
      <c r="R4086" t="inlineStr">
        <is>
          <t>Pago</t>
        </is>
      </c>
      <c r="S4086" t="n">
        <v>113</v>
      </c>
      <c r="T4086" t="inlineStr">
        <is>
          <t>Arcos - Arcos Bar - Banco do Brasil</t>
        </is>
      </c>
    </row>
    <row r="4087">
      <c r="A4087" t="n">
        <v>99249</v>
      </c>
      <c r="B4087" t="n">
        <v>122</v>
      </c>
      <c r="C4087" t="inlineStr">
        <is>
          <t>Arcos</t>
        </is>
      </c>
      <c r="D4087" t="inlineStr">
        <is>
          <t>PJ 00332023 - JOAO LUCAS ORLANDIM</t>
        </is>
      </c>
      <c r="E4087" t="n">
        <v>2030</v>
      </c>
      <c r="F4087" s="27" t="n">
        <v>45667</v>
      </c>
      <c r="G4087" s="27" t="n">
        <v>45665</v>
      </c>
      <c r="H4087" s="27" t="n">
        <v>45665</v>
      </c>
      <c r="I4087" s="27" t="n">
        <v>45627</v>
      </c>
      <c r="J4087" s="27" t="n">
        <v>45659</v>
      </c>
      <c r="K4087" t="inlineStr">
        <is>
          <t>Transferência Bancária ou Pix</t>
        </is>
      </c>
      <c r="L4087" t="inlineStr">
        <is>
          <t>Gorjeta</t>
        </is>
      </c>
      <c r="M4087" t="inlineStr">
        <is>
          <t xml:space="preserve">  -  Comissões e Gorjeta</t>
        </is>
      </c>
      <c r="N4087" t="inlineStr">
        <is>
          <t>39</t>
        </is>
      </c>
      <c r="O4087" t="inlineStr">
        <is>
          <t>Documentação Aprovada</t>
        </is>
      </c>
      <c r="P4087" t="inlineStr">
        <is>
          <t>Aprovado Diretoria</t>
        </is>
      </c>
      <c r="Q4087" t="inlineStr">
        <is>
          <t>Aprovado Caixa</t>
        </is>
      </c>
      <c r="R4087" t="inlineStr">
        <is>
          <t>Pago</t>
        </is>
      </c>
      <c r="S4087" t="n">
        <v>113</v>
      </c>
      <c r="T4087" t="inlineStr">
        <is>
          <t>Arcos - Arcos Bar - Banco do Brasil</t>
        </is>
      </c>
    </row>
    <row r="4088">
      <c r="A4088" t="n">
        <v>99250</v>
      </c>
      <c r="B4088" t="n">
        <v>122</v>
      </c>
      <c r="C4088" t="inlineStr">
        <is>
          <t>Arcos</t>
        </is>
      </c>
      <c r="D4088" t="inlineStr">
        <is>
          <t>PJ 00402023 - JULIE DE PAULA SILVA</t>
        </is>
      </c>
      <c r="E4088" t="n">
        <v>2490</v>
      </c>
      <c r="F4088" s="27" t="n">
        <v>45667</v>
      </c>
      <c r="G4088" s="27" t="n">
        <v>45665</v>
      </c>
      <c r="H4088" s="27" t="n">
        <v>45665</v>
      </c>
      <c r="I4088" s="27" t="n">
        <v>45657</v>
      </c>
      <c r="J4088" s="27" t="n">
        <v>45659</v>
      </c>
      <c r="K4088" t="inlineStr">
        <is>
          <t>Transferência Bancária ou Pix</t>
        </is>
      </c>
      <c r="L4088" t="inlineStr">
        <is>
          <t>Gorjeta</t>
        </is>
      </c>
      <c r="M4088" t="inlineStr">
        <is>
          <t xml:space="preserve">  -  Comissões e Gorjeta</t>
        </is>
      </c>
      <c r="N4088" t="inlineStr">
        <is>
          <t>37</t>
        </is>
      </c>
      <c r="O4088" t="inlineStr">
        <is>
          <t>Documentação Aprovada</t>
        </is>
      </c>
      <c r="P4088" t="inlineStr">
        <is>
          <t>Aprovado Diretoria</t>
        </is>
      </c>
      <c r="Q4088" t="inlineStr">
        <is>
          <t>Aprovado Caixa</t>
        </is>
      </c>
      <c r="R4088" t="inlineStr">
        <is>
          <t>Pago</t>
        </is>
      </c>
      <c r="S4088" t="n">
        <v>113</v>
      </c>
      <c r="T4088" t="inlineStr">
        <is>
          <t>Arcos - Arcos Bar - Banco do Brasil</t>
        </is>
      </c>
    </row>
    <row r="4089">
      <c r="A4089" t="n">
        <v>99252</v>
      </c>
      <c r="B4089" t="n">
        <v>122</v>
      </c>
      <c r="C4089" t="inlineStr">
        <is>
          <t>Arcos</t>
        </is>
      </c>
      <c r="D4089" t="inlineStr">
        <is>
          <t>PJ 00232022 - LUNA FIORELLA PINTO SILVA</t>
        </is>
      </c>
      <c r="E4089" t="n">
        <v>1660</v>
      </c>
      <c r="F4089" s="27" t="n">
        <v>45667</v>
      </c>
      <c r="G4089" s="27" t="n">
        <v>45665</v>
      </c>
      <c r="H4089" s="27" t="n">
        <v>45665</v>
      </c>
      <c r="I4089" s="27" t="n">
        <v>45627</v>
      </c>
      <c r="J4089" s="27" t="n">
        <v>45659</v>
      </c>
      <c r="K4089" t="inlineStr">
        <is>
          <t>Transferência Bancária ou Pix</t>
        </is>
      </c>
      <c r="L4089" t="inlineStr">
        <is>
          <t>Gorjeta</t>
        </is>
      </c>
      <c r="M4089" t="inlineStr">
        <is>
          <t xml:space="preserve">  -  Comissões e Gorjeta</t>
        </is>
      </c>
      <c r="N4089" t="inlineStr">
        <is>
          <t>33</t>
        </is>
      </c>
      <c r="O4089" t="inlineStr">
        <is>
          <t>Documentação Aprovada</t>
        </is>
      </c>
      <c r="P4089" t="inlineStr">
        <is>
          <t>Aprovado Diretoria</t>
        </is>
      </c>
      <c r="Q4089" t="inlineStr">
        <is>
          <t>Aprovado Caixa</t>
        </is>
      </c>
      <c r="R4089" t="inlineStr">
        <is>
          <t>Pago</t>
        </is>
      </c>
      <c r="S4089" t="n">
        <v>113</v>
      </c>
      <c r="T4089" t="inlineStr">
        <is>
          <t>Arcos - Arcos Bar - Banco do Brasil</t>
        </is>
      </c>
    </row>
    <row r="4090">
      <c r="A4090" t="n">
        <v>97258</v>
      </c>
      <c r="B4090" t="n">
        <v>122</v>
      </c>
      <c r="C4090" t="inlineStr">
        <is>
          <t>Arcos</t>
        </is>
      </c>
      <c r="D4090" t="inlineStr">
        <is>
          <t>SUSTENIDOS ORGANIZACAO SOCIAL DE CULTURA</t>
        </is>
      </c>
      <c r="E4090" t="n">
        <v>2100</v>
      </c>
      <c r="F4090" s="27" t="n">
        <v>45667</v>
      </c>
      <c r="G4090" s="27" t="n">
        <v>45665</v>
      </c>
      <c r="H4090" s="27" t="n">
        <v>45665</v>
      </c>
      <c r="I4090" s="27" t="n">
        <v>45627</v>
      </c>
      <c r="J4090" s="27" t="n"/>
      <c r="K4090" t="inlineStr">
        <is>
          <t>Transferência Bancária ou Pix</t>
        </is>
      </c>
      <c r="L4090" t="inlineStr">
        <is>
          <t>Utilidades</t>
        </is>
      </c>
      <c r="M4090" t="inlineStr">
        <is>
          <t>Energia Eletrica</t>
        </is>
      </c>
      <c r="N4090" t="inlineStr">
        <is>
          <t>RP005-2025</t>
        </is>
      </c>
      <c r="O4090" t="inlineStr">
        <is>
          <t>Documentação Aprovada</t>
        </is>
      </c>
      <c r="P4090" t="inlineStr">
        <is>
          <t>Aprovado Diretoria</t>
        </is>
      </c>
      <c r="Q4090" t="inlineStr">
        <is>
          <t>Aprovado Caixa</t>
        </is>
      </c>
      <c r="R4090" t="inlineStr">
        <is>
          <t>Pago</t>
        </is>
      </c>
      <c r="S4090" t="n">
        <v>113</v>
      </c>
      <c r="T4090" t="inlineStr">
        <is>
          <t>Arcos - Arcos Bar - Banco do Brasil</t>
        </is>
      </c>
    </row>
    <row r="4091">
      <c r="A4091" t="n">
        <v>97183</v>
      </c>
      <c r="B4091" t="n">
        <v>122</v>
      </c>
      <c r="C4091" t="inlineStr">
        <is>
          <t>Arcos</t>
        </is>
      </c>
      <c r="D4091" t="inlineStr">
        <is>
          <t>SUSTENIDOS ORGANIZACAO SOCIAL DE CULTURA</t>
        </is>
      </c>
      <c r="E4091" t="n">
        <v>4886.24</v>
      </c>
      <c r="F4091" s="27" t="n">
        <v>45667</v>
      </c>
      <c r="G4091" s="27" t="n">
        <v>45665</v>
      </c>
      <c r="H4091" s="27" t="n">
        <v>45665</v>
      </c>
      <c r="I4091" s="27" t="n">
        <v>45627</v>
      </c>
      <c r="J4091" s="27" t="n"/>
      <c r="K4091" t="inlineStr">
        <is>
          <t>Transferência Bancária ou Pix</t>
        </is>
      </c>
      <c r="L4091" t="inlineStr">
        <is>
          <t>Utilidades</t>
        </is>
      </c>
      <c r="M4091" t="inlineStr">
        <is>
          <t>Agua/Esgoto</t>
        </is>
      </c>
      <c r="N4091" t="inlineStr">
        <is>
          <t>RP007-2025</t>
        </is>
      </c>
      <c r="O4091" t="inlineStr">
        <is>
          <t>Documentação Aprovada</t>
        </is>
      </c>
      <c r="P4091" t="inlineStr">
        <is>
          <t>Aprovado Diretoria</t>
        </is>
      </c>
      <c r="Q4091" t="inlineStr">
        <is>
          <t>Aprovado Caixa</t>
        </is>
      </c>
      <c r="R4091" t="inlineStr">
        <is>
          <t>Pago</t>
        </is>
      </c>
      <c r="S4091" t="n">
        <v>113</v>
      </c>
      <c r="T4091" t="inlineStr">
        <is>
          <t>Arcos - Arcos Bar - Banco do Brasil</t>
        </is>
      </c>
    </row>
    <row r="4092">
      <c r="A4092" t="n">
        <v>97168</v>
      </c>
      <c r="B4092" t="n">
        <v>122</v>
      </c>
      <c r="C4092" t="inlineStr">
        <is>
          <t>Arcos</t>
        </is>
      </c>
      <c r="D4092" t="inlineStr">
        <is>
          <t>SUSTENIDOS ORGANIZACAO SOCIAL DE CULTURA</t>
        </is>
      </c>
      <c r="E4092" t="n">
        <v>14000</v>
      </c>
      <c r="F4092" s="27" t="n">
        <v>45667</v>
      </c>
      <c r="G4092" s="27" t="n">
        <v>45665</v>
      </c>
      <c r="H4092" s="27" t="n">
        <v>45665</v>
      </c>
      <c r="I4092" s="27" t="n">
        <v>45627</v>
      </c>
      <c r="J4092" s="27" t="n"/>
      <c r="K4092" t="inlineStr">
        <is>
          <t>Transferência Bancária ou Pix</t>
        </is>
      </c>
      <c r="L4092" t="inlineStr">
        <is>
          <t>Custo de Ocupação</t>
        </is>
      </c>
      <c r="M4092" t="inlineStr">
        <is>
          <t>Aluguel de Imoveis</t>
        </is>
      </c>
      <c r="N4092" t="inlineStr">
        <is>
          <t>RP002-2025</t>
        </is>
      </c>
      <c r="O4092" t="inlineStr">
        <is>
          <t>Documentação Aprovada</t>
        </is>
      </c>
      <c r="P4092" t="inlineStr">
        <is>
          <t>Aprovado Diretoria</t>
        </is>
      </c>
      <c r="Q4092" t="inlineStr">
        <is>
          <t>Aprovado Caixa</t>
        </is>
      </c>
      <c r="R4092" t="inlineStr">
        <is>
          <t>Pago</t>
        </is>
      </c>
      <c r="S4092" t="n">
        <v>113</v>
      </c>
      <c r="T4092" t="inlineStr">
        <is>
          <t>Arcos - Arcos Bar - Banco do Brasil</t>
        </is>
      </c>
    </row>
    <row r="4093">
      <c r="A4093" t="n">
        <v>97243</v>
      </c>
      <c r="B4093" t="n">
        <v>122</v>
      </c>
      <c r="C4093" t="inlineStr">
        <is>
          <t>Arcos</t>
        </is>
      </c>
      <c r="D4093" t="inlineStr">
        <is>
          <t>SUSTENIDOS ORGANIZACAO SOCIAL DE CULTURA</t>
        </is>
      </c>
      <c r="E4093" t="n">
        <v>4500</v>
      </c>
      <c r="F4093" s="27" t="n">
        <v>45667</v>
      </c>
      <c r="G4093" s="27" t="n">
        <v>45665</v>
      </c>
      <c r="H4093" s="27" t="n">
        <v>45665</v>
      </c>
      <c r="I4093" s="27" t="n">
        <v>45627</v>
      </c>
      <c r="J4093" s="27" t="n"/>
      <c r="K4093" t="inlineStr">
        <is>
          <t>Transferência Bancária ou Pix</t>
        </is>
      </c>
      <c r="L4093" t="inlineStr">
        <is>
          <t>Utilidades</t>
        </is>
      </c>
      <c r="M4093" t="inlineStr">
        <is>
          <t>Energia Eletrica</t>
        </is>
      </c>
      <c r="N4093" t="inlineStr">
        <is>
          <t>RP004-2025</t>
        </is>
      </c>
      <c r="O4093" t="inlineStr">
        <is>
          <t>Documentação Aprovada</t>
        </is>
      </c>
      <c r="P4093" t="inlineStr">
        <is>
          <t>Aprovado Diretoria</t>
        </is>
      </c>
      <c r="Q4093" t="inlineStr">
        <is>
          <t>Aprovado Caixa</t>
        </is>
      </c>
      <c r="R4093" t="inlineStr">
        <is>
          <t>Pago</t>
        </is>
      </c>
      <c r="S4093" t="n">
        <v>113</v>
      </c>
      <c r="T4093" t="inlineStr">
        <is>
          <t>Arcos - Arcos Bar - Banco do Brasil</t>
        </is>
      </c>
    </row>
    <row r="4094">
      <c r="A4094" t="n">
        <v>97211</v>
      </c>
      <c r="B4094" t="n">
        <v>122</v>
      </c>
      <c r="C4094" t="inlineStr">
        <is>
          <t>Arcos</t>
        </is>
      </c>
      <c r="D4094" t="inlineStr">
        <is>
          <t>SUSTENIDOS ORGANIZACAO SOCIAL DE CULTURA</t>
        </is>
      </c>
      <c r="E4094" t="n">
        <v>5000</v>
      </c>
      <c r="F4094" s="27" t="n">
        <v>45667</v>
      </c>
      <c r="G4094" s="27" t="n">
        <v>45665</v>
      </c>
      <c r="H4094" s="27" t="n">
        <v>45665</v>
      </c>
      <c r="I4094" s="27" t="n">
        <v>45627</v>
      </c>
      <c r="J4094" s="27" t="n"/>
      <c r="K4094" t="inlineStr">
        <is>
          <t>Transferência Bancária ou Pix</t>
        </is>
      </c>
      <c r="L4094" t="inlineStr">
        <is>
          <t>Utilidades</t>
        </is>
      </c>
      <c r="M4094" t="inlineStr">
        <is>
          <t>Agua/Esgoto</t>
        </is>
      </c>
      <c r="N4094" t="inlineStr">
        <is>
          <t>RP001-2025</t>
        </is>
      </c>
      <c r="O4094" t="inlineStr">
        <is>
          <t>Documentação Aprovada</t>
        </is>
      </c>
      <c r="P4094" t="inlineStr">
        <is>
          <t>Aprovado Diretoria</t>
        </is>
      </c>
      <c r="Q4094" t="inlineStr">
        <is>
          <t>Aprovado Caixa</t>
        </is>
      </c>
      <c r="R4094" t="inlineStr">
        <is>
          <t>Pago</t>
        </is>
      </c>
      <c r="S4094" t="n">
        <v>113</v>
      </c>
      <c r="T4094" t="inlineStr">
        <is>
          <t>Arcos - Arcos Bar - Banco do Brasil</t>
        </is>
      </c>
    </row>
    <row r="4095">
      <c r="A4095" t="n">
        <v>98473</v>
      </c>
      <c r="B4095" t="n">
        <v>122</v>
      </c>
      <c r="C4095" t="inlineStr">
        <is>
          <t>Arcos</t>
        </is>
      </c>
      <c r="D4095" t="inlineStr">
        <is>
          <t>QUEIJARIA ATALAIA</t>
        </is>
      </c>
      <c r="E4095" t="n">
        <v>646.5</v>
      </c>
      <c r="F4095" s="27" t="n">
        <v>45666</v>
      </c>
      <c r="G4095" s="27" t="n">
        <v>45665</v>
      </c>
      <c r="H4095" s="27" t="n">
        <v>45665</v>
      </c>
      <c r="I4095" s="27" t="n">
        <v>45638</v>
      </c>
      <c r="J4095" s="27" t="n">
        <v>45652</v>
      </c>
      <c r="K4095" t="inlineStr">
        <is>
          <t>Boleto Bancário</t>
        </is>
      </c>
      <c r="L4095" t="inlineStr">
        <is>
          <t>Custo Mercadoria Vendida</t>
        </is>
      </c>
      <c r="M4095" t="inlineStr">
        <is>
          <t>Insumos - Alimentos</t>
        </is>
      </c>
      <c r="N4095" t="inlineStr">
        <is>
          <t>1585</t>
        </is>
      </c>
      <c r="O4095" t="inlineStr">
        <is>
          <t>Documentação Aprovada</t>
        </is>
      </c>
      <c r="P4095" t="inlineStr">
        <is>
          <t>Aprovado Diretoria</t>
        </is>
      </c>
      <c r="Q4095" t="inlineStr">
        <is>
          <t>Aprovado Caixa</t>
        </is>
      </c>
      <c r="R4095" t="inlineStr">
        <is>
          <t>Pago</t>
        </is>
      </c>
      <c r="S4095" t="n">
        <v>113</v>
      </c>
      <c r="T4095" t="inlineStr">
        <is>
          <t>Arcos - Arcos Bar - Banco do Brasil</t>
        </is>
      </c>
    </row>
    <row r="4096">
      <c r="A4096" t="n">
        <v>98480</v>
      </c>
      <c r="B4096" t="n">
        <v>122</v>
      </c>
      <c r="C4096" t="inlineStr">
        <is>
          <t>Arcos</t>
        </is>
      </c>
      <c r="D4096" t="inlineStr">
        <is>
          <t>MARIO PEDRO FELICIANO - HORTIFRUTI</t>
        </is>
      </c>
      <c r="E4096" t="n">
        <v>1511.23</v>
      </c>
      <c r="F4096" s="27" t="n">
        <v>45666</v>
      </c>
      <c r="G4096" s="27" t="n">
        <v>45665</v>
      </c>
      <c r="H4096" s="27" t="n">
        <v>45665</v>
      </c>
      <c r="I4096" s="27" t="n">
        <v>45638</v>
      </c>
      <c r="J4096" s="27" t="n">
        <v>45652</v>
      </c>
      <c r="K4096" t="inlineStr">
        <is>
          <t>Boleto Bancário</t>
        </is>
      </c>
      <c r="L4096" t="inlineStr">
        <is>
          <t>Custo Mercadoria Vendida</t>
        </is>
      </c>
      <c r="M4096" t="inlineStr">
        <is>
          <t>Insumos - Alimentos</t>
        </is>
      </c>
      <c r="N4096" t="inlineStr">
        <is>
          <t>423069</t>
        </is>
      </c>
      <c r="O4096" t="inlineStr">
        <is>
          <t>Documentação Aprovada</t>
        </is>
      </c>
      <c r="P4096" t="inlineStr">
        <is>
          <t>Aprovado Diretoria</t>
        </is>
      </c>
      <c r="Q4096" t="inlineStr">
        <is>
          <t>Aprovado Caixa</t>
        </is>
      </c>
      <c r="R4096" t="inlineStr">
        <is>
          <t>Pago</t>
        </is>
      </c>
      <c r="S4096" t="n">
        <v>113</v>
      </c>
      <c r="T4096" t="inlineStr">
        <is>
          <t>Arcos - Arcos Bar - Banco do Brasil</t>
        </is>
      </c>
    </row>
    <row r="4097">
      <c r="A4097" t="n">
        <v>98469</v>
      </c>
      <c r="B4097" t="n">
        <v>122</v>
      </c>
      <c r="C4097" t="inlineStr">
        <is>
          <t>Arcos</t>
        </is>
      </c>
      <c r="D4097" t="inlineStr">
        <is>
          <t>LEITERIA E LATICINIOS PARDINHO ARTESANAL LTDA.</t>
        </is>
      </c>
      <c r="E4097" t="n">
        <v>544.4400000000001</v>
      </c>
      <c r="F4097" s="27" t="n">
        <v>45667</v>
      </c>
      <c r="G4097" s="27" t="n">
        <v>45665</v>
      </c>
      <c r="H4097" s="27" t="n">
        <v>45665</v>
      </c>
      <c r="I4097" s="27" t="n">
        <v>45637</v>
      </c>
      <c r="J4097" s="27" t="n">
        <v>45652</v>
      </c>
      <c r="K4097" t="inlineStr">
        <is>
          <t>Boleto Bancário</t>
        </is>
      </c>
      <c r="L4097" t="inlineStr">
        <is>
          <t>Custo Mercadoria Vendida</t>
        </is>
      </c>
      <c r="M4097" t="inlineStr">
        <is>
          <t>Insumos - Alimentos</t>
        </is>
      </c>
      <c r="N4097" t="inlineStr">
        <is>
          <t>9926</t>
        </is>
      </c>
      <c r="O4097" t="inlineStr">
        <is>
          <t>Documentação Aprovada</t>
        </is>
      </c>
      <c r="P4097" t="inlineStr">
        <is>
          <t>Aprovado Diretoria</t>
        </is>
      </c>
      <c r="Q4097" t="inlineStr">
        <is>
          <t>Aprovado Caixa</t>
        </is>
      </c>
      <c r="R4097" t="inlineStr">
        <is>
          <t>Pago</t>
        </is>
      </c>
      <c r="S4097" t="n">
        <v>113</v>
      </c>
      <c r="T4097" t="inlineStr">
        <is>
          <t>Arcos - Arcos Bar - Banco do Brasil</t>
        </is>
      </c>
    </row>
    <row r="4098">
      <c r="A4098" t="n">
        <v>98491</v>
      </c>
      <c r="B4098" t="n">
        <v>122</v>
      </c>
      <c r="C4098" t="inlineStr">
        <is>
          <t>Arcos</t>
        </is>
      </c>
      <c r="D4098" t="inlineStr">
        <is>
          <t>QUEIJARIA ATALAIA</t>
        </is>
      </c>
      <c r="E4098" t="n">
        <v>162.88</v>
      </c>
      <c r="F4098" s="27" t="n">
        <v>45666</v>
      </c>
      <c r="G4098" s="27" t="n">
        <v>45665</v>
      </c>
      <c r="H4098" s="27" t="n">
        <v>45665</v>
      </c>
      <c r="I4098" s="27" t="n">
        <v>45638</v>
      </c>
      <c r="J4098" s="27" t="n">
        <v>45652</v>
      </c>
      <c r="K4098" t="inlineStr">
        <is>
          <t>Boleto Bancário</t>
        </is>
      </c>
      <c r="L4098" t="inlineStr">
        <is>
          <t>Custo Mercadoria Vendida</t>
        </is>
      </c>
      <c r="M4098" t="inlineStr">
        <is>
          <t>Insumos - Alimentos</t>
        </is>
      </c>
      <c r="N4098" t="inlineStr">
        <is>
          <t>1648</t>
        </is>
      </c>
      <c r="O4098" t="inlineStr">
        <is>
          <t>Documentação Aprovada</t>
        </is>
      </c>
      <c r="P4098" t="inlineStr">
        <is>
          <t>Aprovado Diretoria</t>
        </is>
      </c>
      <c r="Q4098" t="inlineStr">
        <is>
          <t>Aprovado Caixa</t>
        </is>
      </c>
      <c r="R4098" t="inlineStr">
        <is>
          <t>Pago</t>
        </is>
      </c>
      <c r="S4098" t="n">
        <v>113</v>
      </c>
      <c r="T4098" t="inlineStr">
        <is>
          <t>Arcos - Arcos Bar - Banco do Brasil</t>
        </is>
      </c>
    </row>
    <row r="4099">
      <c r="A4099" t="n">
        <v>98466</v>
      </c>
      <c r="B4099" t="n">
        <v>122</v>
      </c>
      <c r="C4099" t="inlineStr">
        <is>
          <t>Arcos</t>
        </is>
      </c>
      <c r="D4099" t="inlineStr">
        <is>
          <t xml:space="preserve">LEITERIA CABRIOLA FROMAGES DE CHEVRE LTDA </t>
        </is>
      </c>
      <c r="E4099" t="n">
        <v>394.5</v>
      </c>
      <c r="F4099" s="27" t="n">
        <v>45667</v>
      </c>
      <c r="G4099" s="27" t="n">
        <v>45665</v>
      </c>
      <c r="H4099" s="27" t="n">
        <v>45665</v>
      </c>
      <c r="I4099" s="27" t="n">
        <v>45637</v>
      </c>
      <c r="J4099" s="27" t="n">
        <v>45652</v>
      </c>
      <c r="K4099" t="inlineStr">
        <is>
          <t>Boleto Bancário</t>
        </is>
      </c>
      <c r="L4099" t="inlineStr">
        <is>
          <t>Custo Mercadoria Vendida</t>
        </is>
      </c>
      <c r="M4099" t="inlineStr">
        <is>
          <t>Insumos - Alimentos</t>
        </is>
      </c>
      <c r="N4099" t="inlineStr">
        <is>
          <t>40281</t>
        </is>
      </c>
      <c r="O4099" t="inlineStr">
        <is>
          <t>Documentação Aprovada</t>
        </is>
      </c>
      <c r="P4099" t="inlineStr">
        <is>
          <t>Aprovado Diretoria</t>
        </is>
      </c>
      <c r="Q4099" t="inlineStr">
        <is>
          <t>Aprovado Caixa</t>
        </is>
      </c>
      <c r="R4099" t="inlineStr">
        <is>
          <t>Pago</t>
        </is>
      </c>
      <c r="S4099" t="n">
        <v>113</v>
      </c>
      <c r="T4099" t="inlineStr">
        <is>
          <t>Arcos - Arcos Bar - Banco do Brasil</t>
        </is>
      </c>
    </row>
    <row r="4100">
      <c r="A4100" t="n">
        <v>98496</v>
      </c>
      <c r="B4100" t="n">
        <v>122</v>
      </c>
      <c r="C4100" t="inlineStr">
        <is>
          <t>Arcos</t>
        </is>
      </c>
      <c r="D4100" t="inlineStr">
        <is>
          <t>FG7 COMERCIO E DISTRIBUICAO DE BEBIDAS LTDA</t>
        </is>
      </c>
      <c r="E4100" t="n">
        <v>924.53</v>
      </c>
      <c r="F4100" s="27" t="n">
        <v>45666</v>
      </c>
      <c r="G4100" s="27" t="n">
        <v>45665</v>
      </c>
      <c r="H4100" s="27" t="n">
        <v>45665</v>
      </c>
      <c r="I4100" s="27" t="n">
        <v>45644</v>
      </c>
      <c r="J4100" s="27" t="n">
        <v>45652</v>
      </c>
      <c r="K4100" t="inlineStr">
        <is>
          <t>Boleto Bancário</t>
        </is>
      </c>
      <c r="L4100" t="inlineStr">
        <is>
          <t>Custo Mercadoria Vendida</t>
        </is>
      </c>
      <c r="M4100" t="inlineStr">
        <is>
          <t>Insumos - Bebidas</t>
        </is>
      </c>
      <c r="N4100" t="inlineStr">
        <is>
          <t>550451</t>
        </is>
      </c>
      <c r="O4100" t="inlineStr">
        <is>
          <t>Documentação Aprovada</t>
        </is>
      </c>
      <c r="P4100" t="inlineStr">
        <is>
          <t>Aprovado Diretoria</t>
        </is>
      </c>
      <c r="Q4100" t="inlineStr">
        <is>
          <t>Aprovado Caixa</t>
        </is>
      </c>
      <c r="R4100" t="inlineStr">
        <is>
          <t>Pago</t>
        </is>
      </c>
      <c r="S4100" t="n">
        <v>113</v>
      </c>
      <c r="T4100" t="inlineStr">
        <is>
          <t>Arcos - Arcos Bar - Banco do Brasil</t>
        </is>
      </c>
    </row>
    <row r="4101">
      <c r="A4101" t="n">
        <v>98464</v>
      </c>
      <c r="B4101" t="n">
        <v>122</v>
      </c>
      <c r="C4101" t="inlineStr">
        <is>
          <t>Arcos</t>
        </is>
      </c>
      <c r="D4101" t="inlineStr">
        <is>
          <t>GEOFFROY ALAIN MARIE DE LA CROIX DE CHEVRIERES DE SAYVE LTDA</t>
        </is>
      </c>
      <c r="E4101" t="n">
        <v>1345.68</v>
      </c>
      <c r="F4101" s="27" t="n">
        <v>45666</v>
      </c>
      <c r="G4101" s="27" t="n">
        <v>45665</v>
      </c>
      <c r="H4101" s="27" t="n">
        <v>45665</v>
      </c>
      <c r="I4101" s="27" t="n">
        <v>45636</v>
      </c>
      <c r="J4101" s="27" t="n">
        <v>45652</v>
      </c>
      <c r="K4101" t="inlineStr">
        <is>
          <t>Boleto Bancário</t>
        </is>
      </c>
      <c r="L4101" t="inlineStr">
        <is>
          <t>Custo Mercadoria Vendida</t>
        </is>
      </c>
      <c r="M4101" t="inlineStr">
        <is>
          <t>Insumos - Bebidas</t>
        </is>
      </c>
      <c r="N4101" t="inlineStr">
        <is>
          <t>41549</t>
        </is>
      </c>
      <c r="O4101" t="inlineStr">
        <is>
          <t>Documentação Aprovada</t>
        </is>
      </c>
      <c r="P4101" t="inlineStr">
        <is>
          <t>Aprovado Diretoria</t>
        </is>
      </c>
      <c r="Q4101" t="inlineStr">
        <is>
          <t>Aprovado Caixa</t>
        </is>
      </c>
      <c r="R4101" t="inlineStr">
        <is>
          <t>Pago</t>
        </is>
      </c>
      <c r="S4101" t="n">
        <v>113</v>
      </c>
      <c r="T4101" t="inlineStr">
        <is>
          <t>Arcos - Arcos Bar - Banco do Brasil</t>
        </is>
      </c>
    </row>
    <row r="4102">
      <c r="A4102" t="n">
        <v>98550</v>
      </c>
      <c r="B4102" t="n">
        <v>122</v>
      </c>
      <c r="C4102" t="inlineStr">
        <is>
          <t>Arcos</t>
        </is>
      </c>
      <c r="D4102" t="inlineStr">
        <is>
          <t>PORTO SEGURO SEGURO SAUDE SA</t>
        </is>
      </c>
      <c r="E4102" t="n">
        <v>8434.24</v>
      </c>
      <c r="F4102" s="27" t="n">
        <v>45667</v>
      </c>
      <c r="G4102" s="27" t="n">
        <v>45665</v>
      </c>
      <c r="H4102" s="27" t="n">
        <v>45665</v>
      </c>
      <c r="I4102" s="27" t="n">
        <v>45658</v>
      </c>
      <c r="J4102" s="27" t="n">
        <v>45653</v>
      </c>
      <c r="K4102" t="inlineStr">
        <is>
          <t>Boleto Bancário</t>
        </is>
      </c>
      <c r="L4102" t="inlineStr">
        <is>
          <t>Mão de Obra - Benefícios</t>
        </is>
      </c>
      <c r="M4102" t="inlineStr">
        <is>
          <t xml:space="preserve">  -  Assist. Médica</t>
        </is>
      </c>
      <c r="N4102" t="inlineStr">
        <is>
          <t>42509220</t>
        </is>
      </c>
      <c r="O4102" t="inlineStr">
        <is>
          <t>Documentação Aprovada</t>
        </is>
      </c>
      <c r="P4102" t="inlineStr">
        <is>
          <t>Aprovado Diretoria</t>
        </is>
      </c>
      <c r="Q4102" t="inlineStr">
        <is>
          <t>Aprovado Caixa</t>
        </is>
      </c>
      <c r="R4102" t="inlineStr">
        <is>
          <t>Pago</t>
        </is>
      </c>
      <c r="S4102" t="n">
        <v>113</v>
      </c>
      <c r="T4102" t="inlineStr">
        <is>
          <t>Arcos - Arcos Bar - Banco do Brasil</t>
        </is>
      </c>
    </row>
    <row r="4103">
      <c r="A4103" t="n">
        <v>98296</v>
      </c>
      <c r="B4103" t="n">
        <v>122</v>
      </c>
      <c r="C4103" t="inlineStr">
        <is>
          <t>Arcos</t>
        </is>
      </c>
      <c r="D4103" t="inlineStr">
        <is>
          <t>J. A DOS SANTOS HORTIFRUTI - ME</t>
        </is>
      </c>
      <c r="E4103" t="n">
        <v>195</v>
      </c>
      <c r="F4103" s="27" t="n">
        <v>45666</v>
      </c>
      <c r="G4103" s="27" t="n">
        <v>45665</v>
      </c>
      <c r="H4103" s="27" t="n">
        <v>45665</v>
      </c>
      <c r="I4103" s="27" t="n">
        <v>45651</v>
      </c>
      <c r="J4103" s="27" t="n">
        <v>45652</v>
      </c>
      <c r="K4103" t="inlineStr">
        <is>
          <t>Boleto Bancário</t>
        </is>
      </c>
      <c r="L4103" t="inlineStr">
        <is>
          <t>Custo Mercadoria Vendida</t>
        </is>
      </c>
      <c r="M4103" t="inlineStr">
        <is>
          <t>Insumos - Alimentos</t>
        </is>
      </c>
      <c r="N4103" t="inlineStr">
        <is>
          <t>35876</t>
        </is>
      </c>
      <c r="O4103" t="inlineStr">
        <is>
          <t>Documentação Aprovada</t>
        </is>
      </c>
      <c r="P4103" t="inlineStr">
        <is>
          <t>Aprovado Diretoria</t>
        </is>
      </c>
      <c r="Q4103" t="inlineStr">
        <is>
          <t>Aprovado Caixa</t>
        </is>
      </c>
      <c r="R4103" t="inlineStr">
        <is>
          <t>Pago</t>
        </is>
      </c>
      <c r="S4103" t="n">
        <v>113</v>
      </c>
      <c r="T4103" t="inlineStr">
        <is>
          <t>Arcos - Arcos Bar - Banco do Brasil</t>
        </is>
      </c>
    </row>
    <row r="4104">
      <c r="A4104" t="n">
        <v>97143</v>
      </c>
      <c r="B4104" t="n">
        <v>122</v>
      </c>
      <c r="C4104" t="inlineStr">
        <is>
          <t>Arcos</t>
        </is>
      </c>
      <c r="D4104" t="inlineStr">
        <is>
          <t>SUSTENIDOS ORGANIZACAO SOCIAL DE CULTURA</t>
        </is>
      </c>
      <c r="E4104" t="n">
        <v>16000</v>
      </c>
      <c r="F4104" s="27" t="n">
        <v>45667</v>
      </c>
      <c r="G4104" s="27" t="n">
        <v>45665</v>
      </c>
      <c r="H4104" s="27" t="n">
        <v>45665</v>
      </c>
      <c r="I4104" s="27" t="n">
        <v>45627</v>
      </c>
      <c r="J4104" s="27" t="n"/>
      <c r="K4104" t="inlineStr">
        <is>
          <t>Transferência Bancária ou Pix</t>
        </is>
      </c>
      <c r="L4104" t="inlineStr">
        <is>
          <t>Custo de Ocupação</t>
        </is>
      </c>
      <c r="M4104" t="inlineStr">
        <is>
          <t>Aluguel de Imoveis</t>
        </is>
      </c>
      <c r="N4104" t="inlineStr">
        <is>
          <t>RP003-2025</t>
        </is>
      </c>
      <c r="O4104" t="inlineStr">
        <is>
          <t>Documentação Aprovada</t>
        </is>
      </c>
      <c r="P4104" t="inlineStr">
        <is>
          <t>Aprovado Diretoria</t>
        </is>
      </c>
      <c r="Q4104" t="inlineStr">
        <is>
          <t>Aprovado Caixa</t>
        </is>
      </c>
      <c r="R4104" t="inlineStr">
        <is>
          <t>Pago</t>
        </is>
      </c>
      <c r="S4104" t="n">
        <v>113</v>
      </c>
      <c r="T4104" t="inlineStr">
        <is>
          <t>Arcos - Arcos Bar - Banco do Brasil</t>
        </is>
      </c>
    </row>
    <row r="4105">
      <c r="A4105" t="n">
        <v>96552</v>
      </c>
      <c r="B4105" t="n">
        <v>122</v>
      </c>
      <c r="C4105" t="inlineStr">
        <is>
          <t>Arcos</t>
        </is>
      </c>
      <c r="D4105" t="inlineStr">
        <is>
          <t>PJ 00392023 - LUANY SANTOS DA SILVA</t>
        </is>
      </c>
      <c r="E4105" t="n">
        <v>3850</v>
      </c>
      <c r="F4105" s="27" t="n">
        <v>45667</v>
      </c>
      <c r="G4105" s="27" t="n">
        <v>45665</v>
      </c>
      <c r="H4105" s="27" t="n">
        <v>45665</v>
      </c>
      <c r="I4105" s="27" t="n">
        <v>45627</v>
      </c>
      <c r="J4105" s="27" t="n">
        <v>45645</v>
      </c>
      <c r="K4105" t="inlineStr">
        <is>
          <t>Transferência Bancária ou Pix</t>
        </is>
      </c>
      <c r="L4105" t="inlineStr">
        <is>
          <t>Mão de Obra - PJ</t>
        </is>
      </c>
      <c r="M4105" t="inlineStr">
        <is>
          <t>MDO PJ Fixo</t>
        </is>
      </c>
      <c r="N4105" t="inlineStr">
        <is>
          <t>17</t>
        </is>
      </c>
      <c r="O4105" t="inlineStr">
        <is>
          <t>Documentação Aprovada</t>
        </is>
      </c>
      <c r="P4105" t="inlineStr">
        <is>
          <t>Aprovado Diretoria</t>
        </is>
      </c>
      <c r="Q4105" t="inlineStr">
        <is>
          <t>Aprovado Caixa</t>
        </is>
      </c>
      <c r="R4105" t="inlineStr">
        <is>
          <t>Pago</t>
        </is>
      </c>
      <c r="S4105" t="n">
        <v>113</v>
      </c>
      <c r="T4105" t="inlineStr">
        <is>
          <t>Arcos - Arcos Bar - Banco do Brasil</t>
        </is>
      </c>
    </row>
    <row r="4106">
      <c r="A4106" t="n">
        <v>90429</v>
      </c>
      <c r="B4106" t="n">
        <v>122</v>
      </c>
      <c r="C4106" t="inlineStr">
        <is>
          <t>Arcos</t>
        </is>
      </c>
      <c r="D4106" t="inlineStr">
        <is>
          <t>PJ 01837596131 ANNA LOUISE ESTEFANO WOORTMANN</t>
        </is>
      </c>
      <c r="E4106" t="n">
        <v>6311</v>
      </c>
      <c r="F4106" s="27" t="n">
        <v>45667</v>
      </c>
      <c r="G4106" s="27" t="n">
        <v>45665</v>
      </c>
      <c r="H4106" s="27" t="n">
        <v>45665</v>
      </c>
      <c r="I4106" s="27" t="n">
        <v>45656</v>
      </c>
      <c r="J4106" s="27" t="n">
        <v>45629</v>
      </c>
      <c r="K4106" t="inlineStr">
        <is>
          <t>Transferência Bancária ou Pix</t>
        </is>
      </c>
      <c r="L4106" t="inlineStr">
        <is>
          <t>Custos de Eventos</t>
        </is>
      </c>
      <c r="M4106" t="inlineStr">
        <is>
          <t>Comissões de Vendas - Eventos</t>
        </is>
      </c>
      <c r="N4106" t="inlineStr">
        <is>
          <t>92</t>
        </is>
      </c>
      <c r="O4106" t="inlineStr">
        <is>
          <t>Documentação Aprovada</t>
        </is>
      </c>
      <c r="P4106" t="inlineStr">
        <is>
          <t>Aprovado Diretoria</t>
        </is>
      </c>
      <c r="Q4106" t="inlineStr">
        <is>
          <t>Aprovado Caixa</t>
        </is>
      </c>
      <c r="R4106" t="inlineStr">
        <is>
          <t>Pago</t>
        </is>
      </c>
      <c r="S4106" t="n">
        <v>113</v>
      </c>
      <c r="T4106" t="inlineStr">
        <is>
          <t>Arcos - Arcos Bar - Banco do Brasil</t>
        </is>
      </c>
    </row>
    <row r="4107">
      <c r="A4107" t="n">
        <v>91316</v>
      </c>
      <c r="B4107" t="n">
        <v>122</v>
      </c>
      <c r="C4107" t="inlineStr">
        <is>
          <t>Arcos</t>
        </is>
      </c>
      <c r="D4107" t="inlineStr">
        <is>
          <t>PJ 00092021 - VANESSA FERREIRA DEL SANTO</t>
        </is>
      </c>
      <c r="E4107" t="n">
        <v>2800</v>
      </c>
      <c r="F4107" s="27" t="n">
        <v>45667</v>
      </c>
      <c r="G4107" s="27" t="n">
        <v>45665</v>
      </c>
      <c r="H4107" s="27" t="n">
        <v>45665</v>
      </c>
      <c r="I4107" s="27" t="n">
        <v>45627</v>
      </c>
      <c r="J4107" s="27" t="n">
        <v>45631</v>
      </c>
      <c r="K4107" t="inlineStr">
        <is>
          <t>Transferência Bancária ou Pix</t>
        </is>
      </c>
      <c r="L4107" t="inlineStr">
        <is>
          <t>Mão de Obra - PJ</t>
        </is>
      </c>
      <c r="M4107" t="inlineStr">
        <is>
          <t>MDO PJ Fixo</t>
        </is>
      </c>
      <c r="N4107" t="inlineStr">
        <is>
          <t>236</t>
        </is>
      </c>
      <c r="O4107" t="inlineStr">
        <is>
          <t>Documentação Aprovada</t>
        </is>
      </c>
      <c r="P4107" t="inlineStr">
        <is>
          <t>Aprovado Diretoria</t>
        </is>
      </c>
      <c r="Q4107" t="inlineStr">
        <is>
          <t>Aprovado Caixa</t>
        </is>
      </c>
      <c r="R4107" t="inlineStr">
        <is>
          <t>Pago</t>
        </is>
      </c>
      <c r="S4107" t="n">
        <v>113</v>
      </c>
      <c r="T4107" t="inlineStr">
        <is>
          <t>Arcos - Arcos Bar - Banco do Brasil</t>
        </is>
      </c>
    </row>
    <row r="4108">
      <c r="A4108" t="n">
        <v>91315</v>
      </c>
      <c r="B4108" t="n">
        <v>122</v>
      </c>
      <c r="C4108" t="inlineStr">
        <is>
          <t>Arcos</t>
        </is>
      </c>
      <c r="D4108" t="inlineStr">
        <is>
          <t>PJ 00502024 THIAGO PINHEIRO DA SILVA</t>
        </is>
      </c>
      <c r="E4108" t="n">
        <v>1125</v>
      </c>
      <c r="F4108" s="27" t="n">
        <v>45667</v>
      </c>
      <c r="G4108" s="27" t="n">
        <v>45665</v>
      </c>
      <c r="H4108" s="27" t="n">
        <v>45665</v>
      </c>
      <c r="I4108" s="27" t="n">
        <v>45627</v>
      </c>
      <c r="J4108" s="27" t="n">
        <v>45631</v>
      </c>
      <c r="K4108" t="inlineStr">
        <is>
          <t>Transferência Bancária ou Pix</t>
        </is>
      </c>
      <c r="L4108" t="inlineStr">
        <is>
          <t>Mão de Obra - PJ</t>
        </is>
      </c>
      <c r="M4108" t="inlineStr">
        <is>
          <t>MDO PJ Fixo</t>
        </is>
      </c>
      <c r="N4108" t="inlineStr">
        <is>
          <t>27</t>
        </is>
      </c>
      <c r="O4108" t="inlineStr">
        <is>
          <t>Documentação Aprovada</t>
        </is>
      </c>
      <c r="P4108" t="inlineStr">
        <is>
          <t>Aprovado Diretoria</t>
        </is>
      </c>
      <c r="Q4108" t="inlineStr">
        <is>
          <t>Aprovado Caixa</t>
        </is>
      </c>
      <c r="R4108" t="inlineStr">
        <is>
          <t>Pago</t>
        </is>
      </c>
      <c r="S4108" t="n">
        <v>113</v>
      </c>
      <c r="T4108" t="inlineStr">
        <is>
          <t>Arcos - Arcos Bar - Banco do Brasil</t>
        </is>
      </c>
    </row>
    <row r="4109">
      <c r="A4109" t="n">
        <v>91523</v>
      </c>
      <c r="B4109" t="n">
        <v>122</v>
      </c>
      <c r="C4109" t="inlineStr">
        <is>
          <t>Arcos</t>
        </is>
      </c>
      <c r="D4109" t="inlineStr">
        <is>
          <t>AMANDA FUCCIA DE SOUZA</t>
        </is>
      </c>
      <c r="E4109" t="n">
        <v>1450</v>
      </c>
      <c r="F4109" s="27" t="n">
        <v>45667</v>
      </c>
      <c r="G4109" s="27" t="n">
        <v>45665</v>
      </c>
      <c r="H4109" s="27" t="n">
        <v>45665</v>
      </c>
      <c r="I4109" s="27" t="n">
        <v>45658</v>
      </c>
      <c r="J4109" s="27" t="n"/>
      <c r="K4109" t="inlineStr">
        <is>
          <t>Transferência Bancária ou Pix</t>
        </is>
      </c>
      <c r="L4109" t="inlineStr">
        <is>
          <t>Manutenção</t>
        </is>
      </c>
      <c r="M4109" t="inlineStr">
        <is>
          <t>Decoração/Paisagismo e Jardinagem</t>
        </is>
      </c>
      <c r="N4109" t="inlineStr">
        <is>
          <t>47</t>
        </is>
      </c>
      <c r="O4109" t="inlineStr">
        <is>
          <t>Documentação Aprovada</t>
        </is>
      </c>
      <c r="P4109" t="inlineStr">
        <is>
          <t>Aprovado Diretoria</t>
        </is>
      </c>
      <c r="Q4109" t="inlineStr">
        <is>
          <t>Aprovado Caixa</t>
        </is>
      </c>
      <c r="R4109" t="inlineStr">
        <is>
          <t>Pago</t>
        </is>
      </c>
      <c r="S4109" t="n">
        <v>113</v>
      </c>
      <c r="T4109" t="inlineStr">
        <is>
          <t>Arcos - Arcos Bar - Banco do Brasil</t>
        </is>
      </c>
    </row>
    <row r="4110">
      <c r="A4110" t="n">
        <v>91935</v>
      </c>
      <c r="B4110" t="n">
        <v>122</v>
      </c>
      <c r="C4110" t="inlineStr">
        <is>
          <t>Arcos</t>
        </is>
      </c>
      <c r="D4110" t="inlineStr">
        <is>
          <t>FABRICA DE BARES SERVICOS LTDA FB</t>
        </is>
      </c>
      <c r="E4110" t="n">
        <v>697.0700000000001</v>
      </c>
      <c r="F4110" s="27" t="n">
        <v>45667</v>
      </c>
      <c r="G4110" s="27" t="n">
        <v>45665</v>
      </c>
      <c r="H4110" s="27" t="n">
        <v>45665</v>
      </c>
      <c r="I4110" s="27" t="n">
        <v>45658</v>
      </c>
      <c r="J4110" s="27" t="n"/>
      <c r="K4110" t="inlineStr">
        <is>
          <t>Transferência Bancária ou Pix</t>
        </is>
      </c>
      <c r="L4110" t="inlineStr">
        <is>
          <t>Mão de Obra - Benefícios</t>
        </is>
      </c>
      <c r="M4110" t="inlineStr">
        <is>
          <t xml:space="preserve">  -  Assist. Médica</t>
        </is>
      </c>
      <c r="N4110" t="inlineStr">
        <is>
          <t>RP006-2025</t>
        </is>
      </c>
      <c r="O4110" t="inlineStr">
        <is>
          <t>Documentação Aprovada</t>
        </is>
      </c>
      <c r="P4110" t="inlineStr">
        <is>
          <t>Aprovado Diretoria</t>
        </is>
      </c>
      <c r="Q4110" t="inlineStr">
        <is>
          <t>Aprovado Caixa</t>
        </is>
      </c>
      <c r="R4110" t="inlineStr">
        <is>
          <t>Pago</t>
        </is>
      </c>
      <c r="S4110" t="n">
        <v>113</v>
      </c>
      <c r="T4110" t="inlineStr">
        <is>
          <t>Arcos - Arcos Bar - Banco do Brasil</t>
        </is>
      </c>
    </row>
    <row r="4111">
      <c r="A4111" t="n">
        <v>91314</v>
      </c>
      <c r="B4111" t="n">
        <v>122</v>
      </c>
      <c r="C4111" t="inlineStr">
        <is>
          <t>Arcos</t>
        </is>
      </c>
      <c r="D4111" t="inlineStr">
        <is>
          <t>PJ 00132021 - TELES DE ALMEIDA PINTO</t>
        </is>
      </c>
      <c r="E4111" t="n">
        <v>2400</v>
      </c>
      <c r="F4111" s="27" t="n">
        <v>45667</v>
      </c>
      <c r="G4111" s="27" t="n">
        <v>45665</v>
      </c>
      <c r="H4111" s="27" t="n">
        <v>45665</v>
      </c>
      <c r="I4111" s="27" t="n">
        <v>45627</v>
      </c>
      <c r="J4111" s="27" t="n">
        <v>45631</v>
      </c>
      <c r="K4111" t="inlineStr">
        <is>
          <t>Transferência Bancária ou Pix</t>
        </is>
      </c>
      <c r="L4111" t="inlineStr">
        <is>
          <t>Mão de Obra - PJ</t>
        </is>
      </c>
      <c r="M4111" t="inlineStr">
        <is>
          <t>MDO PJ Fixo</t>
        </is>
      </c>
      <c r="N4111" t="inlineStr">
        <is>
          <t>61</t>
        </is>
      </c>
      <c r="O4111" t="inlineStr">
        <is>
          <t>Documentação Aprovada</t>
        </is>
      </c>
      <c r="P4111" t="inlineStr">
        <is>
          <t>Aprovado Diretoria</t>
        </is>
      </c>
      <c r="Q4111" t="inlineStr">
        <is>
          <t>Aprovado Caixa</t>
        </is>
      </c>
      <c r="R4111" t="inlineStr">
        <is>
          <t>Pago</t>
        </is>
      </c>
      <c r="S4111" t="n">
        <v>113</v>
      </c>
      <c r="T4111" t="inlineStr">
        <is>
          <t>Arcos - Arcos Bar - Banco do Brasil</t>
        </is>
      </c>
    </row>
    <row r="4112">
      <c r="A4112" t="n">
        <v>91293</v>
      </c>
      <c r="B4112" t="n">
        <v>122</v>
      </c>
      <c r="C4112" t="inlineStr">
        <is>
          <t>Arcos</t>
        </is>
      </c>
      <c r="D4112" t="inlineStr">
        <is>
          <t>PJ 00472024 ALESSANDRA TELES DINIZ</t>
        </is>
      </c>
      <c r="E4112" t="n">
        <v>6000</v>
      </c>
      <c r="F4112" s="27" t="n">
        <v>45667</v>
      </c>
      <c r="G4112" s="27" t="n">
        <v>45665</v>
      </c>
      <c r="H4112" s="27" t="n">
        <v>45665</v>
      </c>
      <c r="I4112" s="27" t="n">
        <v>45627</v>
      </c>
      <c r="J4112" s="27" t="n">
        <v>45631</v>
      </c>
      <c r="K4112" t="inlineStr">
        <is>
          <t>Transferência Bancária ou Pix</t>
        </is>
      </c>
      <c r="L4112" t="inlineStr">
        <is>
          <t>Mão de Obra - PJ</t>
        </is>
      </c>
      <c r="M4112" t="inlineStr">
        <is>
          <t>MDO PJ Fixo</t>
        </is>
      </c>
      <c r="N4112" t="inlineStr">
        <is>
          <t>44</t>
        </is>
      </c>
      <c r="O4112" t="inlineStr">
        <is>
          <t>Documentação Aprovada</t>
        </is>
      </c>
      <c r="P4112" t="inlineStr">
        <is>
          <t>Aprovado Diretoria</t>
        </is>
      </c>
      <c r="Q4112" t="inlineStr">
        <is>
          <t>Aprovado Caixa</t>
        </is>
      </c>
      <c r="R4112" t="inlineStr">
        <is>
          <t>Pago</t>
        </is>
      </c>
      <c r="S4112" t="n">
        <v>113</v>
      </c>
      <c r="T4112" t="inlineStr">
        <is>
          <t>Arcos - Arcos Bar - Banco do Brasil</t>
        </is>
      </c>
    </row>
    <row r="4113">
      <c r="A4113" t="n">
        <v>91294</v>
      </c>
      <c r="B4113" t="n">
        <v>122</v>
      </c>
      <c r="C4113" t="inlineStr">
        <is>
          <t>Arcos</t>
        </is>
      </c>
      <c r="D4113" t="inlineStr">
        <is>
          <t>PJ 00222022 - AMANDA DE OLIVEIRA SANTOS</t>
        </is>
      </c>
      <c r="E4113" t="n">
        <v>2700</v>
      </c>
      <c r="F4113" s="27" t="n">
        <v>45667</v>
      </c>
      <c r="G4113" s="27" t="n">
        <v>45665</v>
      </c>
      <c r="H4113" s="27" t="n">
        <v>45665</v>
      </c>
      <c r="I4113" s="27" t="n">
        <v>45627</v>
      </c>
      <c r="J4113" s="27" t="n">
        <v>45631</v>
      </c>
      <c r="K4113" t="inlineStr">
        <is>
          <t>Transferência Bancária ou Pix</t>
        </is>
      </c>
      <c r="L4113" t="inlineStr">
        <is>
          <t>Mão de Obra - PJ</t>
        </is>
      </c>
      <c r="M4113" t="inlineStr">
        <is>
          <t>MDO PJ Fixo</t>
        </is>
      </c>
      <c r="N4113" t="inlineStr">
        <is>
          <t>55</t>
        </is>
      </c>
      <c r="O4113" t="inlineStr">
        <is>
          <t>Documentação Aprovada</t>
        </is>
      </c>
      <c r="P4113" t="inlineStr">
        <is>
          <t>Aprovado Diretoria</t>
        </is>
      </c>
      <c r="Q4113" t="inlineStr">
        <is>
          <t>Aprovado Caixa</t>
        </is>
      </c>
      <c r="R4113" t="inlineStr">
        <is>
          <t>Pago</t>
        </is>
      </c>
      <c r="S4113" t="n">
        <v>113</v>
      </c>
      <c r="T4113" t="inlineStr">
        <is>
          <t>Arcos - Arcos Bar - Banco do Brasil</t>
        </is>
      </c>
    </row>
    <row r="4114">
      <c r="A4114" t="n">
        <v>91295</v>
      </c>
      <c r="B4114" t="n">
        <v>122</v>
      </c>
      <c r="C4114" t="inlineStr">
        <is>
          <t>Arcos</t>
        </is>
      </c>
      <c r="D4114" t="inlineStr">
        <is>
          <t>PJ 00302023 - ANDRES LA ROSA</t>
        </is>
      </c>
      <c r="E4114" t="n">
        <v>4200</v>
      </c>
      <c r="F4114" s="27" t="n">
        <v>45667</v>
      </c>
      <c r="G4114" s="27" t="n">
        <v>45665</v>
      </c>
      <c r="H4114" s="27" t="n">
        <v>45665</v>
      </c>
      <c r="I4114" s="27" t="n">
        <v>45627</v>
      </c>
      <c r="J4114" s="27" t="n">
        <v>45631</v>
      </c>
      <c r="K4114" t="inlineStr">
        <is>
          <t>Transferência Bancária ou Pix</t>
        </is>
      </c>
      <c r="L4114" t="inlineStr">
        <is>
          <t>Mão de Obra - PJ</t>
        </is>
      </c>
      <c r="M4114" t="inlineStr">
        <is>
          <t>MDO PJ Fixo</t>
        </is>
      </c>
      <c r="N4114" t="inlineStr">
        <is>
          <t>45</t>
        </is>
      </c>
      <c r="O4114" t="inlineStr">
        <is>
          <t>Documentação Aprovada</t>
        </is>
      </c>
      <c r="P4114" t="inlineStr">
        <is>
          <t>Aprovado Diretoria</t>
        </is>
      </c>
      <c r="Q4114" t="inlineStr">
        <is>
          <t>Aprovado Caixa</t>
        </is>
      </c>
      <c r="R4114" t="inlineStr">
        <is>
          <t>Pago</t>
        </is>
      </c>
      <c r="S4114" t="n">
        <v>113</v>
      </c>
      <c r="T4114" t="inlineStr">
        <is>
          <t>Arcos - Arcos Bar - Banco do Brasil</t>
        </is>
      </c>
    </row>
    <row r="4115">
      <c r="A4115" t="n">
        <v>91296</v>
      </c>
      <c r="B4115" t="n">
        <v>122</v>
      </c>
      <c r="C4115" t="inlineStr">
        <is>
          <t>Arcos</t>
        </is>
      </c>
      <c r="D4115" t="inlineStr">
        <is>
          <t>PJ 01837596131 ANNA LOUISE ESTEFANO WOORTMANN</t>
        </is>
      </c>
      <c r="E4115" t="n">
        <v>5400</v>
      </c>
      <c r="F4115" s="27" t="n">
        <v>45667</v>
      </c>
      <c r="G4115" s="27" t="n">
        <v>45665</v>
      </c>
      <c r="H4115" s="27" t="n">
        <v>45665</v>
      </c>
      <c r="I4115" s="27" t="n">
        <v>45627</v>
      </c>
      <c r="J4115" s="27" t="n">
        <v>45631</v>
      </c>
      <c r="K4115" t="inlineStr">
        <is>
          <t>Transferência Bancária ou Pix</t>
        </is>
      </c>
      <c r="L4115" t="inlineStr">
        <is>
          <t>Mão de Obra - PJ</t>
        </is>
      </c>
      <c r="M4115" t="inlineStr">
        <is>
          <t>MDO PJ Fixo</t>
        </is>
      </c>
      <c r="N4115" t="inlineStr">
        <is>
          <t>90</t>
        </is>
      </c>
      <c r="O4115" t="inlineStr">
        <is>
          <t>Documentação Aprovada</t>
        </is>
      </c>
      <c r="P4115" t="inlineStr">
        <is>
          <t>Aprovado Diretoria</t>
        </is>
      </c>
      <c r="Q4115" t="inlineStr">
        <is>
          <t>Aprovado Caixa</t>
        </is>
      </c>
      <c r="R4115" t="inlineStr">
        <is>
          <t>Pago</t>
        </is>
      </c>
      <c r="S4115" t="n">
        <v>113</v>
      </c>
      <c r="T4115" t="inlineStr">
        <is>
          <t>Arcos - Arcos Bar - Banco do Brasil</t>
        </is>
      </c>
    </row>
    <row r="4116">
      <c r="A4116" t="n">
        <v>91297</v>
      </c>
      <c r="B4116" t="n">
        <v>122</v>
      </c>
      <c r="C4116" t="inlineStr">
        <is>
          <t>Arcos</t>
        </is>
      </c>
      <c r="D4116" t="inlineStr">
        <is>
          <t xml:space="preserve">PJ 00482024  BARBARA SARMENTO ABIB </t>
        </is>
      </c>
      <c r="E4116" t="n">
        <v>4000</v>
      </c>
      <c r="F4116" s="27" t="n">
        <v>45667</v>
      </c>
      <c r="G4116" s="27" t="n">
        <v>45665</v>
      </c>
      <c r="H4116" s="27" t="n">
        <v>45665</v>
      </c>
      <c r="I4116" s="27" t="n">
        <v>45627</v>
      </c>
      <c r="J4116" s="27" t="n">
        <v>45631</v>
      </c>
      <c r="K4116" t="inlineStr">
        <is>
          <t>Transferência Bancária ou Pix</t>
        </is>
      </c>
      <c r="L4116" t="inlineStr">
        <is>
          <t>Mão de Obra - PJ</t>
        </is>
      </c>
      <c r="M4116" t="inlineStr">
        <is>
          <t>MDO PJ Fixo</t>
        </is>
      </c>
      <c r="N4116" t="inlineStr">
        <is>
          <t>24</t>
        </is>
      </c>
      <c r="O4116" t="inlineStr">
        <is>
          <t>Documentação Aprovada</t>
        </is>
      </c>
      <c r="P4116" t="inlineStr">
        <is>
          <t>Aprovado Diretoria</t>
        </is>
      </c>
      <c r="Q4116" t="inlineStr">
        <is>
          <t>Aprovado Caixa</t>
        </is>
      </c>
      <c r="R4116" t="inlineStr">
        <is>
          <t>Pago</t>
        </is>
      </c>
      <c r="S4116" t="n">
        <v>113</v>
      </c>
      <c r="T4116" t="inlineStr">
        <is>
          <t>Arcos - Arcos Bar - Banco do Brasil</t>
        </is>
      </c>
    </row>
    <row r="4117">
      <c r="A4117" t="n">
        <v>91298</v>
      </c>
      <c r="B4117" t="n">
        <v>122</v>
      </c>
      <c r="C4117" t="inlineStr">
        <is>
          <t>Arcos</t>
        </is>
      </c>
      <c r="D4117" t="inlineStr">
        <is>
          <t>PJ 00312023 - BRUNO TORRES PEREIRA CARLOS</t>
        </is>
      </c>
      <c r="E4117" t="n">
        <v>4800</v>
      </c>
      <c r="F4117" s="27" t="n">
        <v>45667</v>
      </c>
      <c r="G4117" s="27" t="n">
        <v>45665</v>
      </c>
      <c r="H4117" s="27" t="n">
        <v>45665</v>
      </c>
      <c r="I4117" s="27" t="n">
        <v>45627</v>
      </c>
      <c r="J4117" s="27" t="n">
        <v>45631</v>
      </c>
      <c r="K4117" t="inlineStr">
        <is>
          <t>Transferência Bancária ou Pix</t>
        </is>
      </c>
      <c r="L4117" t="inlineStr">
        <is>
          <t>Mão de Obra - PJ</t>
        </is>
      </c>
      <c r="M4117" t="inlineStr">
        <is>
          <t>MDO PJ Fixo</t>
        </is>
      </c>
      <c r="N4117" t="inlineStr">
        <is>
          <t>2</t>
        </is>
      </c>
      <c r="O4117" t="inlineStr">
        <is>
          <t>Documentação Aprovada</t>
        </is>
      </c>
      <c r="P4117" t="inlineStr">
        <is>
          <t>Aprovado Diretoria</t>
        </is>
      </c>
      <c r="Q4117" t="inlineStr">
        <is>
          <t>Aprovado Caixa</t>
        </is>
      </c>
      <c r="R4117" t="inlineStr">
        <is>
          <t>Pago</t>
        </is>
      </c>
      <c r="S4117" t="n">
        <v>113</v>
      </c>
      <c r="T4117" t="inlineStr">
        <is>
          <t>Arcos - Arcos Bar - Banco do Brasil</t>
        </is>
      </c>
    </row>
    <row r="4118">
      <c r="A4118" t="n">
        <v>91300</v>
      </c>
      <c r="B4118" t="n">
        <v>122</v>
      </c>
      <c r="C4118" t="inlineStr">
        <is>
          <t>Arcos</t>
        </is>
      </c>
      <c r="D4118" t="inlineStr">
        <is>
          <t>PJ 00192022 - FELIPE FERREIRA FRANCA</t>
        </is>
      </c>
      <c r="E4118" t="n">
        <v>6600</v>
      </c>
      <c r="F4118" s="27" t="n">
        <v>45667</v>
      </c>
      <c r="G4118" s="27" t="n">
        <v>45665</v>
      </c>
      <c r="H4118" s="27" t="n">
        <v>45665</v>
      </c>
      <c r="I4118" s="27" t="n">
        <v>45627</v>
      </c>
      <c r="J4118" s="27" t="n">
        <v>45631</v>
      </c>
      <c r="K4118" t="inlineStr">
        <is>
          <t>Transferência Bancária ou Pix</t>
        </is>
      </c>
      <c r="L4118" t="inlineStr">
        <is>
          <t>Mão de Obra - PJ</t>
        </is>
      </c>
      <c r="M4118" t="inlineStr">
        <is>
          <t>MDO PJ Fixo</t>
        </is>
      </c>
      <c r="N4118" t="inlineStr">
        <is>
          <t>35</t>
        </is>
      </c>
      <c r="O4118" t="inlineStr">
        <is>
          <t>Documentação Aprovada</t>
        </is>
      </c>
      <c r="P4118" t="inlineStr">
        <is>
          <t>Aprovado Diretoria</t>
        </is>
      </c>
      <c r="Q4118" t="inlineStr">
        <is>
          <t>Aprovado Caixa</t>
        </is>
      </c>
      <c r="R4118" t="inlineStr">
        <is>
          <t>Pago</t>
        </is>
      </c>
      <c r="S4118" t="n">
        <v>113</v>
      </c>
      <c r="T4118" t="inlineStr">
        <is>
          <t>Arcos - Arcos Bar - Banco do Brasil</t>
        </is>
      </c>
    </row>
    <row r="4119">
      <c r="A4119" t="n">
        <v>91301</v>
      </c>
      <c r="B4119" t="n">
        <v>122</v>
      </c>
      <c r="C4119" t="inlineStr">
        <is>
          <t>Arcos</t>
        </is>
      </c>
      <c r="D4119" t="inlineStr">
        <is>
          <t>PUXURI CONSULTORIA LTDA</t>
        </is>
      </c>
      <c r="E4119" t="n">
        <v>6000</v>
      </c>
      <c r="F4119" s="27" t="n">
        <v>45667</v>
      </c>
      <c r="G4119" s="27" t="n">
        <v>45665</v>
      </c>
      <c r="H4119" s="27" t="n">
        <v>45665</v>
      </c>
      <c r="I4119" s="27" t="n">
        <v>45627</v>
      </c>
      <c r="J4119" s="27" t="n">
        <v>45631</v>
      </c>
      <c r="K4119" t="inlineStr">
        <is>
          <t>Transferência Bancária ou Pix</t>
        </is>
      </c>
      <c r="L4119" t="inlineStr">
        <is>
          <t>Mão de Obra - PJ</t>
        </is>
      </c>
      <c r="M4119" t="inlineStr">
        <is>
          <t>MDO PJ Fixo</t>
        </is>
      </c>
      <c r="N4119" t="inlineStr">
        <is>
          <t>89</t>
        </is>
      </c>
      <c r="O4119" t="inlineStr">
        <is>
          <t>Documentação Aprovada</t>
        </is>
      </c>
      <c r="P4119" t="inlineStr">
        <is>
          <t>Aprovado Diretoria</t>
        </is>
      </c>
      <c r="Q4119" t="inlineStr">
        <is>
          <t>Aprovado Caixa</t>
        </is>
      </c>
      <c r="R4119" t="inlineStr">
        <is>
          <t>Pago</t>
        </is>
      </c>
      <c r="S4119" t="n">
        <v>113</v>
      </c>
      <c r="T4119" t="inlineStr">
        <is>
          <t>Arcos - Arcos Bar - Banco do Brasil</t>
        </is>
      </c>
    </row>
    <row r="4120">
      <c r="A4120" t="n">
        <v>91302</v>
      </c>
      <c r="B4120" t="n">
        <v>122</v>
      </c>
      <c r="C4120" t="inlineStr">
        <is>
          <t>Arcos</t>
        </is>
      </c>
      <c r="D4120" t="inlineStr">
        <is>
          <t>PJ 00492024 - ISABELLA FERNANDES GOMES</t>
        </is>
      </c>
      <c r="E4120" t="n">
        <v>1398</v>
      </c>
      <c r="F4120" s="27" t="n">
        <v>45667</v>
      </c>
      <c r="G4120" s="27" t="n">
        <v>45665</v>
      </c>
      <c r="H4120" s="27" t="n">
        <v>45665</v>
      </c>
      <c r="I4120" s="27" t="n">
        <v>45627</v>
      </c>
      <c r="J4120" s="27" t="n">
        <v>45631</v>
      </c>
      <c r="K4120" t="inlineStr">
        <is>
          <t>Transferência Bancária ou Pix</t>
        </is>
      </c>
      <c r="L4120" t="inlineStr">
        <is>
          <t>Mão de Obra - PJ</t>
        </is>
      </c>
      <c r="M4120" t="inlineStr">
        <is>
          <t>MDO PJ Fixo</t>
        </is>
      </c>
      <c r="N4120" t="inlineStr">
        <is>
          <t>33</t>
        </is>
      </c>
      <c r="O4120" t="inlineStr">
        <is>
          <t>Documentação Aprovada</t>
        </is>
      </c>
      <c r="P4120" t="inlineStr">
        <is>
          <t>Aprovado Diretoria</t>
        </is>
      </c>
      <c r="Q4120" t="inlineStr">
        <is>
          <t>Aprovado Caixa</t>
        </is>
      </c>
      <c r="R4120" t="inlineStr">
        <is>
          <t>Pago</t>
        </is>
      </c>
      <c r="S4120" t="n">
        <v>113</v>
      </c>
      <c r="T4120" t="inlineStr">
        <is>
          <t>Arcos - Arcos Bar - Banco do Brasil</t>
        </is>
      </c>
    </row>
    <row r="4121">
      <c r="A4121" t="n">
        <v>91303</v>
      </c>
      <c r="B4121" t="n">
        <v>122</v>
      </c>
      <c r="C4121" t="inlineStr">
        <is>
          <t>Arcos</t>
        </is>
      </c>
      <c r="D4121" t="inlineStr">
        <is>
          <t>PJ 00352023 - JESSICA IZABEL DE SOUZA</t>
        </is>
      </c>
      <c r="E4121" t="n">
        <v>1250</v>
      </c>
      <c r="F4121" s="27" t="n">
        <v>45667</v>
      </c>
      <c r="G4121" s="27" t="n">
        <v>45665</v>
      </c>
      <c r="H4121" s="27" t="n">
        <v>45665</v>
      </c>
      <c r="I4121" s="27" t="n">
        <v>45627</v>
      </c>
      <c r="J4121" s="27" t="n">
        <v>45631</v>
      </c>
      <c r="K4121" t="inlineStr">
        <is>
          <t>Transferência Bancária ou Pix</t>
        </is>
      </c>
      <c r="L4121" t="inlineStr">
        <is>
          <t>Mão de Obra - PJ</t>
        </is>
      </c>
      <c r="M4121" t="inlineStr">
        <is>
          <t>MDO PJ Fixo</t>
        </is>
      </c>
      <c r="N4121" t="inlineStr">
        <is>
          <t>53</t>
        </is>
      </c>
      <c r="O4121" t="inlineStr">
        <is>
          <t>Documentação Aprovada</t>
        </is>
      </c>
      <c r="P4121" t="inlineStr">
        <is>
          <t>Aprovado Diretoria</t>
        </is>
      </c>
      <c r="Q4121" t="inlineStr">
        <is>
          <t>Aprovado Caixa</t>
        </is>
      </c>
      <c r="R4121" t="inlineStr">
        <is>
          <t>Pago</t>
        </is>
      </c>
      <c r="S4121" t="n">
        <v>113</v>
      </c>
      <c r="T4121" t="inlineStr">
        <is>
          <t>Arcos - Arcos Bar - Banco do Brasil</t>
        </is>
      </c>
    </row>
    <row r="4122">
      <c r="A4122" t="n">
        <v>91304</v>
      </c>
      <c r="B4122" t="n">
        <v>122</v>
      </c>
      <c r="C4122" t="inlineStr">
        <is>
          <t>Arcos</t>
        </is>
      </c>
      <c r="D4122" t="inlineStr">
        <is>
          <t>PJ 00332023 - JOAO LUCAS ORLANDIM</t>
        </is>
      </c>
      <c r="E4122" t="n">
        <v>3100</v>
      </c>
      <c r="F4122" s="27" t="n">
        <v>45667</v>
      </c>
      <c r="G4122" s="27" t="n">
        <v>45665</v>
      </c>
      <c r="H4122" s="27" t="n">
        <v>45665</v>
      </c>
      <c r="I4122" s="27" t="n">
        <v>45627</v>
      </c>
      <c r="J4122" s="27" t="n">
        <v>45631</v>
      </c>
      <c r="K4122" t="inlineStr">
        <is>
          <t>Transferência Bancária ou Pix</t>
        </is>
      </c>
      <c r="L4122" t="inlineStr">
        <is>
          <t>Mão de Obra - PJ</t>
        </is>
      </c>
      <c r="M4122" t="inlineStr">
        <is>
          <t>MDO PJ Fixo</t>
        </is>
      </c>
      <c r="N4122" t="inlineStr">
        <is>
          <t>38</t>
        </is>
      </c>
      <c r="O4122" t="inlineStr">
        <is>
          <t>Documentação Aprovada</t>
        </is>
      </c>
      <c r="P4122" t="inlineStr">
        <is>
          <t>Aprovado Diretoria</t>
        </is>
      </c>
      <c r="Q4122" t="inlineStr">
        <is>
          <t>Aprovado Caixa</t>
        </is>
      </c>
      <c r="R4122" t="inlineStr">
        <is>
          <t>Pago</t>
        </is>
      </c>
      <c r="S4122" t="n">
        <v>113</v>
      </c>
      <c r="T4122" t="inlineStr">
        <is>
          <t>Arcos - Arcos Bar - Banco do Brasil</t>
        </is>
      </c>
    </row>
    <row r="4123">
      <c r="A4123" t="n">
        <v>91305</v>
      </c>
      <c r="B4123" t="n">
        <v>122</v>
      </c>
      <c r="C4123" t="inlineStr">
        <is>
          <t>Arcos</t>
        </is>
      </c>
      <c r="D4123" t="inlineStr">
        <is>
          <t>PJ 00042021 - JOAO VICTOR MENDES SALUSTIANO</t>
        </is>
      </c>
      <c r="E4123" t="n">
        <v>7200</v>
      </c>
      <c r="F4123" s="27" t="n">
        <v>45667</v>
      </c>
      <c r="G4123" s="27" t="n">
        <v>45665</v>
      </c>
      <c r="H4123" s="27" t="n">
        <v>45665</v>
      </c>
      <c r="I4123" s="27" t="n">
        <v>45627</v>
      </c>
      <c r="J4123" s="27" t="n">
        <v>45631</v>
      </c>
      <c r="K4123" t="inlineStr">
        <is>
          <t>Transferência Bancária ou Pix</t>
        </is>
      </c>
      <c r="L4123" t="inlineStr">
        <is>
          <t>Mão de Obra - PJ</t>
        </is>
      </c>
      <c r="M4123" t="inlineStr">
        <is>
          <t>MDO PJ Fixo</t>
        </is>
      </c>
      <c r="N4123" t="inlineStr">
        <is>
          <t>130</t>
        </is>
      </c>
      <c r="O4123" t="inlineStr">
        <is>
          <t>Documentação Aprovada</t>
        </is>
      </c>
      <c r="P4123" t="inlineStr">
        <is>
          <t>Aprovado Diretoria</t>
        </is>
      </c>
      <c r="Q4123" t="inlineStr">
        <is>
          <t>Aprovado Caixa</t>
        </is>
      </c>
      <c r="R4123" t="inlineStr">
        <is>
          <t>Pago</t>
        </is>
      </c>
      <c r="S4123" t="n">
        <v>113</v>
      </c>
      <c r="T4123" t="inlineStr">
        <is>
          <t>Arcos - Arcos Bar - Banco do Brasil</t>
        </is>
      </c>
    </row>
    <row r="4124">
      <c r="A4124" t="n">
        <v>91306</v>
      </c>
      <c r="B4124" t="n">
        <v>122</v>
      </c>
      <c r="C4124" t="inlineStr">
        <is>
          <t>Arcos</t>
        </is>
      </c>
      <c r="D4124" t="inlineStr">
        <is>
          <t>PJ 00402023 - JULIE DE PAULA SILVA</t>
        </is>
      </c>
      <c r="E4124" t="n">
        <v>4200</v>
      </c>
      <c r="F4124" s="27" t="n">
        <v>45667</v>
      </c>
      <c r="G4124" s="27" t="n">
        <v>45665</v>
      </c>
      <c r="H4124" s="27" t="n">
        <v>45665</v>
      </c>
      <c r="I4124" s="27" t="n">
        <v>45627</v>
      </c>
      <c r="J4124" s="27" t="n">
        <v>45631</v>
      </c>
      <c r="K4124" t="inlineStr">
        <is>
          <t>Transferência Bancária ou Pix</t>
        </is>
      </c>
      <c r="L4124" t="inlineStr">
        <is>
          <t>Mão de Obra - PJ</t>
        </is>
      </c>
      <c r="M4124" t="inlineStr">
        <is>
          <t>MDO PJ Fixo</t>
        </is>
      </c>
      <c r="N4124" t="inlineStr">
        <is>
          <t>35</t>
        </is>
      </c>
      <c r="O4124" t="inlineStr">
        <is>
          <t>Documentação Aprovada</t>
        </is>
      </c>
      <c r="P4124" t="inlineStr">
        <is>
          <t>Aprovado Diretoria</t>
        </is>
      </c>
      <c r="Q4124" t="inlineStr">
        <is>
          <t>Aprovado Caixa</t>
        </is>
      </c>
      <c r="R4124" t="inlineStr">
        <is>
          <t>Pago</t>
        </is>
      </c>
      <c r="S4124" t="n">
        <v>113</v>
      </c>
      <c r="T4124" t="inlineStr">
        <is>
          <t>Arcos - Arcos Bar - Banco do Brasil</t>
        </is>
      </c>
    </row>
    <row r="4125">
      <c r="A4125" t="n">
        <v>91307</v>
      </c>
      <c r="B4125" t="n">
        <v>122</v>
      </c>
      <c r="C4125" t="inlineStr">
        <is>
          <t>Arcos</t>
        </is>
      </c>
      <c r="D4125" t="inlineStr">
        <is>
          <t xml:space="preserve">PJ 00452023 LAISA ROCHA LARANGEIRA </t>
        </is>
      </c>
      <c r="E4125" t="n">
        <v>2400</v>
      </c>
      <c r="F4125" s="27" t="n">
        <v>45667</v>
      </c>
      <c r="G4125" s="27" t="n">
        <v>45665</v>
      </c>
      <c r="H4125" s="27" t="n">
        <v>45665</v>
      </c>
      <c r="I4125" s="27" t="n">
        <v>45627</v>
      </c>
      <c r="J4125" s="27" t="n">
        <v>45631</v>
      </c>
      <c r="K4125" t="inlineStr">
        <is>
          <t>Transferência Bancária ou Pix</t>
        </is>
      </c>
      <c r="L4125" t="inlineStr">
        <is>
          <t>Mão de Obra - PJ</t>
        </is>
      </c>
      <c r="M4125" t="inlineStr">
        <is>
          <t>MDO PJ Fixo</t>
        </is>
      </c>
      <c r="N4125" t="inlineStr">
        <is>
          <t>47</t>
        </is>
      </c>
      <c r="O4125" t="inlineStr">
        <is>
          <t>Documentação Aprovada</t>
        </is>
      </c>
      <c r="P4125" t="inlineStr">
        <is>
          <t>Aprovado Diretoria</t>
        </is>
      </c>
      <c r="Q4125" t="inlineStr">
        <is>
          <t>Aprovado Caixa</t>
        </is>
      </c>
      <c r="R4125" t="inlineStr">
        <is>
          <t>Pago</t>
        </is>
      </c>
      <c r="S4125" t="n">
        <v>113</v>
      </c>
      <c r="T4125" t="inlineStr">
        <is>
          <t>Arcos - Arcos Bar - Banco do Brasil</t>
        </is>
      </c>
    </row>
    <row r="4126">
      <c r="A4126" t="n">
        <v>91308</v>
      </c>
      <c r="B4126" t="n">
        <v>122</v>
      </c>
      <c r="C4126" t="inlineStr">
        <is>
          <t>Arcos</t>
        </is>
      </c>
      <c r="D4126" t="inlineStr">
        <is>
          <t>PJ 00422023 LARISSA ROSA DE SOUZA</t>
        </is>
      </c>
      <c r="E4126" t="n">
        <v>1809</v>
      </c>
      <c r="F4126" s="27" t="n">
        <v>45667</v>
      </c>
      <c r="G4126" s="27" t="n">
        <v>45665</v>
      </c>
      <c r="H4126" s="27" t="n">
        <v>45665</v>
      </c>
      <c r="I4126" s="27" t="n">
        <v>45627</v>
      </c>
      <c r="J4126" s="27" t="n">
        <v>45631</v>
      </c>
      <c r="K4126" t="inlineStr">
        <is>
          <t>Transferência Bancária ou Pix</t>
        </is>
      </c>
      <c r="L4126" t="inlineStr">
        <is>
          <t>Mão de Obra - PJ</t>
        </is>
      </c>
      <c r="M4126" t="inlineStr">
        <is>
          <t>MDO PJ Fixo</t>
        </is>
      </c>
      <c r="N4126" t="inlineStr">
        <is>
          <t>48</t>
        </is>
      </c>
      <c r="O4126" t="inlineStr">
        <is>
          <t>Documentação Aprovada</t>
        </is>
      </c>
      <c r="P4126" t="inlineStr">
        <is>
          <t>Aprovado Diretoria</t>
        </is>
      </c>
      <c r="Q4126" t="inlineStr">
        <is>
          <t>Aprovado Caixa</t>
        </is>
      </c>
      <c r="R4126" t="inlineStr">
        <is>
          <t>Pago</t>
        </is>
      </c>
      <c r="S4126" t="n">
        <v>113</v>
      </c>
      <c r="T4126" t="inlineStr">
        <is>
          <t>Arcos - Arcos Bar - Banco do Brasil</t>
        </is>
      </c>
    </row>
    <row r="4127">
      <c r="A4127" t="n">
        <v>91310</v>
      </c>
      <c r="B4127" t="n">
        <v>122</v>
      </c>
      <c r="C4127" t="inlineStr">
        <is>
          <t>Arcos</t>
        </is>
      </c>
      <c r="D4127" t="inlineStr">
        <is>
          <t>PJ 00232022 - LUNA FIORELLA PINTO SILVA</t>
        </is>
      </c>
      <c r="E4127" t="n">
        <v>2700</v>
      </c>
      <c r="F4127" s="27" t="n">
        <v>45667</v>
      </c>
      <c r="G4127" s="27" t="n">
        <v>45665</v>
      </c>
      <c r="H4127" s="27" t="n">
        <v>45665</v>
      </c>
      <c r="I4127" s="27" t="n">
        <v>45627</v>
      </c>
      <c r="J4127" s="27" t="n">
        <v>45631</v>
      </c>
      <c r="K4127" t="inlineStr">
        <is>
          <t>Transferência Bancária ou Pix</t>
        </is>
      </c>
      <c r="L4127" t="inlineStr">
        <is>
          <t>Mão de Obra - PJ</t>
        </is>
      </c>
      <c r="M4127" t="inlineStr">
        <is>
          <t>MDO PJ Fixo</t>
        </is>
      </c>
      <c r="N4127" t="inlineStr">
        <is>
          <t>32</t>
        </is>
      </c>
      <c r="O4127" t="inlineStr">
        <is>
          <t>Documentação Aprovada</t>
        </is>
      </c>
      <c r="P4127" t="inlineStr">
        <is>
          <t>Aprovado Diretoria</t>
        </is>
      </c>
      <c r="Q4127" t="inlineStr">
        <is>
          <t>Aprovado Caixa</t>
        </is>
      </c>
      <c r="R4127" t="inlineStr">
        <is>
          <t>Pago</t>
        </is>
      </c>
      <c r="S4127" t="n">
        <v>113</v>
      </c>
      <c r="T4127" t="inlineStr">
        <is>
          <t>Arcos - Arcos Bar - Banco do Brasil</t>
        </is>
      </c>
    </row>
    <row r="4128">
      <c r="A4128" t="n">
        <v>91312</v>
      </c>
      <c r="B4128" t="n">
        <v>122</v>
      </c>
      <c r="C4128" t="inlineStr">
        <is>
          <t>Arcos</t>
        </is>
      </c>
      <c r="D4128" t="inlineStr">
        <is>
          <t>PJ 00172021 - MATHEUS MONTEIRO ALMEIDA</t>
        </is>
      </c>
      <c r="E4128" t="n">
        <v>4200</v>
      </c>
      <c r="F4128" s="27" t="n">
        <v>45667</v>
      </c>
      <c r="G4128" s="27" t="n">
        <v>45665</v>
      </c>
      <c r="H4128" s="27" t="n">
        <v>45665</v>
      </c>
      <c r="I4128" s="27" t="n">
        <v>45627</v>
      </c>
      <c r="J4128" s="27" t="n">
        <v>45631</v>
      </c>
      <c r="K4128" t="inlineStr">
        <is>
          <t>Transferência Bancária ou Pix</t>
        </is>
      </c>
      <c r="L4128" t="inlineStr">
        <is>
          <t>Mão de Obra - PJ</t>
        </is>
      </c>
      <c r="M4128" t="inlineStr">
        <is>
          <t>MDO PJ Fixo</t>
        </is>
      </c>
      <c r="N4128" t="inlineStr">
        <is>
          <t>36</t>
        </is>
      </c>
      <c r="O4128" t="inlineStr">
        <is>
          <t>Documentação Aprovada</t>
        </is>
      </c>
      <c r="P4128" t="inlineStr">
        <is>
          <t>Aprovado Diretoria</t>
        </is>
      </c>
      <c r="Q4128" t="inlineStr">
        <is>
          <t>Aprovado Caixa</t>
        </is>
      </c>
      <c r="R4128" t="inlineStr">
        <is>
          <t>Pago</t>
        </is>
      </c>
      <c r="S4128" t="n">
        <v>113</v>
      </c>
      <c r="T4128" t="inlineStr">
        <is>
          <t>Arcos - Arcos Bar - Banco do Brasil</t>
        </is>
      </c>
    </row>
    <row r="4129">
      <c r="A4129" t="n">
        <v>58793</v>
      </c>
      <c r="B4129" t="n">
        <v>122</v>
      </c>
      <c r="C4129" t="inlineStr">
        <is>
          <t>Arcos</t>
        </is>
      </c>
      <c r="D4129" t="inlineStr">
        <is>
          <t>MACHINE SERVICE LTDA</t>
        </is>
      </c>
      <c r="E4129" t="n">
        <v>5700</v>
      </c>
      <c r="F4129" s="27" t="n">
        <v>45663</v>
      </c>
      <c r="G4129" s="27" t="n">
        <v>45665</v>
      </c>
      <c r="H4129" s="27" t="n">
        <v>45665</v>
      </c>
      <c r="I4129" s="27" t="n">
        <v>45641</v>
      </c>
      <c r="J4129" s="27" t="n"/>
      <c r="K4129" t="inlineStr">
        <is>
          <t>Transferência Bancária ou Pix</t>
        </is>
      </c>
      <c r="L4129" t="inlineStr">
        <is>
          <t>Serviços de Terceiros</t>
        </is>
      </c>
      <c r="M4129" t="inlineStr">
        <is>
          <t>Serviços de Segurança</t>
        </is>
      </c>
      <c r="N4129" t="inlineStr">
        <is>
          <t>RP2822024</t>
        </is>
      </c>
      <c r="O4129" t="inlineStr">
        <is>
          <t>Documentação Aprovada</t>
        </is>
      </c>
      <c r="P4129" t="inlineStr">
        <is>
          <t>Aprovado Diretoria</t>
        </is>
      </c>
      <c r="Q4129" t="inlineStr">
        <is>
          <t>Aprovado Caixa</t>
        </is>
      </c>
      <c r="R4129" t="inlineStr">
        <is>
          <t>Pago</t>
        </is>
      </c>
      <c r="S4129" t="n">
        <v>113</v>
      </c>
      <c r="T4129" t="inlineStr">
        <is>
          <t>Arcos - Arcos Bar - Banco do Brasil</t>
        </is>
      </c>
    </row>
    <row r="4130">
      <c r="A4130" t="n">
        <v>58823</v>
      </c>
      <c r="B4130" t="n">
        <v>122</v>
      </c>
      <c r="C4130" t="inlineStr">
        <is>
          <t>Arcos</t>
        </is>
      </c>
      <c r="D4130" t="inlineStr">
        <is>
          <t>MICHELLY ROSSI COUTO</t>
        </is>
      </c>
      <c r="E4130" t="n">
        <v>5000</v>
      </c>
      <c r="F4130" s="27" t="n">
        <v>45667</v>
      </c>
      <c r="G4130" s="27" t="n">
        <v>45665</v>
      </c>
      <c r="H4130" s="27" t="n">
        <v>45665</v>
      </c>
      <c r="I4130" s="27" t="n">
        <v>45629</v>
      </c>
      <c r="J4130" s="27" t="n"/>
      <c r="K4130" t="inlineStr">
        <is>
          <t>Transferência Bancária ou Pix</t>
        </is>
      </c>
      <c r="L4130" t="inlineStr">
        <is>
          <t>Serviços de Terceiros</t>
        </is>
      </c>
      <c r="M4130" t="inlineStr">
        <is>
          <t>Assessoria de Alimentos e Bebidas</t>
        </is>
      </c>
      <c r="N4130" t="inlineStr">
        <is>
          <t>228</t>
        </is>
      </c>
      <c r="O4130" t="inlineStr">
        <is>
          <t>Documentação Aprovada</t>
        </is>
      </c>
      <c r="P4130" t="inlineStr">
        <is>
          <t>Aprovado Diretoria</t>
        </is>
      </c>
      <c r="Q4130" t="inlineStr">
        <is>
          <t>Aprovado Caixa</t>
        </is>
      </c>
      <c r="R4130" t="inlineStr">
        <is>
          <t>Pago</t>
        </is>
      </c>
      <c r="S4130" t="n">
        <v>113</v>
      </c>
      <c r="T4130" t="inlineStr">
        <is>
          <t>Arcos - Arcos Bar - Banco do Brasil</t>
        </is>
      </c>
    </row>
    <row r="4131">
      <c r="A4131" t="n">
        <v>58724</v>
      </c>
      <c r="B4131" t="n">
        <v>122</v>
      </c>
      <c r="C4131" t="inlineStr">
        <is>
          <t>Arcos</t>
        </is>
      </c>
      <c r="D4131" t="inlineStr">
        <is>
          <t>ISS</t>
        </is>
      </c>
      <c r="E4131" t="n">
        <v>15000</v>
      </c>
      <c r="F4131" s="27" t="n">
        <v>45667</v>
      </c>
      <c r="G4131" s="27" t="n">
        <v>45665</v>
      </c>
      <c r="H4131" s="27" t="n">
        <v>45665</v>
      </c>
      <c r="I4131" s="27" t="n">
        <v>45656</v>
      </c>
      <c r="J4131" s="27" t="n"/>
      <c r="K4131" t="inlineStr">
        <is>
          <t>Boleto Bancário</t>
        </is>
      </c>
      <c r="L4131" t="inlineStr">
        <is>
          <t>Impostos sobre Venda</t>
        </is>
      </c>
      <c r="M4131" t="inlineStr">
        <is>
          <t>ISS</t>
        </is>
      </c>
      <c r="N4131" t="inlineStr">
        <is>
          <t>53946062</t>
        </is>
      </c>
      <c r="O4131" t="inlineStr">
        <is>
          <t>Documentação Aprovada</t>
        </is>
      </c>
      <c r="P4131" t="inlineStr">
        <is>
          <t>Aprovado Diretoria</t>
        </is>
      </c>
      <c r="Q4131" t="inlineStr">
        <is>
          <t>Aprovado Caixa</t>
        </is>
      </c>
      <c r="R4131" t="inlineStr">
        <is>
          <t>Pago</t>
        </is>
      </c>
      <c r="S4131" t="n">
        <v>113</v>
      </c>
      <c r="T4131" t="inlineStr">
        <is>
          <t>Arcos - Arcos Bar - Banco do Brasil</t>
        </is>
      </c>
    </row>
    <row r="4132">
      <c r="A4132" t="n">
        <v>60516</v>
      </c>
      <c r="B4132" t="n">
        <v>122</v>
      </c>
      <c r="C4132" t="inlineStr">
        <is>
          <t>Arcos</t>
        </is>
      </c>
      <c r="D4132" t="inlineStr">
        <is>
          <t>PRESHH ALUGUEL DE MAQUINAS LTDA</t>
        </is>
      </c>
      <c r="E4132" t="n">
        <v>778</v>
      </c>
      <c r="F4132" s="27" t="n">
        <v>45667</v>
      </c>
      <c r="G4132" s="27" t="n">
        <v>45665</v>
      </c>
      <c r="H4132" s="27" t="n">
        <v>45665</v>
      </c>
      <c r="I4132" s="27" t="n">
        <v>45651</v>
      </c>
      <c r="J4132" s="27" t="n"/>
      <c r="K4132" t="inlineStr">
        <is>
          <t>Boleto Bancário</t>
        </is>
      </c>
      <c r="L4132" t="inlineStr">
        <is>
          <t>Locação de Equipamentos</t>
        </is>
      </c>
      <c r="M4132" t="inlineStr">
        <is>
          <t>Locações de Equipamentos - Operacionais</t>
        </is>
      </c>
      <c r="N4132" t="inlineStr">
        <is>
          <t>481979738</t>
        </is>
      </c>
      <c r="O4132" t="inlineStr">
        <is>
          <t>Documentação Aprovada</t>
        </is>
      </c>
      <c r="P4132" t="inlineStr">
        <is>
          <t>Aprovado Diretoria</t>
        </is>
      </c>
      <c r="Q4132" t="inlineStr">
        <is>
          <t>Aprovado Caixa</t>
        </is>
      </c>
      <c r="R4132" t="inlineStr">
        <is>
          <t>Pago</t>
        </is>
      </c>
      <c r="S4132" t="n">
        <v>113</v>
      </c>
      <c r="T4132" t="inlineStr">
        <is>
          <t>Arcos - Arcos Bar - Banco do Brasil</t>
        </is>
      </c>
    </row>
    <row r="4133">
      <c r="A4133" t="n">
        <v>100314</v>
      </c>
      <c r="B4133" t="n">
        <v>122</v>
      </c>
      <c r="C4133" t="inlineStr">
        <is>
          <t>Arcos</t>
        </is>
      </c>
      <c r="D4133" t="inlineStr">
        <is>
          <t>FACUNDO GUERRA RIVERO</t>
        </is>
      </c>
      <c r="E4133" t="n">
        <v>180000</v>
      </c>
      <c r="F4133" s="27" t="n">
        <v>45664</v>
      </c>
      <c r="G4133" s="27" t="n">
        <v>45665</v>
      </c>
      <c r="H4133" s="27" t="n">
        <v>45664</v>
      </c>
      <c r="I4133" s="27" t="n">
        <v>45663</v>
      </c>
      <c r="J4133" s="27" t="n">
        <v>45664</v>
      </c>
      <c r="K4133" t="inlineStr">
        <is>
          <t>Transferência Bancária ou Pix</t>
        </is>
      </c>
      <c r="L4133" t="inlineStr">
        <is>
          <t>Dividendos e Remunerações Variáveis</t>
        </is>
      </c>
      <c r="M4133" t="inlineStr">
        <is>
          <t>Dividendos</t>
        </is>
      </c>
      <c r="N4133" t="inlineStr">
        <is>
          <t>RP281-2024</t>
        </is>
      </c>
      <c r="O4133" t="inlineStr">
        <is>
          <t>Documentação Aprovada</t>
        </is>
      </c>
      <c r="P4133" t="inlineStr">
        <is>
          <t>Aprovado Diretoria</t>
        </is>
      </c>
      <c r="Q4133" t="inlineStr">
        <is>
          <t>Aprovado Caixa</t>
        </is>
      </c>
      <c r="R4133" t="inlineStr">
        <is>
          <t>Pago</t>
        </is>
      </c>
      <c r="S4133" t="n">
        <v>113</v>
      </c>
      <c r="T4133" t="inlineStr">
        <is>
          <t>Arcos - Arcos Bar - Banco do Brasil</t>
        </is>
      </c>
    </row>
    <row r="4134">
      <c r="A4134" t="n">
        <v>100325</v>
      </c>
      <c r="B4134" t="n">
        <v>122</v>
      </c>
      <c r="C4134" t="inlineStr">
        <is>
          <t>Arcos</t>
        </is>
      </c>
      <c r="D4134" t="inlineStr">
        <is>
          <t>BANCO DO BRASIL SA</t>
        </is>
      </c>
      <c r="E4134" t="n">
        <v>66.5</v>
      </c>
      <c r="F4134" s="27" t="n">
        <v>45663</v>
      </c>
      <c r="G4134" s="27" t="n"/>
      <c r="H4134" s="27" t="n">
        <v>45663</v>
      </c>
      <c r="I4134" s="27" t="n">
        <v>45663</v>
      </c>
      <c r="J4134" s="27" t="n">
        <v>45664</v>
      </c>
      <c r="K4134" t="inlineStr">
        <is>
          <t>Encontro de Contas</t>
        </is>
      </c>
      <c r="L4134" t="inlineStr">
        <is>
          <t>Despesas Financeiras</t>
        </is>
      </c>
      <c r="M4134" t="inlineStr">
        <is>
          <t>Tarifas Bancárias</t>
        </is>
      </c>
      <c r="N4134" t="inlineStr">
        <is>
          <t>012025</t>
        </is>
      </c>
      <c r="P4134" t="inlineStr">
        <is>
          <t>Aprovado Diretoria</t>
        </is>
      </c>
      <c r="R4134" t="inlineStr">
        <is>
          <t>Pago</t>
        </is>
      </c>
    </row>
    <row r="4135">
      <c r="A4135" t="n">
        <v>99747</v>
      </c>
      <c r="B4135" t="n">
        <v>122</v>
      </c>
      <c r="C4135" t="inlineStr">
        <is>
          <t>Arcos</t>
        </is>
      </c>
      <c r="D4135" t="inlineStr">
        <is>
          <t>SABRINA MARIA MARCELINO</t>
        </is>
      </c>
      <c r="E4135" t="n">
        <v>2743.3</v>
      </c>
      <c r="F4135" s="27" t="n">
        <v>45664</v>
      </c>
      <c r="G4135" s="27" t="n">
        <v>45663</v>
      </c>
      <c r="H4135" s="27" t="n">
        <v>45663</v>
      </c>
      <c r="I4135" s="27" t="n">
        <v>45656</v>
      </c>
      <c r="J4135" s="27" t="n"/>
      <c r="K4135" t="inlineStr">
        <is>
          <t>Transferência Bancária ou Pix</t>
        </is>
      </c>
      <c r="L4135" t="inlineStr">
        <is>
          <t>Mão de Obra - Salários</t>
        </is>
      </c>
      <c r="M4135" t="inlineStr">
        <is>
          <t>MDO CLT - Salário</t>
        </is>
      </c>
      <c r="N4135" t="inlineStr">
        <is>
          <t>122024</t>
        </is>
      </c>
      <c r="O4135" t="inlineStr">
        <is>
          <t>Documentação Aprovada</t>
        </is>
      </c>
      <c r="P4135" t="inlineStr">
        <is>
          <t>Aprovado Diretoria</t>
        </is>
      </c>
      <c r="Q4135" t="inlineStr">
        <is>
          <t>Aprovado Caixa</t>
        </is>
      </c>
      <c r="R4135" t="inlineStr">
        <is>
          <t>Pago</t>
        </is>
      </c>
      <c r="S4135" t="n">
        <v>113</v>
      </c>
      <c r="T4135" t="inlineStr">
        <is>
          <t>Arcos - Arcos Bar - Banco do Brasil</t>
        </is>
      </c>
    </row>
    <row r="4136">
      <c r="A4136" t="n">
        <v>99739</v>
      </c>
      <c r="B4136" t="n">
        <v>122</v>
      </c>
      <c r="C4136" t="inlineStr">
        <is>
          <t>Arcos</t>
        </is>
      </c>
      <c r="D4136" t="inlineStr">
        <is>
          <t>JESSICA ALVES GONCALVES</t>
        </is>
      </c>
      <c r="E4136" t="n">
        <v>2273.72</v>
      </c>
      <c r="F4136" s="27" t="n">
        <v>45664</v>
      </c>
      <c r="G4136" s="27" t="n">
        <v>45663</v>
      </c>
      <c r="H4136" s="27" t="n">
        <v>45663</v>
      </c>
      <c r="I4136" s="27" t="n">
        <v>45656</v>
      </c>
      <c r="J4136" s="27" t="n"/>
      <c r="K4136" t="inlineStr">
        <is>
          <t>Transferência Bancária ou Pix</t>
        </is>
      </c>
      <c r="L4136" t="inlineStr">
        <is>
          <t>Mão de Obra - Salários</t>
        </is>
      </c>
      <c r="M4136" t="inlineStr">
        <is>
          <t>MDO CLT - Salário</t>
        </is>
      </c>
      <c r="N4136" t="inlineStr">
        <is>
          <t>122024</t>
        </is>
      </c>
      <c r="O4136" t="inlineStr">
        <is>
          <t>Documentação Aprovada</t>
        </is>
      </c>
      <c r="P4136" t="inlineStr">
        <is>
          <t>Aprovado Diretoria</t>
        </is>
      </c>
      <c r="Q4136" t="inlineStr">
        <is>
          <t>Aprovado Caixa</t>
        </is>
      </c>
      <c r="R4136" t="inlineStr">
        <is>
          <t>Pago</t>
        </is>
      </c>
      <c r="S4136" t="n">
        <v>113</v>
      </c>
      <c r="T4136" t="inlineStr">
        <is>
          <t>Arcos - Arcos Bar - Banco do Brasil</t>
        </is>
      </c>
    </row>
    <row r="4137">
      <c r="A4137" t="n">
        <v>99741</v>
      </c>
      <c r="B4137" t="n">
        <v>122</v>
      </c>
      <c r="C4137" t="inlineStr">
        <is>
          <t>Arcos</t>
        </is>
      </c>
      <c r="D4137" t="inlineStr">
        <is>
          <t>JOSE ALEXANDRE ABISSI JUNIOR</t>
        </is>
      </c>
      <c r="E4137" t="n">
        <v>3108.73</v>
      </c>
      <c r="F4137" s="27" t="n">
        <v>45664</v>
      </c>
      <c r="G4137" s="27" t="n">
        <v>45663</v>
      </c>
      <c r="H4137" s="27" t="n">
        <v>45663</v>
      </c>
      <c r="I4137" s="27" t="n">
        <v>45656</v>
      </c>
      <c r="J4137" s="27" t="n"/>
      <c r="K4137" t="inlineStr">
        <is>
          <t>Transferência Bancária ou Pix</t>
        </is>
      </c>
      <c r="L4137" t="inlineStr">
        <is>
          <t>Mão de Obra - Salários</t>
        </is>
      </c>
      <c r="M4137" t="inlineStr">
        <is>
          <t>MDO CLT - Salário</t>
        </is>
      </c>
      <c r="N4137" t="inlineStr">
        <is>
          <t>122024</t>
        </is>
      </c>
      <c r="O4137" t="inlineStr">
        <is>
          <t>Documentação Aprovada</t>
        </is>
      </c>
      <c r="P4137" t="inlineStr">
        <is>
          <t>Aprovado Diretoria</t>
        </is>
      </c>
      <c r="Q4137" t="inlineStr">
        <is>
          <t>Aprovado Caixa</t>
        </is>
      </c>
      <c r="R4137" t="inlineStr">
        <is>
          <t>Pago</t>
        </is>
      </c>
      <c r="S4137" t="n">
        <v>113</v>
      </c>
      <c r="T4137" t="inlineStr">
        <is>
          <t>Arcos - Arcos Bar - Banco do Brasil</t>
        </is>
      </c>
    </row>
    <row r="4138">
      <c r="A4138" t="n">
        <v>99742</v>
      </c>
      <c r="B4138" t="n">
        <v>122</v>
      </c>
      <c r="C4138" t="inlineStr">
        <is>
          <t>Arcos</t>
        </is>
      </c>
      <c r="D4138" t="inlineStr">
        <is>
          <t>JULIANE DE LIMA CORREIA</t>
        </is>
      </c>
      <c r="E4138" t="n">
        <v>3183</v>
      </c>
      <c r="F4138" s="27" t="n">
        <v>45664</v>
      </c>
      <c r="G4138" s="27" t="n">
        <v>45663</v>
      </c>
      <c r="H4138" s="27" t="n">
        <v>45663</v>
      </c>
      <c r="I4138" s="27" t="n">
        <v>45656</v>
      </c>
      <c r="J4138" s="27" t="n"/>
      <c r="K4138" t="inlineStr">
        <is>
          <t>Transferência Bancária ou Pix</t>
        </is>
      </c>
      <c r="L4138" t="inlineStr">
        <is>
          <t>Mão de Obra - Salários</t>
        </is>
      </c>
      <c r="M4138" t="inlineStr">
        <is>
          <t>MDO CLT - Salário</t>
        </is>
      </c>
      <c r="N4138" t="inlineStr">
        <is>
          <t>122024</t>
        </is>
      </c>
      <c r="O4138" t="inlineStr">
        <is>
          <t>Documentação Aprovada</t>
        </is>
      </c>
      <c r="P4138" t="inlineStr">
        <is>
          <t>Aprovado Diretoria</t>
        </is>
      </c>
      <c r="Q4138" t="inlineStr">
        <is>
          <t>Aprovado Caixa</t>
        </is>
      </c>
      <c r="R4138" t="inlineStr">
        <is>
          <t>Pago</t>
        </is>
      </c>
      <c r="S4138" t="n">
        <v>113</v>
      </c>
      <c r="T4138" t="inlineStr">
        <is>
          <t>Arcos - Arcos Bar - Banco do Brasil</t>
        </is>
      </c>
    </row>
    <row r="4139">
      <c r="A4139" t="n">
        <v>99743</v>
      </c>
      <c r="B4139" t="n">
        <v>122</v>
      </c>
      <c r="C4139" t="inlineStr">
        <is>
          <t>Arcos</t>
        </is>
      </c>
      <c r="D4139" t="inlineStr">
        <is>
          <t>KELVIN NASCIMENTO ROCHA</t>
        </is>
      </c>
      <c r="E4139" t="n">
        <v>3192.99</v>
      </c>
      <c r="F4139" s="27" t="n">
        <v>45664</v>
      </c>
      <c r="G4139" s="27" t="n">
        <v>45663</v>
      </c>
      <c r="H4139" s="27" t="n">
        <v>45663</v>
      </c>
      <c r="I4139" s="27" t="n">
        <v>45656</v>
      </c>
      <c r="J4139" s="27" t="n"/>
      <c r="K4139" t="inlineStr">
        <is>
          <t>Transferência Bancária ou Pix</t>
        </is>
      </c>
      <c r="L4139" t="inlineStr">
        <is>
          <t>Mão de Obra - Salários</t>
        </is>
      </c>
      <c r="M4139" t="inlineStr">
        <is>
          <t>MDO CLT - Salário</t>
        </is>
      </c>
      <c r="N4139" t="inlineStr">
        <is>
          <t>122024</t>
        </is>
      </c>
      <c r="O4139" t="inlineStr">
        <is>
          <t>Documentação Aprovada</t>
        </is>
      </c>
      <c r="P4139" t="inlineStr">
        <is>
          <t>Aprovado Diretoria</t>
        </is>
      </c>
      <c r="Q4139" t="inlineStr">
        <is>
          <t>Aprovado Caixa</t>
        </is>
      </c>
      <c r="R4139" t="inlineStr">
        <is>
          <t>Pago</t>
        </is>
      </c>
      <c r="S4139" t="n">
        <v>113</v>
      </c>
      <c r="T4139" t="inlineStr">
        <is>
          <t>Arcos - Arcos Bar - Banco do Brasil</t>
        </is>
      </c>
    </row>
    <row r="4140">
      <c r="A4140" t="n">
        <v>99744</v>
      </c>
      <c r="B4140" t="n">
        <v>122</v>
      </c>
      <c r="C4140" t="inlineStr">
        <is>
          <t>Arcos</t>
        </is>
      </c>
      <c r="D4140" t="inlineStr">
        <is>
          <t>LUCIANA DE LIRA SANTOS</t>
        </is>
      </c>
      <c r="E4140" t="n">
        <v>2740.58</v>
      </c>
      <c r="F4140" s="27" t="n">
        <v>45664</v>
      </c>
      <c r="G4140" s="27" t="n">
        <v>45663</v>
      </c>
      <c r="H4140" s="27" t="n">
        <v>45663</v>
      </c>
      <c r="I4140" s="27" t="n">
        <v>45656</v>
      </c>
      <c r="J4140" s="27" t="n"/>
      <c r="K4140" t="inlineStr">
        <is>
          <t>Transferência Bancária ou Pix</t>
        </is>
      </c>
      <c r="L4140" t="inlineStr">
        <is>
          <t>Mão de Obra - Salários</t>
        </is>
      </c>
      <c r="M4140" t="inlineStr">
        <is>
          <t>MDO CLT - Salário</t>
        </is>
      </c>
      <c r="N4140" t="inlineStr">
        <is>
          <t>122024</t>
        </is>
      </c>
      <c r="O4140" t="inlineStr">
        <is>
          <t>Documentação Aprovada</t>
        </is>
      </c>
      <c r="P4140" t="inlineStr">
        <is>
          <t>Aprovado Diretoria</t>
        </is>
      </c>
      <c r="Q4140" t="inlineStr">
        <is>
          <t>Aprovado Caixa</t>
        </is>
      </c>
      <c r="R4140" t="inlineStr">
        <is>
          <t>Pago</t>
        </is>
      </c>
      <c r="S4140" t="n">
        <v>113</v>
      </c>
      <c r="T4140" t="inlineStr">
        <is>
          <t>Arcos - Arcos Bar - Banco do Brasil</t>
        </is>
      </c>
    </row>
    <row r="4141">
      <c r="A4141" t="n">
        <v>99745</v>
      </c>
      <c r="B4141" t="n">
        <v>122</v>
      </c>
      <c r="C4141" t="inlineStr">
        <is>
          <t>Arcos</t>
        </is>
      </c>
      <c r="D4141" t="inlineStr">
        <is>
          <t>MATHEUS DOS SANTOS ROCHA</t>
        </is>
      </c>
      <c r="E4141" t="n">
        <v>3276.82</v>
      </c>
      <c r="F4141" s="27" t="n">
        <v>45664</v>
      </c>
      <c r="G4141" s="27" t="n">
        <v>45663</v>
      </c>
      <c r="H4141" s="27" t="n">
        <v>45663</v>
      </c>
      <c r="I4141" s="27" t="n">
        <v>45656</v>
      </c>
      <c r="J4141" s="27" t="n"/>
      <c r="K4141" t="inlineStr">
        <is>
          <t>Transferência Bancária ou Pix</t>
        </is>
      </c>
      <c r="L4141" t="inlineStr">
        <is>
          <t>Mão de Obra - Salários</t>
        </is>
      </c>
      <c r="M4141" t="inlineStr">
        <is>
          <t>MDO CLT - Salário</t>
        </is>
      </c>
      <c r="N4141" t="inlineStr">
        <is>
          <t>122024</t>
        </is>
      </c>
      <c r="O4141" t="inlineStr">
        <is>
          <t>Documentação Aprovada</t>
        </is>
      </c>
      <c r="P4141" t="inlineStr">
        <is>
          <t>Aprovado Diretoria</t>
        </is>
      </c>
      <c r="Q4141" t="inlineStr">
        <is>
          <t>Aprovado Caixa</t>
        </is>
      </c>
      <c r="R4141" t="inlineStr">
        <is>
          <t>Pago</t>
        </is>
      </c>
      <c r="S4141" t="n">
        <v>113</v>
      </c>
      <c r="T4141" t="inlineStr">
        <is>
          <t>Arcos - Arcos Bar - Banco do Brasil</t>
        </is>
      </c>
    </row>
    <row r="4142">
      <c r="A4142" t="n">
        <v>99746</v>
      </c>
      <c r="B4142" t="n">
        <v>122</v>
      </c>
      <c r="C4142" t="inlineStr">
        <is>
          <t>Arcos</t>
        </is>
      </c>
      <c r="D4142" t="inlineStr">
        <is>
          <t>PATRICIA BARRETO DE JESUS</t>
        </is>
      </c>
      <c r="E4142" t="n">
        <v>1213.08</v>
      </c>
      <c r="F4142" s="27" t="n">
        <v>45664</v>
      </c>
      <c r="G4142" s="27" t="n">
        <v>45663</v>
      </c>
      <c r="H4142" s="27" t="n">
        <v>45663</v>
      </c>
      <c r="I4142" s="27" t="n">
        <v>45656</v>
      </c>
      <c r="J4142" s="27" t="n"/>
      <c r="K4142" t="inlineStr">
        <is>
          <t>Transferência Bancária ou Pix</t>
        </is>
      </c>
      <c r="L4142" t="inlineStr">
        <is>
          <t>Mão de Obra - Salários</t>
        </is>
      </c>
      <c r="M4142" t="inlineStr">
        <is>
          <t>MDO CLT - Salário</t>
        </is>
      </c>
      <c r="N4142" t="inlineStr">
        <is>
          <t>122024</t>
        </is>
      </c>
      <c r="O4142" t="inlineStr">
        <is>
          <t>Documentação Aprovada</t>
        </is>
      </c>
      <c r="P4142" t="inlineStr">
        <is>
          <t>Aprovado Diretoria</t>
        </is>
      </c>
      <c r="Q4142" t="inlineStr">
        <is>
          <t>Aprovado Caixa</t>
        </is>
      </c>
      <c r="R4142" t="inlineStr">
        <is>
          <t>Pago</t>
        </is>
      </c>
      <c r="S4142" t="n">
        <v>113</v>
      </c>
      <c r="T4142" t="inlineStr">
        <is>
          <t>Arcos - Arcos Bar - Banco do Brasil</t>
        </is>
      </c>
    </row>
    <row r="4143">
      <c r="A4143" t="n">
        <v>99754</v>
      </c>
      <c r="B4143" t="n">
        <v>122</v>
      </c>
      <c r="C4143" t="inlineStr">
        <is>
          <t>Arcos</t>
        </is>
      </c>
      <c r="D4143" t="inlineStr">
        <is>
          <t>VICTOR ALE DE LIMA SOARES GONÇALVES</t>
        </is>
      </c>
      <c r="E4143" t="n">
        <v>3294.6</v>
      </c>
      <c r="F4143" s="27" t="n">
        <v>45664</v>
      </c>
      <c r="G4143" s="27" t="n">
        <v>45663</v>
      </c>
      <c r="H4143" s="27" t="n">
        <v>45663</v>
      </c>
      <c r="I4143" s="27" t="n">
        <v>45656</v>
      </c>
      <c r="J4143" s="27" t="n"/>
      <c r="K4143" t="inlineStr">
        <is>
          <t>Transferência Bancária ou Pix</t>
        </is>
      </c>
      <c r="L4143" t="inlineStr">
        <is>
          <t>Mão de Obra - Salários</t>
        </is>
      </c>
      <c r="M4143" t="inlineStr">
        <is>
          <t>MDO CLT - Salário</t>
        </is>
      </c>
      <c r="N4143" t="inlineStr">
        <is>
          <t>122024</t>
        </is>
      </c>
      <c r="O4143" t="inlineStr">
        <is>
          <t>Documentação Aprovada</t>
        </is>
      </c>
      <c r="P4143" t="inlineStr">
        <is>
          <t>Aprovado Diretoria</t>
        </is>
      </c>
      <c r="Q4143" t="inlineStr">
        <is>
          <t>Aprovado Caixa</t>
        </is>
      </c>
      <c r="R4143" t="inlineStr">
        <is>
          <t>Pago</t>
        </is>
      </c>
      <c r="S4143" t="n">
        <v>113</v>
      </c>
      <c r="T4143" t="inlineStr">
        <is>
          <t>Arcos - Arcos Bar - Banco do Brasil</t>
        </is>
      </c>
    </row>
    <row r="4144">
      <c r="A4144" t="n">
        <v>99750</v>
      </c>
      <c r="B4144" t="n">
        <v>122</v>
      </c>
      <c r="C4144" t="inlineStr">
        <is>
          <t>Arcos</t>
        </is>
      </c>
      <c r="D4144" t="inlineStr">
        <is>
          <t>SONIA DOS ANJOS RAMOS</t>
        </is>
      </c>
      <c r="E4144" t="n">
        <v>3235.33</v>
      </c>
      <c r="F4144" s="27" t="n">
        <v>45664</v>
      </c>
      <c r="G4144" s="27" t="n">
        <v>45663</v>
      </c>
      <c r="H4144" s="27" t="n">
        <v>45663</v>
      </c>
      <c r="I4144" s="27" t="n">
        <v>45656</v>
      </c>
      <c r="J4144" s="27" t="n"/>
      <c r="K4144" t="inlineStr">
        <is>
          <t>Transferência Bancária ou Pix</t>
        </is>
      </c>
      <c r="L4144" t="inlineStr">
        <is>
          <t>Mão de Obra - Salários</t>
        </is>
      </c>
      <c r="M4144" t="inlineStr">
        <is>
          <t>MDO CLT - Salário</t>
        </is>
      </c>
      <c r="N4144" t="inlineStr">
        <is>
          <t>122024</t>
        </is>
      </c>
      <c r="O4144" t="inlineStr">
        <is>
          <t>Documentação Aprovada</t>
        </is>
      </c>
      <c r="P4144" t="inlineStr">
        <is>
          <t>Aprovado Diretoria</t>
        </is>
      </c>
      <c r="Q4144" t="inlineStr">
        <is>
          <t>Aprovado Caixa</t>
        </is>
      </c>
      <c r="R4144" t="inlineStr">
        <is>
          <t>Pago</t>
        </is>
      </c>
      <c r="S4144" t="n">
        <v>113</v>
      </c>
      <c r="T4144" t="inlineStr">
        <is>
          <t>Arcos - Arcos Bar - Banco do Brasil</t>
        </is>
      </c>
    </row>
    <row r="4145">
      <c r="A4145" t="n">
        <v>99748</v>
      </c>
      <c r="B4145" t="n">
        <v>122</v>
      </c>
      <c r="C4145" t="inlineStr">
        <is>
          <t>Arcos</t>
        </is>
      </c>
      <c r="D4145" t="inlineStr">
        <is>
          <t>SARAH SARAIVA DEL CASALE</t>
        </is>
      </c>
      <c r="E4145" t="n">
        <v>2542.59</v>
      </c>
      <c r="F4145" s="27" t="n">
        <v>45664</v>
      </c>
      <c r="G4145" s="27" t="n">
        <v>45663</v>
      </c>
      <c r="H4145" s="27" t="n">
        <v>45663</v>
      </c>
      <c r="I4145" s="27" t="n">
        <v>45656</v>
      </c>
      <c r="J4145" s="27" t="n"/>
      <c r="K4145" t="inlineStr">
        <is>
          <t>Transferência Bancária ou Pix</t>
        </is>
      </c>
      <c r="L4145" t="inlineStr">
        <is>
          <t>Mão de Obra - Salários</t>
        </is>
      </c>
      <c r="M4145" t="inlineStr">
        <is>
          <t>MDO CLT - Salário</t>
        </is>
      </c>
      <c r="N4145" t="inlineStr">
        <is>
          <t>122024</t>
        </is>
      </c>
      <c r="O4145" t="inlineStr">
        <is>
          <t>Documentação Aprovada</t>
        </is>
      </c>
      <c r="P4145" t="inlineStr">
        <is>
          <t>Aprovado Diretoria</t>
        </is>
      </c>
      <c r="Q4145" t="inlineStr">
        <is>
          <t>Aprovado Caixa</t>
        </is>
      </c>
      <c r="R4145" t="inlineStr">
        <is>
          <t>Pago</t>
        </is>
      </c>
      <c r="S4145" t="n">
        <v>113</v>
      </c>
      <c r="T4145" t="inlineStr">
        <is>
          <t>Arcos - Arcos Bar - Banco do Brasil</t>
        </is>
      </c>
    </row>
    <row r="4146">
      <c r="A4146" t="n">
        <v>99753</v>
      </c>
      <c r="B4146" t="n">
        <v>122</v>
      </c>
      <c r="C4146" t="inlineStr">
        <is>
          <t>Arcos</t>
        </is>
      </c>
      <c r="D4146" t="inlineStr">
        <is>
          <t>THIAGO HENRIQUE SANTOS DA SILVA</t>
        </is>
      </c>
      <c r="E4146" t="n">
        <v>2676.71</v>
      </c>
      <c r="F4146" s="27" t="n">
        <v>45664</v>
      </c>
      <c r="G4146" s="27" t="n">
        <v>45663</v>
      </c>
      <c r="H4146" s="27" t="n">
        <v>45663</v>
      </c>
      <c r="I4146" s="27" t="n">
        <v>45656</v>
      </c>
      <c r="J4146" s="27" t="n"/>
      <c r="K4146" t="inlineStr">
        <is>
          <t>Transferência Bancária ou Pix</t>
        </is>
      </c>
      <c r="L4146" t="inlineStr">
        <is>
          <t>Mão de Obra - Salários</t>
        </is>
      </c>
      <c r="M4146" t="inlineStr">
        <is>
          <t>MDO CLT - Salário</t>
        </is>
      </c>
      <c r="N4146" t="inlineStr">
        <is>
          <t>122024</t>
        </is>
      </c>
      <c r="O4146" t="inlineStr">
        <is>
          <t>Documentação Aprovada</t>
        </is>
      </c>
      <c r="P4146" t="inlineStr">
        <is>
          <t>Aprovado Diretoria</t>
        </is>
      </c>
      <c r="Q4146" t="inlineStr">
        <is>
          <t>Aprovado Caixa</t>
        </is>
      </c>
      <c r="R4146" t="inlineStr">
        <is>
          <t>Pago</t>
        </is>
      </c>
      <c r="S4146" t="n">
        <v>113</v>
      </c>
      <c r="T4146" t="inlineStr">
        <is>
          <t>Arcos - Arcos Bar - Banco do Brasil</t>
        </is>
      </c>
    </row>
    <row r="4147">
      <c r="A4147" t="n">
        <v>99752</v>
      </c>
      <c r="B4147" t="n">
        <v>122</v>
      </c>
      <c r="C4147" t="inlineStr">
        <is>
          <t>Arcos</t>
        </is>
      </c>
      <c r="D4147" t="inlineStr">
        <is>
          <t>THIAGO HENRIQUE DE FARIAS</t>
        </is>
      </c>
      <c r="E4147" t="n">
        <v>3262.06</v>
      </c>
      <c r="F4147" s="27" t="n">
        <v>45664</v>
      </c>
      <c r="G4147" s="27" t="n">
        <v>45663</v>
      </c>
      <c r="H4147" s="27" t="n">
        <v>45663</v>
      </c>
      <c r="I4147" s="27" t="n">
        <v>45656</v>
      </c>
      <c r="J4147" s="27" t="n"/>
      <c r="K4147" t="inlineStr">
        <is>
          <t>Transferência Bancária ou Pix</t>
        </is>
      </c>
      <c r="L4147" t="inlineStr">
        <is>
          <t>Mão de Obra - Salários</t>
        </is>
      </c>
      <c r="M4147" t="inlineStr">
        <is>
          <t>MDO CLT - Salário</t>
        </is>
      </c>
      <c r="N4147" t="inlineStr">
        <is>
          <t>122024</t>
        </is>
      </c>
      <c r="O4147" t="inlineStr">
        <is>
          <t>Documentação Aprovada</t>
        </is>
      </c>
      <c r="P4147" t="inlineStr">
        <is>
          <t>Aprovado Diretoria</t>
        </is>
      </c>
      <c r="Q4147" t="inlineStr">
        <is>
          <t>Aprovado Caixa</t>
        </is>
      </c>
      <c r="R4147" t="inlineStr">
        <is>
          <t>Pago</t>
        </is>
      </c>
      <c r="S4147" t="n">
        <v>113</v>
      </c>
      <c r="T4147" t="inlineStr">
        <is>
          <t>Arcos - Arcos Bar - Banco do Brasil</t>
        </is>
      </c>
    </row>
    <row r="4148">
      <c r="A4148" t="n">
        <v>99740</v>
      </c>
      <c r="B4148" t="n">
        <v>122</v>
      </c>
      <c r="C4148" t="inlineStr">
        <is>
          <t>Arcos</t>
        </is>
      </c>
      <c r="D4148" t="inlineStr">
        <is>
          <t>JOÃO PAULO DA SILVA MARCOLINO</t>
        </is>
      </c>
      <c r="E4148" t="n">
        <v>3277.06</v>
      </c>
      <c r="F4148" s="27" t="n">
        <v>45664</v>
      </c>
      <c r="G4148" s="27" t="n">
        <v>45663</v>
      </c>
      <c r="H4148" s="27" t="n">
        <v>45663</v>
      </c>
      <c r="I4148" s="27" t="n">
        <v>45656</v>
      </c>
      <c r="J4148" s="27" t="n"/>
      <c r="K4148" t="inlineStr">
        <is>
          <t>Transferência Bancária ou Pix</t>
        </is>
      </c>
      <c r="L4148" t="inlineStr">
        <is>
          <t>Mão de Obra - Salários</t>
        </is>
      </c>
      <c r="M4148" t="inlineStr">
        <is>
          <t>MDO CLT - Salário</t>
        </is>
      </c>
      <c r="N4148" t="inlineStr">
        <is>
          <t>122024</t>
        </is>
      </c>
      <c r="O4148" t="inlineStr">
        <is>
          <t>Documentação Aprovada</t>
        </is>
      </c>
      <c r="P4148" t="inlineStr">
        <is>
          <t>Aprovado Diretoria</t>
        </is>
      </c>
      <c r="Q4148" t="inlineStr">
        <is>
          <t>Aprovado Caixa</t>
        </is>
      </c>
      <c r="R4148" t="inlineStr">
        <is>
          <t>Pago</t>
        </is>
      </c>
      <c r="S4148" t="n">
        <v>113</v>
      </c>
      <c r="T4148" t="inlineStr">
        <is>
          <t>Arcos - Arcos Bar - Banco do Brasil</t>
        </is>
      </c>
    </row>
    <row r="4149">
      <c r="A4149" t="n">
        <v>99751</v>
      </c>
      <c r="B4149" t="n">
        <v>122</v>
      </c>
      <c r="C4149" t="inlineStr">
        <is>
          <t>Arcos</t>
        </is>
      </c>
      <c r="D4149" t="inlineStr">
        <is>
          <t>TARCIANA FERREIRA DO CARMO</t>
        </is>
      </c>
      <c r="E4149" t="n">
        <v>2587.33</v>
      </c>
      <c r="F4149" s="27" t="n">
        <v>45664</v>
      </c>
      <c r="G4149" s="27" t="n">
        <v>45663</v>
      </c>
      <c r="H4149" s="27" t="n">
        <v>45663</v>
      </c>
      <c r="I4149" s="27" t="n">
        <v>45656</v>
      </c>
      <c r="J4149" s="27" t="n"/>
      <c r="K4149" t="inlineStr">
        <is>
          <t>Transferência Bancária ou Pix</t>
        </is>
      </c>
      <c r="L4149" t="inlineStr">
        <is>
          <t>Mão de Obra - Salários</t>
        </is>
      </c>
      <c r="M4149" t="inlineStr">
        <is>
          <t>MDO CLT - Salário</t>
        </is>
      </c>
      <c r="N4149" t="inlineStr">
        <is>
          <t>122024</t>
        </is>
      </c>
      <c r="O4149" t="inlineStr">
        <is>
          <t>Documentação Aprovada</t>
        </is>
      </c>
      <c r="P4149" t="inlineStr">
        <is>
          <t>Aprovado Diretoria</t>
        </is>
      </c>
      <c r="Q4149" t="inlineStr">
        <is>
          <t>Aprovado Caixa</t>
        </is>
      </c>
      <c r="R4149" t="inlineStr">
        <is>
          <t>Pago</t>
        </is>
      </c>
      <c r="S4149" t="n">
        <v>113</v>
      </c>
      <c r="T4149" t="inlineStr">
        <is>
          <t>Arcos - Arcos Bar - Banco do Brasil</t>
        </is>
      </c>
    </row>
    <row r="4150">
      <c r="A4150" t="n">
        <v>99749</v>
      </c>
      <c r="B4150" t="n">
        <v>122</v>
      </c>
      <c r="C4150" t="inlineStr">
        <is>
          <t>Arcos</t>
        </is>
      </c>
      <c r="D4150" t="inlineStr">
        <is>
          <t>SHEILA ALVES DA SILVA</t>
        </is>
      </c>
      <c r="E4150" t="n">
        <v>2704.69</v>
      </c>
      <c r="F4150" s="27" t="n">
        <v>45664</v>
      </c>
      <c r="G4150" s="27" t="n">
        <v>45663</v>
      </c>
      <c r="H4150" s="27" t="n">
        <v>45663</v>
      </c>
      <c r="I4150" s="27" t="n">
        <v>45656</v>
      </c>
      <c r="J4150" s="27" t="n"/>
      <c r="K4150" t="inlineStr">
        <is>
          <t>Transferência Bancária ou Pix</t>
        </is>
      </c>
      <c r="L4150" t="inlineStr">
        <is>
          <t>Mão de Obra - Salários</t>
        </is>
      </c>
      <c r="M4150" t="inlineStr">
        <is>
          <t>MDO CLT - Salário</t>
        </is>
      </c>
      <c r="N4150" t="inlineStr">
        <is>
          <t>122024</t>
        </is>
      </c>
      <c r="O4150" t="inlineStr">
        <is>
          <t>Documentação Aprovada</t>
        </is>
      </c>
      <c r="P4150" t="inlineStr">
        <is>
          <t>Aprovado Diretoria</t>
        </is>
      </c>
      <c r="Q4150" t="inlineStr">
        <is>
          <t>Aprovado Caixa</t>
        </is>
      </c>
      <c r="R4150" t="inlineStr">
        <is>
          <t>Pago</t>
        </is>
      </c>
      <c r="S4150" t="n">
        <v>113</v>
      </c>
      <c r="T4150" t="inlineStr">
        <is>
          <t>Arcos - Arcos Bar - Banco do Brasil</t>
        </is>
      </c>
    </row>
    <row r="4151">
      <c r="A4151" t="n">
        <v>99733</v>
      </c>
      <c r="B4151" t="n">
        <v>122</v>
      </c>
      <c r="C4151" t="inlineStr">
        <is>
          <t>Arcos</t>
        </is>
      </c>
      <c r="D4151" t="inlineStr">
        <is>
          <t>GABRIELA LEDILENE DOS SANTOS SILVA</t>
        </is>
      </c>
      <c r="E4151" t="n">
        <v>3004.38</v>
      </c>
      <c r="F4151" s="27" t="n">
        <v>45664</v>
      </c>
      <c r="G4151" s="27" t="n">
        <v>45663</v>
      </c>
      <c r="H4151" s="27" t="n">
        <v>45663</v>
      </c>
      <c r="I4151" s="27" t="n">
        <v>45656</v>
      </c>
      <c r="J4151" s="27" t="n"/>
      <c r="K4151" t="inlineStr">
        <is>
          <t>Transferência Bancária ou Pix</t>
        </is>
      </c>
      <c r="L4151" t="inlineStr">
        <is>
          <t>Mão de Obra - Salários</t>
        </is>
      </c>
      <c r="M4151" t="inlineStr">
        <is>
          <t>MDO CLT - Salário</t>
        </is>
      </c>
      <c r="N4151" t="inlineStr">
        <is>
          <t>122024</t>
        </is>
      </c>
      <c r="O4151" t="inlineStr">
        <is>
          <t>Documentação Aprovada</t>
        </is>
      </c>
      <c r="P4151" t="inlineStr">
        <is>
          <t>Aprovado Diretoria</t>
        </is>
      </c>
      <c r="Q4151" t="inlineStr">
        <is>
          <t>Aprovado Caixa</t>
        </is>
      </c>
      <c r="R4151" t="inlineStr">
        <is>
          <t>Pago</t>
        </is>
      </c>
      <c r="S4151" t="n">
        <v>113</v>
      </c>
      <c r="T4151" t="inlineStr">
        <is>
          <t>Arcos - Arcos Bar - Banco do Brasil</t>
        </is>
      </c>
    </row>
    <row r="4152">
      <c r="A4152" t="n">
        <v>99730</v>
      </c>
      <c r="B4152" t="n">
        <v>122</v>
      </c>
      <c r="C4152" t="inlineStr">
        <is>
          <t>Arcos</t>
        </is>
      </c>
      <c r="D4152" t="inlineStr">
        <is>
          <t>BIANCA KIMBERLY DE ALMEIDA COSMO</t>
        </is>
      </c>
      <c r="E4152" t="n">
        <v>2944.56</v>
      </c>
      <c r="F4152" s="27" t="n">
        <v>45664</v>
      </c>
      <c r="G4152" s="27" t="n">
        <v>45663</v>
      </c>
      <c r="H4152" s="27" t="n">
        <v>45663</v>
      </c>
      <c r="I4152" s="27" t="n">
        <v>45656</v>
      </c>
      <c r="J4152" s="27" t="n"/>
      <c r="K4152" t="inlineStr">
        <is>
          <t>Transferência Bancária ou Pix</t>
        </is>
      </c>
      <c r="L4152" t="inlineStr">
        <is>
          <t>Mão de Obra - Salários</t>
        </is>
      </c>
      <c r="M4152" t="inlineStr">
        <is>
          <t>MDO CLT - Salário</t>
        </is>
      </c>
      <c r="N4152" t="inlineStr">
        <is>
          <t>122024</t>
        </is>
      </c>
      <c r="O4152" t="inlineStr">
        <is>
          <t>Documentação Aprovada</t>
        </is>
      </c>
      <c r="P4152" t="inlineStr">
        <is>
          <t>Aprovado Diretoria</t>
        </is>
      </c>
      <c r="Q4152" t="inlineStr">
        <is>
          <t>Aprovado Caixa</t>
        </is>
      </c>
      <c r="R4152" t="inlineStr">
        <is>
          <t>Pago</t>
        </is>
      </c>
      <c r="S4152" t="n">
        <v>113</v>
      </c>
      <c r="T4152" t="inlineStr">
        <is>
          <t>Arcos - Arcos Bar - Banco do Brasil</t>
        </is>
      </c>
    </row>
    <row r="4153">
      <c r="A4153" t="n">
        <v>99729</v>
      </c>
      <c r="B4153" t="n">
        <v>122</v>
      </c>
      <c r="C4153" t="inlineStr">
        <is>
          <t>Arcos</t>
        </is>
      </c>
      <c r="D4153" t="inlineStr">
        <is>
          <t>BEATRIZ PACIANI MENDES</t>
        </is>
      </c>
      <c r="E4153" t="n">
        <v>1452.32</v>
      </c>
      <c r="F4153" s="27" t="n">
        <v>45664</v>
      </c>
      <c r="G4153" s="27" t="n">
        <v>45663</v>
      </c>
      <c r="H4153" s="27" t="n">
        <v>45663</v>
      </c>
      <c r="I4153" s="27" t="n">
        <v>45656</v>
      </c>
      <c r="J4153" s="27" t="n"/>
      <c r="K4153" t="inlineStr">
        <is>
          <t>Transferência Bancária ou Pix</t>
        </is>
      </c>
      <c r="L4153" t="inlineStr">
        <is>
          <t>Mão de Obra - Salários</t>
        </is>
      </c>
      <c r="M4153" t="inlineStr">
        <is>
          <t>MDO CLT - Salário</t>
        </is>
      </c>
      <c r="N4153" t="inlineStr">
        <is>
          <t>122024</t>
        </is>
      </c>
      <c r="O4153" t="inlineStr">
        <is>
          <t>Documentação Aprovada</t>
        </is>
      </c>
      <c r="P4153" t="inlineStr">
        <is>
          <t>Aprovado Diretoria</t>
        </is>
      </c>
      <c r="Q4153" t="inlineStr">
        <is>
          <t>Aprovado Caixa</t>
        </is>
      </c>
      <c r="R4153" t="inlineStr">
        <is>
          <t>Pago</t>
        </is>
      </c>
      <c r="S4153" t="n">
        <v>113</v>
      </c>
      <c r="T4153" t="inlineStr">
        <is>
          <t>Arcos - Arcos Bar - Banco do Brasil</t>
        </is>
      </c>
    </row>
    <row r="4154">
      <c r="A4154" t="n">
        <v>99735</v>
      </c>
      <c r="B4154" t="n">
        <v>122</v>
      </c>
      <c r="C4154" t="inlineStr">
        <is>
          <t>Arcos</t>
        </is>
      </c>
      <c r="D4154" t="inlineStr">
        <is>
          <t>GUSTAVO LIMA MOLINA</t>
        </is>
      </c>
      <c r="E4154" t="n">
        <v>2770.21</v>
      </c>
      <c r="F4154" s="27" t="n">
        <v>45664</v>
      </c>
      <c r="G4154" s="27" t="n">
        <v>45663</v>
      </c>
      <c r="H4154" s="27" t="n">
        <v>45663</v>
      </c>
      <c r="I4154" s="27" t="n">
        <v>45656</v>
      </c>
      <c r="J4154" s="27" t="n"/>
      <c r="K4154" t="inlineStr">
        <is>
          <t>Transferência Bancária ou Pix</t>
        </is>
      </c>
      <c r="L4154" t="inlineStr">
        <is>
          <t>Mão de Obra - Salários</t>
        </is>
      </c>
      <c r="M4154" t="inlineStr">
        <is>
          <t>MDO CLT - Salário</t>
        </is>
      </c>
      <c r="N4154" t="inlineStr">
        <is>
          <t>122024</t>
        </is>
      </c>
      <c r="O4154" t="inlineStr">
        <is>
          <t>Documentação Aprovada</t>
        </is>
      </c>
      <c r="P4154" t="inlineStr">
        <is>
          <t>Aprovado Diretoria</t>
        </is>
      </c>
      <c r="Q4154" t="inlineStr">
        <is>
          <t>Aprovado Caixa</t>
        </is>
      </c>
      <c r="R4154" t="inlineStr">
        <is>
          <t>Pago</t>
        </is>
      </c>
      <c r="S4154" t="n">
        <v>113</v>
      </c>
      <c r="T4154" t="inlineStr">
        <is>
          <t>Arcos - Arcos Bar - Banco do Brasil</t>
        </is>
      </c>
    </row>
    <row r="4155">
      <c r="A4155" t="n">
        <v>99728</v>
      </c>
      <c r="B4155" t="n">
        <v>122</v>
      </c>
      <c r="C4155" t="inlineStr">
        <is>
          <t>Arcos</t>
        </is>
      </c>
      <c r="D4155" t="inlineStr">
        <is>
          <t>ARIANA GABRIELA OLIVEIRA CRUZ</t>
        </is>
      </c>
      <c r="E4155" t="n">
        <v>1099.82</v>
      </c>
      <c r="F4155" s="27" t="n">
        <v>45664</v>
      </c>
      <c r="G4155" s="27" t="n">
        <v>45663</v>
      </c>
      <c r="H4155" s="27" t="n">
        <v>45663</v>
      </c>
      <c r="I4155" s="27" t="n">
        <v>45656</v>
      </c>
      <c r="J4155" s="27" t="n"/>
      <c r="K4155" t="inlineStr">
        <is>
          <t>Transferência Bancária ou Pix</t>
        </is>
      </c>
      <c r="L4155" t="inlineStr">
        <is>
          <t>Mão de Obra - Salários</t>
        </is>
      </c>
      <c r="M4155" t="inlineStr">
        <is>
          <t>MDO CLT - Salário</t>
        </is>
      </c>
      <c r="N4155" t="inlineStr">
        <is>
          <t>122024</t>
        </is>
      </c>
      <c r="O4155" t="inlineStr">
        <is>
          <t>Documentação Aprovada</t>
        </is>
      </c>
      <c r="P4155" t="inlineStr">
        <is>
          <t>Aprovado Diretoria</t>
        </is>
      </c>
      <c r="Q4155" t="inlineStr">
        <is>
          <t>Aprovado Caixa</t>
        </is>
      </c>
      <c r="R4155" t="inlineStr">
        <is>
          <t>Pago</t>
        </is>
      </c>
      <c r="S4155" t="n">
        <v>113</v>
      </c>
      <c r="T4155" t="inlineStr">
        <is>
          <t>Arcos - Arcos Bar - Banco do Brasil</t>
        </is>
      </c>
    </row>
    <row r="4156">
      <c r="A4156" t="n">
        <v>99736</v>
      </c>
      <c r="B4156" t="n">
        <v>122</v>
      </c>
      <c r="C4156" t="inlineStr">
        <is>
          <t>Arcos</t>
        </is>
      </c>
      <c r="D4156" t="inlineStr">
        <is>
          <t>JACIARA DOS ANJOS BORGES</t>
        </is>
      </c>
      <c r="E4156" t="n">
        <v>2442.69</v>
      </c>
      <c r="F4156" s="27" t="n">
        <v>45664</v>
      </c>
      <c r="G4156" s="27" t="n">
        <v>45663</v>
      </c>
      <c r="H4156" s="27" t="n">
        <v>45663</v>
      </c>
      <c r="I4156" s="27" t="n">
        <v>45656</v>
      </c>
      <c r="J4156" s="27" t="n"/>
      <c r="K4156" t="inlineStr">
        <is>
          <t>Transferência Bancária ou Pix</t>
        </is>
      </c>
      <c r="L4156" t="inlineStr">
        <is>
          <t>Mão de Obra - Salários</t>
        </is>
      </c>
      <c r="M4156" t="inlineStr">
        <is>
          <t>MDO CLT - Salário</t>
        </is>
      </c>
      <c r="N4156" t="inlineStr">
        <is>
          <t>122024</t>
        </is>
      </c>
      <c r="O4156" t="inlineStr">
        <is>
          <t>Documentação Aprovada</t>
        </is>
      </c>
      <c r="P4156" t="inlineStr">
        <is>
          <t>Aprovado Diretoria</t>
        </is>
      </c>
      <c r="Q4156" t="inlineStr">
        <is>
          <t>Aprovado Caixa</t>
        </is>
      </c>
      <c r="R4156" t="inlineStr">
        <is>
          <t>Pago</t>
        </is>
      </c>
      <c r="S4156" t="n">
        <v>113</v>
      </c>
      <c r="T4156" t="inlineStr">
        <is>
          <t>Arcos - Arcos Bar - Banco do Brasil</t>
        </is>
      </c>
    </row>
    <row r="4157">
      <c r="A4157" t="n">
        <v>99737</v>
      </c>
      <c r="B4157" t="n">
        <v>122</v>
      </c>
      <c r="C4157" t="inlineStr">
        <is>
          <t>Arcos</t>
        </is>
      </c>
      <c r="D4157" t="inlineStr">
        <is>
          <t>JEANE DE FARIAS SCANFERLA</t>
        </is>
      </c>
      <c r="E4157" t="n">
        <v>2093.37</v>
      </c>
      <c r="F4157" s="27" t="n">
        <v>45664</v>
      </c>
      <c r="G4157" s="27" t="n">
        <v>45663</v>
      </c>
      <c r="H4157" s="27" t="n">
        <v>45663</v>
      </c>
      <c r="I4157" s="27" t="n">
        <v>45656</v>
      </c>
      <c r="J4157" s="27" t="n"/>
      <c r="K4157" t="inlineStr">
        <is>
          <t>Transferência Bancária ou Pix</t>
        </is>
      </c>
      <c r="L4157" t="inlineStr">
        <is>
          <t>Mão de Obra - Salários</t>
        </is>
      </c>
      <c r="M4157" t="inlineStr">
        <is>
          <t>MDO CLT - Salário</t>
        </is>
      </c>
      <c r="N4157" t="inlineStr">
        <is>
          <t>122024</t>
        </is>
      </c>
      <c r="O4157" t="inlineStr">
        <is>
          <t>Documentação Aprovada</t>
        </is>
      </c>
      <c r="P4157" t="inlineStr">
        <is>
          <t>Aprovado Diretoria</t>
        </is>
      </c>
      <c r="Q4157" t="inlineStr">
        <is>
          <t>Aprovado Caixa</t>
        </is>
      </c>
      <c r="R4157" t="inlineStr">
        <is>
          <t>Pago</t>
        </is>
      </c>
      <c r="S4157" t="n">
        <v>113</v>
      </c>
      <c r="T4157" t="inlineStr">
        <is>
          <t>Arcos - Arcos Bar - Banco do Brasil</t>
        </is>
      </c>
    </row>
    <row r="4158">
      <c r="A4158" t="n">
        <v>99731</v>
      </c>
      <c r="B4158" t="n">
        <v>122</v>
      </c>
      <c r="C4158" t="inlineStr">
        <is>
          <t>Arcos</t>
        </is>
      </c>
      <c r="D4158" t="inlineStr">
        <is>
          <t>DAIANE ALVES DA SILVA LIMA</t>
        </is>
      </c>
      <c r="E4158" t="n">
        <v>2717.66</v>
      </c>
      <c r="F4158" s="27" t="n">
        <v>45664</v>
      </c>
      <c r="G4158" s="27" t="n">
        <v>45663</v>
      </c>
      <c r="H4158" s="27" t="n">
        <v>45663</v>
      </c>
      <c r="I4158" s="27" t="n">
        <v>45656</v>
      </c>
      <c r="J4158" s="27" t="n"/>
      <c r="K4158" t="inlineStr">
        <is>
          <t>Transferência Bancária ou Pix</t>
        </is>
      </c>
      <c r="L4158" t="inlineStr">
        <is>
          <t>Mão de Obra - Salários</t>
        </is>
      </c>
      <c r="M4158" t="inlineStr">
        <is>
          <t>MDO CLT - Salário</t>
        </is>
      </c>
      <c r="N4158" t="inlineStr">
        <is>
          <t>122024</t>
        </is>
      </c>
      <c r="O4158" t="inlineStr">
        <is>
          <t>Documentação Aprovada</t>
        </is>
      </c>
      <c r="P4158" t="inlineStr">
        <is>
          <t>Aprovado Diretoria</t>
        </is>
      </c>
      <c r="Q4158" t="inlineStr">
        <is>
          <t>Aprovado Caixa</t>
        </is>
      </c>
      <c r="R4158" t="inlineStr">
        <is>
          <t>Pago</t>
        </is>
      </c>
      <c r="S4158" t="n">
        <v>113</v>
      </c>
      <c r="T4158" t="inlineStr">
        <is>
          <t>Arcos - Arcos Bar - Banco do Brasil</t>
        </is>
      </c>
    </row>
    <row r="4159">
      <c r="A4159" t="n">
        <v>99738</v>
      </c>
      <c r="B4159" t="n">
        <v>122</v>
      </c>
      <c r="C4159" t="inlineStr">
        <is>
          <t>Arcos</t>
        </is>
      </c>
      <c r="D4159" t="inlineStr">
        <is>
          <t>JENNIFER DURAES ZACARIA</t>
        </is>
      </c>
      <c r="E4159" t="n">
        <v>2945.8</v>
      </c>
      <c r="F4159" s="27" t="n">
        <v>45664</v>
      </c>
      <c r="G4159" s="27" t="n">
        <v>45663</v>
      </c>
      <c r="H4159" s="27" t="n">
        <v>45663</v>
      </c>
      <c r="I4159" s="27" t="n">
        <v>45656</v>
      </c>
      <c r="J4159" s="27" t="n"/>
      <c r="K4159" t="inlineStr">
        <is>
          <t>Transferência Bancária ou Pix</t>
        </is>
      </c>
      <c r="L4159" t="inlineStr">
        <is>
          <t>Mão de Obra - Salários</t>
        </is>
      </c>
      <c r="M4159" t="inlineStr">
        <is>
          <t>MDO CLT - Salário</t>
        </is>
      </c>
      <c r="N4159" t="inlineStr">
        <is>
          <t>122024</t>
        </is>
      </c>
      <c r="O4159" t="inlineStr">
        <is>
          <t>Documentação Aprovada</t>
        </is>
      </c>
      <c r="P4159" t="inlineStr">
        <is>
          <t>Aprovado Diretoria</t>
        </is>
      </c>
      <c r="Q4159" t="inlineStr">
        <is>
          <t>Aprovado Caixa</t>
        </is>
      </c>
      <c r="R4159" t="inlineStr">
        <is>
          <t>Pago</t>
        </is>
      </c>
      <c r="S4159" t="n">
        <v>113</v>
      </c>
      <c r="T4159" t="inlineStr">
        <is>
          <t>Arcos - Arcos Bar - Banco do Brasil</t>
        </is>
      </c>
    </row>
    <row r="4160">
      <c r="A4160" t="n">
        <v>99732</v>
      </c>
      <c r="B4160" t="n">
        <v>122</v>
      </c>
      <c r="C4160" t="inlineStr">
        <is>
          <t>Arcos</t>
        </is>
      </c>
      <c r="D4160" t="inlineStr">
        <is>
          <t>FAB CANNE</t>
        </is>
      </c>
      <c r="E4160" t="n">
        <v>3238.02</v>
      </c>
      <c r="F4160" s="27" t="n">
        <v>45664</v>
      </c>
      <c r="G4160" s="27" t="n">
        <v>45663</v>
      </c>
      <c r="H4160" s="27" t="n">
        <v>45663</v>
      </c>
      <c r="I4160" s="27" t="n">
        <v>45656</v>
      </c>
      <c r="J4160" s="27" t="n"/>
      <c r="K4160" t="inlineStr">
        <is>
          <t>Transferência Bancária ou Pix</t>
        </is>
      </c>
      <c r="L4160" t="inlineStr">
        <is>
          <t>Mão de Obra - Salários</t>
        </is>
      </c>
      <c r="M4160" t="inlineStr">
        <is>
          <t>MDO CLT - Salário</t>
        </is>
      </c>
      <c r="N4160" t="inlineStr">
        <is>
          <t>122024</t>
        </is>
      </c>
      <c r="O4160" t="inlineStr">
        <is>
          <t>Documentação Aprovada</t>
        </is>
      </c>
      <c r="P4160" t="inlineStr">
        <is>
          <t>Aprovado Diretoria</t>
        </is>
      </c>
      <c r="Q4160" t="inlineStr">
        <is>
          <t>Aprovado Caixa</t>
        </is>
      </c>
      <c r="R4160" t="inlineStr">
        <is>
          <t>Pago</t>
        </is>
      </c>
      <c r="S4160" t="n">
        <v>113</v>
      </c>
      <c r="T4160" t="inlineStr">
        <is>
          <t>Arcos - Arcos Bar - Banco do Brasil</t>
        </is>
      </c>
    </row>
    <row r="4161">
      <c r="A4161" t="n">
        <v>99727</v>
      </c>
      <c r="B4161" t="n">
        <v>122</v>
      </c>
      <c r="C4161" t="inlineStr">
        <is>
          <t>Arcos</t>
        </is>
      </c>
      <c r="D4161" t="inlineStr">
        <is>
          <t>ANDRE FELIPE DOS SANTOS</t>
        </is>
      </c>
      <c r="E4161" t="n">
        <v>2523.6</v>
      </c>
      <c r="F4161" s="27" t="n">
        <v>45664</v>
      </c>
      <c r="G4161" s="27" t="n">
        <v>45663</v>
      </c>
      <c r="H4161" s="27" t="n">
        <v>45663</v>
      </c>
      <c r="I4161" s="27" t="n">
        <v>45656</v>
      </c>
      <c r="J4161" s="27" t="n"/>
      <c r="K4161" t="inlineStr">
        <is>
          <t>Transferência Bancária ou Pix</t>
        </is>
      </c>
      <c r="L4161" t="inlineStr">
        <is>
          <t>Mão de Obra - Salários</t>
        </is>
      </c>
      <c r="M4161" t="inlineStr">
        <is>
          <t>MDO CLT - Salário</t>
        </is>
      </c>
      <c r="N4161" t="inlineStr">
        <is>
          <t>122024</t>
        </is>
      </c>
      <c r="O4161" t="inlineStr">
        <is>
          <t>Documentação Aprovada</t>
        </is>
      </c>
      <c r="P4161" t="inlineStr">
        <is>
          <t>Aprovado Diretoria</t>
        </is>
      </c>
      <c r="Q4161" t="inlineStr">
        <is>
          <t>Aprovado Caixa</t>
        </is>
      </c>
      <c r="R4161" t="inlineStr">
        <is>
          <t>Pago</t>
        </is>
      </c>
      <c r="S4161" t="n">
        <v>113</v>
      </c>
      <c r="T4161" t="inlineStr">
        <is>
          <t>Arcos - Arcos Bar - Banco do Brasil</t>
        </is>
      </c>
    </row>
    <row r="4162">
      <c r="A4162" t="n">
        <v>99726</v>
      </c>
      <c r="B4162" t="n">
        <v>122</v>
      </c>
      <c r="C4162" t="inlineStr">
        <is>
          <t>Arcos</t>
        </is>
      </c>
      <c r="D4162" t="inlineStr">
        <is>
          <t>ALISSON MARCELO DOS SANTOS OLIVEIRA</t>
        </is>
      </c>
      <c r="E4162" t="n">
        <v>3392.97</v>
      </c>
      <c r="F4162" s="27" t="n">
        <v>45664</v>
      </c>
      <c r="G4162" s="27" t="n">
        <v>45663</v>
      </c>
      <c r="H4162" s="27" t="n">
        <v>45663</v>
      </c>
      <c r="I4162" s="27" t="n">
        <v>45656</v>
      </c>
      <c r="J4162" s="27" t="n"/>
      <c r="K4162" t="inlineStr">
        <is>
          <t>Transferência Bancária ou Pix</t>
        </is>
      </c>
      <c r="L4162" t="inlineStr">
        <is>
          <t>Mão de Obra - Salários</t>
        </is>
      </c>
      <c r="M4162" t="inlineStr">
        <is>
          <t>MDO CLT - Salário</t>
        </is>
      </c>
      <c r="N4162" t="inlineStr">
        <is>
          <t>122024</t>
        </is>
      </c>
      <c r="O4162" t="inlineStr">
        <is>
          <t>Documentação Aprovada</t>
        </is>
      </c>
      <c r="P4162" t="inlineStr">
        <is>
          <t>Aprovado Diretoria</t>
        </is>
      </c>
      <c r="Q4162" t="inlineStr">
        <is>
          <t>Aprovado Caixa</t>
        </is>
      </c>
      <c r="R4162" t="inlineStr">
        <is>
          <t>Pago</t>
        </is>
      </c>
      <c r="S4162" t="n">
        <v>113</v>
      </c>
      <c r="T4162" t="inlineStr">
        <is>
          <t>Arcos - Arcos Bar - Banco do Brasil</t>
        </is>
      </c>
    </row>
    <row r="4163">
      <c r="A4163" t="n">
        <v>99725</v>
      </c>
      <c r="B4163" t="n">
        <v>122</v>
      </c>
      <c r="C4163" t="inlineStr">
        <is>
          <t>Arcos</t>
        </is>
      </c>
      <c r="D4163" t="inlineStr">
        <is>
          <t>ALINE MARTINS JARDIM</t>
        </is>
      </c>
      <c r="E4163" t="n">
        <v>3044.55</v>
      </c>
      <c r="F4163" s="27" t="n">
        <v>45664</v>
      </c>
      <c r="G4163" s="27" t="n">
        <v>45663</v>
      </c>
      <c r="H4163" s="27" t="n">
        <v>45663</v>
      </c>
      <c r="I4163" s="27" t="n">
        <v>45656</v>
      </c>
      <c r="J4163" s="27" t="n"/>
      <c r="K4163" t="inlineStr">
        <is>
          <t>Transferência Bancária ou Pix</t>
        </is>
      </c>
      <c r="L4163" t="inlineStr">
        <is>
          <t>Mão de Obra - Salários</t>
        </is>
      </c>
      <c r="M4163" t="inlineStr">
        <is>
          <t>MDO CLT - Salário</t>
        </is>
      </c>
      <c r="N4163" t="inlineStr">
        <is>
          <t>122024</t>
        </is>
      </c>
      <c r="O4163" t="inlineStr">
        <is>
          <t>Documentação Aprovada</t>
        </is>
      </c>
      <c r="P4163" t="inlineStr">
        <is>
          <t>Aprovado Diretoria</t>
        </is>
      </c>
      <c r="Q4163" t="inlineStr">
        <is>
          <t>Aprovado Caixa</t>
        </is>
      </c>
      <c r="R4163" t="inlineStr">
        <is>
          <t>Pago</t>
        </is>
      </c>
      <c r="S4163" t="n">
        <v>113</v>
      </c>
      <c r="T4163" t="inlineStr">
        <is>
          <t>Arcos - Arcos Bar - Banco do Brasil</t>
        </is>
      </c>
    </row>
    <row r="4164">
      <c r="A4164" t="n">
        <v>99734</v>
      </c>
      <c r="B4164" t="n">
        <v>122</v>
      </c>
      <c r="C4164" t="inlineStr">
        <is>
          <t>Arcos</t>
        </is>
      </c>
      <c r="D4164" t="inlineStr">
        <is>
          <t>GUILHERME GAK BARBOSA</t>
        </is>
      </c>
      <c r="E4164" t="n">
        <v>3300.49</v>
      </c>
      <c r="F4164" s="27" t="n">
        <v>45664</v>
      </c>
      <c r="G4164" s="27" t="n">
        <v>45663</v>
      </c>
      <c r="H4164" s="27" t="n">
        <v>45663</v>
      </c>
      <c r="I4164" s="27" t="n">
        <v>45656</v>
      </c>
      <c r="J4164" s="27" t="n"/>
      <c r="K4164" t="inlineStr">
        <is>
          <t>Transferência Bancária ou Pix</t>
        </is>
      </c>
      <c r="L4164" t="inlineStr">
        <is>
          <t>Mão de Obra - Salários</t>
        </is>
      </c>
      <c r="M4164" t="inlineStr">
        <is>
          <t>MDO CLT - Salário</t>
        </is>
      </c>
      <c r="N4164" t="inlineStr">
        <is>
          <t>122024</t>
        </is>
      </c>
      <c r="O4164" t="inlineStr">
        <is>
          <t>Documentação Aprovada</t>
        </is>
      </c>
      <c r="P4164" t="inlineStr">
        <is>
          <t>Aprovado Diretoria</t>
        </is>
      </c>
      <c r="Q4164" t="inlineStr">
        <is>
          <t>Aprovado Caixa</t>
        </is>
      </c>
      <c r="R4164" t="inlineStr">
        <is>
          <t>Pago</t>
        </is>
      </c>
      <c r="S4164" t="n">
        <v>113</v>
      </c>
      <c r="T4164" t="inlineStr">
        <is>
          <t>Arcos - Arcos Bar - Banco do Brasil</t>
        </is>
      </c>
    </row>
    <row r="4165">
      <c r="A4165" t="n">
        <v>98297</v>
      </c>
      <c r="B4165" t="n">
        <v>122</v>
      </c>
      <c r="C4165" t="inlineStr">
        <is>
          <t>Arcos</t>
        </is>
      </c>
      <c r="D4165" t="inlineStr">
        <is>
          <t>VILA LEOPOLDINA DISTRIBUIDORA DE ALIMENTOS LTDA</t>
        </is>
      </c>
      <c r="E4165" t="n">
        <v>535.11</v>
      </c>
      <c r="F4165" s="27" t="n">
        <v>45663</v>
      </c>
      <c r="G4165" s="27" t="n">
        <v>45663</v>
      </c>
      <c r="H4165" s="27" t="n">
        <v>45663</v>
      </c>
      <c r="I4165" s="27" t="n">
        <v>45649</v>
      </c>
      <c r="J4165" s="27" t="n">
        <v>45652</v>
      </c>
      <c r="K4165" t="inlineStr">
        <is>
          <t>Boleto Bancário</t>
        </is>
      </c>
      <c r="L4165" t="inlineStr">
        <is>
          <t>Custo Mercadoria Vendida</t>
        </is>
      </c>
      <c r="M4165" t="inlineStr">
        <is>
          <t>Insumos - Alimentos</t>
        </is>
      </c>
      <c r="N4165" t="inlineStr">
        <is>
          <t>108000</t>
        </is>
      </c>
      <c r="O4165" t="inlineStr">
        <is>
          <t>Documentação Aprovada</t>
        </is>
      </c>
      <c r="P4165" t="inlineStr">
        <is>
          <t>Aprovado Diretoria</t>
        </is>
      </c>
      <c r="Q4165" t="inlineStr">
        <is>
          <t>Aprovado Caixa</t>
        </is>
      </c>
      <c r="R4165" t="inlineStr">
        <is>
          <t>Pago</t>
        </is>
      </c>
      <c r="S4165" t="n">
        <v>113</v>
      </c>
      <c r="T4165" t="inlineStr">
        <is>
          <t>Arcos - Arcos Bar - Banco do Brasil</t>
        </is>
      </c>
    </row>
    <row r="4166">
      <c r="A4166" t="n">
        <v>98478</v>
      </c>
      <c r="B4166" t="n">
        <v>122</v>
      </c>
      <c r="C4166" t="inlineStr">
        <is>
          <t>Arcos</t>
        </is>
      </c>
      <c r="D4166" t="inlineStr">
        <is>
          <t xml:space="preserve">LEITERIA DELICARI INDUSTRIA E COMERCIO LTDA </t>
        </is>
      </c>
      <c r="E4166" t="n">
        <v>483</v>
      </c>
      <c r="F4166" s="27" t="n">
        <v>45665</v>
      </c>
      <c r="G4166" s="27" t="n">
        <v>45663</v>
      </c>
      <c r="H4166" s="27" t="n">
        <v>45663</v>
      </c>
      <c r="I4166" s="27" t="n">
        <v>45637</v>
      </c>
      <c r="J4166" s="27" t="n">
        <v>45652</v>
      </c>
      <c r="K4166" t="inlineStr">
        <is>
          <t>Boleto Bancário</t>
        </is>
      </c>
      <c r="L4166" t="inlineStr">
        <is>
          <t>Custo Mercadoria Vendida</t>
        </is>
      </c>
      <c r="M4166" t="inlineStr">
        <is>
          <t>Insumos - Alimentos</t>
        </is>
      </c>
      <c r="N4166" t="inlineStr">
        <is>
          <t>63808</t>
        </is>
      </c>
      <c r="O4166" t="inlineStr">
        <is>
          <t>Documentação Aprovada</t>
        </is>
      </c>
      <c r="P4166" t="inlineStr">
        <is>
          <t>Aprovado Diretoria</t>
        </is>
      </c>
      <c r="Q4166" t="inlineStr">
        <is>
          <t>Aprovado Caixa</t>
        </is>
      </c>
      <c r="R4166" t="inlineStr">
        <is>
          <t>Pago</t>
        </is>
      </c>
      <c r="S4166" t="n">
        <v>113</v>
      </c>
      <c r="T4166" t="inlineStr">
        <is>
          <t>Arcos - Arcos Bar - Banco do Brasil</t>
        </is>
      </c>
    </row>
    <row r="4167">
      <c r="A4167" t="n">
        <v>98494</v>
      </c>
      <c r="B4167" t="n">
        <v>122</v>
      </c>
      <c r="C4167" t="inlineStr">
        <is>
          <t>Arcos</t>
        </is>
      </c>
      <c r="D4167" t="inlineStr">
        <is>
          <t xml:space="preserve">EMPORIO MEL </t>
        </is>
      </c>
      <c r="E4167" t="n">
        <v>3659.4</v>
      </c>
      <c r="F4167" s="27" t="n">
        <v>45664</v>
      </c>
      <c r="G4167" s="27" t="n">
        <v>45663</v>
      </c>
      <c r="H4167" s="27" t="n">
        <v>45663</v>
      </c>
      <c r="I4167" s="27" t="n">
        <v>45643</v>
      </c>
      <c r="J4167" s="27" t="n">
        <v>45652</v>
      </c>
      <c r="K4167" t="inlineStr">
        <is>
          <t>Boleto Bancário</t>
        </is>
      </c>
      <c r="L4167" t="inlineStr">
        <is>
          <t>Custo Mercadoria Vendida</t>
        </is>
      </c>
      <c r="M4167" t="inlineStr">
        <is>
          <t>Insumos - Bebidas</t>
        </is>
      </c>
      <c r="N4167" t="inlineStr">
        <is>
          <t>433934</t>
        </is>
      </c>
      <c r="O4167" t="inlineStr">
        <is>
          <t>Documentação Aprovada</t>
        </is>
      </c>
      <c r="P4167" t="inlineStr">
        <is>
          <t>Aprovado Diretoria</t>
        </is>
      </c>
      <c r="Q4167" t="inlineStr">
        <is>
          <t>Aprovado Caixa</t>
        </is>
      </c>
      <c r="R4167" t="inlineStr">
        <is>
          <t>Pago</t>
        </is>
      </c>
      <c r="S4167" t="n">
        <v>113</v>
      </c>
      <c r="T4167" t="inlineStr">
        <is>
          <t>Arcos - Arcos Bar - Banco do Brasil</t>
        </is>
      </c>
    </row>
    <row r="4168">
      <c r="A4168" t="n">
        <v>98497</v>
      </c>
      <c r="B4168" t="n">
        <v>122</v>
      </c>
      <c r="C4168" t="inlineStr">
        <is>
          <t>Arcos</t>
        </is>
      </c>
      <c r="D4168" t="inlineStr">
        <is>
          <t>ICE4PROS FABRICA DE GELO LTDA</t>
        </is>
      </c>
      <c r="E4168" t="n">
        <v>494</v>
      </c>
      <c r="F4168" s="27" t="n">
        <v>45663</v>
      </c>
      <c r="G4168" s="27" t="n">
        <v>45663</v>
      </c>
      <c r="H4168" s="27" t="n">
        <v>45663</v>
      </c>
      <c r="I4168" s="27" t="n">
        <v>45646</v>
      </c>
      <c r="J4168" s="27" t="n">
        <v>45652</v>
      </c>
      <c r="K4168" t="inlineStr">
        <is>
          <t>Boleto Bancário</t>
        </is>
      </c>
      <c r="L4168" t="inlineStr">
        <is>
          <t>Custo Mercadoria Vendida</t>
        </is>
      </c>
      <c r="M4168" t="inlineStr">
        <is>
          <t>Insumos - Bebidas</t>
        </is>
      </c>
      <c r="N4168" t="inlineStr">
        <is>
          <t>71826</t>
        </is>
      </c>
      <c r="O4168" t="inlineStr">
        <is>
          <t>Documentação Aprovada</t>
        </is>
      </c>
      <c r="P4168" t="inlineStr">
        <is>
          <t>Aprovado Diretoria</t>
        </is>
      </c>
      <c r="Q4168" t="inlineStr">
        <is>
          <t>Aprovado Caixa</t>
        </is>
      </c>
      <c r="R4168" t="inlineStr">
        <is>
          <t>Pago</t>
        </is>
      </c>
      <c r="S4168" t="n">
        <v>113</v>
      </c>
      <c r="T4168" t="inlineStr">
        <is>
          <t>Arcos - Arcos Bar - Banco do Brasil</t>
        </is>
      </c>
    </row>
    <row r="4169">
      <c r="A4169" t="n">
        <v>96445</v>
      </c>
      <c r="B4169" t="n">
        <v>122</v>
      </c>
      <c r="C4169" t="inlineStr">
        <is>
          <t>Arcos</t>
        </is>
      </c>
      <c r="D4169" t="inlineStr">
        <is>
          <t>PRESHH ALUGUEL DE MAQUINAS LTDA</t>
        </is>
      </c>
      <c r="E4169" t="n">
        <v>198</v>
      </c>
      <c r="F4169" s="27" t="n">
        <v>45664</v>
      </c>
      <c r="G4169" s="27" t="n">
        <v>45663</v>
      </c>
      <c r="H4169" s="27" t="n">
        <v>45663</v>
      </c>
      <c r="I4169" s="27" t="n">
        <v>45644</v>
      </c>
      <c r="J4169" s="27" t="n">
        <v>45644</v>
      </c>
      <c r="K4169" t="inlineStr">
        <is>
          <t>Boleto Bancário</t>
        </is>
      </c>
      <c r="L4169" t="inlineStr">
        <is>
          <t>Utilidades</t>
        </is>
      </c>
      <c r="M4169" t="inlineStr">
        <is>
          <t>Material de Consumo - Gelo/ Gas CO2/ Carvao /Velas</t>
        </is>
      </c>
      <c r="N4169" t="inlineStr">
        <is>
          <t>T22901</t>
        </is>
      </c>
      <c r="O4169" t="inlineStr">
        <is>
          <t>Documentação Aprovada</t>
        </is>
      </c>
      <c r="P4169" t="inlineStr">
        <is>
          <t>Aprovado Diretoria</t>
        </is>
      </c>
      <c r="Q4169" t="inlineStr">
        <is>
          <t>Aprovado Caixa</t>
        </is>
      </c>
      <c r="R4169" t="inlineStr">
        <is>
          <t>Pago</t>
        </is>
      </c>
      <c r="S4169" t="n">
        <v>113</v>
      </c>
      <c r="T4169" t="inlineStr">
        <is>
          <t>Arcos - Arcos Bar - Banco do Brasil</t>
        </is>
      </c>
    </row>
    <row r="4170">
      <c r="A4170" t="n">
        <v>94207</v>
      </c>
      <c r="B4170" t="n">
        <v>122</v>
      </c>
      <c r="C4170" t="inlineStr">
        <is>
          <t>Arcos</t>
        </is>
      </c>
      <c r="D4170" t="inlineStr">
        <is>
          <t>GERMER PORCELANAS FINAS S.A-</t>
        </is>
      </c>
      <c r="E4170" t="n">
        <v>2877.25</v>
      </c>
      <c r="F4170" s="27" t="n">
        <v>45664</v>
      </c>
      <c r="G4170" s="27" t="n">
        <v>45663</v>
      </c>
      <c r="H4170" s="27" t="n">
        <v>45663</v>
      </c>
      <c r="I4170" s="27" t="n">
        <v>45635</v>
      </c>
      <c r="J4170" s="27" t="n">
        <v>45637</v>
      </c>
      <c r="K4170" t="inlineStr">
        <is>
          <t>Transferência Bancária ou Pix</t>
        </is>
      </c>
      <c r="L4170" t="inlineStr">
        <is>
          <t>Utilidades</t>
        </is>
      </c>
      <c r="M4170" t="inlineStr">
        <is>
          <t>Utensilios</t>
        </is>
      </c>
      <c r="N4170" t="inlineStr">
        <is>
          <t>RP2712024</t>
        </is>
      </c>
      <c r="O4170" t="inlineStr">
        <is>
          <t>Documentação Aprovada</t>
        </is>
      </c>
      <c r="P4170" t="inlineStr">
        <is>
          <t>Aprovado Diretoria</t>
        </is>
      </c>
      <c r="Q4170" t="inlineStr">
        <is>
          <t>Aprovado Caixa</t>
        </is>
      </c>
      <c r="R4170" t="inlineStr">
        <is>
          <t>Pago</t>
        </is>
      </c>
      <c r="S4170" t="n">
        <v>113</v>
      </c>
      <c r="T4170" t="inlineStr">
        <is>
          <t>Arcos - Arcos Bar - Banco do Brasil</t>
        </is>
      </c>
    </row>
    <row r="4171">
      <c r="A4171" t="n">
        <v>91738</v>
      </c>
      <c r="B4171" t="n">
        <v>122</v>
      </c>
      <c r="C4171" t="inlineStr">
        <is>
          <t>Arcos</t>
        </is>
      </c>
      <c r="D4171" t="inlineStr">
        <is>
          <t>BRH SAUDE OCUPACIONAL LTDA</t>
        </is>
      </c>
      <c r="E4171" t="n">
        <v>816.96</v>
      </c>
      <c r="F4171" s="27" t="n">
        <v>45663</v>
      </c>
      <c r="G4171" s="27" t="n">
        <v>45663</v>
      </c>
      <c r="H4171" s="27" t="n">
        <v>45663</v>
      </c>
      <c r="I4171" s="27" t="n">
        <v>45627</v>
      </c>
      <c r="J4171" s="27" t="n">
        <v>45632</v>
      </c>
      <c r="K4171" t="inlineStr">
        <is>
          <t>Boleto Bancário</t>
        </is>
      </c>
      <c r="L4171" t="inlineStr">
        <is>
          <t>Mão de Obra - Benefícios</t>
        </is>
      </c>
      <c r="M4171" t="inlineStr">
        <is>
          <t xml:space="preserve">  -  Exames Periódicos</t>
        </is>
      </c>
      <c r="N4171" t="inlineStr">
        <is>
          <t>73769</t>
        </is>
      </c>
      <c r="O4171" t="inlineStr">
        <is>
          <t>Documentação Aprovada</t>
        </is>
      </c>
      <c r="P4171" t="inlineStr">
        <is>
          <t>Aprovado Diretoria</t>
        </is>
      </c>
      <c r="Q4171" t="inlineStr">
        <is>
          <t>Aprovado Caixa</t>
        </is>
      </c>
      <c r="R4171" t="inlineStr">
        <is>
          <t>Pago</t>
        </is>
      </c>
      <c r="S4171" t="n">
        <v>113</v>
      </c>
      <c r="T4171" t="inlineStr">
        <is>
          <t>Arcos - Arcos Bar - Banco do Brasil</t>
        </is>
      </c>
    </row>
    <row r="4172">
      <c r="A4172" t="n">
        <v>96893</v>
      </c>
      <c r="B4172" t="n">
        <v>122</v>
      </c>
      <c r="C4172" t="inlineStr">
        <is>
          <t>Arcos</t>
        </is>
      </c>
      <c r="D4172" t="inlineStr">
        <is>
          <t>MALU RENO MARTINS</t>
        </is>
      </c>
      <c r="E4172" t="n">
        <v>1950</v>
      </c>
      <c r="F4172" s="27" t="n">
        <v>45660</v>
      </c>
      <c r="G4172" s="27" t="n">
        <v>45659</v>
      </c>
      <c r="H4172" s="27" t="n">
        <v>45659</v>
      </c>
      <c r="I4172" s="27" t="n">
        <v>45646</v>
      </c>
      <c r="J4172" s="27" t="n">
        <v>45646</v>
      </c>
      <c r="K4172" t="inlineStr">
        <is>
          <t>Transferência Bancária ou Pix</t>
        </is>
      </c>
      <c r="L4172" t="inlineStr">
        <is>
          <t>Patrocínio</t>
        </is>
      </c>
      <c r="M4172" t="inlineStr">
        <is>
          <t>(-) Despesas de Patrocínio</t>
        </is>
      </c>
      <c r="N4172" t="inlineStr">
        <is>
          <t>11</t>
        </is>
      </c>
      <c r="O4172" t="inlineStr">
        <is>
          <t>Documentação Aprovada</t>
        </is>
      </c>
      <c r="P4172" t="inlineStr">
        <is>
          <t>Aprovado Diretoria</t>
        </is>
      </c>
      <c r="Q4172" t="inlineStr">
        <is>
          <t>Aprovado Caixa</t>
        </is>
      </c>
      <c r="R4172" t="inlineStr">
        <is>
          <t>Pago</t>
        </is>
      </c>
      <c r="S4172" t="n">
        <v>113</v>
      </c>
      <c r="T4172" t="inlineStr">
        <is>
          <t>Arcos - Arcos Bar - Banco do Brasil</t>
        </is>
      </c>
    </row>
    <row r="4173">
      <c r="A4173" t="n">
        <v>94356</v>
      </c>
      <c r="B4173" t="n">
        <v>122</v>
      </c>
      <c r="C4173" t="inlineStr">
        <is>
          <t>Arcos</t>
        </is>
      </c>
      <c r="D4173" t="inlineStr">
        <is>
          <t>FG7 COMERCIO E DISTRIBUICAO DE BEBIDAS LTDA</t>
        </is>
      </c>
      <c r="E4173" t="n">
        <v>341.75</v>
      </c>
      <c r="F4173" s="27" t="n">
        <v>45659</v>
      </c>
      <c r="G4173" s="27" t="n">
        <v>45659</v>
      </c>
      <c r="H4173" s="27" t="n">
        <v>45659</v>
      </c>
      <c r="I4173" s="27" t="n">
        <v>45630</v>
      </c>
      <c r="J4173" s="27" t="n">
        <v>45637</v>
      </c>
      <c r="K4173" t="inlineStr">
        <is>
          <t>Boleto Bancário</t>
        </is>
      </c>
      <c r="L4173" t="inlineStr">
        <is>
          <t>Custo Mercadoria Vendida</t>
        </is>
      </c>
      <c r="M4173" t="inlineStr">
        <is>
          <t>Insumos - Bebidas</t>
        </is>
      </c>
      <c r="N4173" t="inlineStr">
        <is>
          <t>543030</t>
        </is>
      </c>
      <c r="O4173" t="inlineStr">
        <is>
          <t>Documentação Aprovada</t>
        </is>
      </c>
      <c r="P4173" t="inlineStr">
        <is>
          <t>Aprovado Diretoria</t>
        </is>
      </c>
      <c r="Q4173" t="inlineStr">
        <is>
          <t>Aprovado Caixa</t>
        </is>
      </c>
      <c r="R4173" t="inlineStr">
        <is>
          <t>Pago</t>
        </is>
      </c>
      <c r="S4173" t="n">
        <v>113</v>
      </c>
      <c r="T4173" t="inlineStr">
        <is>
          <t>Arcos - Arcos Bar - Banco do Brasil</t>
        </is>
      </c>
    </row>
    <row r="4174">
      <c r="A4174" t="n">
        <v>94325</v>
      </c>
      <c r="B4174" t="n">
        <v>122</v>
      </c>
      <c r="C4174" t="inlineStr">
        <is>
          <t>Arcos</t>
        </is>
      </c>
      <c r="D4174" t="inlineStr">
        <is>
          <t>VITRUS IMPORT LTDA</t>
        </is>
      </c>
      <c r="E4174" t="n">
        <v>1363.2</v>
      </c>
      <c r="F4174" s="27" t="n">
        <v>45660</v>
      </c>
      <c r="G4174" s="27" t="n">
        <v>45659</v>
      </c>
      <c r="H4174" s="27" t="n">
        <v>45659</v>
      </c>
      <c r="I4174" s="27" t="n">
        <v>45632</v>
      </c>
      <c r="J4174" s="27" t="n">
        <v>45637</v>
      </c>
      <c r="K4174" t="inlineStr">
        <is>
          <t>Boleto Bancário</t>
        </is>
      </c>
      <c r="L4174" t="inlineStr">
        <is>
          <t>Utilidades</t>
        </is>
      </c>
      <c r="M4174" t="inlineStr">
        <is>
          <t>Utensilios</t>
        </is>
      </c>
      <c r="N4174" t="inlineStr">
        <is>
          <t>11875</t>
        </is>
      </c>
      <c r="O4174" t="inlineStr">
        <is>
          <t>Documentação Aprovada</t>
        </is>
      </c>
      <c r="P4174" t="inlineStr">
        <is>
          <t>Aprovado Diretoria</t>
        </is>
      </c>
      <c r="Q4174" t="inlineStr">
        <is>
          <t>Aprovado Caixa</t>
        </is>
      </c>
      <c r="R4174" t="inlineStr">
        <is>
          <t>Pago</t>
        </is>
      </c>
      <c r="S4174" t="n">
        <v>113</v>
      </c>
      <c r="T4174" t="inlineStr">
        <is>
          <t>Arcos - Arcos Bar - Banco do Brasil</t>
        </is>
      </c>
    </row>
    <row r="4175">
      <c r="A4175" t="n">
        <v>94427</v>
      </c>
      <c r="B4175" t="n">
        <v>122</v>
      </c>
      <c r="C4175" t="inlineStr">
        <is>
          <t>Arcos</t>
        </is>
      </c>
      <c r="D4175" t="inlineStr">
        <is>
          <t>VALE TRANSPORTE</t>
        </is>
      </c>
      <c r="E4175" t="n">
        <v>108.92</v>
      </c>
      <c r="F4175" s="27" t="n">
        <v>45656</v>
      </c>
      <c r="G4175" s="27" t="n">
        <v>45656</v>
      </c>
      <c r="H4175" s="27" t="n">
        <v>45659</v>
      </c>
      <c r="I4175" s="27" t="n">
        <v>45658</v>
      </c>
      <c r="J4175" s="27" t="n">
        <v>45637</v>
      </c>
      <c r="K4175" t="inlineStr">
        <is>
          <t>Boleto Bancário</t>
        </is>
      </c>
      <c r="L4175" t="inlineStr">
        <is>
          <t>Mão de Obra - Benefícios</t>
        </is>
      </c>
      <c r="M4175" t="inlineStr">
        <is>
          <t xml:space="preserve">  -  Vale-transporte</t>
        </is>
      </c>
      <c r="N4175" t="inlineStr">
        <is>
          <t>0</t>
        </is>
      </c>
      <c r="O4175" t="inlineStr">
        <is>
          <t>Documentação Aprovada</t>
        </is>
      </c>
      <c r="P4175" t="inlineStr">
        <is>
          <t>Aprovado Diretoria</t>
        </is>
      </c>
      <c r="Q4175" t="inlineStr">
        <is>
          <t>Aprovado Caixa</t>
        </is>
      </c>
      <c r="R4175" t="inlineStr">
        <is>
          <t>Pago</t>
        </is>
      </c>
      <c r="S4175" t="n">
        <v>113</v>
      </c>
      <c r="T4175" t="inlineStr">
        <is>
          <t>Arcos - Arcos Bar - Banco do Brasil</t>
        </is>
      </c>
    </row>
    <row r="4176">
      <c r="A4176" t="n">
        <v>94408</v>
      </c>
      <c r="B4176" t="n">
        <v>122</v>
      </c>
      <c r="C4176" t="inlineStr">
        <is>
          <t>Arcos</t>
        </is>
      </c>
      <c r="D4176" t="inlineStr">
        <is>
          <t xml:space="preserve">LEITERIA CABRIOLA FROMAGES DE CHEVRE LTDA </t>
        </is>
      </c>
      <c r="E4176" t="n">
        <v>394.5</v>
      </c>
      <c r="F4176" s="27" t="n">
        <v>45660</v>
      </c>
      <c r="G4176" s="27" t="n">
        <v>45659</v>
      </c>
      <c r="H4176" s="27" t="n">
        <v>45659</v>
      </c>
      <c r="I4176" s="27" t="n">
        <v>45630</v>
      </c>
      <c r="J4176" s="27" t="n">
        <v>45637</v>
      </c>
      <c r="K4176" t="inlineStr">
        <is>
          <t>Boleto Bancário</t>
        </is>
      </c>
      <c r="L4176" t="inlineStr">
        <is>
          <t>Custo Mercadoria Vendida</t>
        </is>
      </c>
      <c r="M4176" t="inlineStr">
        <is>
          <t>Insumos - Alimentos</t>
        </is>
      </c>
      <c r="N4176" t="inlineStr">
        <is>
          <t>40121</t>
        </is>
      </c>
      <c r="O4176" t="inlineStr">
        <is>
          <t>Documentação Aprovada</t>
        </is>
      </c>
      <c r="P4176" t="inlineStr">
        <is>
          <t>Aprovado Diretoria</t>
        </is>
      </c>
      <c r="Q4176" t="inlineStr">
        <is>
          <t>Aprovado Caixa</t>
        </is>
      </c>
      <c r="R4176" t="inlineStr">
        <is>
          <t>Pago</t>
        </is>
      </c>
      <c r="S4176" t="n">
        <v>113</v>
      </c>
      <c r="T4176" t="inlineStr">
        <is>
          <t>Arcos - Arcos Bar - Banco do Brasil</t>
        </is>
      </c>
    </row>
    <row r="4177">
      <c r="A4177" t="n">
        <v>94407</v>
      </c>
      <c r="B4177" t="n">
        <v>122</v>
      </c>
      <c r="C4177" t="inlineStr">
        <is>
          <t>Arcos</t>
        </is>
      </c>
      <c r="D4177" t="inlineStr">
        <is>
          <t>QUEIJARIA ATALAIA</t>
        </is>
      </c>
      <c r="E4177" t="n">
        <v>776.65</v>
      </c>
      <c r="F4177" s="27" t="n">
        <v>45659</v>
      </c>
      <c r="G4177" s="27" t="n">
        <v>45659</v>
      </c>
      <c r="H4177" s="27" t="n">
        <v>45659</v>
      </c>
      <c r="I4177" s="27" t="n">
        <v>45631</v>
      </c>
      <c r="J4177" s="27" t="n">
        <v>45637</v>
      </c>
      <c r="K4177" t="inlineStr">
        <is>
          <t>Boleto Bancário</t>
        </is>
      </c>
      <c r="L4177" t="inlineStr">
        <is>
          <t>Custo Mercadoria Vendida</t>
        </is>
      </c>
      <c r="M4177" t="inlineStr">
        <is>
          <t>Insumos - Alimentos</t>
        </is>
      </c>
      <c r="N4177" t="inlineStr">
        <is>
          <t>1214</t>
        </is>
      </c>
      <c r="O4177" t="inlineStr">
        <is>
          <t>Documentação Aprovada</t>
        </is>
      </c>
      <c r="P4177" t="inlineStr">
        <is>
          <t>Aprovado Diretoria</t>
        </is>
      </c>
      <c r="Q4177" t="inlineStr">
        <is>
          <t>Aprovado Caixa</t>
        </is>
      </c>
      <c r="R4177" t="inlineStr">
        <is>
          <t>Pago</t>
        </is>
      </c>
      <c r="S4177" t="n">
        <v>113</v>
      </c>
      <c r="T4177" t="inlineStr">
        <is>
          <t>Arcos - Arcos Bar - Banco do Brasil</t>
        </is>
      </c>
    </row>
    <row r="4178">
      <c r="A4178" t="n">
        <v>94403</v>
      </c>
      <c r="B4178" t="n">
        <v>122</v>
      </c>
      <c r="C4178" t="inlineStr">
        <is>
          <t>Arcos</t>
        </is>
      </c>
      <c r="D4178" t="inlineStr">
        <is>
          <t>AMBEV S.A.</t>
        </is>
      </c>
      <c r="E4178" t="n">
        <v>3381.84</v>
      </c>
      <c r="F4178" s="27" t="n">
        <v>45660</v>
      </c>
      <c r="G4178" s="27" t="n">
        <v>45659</v>
      </c>
      <c r="H4178" s="27" t="n">
        <v>45659</v>
      </c>
      <c r="I4178" s="27" t="n">
        <v>45629</v>
      </c>
      <c r="J4178" s="27" t="n">
        <v>45637</v>
      </c>
      <c r="K4178" t="inlineStr">
        <is>
          <t>Boleto Bancário</t>
        </is>
      </c>
      <c r="L4178" t="inlineStr">
        <is>
          <t>Custo Mercadoria Vendida</t>
        </is>
      </c>
      <c r="M4178" t="inlineStr">
        <is>
          <t>Insumos - Bebidas</t>
        </is>
      </c>
      <c r="N4178" t="inlineStr">
        <is>
          <t>190706</t>
        </is>
      </c>
      <c r="O4178" t="inlineStr">
        <is>
          <t>Documentação Aprovada</t>
        </is>
      </c>
      <c r="P4178" t="inlineStr">
        <is>
          <t>Aprovado Diretoria</t>
        </is>
      </c>
      <c r="Q4178" t="inlineStr">
        <is>
          <t>Aprovado Caixa</t>
        </is>
      </c>
      <c r="R4178" t="inlineStr">
        <is>
          <t>Pago</t>
        </is>
      </c>
      <c r="S4178" t="n">
        <v>113</v>
      </c>
      <c r="T4178" t="inlineStr">
        <is>
          <t>Arcos - Arcos Bar - Banco do Brasil</t>
        </is>
      </c>
    </row>
    <row r="4179">
      <c r="A4179" t="n">
        <v>94344</v>
      </c>
      <c r="B4179" t="n">
        <v>122</v>
      </c>
      <c r="C4179" t="inlineStr">
        <is>
          <t>Arcos</t>
        </is>
      </c>
      <c r="D4179" t="inlineStr">
        <is>
          <t>LEITERIA E LATICINIOS PARDINHO ARTESANAL LTDA.</t>
        </is>
      </c>
      <c r="E4179" t="n">
        <v>828.41</v>
      </c>
      <c r="F4179" s="27" t="n">
        <v>45660</v>
      </c>
      <c r="G4179" s="27" t="n">
        <v>45659</v>
      </c>
      <c r="H4179" s="27" t="n">
        <v>45659</v>
      </c>
      <c r="I4179" s="27" t="n">
        <v>45630</v>
      </c>
      <c r="J4179" s="27" t="n">
        <v>45637</v>
      </c>
      <c r="K4179" t="inlineStr">
        <is>
          <t>Boleto Bancário</t>
        </is>
      </c>
      <c r="L4179" t="inlineStr">
        <is>
          <t>Custo Mercadoria Vendida</t>
        </is>
      </c>
      <c r="M4179" t="inlineStr">
        <is>
          <t>Insumos - Alimentos</t>
        </is>
      </c>
      <c r="N4179" t="inlineStr">
        <is>
          <t>9759</t>
        </is>
      </c>
      <c r="O4179" t="inlineStr">
        <is>
          <t>Documentação Aprovada</t>
        </is>
      </c>
      <c r="P4179" t="inlineStr">
        <is>
          <t>Aprovado Diretoria</t>
        </is>
      </c>
      <c r="Q4179" t="inlineStr">
        <is>
          <t>Aprovado Caixa</t>
        </is>
      </c>
      <c r="R4179" t="inlineStr">
        <is>
          <t>Pago</t>
        </is>
      </c>
      <c r="S4179" t="n">
        <v>113</v>
      </c>
      <c r="T4179" t="inlineStr">
        <is>
          <t>Arcos - Arcos Bar - Banco do Brasil</t>
        </is>
      </c>
    </row>
    <row r="4180">
      <c r="A4180" t="n">
        <v>98305</v>
      </c>
      <c r="B4180" t="n">
        <v>122</v>
      </c>
      <c r="C4180" t="inlineStr">
        <is>
          <t>Arcos</t>
        </is>
      </c>
      <c r="D4180" t="inlineStr">
        <is>
          <t>BATARD PADARIA ARTESANAL LTDA</t>
        </is>
      </c>
      <c r="E4180" t="n">
        <v>1154.02</v>
      </c>
      <c r="F4180" s="27" t="n">
        <v>45661</v>
      </c>
      <c r="G4180" s="27" t="n">
        <v>45659</v>
      </c>
      <c r="H4180" s="27" t="n">
        <v>45659</v>
      </c>
      <c r="I4180" s="27" t="n">
        <v>45645</v>
      </c>
      <c r="J4180" s="27" t="n">
        <v>45652</v>
      </c>
      <c r="K4180" t="inlineStr">
        <is>
          <t>Boleto Bancário</t>
        </is>
      </c>
      <c r="L4180" t="inlineStr">
        <is>
          <t>Custo Mercadoria Vendida</t>
        </is>
      </c>
      <c r="M4180" t="inlineStr">
        <is>
          <t>Insumos - Alimentos</t>
        </is>
      </c>
      <c r="N4180" t="inlineStr">
        <is>
          <t>9420</t>
        </is>
      </c>
      <c r="O4180" t="inlineStr">
        <is>
          <t>Documentação Aprovada</t>
        </is>
      </c>
      <c r="P4180" t="inlineStr">
        <is>
          <t>Aprovado Diretoria</t>
        </is>
      </c>
      <c r="Q4180" t="inlineStr">
        <is>
          <t>Aprovado Caixa</t>
        </is>
      </c>
      <c r="R4180" t="inlineStr">
        <is>
          <t>Pago</t>
        </is>
      </c>
      <c r="S4180" t="n">
        <v>113</v>
      </c>
      <c r="T4180" t="inlineStr">
        <is>
          <t>Arcos - Arcos Bar - Banco do Brasil</t>
        </is>
      </c>
    </row>
    <row r="4181">
      <c r="A4181" t="n">
        <v>98294</v>
      </c>
      <c r="B4181" t="n">
        <v>122</v>
      </c>
      <c r="C4181" t="inlineStr">
        <is>
          <t>Arcos</t>
        </is>
      </c>
      <c r="D4181" t="inlineStr">
        <is>
          <t>PDO ALIMENTOS E COMERCIO LTDA</t>
        </is>
      </c>
      <c r="E4181" t="n">
        <v>900</v>
      </c>
      <c r="F4181" s="27" t="n">
        <v>45661</v>
      </c>
      <c r="G4181" s="27" t="n">
        <v>45659</v>
      </c>
      <c r="H4181" s="27" t="n">
        <v>45659</v>
      </c>
      <c r="I4181" s="27" t="n">
        <v>45646</v>
      </c>
      <c r="J4181" s="27" t="n">
        <v>45652</v>
      </c>
      <c r="K4181" t="inlineStr">
        <is>
          <t>Boleto Bancário</t>
        </is>
      </c>
      <c r="L4181" t="inlineStr">
        <is>
          <t>Custo Mercadoria Vendida</t>
        </is>
      </c>
      <c r="M4181" t="inlineStr">
        <is>
          <t>Insumos - Alimentos</t>
        </is>
      </c>
      <c r="N4181" t="inlineStr">
        <is>
          <t>33521</t>
        </is>
      </c>
      <c r="O4181" t="inlineStr">
        <is>
          <t>Documentação Aprovada</t>
        </is>
      </c>
      <c r="P4181" t="inlineStr">
        <is>
          <t>Aprovado Diretoria</t>
        </is>
      </c>
      <c r="Q4181" t="inlineStr">
        <is>
          <t>Aprovado Caixa</t>
        </is>
      </c>
      <c r="R4181" t="inlineStr">
        <is>
          <t>Pago</t>
        </is>
      </c>
      <c r="S4181" t="n">
        <v>113</v>
      </c>
      <c r="T4181" t="inlineStr">
        <is>
          <t>Arcos - Arcos Bar - Banco do Brasil</t>
        </is>
      </c>
    </row>
    <row r="4182">
      <c r="A4182" t="n">
        <v>98303</v>
      </c>
      <c r="B4182" t="n">
        <v>122</v>
      </c>
      <c r="C4182" t="inlineStr">
        <is>
          <t>Arcos</t>
        </is>
      </c>
      <c r="D4182" t="inlineStr">
        <is>
          <t>VILA LEOPOLDINA DISTRIBUIDORA DE ALIMENTOS LTDA</t>
        </is>
      </c>
      <c r="E4182" t="n">
        <v>1212.8</v>
      </c>
      <c r="F4182" s="27" t="n">
        <v>45659</v>
      </c>
      <c r="G4182" s="27" t="n">
        <v>45659</v>
      </c>
      <c r="H4182" s="27" t="n">
        <v>45659</v>
      </c>
      <c r="I4182" s="27" t="n">
        <v>45645</v>
      </c>
      <c r="J4182" s="27" t="n">
        <v>45652</v>
      </c>
      <c r="K4182" t="inlineStr">
        <is>
          <t>Boleto Bancário</t>
        </is>
      </c>
      <c r="L4182" t="inlineStr">
        <is>
          <t>Custo Mercadoria Vendida</t>
        </is>
      </c>
      <c r="M4182" t="inlineStr">
        <is>
          <t>Insumos - Alimentos</t>
        </is>
      </c>
      <c r="N4182" t="inlineStr">
        <is>
          <t>107757</t>
        </is>
      </c>
      <c r="O4182" t="inlineStr">
        <is>
          <t>Documentação Aprovada</t>
        </is>
      </c>
      <c r="P4182" t="inlineStr">
        <is>
          <t>Aprovado Diretoria</t>
        </is>
      </c>
      <c r="Q4182" t="inlineStr">
        <is>
          <t>Aprovado Caixa</t>
        </is>
      </c>
      <c r="R4182" t="inlineStr">
        <is>
          <t>Pago</t>
        </is>
      </c>
      <c r="S4182" t="n">
        <v>113</v>
      </c>
      <c r="T4182" t="inlineStr">
        <is>
          <t>Arcos - Arcos Bar - Banco do Brasil</t>
        </is>
      </c>
    </row>
    <row r="4183">
      <c r="A4183" t="n">
        <v>98302</v>
      </c>
      <c r="B4183" t="n">
        <v>122</v>
      </c>
      <c r="C4183" t="inlineStr">
        <is>
          <t>Arcos</t>
        </is>
      </c>
      <c r="D4183" t="inlineStr">
        <is>
          <t xml:space="preserve"> BELENZINHO ARTE E ARTESANATO LTDA</t>
        </is>
      </c>
      <c r="E4183" t="n">
        <v>782.4</v>
      </c>
      <c r="F4183" s="27" t="n">
        <v>45660</v>
      </c>
      <c r="G4183" s="27" t="n">
        <v>45659</v>
      </c>
      <c r="H4183" s="27" t="n">
        <v>45659</v>
      </c>
      <c r="I4183" s="27" t="n">
        <v>45646</v>
      </c>
      <c r="J4183" s="27" t="n"/>
      <c r="K4183" t="inlineStr">
        <is>
          <t>Boleto Bancário</t>
        </is>
      </c>
      <c r="L4183" t="inlineStr">
        <is>
          <t>Utilidades</t>
        </is>
      </c>
      <c r="M4183" t="inlineStr">
        <is>
          <t>Utensilios</t>
        </is>
      </c>
      <c r="N4183" t="inlineStr">
        <is>
          <t>1136</t>
        </is>
      </c>
      <c r="O4183" t="inlineStr">
        <is>
          <t>Documentação Aprovada</t>
        </is>
      </c>
      <c r="P4183" t="inlineStr">
        <is>
          <t>Aprovado Diretoria</t>
        </is>
      </c>
      <c r="Q4183" t="inlineStr">
        <is>
          <t>Aprovado Caixa</t>
        </is>
      </c>
      <c r="R4183" t="inlineStr">
        <is>
          <t>Pago</t>
        </is>
      </c>
      <c r="S4183" t="n">
        <v>113</v>
      </c>
      <c r="T4183" t="inlineStr">
        <is>
          <t>Arcos - Arcos Bar - Banco do Brasil</t>
        </is>
      </c>
    </row>
    <row r="4184">
      <c r="A4184" t="n">
        <v>98272</v>
      </c>
      <c r="B4184" t="n">
        <v>122</v>
      </c>
      <c r="C4184" t="inlineStr">
        <is>
          <t>Arcos</t>
        </is>
      </c>
      <c r="D4184" t="inlineStr">
        <is>
          <t>CEM ENGENHARIA DA MANUTENCAO LTDA</t>
        </is>
      </c>
      <c r="E4184" t="n">
        <v>483.58</v>
      </c>
      <c r="F4184" s="27" t="n">
        <v>45659</v>
      </c>
      <c r="G4184" s="27" t="n">
        <v>45659</v>
      </c>
      <c r="H4184" s="27" t="n">
        <v>45659</v>
      </c>
      <c r="I4184" s="27" t="n">
        <v>45652</v>
      </c>
      <c r="J4184" s="27" t="n">
        <v>45652</v>
      </c>
      <c r="K4184" t="inlineStr">
        <is>
          <t>Boleto Bancário</t>
        </is>
      </c>
      <c r="L4184" t="inlineStr">
        <is>
          <t>Manutenção</t>
        </is>
      </c>
      <c r="M4184" t="inlineStr">
        <is>
          <t>Manutenção Predial</t>
        </is>
      </c>
      <c r="N4184" t="inlineStr">
        <is>
          <t>2176</t>
        </is>
      </c>
      <c r="O4184" t="inlineStr">
        <is>
          <t>Documentação Aprovada</t>
        </is>
      </c>
      <c r="P4184" t="inlineStr">
        <is>
          <t>Aprovado Diretoria</t>
        </is>
      </c>
      <c r="Q4184" t="inlineStr">
        <is>
          <t>Aprovado Caixa</t>
        </is>
      </c>
      <c r="R4184" t="inlineStr">
        <is>
          <t>Pago</t>
        </is>
      </c>
      <c r="S4184" t="n">
        <v>113</v>
      </c>
      <c r="T4184" t="inlineStr">
        <is>
          <t>Arcos - Arcos Bar - Banco do Brasil</t>
        </is>
      </c>
    </row>
    <row r="4185">
      <c r="A4185" t="n">
        <v>98295</v>
      </c>
      <c r="B4185" t="n">
        <v>122</v>
      </c>
      <c r="C4185" t="inlineStr">
        <is>
          <t>Arcos</t>
        </is>
      </c>
      <c r="D4185" t="inlineStr">
        <is>
          <t>ANDREIA SANTOS FREITAS DUARTE</t>
        </is>
      </c>
      <c r="E4185" t="n">
        <v>90</v>
      </c>
      <c r="F4185" s="27" t="n">
        <v>45659</v>
      </c>
      <c r="G4185" s="27" t="n">
        <v>45659</v>
      </c>
      <c r="H4185" s="27" t="n">
        <v>45659</v>
      </c>
      <c r="I4185" s="27" t="n">
        <v>45646</v>
      </c>
      <c r="J4185" s="27" t="n">
        <v>45652</v>
      </c>
      <c r="K4185" t="inlineStr">
        <is>
          <t>Boleto Bancário</t>
        </is>
      </c>
      <c r="L4185" t="inlineStr">
        <is>
          <t>Utilidades</t>
        </is>
      </c>
      <c r="M4185" t="inlineStr">
        <is>
          <t>Higiene e Limpeza</t>
        </is>
      </c>
      <c r="N4185" t="inlineStr">
        <is>
          <t>1757</t>
        </is>
      </c>
      <c r="O4185" t="inlineStr">
        <is>
          <t>Documentação Aprovada</t>
        </is>
      </c>
      <c r="P4185" t="inlineStr">
        <is>
          <t>Aprovado Diretoria</t>
        </is>
      </c>
      <c r="Q4185" t="inlineStr">
        <is>
          <t>Aprovado Caixa</t>
        </is>
      </c>
      <c r="R4185" t="inlineStr">
        <is>
          <t>Pago</t>
        </is>
      </c>
      <c r="S4185" t="n">
        <v>113</v>
      </c>
      <c r="T4185" t="inlineStr">
        <is>
          <t>Arcos - Arcos Bar - Banco do Brasil</t>
        </is>
      </c>
    </row>
    <row r="4186">
      <c r="A4186" t="n">
        <v>98314</v>
      </c>
      <c r="B4186" t="n">
        <v>122</v>
      </c>
      <c r="C4186" t="inlineStr">
        <is>
          <t>Arcos</t>
        </is>
      </c>
      <c r="D4186" t="inlineStr">
        <is>
          <t>ANDREIA SANTOS FREITAS DUARTE</t>
        </is>
      </c>
      <c r="E4186" t="n">
        <v>551.5</v>
      </c>
      <c r="F4186" s="27" t="n">
        <v>45659</v>
      </c>
      <c r="G4186" s="27" t="n">
        <v>45659</v>
      </c>
      <c r="H4186" s="27" t="n">
        <v>45659</v>
      </c>
      <c r="I4186" s="27" t="n">
        <v>45644</v>
      </c>
      <c r="J4186" s="27" t="n">
        <v>45652</v>
      </c>
      <c r="K4186" t="inlineStr">
        <is>
          <t>Boleto Bancário</t>
        </is>
      </c>
      <c r="L4186" t="inlineStr">
        <is>
          <t>Utilidades</t>
        </is>
      </c>
      <c r="M4186" t="inlineStr">
        <is>
          <t>Higiene e Limpeza</t>
        </is>
      </c>
      <c r="N4186" t="inlineStr">
        <is>
          <t>1740</t>
        </is>
      </c>
      <c r="O4186" t="inlineStr">
        <is>
          <t>Documentação Aprovada</t>
        </is>
      </c>
      <c r="P4186" t="inlineStr">
        <is>
          <t>Aprovado Diretoria</t>
        </is>
      </c>
      <c r="Q4186" t="inlineStr">
        <is>
          <t>Aprovado Caixa</t>
        </is>
      </c>
      <c r="R4186" t="inlineStr">
        <is>
          <t>Pago</t>
        </is>
      </c>
      <c r="S4186" t="n">
        <v>113</v>
      </c>
      <c r="T4186" t="inlineStr">
        <is>
          <t>Arcos - Arcos Bar - Banco do Brasil</t>
        </is>
      </c>
    </row>
    <row r="4187">
      <c r="A4187" t="n">
        <v>98271</v>
      </c>
      <c r="B4187" t="n">
        <v>122</v>
      </c>
      <c r="C4187" t="inlineStr">
        <is>
          <t>Arcos</t>
        </is>
      </c>
      <c r="D4187" t="inlineStr">
        <is>
          <t>CEM ENGENHARIA DA MANUTENCAO LTDA</t>
        </is>
      </c>
      <c r="E4187" t="n">
        <v>3532.96</v>
      </c>
      <c r="F4187" s="27" t="n">
        <v>45659</v>
      </c>
      <c r="G4187" s="27" t="n">
        <v>45659</v>
      </c>
      <c r="H4187" s="27" t="n">
        <v>45659</v>
      </c>
      <c r="I4187" s="27" t="n">
        <v>45652</v>
      </c>
      <c r="J4187" s="27" t="n">
        <v>45652</v>
      </c>
      <c r="K4187" t="inlineStr">
        <is>
          <t>Boleto Bancário</t>
        </is>
      </c>
      <c r="L4187" t="inlineStr">
        <is>
          <t>Manutenção</t>
        </is>
      </c>
      <c r="M4187" t="inlineStr">
        <is>
          <t>Manutenção Predial</t>
        </is>
      </c>
      <c r="N4187" t="inlineStr">
        <is>
          <t>2177</t>
        </is>
      </c>
      <c r="O4187" t="inlineStr">
        <is>
          <t>Documentação Aprovada</t>
        </is>
      </c>
      <c r="P4187" t="inlineStr">
        <is>
          <t>Aprovado Diretoria</t>
        </is>
      </c>
      <c r="Q4187" t="inlineStr">
        <is>
          <t>Aprovado Caixa</t>
        </is>
      </c>
      <c r="R4187" t="inlineStr">
        <is>
          <t>Pago</t>
        </is>
      </c>
      <c r="S4187" t="n">
        <v>113</v>
      </c>
      <c r="T4187" t="inlineStr">
        <is>
          <t>Arcos - Arcos Bar - Banco do Brasil</t>
        </is>
      </c>
    </row>
    <row r="4188">
      <c r="A4188" t="n">
        <v>98310</v>
      </c>
      <c r="B4188" t="n">
        <v>122</v>
      </c>
      <c r="C4188" t="inlineStr">
        <is>
          <t>Arcos</t>
        </is>
      </c>
      <c r="D4188" t="inlineStr">
        <is>
          <t>NA MORADA INDÚSTRIA E COMÉRCIO LTDA</t>
        </is>
      </c>
      <c r="E4188" t="n">
        <v>1376.99</v>
      </c>
      <c r="F4188" s="27" t="n">
        <v>45659</v>
      </c>
      <c r="G4188" s="27" t="n">
        <v>45659</v>
      </c>
      <c r="H4188" s="27" t="n">
        <v>45659</v>
      </c>
      <c r="I4188" s="27" t="n">
        <v>45644</v>
      </c>
      <c r="J4188" s="27" t="n">
        <v>45652</v>
      </c>
      <c r="K4188" t="inlineStr">
        <is>
          <t>Boleto Bancário</t>
        </is>
      </c>
      <c r="L4188" t="inlineStr">
        <is>
          <t>Custo Mercadoria Vendida</t>
        </is>
      </c>
      <c r="M4188" t="inlineStr">
        <is>
          <t>Insumos - Alimentos</t>
        </is>
      </c>
      <c r="N4188" t="inlineStr">
        <is>
          <t>269473</t>
        </is>
      </c>
      <c r="O4188" t="inlineStr">
        <is>
          <t>Documentação Aprovada</t>
        </is>
      </c>
      <c r="P4188" t="inlineStr">
        <is>
          <t>Aprovado Diretoria</t>
        </is>
      </c>
      <c r="Q4188" t="inlineStr">
        <is>
          <t>Aprovado Caixa</t>
        </is>
      </c>
      <c r="R4188" t="inlineStr">
        <is>
          <t>Pago</t>
        </is>
      </c>
      <c r="S4188" t="n">
        <v>113</v>
      </c>
      <c r="T4188" t="inlineStr">
        <is>
          <t>Arcos - Arcos Bar - Banco do Brasil</t>
        </is>
      </c>
    </row>
    <row r="4189">
      <c r="A4189" t="n">
        <v>98309</v>
      </c>
      <c r="B4189" t="n">
        <v>122</v>
      </c>
      <c r="C4189" t="inlineStr">
        <is>
          <t>Arcos</t>
        </is>
      </c>
      <c r="D4189" t="inlineStr">
        <is>
          <t>B.B DISTRIBUIDORA DE CARNES LTDA</t>
        </is>
      </c>
      <c r="E4189" t="n">
        <v>2114.45</v>
      </c>
      <c r="F4189" s="27" t="n">
        <v>45659</v>
      </c>
      <c r="G4189" s="27" t="n">
        <v>45659</v>
      </c>
      <c r="H4189" s="27" t="n">
        <v>45659</v>
      </c>
      <c r="I4189" s="27" t="n">
        <v>45645</v>
      </c>
      <c r="J4189" s="27" t="n">
        <v>45652</v>
      </c>
      <c r="K4189" t="inlineStr">
        <is>
          <t>Boleto Bancário</t>
        </is>
      </c>
      <c r="L4189" t="inlineStr">
        <is>
          <t>Custo Mercadoria Vendida</t>
        </is>
      </c>
      <c r="M4189" t="inlineStr">
        <is>
          <t>Insumos - Alimentos</t>
        </is>
      </c>
      <c r="N4189" t="inlineStr">
        <is>
          <t>383093</t>
        </is>
      </c>
      <c r="O4189" t="inlineStr">
        <is>
          <t>Documentação Aprovada</t>
        </is>
      </c>
      <c r="P4189" t="inlineStr">
        <is>
          <t>Aprovado Diretoria</t>
        </is>
      </c>
      <c r="Q4189" t="inlineStr">
        <is>
          <t>Aprovado Caixa</t>
        </is>
      </c>
      <c r="R4189" t="inlineStr">
        <is>
          <t>Pago</t>
        </is>
      </c>
      <c r="S4189" t="n">
        <v>113</v>
      </c>
      <c r="T4189" t="inlineStr">
        <is>
          <t>Arcos - Arcos Bar - Banco do Brasil</t>
        </is>
      </c>
    </row>
    <row r="4190">
      <c r="A4190" t="n">
        <v>98308</v>
      </c>
      <c r="B4190" t="n">
        <v>122</v>
      </c>
      <c r="C4190" t="inlineStr">
        <is>
          <t>Arcos</t>
        </is>
      </c>
      <c r="D4190" t="inlineStr">
        <is>
          <t>ARTE GELATI SORVETES LTDA</t>
        </is>
      </c>
      <c r="E4190" t="n">
        <v>487.78</v>
      </c>
      <c r="F4190" s="27" t="n">
        <v>45659</v>
      </c>
      <c r="G4190" s="27" t="n">
        <v>45659</v>
      </c>
      <c r="H4190" s="27" t="n">
        <v>45659</v>
      </c>
      <c r="I4190" s="27" t="n">
        <v>45645</v>
      </c>
      <c r="J4190" s="27" t="n">
        <v>45652</v>
      </c>
      <c r="K4190" t="inlineStr">
        <is>
          <t>Boleto Bancário</t>
        </is>
      </c>
      <c r="L4190" t="inlineStr">
        <is>
          <t>Custo Mercadoria Vendida</t>
        </is>
      </c>
      <c r="M4190" t="inlineStr">
        <is>
          <t>Insumos - Alimentos</t>
        </is>
      </c>
      <c r="N4190" t="inlineStr">
        <is>
          <t>35257</t>
        </is>
      </c>
      <c r="O4190" t="inlineStr">
        <is>
          <t>Documentação Aprovada</t>
        </is>
      </c>
      <c r="P4190" t="inlineStr">
        <is>
          <t>Aprovado Diretoria</t>
        </is>
      </c>
      <c r="Q4190" t="inlineStr">
        <is>
          <t>Aprovado Caixa</t>
        </is>
      </c>
      <c r="R4190" t="inlineStr">
        <is>
          <t>Pago</t>
        </is>
      </c>
      <c r="S4190" t="n">
        <v>113</v>
      </c>
      <c r="T4190" t="inlineStr">
        <is>
          <t>Arcos - Arcos Bar - Banco do Brasil</t>
        </is>
      </c>
    </row>
    <row r="4191">
      <c r="A4191" t="n">
        <v>98307</v>
      </c>
      <c r="B4191" t="n">
        <v>122</v>
      </c>
      <c r="C4191" t="inlineStr">
        <is>
          <t>Arcos</t>
        </is>
      </c>
      <c r="D4191" t="inlineStr">
        <is>
          <t xml:space="preserve">HORTIFRUTI DO CHEF LTDA </t>
        </is>
      </c>
      <c r="E4191" t="n">
        <v>274.06</v>
      </c>
      <c r="F4191" s="27" t="n">
        <v>45660</v>
      </c>
      <c r="G4191" s="27" t="n">
        <v>45659</v>
      </c>
      <c r="H4191" s="27" t="n">
        <v>45659</v>
      </c>
      <c r="I4191" s="27" t="n">
        <v>45645</v>
      </c>
      <c r="J4191" s="27" t="n">
        <v>45652</v>
      </c>
      <c r="K4191" t="inlineStr">
        <is>
          <t>Boleto Bancário</t>
        </is>
      </c>
      <c r="L4191" t="inlineStr">
        <is>
          <t>Custo Mercadoria Vendida</t>
        </is>
      </c>
      <c r="M4191" t="inlineStr">
        <is>
          <t>Insumos - Alimentos</t>
        </is>
      </c>
      <c r="N4191" t="inlineStr">
        <is>
          <t>25502</t>
        </is>
      </c>
      <c r="O4191" t="inlineStr">
        <is>
          <t>Documentação Aprovada</t>
        </is>
      </c>
      <c r="P4191" t="inlineStr">
        <is>
          <t>Aprovado Diretoria</t>
        </is>
      </c>
      <c r="Q4191" t="inlineStr">
        <is>
          <t>Aprovado Caixa</t>
        </is>
      </c>
      <c r="R4191" t="inlineStr">
        <is>
          <t>Pago</t>
        </is>
      </c>
      <c r="S4191" t="n">
        <v>113</v>
      </c>
      <c r="T4191" t="inlineStr">
        <is>
          <t>Arcos - Arcos Bar - Banco do Brasil</t>
        </is>
      </c>
    </row>
    <row r="4192">
      <c r="A4192" t="n">
        <v>98306</v>
      </c>
      <c r="B4192" t="n">
        <v>122</v>
      </c>
      <c r="C4192" t="inlineStr">
        <is>
          <t>Arcos</t>
        </is>
      </c>
      <c r="D4192" t="inlineStr">
        <is>
          <t>PARAMU COMERCIO E REPRESENTACAO DE PRODUTOS ALIMENTICIOS</t>
        </is>
      </c>
      <c r="E4192" t="n">
        <v>3299.23</v>
      </c>
      <c r="F4192" s="27" t="n">
        <v>45659</v>
      </c>
      <c r="G4192" s="27" t="n">
        <v>45659</v>
      </c>
      <c r="H4192" s="27" t="n">
        <v>45659</v>
      </c>
      <c r="I4192" s="27" t="n">
        <v>45646</v>
      </c>
      <c r="J4192" s="27" t="n">
        <v>45652</v>
      </c>
      <c r="K4192" t="inlineStr">
        <is>
          <t>Boleto Bancário</t>
        </is>
      </c>
      <c r="L4192" t="inlineStr">
        <is>
          <t>Custo Mercadoria Vendida</t>
        </is>
      </c>
      <c r="M4192" t="inlineStr">
        <is>
          <t>Insumos - Alimentos</t>
        </is>
      </c>
      <c r="N4192" t="inlineStr">
        <is>
          <t>12041</t>
        </is>
      </c>
      <c r="O4192" t="inlineStr">
        <is>
          <t>Documentação Aprovada</t>
        </is>
      </c>
      <c r="P4192" t="inlineStr">
        <is>
          <t>Aprovado Diretoria</t>
        </is>
      </c>
      <c r="Q4192" t="inlineStr">
        <is>
          <t>Aprovado Caixa</t>
        </is>
      </c>
      <c r="R4192" t="inlineStr">
        <is>
          <t>Pago</t>
        </is>
      </c>
      <c r="S4192" t="n">
        <v>113</v>
      </c>
      <c r="T4192" t="inlineStr">
        <is>
          <t>Arcos - Arcos Bar - Banco do Brasil</t>
        </is>
      </c>
    </row>
    <row r="4193">
      <c r="A4193" t="n">
        <v>59715</v>
      </c>
      <c r="B4193" t="n">
        <v>122</v>
      </c>
      <c r="C4193" t="inlineStr">
        <is>
          <t>Arcos</t>
        </is>
      </c>
      <c r="D4193" t="inlineStr">
        <is>
          <t>ESTAFF SOLUCOES TECNOLOGICAS DE AGENCIAMENTO LTDA</t>
        </is>
      </c>
      <c r="E4193" t="n">
        <v>3465</v>
      </c>
      <c r="F4193" s="27" t="n">
        <v>45658</v>
      </c>
      <c r="G4193" s="27" t="n">
        <v>45656</v>
      </c>
      <c r="H4193" s="27" t="n">
        <v>45659</v>
      </c>
      <c r="I4193" s="27" t="n">
        <v>45627</v>
      </c>
      <c r="J4193" s="27" t="n">
        <v>45463</v>
      </c>
      <c r="K4193" t="inlineStr">
        <is>
          <t>Boleto Bancário</t>
        </is>
      </c>
      <c r="L4193" t="inlineStr">
        <is>
          <t>Mão de Obra - Extra</t>
        </is>
      </c>
      <c r="M4193" t="inlineStr">
        <is>
          <t>Mão de Obra Extra</t>
        </is>
      </c>
      <c r="N4193" t="inlineStr">
        <is>
          <t>495159365</t>
        </is>
      </c>
      <c r="O4193" t="inlineStr">
        <is>
          <t>Documentação Aprovada</t>
        </is>
      </c>
      <c r="P4193" t="inlineStr">
        <is>
          <t>Aprovado Diretoria</t>
        </is>
      </c>
      <c r="Q4193" t="inlineStr">
        <is>
          <t>Aprovado Caixa</t>
        </is>
      </c>
      <c r="R4193" t="inlineStr">
        <is>
          <t>Pago</t>
        </is>
      </c>
      <c r="S4193" t="n">
        <v>113</v>
      </c>
      <c r="T4193" t="inlineStr">
        <is>
          <t>Arcos - Arcos Bar - Banco do Brasil</t>
        </is>
      </c>
    </row>
    <row r="4194">
      <c r="A4194" t="n">
        <v>50151</v>
      </c>
      <c r="B4194" t="n">
        <v>122</v>
      </c>
      <c r="C4194" t="inlineStr">
        <is>
          <t>Arcos</t>
        </is>
      </c>
      <c r="D4194" t="inlineStr">
        <is>
          <t>FABRICA DE BARES SERVICOS LTDA FB</t>
        </is>
      </c>
      <c r="E4194" t="n">
        <v>7470.93</v>
      </c>
      <c r="F4194" s="27" t="n">
        <v>45660</v>
      </c>
      <c r="G4194" s="27" t="n">
        <v>45659</v>
      </c>
      <c r="H4194" s="27" t="n">
        <v>45659</v>
      </c>
      <c r="I4194" s="27" t="n">
        <v>45597</v>
      </c>
      <c r="J4194" s="27" t="n">
        <v>45399</v>
      </c>
      <c r="K4194" t="inlineStr">
        <is>
          <t>Transferência Bancária ou Pix</t>
        </is>
      </c>
      <c r="L4194" t="inlineStr">
        <is>
          <t>Mão de Obra - Benefícios</t>
        </is>
      </c>
      <c r="M4194" t="inlineStr">
        <is>
          <t xml:space="preserve">  -  Alimentação Funcionário</t>
        </is>
      </c>
      <c r="N4194" t="inlineStr">
        <is>
          <t>112024</t>
        </is>
      </c>
      <c r="O4194" t="inlineStr">
        <is>
          <t>Documentação Aprovada</t>
        </is>
      </c>
      <c r="P4194" t="inlineStr">
        <is>
          <t>Aprovado Diretoria</t>
        </is>
      </c>
      <c r="Q4194" t="inlineStr">
        <is>
          <t>Aprovado Caixa</t>
        </is>
      </c>
      <c r="R4194" t="inlineStr">
        <is>
          <t>Pago</t>
        </is>
      </c>
      <c r="S4194" t="n">
        <v>113</v>
      </c>
      <c r="T4194" t="inlineStr">
        <is>
          <t>Arcos - Arcos Bar - Banco do Brasil</t>
        </is>
      </c>
    </row>
    <row r="4195">
      <c r="A4195" t="n">
        <v>50143</v>
      </c>
      <c r="B4195" t="n">
        <v>122</v>
      </c>
      <c r="C4195" t="inlineStr">
        <is>
          <t>Arcos</t>
        </is>
      </c>
      <c r="D4195" t="inlineStr">
        <is>
          <t>AGENCIA BIOMA PUBLICIDADE E EVENTOS LTDA - FACUNDO</t>
        </is>
      </c>
      <c r="E4195" t="n">
        <v>10000</v>
      </c>
      <c r="F4195" s="27" t="n">
        <v>45662</v>
      </c>
      <c r="G4195" s="27" t="n">
        <v>45659</v>
      </c>
      <c r="H4195" s="27" t="n">
        <v>45659</v>
      </c>
      <c r="I4195" s="27" t="n">
        <v>45627</v>
      </c>
      <c r="J4195" s="27" t="n">
        <v>45399</v>
      </c>
      <c r="K4195" t="inlineStr">
        <is>
          <t>Transferência Bancária ou Pix</t>
        </is>
      </c>
      <c r="L4195" t="inlineStr">
        <is>
          <t>Marketing</t>
        </is>
      </c>
      <c r="M4195" t="inlineStr">
        <is>
          <t>Agência de Propaganda</t>
        </is>
      </c>
      <c r="N4195" t="inlineStr">
        <is>
          <t>282</t>
        </is>
      </c>
      <c r="O4195" t="inlineStr">
        <is>
          <t>Documentação Aprovada</t>
        </is>
      </c>
      <c r="P4195" t="inlineStr">
        <is>
          <t>Aprovado Diretoria</t>
        </is>
      </c>
      <c r="Q4195" t="inlineStr">
        <is>
          <t>Aprovado Caixa</t>
        </is>
      </c>
      <c r="R4195" t="inlineStr">
        <is>
          <t>Pago</t>
        </is>
      </c>
      <c r="S4195" t="n">
        <v>113</v>
      </c>
      <c r="T4195" t="inlineStr">
        <is>
          <t>Arcos - Arcos Bar - Banco do Brasil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ID_Parcela</t>
        </is>
      </c>
      <c r="B1" t="inlineStr">
        <is>
          <t>ID_Despesa</t>
        </is>
      </c>
      <c r="C1" t="inlineStr">
        <is>
          <t>Casa</t>
        </is>
      </c>
      <c r="D1" t="inlineStr">
        <is>
          <t>ID_Casa</t>
        </is>
      </c>
      <c r="E1" t="inlineStr">
        <is>
          <t>CNPJ_Loja</t>
        </is>
      </c>
      <c r="F1" t="inlineStr">
        <is>
          <t>Fornecedor</t>
        </is>
      </c>
      <c r="G1" t="inlineStr">
        <is>
          <t>Parcelamento</t>
        </is>
      </c>
      <c r="H1" t="inlineStr">
        <is>
          <t>Qtd_Parcelas</t>
        </is>
      </c>
      <c r="I1" t="inlineStr">
        <is>
          <t>Num_Parcela</t>
        </is>
      </c>
      <c r="J1" t="inlineStr">
        <is>
          <t>Valor_Parcela</t>
        </is>
      </c>
      <c r="K1" t="inlineStr">
        <is>
          <t>Vencimento_Parcela</t>
        </is>
      </c>
      <c r="L1" t="inlineStr">
        <is>
          <t>Previsao_Parcela</t>
        </is>
      </c>
      <c r="M1" t="inlineStr">
        <is>
          <t>Realiz_Parcela</t>
        </is>
      </c>
      <c r="N1" t="inlineStr">
        <is>
          <t>Valor_Original</t>
        </is>
      </c>
      <c r="O1" t="inlineStr">
        <is>
          <t>Valor_Liquido</t>
        </is>
      </c>
      <c r="P1" t="inlineStr">
        <is>
          <t>Data_Lancamento</t>
        </is>
      </c>
      <c r="Q1" t="inlineStr">
        <is>
          <t>Forma_Pagamento</t>
        </is>
      </c>
      <c r="R1" t="inlineStr">
        <is>
          <t>Doc_NF</t>
        </is>
      </c>
      <c r="S1" t="inlineStr">
        <is>
          <t>Class_Cont_1</t>
        </is>
      </c>
      <c r="T1" t="inlineStr">
        <is>
          <t>Class_Cont_2</t>
        </is>
      </c>
      <c r="U1" t="inlineStr">
        <is>
          <t>Status_Conf_Document</t>
        </is>
      </c>
      <c r="V1" t="inlineStr">
        <is>
          <t>Status_Aprov_Diret</t>
        </is>
      </c>
      <c r="W1" t="inlineStr">
        <is>
          <t>Status_Aprov_Caixa</t>
        </is>
      </c>
      <c r="X1" t="inlineStr">
        <is>
          <t>Status_Pgto</t>
        </is>
      </c>
      <c r="Y1" t="inlineStr">
        <is>
          <t>ID_Conta_Bancaria</t>
        </is>
      </c>
      <c r="Z1" t="inlineStr">
        <is>
          <t>Conta_Bancaria</t>
        </is>
      </c>
    </row>
    <row r="2">
      <c r="A2" t="n">
        <v>11360</v>
      </c>
      <c r="B2" t="n">
        <v>165312</v>
      </c>
      <c r="C2" t="inlineStr">
        <is>
          <t>Arcos</t>
        </is>
      </c>
      <c r="D2" t="n">
        <v>122</v>
      </c>
      <c r="F2" t="inlineStr">
        <is>
          <t>EMPORIO M&amp;L COMERCIO DE ALIM E BEBIDAS LTDA</t>
        </is>
      </c>
      <c r="G2" t="inlineStr">
        <is>
          <t>True</t>
        </is>
      </c>
      <c r="H2" t="n">
        <v>2</v>
      </c>
      <c r="I2" t="n">
        <v>1</v>
      </c>
      <c r="J2" t="n">
        <v>2755.31</v>
      </c>
      <c r="K2" s="27" t="n">
        <v>45944</v>
      </c>
      <c r="L2" s="27" t="n">
        <v>45943</v>
      </c>
      <c r="M2" s="27" t="n">
        <v>45943</v>
      </c>
      <c r="N2" t="n">
        <v>5510.63</v>
      </c>
      <c r="O2" t="n">
        <v>5510.63</v>
      </c>
      <c r="P2" s="27" t="n">
        <v>45933</v>
      </c>
      <c r="Q2" t="inlineStr">
        <is>
          <t>Boleto Bancário</t>
        </is>
      </c>
      <c r="R2" t="inlineStr">
        <is>
          <t>471653</t>
        </is>
      </c>
      <c r="S2" t="inlineStr">
        <is>
          <t>Custo Mercadoria Vendida</t>
        </is>
      </c>
      <c r="T2" t="inlineStr">
        <is>
          <t>Insumos - Alimentos</t>
        </is>
      </c>
      <c r="U2" t="inlineStr">
        <is>
          <t>Documentação Aprovada</t>
        </is>
      </c>
      <c r="V2" t="inlineStr">
        <is>
          <t>Aprovado Diretoria</t>
        </is>
      </c>
      <c r="W2" t="inlineStr">
        <is>
          <t>Aprovado Caixa</t>
        </is>
      </c>
      <c r="X2" t="inlineStr">
        <is>
          <t>Parcela_Paga</t>
        </is>
      </c>
      <c r="Y2" t="n">
        <v>183</v>
      </c>
      <c r="Z2" t="inlineStr">
        <is>
          <t>Arcos - Arcos Bar - Kamino</t>
        </is>
      </c>
    </row>
    <row r="3">
      <c r="A3" t="n">
        <v>11295</v>
      </c>
      <c r="B3" t="n">
        <v>164020</v>
      </c>
      <c r="C3" t="inlineStr">
        <is>
          <t>Arcos</t>
        </is>
      </c>
      <c r="D3" t="n">
        <v>122</v>
      </c>
      <c r="F3" t="inlineStr">
        <is>
          <t>KING COMERCIO E IMPORTACAO DE BEBIDAS LTDA</t>
        </is>
      </c>
      <c r="G3" t="inlineStr">
        <is>
          <t>True</t>
        </is>
      </c>
      <c r="H3" t="n">
        <v>3</v>
      </c>
      <c r="I3" t="n">
        <v>2</v>
      </c>
      <c r="J3" t="n">
        <v>4501.48</v>
      </c>
      <c r="K3" s="27" t="n">
        <v>45945</v>
      </c>
      <c r="L3" s="27" t="n">
        <v>45943</v>
      </c>
      <c r="M3" s="27" t="n">
        <v>45943</v>
      </c>
      <c r="N3" t="n">
        <v>13504.44</v>
      </c>
      <c r="O3" t="n">
        <v>13504.44</v>
      </c>
      <c r="P3" s="27" t="n">
        <v>45930</v>
      </c>
      <c r="Q3" t="inlineStr">
        <is>
          <t>Boleto Bancário</t>
        </is>
      </c>
      <c r="R3" t="inlineStr">
        <is>
          <t>121508</t>
        </is>
      </c>
      <c r="S3" t="inlineStr">
        <is>
          <t>Custo Mercadoria Vendida</t>
        </is>
      </c>
      <c r="T3" t="inlineStr">
        <is>
          <t>Insumos - Bebidas</t>
        </is>
      </c>
      <c r="U3" t="inlineStr">
        <is>
          <t>Documentação Aprovada</t>
        </is>
      </c>
      <c r="V3" t="inlineStr">
        <is>
          <t>Aprovado Diretoria</t>
        </is>
      </c>
      <c r="W3" t="inlineStr">
        <is>
          <t>Aprovado Caixa</t>
        </is>
      </c>
      <c r="X3" t="inlineStr">
        <is>
          <t>Parcela_Paga</t>
        </is>
      </c>
      <c r="Y3" t="n">
        <v>183</v>
      </c>
      <c r="Z3" t="inlineStr">
        <is>
          <t>Arcos - Arcos Bar - Kamino</t>
        </is>
      </c>
    </row>
    <row r="4">
      <c r="A4" t="n">
        <v>10954</v>
      </c>
      <c r="B4" t="n">
        <v>159756</v>
      </c>
      <c r="C4" t="inlineStr">
        <is>
          <t>Arcos</t>
        </is>
      </c>
      <c r="D4" t="n">
        <v>122</v>
      </c>
      <c r="F4" t="inlineStr">
        <is>
          <t>ZAHIL IMPORTADORA LTDA</t>
        </is>
      </c>
      <c r="G4" t="inlineStr">
        <is>
          <t>True</t>
        </is>
      </c>
      <c r="H4" t="n">
        <v>2</v>
      </c>
      <c r="I4" t="n">
        <v>2</v>
      </c>
      <c r="J4" t="n">
        <v>1247.61</v>
      </c>
      <c r="K4" s="27" t="n">
        <v>45943</v>
      </c>
      <c r="L4" s="27" t="n">
        <v>45943</v>
      </c>
      <c r="M4" s="27" t="n">
        <v>45943</v>
      </c>
      <c r="N4" t="n">
        <v>2495.23</v>
      </c>
      <c r="O4" t="n">
        <v>2495.23</v>
      </c>
      <c r="P4" s="27" t="n">
        <v>45909</v>
      </c>
      <c r="Q4" t="inlineStr">
        <is>
          <t>Boleto Bancário</t>
        </is>
      </c>
      <c r="R4" t="inlineStr">
        <is>
          <t>255254</t>
        </is>
      </c>
      <c r="S4" t="inlineStr">
        <is>
          <t>Custo Mercadoria Vendida</t>
        </is>
      </c>
      <c r="T4" t="inlineStr">
        <is>
          <t>Insumos - Bebidas</t>
        </is>
      </c>
      <c r="U4" t="inlineStr">
        <is>
          <t>Documentação Aprovada</t>
        </is>
      </c>
      <c r="V4" t="inlineStr">
        <is>
          <t>Aprovado Diretoria</t>
        </is>
      </c>
      <c r="W4" t="inlineStr">
        <is>
          <t>Aprovado Caixa</t>
        </is>
      </c>
      <c r="X4" t="inlineStr">
        <is>
          <t>Parcela_Paga</t>
        </is>
      </c>
      <c r="Y4" t="n">
        <v>183</v>
      </c>
      <c r="Z4" t="inlineStr">
        <is>
          <t>Arcos - Arcos Bar - Kamino</t>
        </is>
      </c>
    </row>
    <row r="5">
      <c r="A5" t="n">
        <v>11297</v>
      </c>
      <c r="B5" t="n">
        <v>164020</v>
      </c>
      <c r="C5" t="inlineStr">
        <is>
          <t>Arcos</t>
        </is>
      </c>
      <c r="D5" t="n">
        <v>122</v>
      </c>
      <c r="F5" t="inlineStr">
        <is>
          <t>KING COMERCIO E IMPORTACAO DE BEBIDAS LTDA</t>
        </is>
      </c>
      <c r="G5" t="inlineStr">
        <is>
          <t>True</t>
        </is>
      </c>
      <c r="H5" t="n">
        <v>3</v>
      </c>
      <c r="I5" t="n">
        <v>1</v>
      </c>
      <c r="J5" t="n">
        <v>4501.48</v>
      </c>
      <c r="K5" s="27" t="n">
        <v>45938</v>
      </c>
      <c r="L5" s="27" t="n">
        <v>45936</v>
      </c>
      <c r="M5" s="27" t="n">
        <v>45937</v>
      </c>
      <c r="N5" t="n">
        <v>13504.44</v>
      </c>
      <c r="O5" t="n">
        <v>13504.44</v>
      </c>
      <c r="P5" s="27" t="n">
        <v>45930</v>
      </c>
      <c r="Q5" t="inlineStr">
        <is>
          <t>Boleto Bancário</t>
        </is>
      </c>
      <c r="R5" t="inlineStr">
        <is>
          <t>121508</t>
        </is>
      </c>
      <c r="S5" t="inlineStr">
        <is>
          <t>Custo Mercadoria Vendida</t>
        </is>
      </c>
      <c r="T5" t="inlineStr">
        <is>
          <t>Insumos - Bebidas</t>
        </is>
      </c>
      <c r="U5" t="inlineStr">
        <is>
          <t>Documentação Aprovada</t>
        </is>
      </c>
      <c r="V5" t="inlineStr">
        <is>
          <t>Aprovado Diretoria</t>
        </is>
      </c>
      <c r="W5" t="inlineStr">
        <is>
          <t>Aprovado Caixa</t>
        </is>
      </c>
      <c r="X5" t="inlineStr">
        <is>
          <t>Parcela_Paga</t>
        </is>
      </c>
      <c r="Y5" t="n">
        <v>183</v>
      </c>
      <c r="Z5" t="inlineStr">
        <is>
          <t>Arcos - Arcos Bar - Kamino</t>
        </is>
      </c>
    </row>
    <row r="6">
      <c r="A6" t="n">
        <v>10881</v>
      </c>
      <c r="B6" t="n">
        <v>157719</v>
      </c>
      <c r="C6" t="inlineStr">
        <is>
          <t>Arcos</t>
        </is>
      </c>
      <c r="D6" t="n">
        <v>122</v>
      </c>
      <c r="F6" t="inlineStr">
        <is>
          <t>ZAHIL IMPORTADORA LTDA</t>
        </is>
      </c>
      <c r="G6" t="inlineStr">
        <is>
          <t>True</t>
        </is>
      </c>
      <c r="H6" t="n">
        <v>3</v>
      </c>
      <c r="I6" t="n">
        <v>3</v>
      </c>
      <c r="J6" t="n">
        <v>1096.52</v>
      </c>
      <c r="K6" s="27" t="n">
        <v>45936</v>
      </c>
      <c r="L6" s="27" t="n">
        <v>45936</v>
      </c>
      <c r="M6" s="27" t="n">
        <v>45936</v>
      </c>
      <c r="N6" t="n">
        <v>3289.58</v>
      </c>
      <c r="O6" t="n">
        <v>3289.58</v>
      </c>
      <c r="P6" s="27" t="n">
        <v>45898</v>
      </c>
      <c r="Q6" t="inlineStr">
        <is>
          <t>Boleto Bancário</t>
        </is>
      </c>
      <c r="R6" t="inlineStr">
        <is>
          <t>253481</t>
        </is>
      </c>
      <c r="S6" t="inlineStr">
        <is>
          <t>Custo Mercadoria Vendida</t>
        </is>
      </c>
      <c r="T6" t="inlineStr">
        <is>
          <t>Insumos - Bebidas</t>
        </is>
      </c>
      <c r="U6" t="inlineStr">
        <is>
          <t>Documentação Aprovada</t>
        </is>
      </c>
      <c r="V6" t="inlineStr">
        <is>
          <t>Aprovado Diretoria</t>
        </is>
      </c>
      <c r="W6" t="inlineStr">
        <is>
          <t>Aprovado Caixa</t>
        </is>
      </c>
      <c r="X6" t="inlineStr">
        <is>
          <t>Parcela_Paga</t>
        </is>
      </c>
      <c r="Y6" t="n">
        <v>183</v>
      </c>
      <c r="Z6" t="inlineStr">
        <is>
          <t>Arcos - Arcos Bar - Kamino</t>
        </is>
      </c>
    </row>
    <row r="7">
      <c r="A7" t="n">
        <v>10953</v>
      </c>
      <c r="B7" t="n">
        <v>159756</v>
      </c>
      <c r="C7" t="inlineStr">
        <is>
          <t>Arcos</t>
        </is>
      </c>
      <c r="D7" t="n">
        <v>122</v>
      </c>
      <c r="F7" t="inlineStr">
        <is>
          <t>ZAHIL IMPORTADORA LTDA</t>
        </is>
      </c>
      <c r="G7" t="inlineStr">
        <is>
          <t>True</t>
        </is>
      </c>
      <c r="H7" t="n">
        <v>2</v>
      </c>
      <c r="I7" t="n">
        <v>1</v>
      </c>
      <c r="J7" t="n">
        <v>1247.62</v>
      </c>
      <c r="K7" s="27" t="n">
        <v>45936</v>
      </c>
      <c r="L7" s="27" t="n">
        <v>45936</v>
      </c>
      <c r="M7" s="27" t="n">
        <v>45936</v>
      </c>
      <c r="N7" t="n">
        <v>2495.23</v>
      </c>
      <c r="O7" t="n">
        <v>2495.23</v>
      </c>
      <c r="P7" s="27" t="n">
        <v>45909</v>
      </c>
      <c r="Q7" t="inlineStr">
        <is>
          <t>Boleto Bancário</t>
        </is>
      </c>
      <c r="R7" t="inlineStr">
        <is>
          <t>255254</t>
        </is>
      </c>
      <c r="S7" t="inlineStr">
        <is>
          <t>Custo Mercadoria Vendida</t>
        </is>
      </c>
      <c r="T7" t="inlineStr">
        <is>
          <t>Insumos - Bebidas</t>
        </is>
      </c>
      <c r="U7" t="inlineStr">
        <is>
          <t>Documentação Aprovada</t>
        </is>
      </c>
      <c r="V7" t="inlineStr">
        <is>
          <t>Aprovado Diretoria</t>
        </is>
      </c>
      <c r="W7" t="inlineStr">
        <is>
          <t>Aprovado Caixa</t>
        </is>
      </c>
      <c r="X7" t="inlineStr">
        <is>
          <t>Parcela_Paga</t>
        </is>
      </c>
      <c r="Y7" t="n">
        <v>183</v>
      </c>
      <c r="Z7" t="inlineStr">
        <is>
          <t>Arcos - Arcos Bar - Kamino</t>
        </is>
      </c>
    </row>
    <row r="8">
      <c r="A8" t="n">
        <v>10885</v>
      </c>
      <c r="B8" t="n">
        <v>157742</v>
      </c>
      <c r="C8" t="inlineStr">
        <is>
          <t>Arcos</t>
        </is>
      </c>
      <c r="D8" t="n">
        <v>122</v>
      </c>
      <c r="F8" t="inlineStr">
        <is>
          <t>ZAHIL IMPORTADORA LTDA</t>
        </is>
      </c>
      <c r="G8" t="inlineStr">
        <is>
          <t>True</t>
        </is>
      </c>
      <c r="H8" t="n">
        <v>3</v>
      </c>
      <c r="I8" t="n">
        <v>2</v>
      </c>
      <c r="J8" t="n">
        <v>3471.45</v>
      </c>
      <c r="K8" s="27" t="n">
        <v>45936</v>
      </c>
      <c r="L8" s="27" t="n">
        <v>45936</v>
      </c>
      <c r="M8" s="27" t="n">
        <v>45936</v>
      </c>
      <c r="N8" t="n">
        <v>10414.35</v>
      </c>
      <c r="O8" t="n">
        <v>10414.35</v>
      </c>
      <c r="P8" s="27" t="n">
        <v>45898</v>
      </c>
      <c r="Q8" t="inlineStr">
        <is>
          <t>Boleto Bancário</t>
        </is>
      </c>
      <c r="R8" t="inlineStr">
        <is>
          <t>254557</t>
        </is>
      </c>
      <c r="S8" t="inlineStr">
        <is>
          <t>Custo Mercadoria Vendida</t>
        </is>
      </c>
      <c r="T8" t="inlineStr">
        <is>
          <t>Insumos - Bebidas</t>
        </is>
      </c>
      <c r="U8" t="inlineStr">
        <is>
          <t>Documentação Aprovada</t>
        </is>
      </c>
      <c r="V8" t="inlineStr">
        <is>
          <t>Aprovado Diretoria</t>
        </is>
      </c>
      <c r="W8" t="inlineStr">
        <is>
          <t>Aprovado Caixa</t>
        </is>
      </c>
      <c r="X8" t="inlineStr">
        <is>
          <t>Parcela_Paga</t>
        </is>
      </c>
      <c r="Y8" t="n">
        <v>183</v>
      </c>
      <c r="Z8" t="inlineStr">
        <is>
          <t>Arcos - Arcos Bar - Kamino</t>
        </is>
      </c>
    </row>
    <row r="9">
      <c r="A9" t="n">
        <v>10435</v>
      </c>
      <c r="B9" t="n">
        <v>150292</v>
      </c>
      <c r="C9" t="inlineStr">
        <is>
          <t>Arcos</t>
        </is>
      </c>
      <c r="D9" t="n">
        <v>122</v>
      </c>
      <c r="F9" t="inlineStr">
        <is>
          <t>ZAHIL IMPORTADORA LTDA</t>
        </is>
      </c>
      <c r="G9" t="inlineStr">
        <is>
          <t>True</t>
        </is>
      </c>
      <c r="H9" t="n">
        <v>4</v>
      </c>
      <c r="I9" t="n">
        <v>4</v>
      </c>
      <c r="J9" t="n">
        <v>1227.36</v>
      </c>
      <c r="K9" s="27" t="n">
        <v>45936</v>
      </c>
      <c r="L9" s="27" t="n">
        <v>45936</v>
      </c>
      <c r="M9" s="27" t="n">
        <v>45936</v>
      </c>
      <c r="N9" t="n">
        <v>4909.44</v>
      </c>
      <c r="O9" t="n">
        <v>4909.44</v>
      </c>
      <c r="P9" s="27" t="n">
        <v>45869</v>
      </c>
      <c r="Q9" t="inlineStr">
        <is>
          <t>Boleto Bancário</t>
        </is>
      </c>
      <c r="R9" t="inlineStr">
        <is>
          <t>252283</t>
        </is>
      </c>
      <c r="S9" t="inlineStr">
        <is>
          <t>Custo Mercadoria Vendida</t>
        </is>
      </c>
      <c r="T9" t="inlineStr">
        <is>
          <t>Insumos - Bebidas</t>
        </is>
      </c>
      <c r="U9" t="inlineStr">
        <is>
          <t>Documentação Aprovada</t>
        </is>
      </c>
      <c r="V9" t="inlineStr">
        <is>
          <t>Aprovado Diretoria</t>
        </is>
      </c>
      <c r="W9" t="inlineStr">
        <is>
          <t>Aprovado Caixa</t>
        </is>
      </c>
      <c r="X9" t="inlineStr">
        <is>
          <t>Parcela_Paga</t>
        </is>
      </c>
      <c r="Y9" t="n">
        <v>183</v>
      </c>
      <c r="Z9" t="inlineStr">
        <is>
          <t>Arcos - Arcos Bar - Kamino</t>
        </is>
      </c>
    </row>
    <row r="10">
      <c r="A10" t="n">
        <v>10440</v>
      </c>
      <c r="B10" t="n">
        <v>150318</v>
      </c>
      <c r="C10" t="inlineStr">
        <is>
          <t>Arcos</t>
        </is>
      </c>
      <c r="D10" t="n">
        <v>122</v>
      </c>
      <c r="F10" t="inlineStr">
        <is>
          <t>ZAHIL IMPORTADORA LTDA</t>
        </is>
      </c>
      <c r="G10" t="inlineStr">
        <is>
          <t>True</t>
        </is>
      </c>
      <c r="H10" t="n">
        <v>3</v>
      </c>
      <c r="I10" t="n">
        <v>3</v>
      </c>
      <c r="J10" t="n">
        <v>1821.97</v>
      </c>
      <c r="K10" s="27" t="n">
        <v>45929</v>
      </c>
      <c r="L10" s="27" t="n">
        <v>45929</v>
      </c>
      <c r="M10" s="27" t="n">
        <v>45929</v>
      </c>
      <c r="N10" t="n">
        <v>5465.89</v>
      </c>
      <c r="O10" t="n">
        <v>5465.89</v>
      </c>
      <c r="P10" s="27" t="n">
        <v>45869</v>
      </c>
      <c r="Q10" t="inlineStr">
        <is>
          <t>Boleto Bancário</t>
        </is>
      </c>
      <c r="R10" t="inlineStr">
        <is>
          <t>252819</t>
        </is>
      </c>
      <c r="S10" t="inlineStr">
        <is>
          <t>Custo Mercadoria Vendida</t>
        </is>
      </c>
      <c r="T10" t="inlineStr">
        <is>
          <t>Insumos - Bebidas</t>
        </is>
      </c>
      <c r="U10" t="inlineStr">
        <is>
          <t>Documentação Aprovada</t>
        </is>
      </c>
      <c r="V10" t="inlineStr">
        <is>
          <t>Aprovado Diretoria</t>
        </is>
      </c>
      <c r="W10" t="inlineStr">
        <is>
          <t>Aprovado Caixa</t>
        </is>
      </c>
      <c r="X10" t="inlineStr">
        <is>
          <t>Parcela_Paga</t>
        </is>
      </c>
      <c r="Y10" t="n">
        <v>183</v>
      </c>
      <c r="Z10" t="inlineStr">
        <is>
          <t>Arcos - Arcos Bar - Kamino</t>
        </is>
      </c>
    </row>
    <row r="11">
      <c r="A11" t="n">
        <v>11214</v>
      </c>
      <c r="B11" t="n">
        <v>162077</v>
      </c>
      <c r="C11" t="inlineStr">
        <is>
          <t>Arcos</t>
        </is>
      </c>
      <c r="D11" t="n">
        <v>122</v>
      </c>
      <c r="F11" t="inlineStr">
        <is>
          <t>KING COMERCIO E IMPORTACAO DE BEBIDAS LTDA</t>
        </is>
      </c>
      <c r="G11" t="inlineStr">
        <is>
          <t>True</t>
        </is>
      </c>
      <c r="H11" t="n">
        <v>2</v>
      </c>
      <c r="I11" t="n">
        <v>2</v>
      </c>
      <c r="J11" t="n">
        <v>3446.85</v>
      </c>
      <c r="K11" s="27" t="n">
        <v>45931</v>
      </c>
      <c r="L11" s="27" t="n">
        <v>45929</v>
      </c>
      <c r="M11" s="27" t="n">
        <v>45929</v>
      </c>
      <c r="N11" t="n">
        <v>6893.7</v>
      </c>
      <c r="O11" t="n">
        <v>6893.7</v>
      </c>
      <c r="P11" s="27" t="n">
        <v>45919</v>
      </c>
      <c r="Q11" t="inlineStr">
        <is>
          <t>Boleto Bancário</t>
        </is>
      </c>
      <c r="R11" t="inlineStr">
        <is>
          <t>120785</t>
        </is>
      </c>
      <c r="S11" t="inlineStr">
        <is>
          <t>Custo Mercadoria Vendida</t>
        </is>
      </c>
      <c r="T11" t="inlineStr">
        <is>
          <t>Insumos - Bebidas</t>
        </is>
      </c>
      <c r="U11" t="inlineStr">
        <is>
          <t>Documentação Aprovada</t>
        </is>
      </c>
      <c r="V11" t="inlineStr">
        <is>
          <t>Aprovado Diretoria</t>
        </is>
      </c>
      <c r="W11" t="inlineStr">
        <is>
          <t>Aprovado Caixa</t>
        </is>
      </c>
      <c r="X11" t="inlineStr">
        <is>
          <t>Parcela_Paga</t>
        </is>
      </c>
      <c r="Y11" t="n">
        <v>183</v>
      </c>
      <c r="Z11" t="inlineStr">
        <is>
          <t>Arcos - Arcos Bar - Kamino</t>
        </is>
      </c>
    </row>
    <row r="12">
      <c r="A12" t="n">
        <v>11212</v>
      </c>
      <c r="B12" t="n">
        <v>162059</v>
      </c>
      <c r="C12" t="inlineStr">
        <is>
          <t>Arcos</t>
        </is>
      </c>
      <c r="D12" t="n">
        <v>122</v>
      </c>
      <c r="F12" t="inlineStr">
        <is>
          <t>KING COMERCIO E IMPORTACAO DE BEBIDAS LTDA</t>
        </is>
      </c>
      <c r="G12" t="inlineStr">
        <is>
          <t>True</t>
        </is>
      </c>
      <c r="H12" t="n">
        <v>2</v>
      </c>
      <c r="I12" t="n">
        <v>2</v>
      </c>
      <c r="J12" t="n">
        <v>4146</v>
      </c>
      <c r="K12" s="27" t="n">
        <v>45931</v>
      </c>
      <c r="L12" s="27" t="n">
        <v>45929</v>
      </c>
      <c r="M12" s="27" t="n">
        <v>45929</v>
      </c>
      <c r="N12" t="n">
        <v>8292</v>
      </c>
      <c r="O12" t="n">
        <v>8292</v>
      </c>
      <c r="P12" s="27" t="n">
        <v>45919</v>
      </c>
      <c r="Q12" t="inlineStr">
        <is>
          <t>Boleto Bancário</t>
        </is>
      </c>
      <c r="R12" t="inlineStr">
        <is>
          <t>121034</t>
        </is>
      </c>
      <c r="S12" t="inlineStr">
        <is>
          <t>Custo Mercadoria Vendida</t>
        </is>
      </c>
      <c r="T12" t="inlineStr">
        <is>
          <t>Insumos - Bebidas</t>
        </is>
      </c>
      <c r="U12" t="inlineStr">
        <is>
          <t>Documentação Aprovada</t>
        </is>
      </c>
      <c r="V12" t="inlineStr">
        <is>
          <t>Aprovado Diretoria</t>
        </is>
      </c>
      <c r="W12" t="inlineStr">
        <is>
          <t>Aprovado Caixa</t>
        </is>
      </c>
      <c r="X12" t="inlineStr">
        <is>
          <t>Parcela_Paga</t>
        </is>
      </c>
      <c r="Y12" t="n">
        <v>183</v>
      </c>
      <c r="Z12" t="inlineStr">
        <is>
          <t>Arcos - Arcos Bar - Kamino</t>
        </is>
      </c>
    </row>
    <row r="13">
      <c r="A13" t="n">
        <v>11220</v>
      </c>
      <c r="B13" t="n">
        <v>162285</v>
      </c>
      <c r="C13" t="inlineStr">
        <is>
          <t>Arcos</t>
        </is>
      </c>
      <c r="D13" t="n">
        <v>122</v>
      </c>
      <c r="F13" t="inlineStr">
        <is>
          <t>TRAMONTINA SUDESTE S.A</t>
        </is>
      </c>
      <c r="G13" t="inlineStr">
        <is>
          <t>True</t>
        </is>
      </c>
      <c r="H13" t="n">
        <v>5</v>
      </c>
      <c r="I13" t="n">
        <v>1</v>
      </c>
      <c r="J13" t="n">
        <v>1896.28</v>
      </c>
      <c r="K13" s="27" t="n">
        <v>45927</v>
      </c>
      <c r="L13" s="27" t="n">
        <v>45924</v>
      </c>
      <c r="M13" s="27" t="n">
        <v>45924</v>
      </c>
      <c r="N13" t="n">
        <v>9481.360000000001</v>
      </c>
      <c r="O13" t="n">
        <v>9481.360000000001</v>
      </c>
      <c r="P13" s="27" t="n">
        <v>45922</v>
      </c>
      <c r="Q13" t="inlineStr">
        <is>
          <t>Boleto Bancário</t>
        </is>
      </c>
      <c r="R13" t="inlineStr">
        <is>
          <t>2370116</t>
        </is>
      </c>
      <c r="S13" t="inlineStr">
        <is>
          <t>Utilidades</t>
        </is>
      </c>
      <c r="T13" t="inlineStr">
        <is>
          <t>Utensilios</t>
        </is>
      </c>
      <c r="U13" t="inlineStr">
        <is>
          <t>Documentação Aprovada</t>
        </is>
      </c>
      <c r="V13" t="inlineStr">
        <is>
          <t>Aprovado Diretoria</t>
        </is>
      </c>
      <c r="W13" t="inlineStr">
        <is>
          <t>Aprovado Caixa</t>
        </is>
      </c>
      <c r="X13" t="inlineStr">
        <is>
          <t>Parcela_Paga</t>
        </is>
      </c>
      <c r="Y13" t="n">
        <v>183</v>
      </c>
      <c r="Z13" t="inlineStr">
        <is>
          <t>Arcos - Arcos Bar - Kamino</t>
        </is>
      </c>
    </row>
    <row r="14">
      <c r="A14" t="n">
        <v>10903</v>
      </c>
      <c r="B14" t="n">
        <v>158126</v>
      </c>
      <c r="C14" t="inlineStr">
        <is>
          <t>Arcos</t>
        </is>
      </c>
      <c r="D14" t="n">
        <v>122</v>
      </c>
      <c r="F14" t="inlineStr">
        <is>
          <t>KING COMERCIO E IMPORTACAO DE BEBIDAS LTDA</t>
        </is>
      </c>
      <c r="G14" t="inlineStr">
        <is>
          <t>True</t>
        </is>
      </c>
      <c r="H14" t="n">
        <v>3</v>
      </c>
      <c r="I14" t="n">
        <v>3</v>
      </c>
      <c r="J14" t="n">
        <v>4481.49</v>
      </c>
      <c r="K14" s="27" t="n">
        <v>45923</v>
      </c>
      <c r="L14" s="27" t="n">
        <v>45922</v>
      </c>
      <c r="M14" s="27" t="n">
        <v>45922</v>
      </c>
      <c r="N14" t="n">
        <v>13444.48</v>
      </c>
      <c r="O14" t="n">
        <v>13444.48</v>
      </c>
      <c r="P14" s="27" t="n">
        <v>45902</v>
      </c>
      <c r="Q14" t="inlineStr">
        <is>
          <t>Boleto Bancário</t>
        </is>
      </c>
      <c r="R14" t="inlineStr">
        <is>
          <t>120485</t>
        </is>
      </c>
      <c r="S14" t="inlineStr">
        <is>
          <t>Custo Mercadoria Vendida</t>
        </is>
      </c>
      <c r="T14" t="inlineStr">
        <is>
          <t>Insumos - Bebidas</t>
        </is>
      </c>
      <c r="U14" t="inlineStr">
        <is>
          <t>Documentação Aprovada</t>
        </is>
      </c>
      <c r="V14" t="inlineStr">
        <is>
          <t>Aprovado Diretoria</t>
        </is>
      </c>
      <c r="W14" t="inlineStr">
        <is>
          <t>Aprovado Caixa</t>
        </is>
      </c>
      <c r="X14" t="inlineStr">
        <is>
          <t>Parcela_Paga</t>
        </is>
      </c>
      <c r="Y14" t="n">
        <v>183</v>
      </c>
      <c r="Z14" t="inlineStr">
        <is>
          <t>Arcos - Arcos Bar - Kamino</t>
        </is>
      </c>
    </row>
    <row r="15">
      <c r="A15" t="n">
        <v>10910</v>
      </c>
      <c r="B15" t="n">
        <v>158164</v>
      </c>
      <c r="C15" t="inlineStr">
        <is>
          <t>Arcos</t>
        </is>
      </c>
      <c r="D15" t="n">
        <v>122</v>
      </c>
      <c r="F15" t="inlineStr">
        <is>
          <t>EMPORIO M&amp;L COMERCIO DE ALIM E BEBIDAS LTDA</t>
        </is>
      </c>
      <c r="G15" t="inlineStr">
        <is>
          <t>True</t>
        </is>
      </c>
      <c r="H15" t="n">
        <v>2</v>
      </c>
      <c r="I15" t="n">
        <v>2</v>
      </c>
      <c r="J15" t="n">
        <v>3801.15</v>
      </c>
      <c r="K15" s="27" t="n">
        <v>45923</v>
      </c>
      <c r="L15" s="27" t="n">
        <v>45922</v>
      </c>
      <c r="M15" s="27" t="n">
        <v>45922</v>
      </c>
      <c r="N15" t="n">
        <v>7602.3</v>
      </c>
      <c r="O15" t="n">
        <v>7602.3</v>
      </c>
      <c r="P15" s="27" t="n">
        <v>45902</v>
      </c>
      <c r="Q15" t="inlineStr">
        <is>
          <t>Boleto Bancário</t>
        </is>
      </c>
      <c r="R15" t="inlineStr">
        <is>
          <t>468252</t>
        </is>
      </c>
      <c r="S15" t="inlineStr">
        <is>
          <t>Custo Mercadoria Vendida</t>
        </is>
      </c>
      <c r="T15" t="inlineStr">
        <is>
          <t>Insumos - Alimentos</t>
        </is>
      </c>
      <c r="U15" t="inlineStr">
        <is>
          <t>Documentação Aprovada</t>
        </is>
      </c>
      <c r="V15" t="inlineStr">
        <is>
          <t>Aprovado Diretoria</t>
        </is>
      </c>
      <c r="W15" t="inlineStr">
        <is>
          <t>Aprovado Caixa</t>
        </is>
      </c>
      <c r="X15" t="inlineStr">
        <is>
          <t>Parcela_Paga</t>
        </is>
      </c>
      <c r="Y15" t="n">
        <v>183</v>
      </c>
      <c r="Z15" t="inlineStr">
        <is>
          <t>Arcos - Arcos Bar - Kamino</t>
        </is>
      </c>
    </row>
    <row r="16">
      <c r="A16" t="n">
        <v>11211</v>
      </c>
      <c r="B16" t="n">
        <v>162059</v>
      </c>
      <c r="C16" t="inlineStr">
        <is>
          <t>Arcos</t>
        </is>
      </c>
      <c r="D16" t="n">
        <v>122</v>
      </c>
      <c r="F16" t="inlineStr">
        <is>
          <t>KING COMERCIO E IMPORTACAO DE BEBIDAS LTDA</t>
        </is>
      </c>
      <c r="G16" t="inlineStr">
        <is>
          <t>True</t>
        </is>
      </c>
      <c r="H16" t="n">
        <v>2</v>
      </c>
      <c r="I16" t="n">
        <v>1</v>
      </c>
      <c r="J16" t="n">
        <v>4146</v>
      </c>
      <c r="K16" s="27" t="n">
        <v>45924</v>
      </c>
      <c r="L16" s="27" t="n">
        <v>45922</v>
      </c>
      <c r="M16" s="27" t="n">
        <v>45922</v>
      </c>
      <c r="N16" t="n">
        <v>8292</v>
      </c>
      <c r="O16" t="n">
        <v>8292</v>
      </c>
      <c r="P16" s="27" t="n">
        <v>45919</v>
      </c>
      <c r="Q16" t="inlineStr">
        <is>
          <t>Boleto Bancário</t>
        </is>
      </c>
      <c r="R16" t="inlineStr">
        <is>
          <t>121034</t>
        </is>
      </c>
      <c r="S16" t="inlineStr">
        <is>
          <t>Custo Mercadoria Vendida</t>
        </is>
      </c>
      <c r="T16" t="inlineStr">
        <is>
          <t>Insumos - Bebidas</t>
        </is>
      </c>
      <c r="U16" t="inlineStr">
        <is>
          <t>Documentação Aprovada</t>
        </is>
      </c>
      <c r="V16" t="inlineStr">
        <is>
          <t>Aprovado Diretoria</t>
        </is>
      </c>
      <c r="W16" t="inlineStr">
        <is>
          <t>Aprovado Caixa</t>
        </is>
      </c>
      <c r="X16" t="inlineStr">
        <is>
          <t>Parcela_Paga</t>
        </is>
      </c>
      <c r="Y16" t="n">
        <v>183</v>
      </c>
      <c r="Z16" t="inlineStr">
        <is>
          <t>Arcos - Arcos Bar - Kamino</t>
        </is>
      </c>
    </row>
    <row r="17">
      <c r="A17" t="n">
        <v>10880</v>
      </c>
      <c r="B17" t="n">
        <v>157719</v>
      </c>
      <c r="C17" t="inlineStr">
        <is>
          <t>Arcos</t>
        </is>
      </c>
      <c r="D17" t="n">
        <v>122</v>
      </c>
      <c r="F17" t="inlineStr">
        <is>
          <t>ZAHIL IMPORTADORA LTDA</t>
        </is>
      </c>
      <c r="G17" t="inlineStr">
        <is>
          <t>True</t>
        </is>
      </c>
      <c r="H17" t="n">
        <v>3</v>
      </c>
      <c r="I17" t="n">
        <v>2</v>
      </c>
      <c r="J17" t="n">
        <v>1096.53</v>
      </c>
      <c r="K17" s="27" t="n">
        <v>45922</v>
      </c>
      <c r="L17" s="27" t="n">
        <v>45922</v>
      </c>
      <c r="M17" s="27" t="n">
        <v>45922</v>
      </c>
      <c r="N17" t="n">
        <v>3289.58</v>
      </c>
      <c r="O17" t="n">
        <v>3289.58</v>
      </c>
      <c r="P17" s="27" t="n">
        <v>45898</v>
      </c>
      <c r="Q17" t="inlineStr">
        <is>
          <t>Boleto Bancário</t>
        </is>
      </c>
      <c r="R17" t="inlineStr">
        <is>
          <t>253481</t>
        </is>
      </c>
      <c r="S17" t="inlineStr">
        <is>
          <t>Custo Mercadoria Vendida</t>
        </is>
      </c>
      <c r="T17" t="inlineStr">
        <is>
          <t>Insumos - Bebidas</t>
        </is>
      </c>
      <c r="U17" t="inlineStr">
        <is>
          <t>Documentação Aprovada</t>
        </is>
      </c>
      <c r="V17" t="inlineStr">
        <is>
          <t>Aprovado Diretoria</t>
        </is>
      </c>
      <c r="W17" t="inlineStr">
        <is>
          <t>Aprovado Caixa</t>
        </is>
      </c>
      <c r="X17" t="inlineStr">
        <is>
          <t>Parcela_Paga</t>
        </is>
      </c>
      <c r="Y17" t="n">
        <v>183</v>
      </c>
      <c r="Z17" t="inlineStr">
        <is>
          <t>Arcos - Arcos Bar - Kamino</t>
        </is>
      </c>
    </row>
    <row r="18">
      <c r="A18" t="n">
        <v>11213</v>
      </c>
      <c r="B18" t="n">
        <v>162077</v>
      </c>
      <c r="C18" t="inlineStr">
        <is>
          <t>Arcos</t>
        </is>
      </c>
      <c r="D18" t="n">
        <v>122</v>
      </c>
      <c r="F18" t="inlineStr">
        <is>
          <t>KING COMERCIO E IMPORTACAO DE BEBIDAS LTDA</t>
        </is>
      </c>
      <c r="G18" t="inlineStr">
        <is>
          <t>True</t>
        </is>
      </c>
      <c r="H18" t="n">
        <v>2</v>
      </c>
      <c r="I18" t="n">
        <v>1</v>
      </c>
      <c r="J18" t="n">
        <v>3446.85</v>
      </c>
      <c r="K18" s="27" t="n">
        <v>45924</v>
      </c>
      <c r="L18" s="27" t="n">
        <v>45922</v>
      </c>
      <c r="M18" s="27" t="n">
        <v>45922</v>
      </c>
      <c r="N18" t="n">
        <v>6893.7</v>
      </c>
      <c r="O18" t="n">
        <v>6893.7</v>
      </c>
      <c r="P18" s="27" t="n">
        <v>45919</v>
      </c>
      <c r="Q18" t="inlineStr">
        <is>
          <t>Boleto Bancário</t>
        </is>
      </c>
      <c r="R18" t="inlineStr">
        <is>
          <t>120785</t>
        </is>
      </c>
      <c r="S18" t="inlineStr">
        <is>
          <t>Custo Mercadoria Vendida</t>
        </is>
      </c>
      <c r="T18" t="inlineStr">
        <is>
          <t>Insumos - Bebidas</t>
        </is>
      </c>
      <c r="U18" t="inlineStr">
        <is>
          <t>Documentação Aprovada</t>
        </is>
      </c>
      <c r="V18" t="inlineStr">
        <is>
          <t>Aprovado Diretoria</t>
        </is>
      </c>
      <c r="W18" t="inlineStr">
        <is>
          <t>Aprovado Caixa</t>
        </is>
      </c>
      <c r="X18" t="inlineStr">
        <is>
          <t>Parcela_Paga</t>
        </is>
      </c>
      <c r="Y18" t="n">
        <v>183</v>
      </c>
      <c r="Z18" t="inlineStr">
        <is>
          <t>Arcos - Arcos Bar - Kamino</t>
        </is>
      </c>
    </row>
    <row r="19">
      <c r="A19" t="n">
        <v>10431</v>
      </c>
      <c r="B19" t="n">
        <v>150291</v>
      </c>
      <c r="C19" t="inlineStr">
        <is>
          <t>Arcos</t>
        </is>
      </c>
      <c r="D19" t="n">
        <v>122</v>
      </c>
      <c r="F19" t="inlineStr">
        <is>
          <t>ZAHIL IMPORTADORA LTDA</t>
        </is>
      </c>
      <c r="G19" t="inlineStr">
        <is>
          <t>True</t>
        </is>
      </c>
      <c r="H19" t="n">
        <v>3</v>
      </c>
      <c r="I19" t="n">
        <v>3</v>
      </c>
      <c r="J19" t="n">
        <v>1204.51</v>
      </c>
      <c r="K19" s="27" t="n">
        <v>45922</v>
      </c>
      <c r="L19" s="27" t="n">
        <v>45922</v>
      </c>
      <c r="M19" s="27" t="n">
        <v>45922</v>
      </c>
      <c r="N19" t="n">
        <v>3613.55</v>
      </c>
      <c r="O19" t="n">
        <v>3613.55</v>
      </c>
      <c r="P19" s="27" t="n">
        <v>45869</v>
      </c>
      <c r="Q19" t="inlineStr">
        <is>
          <t>Boleto Bancário</t>
        </is>
      </c>
      <c r="R19" t="inlineStr">
        <is>
          <t>252504</t>
        </is>
      </c>
      <c r="S19" t="inlineStr">
        <is>
          <t>Custo Mercadoria Vendida</t>
        </is>
      </c>
      <c r="T19" t="inlineStr">
        <is>
          <t>Insumos - Bebidas</t>
        </is>
      </c>
      <c r="U19" t="inlineStr">
        <is>
          <t>Documentação Aprovada</t>
        </is>
      </c>
      <c r="V19" t="inlineStr">
        <is>
          <t>Aprovado Diretoria</t>
        </is>
      </c>
      <c r="W19" t="inlineStr">
        <is>
          <t>Aprovado Caixa</t>
        </is>
      </c>
      <c r="X19" t="inlineStr">
        <is>
          <t>Parcela_Paga</t>
        </is>
      </c>
      <c r="Y19" t="n">
        <v>183</v>
      </c>
      <c r="Z19" t="inlineStr">
        <is>
          <t>Arcos - Arcos Bar - Kamino</t>
        </is>
      </c>
    </row>
    <row r="20">
      <c r="A20" t="n">
        <v>10434</v>
      </c>
      <c r="B20" t="n">
        <v>150292</v>
      </c>
      <c r="C20" t="inlineStr">
        <is>
          <t>Arcos</t>
        </is>
      </c>
      <c r="D20" t="n">
        <v>122</v>
      </c>
      <c r="F20" t="inlineStr">
        <is>
          <t>ZAHIL IMPORTADORA LTDA</t>
        </is>
      </c>
      <c r="G20" t="inlineStr">
        <is>
          <t>True</t>
        </is>
      </c>
      <c r="H20" t="n">
        <v>4</v>
      </c>
      <c r="I20" t="n">
        <v>3</v>
      </c>
      <c r="J20" t="n">
        <v>1227.36</v>
      </c>
      <c r="K20" s="27" t="n">
        <v>45922</v>
      </c>
      <c r="L20" s="27" t="n">
        <v>45922</v>
      </c>
      <c r="M20" s="27" t="n">
        <v>45922</v>
      </c>
      <c r="N20" t="n">
        <v>4909.44</v>
      </c>
      <c r="O20" t="n">
        <v>4909.44</v>
      </c>
      <c r="P20" s="27" t="n">
        <v>45869</v>
      </c>
      <c r="Q20" t="inlineStr">
        <is>
          <t>Boleto Bancário</t>
        </is>
      </c>
      <c r="R20" t="inlineStr">
        <is>
          <t>252283</t>
        </is>
      </c>
      <c r="S20" t="inlineStr">
        <is>
          <t>Custo Mercadoria Vendida</t>
        </is>
      </c>
      <c r="T20" t="inlineStr">
        <is>
          <t>Insumos - Bebidas</t>
        </is>
      </c>
      <c r="U20" t="inlineStr">
        <is>
          <t>Documentação Aprovada</t>
        </is>
      </c>
      <c r="V20" t="inlineStr">
        <is>
          <t>Aprovado Diretoria</t>
        </is>
      </c>
      <c r="W20" t="inlineStr">
        <is>
          <t>Aprovado Caixa</t>
        </is>
      </c>
      <c r="X20" t="inlineStr">
        <is>
          <t>Parcela_Paga</t>
        </is>
      </c>
      <c r="Y20" t="n">
        <v>183</v>
      </c>
      <c r="Z20" t="inlineStr">
        <is>
          <t>Arcos - Arcos Bar - Kamino</t>
        </is>
      </c>
    </row>
    <row r="21">
      <c r="A21" t="n">
        <v>6634</v>
      </c>
      <c r="B21" t="n">
        <v>93714</v>
      </c>
      <c r="C21" t="inlineStr">
        <is>
          <t>Arcos</t>
        </is>
      </c>
      <c r="D21" t="n">
        <v>122</v>
      </c>
      <c r="F21" t="inlineStr">
        <is>
          <t>MARCIA ROMUALDO MARCELINO</t>
        </is>
      </c>
      <c r="G21" t="inlineStr">
        <is>
          <t>True</t>
        </is>
      </c>
      <c r="H21" t="n">
        <v>10</v>
      </c>
      <c r="I21" t="n">
        <v>10</v>
      </c>
      <c r="J21" t="n">
        <v>2150</v>
      </c>
      <c r="K21" s="27" t="n">
        <v>45923</v>
      </c>
      <c r="L21" s="27" t="n">
        <v>45922</v>
      </c>
      <c r="M21" s="27" t="n">
        <v>45922</v>
      </c>
      <c r="N21" t="n">
        <v>21500</v>
      </c>
      <c r="O21" t="n">
        <v>21500</v>
      </c>
      <c r="P21" s="27" t="n">
        <v>45635</v>
      </c>
      <c r="Q21" t="inlineStr">
        <is>
          <t>Transferência Bancária ou Pix</t>
        </is>
      </c>
      <c r="R21" t="inlineStr">
        <is>
          <t>10 PARC-FIM 23/09/2025</t>
        </is>
      </c>
      <c r="S21" t="inlineStr">
        <is>
          <t>Endividamento</t>
        </is>
      </c>
      <c r="T21" t="inlineStr">
        <is>
          <t>Processo Judicial</t>
        </is>
      </c>
      <c r="U21" t="inlineStr">
        <is>
          <t>Documentação Aprovada</t>
        </is>
      </c>
      <c r="V21" t="inlineStr">
        <is>
          <t>Aprovado Diretoria</t>
        </is>
      </c>
      <c r="W21" t="inlineStr">
        <is>
          <t>Aprovado Caixa</t>
        </is>
      </c>
      <c r="X21" t="inlineStr">
        <is>
          <t>Parcela_Paga</t>
        </is>
      </c>
      <c r="Y21" t="n">
        <v>183</v>
      </c>
      <c r="Z21" t="inlineStr">
        <is>
          <t>Arcos - Arcos Bar - Kamino</t>
        </is>
      </c>
    </row>
    <row r="22">
      <c r="A22" t="n">
        <v>10884</v>
      </c>
      <c r="B22" t="n">
        <v>157742</v>
      </c>
      <c r="C22" t="inlineStr">
        <is>
          <t>Arcos</t>
        </is>
      </c>
      <c r="D22" t="n">
        <v>122</v>
      </c>
      <c r="F22" t="inlineStr">
        <is>
          <t>ZAHIL IMPORTADORA LTDA</t>
        </is>
      </c>
      <c r="G22" t="inlineStr">
        <is>
          <t>True</t>
        </is>
      </c>
      <c r="H22" t="n">
        <v>3</v>
      </c>
      <c r="I22" t="n">
        <v>1</v>
      </c>
      <c r="J22" t="n">
        <v>3471.45</v>
      </c>
      <c r="K22" s="27" t="n">
        <v>45919</v>
      </c>
      <c r="L22" s="27" t="n">
        <v>45917</v>
      </c>
      <c r="M22" s="27" t="n">
        <v>45917</v>
      </c>
      <c r="N22" t="n">
        <v>10414.35</v>
      </c>
      <c r="O22" t="n">
        <v>10414.35</v>
      </c>
      <c r="P22" s="27" t="n">
        <v>45898</v>
      </c>
      <c r="Q22" t="inlineStr">
        <is>
          <t>Boleto Bancário</t>
        </is>
      </c>
      <c r="R22" t="inlineStr">
        <is>
          <t>254557</t>
        </is>
      </c>
      <c r="S22" t="inlineStr">
        <is>
          <t>Custo Mercadoria Vendida</t>
        </is>
      </c>
      <c r="T22" t="inlineStr">
        <is>
          <t>Insumos - Bebidas</t>
        </is>
      </c>
      <c r="U22" t="inlineStr">
        <is>
          <t>Documentação Aprovada</t>
        </is>
      </c>
      <c r="V22" t="inlineStr">
        <is>
          <t>Aprovado Diretoria</t>
        </is>
      </c>
      <c r="W22" t="inlineStr">
        <is>
          <t>Aprovado Caixa</t>
        </is>
      </c>
      <c r="X22" t="inlineStr">
        <is>
          <t>Parcela_Paga</t>
        </is>
      </c>
      <c r="Y22" t="n">
        <v>183</v>
      </c>
      <c r="Z22" t="inlineStr">
        <is>
          <t>Arcos - Arcos Bar - Kamino</t>
        </is>
      </c>
    </row>
    <row r="23">
      <c r="A23" t="n">
        <v>10909</v>
      </c>
      <c r="B23" t="n">
        <v>158164</v>
      </c>
      <c r="C23" t="inlineStr">
        <is>
          <t>Arcos</t>
        </is>
      </c>
      <c r="D23" t="n">
        <v>122</v>
      </c>
      <c r="F23" t="inlineStr">
        <is>
          <t>EMPORIO M&amp;L COMERCIO DE ALIM E BEBIDAS LTDA</t>
        </is>
      </c>
      <c r="G23" t="inlineStr">
        <is>
          <t>True</t>
        </is>
      </c>
      <c r="H23" t="n">
        <v>2</v>
      </c>
      <c r="I23" t="n">
        <v>1</v>
      </c>
      <c r="J23" t="n">
        <v>3801.15</v>
      </c>
      <c r="K23" s="27" t="n">
        <v>45916</v>
      </c>
      <c r="L23" s="27" t="n">
        <v>45915</v>
      </c>
      <c r="M23" s="27" t="n">
        <v>45915</v>
      </c>
      <c r="N23" t="n">
        <v>7602.3</v>
      </c>
      <c r="O23" t="n">
        <v>7602.3</v>
      </c>
      <c r="P23" s="27" t="n">
        <v>45902</v>
      </c>
      <c r="Q23" t="inlineStr">
        <is>
          <t>Boleto Bancário</t>
        </is>
      </c>
      <c r="R23" t="inlineStr">
        <is>
          <t>468252</t>
        </is>
      </c>
      <c r="S23" t="inlineStr">
        <is>
          <t>Custo Mercadoria Vendida</t>
        </is>
      </c>
      <c r="T23" t="inlineStr">
        <is>
          <t>Insumos - Alimentos</t>
        </is>
      </c>
      <c r="U23" t="inlineStr">
        <is>
          <t>Documentação Aprovada</t>
        </is>
      </c>
      <c r="V23" t="inlineStr">
        <is>
          <t>Aprovado Diretoria</t>
        </is>
      </c>
      <c r="W23" t="inlineStr">
        <is>
          <t>Aprovado Caixa</t>
        </is>
      </c>
      <c r="X23" t="inlineStr">
        <is>
          <t>Parcela_Paga</t>
        </is>
      </c>
      <c r="Y23" t="n">
        <v>183</v>
      </c>
      <c r="Z23" t="inlineStr">
        <is>
          <t>Arcos - Arcos Bar - Kamino</t>
        </is>
      </c>
    </row>
    <row r="24">
      <c r="A24" t="n">
        <v>10883</v>
      </c>
      <c r="B24" t="n">
        <v>157736</v>
      </c>
      <c r="C24" t="inlineStr">
        <is>
          <t>Arcos</t>
        </is>
      </c>
      <c r="D24" t="n">
        <v>122</v>
      </c>
      <c r="F24" t="inlineStr">
        <is>
          <t xml:space="preserve">EMPORIO MEL </t>
        </is>
      </c>
      <c r="G24" t="inlineStr">
        <is>
          <t>True</t>
        </is>
      </c>
      <c r="H24" t="n">
        <v>2</v>
      </c>
      <c r="I24" t="n">
        <v>2</v>
      </c>
      <c r="J24" t="n">
        <v>3740.58</v>
      </c>
      <c r="K24" s="27" t="n">
        <v>45916</v>
      </c>
      <c r="L24" s="27" t="n">
        <v>45915</v>
      </c>
      <c r="M24" s="27" t="n">
        <v>45915</v>
      </c>
      <c r="N24" t="n">
        <v>7481.16</v>
      </c>
      <c r="O24" t="n">
        <v>7481.16</v>
      </c>
      <c r="P24" s="27" t="n">
        <v>45898</v>
      </c>
      <c r="Q24" t="inlineStr">
        <is>
          <t>Boleto Bancário</t>
        </is>
      </c>
      <c r="R24" t="inlineStr">
        <is>
          <t>467190</t>
        </is>
      </c>
      <c r="S24" t="inlineStr">
        <is>
          <t>Custo Mercadoria Vendida</t>
        </is>
      </c>
      <c r="T24" t="inlineStr">
        <is>
          <t>Insumos - Alimentos</t>
        </is>
      </c>
      <c r="U24" t="inlineStr">
        <is>
          <t>Documentação Aprovada</t>
        </is>
      </c>
      <c r="V24" t="inlineStr">
        <is>
          <t>Aprovado Diretoria</t>
        </is>
      </c>
      <c r="W24" t="inlineStr">
        <is>
          <t>Aprovado Caixa</t>
        </is>
      </c>
      <c r="X24" t="inlineStr">
        <is>
          <t>Parcela_Paga</t>
        </is>
      </c>
      <c r="Y24" t="n">
        <v>183</v>
      </c>
      <c r="Z24" t="inlineStr">
        <is>
          <t>Arcos - Arcos Bar - Kamino</t>
        </is>
      </c>
    </row>
    <row r="25">
      <c r="A25" t="n">
        <v>10821</v>
      </c>
      <c r="B25" t="n">
        <v>156654</v>
      </c>
      <c r="C25" t="inlineStr">
        <is>
          <t>Arcos</t>
        </is>
      </c>
      <c r="D25" t="n">
        <v>122</v>
      </c>
      <c r="F25" t="inlineStr">
        <is>
          <t>KING COMERCIO E IMPORTACAO DE BEBIDAS LTDA</t>
        </is>
      </c>
      <c r="G25" t="inlineStr">
        <is>
          <t>True</t>
        </is>
      </c>
      <c r="H25" t="n">
        <v>3</v>
      </c>
      <c r="I25" t="n">
        <v>3</v>
      </c>
      <c r="J25" t="n">
        <v>3983.69</v>
      </c>
      <c r="K25" s="27" t="n">
        <v>45916</v>
      </c>
      <c r="L25" s="27" t="n">
        <v>45915</v>
      </c>
      <c r="M25" s="27" t="n">
        <v>45915</v>
      </c>
      <c r="N25" t="n">
        <v>11951.08</v>
      </c>
      <c r="O25" t="n">
        <v>11951.08</v>
      </c>
      <c r="P25" s="27" t="n">
        <v>45895</v>
      </c>
      <c r="Q25" t="inlineStr">
        <is>
          <t>Boleto Bancário</t>
        </is>
      </c>
      <c r="R25" t="inlineStr">
        <is>
          <t>120295</t>
        </is>
      </c>
      <c r="S25" t="inlineStr">
        <is>
          <t>Custo Mercadoria Vendida</t>
        </is>
      </c>
      <c r="T25" t="inlineStr">
        <is>
          <t>Insumos - Bebidas</t>
        </is>
      </c>
      <c r="U25" t="inlineStr">
        <is>
          <t>Documentação Aprovada</t>
        </is>
      </c>
      <c r="V25" t="inlineStr">
        <is>
          <t>Aprovado Diretoria</t>
        </is>
      </c>
      <c r="W25" t="inlineStr">
        <is>
          <t>Aprovado Caixa</t>
        </is>
      </c>
      <c r="X25" t="inlineStr">
        <is>
          <t>Parcela_Paga</t>
        </is>
      </c>
      <c r="Y25" t="n">
        <v>183</v>
      </c>
      <c r="Z25" t="inlineStr">
        <is>
          <t>Arcos - Arcos Bar - Kamino</t>
        </is>
      </c>
    </row>
    <row r="26">
      <c r="A26" t="n">
        <v>10902</v>
      </c>
      <c r="B26" t="n">
        <v>158126</v>
      </c>
      <c r="C26" t="inlineStr">
        <is>
          <t>Arcos</t>
        </is>
      </c>
      <c r="D26" t="n">
        <v>122</v>
      </c>
      <c r="F26" t="inlineStr">
        <is>
          <t>KING COMERCIO E IMPORTACAO DE BEBIDAS LTDA</t>
        </is>
      </c>
      <c r="G26" t="inlineStr">
        <is>
          <t>True</t>
        </is>
      </c>
      <c r="H26" t="n">
        <v>3</v>
      </c>
      <c r="I26" t="n">
        <v>2</v>
      </c>
      <c r="J26" t="n">
        <v>4481.49</v>
      </c>
      <c r="K26" s="27" t="n">
        <v>45916</v>
      </c>
      <c r="L26" s="27" t="n">
        <v>45915</v>
      </c>
      <c r="M26" s="27" t="n">
        <v>45915</v>
      </c>
      <c r="N26" t="n">
        <v>13444.48</v>
      </c>
      <c r="O26" t="n">
        <v>13444.48</v>
      </c>
      <c r="P26" s="27" t="n">
        <v>45902</v>
      </c>
      <c r="Q26" t="inlineStr">
        <is>
          <t>Boleto Bancário</t>
        </is>
      </c>
      <c r="R26" t="inlineStr">
        <is>
          <t>120485</t>
        </is>
      </c>
      <c r="S26" t="inlineStr">
        <is>
          <t>Custo Mercadoria Vendida</t>
        </is>
      </c>
      <c r="T26" t="inlineStr">
        <is>
          <t>Insumos - Bebidas</t>
        </is>
      </c>
      <c r="U26" t="inlineStr">
        <is>
          <t>Documentação Aprovada</t>
        </is>
      </c>
      <c r="V26" t="inlineStr">
        <is>
          <t>Aprovado Diretoria</t>
        </is>
      </c>
      <c r="W26" t="inlineStr">
        <is>
          <t>Aprovado Caixa</t>
        </is>
      </c>
      <c r="X26" t="inlineStr">
        <is>
          <t>Parcela_Paga</t>
        </is>
      </c>
      <c r="Y26" t="n">
        <v>183</v>
      </c>
      <c r="Z26" t="inlineStr">
        <is>
          <t>Arcos - Arcos Bar - Kamino</t>
        </is>
      </c>
    </row>
    <row r="27">
      <c r="A27" t="n">
        <v>10439</v>
      </c>
      <c r="B27" t="n">
        <v>150318</v>
      </c>
      <c r="C27" t="inlineStr">
        <is>
          <t>Arcos</t>
        </is>
      </c>
      <c r="D27" t="n">
        <v>122</v>
      </c>
      <c r="F27" t="inlineStr">
        <is>
          <t>ZAHIL IMPORTADORA LTDA</t>
        </is>
      </c>
      <c r="G27" t="inlineStr">
        <is>
          <t>True</t>
        </is>
      </c>
      <c r="H27" t="n">
        <v>3</v>
      </c>
      <c r="I27" t="n">
        <v>2</v>
      </c>
      <c r="J27" t="n">
        <v>1821.96</v>
      </c>
      <c r="K27" s="27" t="n">
        <v>45912</v>
      </c>
      <c r="L27" s="27" t="n">
        <v>45910</v>
      </c>
      <c r="M27" s="27" t="n">
        <v>45910</v>
      </c>
      <c r="N27" t="n">
        <v>5465.89</v>
      </c>
      <c r="O27" t="n">
        <v>5465.89</v>
      </c>
      <c r="P27" s="27" t="n">
        <v>45869</v>
      </c>
      <c r="Q27" t="inlineStr">
        <is>
          <t>Boleto Bancário</t>
        </is>
      </c>
      <c r="R27" t="inlineStr">
        <is>
          <t>252819</t>
        </is>
      </c>
      <c r="S27" t="inlineStr">
        <is>
          <t>Custo Mercadoria Vendida</t>
        </is>
      </c>
      <c r="T27" t="inlineStr">
        <is>
          <t>Insumos - Bebidas</t>
        </is>
      </c>
      <c r="U27" t="inlineStr">
        <is>
          <t>Documentação Aprovada</t>
        </is>
      </c>
      <c r="V27" t="inlineStr">
        <is>
          <t>Aprovado Diretoria</t>
        </is>
      </c>
      <c r="W27" t="inlineStr">
        <is>
          <t>Aprovado Caixa</t>
        </is>
      </c>
      <c r="X27" t="inlineStr">
        <is>
          <t>Parcela_Paga</t>
        </is>
      </c>
      <c r="Y27" t="n">
        <v>183</v>
      </c>
      <c r="Z27" t="inlineStr">
        <is>
          <t>Arcos - Arcos Bar - Kamino</t>
        </is>
      </c>
    </row>
    <row r="28">
      <c r="A28" t="n">
        <v>10430</v>
      </c>
      <c r="B28" t="n">
        <v>150291</v>
      </c>
      <c r="C28" t="inlineStr">
        <is>
          <t>Arcos</t>
        </is>
      </c>
      <c r="D28" t="n">
        <v>122</v>
      </c>
      <c r="F28" t="inlineStr">
        <is>
          <t>ZAHIL IMPORTADORA LTDA</t>
        </is>
      </c>
      <c r="G28" t="inlineStr">
        <is>
          <t>True</t>
        </is>
      </c>
      <c r="H28" t="n">
        <v>3</v>
      </c>
      <c r="I28" t="n">
        <v>2</v>
      </c>
      <c r="J28" t="n">
        <v>1204.52</v>
      </c>
      <c r="K28" s="27" t="n">
        <v>45908</v>
      </c>
      <c r="L28" s="27" t="n">
        <v>45908</v>
      </c>
      <c r="M28" s="27" t="n">
        <v>45908</v>
      </c>
      <c r="N28" t="n">
        <v>3613.55</v>
      </c>
      <c r="O28" t="n">
        <v>3613.55</v>
      </c>
      <c r="P28" s="27" t="n">
        <v>45869</v>
      </c>
      <c r="Q28" t="inlineStr">
        <is>
          <t>Boleto Bancário</t>
        </is>
      </c>
      <c r="R28" t="inlineStr">
        <is>
          <t>252504</t>
        </is>
      </c>
      <c r="S28" t="inlineStr">
        <is>
          <t>Custo Mercadoria Vendida</t>
        </is>
      </c>
      <c r="T28" t="inlineStr">
        <is>
          <t>Insumos - Bebidas</t>
        </is>
      </c>
      <c r="U28" t="inlineStr">
        <is>
          <t>Documentação Aprovada</t>
        </is>
      </c>
      <c r="V28" t="inlineStr">
        <is>
          <t>Aprovado Diretoria</t>
        </is>
      </c>
      <c r="W28" t="inlineStr">
        <is>
          <t>Aprovado Caixa</t>
        </is>
      </c>
      <c r="X28" t="inlineStr">
        <is>
          <t>Parcela_Paga</t>
        </is>
      </c>
      <c r="Y28" t="n">
        <v>183</v>
      </c>
      <c r="Z28" t="inlineStr">
        <is>
          <t>Arcos - Arcos Bar - Kamino</t>
        </is>
      </c>
    </row>
    <row r="29">
      <c r="A29" t="n">
        <v>10316</v>
      </c>
      <c r="B29" t="n">
        <v>148137</v>
      </c>
      <c r="C29" t="inlineStr">
        <is>
          <t>Arcos</t>
        </is>
      </c>
      <c r="D29" t="n">
        <v>122</v>
      </c>
      <c r="F29" t="inlineStr">
        <is>
          <t>ZAHIL IMPORTADORA LTDA</t>
        </is>
      </c>
      <c r="G29" t="inlineStr">
        <is>
          <t>True</t>
        </is>
      </c>
      <c r="H29" t="n">
        <v>2</v>
      </c>
      <c r="I29" t="n">
        <v>2</v>
      </c>
      <c r="J29" t="n">
        <v>1295.66</v>
      </c>
      <c r="K29" s="27" t="n">
        <v>45908</v>
      </c>
      <c r="L29" s="27" t="n">
        <v>45908</v>
      </c>
      <c r="M29" s="27" t="n">
        <v>45908</v>
      </c>
      <c r="N29" t="n">
        <v>2591.32</v>
      </c>
      <c r="O29" t="n">
        <v>2591.32</v>
      </c>
      <c r="P29" s="27" t="n">
        <v>45859</v>
      </c>
      <c r="Q29" t="inlineStr">
        <is>
          <t>Boleto Bancário</t>
        </is>
      </c>
      <c r="R29" t="inlineStr">
        <is>
          <t>251526</t>
        </is>
      </c>
      <c r="S29" t="inlineStr">
        <is>
          <t>Custo Mercadoria Vendida</t>
        </is>
      </c>
      <c r="T29" t="inlineStr">
        <is>
          <t>Insumos - Bebidas</t>
        </is>
      </c>
      <c r="U29" t="inlineStr">
        <is>
          <t>Documentação Aprovada</t>
        </is>
      </c>
      <c r="V29" t="inlineStr">
        <is>
          <t>Aprovado Diretoria</t>
        </is>
      </c>
      <c r="W29" t="inlineStr">
        <is>
          <t>Aprovado Caixa</t>
        </is>
      </c>
      <c r="X29" t="inlineStr">
        <is>
          <t>Parcela_Paga</t>
        </is>
      </c>
      <c r="Y29" t="n">
        <v>183</v>
      </c>
      <c r="Z29" t="inlineStr">
        <is>
          <t>Arcos - Arcos Bar - Kamino</t>
        </is>
      </c>
    </row>
    <row r="30">
      <c r="A30" t="n">
        <v>10758</v>
      </c>
      <c r="B30" t="n">
        <v>155639</v>
      </c>
      <c r="C30" t="inlineStr">
        <is>
          <t>Arcos</t>
        </is>
      </c>
      <c r="D30" t="n">
        <v>122</v>
      </c>
      <c r="F30" t="inlineStr">
        <is>
          <t>KING COMERCIO E IMPORTACAO DE BEBIDAS LTDA</t>
        </is>
      </c>
      <c r="G30" t="inlineStr">
        <is>
          <t>True</t>
        </is>
      </c>
      <c r="H30" t="n">
        <v>3</v>
      </c>
      <c r="I30" t="n">
        <v>3</v>
      </c>
      <c r="J30" t="n">
        <v>4387.57</v>
      </c>
      <c r="K30" s="27" t="n">
        <v>45910</v>
      </c>
      <c r="L30" s="27" t="n">
        <v>45908</v>
      </c>
      <c r="M30" s="27" t="n">
        <v>45908</v>
      </c>
      <c r="N30" t="n">
        <v>13162.71</v>
      </c>
      <c r="O30" t="n">
        <v>13162.71</v>
      </c>
      <c r="P30" s="27" t="n">
        <v>45888</v>
      </c>
      <c r="Q30" t="inlineStr">
        <is>
          <t>Boleto Bancário</t>
        </is>
      </c>
      <c r="R30" t="inlineStr">
        <is>
          <t>120155</t>
        </is>
      </c>
      <c r="S30" t="inlineStr">
        <is>
          <t>Custo Mercadoria Vendida</t>
        </is>
      </c>
      <c r="T30" t="inlineStr">
        <is>
          <t>Insumos - Bebidas</t>
        </is>
      </c>
      <c r="U30" t="inlineStr">
        <is>
          <t>Documentação Aprovada</t>
        </is>
      </c>
      <c r="V30" t="inlineStr">
        <is>
          <t>Aprovado Diretoria</t>
        </is>
      </c>
      <c r="W30" t="inlineStr">
        <is>
          <t>Aprovado Caixa</t>
        </is>
      </c>
      <c r="X30" t="inlineStr">
        <is>
          <t>Parcela_Paga</t>
        </is>
      </c>
      <c r="Y30" t="n">
        <v>183</v>
      </c>
      <c r="Z30" t="inlineStr">
        <is>
          <t>Arcos - Arcos Bar - Kamino</t>
        </is>
      </c>
    </row>
    <row r="31">
      <c r="A31" t="n">
        <v>10820</v>
      </c>
      <c r="B31" t="n">
        <v>156654</v>
      </c>
      <c r="C31" t="inlineStr">
        <is>
          <t>Arcos</t>
        </is>
      </c>
      <c r="D31" t="n">
        <v>122</v>
      </c>
      <c r="F31" t="inlineStr">
        <is>
          <t>KING COMERCIO E IMPORTACAO DE BEBIDAS LTDA</t>
        </is>
      </c>
      <c r="G31" t="inlineStr">
        <is>
          <t>True</t>
        </is>
      </c>
      <c r="H31" t="n">
        <v>3</v>
      </c>
      <c r="I31" t="n">
        <v>2</v>
      </c>
      <c r="J31" t="n">
        <v>3983.69</v>
      </c>
      <c r="K31" s="27" t="n">
        <v>45909</v>
      </c>
      <c r="L31" s="27" t="n">
        <v>45908</v>
      </c>
      <c r="M31" s="27" t="n">
        <v>45908</v>
      </c>
      <c r="N31" t="n">
        <v>11951.08</v>
      </c>
      <c r="O31" t="n">
        <v>11951.08</v>
      </c>
      <c r="P31" s="27" t="n">
        <v>45895</v>
      </c>
      <c r="Q31" t="inlineStr">
        <is>
          <t>Boleto Bancário</t>
        </is>
      </c>
      <c r="R31" t="inlineStr">
        <is>
          <t>120295</t>
        </is>
      </c>
      <c r="S31" t="inlineStr">
        <is>
          <t>Custo Mercadoria Vendida</t>
        </is>
      </c>
      <c r="T31" t="inlineStr">
        <is>
          <t>Insumos - Bebidas</t>
        </is>
      </c>
      <c r="U31" t="inlineStr">
        <is>
          <t>Documentação Aprovada</t>
        </is>
      </c>
      <c r="V31" t="inlineStr">
        <is>
          <t>Aprovado Diretoria</t>
        </is>
      </c>
      <c r="W31" t="inlineStr">
        <is>
          <t>Aprovado Caixa</t>
        </is>
      </c>
      <c r="X31" t="inlineStr">
        <is>
          <t>Parcela_Paga</t>
        </is>
      </c>
      <c r="Y31" t="n">
        <v>183</v>
      </c>
      <c r="Z31" t="inlineStr">
        <is>
          <t>Arcos - Arcos Bar - Kamino</t>
        </is>
      </c>
    </row>
    <row r="32">
      <c r="A32" t="n">
        <v>10882</v>
      </c>
      <c r="B32" t="n">
        <v>157736</v>
      </c>
      <c r="C32" t="inlineStr">
        <is>
          <t>Arcos</t>
        </is>
      </c>
      <c r="D32" t="n">
        <v>122</v>
      </c>
      <c r="F32" t="inlineStr">
        <is>
          <t xml:space="preserve">EMPORIO MEL </t>
        </is>
      </c>
      <c r="G32" t="inlineStr">
        <is>
          <t>True</t>
        </is>
      </c>
      <c r="H32" t="n">
        <v>2</v>
      </c>
      <c r="I32" t="n">
        <v>1</v>
      </c>
      <c r="J32" t="n">
        <v>3740.58</v>
      </c>
      <c r="K32" s="27" t="n">
        <v>45909</v>
      </c>
      <c r="L32" s="27" t="n">
        <v>45908</v>
      </c>
      <c r="M32" s="27" t="n">
        <v>45908</v>
      </c>
      <c r="N32" t="n">
        <v>7481.16</v>
      </c>
      <c r="O32" t="n">
        <v>7481.16</v>
      </c>
      <c r="P32" s="27" t="n">
        <v>45898</v>
      </c>
      <c r="Q32" t="inlineStr">
        <is>
          <t>Boleto Bancário</t>
        </is>
      </c>
      <c r="R32" t="inlineStr">
        <is>
          <t>467190</t>
        </is>
      </c>
      <c r="S32" t="inlineStr">
        <is>
          <t>Custo Mercadoria Vendida</t>
        </is>
      </c>
      <c r="T32" t="inlineStr">
        <is>
          <t>Insumos - Alimentos</t>
        </is>
      </c>
      <c r="U32" t="inlineStr">
        <is>
          <t>Documentação Aprovada</t>
        </is>
      </c>
      <c r="V32" t="inlineStr">
        <is>
          <t>Aprovado Diretoria</t>
        </is>
      </c>
      <c r="W32" t="inlineStr">
        <is>
          <t>Aprovado Caixa</t>
        </is>
      </c>
      <c r="X32" t="inlineStr">
        <is>
          <t>Parcela_Paga</t>
        </is>
      </c>
      <c r="Y32" t="n">
        <v>183</v>
      </c>
      <c r="Z32" t="inlineStr">
        <is>
          <t>Arcos - Arcos Bar - Kamino</t>
        </is>
      </c>
    </row>
    <row r="33">
      <c r="A33" t="n">
        <v>10818</v>
      </c>
      <c r="B33" t="n">
        <v>156617</v>
      </c>
      <c r="C33" t="inlineStr">
        <is>
          <t>Arcos</t>
        </is>
      </c>
      <c r="D33" t="n">
        <v>122</v>
      </c>
      <c r="F33" t="inlineStr">
        <is>
          <t xml:space="preserve">EMPORIO MEL </t>
        </is>
      </c>
      <c r="G33" t="inlineStr">
        <is>
          <t>True</t>
        </is>
      </c>
      <c r="H33" t="n">
        <v>2</v>
      </c>
      <c r="I33" t="n">
        <v>2</v>
      </c>
      <c r="J33" t="n">
        <v>3361.08</v>
      </c>
      <c r="K33" s="27" t="n">
        <v>45909</v>
      </c>
      <c r="L33" s="27" t="n">
        <v>45908</v>
      </c>
      <c r="M33" s="27" t="n">
        <v>45908</v>
      </c>
      <c r="N33" t="n">
        <v>6722.16</v>
      </c>
      <c r="O33" t="n">
        <v>6722.16</v>
      </c>
      <c r="P33" s="27" t="n">
        <v>45895</v>
      </c>
      <c r="Q33" t="inlineStr">
        <is>
          <t>Boleto Bancário</t>
        </is>
      </c>
      <c r="R33" t="inlineStr">
        <is>
          <t>466014</t>
        </is>
      </c>
      <c r="S33" t="inlineStr">
        <is>
          <t>Custo Mercadoria Vendida</t>
        </is>
      </c>
      <c r="T33" t="inlineStr">
        <is>
          <t>Insumos - Alimentos</t>
        </is>
      </c>
      <c r="U33" t="inlineStr">
        <is>
          <t>Documentação Aprovada</t>
        </is>
      </c>
      <c r="V33" t="inlineStr">
        <is>
          <t>Aprovado Diretoria</t>
        </is>
      </c>
      <c r="W33" t="inlineStr">
        <is>
          <t>Aprovado Caixa</t>
        </is>
      </c>
      <c r="X33" t="inlineStr">
        <is>
          <t>Parcela_Paga</t>
        </is>
      </c>
      <c r="Y33" t="n">
        <v>183</v>
      </c>
      <c r="Z33" t="inlineStr">
        <is>
          <t>Arcos - Arcos Bar - Kamino</t>
        </is>
      </c>
    </row>
    <row r="34">
      <c r="A34" t="n">
        <v>10901</v>
      </c>
      <c r="B34" t="n">
        <v>158126</v>
      </c>
      <c r="C34" t="inlineStr">
        <is>
          <t>Arcos</t>
        </is>
      </c>
      <c r="D34" t="n">
        <v>122</v>
      </c>
      <c r="F34" t="inlineStr">
        <is>
          <t>KING COMERCIO E IMPORTACAO DE BEBIDAS LTDA</t>
        </is>
      </c>
      <c r="G34" t="inlineStr">
        <is>
          <t>True</t>
        </is>
      </c>
      <c r="H34" t="n">
        <v>3</v>
      </c>
      <c r="I34" t="n">
        <v>1</v>
      </c>
      <c r="J34" t="n">
        <v>4481.5</v>
      </c>
      <c r="K34" s="27" t="n">
        <v>45909</v>
      </c>
      <c r="L34" s="27" t="n">
        <v>45908</v>
      </c>
      <c r="M34" s="27" t="n">
        <v>45908</v>
      </c>
      <c r="N34" t="n">
        <v>13444.48</v>
      </c>
      <c r="O34" t="n">
        <v>13444.48</v>
      </c>
      <c r="P34" s="27" t="n">
        <v>45902</v>
      </c>
      <c r="Q34" t="inlineStr">
        <is>
          <t>Boleto Bancário</t>
        </is>
      </c>
      <c r="R34" t="inlineStr">
        <is>
          <t>120485</t>
        </is>
      </c>
      <c r="S34" t="inlineStr">
        <is>
          <t>Custo Mercadoria Vendida</t>
        </is>
      </c>
      <c r="T34" t="inlineStr">
        <is>
          <t>Insumos - Bebidas</t>
        </is>
      </c>
      <c r="U34" t="inlineStr">
        <is>
          <t>Documentação Aprovada</t>
        </is>
      </c>
      <c r="V34" t="inlineStr">
        <is>
          <t>Aprovado Diretoria</t>
        </is>
      </c>
      <c r="W34" t="inlineStr">
        <is>
          <t>Aprovado Caixa</t>
        </is>
      </c>
      <c r="X34" t="inlineStr">
        <is>
          <t>Parcela_Paga</t>
        </is>
      </c>
      <c r="Y34" t="n">
        <v>183</v>
      </c>
      <c r="Z34" t="inlineStr">
        <is>
          <t>Arcos - Arcos Bar - Kamino</t>
        </is>
      </c>
    </row>
    <row r="35">
      <c r="A35" t="n">
        <v>10879</v>
      </c>
      <c r="B35" t="n">
        <v>157719</v>
      </c>
      <c r="C35" t="inlineStr">
        <is>
          <t>Arcos</t>
        </is>
      </c>
      <c r="D35" t="n">
        <v>122</v>
      </c>
      <c r="F35" t="inlineStr">
        <is>
          <t>ZAHIL IMPORTADORA LTDA</t>
        </is>
      </c>
      <c r="G35" t="inlineStr">
        <is>
          <t>True</t>
        </is>
      </c>
      <c r="H35" t="n">
        <v>3</v>
      </c>
      <c r="I35" t="n">
        <v>1</v>
      </c>
      <c r="J35" t="n">
        <v>1096.53</v>
      </c>
      <c r="K35" s="27" t="n">
        <v>45908</v>
      </c>
      <c r="L35" s="27" t="n">
        <v>45908</v>
      </c>
      <c r="M35" s="27" t="n">
        <v>45908</v>
      </c>
      <c r="N35" t="n">
        <v>3289.58</v>
      </c>
      <c r="O35" t="n">
        <v>3289.58</v>
      </c>
      <c r="P35" s="27" t="n">
        <v>45898</v>
      </c>
      <c r="Q35" t="inlineStr">
        <is>
          <t>Boleto Bancário</t>
        </is>
      </c>
      <c r="R35" t="inlineStr">
        <is>
          <t>253481</t>
        </is>
      </c>
      <c r="S35" t="inlineStr">
        <is>
          <t>Custo Mercadoria Vendida</t>
        </is>
      </c>
      <c r="T35" t="inlineStr">
        <is>
          <t>Insumos - Bebidas</t>
        </is>
      </c>
      <c r="U35" t="inlineStr">
        <is>
          <t>Documentação Aprovada</t>
        </is>
      </c>
      <c r="V35" t="inlineStr">
        <is>
          <t>Aprovado Diretoria</t>
        </is>
      </c>
      <c r="W35" t="inlineStr">
        <is>
          <t>Aprovado Caixa</t>
        </is>
      </c>
      <c r="X35" t="inlineStr">
        <is>
          <t>Parcela_Paga</t>
        </is>
      </c>
      <c r="Y35" t="n">
        <v>183</v>
      </c>
      <c r="Z35" t="inlineStr">
        <is>
          <t>Arcos - Arcos Bar - Kamino</t>
        </is>
      </c>
    </row>
    <row r="36">
      <c r="A36" t="n">
        <v>10433</v>
      </c>
      <c r="B36" t="n">
        <v>150292</v>
      </c>
      <c r="C36" t="inlineStr">
        <is>
          <t>Arcos</t>
        </is>
      </c>
      <c r="D36" t="n">
        <v>122</v>
      </c>
      <c r="F36" t="inlineStr">
        <is>
          <t>ZAHIL IMPORTADORA LTDA</t>
        </is>
      </c>
      <c r="G36" t="inlineStr">
        <is>
          <t>True</t>
        </is>
      </c>
      <c r="H36" t="n">
        <v>4</v>
      </c>
      <c r="I36" t="n">
        <v>2</v>
      </c>
      <c r="J36" t="n">
        <v>1227.36</v>
      </c>
      <c r="K36" s="27" t="n">
        <v>45905</v>
      </c>
      <c r="L36" s="27" t="n">
        <v>45903</v>
      </c>
      <c r="M36" s="27" t="n">
        <v>45903</v>
      </c>
      <c r="N36" t="n">
        <v>4909.44</v>
      </c>
      <c r="O36" t="n">
        <v>4909.44</v>
      </c>
      <c r="P36" s="27" t="n">
        <v>45869</v>
      </c>
      <c r="Q36" t="inlineStr">
        <is>
          <t>Boleto Bancário</t>
        </is>
      </c>
      <c r="R36" t="inlineStr">
        <is>
          <t>252283</t>
        </is>
      </c>
      <c r="S36" t="inlineStr">
        <is>
          <t>Custo Mercadoria Vendida</t>
        </is>
      </c>
      <c r="T36" t="inlineStr">
        <is>
          <t>Insumos - Bebidas</t>
        </is>
      </c>
      <c r="U36" t="inlineStr">
        <is>
          <t>Documentação Aprovada</t>
        </is>
      </c>
      <c r="V36" t="inlineStr">
        <is>
          <t>Aprovado Diretoria</t>
        </is>
      </c>
      <c r="W36" t="inlineStr">
        <is>
          <t>Aprovado Caixa</t>
        </is>
      </c>
      <c r="X36" t="inlineStr">
        <is>
          <t>Parcela_Paga</t>
        </is>
      </c>
      <c r="Y36" t="n">
        <v>183</v>
      </c>
      <c r="Z36" t="inlineStr">
        <is>
          <t>Arcos - Arcos Bar - Kamino</t>
        </is>
      </c>
    </row>
    <row r="37">
      <c r="A37" t="n">
        <v>9928</v>
      </c>
      <c r="B37" t="n">
        <v>142829</v>
      </c>
      <c r="C37" t="inlineStr">
        <is>
          <t>Arcos</t>
        </is>
      </c>
      <c r="D37" t="n">
        <v>122</v>
      </c>
      <c r="F37" t="inlineStr">
        <is>
          <t>ZAHIL IMPORTADORA LTDA</t>
        </is>
      </c>
      <c r="G37" t="inlineStr">
        <is>
          <t>True</t>
        </is>
      </c>
      <c r="H37" t="n">
        <v>3</v>
      </c>
      <c r="I37" t="n">
        <v>3</v>
      </c>
      <c r="J37" t="n">
        <v>1450.85</v>
      </c>
      <c r="K37" s="27" t="n">
        <v>45901</v>
      </c>
      <c r="L37" s="27" t="n">
        <v>45901</v>
      </c>
      <c r="M37" s="27" t="n">
        <v>45901</v>
      </c>
      <c r="N37" t="n">
        <v>4352.53</v>
      </c>
      <c r="O37" t="n">
        <v>4352.53</v>
      </c>
      <c r="P37" s="27" t="n">
        <v>45839</v>
      </c>
      <c r="Q37" t="inlineStr">
        <is>
          <t>Boleto Bancário</t>
        </is>
      </c>
      <c r="R37" t="inlineStr">
        <is>
          <t>248799</t>
        </is>
      </c>
      <c r="S37" t="inlineStr">
        <is>
          <t>Custo Mercadoria Vendida</t>
        </is>
      </c>
      <c r="T37" t="inlineStr">
        <is>
          <t>Insumos - Bebidas</t>
        </is>
      </c>
      <c r="U37" t="inlineStr">
        <is>
          <t>Documentação Aprovada</t>
        </is>
      </c>
      <c r="V37" t="inlineStr">
        <is>
          <t>Aprovado Diretoria</t>
        </is>
      </c>
      <c r="W37" t="inlineStr">
        <is>
          <t>Aprovado Caixa</t>
        </is>
      </c>
      <c r="X37" t="inlineStr">
        <is>
          <t>Parcela_Paga</t>
        </is>
      </c>
      <c r="Y37" t="n">
        <v>183</v>
      </c>
      <c r="Z37" t="inlineStr">
        <is>
          <t>Arcos - Arcos Bar - Kamino</t>
        </is>
      </c>
    </row>
    <row r="38">
      <c r="A38" t="n">
        <v>10819</v>
      </c>
      <c r="B38" t="n">
        <v>156654</v>
      </c>
      <c r="C38" t="inlineStr">
        <is>
          <t>Arcos</t>
        </is>
      </c>
      <c r="D38" t="n">
        <v>122</v>
      </c>
      <c r="F38" t="inlineStr">
        <is>
          <t>KING COMERCIO E IMPORTACAO DE BEBIDAS LTDA</t>
        </is>
      </c>
      <c r="G38" t="inlineStr">
        <is>
          <t>True</t>
        </is>
      </c>
      <c r="H38" t="n">
        <v>3</v>
      </c>
      <c r="I38" t="n">
        <v>1</v>
      </c>
      <c r="J38" t="n">
        <v>3983.7</v>
      </c>
      <c r="K38" s="27" t="n">
        <v>45902</v>
      </c>
      <c r="L38" s="27" t="n">
        <v>45901</v>
      </c>
      <c r="M38" s="27" t="n">
        <v>45901</v>
      </c>
      <c r="N38" t="n">
        <v>11951.08</v>
      </c>
      <c r="O38" t="n">
        <v>11951.08</v>
      </c>
      <c r="P38" s="27" t="n">
        <v>45895</v>
      </c>
      <c r="Q38" t="inlineStr">
        <is>
          <t>Boleto Bancário</t>
        </is>
      </c>
      <c r="R38" t="inlineStr">
        <is>
          <t>120295</t>
        </is>
      </c>
      <c r="S38" t="inlineStr">
        <is>
          <t>Custo Mercadoria Vendida</t>
        </is>
      </c>
      <c r="T38" t="inlineStr">
        <is>
          <t>Insumos - Bebidas</t>
        </is>
      </c>
      <c r="U38" t="inlineStr">
        <is>
          <t>Documentação Aprovada</t>
        </is>
      </c>
      <c r="V38" t="inlineStr">
        <is>
          <t>Aprovado Diretoria</t>
        </is>
      </c>
      <c r="W38" t="inlineStr">
        <is>
          <t>Aprovado Caixa</t>
        </is>
      </c>
      <c r="X38" t="inlineStr">
        <is>
          <t>Parcela_Paga</t>
        </is>
      </c>
      <c r="Y38" t="n">
        <v>183</v>
      </c>
      <c r="Z38" t="inlineStr">
        <is>
          <t>Arcos - Arcos Bar - Kamino</t>
        </is>
      </c>
    </row>
    <row r="39">
      <c r="A39" t="n">
        <v>10817</v>
      </c>
      <c r="B39" t="n">
        <v>156617</v>
      </c>
      <c r="C39" t="inlineStr">
        <is>
          <t>Arcos</t>
        </is>
      </c>
      <c r="D39" t="n">
        <v>122</v>
      </c>
      <c r="F39" t="inlineStr">
        <is>
          <t xml:space="preserve">EMPORIO MEL </t>
        </is>
      </c>
      <c r="G39" t="inlineStr">
        <is>
          <t>True</t>
        </is>
      </c>
      <c r="H39" t="n">
        <v>2</v>
      </c>
      <c r="I39" t="n">
        <v>1</v>
      </c>
      <c r="J39" t="n">
        <v>3361.08</v>
      </c>
      <c r="K39" s="27" t="n">
        <v>45902</v>
      </c>
      <c r="L39" s="27" t="n">
        <v>45901</v>
      </c>
      <c r="M39" s="27" t="n">
        <v>45901</v>
      </c>
      <c r="N39" t="n">
        <v>6722.16</v>
      </c>
      <c r="O39" t="n">
        <v>6722.16</v>
      </c>
      <c r="P39" s="27" t="n">
        <v>45895</v>
      </c>
      <c r="Q39" t="inlineStr">
        <is>
          <t>Boleto Bancário</t>
        </is>
      </c>
      <c r="R39" t="inlineStr">
        <is>
          <t>466014</t>
        </is>
      </c>
      <c r="S39" t="inlineStr">
        <is>
          <t>Custo Mercadoria Vendida</t>
        </is>
      </c>
      <c r="T39" t="inlineStr">
        <is>
          <t>Insumos - Alimentos</t>
        </is>
      </c>
      <c r="U39" t="inlineStr">
        <is>
          <t>Documentação Aprovada</t>
        </is>
      </c>
      <c r="V39" t="inlineStr">
        <is>
          <t>Aprovado Diretoria</t>
        </is>
      </c>
      <c r="W39" t="inlineStr">
        <is>
          <t>Aprovado Caixa</t>
        </is>
      </c>
      <c r="X39" t="inlineStr">
        <is>
          <t>Parcela_Paga</t>
        </is>
      </c>
      <c r="Y39" t="n">
        <v>183</v>
      </c>
      <c r="Z39" t="inlineStr">
        <is>
          <t>Arcos - Arcos Bar - Kamino</t>
        </is>
      </c>
    </row>
    <row r="40">
      <c r="A40" t="n">
        <v>10749</v>
      </c>
      <c r="B40" t="n">
        <v>155578</v>
      </c>
      <c r="C40" t="inlineStr">
        <is>
          <t>Arcos</t>
        </is>
      </c>
      <c r="D40" t="n">
        <v>122</v>
      </c>
      <c r="F40" t="inlineStr">
        <is>
          <t xml:space="preserve">EMPORIO MEL </t>
        </is>
      </c>
      <c r="G40" t="inlineStr">
        <is>
          <t>True</t>
        </is>
      </c>
      <c r="H40" t="n">
        <v>2</v>
      </c>
      <c r="I40" t="n">
        <v>2</v>
      </c>
      <c r="J40" t="n">
        <v>3201.28</v>
      </c>
      <c r="K40" s="27" t="n">
        <v>45902</v>
      </c>
      <c r="L40" s="27" t="n">
        <v>45901</v>
      </c>
      <c r="M40" s="27" t="n">
        <v>45901</v>
      </c>
      <c r="N40" t="n">
        <v>6402.56</v>
      </c>
      <c r="O40" t="n">
        <v>6402.56</v>
      </c>
      <c r="P40" s="27" t="n">
        <v>45888</v>
      </c>
      <c r="Q40" t="inlineStr">
        <is>
          <t>Boleto Bancário</t>
        </is>
      </c>
      <c r="R40" t="inlineStr">
        <is>
          <t>465027</t>
        </is>
      </c>
      <c r="S40" t="inlineStr">
        <is>
          <t>Custo Mercadoria Vendida</t>
        </is>
      </c>
      <c r="T40" t="inlineStr">
        <is>
          <t>Insumos - Alimentos</t>
        </is>
      </c>
      <c r="U40" t="inlineStr">
        <is>
          <t>Documentação Aprovada</t>
        </is>
      </c>
      <c r="V40" t="inlineStr">
        <is>
          <t>Aprovado Diretoria</t>
        </is>
      </c>
      <c r="W40" t="inlineStr">
        <is>
          <t>Aprovado Caixa</t>
        </is>
      </c>
      <c r="X40" t="inlineStr">
        <is>
          <t>Parcela_Paga</t>
        </is>
      </c>
      <c r="Y40" t="n">
        <v>183</v>
      </c>
      <c r="Z40" t="inlineStr">
        <is>
          <t>Arcos - Arcos Bar - Kamino</t>
        </is>
      </c>
    </row>
    <row r="41">
      <c r="A41" t="n">
        <v>10757</v>
      </c>
      <c r="B41" t="n">
        <v>155639</v>
      </c>
      <c r="C41" t="inlineStr">
        <is>
          <t>Arcos</t>
        </is>
      </c>
      <c r="D41" t="n">
        <v>122</v>
      </c>
      <c r="F41" t="inlineStr">
        <is>
          <t>KING COMERCIO E IMPORTACAO DE BEBIDAS LTDA</t>
        </is>
      </c>
      <c r="G41" t="inlineStr">
        <is>
          <t>True</t>
        </is>
      </c>
      <c r="H41" t="n">
        <v>3</v>
      </c>
      <c r="I41" t="n">
        <v>2</v>
      </c>
      <c r="J41" t="n">
        <v>4387.57</v>
      </c>
      <c r="K41" s="27" t="n">
        <v>45903</v>
      </c>
      <c r="L41" s="27" t="n">
        <v>45901</v>
      </c>
      <c r="M41" s="27" t="n">
        <v>45901</v>
      </c>
      <c r="N41" t="n">
        <v>13162.71</v>
      </c>
      <c r="O41" t="n">
        <v>13162.71</v>
      </c>
      <c r="P41" s="27" t="n">
        <v>45888</v>
      </c>
      <c r="Q41" t="inlineStr">
        <is>
          <t>Boleto Bancário</t>
        </is>
      </c>
      <c r="R41" t="inlineStr">
        <is>
          <t>120155</t>
        </is>
      </c>
      <c r="S41" t="inlineStr">
        <is>
          <t>Custo Mercadoria Vendida</t>
        </is>
      </c>
      <c r="T41" t="inlineStr">
        <is>
          <t>Insumos - Bebidas</t>
        </is>
      </c>
      <c r="U41" t="inlineStr">
        <is>
          <t>Documentação Aprovada</t>
        </is>
      </c>
      <c r="V41" t="inlineStr">
        <is>
          <t>Aprovado Diretoria</t>
        </is>
      </c>
      <c r="W41" t="inlineStr">
        <is>
          <t>Aprovado Caixa</t>
        </is>
      </c>
      <c r="X41" t="inlineStr">
        <is>
          <t>Parcela_Paga</t>
        </is>
      </c>
      <c r="Y41" t="n">
        <v>183</v>
      </c>
      <c r="Z41" t="inlineStr">
        <is>
          <t>Arcos - Arcos Bar - Kamino</t>
        </is>
      </c>
    </row>
    <row r="42">
      <c r="A42" t="n">
        <v>10318</v>
      </c>
      <c r="B42" t="n">
        <v>148139</v>
      </c>
      <c r="C42" t="inlineStr">
        <is>
          <t>Arcos</t>
        </is>
      </c>
      <c r="D42" t="n">
        <v>122</v>
      </c>
      <c r="F42" t="inlineStr">
        <is>
          <t>ZAHIL IMPORTADORA LTDA</t>
        </is>
      </c>
      <c r="G42" t="inlineStr">
        <is>
          <t>True</t>
        </is>
      </c>
      <c r="H42" t="n">
        <v>2</v>
      </c>
      <c r="I42" t="n">
        <v>2</v>
      </c>
      <c r="J42" t="n">
        <v>1283.43</v>
      </c>
      <c r="K42" s="27" t="n">
        <v>45897</v>
      </c>
      <c r="L42" s="27" t="n">
        <v>45896</v>
      </c>
      <c r="M42" s="27" t="n">
        <v>45896</v>
      </c>
      <c r="N42" t="n">
        <v>2566.87</v>
      </c>
      <c r="O42" t="n">
        <v>2566.87</v>
      </c>
      <c r="P42" s="27" t="n">
        <v>45859</v>
      </c>
      <c r="Q42" t="inlineStr">
        <is>
          <t>Boleto Bancário</t>
        </is>
      </c>
      <c r="R42" t="inlineStr">
        <is>
          <t>251756</t>
        </is>
      </c>
      <c r="S42" t="inlineStr">
        <is>
          <t>Custo Mercadoria Vendida</t>
        </is>
      </c>
      <c r="T42" t="inlineStr">
        <is>
          <t>Insumos - Bebidas</t>
        </is>
      </c>
      <c r="U42" t="inlineStr">
        <is>
          <t>Documentação Aprovada</t>
        </is>
      </c>
      <c r="V42" t="inlineStr">
        <is>
          <t>Aprovado Diretoria</t>
        </is>
      </c>
      <c r="W42" t="inlineStr">
        <is>
          <t>Aprovado Caixa</t>
        </is>
      </c>
      <c r="X42" t="inlineStr">
        <is>
          <t>Parcela_Paga</t>
        </is>
      </c>
      <c r="Y42" t="n">
        <v>183</v>
      </c>
      <c r="Z42" t="inlineStr">
        <is>
          <t>Arcos - Arcos Bar - Kamino</t>
        </is>
      </c>
    </row>
    <row r="43">
      <c r="A43" t="n">
        <v>10444</v>
      </c>
      <c r="B43" t="n">
        <v>150632</v>
      </c>
      <c r="C43" t="inlineStr">
        <is>
          <t>Arcos</t>
        </is>
      </c>
      <c r="D43" t="n">
        <v>122</v>
      </c>
      <c r="F43" t="inlineStr">
        <is>
          <t xml:space="preserve">EMPORIO MEL </t>
        </is>
      </c>
      <c r="G43" t="inlineStr">
        <is>
          <t>True</t>
        </is>
      </c>
      <c r="H43" t="n">
        <v>2</v>
      </c>
      <c r="I43" t="n">
        <v>2</v>
      </c>
      <c r="J43" t="n">
        <v>3428.1</v>
      </c>
      <c r="K43" s="27" t="n">
        <v>45898</v>
      </c>
      <c r="L43" s="27" t="n">
        <v>45896</v>
      </c>
      <c r="M43" s="27" t="n">
        <v>45896</v>
      </c>
      <c r="N43" t="n">
        <v>6856.2</v>
      </c>
      <c r="O43" t="n">
        <v>6856.2</v>
      </c>
      <c r="P43" s="27" t="n">
        <v>45870</v>
      </c>
      <c r="Q43" t="inlineStr">
        <is>
          <t>Boleto Bancário</t>
        </is>
      </c>
      <c r="R43" t="inlineStr">
        <is>
          <t>463572</t>
        </is>
      </c>
      <c r="S43" t="inlineStr">
        <is>
          <t>Custo Mercadoria Vendida</t>
        </is>
      </c>
      <c r="T43" t="inlineStr">
        <is>
          <t>Insumos - Bebidas</t>
        </is>
      </c>
      <c r="U43" t="inlineStr">
        <is>
          <t>Documentação Aprovada</t>
        </is>
      </c>
      <c r="V43" t="inlineStr">
        <is>
          <t>Aprovado Diretoria</t>
        </is>
      </c>
      <c r="W43" t="inlineStr">
        <is>
          <t>Aprovado Caixa</t>
        </is>
      </c>
      <c r="X43" t="inlineStr">
        <is>
          <t>Parcela_Paga</t>
        </is>
      </c>
      <c r="Y43" t="n">
        <v>183</v>
      </c>
      <c r="Z43" t="inlineStr">
        <is>
          <t>Arcos - Arcos Bar - Kamino</t>
        </is>
      </c>
    </row>
    <row r="44">
      <c r="A44" t="n">
        <v>10438</v>
      </c>
      <c r="B44" t="n">
        <v>150318</v>
      </c>
      <c r="C44" t="inlineStr">
        <is>
          <t>Arcos</t>
        </is>
      </c>
      <c r="D44" t="n">
        <v>122</v>
      </c>
      <c r="F44" t="inlineStr">
        <is>
          <t>ZAHIL IMPORTADORA LTDA</t>
        </is>
      </c>
      <c r="G44" t="inlineStr">
        <is>
          <t>True</t>
        </is>
      </c>
      <c r="H44" t="n">
        <v>3</v>
      </c>
      <c r="I44" t="n">
        <v>1</v>
      </c>
      <c r="J44" t="n">
        <v>1821.96</v>
      </c>
      <c r="K44" s="27" t="n">
        <v>45897</v>
      </c>
      <c r="L44" s="27" t="n">
        <v>45896</v>
      </c>
      <c r="M44" s="27" t="n">
        <v>45896</v>
      </c>
      <c r="N44" t="n">
        <v>5465.89</v>
      </c>
      <c r="O44" t="n">
        <v>5465.89</v>
      </c>
      <c r="P44" s="27" t="n">
        <v>45869</v>
      </c>
      <c r="Q44" t="inlineStr">
        <is>
          <t>Boleto Bancário</t>
        </is>
      </c>
      <c r="R44" t="inlineStr">
        <is>
          <t>252819</t>
        </is>
      </c>
      <c r="S44" t="inlineStr">
        <is>
          <t>Custo Mercadoria Vendida</t>
        </is>
      </c>
      <c r="T44" t="inlineStr">
        <is>
          <t>Insumos - Bebidas</t>
        </is>
      </c>
      <c r="U44" t="inlineStr">
        <is>
          <t>Documentação Aprovada</t>
        </is>
      </c>
      <c r="V44" t="inlineStr">
        <is>
          <t>Aprovado Diretoria</t>
        </is>
      </c>
      <c r="W44" t="inlineStr">
        <is>
          <t>Aprovado Caixa</t>
        </is>
      </c>
      <c r="X44" t="inlineStr">
        <is>
          <t>Parcela_Paga</t>
        </is>
      </c>
      <c r="Y44" t="n">
        <v>183</v>
      </c>
      <c r="Z44" t="inlineStr">
        <is>
          <t>Arcos - Arcos Bar - Kamino</t>
        </is>
      </c>
    </row>
    <row r="45">
      <c r="A45" t="n">
        <v>10446</v>
      </c>
      <c r="B45" t="n">
        <v>150633</v>
      </c>
      <c r="C45" t="inlineStr">
        <is>
          <t>Arcos</t>
        </is>
      </c>
      <c r="D45" t="n">
        <v>122</v>
      </c>
      <c r="F45" t="inlineStr">
        <is>
          <t xml:space="preserve">EMPORIO MEL </t>
        </is>
      </c>
      <c r="G45" t="inlineStr">
        <is>
          <t>True</t>
        </is>
      </c>
      <c r="H45" t="n">
        <v>2</v>
      </c>
      <c r="I45" t="n">
        <v>2</v>
      </c>
      <c r="J45" t="n">
        <v>3623.78</v>
      </c>
      <c r="K45" s="27" t="n">
        <v>45895</v>
      </c>
      <c r="L45" s="27" t="n">
        <v>45894</v>
      </c>
      <c r="M45" s="27" t="n">
        <v>45894</v>
      </c>
      <c r="N45" t="n">
        <v>7247.55</v>
      </c>
      <c r="O45" t="n">
        <v>7247.55</v>
      </c>
      <c r="P45" s="27" t="n">
        <v>45870</v>
      </c>
      <c r="Q45" t="inlineStr">
        <is>
          <t>Boleto Bancário</t>
        </is>
      </c>
      <c r="R45" t="inlineStr">
        <is>
          <t>463693</t>
        </is>
      </c>
      <c r="S45" t="inlineStr">
        <is>
          <t>Custo Mercadoria Vendida</t>
        </is>
      </c>
      <c r="T45" t="inlineStr">
        <is>
          <t>Insumos - Alimentos</t>
        </is>
      </c>
      <c r="U45" t="inlineStr">
        <is>
          <t>Documentação Aprovada</t>
        </is>
      </c>
      <c r="V45" t="inlineStr">
        <is>
          <t>Aprovado Diretoria</t>
        </is>
      </c>
      <c r="W45" t="inlineStr">
        <is>
          <t>Aprovado Caixa</t>
        </is>
      </c>
      <c r="X45" t="inlineStr">
        <is>
          <t>Parcela_Paga</t>
        </is>
      </c>
      <c r="Y45" t="n">
        <v>183</v>
      </c>
      <c r="Z45" t="inlineStr">
        <is>
          <t>Arcos - Arcos Bar - Kamino</t>
        </is>
      </c>
    </row>
    <row r="46">
      <c r="A46" t="n">
        <v>10429</v>
      </c>
      <c r="B46" t="n">
        <v>150291</v>
      </c>
      <c r="C46" t="inlineStr">
        <is>
          <t>Arcos</t>
        </is>
      </c>
      <c r="D46" t="n">
        <v>122</v>
      </c>
      <c r="F46" t="inlineStr">
        <is>
          <t>ZAHIL IMPORTADORA LTDA</t>
        </is>
      </c>
      <c r="G46" t="inlineStr">
        <is>
          <t>True</t>
        </is>
      </c>
      <c r="H46" t="n">
        <v>3</v>
      </c>
      <c r="I46" t="n">
        <v>1</v>
      </c>
      <c r="J46" t="n">
        <v>1204.52</v>
      </c>
      <c r="K46" s="27" t="n">
        <v>45894</v>
      </c>
      <c r="L46" s="27" t="n">
        <v>45894</v>
      </c>
      <c r="M46" s="27" t="n">
        <v>45894</v>
      </c>
      <c r="N46" t="n">
        <v>3613.55</v>
      </c>
      <c r="O46" t="n">
        <v>3613.55</v>
      </c>
      <c r="P46" s="27" t="n">
        <v>45869</v>
      </c>
      <c r="Q46" t="inlineStr">
        <is>
          <t>Boleto Bancário</t>
        </is>
      </c>
      <c r="R46" t="inlineStr">
        <is>
          <t>252504</t>
        </is>
      </c>
      <c r="S46" t="inlineStr">
        <is>
          <t>Custo Mercadoria Vendida</t>
        </is>
      </c>
      <c r="T46" t="inlineStr">
        <is>
          <t>Insumos - Bebidas</t>
        </is>
      </c>
      <c r="U46" t="inlineStr">
        <is>
          <t>Documentação Aprovada</t>
        </is>
      </c>
      <c r="V46" t="inlineStr">
        <is>
          <t>Aprovado Diretoria</t>
        </is>
      </c>
      <c r="W46" t="inlineStr">
        <is>
          <t>Aprovado Caixa</t>
        </is>
      </c>
      <c r="X46" t="inlineStr">
        <is>
          <t>Parcela_Paga</t>
        </is>
      </c>
      <c r="Y46" t="n">
        <v>183</v>
      </c>
      <c r="Z46" t="inlineStr">
        <is>
          <t>Arcos - Arcos Bar - Kamino</t>
        </is>
      </c>
    </row>
    <row r="47">
      <c r="A47" t="n">
        <v>6633</v>
      </c>
      <c r="B47" t="n">
        <v>93714</v>
      </c>
      <c r="C47" t="inlineStr">
        <is>
          <t>Arcos</t>
        </is>
      </c>
      <c r="D47" t="n">
        <v>122</v>
      </c>
      <c r="F47" t="inlineStr">
        <is>
          <t>MARCIA ROMUALDO MARCELINO</t>
        </is>
      </c>
      <c r="G47" t="inlineStr">
        <is>
          <t>True</t>
        </is>
      </c>
      <c r="H47" t="n">
        <v>10</v>
      </c>
      <c r="I47" t="n">
        <v>9</v>
      </c>
      <c r="J47" t="n">
        <v>2150</v>
      </c>
      <c r="K47" s="27" t="n">
        <v>45894</v>
      </c>
      <c r="L47" s="27" t="n">
        <v>45894</v>
      </c>
      <c r="M47" s="27" t="n">
        <v>45894</v>
      </c>
      <c r="N47" t="n">
        <v>21500</v>
      </c>
      <c r="O47" t="n">
        <v>21500</v>
      </c>
      <c r="P47" s="27" t="n">
        <v>45635</v>
      </c>
      <c r="Q47" t="inlineStr">
        <is>
          <t>Transferência Bancária ou Pix</t>
        </is>
      </c>
      <c r="R47" t="inlineStr">
        <is>
          <t>10 PARC-FIM 23/09/2025</t>
        </is>
      </c>
      <c r="S47" t="inlineStr">
        <is>
          <t>Endividamento</t>
        </is>
      </c>
      <c r="T47" t="inlineStr">
        <is>
          <t>Processo Judicial</t>
        </is>
      </c>
      <c r="U47" t="inlineStr">
        <is>
          <t>Documentação Aprovada</t>
        </is>
      </c>
      <c r="V47" t="inlineStr">
        <is>
          <t>Aprovado Diretoria</t>
        </is>
      </c>
      <c r="W47" t="inlineStr">
        <is>
          <t>Aprovado Caixa</t>
        </is>
      </c>
      <c r="X47" t="inlineStr">
        <is>
          <t>Parcela_Paga</t>
        </is>
      </c>
      <c r="Y47" t="n">
        <v>183</v>
      </c>
      <c r="Z47" t="inlineStr">
        <is>
          <t>Arcos - Arcos Bar - Kamino</t>
        </is>
      </c>
    </row>
    <row r="48">
      <c r="A48" t="n">
        <v>10701</v>
      </c>
      <c r="B48" t="n">
        <v>154552</v>
      </c>
      <c r="C48" t="inlineStr">
        <is>
          <t>Arcos</t>
        </is>
      </c>
      <c r="D48" t="n">
        <v>122</v>
      </c>
      <c r="F48" t="inlineStr">
        <is>
          <t>KING COMERCIO E IMPORTACAO DE BEBIDAS LTDA</t>
        </is>
      </c>
      <c r="G48" t="inlineStr">
        <is>
          <t>True</t>
        </is>
      </c>
      <c r="H48" t="n">
        <v>2</v>
      </c>
      <c r="I48" t="n">
        <v>2</v>
      </c>
      <c r="J48" t="n">
        <v>3346.23</v>
      </c>
      <c r="K48" s="27" t="n">
        <v>45895</v>
      </c>
      <c r="L48" s="27" t="n">
        <v>45894</v>
      </c>
      <c r="M48" s="27" t="n">
        <v>45894</v>
      </c>
      <c r="N48" t="n">
        <v>6692.45</v>
      </c>
      <c r="O48" t="n">
        <v>6692.45</v>
      </c>
      <c r="P48" s="27" t="n">
        <v>45882</v>
      </c>
      <c r="Q48" t="inlineStr">
        <is>
          <t>Boleto Bancário</t>
        </is>
      </c>
      <c r="R48" t="inlineStr">
        <is>
          <t>119969</t>
        </is>
      </c>
      <c r="S48" t="inlineStr">
        <is>
          <t>Custo Mercadoria Vendida</t>
        </is>
      </c>
      <c r="T48" t="inlineStr">
        <is>
          <t>Insumos - Bebidas</t>
        </is>
      </c>
      <c r="U48" t="inlineStr">
        <is>
          <t>Documentação Aprovada</t>
        </is>
      </c>
      <c r="V48" t="inlineStr">
        <is>
          <t>Aprovado Diretoria</t>
        </is>
      </c>
      <c r="W48" t="inlineStr">
        <is>
          <t>Aprovado Caixa</t>
        </is>
      </c>
      <c r="X48" t="inlineStr">
        <is>
          <t>Parcela_Paga</t>
        </is>
      </c>
      <c r="Y48" t="n">
        <v>183</v>
      </c>
      <c r="Z48" t="inlineStr">
        <is>
          <t>Arcos - Arcos Bar - Kamino</t>
        </is>
      </c>
    </row>
    <row r="49">
      <c r="A49" t="n">
        <v>10748</v>
      </c>
      <c r="B49" t="n">
        <v>155578</v>
      </c>
      <c r="C49" t="inlineStr">
        <is>
          <t>Arcos</t>
        </is>
      </c>
      <c r="D49" t="n">
        <v>122</v>
      </c>
      <c r="F49" t="inlineStr">
        <is>
          <t xml:space="preserve">EMPORIO MEL </t>
        </is>
      </c>
      <c r="G49" t="inlineStr">
        <is>
          <t>True</t>
        </is>
      </c>
      <c r="H49" t="n">
        <v>2</v>
      </c>
      <c r="I49" t="n">
        <v>1</v>
      </c>
      <c r="J49" t="n">
        <v>3201.28</v>
      </c>
      <c r="K49" s="27" t="n">
        <v>45895</v>
      </c>
      <c r="L49" s="27" t="n">
        <v>45894</v>
      </c>
      <c r="M49" s="27" t="n">
        <v>45894</v>
      </c>
      <c r="N49" t="n">
        <v>6402.56</v>
      </c>
      <c r="O49" t="n">
        <v>6402.56</v>
      </c>
      <c r="P49" s="27" t="n">
        <v>45888</v>
      </c>
      <c r="Q49" t="inlineStr">
        <is>
          <t>Boleto Bancário</t>
        </is>
      </c>
      <c r="R49" t="inlineStr">
        <is>
          <t>465027</t>
        </is>
      </c>
      <c r="S49" t="inlineStr">
        <is>
          <t>Custo Mercadoria Vendida</t>
        </is>
      </c>
      <c r="T49" t="inlineStr">
        <is>
          <t>Insumos - Alimentos</t>
        </is>
      </c>
      <c r="U49" t="inlineStr">
        <is>
          <t>Documentação Aprovada</t>
        </is>
      </c>
      <c r="V49" t="inlineStr">
        <is>
          <t>Aprovado Diretoria</t>
        </is>
      </c>
      <c r="W49" t="inlineStr">
        <is>
          <t>Aprovado Caixa</t>
        </is>
      </c>
      <c r="X49" t="inlineStr">
        <is>
          <t>Parcela_Paga</t>
        </is>
      </c>
      <c r="Y49" t="n">
        <v>183</v>
      </c>
      <c r="Z49" t="inlineStr">
        <is>
          <t>Arcos - Arcos Bar - Kamino</t>
        </is>
      </c>
    </row>
    <row r="50">
      <c r="A50" t="n">
        <v>10756</v>
      </c>
      <c r="B50" t="n">
        <v>155639</v>
      </c>
      <c r="C50" t="inlineStr">
        <is>
          <t>Arcos</t>
        </is>
      </c>
      <c r="D50" t="n">
        <v>122</v>
      </c>
      <c r="F50" t="inlineStr">
        <is>
          <t>KING COMERCIO E IMPORTACAO DE BEBIDAS LTDA</t>
        </is>
      </c>
      <c r="G50" t="inlineStr">
        <is>
          <t>True</t>
        </is>
      </c>
      <c r="H50" t="n">
        <v>3</v>
      </c>
      <c r="I50" t="n">
        <v>1</v>
      </c>
      <c r="J50" t="n">
        <v>4387.57</v>
      </c>
      <c r="K50" s="27" t="n">
        <v>45896</v>
      </c>
      <c r="L50" s="27" t="n">
        <v>45894</v>
      </c>
      <c r="M50" s="27" t="n">
        <v>45894</v>
      </c>
      <c r="N50" t="n">
        <v>13162.71</v>
      </c>
      <c r="O50" t="n">
        <v>13162.71</v>
      </c>
      <c r="P50" s="27" t="n">
        <v>45888</v>
      </c>
      <c r="Q50" t="inlineStr">
        <is>
          <t>Boleto Bancário</t>
        </is>
      </c>
      <c r="R50" t="inlineStr">
        <is>
          <t>120155</t>
        </is>
      </c>
      <c r="S50" t="inlineStr">
        <is>
          <t>Custo Mercadoria Vendida</t>
        </is>
      </c>
      <c r="T50" t="inlineStr">
        <is>
          <t>Insumos - Bebidas</t>
        </is>
      </c>
      <c r="U50" t="inlineStr">
        <is>
          <t>Documentação Aprovada</t>
        </is>
      </c>
      <c r="V50" t="inlineStr">
        <is>
          <t>Aprovado Diretoria</t>
        </is>
      </c>
      <c r="W50" t="inlineStr">
        <is>
          <t>Aprovado Caixa</t>
        </is>
      </c>
      <c r="X50" t="inlineStr">
        <is>
          <t>Parcela_Paga</t>
        </is>
      </c>
      <c r="Y50" t="n">
        <v>183</v>
      </c>
      <c r="Z50" t="inlineStr">
        <is>
          <t>Arcos - Arcos Bar - Kamino</t>
        </is>
      </c>
    </row>
    <row r="51">
      <c r="A51" t="n">
        <v>9466</v>
      </c>
      <c r="B51" t="n">
        <v>135620</v>
      </c>
      <c r="C51" t="inlineStr">
        <is>
          <t>Arcos</t>
        </is>
      </c>
      <c r="D51" t="n">
        <v>122</v>
      </c>
      <c r="F51" t="inlineStr">
        <is>
          <t>ZAHIL IMPORTADORA LTDA</t>
        </is>
      </c>
      <c r="G51" t="inlineStr">
        <is>
          <t>True</t>
        </is>
      </c>
      <c r="H51" t="n">
        <v>3</v>
      </c>
      <c r="I51" t="n">
        <v>3</v>
      </c>
      <c r="J51" t="n">
        <v>1846.93</v>
      </c>
      <c r="K51" s="27" t="n">
        <v>45896</v>
      </c>
      <c r="L51" s="27" t="n">
        <v>45894</v>
      </c>
      <c r="M51" s="27" t="n">
        <v>45894</v>
      </c>
      <c r="N51" t="n">
        <v>5540.77</v>
      </c>
      <c r="O51" t="n">
        <v>5540.77</v>
      </c>
      <c r="P51" s="27" t="n">
        <v>45807</v>
      </c>
      <c r="Q51" t="inlineStr">
        <is>
          <t>Boleto Bancário</t>
        </is>
      </c>
      <c r="R51" t="inlineStr">
        <is>
          <t>248515</t>
        </is>
      </c>
      <c r="S51" t="inlineStr">
        <is>
          <t>Custo Mercadoria Vendida</t>
        </is>
      </c>
      <c r="T51" t="inlineStr">
        <is>
          <t>Insumos - Bebidas</t>
        </is>
      </c>
      <c r="U51" t="inlineStr">
        <is>
          <t>Documentação Aprovada</t>
        </is>
      </c>
      <c r="V51" t="inlineStr">
        <is>
          <t>Aprovado Diretoria</t>
        </is>
      </c>
      <c r="W51" t="inlineStr">
        <is>
          <t>Aprovado Caixa</t>
        </is>
      </c>
      <c r="X51" t="inlineStr">
        <is>
          <t>Parcela_Paga</t>
        </is>
      </c>
      <c r="Y51" t="n">
        <v>183</v>
      </c>
      <c r="Z51" t="inlineStr">
        <is>
          <t>Arcos - Arcos Bar - Kamino</t>
        </is>
      </c>
    </row>
    <row r="52">
      <c r="A52" t="n">
        <v>9900</v>
      </c>
      <c r="B52" t="n">
        <v>142439</v>
      </c>
      <c r="C52" t="inlineStr">
        <is>
          <t>Arcos</t>
        </is>
      </c>
      <c r="D52" t="n">
        <v>122</v>
      </c>
      <c r="F52" t="inlineStr">
        <is>
          <t>ZAHIL IMPORTADORA LTDA</t>
        </is>
      </c>
      <c r="G52" t="inlineStr">
        <is>
          <t>True</t>
        </is>
      </c>
      <c r="H52" t="n">
        <v>2</v>
      </c>
      <c r="I52" t="n">
        <v>2</v>
      </c>
      <c r="J52" t="n">
        <v>2338.42</v>
      </c>
      <c r="K52" s="27" t="n">
        <v>45894</v>
      </c>
      <c r="L52" s="27" t="n">
        <v>45894</v>
      </c>
      <c r="M52" s="27" t="n">
        <v>45894</v>
      </c>
      <c r="N52" t="n">
        <v>4676.84</v>
      </c>
      <c r="O52" t="n">
        <v>4676.84</v>
      </c>
      <c r="P52" s="27" t="n">
        <v>45835</v>
      </c>
      <c r="Q52" t="inlineStr">
        <is>
          <t>Boleto Bancário</t>
        </is>
      </c>
      <c r="R52" t="inlineStr">
        <is>
          <t>250485</t>
        </is>
      </c>
      <c r="S52" t="inlineStr">
        <is>
          <t>Custo Mercadoria Vendida</t>
        </is>
      </c>
      <c r="T52" t="inlineStr">
        <is>
          <t>Insumos - Bebidas</t>
        </is>
      </c>
      <c r="U52" t="inlineStr">
        <is>
          <t>Documentação Aprovada</t>
        </is>
      </c>
      <c r="V52" t="inlineStr">
        <is>
          <t>Aprovado Diretoria</t>
        </is>
      </c>
      <c r="W52" t="inlineStr">
        <is>
          <t>Aprovado Caixa</t>
        </is>
      </c>
      <c r="X52" t="inlineStr">
        <is>
          <t>Parcela_Paga</t>
        </is>
      </c>
      <c r="Y52" t="n">
        <v>183</v>
      </c>
      <c r="Z52" t="inlineStr">
        <is>
          <t>Arcos - Arcos Bar - Kamino</t>
        </is>
      </c>
    </row>
    <row r="53">
      <c r="A53" t="n">
        <v>10443</v>
      </c>
      <c r="B53" t="n">
        <v>150632</v>
      </c>
      <c r="C53" t="inlineStr">
        <is>
          <t>Arcos</t>
        </is>
      </c>
      <c r="D53" t="n">
        <v>122</v>
      </c>
      <c r="F53" t="inlineStr">
        <is>
          <t xml:space="preserve">EMPORIO MEL </t>
        </is>
      </c>
      <c r="G53" t="inlineStr">
        <is>
          <t>True</t>
        </is>
      </c>
      <c r="H53" t="n">
        <v>2</v>
      </c>
      <c r="I53" t="n">
        <v>1</v>
      </c>
      <c r="J53" t="n">
        <v>3428.1</v>
      </c>
      <c r="K53" s="27" t="n">
        <v>45891</v>
      </c>
      <c r="L53" s="27" t="n">
        <v>45889</v>
      </c>
      <c r="M53" s="27" t="n">
        <v>45889</v>
      </c>
      <c r="N53" t="n">
        <v>6856.2</v>
      </c>
      <c r="O53" t="n">
        <v>6856.2</v>
      </c>
      <c r="P53" s="27" t="n">
        <v>45870</v>
      </c>
      <c r="Q53" t="inlineStr">
        <is>
          <t>Boleto Bancário</t>
        </is>
      </c>
      <c r="R53" t="inlineStr">
        <is>
          <t>463572</t>
        </is>
      </c>
      <c r="S53" t="inlineStr">
        <is>
          <t>Custo Mercadoria Vendida</t>
        </is>
      </c>
      <c r="T53" t="inlineStr">
        <is>
          <t>Insumos - Bebidas</t>
        </is>
      </c>
      <c r="U53" t="inlineStr">
        <is>
          <t>Documentação Aprovada</t>
        </is>
      </c>
      <c r="V53" t="inlineStr">
        <is>
          <t>Aprovado Diretoria</t>
        </is>
      </c>
      <c r="W53" t="inlineStr">
        <is>
          <t>Aprovado Caixa</t>
        </is>
      </c>
      <c r="X53" t="inlineStr">
        <is>
          <t>Parcela_Paga</t>
        </is>
      </c>
      <c r="Y53" t="n">
        <v>183</v>
      </c>
      <c r="Z53" t="inlineStr">
        <is>
          <t>Arcos - Arcos Bar - Kamino</t>
        </is>
      </c>
    </row>
    <row r="54">
      <c r="A54" t="n">
        <v>10432</v>
      </c>
      <c r="B54" t="n">
        <v>150292</v>
      </c>
      <c r="C54" t="inlineStr">
        <is>
          <t>Arcos</t>
        </is>
      </c>
      <c r="D54" t="n">
        <v>122</v>
      </c>
      <c r="F54" t="inlineStr">
        <is>
          <t>ZAHIL IMPORTADORA LTDA</t>
        </is>
      </c>
      <c r="G54" t="inlineStr">
        <is>
          <t>True</t>
        </is>
      </c>
      <c r="H54" t="n">
        <v>4</v>
      </c>
      <c r="I54" t="n">
        <v>1</v>
      </c>
      <c r="J54" t="n">
        <v>1227.36</v>
      </c>
      <c r="K54" s="27" t="n">
        <v>45890</v>
      </c>
      <c r="L54" s="27" t="n">
        <v>45889</v>
      </c>
      <c r="M54" s="27" t="n">
        <v>45889</v>
      </c>
      <c r="N54" t="n">
        <v>4909.44</v>
      </c>
      <c r="O54" t="n">
        <v>4909.44</v>
      </c>
      <c r="P54" s="27" t="n">
        <v>45869</v>
      </c>
      <c r="Q54" t="inlineStr">
        <is>
          <t>Boleto Bancário</t>
        </is>
      </c>
      <c r="R54" t="inlineStr">
        <is>
          <t>252283</t>
        </is>
      </c>
      <c r="S54" t="inlineStr">
        <is>
          <t>Custo Mercadoria Vendida</t>
        </is>
      </c>
      <c r="T54" t="inlineStr">
        <is>
          <t>Insumos - Bebidas</t>
        </is>
      </c>
      <c r="U54" t="inlineStr">
        <is>
          <t>Documentação Aprovada</t>
        </is>
      </c>
      <c r="V54" t="inlineStr">
        <is>
          <t>Aprovado Diretoria</t>
        </is>
      </c>
      <c r="W54" t="inlineStr">
        <is>
          <t>Aprovado Caixa</t>
        </is>
      </c>
      <c r="X54" t="inlineStr">
        <is>
          <t>Parcela_Paga</t>
        </is>
      </c>
      <c r="Y54" t="n">
        <v>183</v>
      </c>
      <c r="Z54" t="inlineStr">
        <is>
          <t>Arcos - Arcos Bar - Kamino</t>
        </is>
      </c>
    </row>
    <row r="55">
      <c r="A55" t="n">
        <v>10437</v>
      </c>
      <c r="B55" t="n">
        <v>150296</v>
      </c>
      <c r="C55" t="inlineStr">
        <is>
          <t>Arcos</t>
        </is>
      </c>
      <c r="D55" t="n">
        <v>122</v>
      </c>
      <c r="F55" t="inlineStr">
        <is>
          <t xml:space="preserve">EMPORIO MEL </t>
        </is>
      </c>
      <c r="G55" t="inlineStr">
        <is>
          <t>True</t>
        </is>
      </c>
      <c r="H55" t="n">
        <v>2</v>
      </c>
      <c r="I55" t="n">
        <v>2</v>
      </c>
      <c r="J55" t="n">
        <v>2641.18</v>
      </c>
      <c r="K55" s="27" t="n">
        <v>45888</v>
      </c>
      <c r="L55" s="27" t="n">
        <v>45887</v>
      </c>
      <c r="M55" s="27" t="n">
        <v>45887</v>
      </c>
      <c r="N55" t="n">
        <v>5282.35</v>
      </c>
      <c r="O55" t="n">
        <v>5282.35</v>
      </c>
      <c r="P55" s="27" t="n">
        <v>45869</v>
      </c>
      <c r="Q55" t="inlineStr">
        <is>
          <t>Boleto Bancário</t>
        </is>
      </c>
      <c r="R55" t="inlineStr">
        <is>
          <t>462278</t>
        </is>
      </c>
      <c r="S55" t="inlineStr">
        <is>
          <t>Custo Mercadoria Vendida</t>
        </is>
      </c>
      <c r="T55" t="inlineStr">
        <is>
          <t>Insumos - Alimentos</t>
        </is>
      </c>
      <c r="U55" t="inlineStr">
        <is>
          <t>Documentação Aprovada</t>
        </is>
      </c>
      <c r="V55" t="inlineStr">
        <is>
          <t>Aprovado Diretoria</t>
        </is>
      </c>
      <c r="W55" t="inlineStr">
        <is>
          <t>Aprovado Caixa</t>
        </is>
      </c>
      <c r="X55" t="inlineStr">
        <is>
          <t>Parcela_Paga</t>
        </is>
      </c>
      <c r="Y55" t="n">
        <v>183</v>
      </c>
      <c r="Z55" t="inlineStr">
        <is>
          <t>Arcos - Arcos Bar - Kamino</t>
        </is>
      </c>
    </row>
    <row r="56">
      <c r="A56" t="n">
        <v>10442</v>
      </c>
      <c r="B56" t="n">
        <v>150342</v>
      </c>
      <c r="C56" t="inlineStr">
        <is>
          <t>Arcos</t>
        </is>
      </c>
      <c r="D56" t="n">
        <v>122</v>
      </c>
      <c r="F56" t="inlineStr">
        <is>
          <t>KING COMERCIO E IMPORTACAO DE BEBIDAS LTDA</t>
        </is>
      </c>
      <c r="G56" t="inlineStr">
        <is>
          <t>True</t>
        </is>
      </c>
      <c r="H56" t="n">
        <v>2</v>
      </c>
      <c r="I56" t="n">
        <v>2</v>
      </c>
      <c r="J56" t="n">
        <v>4428.12</v>
      </c>
      <c r="K56" s="27" t="n">
        <v>45888</v>
      </c>
      <c r="L56" s="27" t="n">
        <v>45887</v>
      </c>
      <c r="M56" s="27" t="n">
        <v>45887</v>
      </c>
      <c r="N56" t="n">
        <v>8856.23</v>
      </c>
      <c r="O56" t="n">
        <v>8856.23</v>
      </c>
      <c r="P56" s="27" t="n">
        <v>45869</v>
      </c>
      <c r="Q56" t="inlineStr">
        <is>
          <t>Boleto Bancário</t>
        </is>
      </c>
      <c r="R56" t="inlineStr">
        <is>
          <t>119781</t>
        </is>
      </c>
      <c r="S56" t="inlineStr">
        <is>
          <t>Custo Mercadoria Vendida</t>
        </is>
      </c>
      <c r="T56" t="inlineStr">
        <is>
          <t>Insumos - Bebidas</t>
        </is>
      </c>
      <c r="U56" t="inlineStr">
        <is>
          <t>Documentação Aprovada</t>
        </is>
      </c>
      <c r="V56" t="inlineStr">
        <is>
          <t>Aprovado Diretoria</t>
        </is>
      </c>
      <c r="W56" t="inlineStr">
        <is>
          <t>Aprovado Caixa</t>
        </is>
      </c>
      <c r="X56" t="inlineStr">
        <is>
          <t>Parcela_Paga</t>
        </is>
      </c>
      <c r="Y56" t="n">
        <v>183</v>
      </c>
      <c r="Z56" t="inlineStr">
        <is>
          <t>Arcos - Arcos Bar - Kamino</t>
        </is>
      </c>
    </row>
    <row r="57">
      <c r="A57" t="n">
        <v>10445</v>
      </c>
      <c r="B57" t="n">
        <v>150633</v>
      </c>
      <c r="C57" t="inlineStr">
        <is>
          <t>Arcos</t>
        </is>
      </c>
      <c r="D57" t="n">
        <v>122</v>
      </c>
      <c r="F57" t="inlineStr">
        <is>
          <t xml:space="preserve">EMPORIO MEL </t>
        </is>
      </c>
      <c r="G57" t="inlineStr">
        <is>
          <t>True</t>
        </is>
      </c>
      <c r="H57" t="n">
        <v>2</v>
      </c>
      <c r="I57" t="n">
        <v>1</v>
      </c>
      <c r="J57" t="n">
        <v>3623.77</v>
      </c>
      <c r="K57" s="27" t="n">
        <v>45888</v>
      </c>
      <c r="L57" s="27" t="n">
        <v>45887</v>
      </c>
      <c r="M57" s="27" t="n">
        <v>45887</v>
      </c>
      <c r="N57" t="n">
        <v>7247.55</v>
      </c>
      <c r="O57" t="n">
        <v>7247.55</v>
      </c>
      <c r="P57" s="27" t="n">
        <v>45870</v>
      </c>
      <c r="Q57" t="inlineStr">
        <is>
          <t>Boleto Bancário</t>
        </is>
      </c>
      <c r="R57" t="inlineStr">
        <is>
          <t>463693</t>
        </is>
      </c>
      <c r="S57" t="inlineStr">
        <is>
          <t>Custo Mercadoria Vendida</t>
        </is>
      </c>
      <c r="T57" t="inlineStr">
        <is>
          <t>Insumos - Alimentos</t>
        </is>
      </c>
      <c r="U57" t="inlineStr">
        <is>
          <t>Documentação Aprovada</t>
        </is>
      </c>
      <c r="V57" t="inlineStr">
        <is>
          <t>Aprovado Diretoria</t>
        </is>
      </c>
      <c r="W57" t="inlineStr">
        <is>
          <t>Aprovado Caixa</t>
        </is>
      </c>
      <c r="X57" t="inlineStr">
        <is>
          <t>Parcela_Paga</t>
        </is>
      </c>
      <c r="Y57" t="n">
        <v>183</v>
      </c>
      <c r="Z57" t="inlineStr">
        <is>
          <t>Arcos - Arcos Bar - Kamino</t>
        </is>
      </c>
    </row>
    <row r="58">
      <c r="A58" t="n">
        <v>10700</v>
      </c>
      <c r="B58" t="n">
        <v>154552</v>
      </c>
      <c r="C58" t="inlineStr">
        <is>
          <t>Arcos</t>
        </is>
      </c>
      <c r="D58" t="n">
        <v>122</v>
      </c>
      <c r="F58" t="inlineStr">
        <is>
          <t>KING COMERCIO E IMPORTACAO DE BEBIDAS LTDA</t>
        </is>
      </c>
      <c r="G58" t="inlineStr">
        <is>
          <t>True</t>
        </is>
      </c>
      <c r="H58" t="n">
        <v>2</v>
      </c>
      <c r="I58" t="n">
        <v>1</v>
      </c>
      <c r="J58" t="n">
        <v>3346.22</v>
      </c>
      <c r="K58" s="27" t="n">
        <v>45888</v>
      </c>
      <c r="L58" s="27" t="n">
        <v>45887</v>
      </c>
      <c r="M58" s="27" t="n">
        <v>45887</v>
      </c>
      <c r="N58" t="n">
        <v>6692.45</v>
      </c>
      <c r="O58" t="n">
        <v>6692.45</v>
      </c>
      <c r="P58" s="27" t="n">
        <v>45882</v>
      </c>
      <c r="Q58" t="inlineStr">
        <is>
          <t>Boleto Bancário</t>
        </is>
      </c>
      <c r="R58" t="inlineStr">
        <is>
          <t>119969</t>
        </is>
      </c>
      <c r="S58" t="inlineStr">
        <is>
          <t>Custo Mercadoria Vendida</t>
        </is>
      </c>
      <c r="T58" t="inlineStr">
        <is>
          <t>Insumos - Bebidas</t>
        </is>
      </c>
      <c r="U58" t="inlineStr">
        <is>
          <t>Documentação Aprovada</t>
        </is>
      </c>
      <c r="V58" t="inlineStr">
        <is>
          <t>Aprovado Diretoria</t>
        </is>
      </c>
      <c r="W58" t="inlineStr">
        <is>
          <t>Aprovado Caixa</t>
        </is>
      </c>
      <c r="X58" t="inlineStr">
        <is>
          <t>Parcela_Paga</t>
        </is>
      </c>
      <c r="Y58" t="n">
        <v>183</v>
      </c>
      <c r="Z58" t="inlineStr">
        <is>
          <t>Arcos - Arcos Bar - Kamino</t>
        </is>
      </c>
    </row>
    <row r="59">
      <c r="A59" t="n">
        <v>10315</v>
      </c>
      <c r="B59" t="n">
        <v>148137</v>
      </c>
      <c r="C59" t="inlineStr">
        <is>
          <t>Arcos</t>
        </is>
      </c>
      <c r="D59" t="n">
        <v>122</v>
      </c>
      <c r="F59" t="inlineStr">
        <is>
          <t>ZAHIL IMPORTADORA LTDA</t>
        </is>
      </c>
      <c r="G59" t="inlineStr">
        <is>
          <t>True</t>
        </is>
      </c>
      <c r="H59" t="n">
        <v>2</v>
      </c>
      <c r="I59" t="n">
        <v>1</v>
      </c>
      <c r="J59" t="n">
        <v>1295.66</v>
      </c>
      <c r="K59" s="27" t="n">
        <v>45880</v>
      </c>
      <c r="L59" s="27" t="n">
        <v>45880</v>
      </c>
      <c r="M59" s="27" t="n">
        <v>45880</v>
      </c>
      <c r="N59" t="n">
        <v>2591.32</v>
      </c>
      <c r="O59" t="n">
        <v>2591.32</v>
      </c>
      <c r="P59" s="27" t="n">
        <v>45859</v>
      </c>
      <c r="Q59" t="inlineStr">
        <is>
          <t>Boleto Bancário</t>
        </is>
      </c>
      <c r="R59" t="inlineStr">
        <is>
          <t>251526</t>
        </is>
      </c>
      <c r="S59" t="inlineStr">
        <is>
          <t>Custo Mercadoria Vendida</t>
        </is>
      </c>
      <c r="T59" t="inlineStr">
        <is>
          <t>Insumos - Bebidas</t>
        </is>
      </c>
      <c r="U59" t="inlineStr">
        <is>
          <t>Documentação Aprovada</t>
        </is>
      </c>
      <c r="V59" t="inlineStr">
        <is>
          <t>Aprovado Diretoria</t>
        </is>
      </c>
      <c r="W59" t="inlineStr">
        <is>
          <t>Aprovado Caixa</t>
        </is>
      </c>
      <c r="X59" t="inlineStr">
        <is>
          <t>Parcela_Paga</t>
        </is>
      </c>
      <c r="Y59" t="n">
        <v>183</v>
      </c>
      <c r="Z59" t="inlineStr">
        <is>
          <t>Arcos - Arcos Bar - Kamino</t>
        </is>
      </c>
    </row>
    <row r="60">
      <c r="A60" t="n">
        <v>10436</v>
      </c>
      <c r="B60" t="n">
        <v>150296</v>
      </c>
      <c r="C60" t="inlineStr">
        <is>
          <t>Arcos</t>
        </is>
      </c>
      <c r="D60" t="n">
        <v>122</v>
      </c>
      <c r="F60" t="inlineStr">
        <is>
          <t xml:space="preserve">EMPORIO MEL </t>
        </is>
      </c>
      <c r="G60" t="inlineStr">
        <is>
          <t>True</t>
        </is>
      </c>
      <c r="H60" t="n">
        <v>2</v>
      </c>
      <c r="I60" t="n">
        <v>1</v>
      </c>
      <c r="J60" t="n">
        <v>2641.17</v>
      </c>
      <c r="K60" s="27" t="n">
        <v>45881</v>
      </c>
      <c r="L60" s="27" t="n">
        <v>45880</v>
      </c>
      <c r="M60" s="27" t="n">
        <v>45880</v>
      </c>
      <c r="N60" t="n">
        <v>5282.35</v>
      </c>
      <c r="O60" t="n">
        <v>5282.35</v>
      </c>
      <c r="P60" s="27" t="n">
        <v>45869</v>
      </c>
      <c r="Q60" t="inlineStr">
        <is>
          <t>Boleto Bancário</t>
        </is>
      </c>
      <c r="R60" t="inlineStr">
        <is>
          <t>462278</t>
        </is>
      </c>
      <c r="S60" t="inlineStr">
        <is>
          <t>Custo Mercadoria Vendida</t>
        </is>
      </c>
      <c r="T60" t="inlineStr">
        <is>
          <t>Insumos - Alimentos</t>
        </is>
      </c>
      <c r="U60" t="inlineStr">
        <is>
          <t>Documentação Aprovada</t>
        </is>
      </c>
      <c r="V60" t="inlineStr">
        <is>
          <t>Aprovado Diretoria</t>
        </is>
      </c>
      <c r="W60" t="inlineStr">
        <is>
          <t>Aprovado Caixa</t>
        </is>
      </c>
      <c r="X60" t="inlineStr">
        <is>
          <t>Parcela_Paga</t>
        </is>
      </c>
      <c r="Y60" t="n">
        <v>183</v>
      </c>
      <c r="Z60" t="inlineStr">
        <is>
          <t>Arcos - Arcos Bar - Kamino</t>
        </is>
      </c>
    </row>
    <row r="61">
      <c r="A61" t="n">
        <v>10441</v>
      </c>
      <c r="B61" t="n">
        <v>150342</v>
      </c>
      <c r="C61" t="inlineStr">
        <is>
          <t>Arcos</t>
        </is>
      </c>
      <c r="D61" t="n">
        <v>122</v>
      </c>
      <c r="F61" t="inlineStr">
        <is>
          <t>KING COMERCIO E IMPORTACAO DE BEBIDAS LTDA</t>
        </is>
      </c>
      <c r="G61" t="inlineStr">
        <is>
          <t>True</t>
        </is>
      </c>
      <c r="H61" t="n">
        <v>2</v>
      </c>
      <c r="I61" t="n">
        <v>1</v>
      </c>
      <c r="J61" t="n">
        <v>4428.11</v>
      </c>
      <c r="K61" s="27" t="n">
        <v>45881</v>
      </c>
      <c r="L61" s="27" t="n">
        <v>45880</v>
      </c>
      <c r="M61" s="27" t="n">
        <v>45880</v>
      </c>
      <c r="N61" t="n">
        <v>8856.23</v>
      </c>
      <c r="O61" t="n">
        <v>8856.23</v>
      </c>
      <c r="P61" s="27" t="n">
        <v>45869</v>
      </c>
      <c r="Q61" t="inlineStr">
        <is>
          <t>Boleto Bancário</t>
        </is>
      </c>
      <c r="R61" t="inlineStr">
        <is>
          <t>119781</t>
        </is>
      </c>
      <c r="S61" t="inlineStr">
        <is>
          <t>Custo Mercadoria Vendida</t>
        </is>
      </c>
      <c r="T61" t="inlineStr">
        <is>
          <t>Insumos - Bebidas</t>
        </is>
      </c>
      <c r="U61" t="inlineStr">
        <is>
          <t>Documentação Aprovada</t>
        </is>
      </c>
      <c r="V61" t="inlineStr">
        <is>
          <t>Aprovado Diretoria</t>
        </is>
      </c>
      <c r="W61" t="inlineStr">
        <is>
          <t>Aprovado Caixa</t>
        </is>
      </c>
      <c r="X61" t="inlineStr">
        <is>
          <t>Parcela_Paga</t>
        </is>
      </c>
      <c r="Y61" t="n">
        <v>183</v>
      </c>
      <c r="Z61" t="inlineStr">
        <is>
          <t>Arcos - Arcos Bar - Kamino</t>
        </is>
      </c>
    </row>
    <row r="62">
      <c r="A62" t="n">
        <v>10317</v>
      </c>
      <c r="B62" t="n">
        <v>148139</v>
      </c>
      <c r="C62" t="inlineStr">
        <is>
          <t>Arcos</t>
        </is>
      </c>
      <c r="D62" t="n">
        <v>122</v>
      </c>
      <c r="F62" t="inlineStr">
        <is>
          <t>ZAHIL IMPORTADORA LTDA</t>
        </is>
      </c>
      <c r="G62" t="inlineStr">
        <is>
          <t>True</t>
        </is>
      </c>
      <c r="H62" t="n">
        <v>2</v>
      </c>
      <c r="I62" t="n">
        <v>1</v>
      </c>
      <c r="J62" t="n">
        <v>1283.44</v>
      </c>
      <c r="K62" s="27" t="n">
        <v>45882</v>
      </c>
      <c r="L62" s="27" t="n">
        <v>45880</v>
      </c>
      <c r="M62" s="27" t="n">
        <v>45880</v>
      </c>
      <c r="N62" t="n">
        <v>2566.87</v>
      </c>
      <c r="O62" t="n">
        <v>2566.87</v>
      </c>
      <c r="P62" s="27" t="n">
        <v>45859</v>
      </c>
      <c r="Q62" t="inlineStr">
        <is>
          <t>Boleto Bancário</t>
        </is>
      </c>
      <c r="R62" t="inlineStr">
        <is>
          <t>251756</t>
        </is>
      </c>
      <c r="S62" t="inlineStr">
        <is>
          <t>Custo Mercadoria Vendida</t>
        </is>
      </c>
      <c r="T62" t="inlineStr">
        <is>
          <t>Insumos - Bebidas</t>
        </is>
      </c>
      <c r="U62" t="inlineStr">
        <is>
          <t>Documentação Aprovada</t>
        </is>
      </c>
      <c r="V62" t="inlineStr">
        <is>
          <t>Aprovado Diretoria</t>
        </is>
      </c>
      <c r="W62" t="inlineStr">
        <is>
          <t>Aprovado Caixa</t>
        </is>
      </c>
      <c r="X62" t="inlineStr">
        <is>
          <t>Parcela_Paga</t>
        </is>
      </c>
      <c r="Y62" t="n">
        <v>183</v>
      </c>
      <c r="Z62" t="inlineStr">
        <is>
          <t>Arcos - Arcos Bar - Kamino</t>
        </is>
      </c>
    </row>
    <row r="63">
      <c r="A63" t="n">
        <v>10401</v>
      </c>
      <c r="B63" t="n">
        <v>149811</v>
      </c>
      <c r="C63" t="inlineStr">
        <is>
          <t>Arcos</t>
        </is>
      </c>
      <c r="D63" t="n">
        <v>122</v>
      </c>
      <c r="F63" t="inlineStr">
        <is>
          <t xml:space="preserve">EMPORIO MEL </t>
        </is>
      </c>
      <c r="G63" t="inlineStr">
        <is>
          <t>True</t>
        </is>
      </c>
      <c r="H63" t="n">
        <v>2</v>
      </c>
      <c r="I63" t="n">
        <v>2</v>
      </c>
      <c r="J63" t="n">
        <v>3679.82</v>
      </c>
      <c r="K63" s="27" t="n">
        <v>45881</v>
      </c>
      <c r="L63" s="27" t="n">
        <v>45880</v>
      </c>
      <c r="M63" s="27" t="n">
        <v>45880</v>
      </c>
      <c r="N63" t="n">
        <v>7359.63</v>
      </c>
      <c r="O63" t="n">
        <v>7359.63</v>
      </c>
      <c r="P63" s="27" t="n">
        <v>45868</v>
      </c>
      <c r="Q63" t="inlineStr">
        <is>
          <t>Boleto Bancário</t>
        </is>
      </c>
      <c r="R63" t="inlineStr">
        <is>
          <t>461332</t>
        </is>
      </c>
      <c r="S63" t="inlineStr">
        <is>
          <t>Custo Mercadoria Vendida</t>
        </is>
      </c>
      <c r="T63" t="inlineStr">
        <is>
          <t>Insumos - Alimentos</t>
        </is>
      </c>
      <c r="U63" t="inlineStr">
        <is>
          <t>Documentação Aprovada</t>
        </is>
      </c>
      <c r="V63" t="inlineStr">
        <is>
          <t>Aprovado Diretoria</t>
        </is>
      </c>
      <c r="W63" t="inlineStr">
        <is>
          <t>Aprovado Caixa</t>
        </is>
      </c>
      <c r="X63" t="inlineStr">
        <is>
          <t>Parcela_Paga</t>
        </is>
      </c>
      <c r="Y63" t="n">
        <v>183</v>
      </c>
      <c r="Z63" t="inlineStr">
        <is>
          <t>Arcos - Arcos Bar - Kamino</t>
        </is>
      </c>
    </row>
    <row r="64">
      <c r="A64" t="n">
        <v>10354</v>
      </c>
      <c r="B64" t="n">
        <v>148619</v>
      </c>
      <c r="C64" t="inlineStr">
        <is>
          <t>Arcos</t>
        </is>
      </c>
      <c r="D64" t="n">
        <v>122</v>
      </c>
      <c r="F64" t="inlineStr">
        <is>
          <t>KING COMERCIO E IMPORTACAO DE BEBIDAS LTDA</t>
        </is>
      </c>
      <c r="G64" t="inlineStr">
        <is>
          <t>True</t>
        </is>
      </c>
      <c r="H64" t="n">
        <v>2</v>
      </c>
      <c r="I64" t="n">
        <v>2</v>
      </c>
      <c r="J64" t="n">
        <v>4120.72</v>
      </c>
      <c r="K64" s="27" t="n">
        <v>45873</v>
      </c>
      <c r="L64" s="27" t="n">
        <v>45873</v>
      </c>
      <c r="M64" s="27" t="n">
        <v>45873</v>
      </c>
      <c r="N64" t="n">
        <v>8241.43</v>
      </c>
      <c r="O64" t="n">
        <v>8241.43</v>
      </c>
      <c r="P64" s="27" t="n">
        <v>45861</v>
      </c>
      <c r="Q64" t="inlineStr">
        <is>
          <t>Boleto Bancário</t>
        </is>
      </c>
      <c r="R64" t="inlineStr">
        <is>
          <t>119412</t>
        </is>
      </c>
      <c r="S64" t="inlineStr">
        <is>
          <t>Custo Mercadoria Vendida</t>
        </is>
      </c>
      <c r="T64" t="inlineStr">
        <is>
          <t>Insumos - Bebidas</t>
        </is>
      </c>
      <c r="U64" t="inlineStr">
        <is>
          <t>Documentação Aprovada</t>
        </is>
      </c>
      <c r="V64" t="inlineStr">
        <is>
          <t>Aprovado Diretoria</t>
        </is>
      </c>
      <c r="W64" t="inlineStr">
        <is>
          <t>Aprovado Caixa</t>
        </is>
      </c>
      <c r="X64" t="inlineStr">
        <is>
          <t>Parcela_Paga</t>
        </is>
      </c>
      <c r="Y64" t="n">
        <v>183</v>
      </c>
      <c r="Z64" t="inlineStr">
        <is>
          <t>Arcos - Arcos Bar - Kamino</t>
        </is>
      </c>
    </row>
    <row r="65">
      <c r="A65" t="n">
        <v>10400</v>
      </c>
      <c r="B65" t="n">
        <v>149811</v>
      </c>
      <c r="C65" t="inlineStr">
        <is>
          <t>Arcos</t>
        </is>
      </c>
      <c r="D65" t="n">
        <v>122</v>
      </c>
      <c r="F65" t="inlineStr">
        <is>
          <t xml:space="preserve">EMPORIO MEL </t>
        </is>
      </c>
      <c r="G65" t="inlineStr">
        <is>
          <t>True</t>
        </is>
      </c>
      <c r="H65" t="n">
        <v>2</v>
      </c>
      <c r="I65" t="n">
        <v>1</v>
      </c>
      <c r="J65" t="n">
        <v>3679.81</v>
      </c>
      <c r="K65" s="27" t="n">
        <v>45874</v>
      </c>
      <c r="L65" s="27" t="n">
        <v>45873</v>
      </c>
      <c r="M65" s="27" t="n">
        <v>45873</v>
      </c>
      <c r="N65" t="n">
        <v>7359.63</v>
      </c>
      <c r="O65" t="n">
        <v>7359.63</v>
      </c>
      <c r="P65" s="27" t="n">
        <v>45868</v>
      </c>
      <c r="Q65" t="inlineStr">
        <is>
          <t>Boleto Bancário</t>
        </is>
      </c>
      <c r="R65" t="inlineStr">
        <is>
          <t>461332</t>
        </is>
      </c>
      <c r="S65" t="inlineStr">
        <is>
          <t>Custo Mercadoria Vendida</t>
        </is>
      </c>
      <c r="T65" t="inlineStr">
        <is>
          <t>Insumos - Alimentos</t>
        </is>
      </c>
      <c r="U65" t="inlineStr">
        <is>
          <t>Documentação Aprovada</t>
        </is>
      </c>
      <c r="V65" t="inlineStr">
        <is>
          <t>Aprovado Diretoria</t>
        </is>
      </c>
      <c r="W65" t="inlineStr">
        <is>
          <t>Aprovado Caixa</t>
        </is>
      </c>
      <c r="X65" t="inlineStr">
        <is>
          <t>Parcela_Paga</t>
        </is>
      </c>
      <c r="Y65" t="n">
        <v>183</v>
      </c>
      <c r="Z65" t="inlineStr">
        <is>
          <t>Arcos - Arcos Bar - Kamino</t>
        </is>
      </c>
    </row>
    <row r="66">
      <c r="A66" t="n">
        <v>10204</v>
      </c>
      <c r="B66" t="n">
        <v>147364</v>
      </c>
      <c r="C66" t="inlineStr">
        <is>
          <t>Arcos</t>
        </is>
      </c>
      <c r="D66" t="n">
        <v>122</v>
      </c>
      <c r="F66" t="inlineStr">
        <is>
          <t xml:space="preserve">ARENA VIP DISTRIBUIDORA DE BEBIDAS LTDA </t>
        </is>
      </c>
      <c r="G66" t="inlineStr">
        <is>
          <t>True</t>
        </is>
      </c>
      <c r="H66" t="n">
        <v>3</v>
      </c>
      <c r="I66" t="n">
        <v>3</v>
      </c>
      <c r="J66" t="n">
        <v>4844.68</v>
      </c>
      <c r="K66" s="27" t="n">
        <v>45874</v>
      </c>
      <c r="L66" s="27" t="n">
        <v>45873</v>
      </c>
      <c r="M66" s="27" t="n">
        <v>45873</v>
      </c>
      <c r="N66" t="n">
        <v>14534.04</v>
      </c>
      <c r="O66" t="n">
        <v>14534.04</v>
      </c>
      <c r="P66" s="27" t="n">
        <v>45855</v>
      </c>
      <c r="Q66" t="inlineStr">
        <is>
          <t>Boleto Bancário</t>
        </is>
      </c>
      <c r="R66" t="inlineStr">
        <is>
          <t>6851</t>
        </is>
      </c>
      <c r="S66" t="inlineStr">
        <is>
          <t>Custo Mercadoria Vendida</t>
        </is>
      </c>
      <c r="T66" t="inlineStr">
        <is>
          <t>Insumos - Bebidas</t>
        </is>
      </c>
      <c r="U66" t="inlineStr">
        <is>
          <t>Documentação Aprovada</t>
        </is>
      </c>
      <c r="V66" t="inlineStr">
        <is>
          <t>Aprovado Diretoria</t>
        </is>
      </c>
      <c r="W66" t="inlineStr">
        <is>
          <t>Aprovado Caixa</t>
        </is>
      </c>
      <c r="X66" t="inlineStr">
        <is>
          <t>Parcela_Paga</t>
        </is>
      </c>
      <c r="Y66" t="n">
        <v>183</v>
      </c>
      <c r="Z66" t="inlineStr">
        <is>
          <t>Arcos - Arcos Bar - Kamino</t>
        </is>
      </c>
    </row>
    <row r="67">
      <c r="A67" t="n">
        <v>9927</v>
      </c>
      <c r="B67" t="n">
        <v>142829</v>
      </c>
      <c r="C67" t="inlineStr">
        <is>
          <t>Arcos</t>
        </is>
      </c>
      <c r="D67" t="n">
        <v>122</v>
      </c>
      <c r="F67" t="inlineStr">
        <is>
          <t>ZAHIL IMPORTADORA LTDA</t>
        </is>
      </c>
      <c r="G67" t="inlineStr">
        <is>
          <t>True</t>
        </is>
      </c>
      <c r="H67" t="n">
        <v>3</v>
      </c>
      <c r="I67" t="n">
        <v>2</v>
      </c>
      <c r="J67" t="n">
        <v>1450.84</v>
      </c>
      <c r="K67" s="27" t="n">
        <v>45870</v>
      </c>
      <c r="L67" s="27" t="n">
        <v>45868</v>
      </c>
      <c r="M67" s="27" t="n">
        <v>45868</v>
      </c>
      <c r="N67" t="n">
        <v>4352.53</v>
      </c>
      <c r="O67" t="n">
        <v>4352.53</v>
      </c>
      <c r="P67" s="27" t="n">
        <v>45839</v>
      </c>
      <c r="Q67" t="inlineStr">
        <is>
          <t>Boleto Bancário</t>
        </is>
      </c>
      <c r="R67" t="inlineStr">
        <is>
          <t>248799</t>
        </is>
      </c>
      <c r="S67" t="inlineStr">
        <is>
          <t>Custo Mercadoria Vendida</t>
        </is>
      </c>
      <c r="T67" t="inlineStr">
        <is>
          <t>Insumos - Bebidas</t>
        </is>
      </c>
      <c r="U67" t="inlineStr">
        <is>
          <t>Documentação Aprovada</t>
        </is>
      </c>
      <c r="V67" t="inlineStr">
        <is>
          <t>Aprovado Diretoria</t>
        </is>
      </c>
      <c r="W67" t="inlineStr">
        <is>
          <t>Aprovado Caixa</t>
        </is>
      </c>
      <c r="X67" t="inlineStr">
        <is>
          <t>Parcela_Paga</t>
        </is>
      </c>
      <c r="Y67" t="n">
        <v>183</v>
      </c>
      <c r="Z67" t="inlineStr">
        <is>
          <t>Arcos - Arcos Bar - Kamino</t>
        </is>
      </c>
    </row>
    <row r="68">
      <c r="A68" t="n">
        <v>10203</v>
      </c>
      <c r="B68" t="n">
        <v>147364</v>
      </c>
      <c r="C68" t="inlineStr">
        <is>
          <t>Arcos</t>
        </is>
      </c>
      <c r="D68" t="n">
        <v>122</v>
      </c>
      <c r="F68" t="inlineStr">
        <is>
          <t xml:space="preserve">ARENA VIP DISTRIBUIDORA DE BEBIDAS LTDA </t>
        </is>
      </c>
      <c r="G68" t="inlineStr">
        <is>
          <t>True</t>
        </is>
      </c>
      <c r="H68" t="n">
        <v>3</v>
      </c>
      <c r="I68" t="n">
        <v>2</v>
      </c>
      <c r="J68" t="n">
        <v>4844.68</v>
      </c>
      <c r="K68" s="27" t="n">
        <v>45867</v>
      </c>
      <c r="L68" s="27" t="n">
        <v>45866</v>
      </c>
      <c r="M68" s="27" t="n">
        <v>45866</v>
      </c>
      <c r="N68" t="n">
        <v>14534.04</v>
      </c>
      <c r="O68" t="n">
        <v>14534.04</v>
      </c>
      <c r="P68" s="27" t="n">
        <v>45855</v>
      </c>
      <c r="Q68" t="inlineStr">
        <is>
          <t>Boleto Bancário</t>
        </is>
      </c>
      <c r="R68" t="inlineStr">
        <is>
          <t>6851</t>
        </is>
      </c>
      <c r="S68" t="inlineStr">
        <is>
          <t>Custo Mercadoria Vendida</t>
        </is>
      </c>
      <c r="T68" t="inlineStr">
        <is>
          <t>Insumos - Bebidas</t>
        </is>
      </c>
      <c r="U68" t="inlineStr">
        <is>
          <t>Documentação Aprovada</t>
        </is>
      </c>
      <c r="V68" t="inlineStr">
        <is>
          <t>Aprovado Diretoria</t>
        </is>
      </c>
      <c r="W68" t="inlineStr">
        <is>
          <t>Aprovado Caixa</t>
        </is>
      </c>
      <c r="X68" t="inlineStr">
        <is>
          <t>Parcela_Paga</t>
        </is>
      </c>
      <c r="Y68" t="n">
        <v>183</v>
      </c>
      <c r="Z68" t="inlineStr">
        <is>
          <t>Arcos - Arcos Bar - Kamino</t>
        </is>
      </c>
    </row>
    <row r="69">
      <c r="A69" t="n">
        <v>10029</v>
      </c>
      <c r="B69" t="n">
        <v>145580</v>
      </c>
      <c r="C69" t="inlineStr">
        <is>
          <t>Arcos</t>
        </is>
      </c>
      <c r="D69" t="n">
        <v>122</v>
      </c>
      <c r="F69" t="inlineStr">
        <is>
          <t xml:space="preserve">EMPORIO MEL </t>
        </is>
      </c>
      <c r="G69" t="inlineStr">
        <is>
          <t>True</t>
        </is>
      </c>
      <c r="H69" t="n">
        <v>2</v>
      </c>
      <c r="I69" t="n">
        <v>2</v>
      </c>
      <c r="J69" t="n">
        <v>2654.59</v>
      </c>
      <c r="K69" s="27" t="n">
        <v>45867</v>
      </c>
      <c r="L69" s="27" t="n">
        <v>45866</v>
      </c>
      <c r="M69" s="27" t="n">
        <v>45866</v>
      </c>
      <c r="N69" t="n">
        <v>5309.18</v>
      </c>
      <c r="O69" t="n">
        <v>5309.18</v>
      </c>
      <c r="P69" s="27" t="n">
        <v>45848</v>
      </c>
      <c r="Q69" t="inlineStr">
        <is>
          <t>Boleto Bancário</t>
        </is>
      </c>
      <c r="R69" t="inlineStr">
        <is>
          <t>459160</t>
        </is>
      </c>
      <c r="S69" t="inlineStr">
        <is>
          <t>Custo Mercadoria Vendida</t>
        </is>
      </c>
      <c r="T69" t="inlineStr">
        <is>
          <t>Insumos - Alimentos</t>
        </is>
      </c>
      <c r="U69" t="inlineStr">
        <is>
          <t>Documentação Aprovada</t>
        </is>
      </c>
      <c r="V69" t="inlineStr">
        <is>
          <t>Aprovado Diretoria</t>
        </is>
      </c>
      <c r="W69" t="inlineStr">
        <is>
          <t>Aprovado Caixa</t>
        </is>
      </c>
      <c r="X69" t="inlineStr">
        <is>
          <t>Parcela_Paga</t>
        </is>
      </c>
      <c r="Y69" t="n">
        <v>183</v>
      </c>
      <c r="Z69" t="inlineStr">
        <is>
          <t>Arcos - Arcos Bar - Kamino</t>
        </is>
      </c>
    </row>
    <row r="70">
      <c r="A70" t="n">
        <v>10353</v>
      </c>
      <c r="B70" t="n">
        <v>148619</v>
      </c>
      <c r="C70" t="inlineStr">
        <is>
          <t>Arcos</t>
        </is>
      </c>
      <c r="D70" t="n">
        <v>122</v>
      </c>
      <c r="F70" t="inlineStr">
        <is>
          <t>KING COMERCIO E IMPORTACAO DE BEBIDAS LTDA</t>
        </is>
      </c>
      <c r="G70" t="inlineStr">
        <is>
          <t>True</t>
        </is>
      </c>
      <c r="H70" t="n">
        <v>2</v>
      </c>
      <c r="I70" t="n">
        <v>1</v>
      </c>
      <c r="J70" t="n">
        <v>4120.71</v>
      </c>
      <c r="K70" s="27" t="n">
        <v>45866</v>
      </c>
      <c r="L70" s="27" t="n">
        <v>45866</v>
      </c>
      <c r="M70" s="27" t="n">
        <v>45866</v>
      </c>
      <c r="N70" t="n">
        <v>8241.43</v>
      </c>
      <c r="O70" t="n">
        <v>8241.43</v>
      </c>
      <c r="P70" s="27" t="n">
        <v>45861</v>
      </c>
      <c r="Q70" t="inlineStr">
        <is>
          <t>Boleto Bancário</t>
        </is>
      </c>
      <c r="R70" t="inlineStr">
        <is>
          <t>119412</t>
        </is>
      </c>
      <c r="S70" t="inlineStr">
        <is>
          <t>Custo Mercadoria Vendida</t>
        </is>
      </c>
      <c r="T70" t="inlineStr">
        <is>
          <t>Insumos - Bebidas</t>
        </is>
      </c>
      <c r="U70" t="inlineStr">
        <is>
          <t>Documentação Aprovada</t>
        </is>
      </c>
      <c r="V70" t="inlineStr">
        <is>
          <t>Aprovado Diretoria</t>
        </is>
      </c>
      <c r="W70" t="inlineStr">
        <is>
          <t>Aprovado Caixa</t>
        </is>
      </c>
      <c r="X70" t="inlineStr">
        <is>
          <t>Parcela_Paga</t>
        </is>
      </c>
      <c r="Y70" t="n">
        <v>183</v>
      </c>
      <c r="Z70" t="inlineStr">
        <is>
          <t>Arcos - Arcos Bar - Kamino</t>
        </is>
      </c>
    </row>
    <row r="71">
      <c r="A71" t="n">
        <v>9465</v>
      </c>
      <c r="B71" t="n">
        <v>135620</v>
      </c>
      <c r="C71" t="inlineStr">
        <is>
          <t>Arcos</t>
        </is>
      </c>
      <c r="D71" t="n">
        <v>122</v>
      </c>
      <c r="F71" t="inlineStr">
        <is>
          <t>ZAHIL IMPORTADORA LTDA</t>
        </is>
      </c>
      <c r="G71" t="inlineStr">
        <is>
          <t>True</t>
        </is>
      </c>
      <c r="H71" t="n">
        <v>3</v>
      </c>
      <c r="I71" t="n">
        <v>2</v>
      </c>
      <c r="J71" t="n">
        <v>1846.92</v>
      </c>
      <c r="K71" s="27" t="n">
        <v>45866</v>
      </c>
      <c r="L71" s="27" t="n">
        <v>45866</v>
      </c>
      <c r="M71" s="27" t="n">
        <v>45866</v>
      </c>
      <c r="N71" t="n">
        <v>5540.77</v>
      </c>
      <c r="O71" t="n">
        <v>5540.77</v>
      </c>
      <c r="P71" s="27" t="n">
        <v>45807</v>
      </c>
      <c r="Q71" t="inlineStr">
        <is>
          <t>Boleto Bancário</t>
        </is>
      </c>
      <c r="R71" t="inlineStr">
        <is>
          <t>248515</t>
        </is>
      </c>
      <c r="S71" t="inlineStr">
        <is>
          <t>Custo Mercadoria Vendida</t>
        </is>
      </c>
      <c r="T71" t="inlineStr">
        <is>
          <t>Insumos - Bebidas</t>
        </is>
      </c>
      <c r="U71" t="inlineStr">
        <is>
          <t>Documentação Aprovada</t>
        </is>
      </c>
      <c r="V71" t="inlineStr">
        <is>
          <t>Aprovado Diretoria</t>
        </is>
      </c>
      <c r="W71" t="inlineStr">
        <is>
          <t>Aprovado Caixa</t>
        </is>
      </c>
      <c r="X71" t="inlineStr">
        <is>
          <t>Parcela_Paga</t>
        </is>
      </c>
      <c r="Y71" t="n">
        <v>183</v>
      </c>
      <c r="Z71" t="inlineStr">
        <is>
          <t>Arcos - Arcos Bar - Kamino</t>
        </is>
      </c>
    </row>
    <row r="72">
      <c r="A72" t="n">
        <v>9899</v>
      </c>
      <c r="B72" t="n">
        <v>142439</v>
      </c>
      <c r="C72" t="inlineStr">
        <is>
          <t>Arcos</t>
        </is>
      </c>
      <c r="D72" t="n">
        <v>122</v>
      </c>
      <c r="F72" t="inlineStr">
        <is>
          <t>ZAHIL IMPORTADORA LTDA</t>
        </is>
      </c>
      <c r="G72" t="inlineStr">
        <is>
          <t>True</t>
        </is>
      </c>
      <c r="H72" t="n">
        <v>2</v>
      </c>
      <c r="I72" t="n">
        <v>1</v>
      </c>
      <c r="J72" t="n">
        <v>2338.42</v>
      </c>
      <c r="K72" s="27" t="n">
        <v>45863</v>
      </c>
      <c r="L72" s="27" t="n">
        <v>45861</v>
      </c>
      <c r="M72" s="27" t="n">
        <v>45861</v>
      </c>
      <c r="N72" t="n">
        <v>4676.84</v>
      </c>
      <c r="O72" t="n">
        <v>4676.84</v>
      </c>
      <c r="P72" s="27" t="n">
        <v>45835</v>
      </c>
      <c r="Q72" t="inlineStr">
        <is>
          <t>Boleto Bancário</t>
        </is>
      </c>
      <c r="R72" t="inlineStr">
        <is>
          <t>250485</t>
        </is>
      </c>
      <c r="S72" t="inlineStr">
        <is>
          <t>Custo Mercadoria Vendida</t>
        </is>
      </c>
      <c r="T72" t="inlineStr">
        <is>
          <t>Insumos - Bebidas</t>
        </is>
      </c>
      <c r="U72" t="inlineStr">
        <is>
          <t>Documentação Aprovada</t>
        </is>
      </c>
      <c r="V72" t="inlineStr">
        <is>
          <t>Aprovado Diretoria</t>
        </is>
      </c>
      <c r="W72" t="inlineStr">
        <is>
          <t>Aprovado Caixa</t>
        </is>
      </c>
      <c r="X72" t="inlineStr">
        <is>
          <t>Parcela_Paga</t>
        </is>
      </c>
      <c r="Y72" t="n">
        <v>183</v>
      </c>
      <c r="Z72" t="inlineStr">
        <is>
          <t>Arcos - Arcos Bar - Kamino</t>
        </is>
      </c>
    </row>
    <row r="73">
      <c r="A73" t="n">
        <v>9888</v>
      </c>
      <c r="B73" t="n">
        <v>141975</v>
      </c>
      <c r="C73" t="inlineStr">
        <is>
          <t>Arcos</t>
        </is>
      </c>
      <c r="D73" t="n">
        <v>122</v>
      </c>
      <c r="F73" t="inlineStr">
        <is>
          <t xml:space="preserve">EMPORIO MEL </t>
        </is>
      </c>
      <c r="G73" t="inlineStr">
        <is>
          <t>True</t>
        </is>
      </c>
      <c r="H73" t="n">
        <v>2</v>
      </c>
      <c r="I73" t="n">
        <v>2</v>
      </c>
      <c r="J73" t="n">
        <v>4133.64</v>
      </c>
      <c r="K73" s="27" t="n">
        <v>45860</v>
      </c>
      <c r="L73" s="27" t="n">
        <v>45859</v>
      </c>
      <c r="M73" s="27" t="n">
        <v>45859</v>
      </c>
      <c r="N73" t="n">
        <v>8267.280000000001</v>
      </c>
      <c r="O73" t="n">
        <v>8267.280000000001</v>
      </c>
      <c r="P73" s="27" t="n">
        <v>45834</v>
      </c>
      <c r="Q73" t="inlineStr">
        <is>
          <t>Boleto Bancário</t>
        </is>
      </c>
      <c r="R73" t="inlineStr">
        <is>
          <t>457843</t>
        </is>
      </c>
      <c r="S73" t="inlineStr">
        <is>
          <t>Custo Mercadoria Vendida</t>
        </is>
      </c>
      <c r="T73" t="inlineStr">
        <is>
          <t>Insumos - Alimentos</t>
        </is>
      </c>
      <c r="U73" t="inlineStr">
        <is>
          <t>Documentação Aprovada</t>
        </is>
      </c>
      <c r="V73" t="inlineStr">
        <is>
          <t>Aprovado Diretoria</t>
        </is>
      </c>
      <c r="W73" t="inlineStr">
        <is>
          <t>Aprovado Caixa</t>
        </is>
      </c>
      <c r="X73" t="inlineStr">
        <is>
          <t>Parcela_Paga</t>
        </is>
      </c>
      <c r="Y73" t="n">
        <v>113</v>
      </c>
      <c r="Z73" t="inlineStr">
        <is>
          <t>Arcos - Arcos Bar - Banco do Brasil</t>
        </is>
      </c>
    </row>
    <row r="74">
      <c r="A74" t="n">
        <v>9415</v>
      </c>
      <c r="B74" t="n">
        <v>135126</v>
      </c>
      <c r="C74" t="inlineStr">
        <is>
          <t>Arcos</t>
        </is>
      </c>
      <c r="D74" t="n">
        <v>122</v>
      </c>
      <c r="F74" t="inlineStr">
        <is>
          <t>ZAHIL IMPORTADORA LTDA</t>
        </is>
      </c>
      <c r="G74" t="inlineStr">
        <is>
          <t>True</t>
        </is>
      </c>
      <c r="H74" t="n">
        <v>4</v>
      </c>
      <c r="I74" t="n">
        <v>4</v>
      </c>
      <c r="J74" t="n">
        <v>1366.48</v>
      </c>
      <c r="K74" s="27" t="n">
        <v>45859</v>
      </c>
      <c r="L74" s="27" t="n">
        <v>45859</v>
      </c>
      <c r="M74" s="27" t="n">
        <v>45859</v>
      </c>
      <c r="N74" t="n">
        <v>5465.89</v>
      </c>
      <c r="O74" t="n">
        <v>5465.89</v>
      </c>
      <c r="P74" s="27" t="n">
        <v>45805</v>
      </c>
      <c r="Q74" t="inlineStr">
        <is>
          <t>Boleto Bancário</t>
        </is>
      </c>
      <c r="R74" t="inlineStr">
        <is>
          <t>246953</t>
        </is>
      </c>
      <c r="S74" t="inlineStr">
        <is>
          <t>Custo Mercadoria Vendida</t>
        </is>
      </c>
      <c r="T74" t="inlineStr">
        <is>
          <t>Insumos - Bebidas</t>
        </is>
      </c>
      <c r="U74" t="inlineStr">
        <is>
          <t>Documentação Aprovada</t>
        </is>
      </c>
      <c r="V74" t="inlineStr">
        <is>
          <t>Aprovado Diretoria</t>
        </is>
      </c>
      <c r="W74" t="inlineStr">
        <is>
          <t>Aprovado Caixa</t>
        </is>
      </c>
      <c r="X74" t="inlineStr">
        <is>
          <t>Parcela_Paga</t>
        </is>
      </c>
      <c r="Y74" t="n">
        <v>113</v>
      </c>
      <c r="Z74" t="inlineStr">
        <is>
          <t>Arcos - Arcos Bar - Banco do Brasil</t>
        </is>
      </c>
    </row>
    <row r="75">
      <c r="A75" t="n">
        <v>9898</v>
      </c>
      <c r="B75" t="n">
        <v>142413</v>
      </c>
      <c r="C75" t="inlineStr">
        <is>
          <t>Arcos</t>
        </is>
      </c>
      <c r="D75" t="n">
        <v>122</v>
      </c>
      <c r="F75" t="inlineStr">
        <is>
          <t xml:space="preserve">ARENA VIP DISTRIBUIDORA DE BEBIDAS LTDA </t>
        </is>
      </c>
      <c r="G75" t="inlineStr">
        <is>
          <t>True</t>
        </is>
      </c>
      <c r="H75" t="n">
        <v>3</v>
      </c>
      <c r="I75" t="n">
        <v>3</v>
      </c>
      <c r="J75" t="n">
        <v>5001.05</v>
      </c>
      <c r="K75" s="27" t="n">
        <v>45859</v>
      </c>
      <c r="L75" s="27" t="n">
        <v>45859</v>
      </c>
      <c r="M75" s="27" t="n">
        <v>45859</v>
      </c>
      <c r="N75" t="n">
        <v>15003.16</v>
      </c>
      <c r="O75" t="n">
        <v>15003.16</v>
      </c>
      <c r="P75" s="27" t="n">
        <v>45835</v>
      </c>
      <c r="Q75" t="inlineStr">
        <is>
          <t>Boleto Bancário</t>
        </is>
      </c>
      <c r="R75" t="inlineStr">
        <is>
          <t>5766</t>
        </is>
      </c>
      <c r="S75" t="inlineStr">
        <is>
          <t>Custo Mercadoria Vendida</t>
        </is>
      </c>
      <c r="T75" t="inlineStr">
        <is>
          <t>Insumos - Bebidas</t>
        </is>
      </c>
      <c r="U75" t="inlineStr">
        <is>
          <t>Documentação Aprovada</t>
        </is>
      </c>
      <c r="V75" t="inlineStr">
        <is>
          <t>Aprovado Diretoria</t>
        </is>
      </c>
      <c r="W75" t="inlineStr">
        <is>
          <t>Aprovado Caixa</t>
        </is>
      </c>
      <c r="X75" t="inlineStr">
        <is>
          <t>Parcela_Paga</t>
        </is>
      </c>
      <c r="Y75" t="n">
        <v>113</v>
      </c>
      <c r="Z75" t="inlineStr">
        <is>
          <t>Arcos - Arcos Bar - Banco do Brasil</t>
        </is>
      </c>
    </row>
    <row r="76">
      <c r="A76" t="n">
        <v>10202</v>
      </c>
      <c r="B76" t="n">
        <v>147364</v>
      </c>
      <c r="C76" t="inlineStr">
        <is>
          <t>Arcos</t>
        </is>
      </c>
      <c r="D76" t="n">
        <v>122</v>
      </c>
      <c r="F76" t="inlineStr">
        <is>
          <t xml:space="preserve">ARENA VIP DISTRIBUIDORA DE BEBIDAS LTDA </t>
        </is>
      </c>
      <c r="G76" t="inlineStr">
        <is>
          <t>True</t>
        </is>
      </c>
      <c r="H76" t="n">
        <v>3</v>
      </c>
      <c r="I76" t="n">
        <v>1</v>
      </c>
      <c r="J76" t="n">
        <v>4844.68</v>
      </c>
      <c r="K76" s="27" t="n">
        <v>45860</v>
      </c>
      <c r="L76" s="27" t="n">
        <v>45859</v>
      </c>
      <c r="M76" s="27" t="n">
        <v>45859</v>
      </c>
      <c r="N76" t="n">
        <v>14534.04</v>
      </c>
      <c r="O76" t="n">
        <v>14534.04</v>
      </c>
      <c r="P76" s="27" t="n">
        <v>45855</v>
      </c>
      <c r="Q76" t="inlineStr">
        <is>
          <t>Boleto Bancário</t>
        </is>
      </c>
      <c r="R76" t="inlineStr">
        <is>
          <t>6851</t>
        </is>
      </c>
      <c r="S76" t="inlineStr">
        <is>
          <t>Custo Mercadoria Vendida</t>
        </is>
      </c>
      <c r="T76" t="inlineStr">
        <is>
          <t>Insumos - Bebidas</t>
        </is>
      </c>
      <c r="U76" t="inlineStr">
        <is>
          <t>Documentação Aprovada</t>
        </is>
      </c>
      <c r="V76" t="inlineStr">
        <is>
          <t>Aprovado Diretoria</t>
        </is>
      </c>
      <c r="W76" t="inlineStr">
        <is>
          <t>Aprovado Caixa</t>
        </is>
      </c>
      <c r="X76" t="inlineStr">
        <is>
          <t>Parcela_Paga</t>
        </is>
      </c>
      <c r="Y76" t="n">
        <v>113</v>
      </c>
      <c r="Z76" t="inlineStr">
        <is>
          <t>Arcos - Arcos Bar - Banco do Brasil</t>
        </is>
      </c>
    </row>
    <row r="77">
      <c r="A77" t="n">
        <v>10028</v>
      </c>
      <c r="B77" t="n">
        <v>145580</v>
      </c>
      <c r="C77" t="inlineStr">
        <is>
          <t>Arcos</t>
        </is>
      </c>
      <c r="D77" t="n">
        <v>122</v>
      </c>
      <c r="F77" t="inlineStr">
        <is>
          <t xml:space="preserve">EMPORIO MEL </t>
        </is>
      </c>
      <c r="G77" t="inlineStr">
        <is>
          <t>True</t>
        </is>
      </c>
      <c r="H77" t="n">
        <v>2</v>
      </c>
      <c r="I77" t="n">
        <v>1</v>
      </c>
      <c r="J77" t="n">
        <v>2654.59</v>
      </c>
      <c r="K77" s="27" t="n">
        <v>45860</v>
      </c>
      <c r="L77" s="27" t="n">
        <v>45859</v>
      </c>
      <c r="M77" s="27" t="n">
        <v>45859</v>
      </c>
      <c r="N77" t="n">
        <v>5309.18</v>
      </c>
      <c r="O77" t="n">
        <v>5309.18</v>
      </c>
      <c r="P77" s="27" t="n">
        <v>45848</v>
      </c>
      <c r="Q77" t="inlineStr">
        <is>
          <t>Boleto Bancário</t>
        </is>
      </c>
      <c r="R77" t="inlineStr">
        <is>
          <t>459160</t>
        </is>
      </c>
      <c r="S77" t="inlineStr">
        <is>
          <t>Custo Mercadoria Vendida</t>
        </is>
      </c>
      <c r="T77" t="inlineStr">
        <is>
          <t>Insumos - Alimentos</t>
        </is>
      </c>
      <c r="U77" t="inlineStr">
        <is>
          <t>Documentação Aprovada</t>
        </is>
      </c>
      <c r="V77" t="inlineStr">
        <is>
          <t>Aprovado Diretoria</t>
        </is>
      </c>
      <c r="W77" t="inlineStr">
        <is>
          <t>Aprovado Caixa</t>
        </is>
      </c>
      <c r="X77" t="inlineStr">
        <is>
          <t>Parcela_Paga</t>
        </is>
      </c>
      <c r="Y77" t="n">
        <v>113</v>
      </c>
      <c r="Z77" t="inlineStr">
        <is>
          <t>Arcos - Arcos Bar - Banco do Brasil</t>
        </is>
      </c>
    </row>
    <row r="78">
      <c r="A78" t="n">
        <v>6632</v>
      </c>
      <c r="B78" t="n">
        <v>93714</v>
      </c>
      <c r="C78" t="inlineStr">
        <is>
          <t>Arcos</t>
        </is>
      </c>
      <c r="D78" t="n">
        <v>122</v>
      </c>
      <c r="F78" t="inlineStr">
        <is>
          <t>MARCIA ROMUALDO MARCELINO</t>
        </is>
      </c>
      <c r="G78" t="inlineStr">
        <is>
          <t>True</t>
        </is>
      </c>
      <c r="H78" t="n">
        <v>10</v>
      </c>
      <c r="I78" t="n">
        <v>8</v>
      </c>
      <c r="J78" t="n">
        <v>2150</v>
      </c>
      <c r="K78" s="27" t="n">
        <v>45861</v>
      </c>
      <c r="L78" s="27" t="n">
        <v>45859</v>
      </c>
      <c r="M78" s="27" t="n">
        <v>45859</v>
      </c>
      <c r="N78" t="n">
        <v>21500</v>
      </c>
      <c r="O78" t="n">
        <v>21500</v>
      </c>
      <c r="P78" s="27" t="n">
        <v>45635</v>
      </c>
      <c r="Q78" t="inlineStr">
        <is>
          <t>Transferência Bancária ou Pix</t>
        </is>
      </c>
      <c r="R78" t="inlineStr">
        <is>
          <t>10 PARC-FIM 23/09/2025</t>
        </is>
      </c>
      <c r="S78" t="inlineStr">
        <is>
          <t>Endividamento</t>
        </is>
      </c>
      <c r="T78" t="inlineStr">
        <is>
          <t>Processo Judicial</t>
        </is>
      </c>
      <c r="U78" t="inlineStr">
        <is>
          <t>Documentação Aprovada</t>
        </is>
      </c>
      <c r="V78" t="inlineStr">
        <is>
          <t>Aprovado Diretoria</t>
        </is>
      </c>
      <c r="W78" t="inlineStr">
        <is>
          <t>Aprovado Caixa</t>
        </is>
      </c>
      <c r="X78" t="inlineStr">
        <is>
          <t>Parcela_Paga</t>
        </is>
      </c>
      <c r="Y78" t="n">
        <v>113</v>
      </c>
      <c r="Z78" t="inlineStr">
        <is>
          <t>Arcos - Arcos Bar - Banco do Brasil</t>
        </is>
      </c>
    </row>
    <row r="79">
      <c r="A79" t="n">
        <v>9887</v>
      </c>
      <c r="B79" t="n">
        <v>141975</v>
      </c>
      <c r="C79" t="inlineStr">
        <is>
          <t>Arcos</t>
        </is>
      </c>
      <c r="D79" t="n">
        <v>122</v>
      </c>
      <c r="F79" t="inlineStr">
        <is>
          <t xml:space="preserve">EMPORIO MEL </t>
        </is>
      </c>
      <c r="G79" t="inlineStr">
        <is>
          <t>True</t>
        </is>
      </c>
      <c r="H79" t="n">
        <v>2</v>
      </c>
      <c r="I79" t="n">
        <v>1</v>
      </c>
      <c r="J79" t="n">
        <v>4133.64</v>
      </c>
      <c r="K79" s="27" t="n">
        <v>45853</v>
      </c>
      <c r="L79" s="27" t="n">
        <v>45852</v>
      </c>
      <c r="M79" s="27" t="n">
        <v>45852</v>
      </c>
      <c r="N79" t="n">
        <v>8267.280000000001</v>
      </c>
      <c r="O79" t="n">
        <v>8267.280000000001</v>
      </c>
      <c r="P79" s="27" t="n">
        <v>45834</v>
      </c>
      <c r="Q79" t="inlineStr">
        <is>
          <t>Boleto Bancário</t>
        </is>
      </c>
      <c r="R79" t="inlineStr">
        <is>
          <t>457843</t>
        </is>
      </c>
      <c r="S79" t="inlineStr">
        <is>
          <t>Custo Mercadoria Vendida</t>
        </is>
      </c>
      <c r="T79" t="inlineStr">
        <is>
          <t>Insumos - Alimentos</t>
        </is>
      </c>
      <c r="U79" t="inlineStr">
        <is>
          <t>Documentação Aprovada</t>
        </is>
      </c>
      <c r="V79" t="inlineStr">
        <is>
          <t>Aprovado Diretoria</t>
        </is>
      </c>
      <c r="W79" t="inlineStr">
        <is>
          <t>Aprovado Caixa</t>
        </is>
      </c>
      <c r="X79" t="inlineStr">
        <is>
          <t>Parcela_Paga</t>
        </is>
      </c>
      <c r="Y79" t="n">
        <v>183</v>
      </c>
      <c r="Z79" t="inlineStr">
        <is>
          <t>Arcos - Arcos Bar - Kamino</t>
        </is>
      </c>
    </row>
    <row r="80">
      <c r="A80" t="n">
        <v>9897</v>
      </c>
      <c r="B80" t="n">
        <v>142413</v>
      </c>
      <c r="C80" t="inlineStr">
        <is>
          <t>Arcos</t>
        </is>
      </c>
      <c r="D80" t="n">
        <v>122</v>
      </c>
      <c r="F80" t="inlineStr">
        <is>
          <t xml:space="preserve">ARENA VIP DISTRIBUIDORA DE BEBIDAS LTDA </t>
        </is>
      </c>
      <c r="G80" t="inlineStr">
        <is>
          <t>True</t>
        </is>
      </c>
      <c r="H80" t="n">
        <v>3</v>
      </c>
      <c r="I80" t="n">
        <v>2</v>
      </c>
      <c r="J80" t="n">
        <v>5001.05</v>
      </c>
      <c r="K80" s="27" t="n">
        <v>45852</v>
      </c>
      <c r="L80" s="27" t="n">
        <v>45852</v>
      </c>
      <c r="M80" s="27" t="n">
        <v>45852</v>
      </c>
      <c r="N80" t="n">
        <v>15003.16</v>
      </c>
      <c r="O80" t="n">
        <v>15003.16</v>
      </c>
      <c r="P80" s="27" t="n">
        <v>45835</v>
      </c>
      <c r="Q80" t="inlineStr">
        <is>
          <t>Boleto Bancário</t>
        </is>
      </c>
      <c r="R80" t="inlineStr">
        <is>
          <t>5766</t>
        </is>
      </c>
      <c r="S80" t="inlineStr">
        <is>
          <t>Custo Mercadoria Vendida</t>
        </is>
      </c>
      <c r="T80" t="inlineStr">
        <is>
          <t>Insumos - Bebidas</t>
        </is>
      </c>
      <c r="U80" t="inlineStr">
        <is>
          <t>Documentação Aprovada</t>
        </is>
      </c>
      <c r="V80" t="inlineStr">
        <is>
          <t>Aprovado Diretoria</t>
        </is>
      </c>
      <c r="W80" t="inlineStr">
        <is>
          <t>Aprovado Caixa</t>
        </is>
      </c>
      <c r="X80" t="inlineStr">
        <is>
          <t>Parcela_Paga</t>
        </is>
      </c>
      <c r="Y80" t="n">
        <v>183</v>
      </c>
      <c r="Z80" t="inlineStr">
        <is>
          <t>Arcos - Arcos Bar - Kamino</t>
        </is>
      </c>
    </row>
    <row r="81">
      <c r="A81" t="n">
        <v>9414</v>
      </c>
      <c r="B81" t="n">
        <v>135126</v>
      </c>
      <c r="C81" t="inlineStr">
        <is>
          <t>Arcos</t>
        </is>
      </c>
      <c r="D81" t="n">
        <v>122</v>
      </c>
      <c r="F81" t="inlineStr">
        <is>
          <t>ZAHIL IMPORTADORA LTDA</t>
        </is>
      </c>
      <c r="G81" t="inlineStr">
        <is>
          <t>True</t>
        </is>
      </c>
      <c r="H81" t="n">
        <v>4</v>
      </c>
      <c r="I81" t="n">
        <v>3</v>
      </c>
      <c r="J81" t="n">
        <v>1366.47</v>
      </c>
      <c r="K81" s="27" t="n">
        <v>45845</v>
      </c>
      <c r="L81" s="27" t="n">
        <v>45842</v>
      </c>
      <c r="M81" s="27" t="n">
        <v>45845</v>
      </c>
      <c r="N81" t="n">
        <v>5465.89</v>
      </c>
      <c r="O81" t="n">
        <v>5465.89</v>
      </c>
      <c r="P81" s="27" t="n">
        <v>45805</v>
      </c>
      <c r="Q81" t="inlineStr">
        <is>
          <t>Boleto Bancário</t>
        </is>
      </c>
      <c r="R81" t="inlineStr">
        <is>
          <t>246953</t>
        </is>
      </c>
      <c r="S81" t="inlineStr">
        <is>
          <t>Custo Mercadoria Vendida</t>
        </is>
      </c>
      <c r="T81" t="inlineStr">
        <is>
          <t>Insumos - Bebidas</t>
        </is>
      </c>
      <c r="U81" t="inlineStr">
        <is>
          <t>Documentação Aprovada</t>
        </is>
      </c>
      <c r="V81" t="inlineStr">
        <is>
          <t>Aprovado Diretoria</t>
        </is>
      </c>
      <c r="W81" t="inlineStr">
        <is>
          <t>Aprovado Caixa</t>
        </is>
      </c>
      <c r="X81" t="inlineStr">
        <is>
          <t>Parcela_Paga</t>
        </is>
      </c>
      <c r="Y81" t="n">
        <v>183</v>
      </c>
      <c r="Z81" t="inlineStr">
        <is>
          <t>Arcos - Arcos Bar - Kamino</t>
        </is>
      </c>
    </row>
    <row r="82">
      <c r="A82" t="n">
        <v>9896</v>
      </c>
      <c r="B82" t="n">
        <v>142413</v>
      </c>
      <c r="C82" t="inlineStr">
        <is>
          <t>Arcos</t>
        </is>
      </c>
      <c r="D82" t="n">
        <v>122</v>
      </c>
      <c r="F82" t="inlineStr">
        <is>
          <t xml:space="preserve">ARENA VIP DISTRIBUIDORA DE BEBIDAS LTDA </t>
        </is>
      </c>
      <c r="G82" t="inlineStr">
        <is>
          <t>True</t>
        </is>
      </c>
      <c r="H82" t="n">
        <v>3</v>
      </c>
      <c r="I82" t="n">
        <v>1</v>
      </c>
      <c r="J82" t="n">
        <v>5001.06</v>
      </c>
      <c r="K82" s="27" t="n">
        <v>45845</v>
      </c>
      <c r="L82" s="27" t="n">
        <v>45842</v>
      </c>
      <c r="M82" s="27" t="n">
        <v>45845</v>
      </c>
      <c r="N82" t="n">
        <v>15003.16</v>
      </c>
      <c r="O82" t="n">
        <v>15003.16</v>
      </c>
      <c r="P82" s="27" t="n">
        <v>45835</v>
      </c>
      <c r="Q82" t="inlineStr">
        <is>
          <t>Boleto Bancário</t>
        </is>
      </c>
      <c r="R82" t="inlineStr">
        <is>
          <t>5766</t>
        </is>
      </c>
      <c r="S82" t="inlineStr">
        <is>
          <t>Custo Mercadoria Vendida</t>
        </is>
      </c>
      <c r="T82" t="inlineStr">
        <is>
          <t>Insumos - Bebidas</t>
        </is>
      </c>
      <c r="U82" t="inlineStr">
        <is>
          <t>Documentação Aprovada</t>
        </is>
      </c>
      <c r="V82" t="inlineStr">
        <is>
          <t>Aprovado Diretoria</t>
        </is>
      </c>
      <c r="W82" t="inlineStr">
        <is>
          <t>Aprovado Caixa</t>
        </is>
      </c>
      <c r="X82" t="inlineStr">
        <is>
          <t>Parcela_Paga</t>
        </is>
      </c>
      <c r="Y82" t="n">
        <v>183</v>
      </c>
      <c r="Z82" t="inlineStr">
        <is>
          <t>Arcos - Arcos Bar - Kamino</t>
        </is>
      </c>
    </row>
    <row r="83">
      <c r="A83" t="n">
        <v>9935</v>
      </c>
      <c r="B83" t="n">
        <v>142967</v>
      </c>
      <c r="C83" t="inlineStr">
        <is>
          <t>Arcos</t>
        </is>
      </c>
      <c r="D83" t="n">
        <v>122</v>
      </c>
      <c r="F83" t="inlineStr">
        <is>
          <t xml:space="preserve">EMPORIO MEL </t>
        </is>
      </c>
      <c r="G83" t="inlineStr">
        <is>
          <t>True</t>
        </is>
      </c>
      <c r="H83" t="n">
        <v>2</v>
      </c>
      <c r="I83" t="n">
        <v>1</v>
      </c>
      <c r="J83" t="n">
        <v>3200.93</v>
      </c>
      <c r="K83" s="27" t="n">
        <v>45845</v>
      </c>
      <c r="L83" s="27" t="n">
        <v>45842</v>
      </c>
      <c r="M83" s="27" t="n">
        <v>45845</v>
      </c>
      <c r="N83" t="n">
        <v>6401.87</v>
      </c>
      <c r="O83" t="n">
        <v>6401.87</v>
      </c>
      <c r="P83" s="27" t="n">
        <v>45840</v>
      </c>
      <c r="Q83" t="inlineStr">
        <is>
          <t>Boleto Bancário</t>
        </is>
      </c>
      <c r="R83" t="inlineStr">
        <is>
          <t>455959</t>
        </is>
      </c>
      <c r="S83" t="inlineStr">
        <is>
          <t>Custo Mercadoria Vendida</t>
        </is>
      </c>
      <c r="T83" t="inlineStr">
        <is>
          <t>Insumos - Alimentos</t>
        </is>
      </c>
      <c r="U83" t="inlineStr">
        <is>
          <t>Documentação Aprovada</t>
        </is>
      </c>
      <c r="V83" t="inlineStr">
        <is>
          <t>Aprovado Diretoria</t>
        </is>
      </c>
      <c r="W83" t="inlineStr">
        <is>
          <t>Aprovado Caixa</t>
        </is>
      </c>
      <c r="X83" t="inlineStr">
        <is>
          <t>Parcela_Paga</t>
        </is>
      </c>
      <c r="Y83" t="n">
        <v>183</v>
      </c>
      <c r="Z83" t="inlineStr">
        <is>
          <t>Arcos - Arcos Bar - Kamino</t>
        </is>
      </c>
    </row>
    <row r="84">
      <c r="A84" t="n">
        <v>9936</v>
      </c>
      <c r="B84" t="n">
        <v>142967</v>
      </c>
      <c r="C84" t="inlineStr">
        <is>
          <t>Arcos</t>
        </is>
      </c>
      <c r="D84" t="n">
        <v>122</v>
      </c>
      <c r="F84" t="inlineStr">
        <is>
          <t xml:space="preserve">EMPORIO MEL </t>
        </is>
      </c>
      <c r="G84" t="inlineStr">
        <is>
          <t>True</t>
        </is>
      </c>
      <c r="H84" t="n">
        <v>2</v>
      </c>
      <c r="I84" t="n">
        <v>2</v>
      </c>
      <c r="J84" t="n">
        <v>3200.94</v>
      </c>
      <c r="K84" s="27" t="n">
        <v>45846</v>
      </c>
      <c r="L84" s="27" t="n">
        <v>45842</v>
      </c>
      <c r="M84" s="27" t="n">
        <v>45845</v>
      </c>
      <c r="N84" t="n">
        <v>6401.87</v>
      </c>
      <c r="O84" t="n">
        <v>6401.87</v>
      </c>
      <c r="P84" s="27" t="n">
        <v>45840</v>
      </c>
      <c r="Q84" t="inlineStr">
        <is>
          <t>Boleto Bancário</t>
        </is>
      </c>
      <c r="R84" t="inlineStr">
        <is>
          <t>455959</t>
        </is>
      </c>
      <c r="S84" t="inlineStr">
        <is>
          <t>Custo Mercadoria Vendida</t>
        </is>
      </c>
      <c r="T84" t="inlineStr">
        <is>
          <t>Insumos - Alimentos</t>
        </is>
      </c>
      <c r="U84" t="inlineStr">
        <is>
          <t>Documentação Aprovada</t>
        </is>
      </c>
      <c r="V84" t="inlineStr">
        <is>
          <t>Aprovado Diretoria</t>
        </is>
      </c>
      <c r="W84" t="inlineStr">
        <is>
          <t>Aprovado Caixa</t>
        </is>
      </c>
      <c r="X84" t="inlineStr">
        <is>
          <t>Parcela_Paga</t>
        </is>
      </c>
      <c r="Y84" t="n">
        <v>183</v>
      </c>
      <c r="Z84" t="inlineStr">
        <is>
          <t>Arcos - Arcos Bar - Kamino</t>
        </is>
      </c>
    </row>
    <row r="85">
      <c r="A85" t="n">
        <v>9926</v>
      </c>
      <c r="B85" t="n">
        <v>142829</v>
      </c>
      <c r="C85" t="inlineStr">
        <is>
          <t>Arcos</t>
        </is>
      </c>
      <c r="D85" t="n">
        <v>122</v>
      </c>
      <c r="F85" t="inlineStr">
        <is>
          <t>ZAHIL IMPORTADORA LTDA</t>
        </is>
      </c>
      <c r="G85" t="inlineStr">
        <is>
          <t>True</t>
        </is>
      </c>
      <c r="H85" t="n">
        <v>3</v>
      </c>
      <c r="I85" t="n">
        <v>1</v>
      </c>
      <c r="J85" t="n">
        <v>1450.84</v>
      </c>
      <c r="K85" s="27" t="n">
        <v>45845</v>
      </c>
      <c r="L85" s="27" t="n">
        <v>45842</v>
      </c>
      <c r="M85" s="27" t="n">
        <v>45845</v>
      </c>
      <c r="N85" t="n">
        <v>4352.53</v>
      </c>
      <c r="O85" t="n">
        <v>4352.53</v>
      </c>
      <c r="P85" s="27" t="n">
        <v>45839</v>
      </c>
      <c r="Q85" t="inlineStr">
        <is>
          <t>Boleto Bancário</t>
        </is>
      </c>
      <c r="R85" t="inlineStr">
        <is>
          <t>248799</t>
        </is>
      </c>
      <c r="S85" t="inlineStr">
        <is>
          <t>Custo Mercadoria Vendida</t>
        </is>
      </c>
      <c r="T85" t="inlineStr">
        <is>
          <t>Insumos - Bebidas</t>
        </is>
      </c>
      <c r="U85" t="inlineStr">
        <is>
          <t>Documentação Aprovada</t>
        </is>
      </c>
      <c r="V85" t="inlineStr">
        <is>
          <t>Aprovado Diretoria</t>
        </is>
      </c>
      <c r="W85" t="inlineStr">
        <is>
          <t>Aprovado Caixa</t>
        </is>
      </c>
      <c r="X85" t="inlineStr">
        <is>
          <t>Parcela_Paga</t>
        </is>
      </c>
      <c r="Y85" t="n">
        <v>183</v>
      </c>
      <c r="Z85" t="inlineStr">
        <is>
          <t>Arcos - Arcos Bar - Kamino</t>
        </is>
      </c>
    </row>
    <row r="86">
      <c r="A86" t="n">
        <v>9822</v>
      </c>
      <c r="B86" t="n">
        <v>140661</v>
      </c>
      <c r="C86" t="inlineStr">
        <is>
          <t>Arcos</t>
        </is>
      </c>
      <c r="D86" t="n">
        <v>122</v>
      </c>
      <c r="F86" t="inlineStr">
        <is>
          <t xml:space="preserve">EMPORIO MEL </t>
        </is>
      </c>
      <c r="G86" t="inlineStr">
        <is>
          <t>True</t>
        </is>
      </c>
      <c r="H86" t="n">
        <v>2</v>
      </c>
      <c r="I86" t="n">
        <v>2</v>
      </c>
      <c r="J86" t="n">
        <v>2549.17</v>
      </c>
      <c r="K86" s="27" t="n">
        <v>45839</v>
      </c>
      <c r="L86" s="27" t="n">
        <v>45839</v>
      </c>
      <c r="M86" s="27" t="n">
        <v>45838</v>
      </c>
      <c r="N86" t="n">
        <v>5098.33</v>
      </c>
      <c r="O86" t="n">
        <v>5098.33</v>
      </c>
      <c r="P86" s="27" t="n">
        <v>45827</v>
      </c>
      <c r="Q86" t="inlineStr">
        <is>
          <t>Boleto Bancário</t>
        </is>
      </c>
      <c r="R86" t="inlineStr">
        <is>
          <t>454671</t>
        </is>
      </c>
      <c r="S86" t="inlineStr">
        <is>
          <t>Custo Mercadoria Vendida</t>
        </is>
      </c>
      <c r="T86" t="inlineStr">
        <is>
          <t>Insumos - Alimentos</t>
        </is>
      </c>
      <c r="U86" t="inlineStr">
        <is>
          <t>Documentação Aprovada</t>
        </is>
      </c>
      <c r="V86" t="inlineStr">
        <is>
          <t>Aprovado Diretoria</t>
        </is>
      </c>
      <c r="W86" t="inlineStr">
        <is>
          <t>Aprovado Caixa</t>
        </is>
      </c>
      <c r="X86" t="inlineStr">
        <is>
          <t>Parcela_Paga</t>
        </is>
      </c>
      <c r="Y86" t="n">
        <v>183</v>
      </c>
      <c r="Z86" t="inlineStr">
        <is>
          <t>Arcos - Arcos Bar - Kamino</t>
        </is>
      </c>
    </row>
    <row r="87">
      <c r="A87" t="n">
        <v>9464</v>
      </c>
      <c r="B87" t="n">
        <v>135620</v>
      </c>
      <c r="C87" t="inlineStr">
        <is>
          <t>Arcos</t>
        </is>
      </c>
      <c r="D87" t="n">
        <v>122</v>
      </c>
      <c r="F87" t="inlineStr">
        <is>
          <t>ZAHIL IMPORTADORA LTDA</t>
        </is>
      </c>
      <c r="G87" t="inlineStr">
        <is>
          <t>True</t>
        </is>
      </c>
      <c r="H87" t="n">
        <v>3</v>
      </c>
      <c r="I87" t="n">
        <v>1</v>
      </c>
      <c r="J87" t="n">
        <v>1846.92</v>
      </c>
      <c r="K87" s="27" t="n">
        <v>45838</v>
      </c>
      <c r="L87" s="27" t="n"/>
      <c r="M87" s="27" t="n">
        <v>45838</v>
      </c>
      <c r="N87" t="n">
        <v>5540.77</v>
      </c>
      <c r="O87" t="n">
        <v>5540.77</v>
      </c>
      <c r="P87" s="27" t="n">
        <v>45807</v>
      </c>
      <c r="Q87" t="inlineStr">
        <is>
          <t>Boleto Bancário</t>
        </is>
      </c>
      <c r="R87" t="inlineStr">
        <is>
          <t>248515</t>
        </is>
      </c>
      <c r="S87" t="inlineStr">
        <is>
          <t>Custo Mercadoria Vendida</t>
        </is>
      </c>
      <c r="T87" t="inlineStr">
        <is>
          <t>Insumos - Bebidas</t>
        </is>
      </c>
      <c r="U87" t="inlineStr">
        <is>
          <t>Documentação Aprovada</t>
        </is>
      </c>
      <c r="V87" t="inlineStr">
        <is>
          <t>Aprovado Diretoria</t>
        </is>
      </c>
      <c r="W87" t="inlineStr">
        <is>
          <t>Aprovado Caixa</t>
        </is>
      </c>
      <c r="X87" t="inlineStr">
        <is>
          <t>Parcela_Paga</t>
        </is>
      </c>
      <c r="Y87" t="n">
        <v>113</v>
      </c>
      <c r="Z87" t="inlineStr">
        <is>
          <t>Arcos - Arcos Bar - Banco do Brasil</t>
        </is>
      </c>
    </row>
    <row r="88">
      <c r="A88" t="n">
        <v>9463</v>
      </c>
      <c r="B88" t="n">
        <v>135614</v>
      </c>
      <c r="C88" t="inlineStr">
        <is>
          <t>Arcos</t>
        </is>
      </c>
      <c r="D88" t="n">
        <v>122</v>
      </c>
      <c r="F88" t="inlineStr">
        <is>
          <t xml:space="preserve">EMPORIO MEL </t>
        </is>
      </c>
      <c r="G88" t="inlineStr">
        <is>
          <t>True</t>
        </is>
      </c>
      <c r="H88" t="n">
        <v>2</v>
      </c>
      <c r="I88" t="n">
        <v>2</v>
      </c>
      <c r="J88" t="n">
        <v>2870.12</v>
      </c>
      <c r="K88" s="27" t="n">
        <v>45832</v>
      </c>
      <c r="L88" s="27" t="n">
        <v>45832</v>
      </c>
      <c r="M88" s="27" t="n">
        <v>45831</v>
      </c>
      <c r="N88" t="n">
        <v>5740.23</v>
      </c>
      <c r="O88" t="n">
        <v>5740.23</v>
      </c>
      <c r="P88" s="27" t="n">
        <v>45807</v>
      </c>
      <c r="Q88" t="inlineStr">
        <is>
          <t>Boleto Bancário</t>
        </is>
      </c>
      <c r="R88" t="inlineStr">
        <is>
          <t>453684</t>
        </is>
      </c>
      <c r="S88" t="inlineStr">
        <is>
          <t>Custo Mercadoria Vendida</t>
        </is>
      </c>
      <c r="T88" t="inlineStr">
        <is>
          <t>Insumos - Alimentos</t>
        </is>
      </c>
      <c r="U88" t="inlineStr">
        <is>
          <t>Documentação Aprovada</t>
        </is>
      </c>
      <c r="V88" t="inlineStr">
        <is>
          <t>Aprovado Diretoria</t>
        </is>
      </c>
      <c r="W88" t="inlineStr">
        <is>
          <t>Aprovado Caixa</t>
        </is>
      </c>
      <c r="X88" t="inlineStr">
        <is>
          <t>Parcela_Paga</t>
        </is>
      </c>
      <c r="Y88" t="n">
        <v>183</v>
      </c>
      <c r="Z88" t="inlineStr">
        <is>
          <t>Arcos - Arcos Bar - Kamino</t>
        </is>
      </c>
    </row>
    <row r="89">
      <c r="A89" t="n">
        <v>9821</v>
      </c>
      <c r="B89" t="n">
        <v>140661</v>
      </c>
      <c r="C89" t="inlineStr">
        <is>
          <t>Arcos</t>
        </is>
      </c>
      <c r="D89" t="n">
        <v>122</v>
      </c>
      <c r="F89" t="inlineStr">
        <is>
          <t xml:space="preserve">EMPORIO MEL </t>
        </is>
      </c>
      <c r="G89" t="inlineStr">
        <is>
          <t>True</t>
        </is>
      </c>
      <c r="H89" t="n">
        <v>2</v>
      </c>
      <c r="I89" t="n">
        <v>1</v>
      </c>
      <c r="J89" t="n">
        <v>2549.16</v>
      </c>
      <c r="K89" s="27" t="n">
        <v>45832</v>
      </c>
      <c r="L89" s="27" t="n"/>
      <c r="M89" s="27" t="n">
        <v>45831</v>
      </c>
      <c r="N89" t="n">
        <v>5098.33</v>
      </c>
      <c r="O89" t="n">
        <v>5098.33</v>
      </c>
      <c r="P89" s="27" t="n">
        <v>45827</v>
      </c>
      <c r="Q89" t="inlineStr">
        <is>
          <t>Boleto Bancário</t>
        </is>
      </c>
      <c r="R89" t="inlineStr">
        <is>
          <t>454671</t>
        </is>
      </c>
      <c r="S89" t="inlineStr">
        <is>
          <t>Custo Mercadoria Vendida</t>
        </is>
      </c>
      <c r="T89" t="inlineStr">
        <is>
          <t>Insumos - Alimentos</t>
        </is>
      </c>
      <c r="U89" t="inlineStr">
        <is>
          <t>Documentação Aprovada</t>
        </is>
      </c>
      <c r="V89" t="inlineStr">
        <is>
          <t>Aprovado Diretoria</t>
        </is>
      </c>
      <c r="W89" t="inlineStr">
        <is>
          <t>Aprovado Caixa</t>
        </is>
      </c>
      <c r="X89" t="inlineStr">
        <is>
          <t>Parcela_Paga</t>
        </is>
      </c>
      <c r="Y89" t="n">
        <v>183</v>
      </c>
      <c r="Z89" t="inlineStr">
        <is>
          <t>Arcos - Arcos Bar - Kamino</t>
        </is>
      </c>
    </row>
    <row r="90">
      <c r="A90" t="n">
        <v>6631</v>
      </c>
      <c r="B90" t="n">
        <v>93714</v>
      </c>
      <c r="C90" t="inlineStr">
        <is>
          <t>Arcos</t>
        </is>
      </c>
      <c r="D90" t="n">
        <v>122</v>
      </c>
      <c r="F90" t="inlineStr">
        <is>
          <t>MARCIA ROMUALDO MARCELINO</t>
        </is>
      </c>
      <c r="G90" t="inlineStr">
        <is>
          <t>True</t>
        </is>
      </c>
      <c r="H90" t="n">
        <v>10</v>
      </c>
      <c r="I90" t="n">
        <v>7</v>
      </c>
      <c r="J90" t="n">
        <v>2150</v>
      </c>
      <c r="K90" s="27" t="n">
        <v>45831</v>
      </c>
      <c r="L90" s="27" t="n">
        <v>45831</v>
      </c>
      <c r="M90" s="27" t="n">
        <v>45831</v>
      </c>
      <c r="N90" t="n">
        <v>21500</v>
      </c>
      <c r="O90" t="n">
        <v>21500</v>
      </c>
      <c r="P90" s="27" t="n">
        <v>45635</v>
      </c>
      <c r="Q90" t="inlineStr">
        <is>
          <t>Transferência Bancária ou Pix</t>
        </is>
      </c>
      <c r="R90" t="inlineStr">
        <is>
          <t>10 PARC-FIM 23/09/2025</t>
        </is>
      </c>
      <c r="S90" t="inlineStr">
        <is>
          <t>Endividamento</t>
        </is>
      </c>
      <c r="T90" t="inlineStr">
        <is>
          <t>Processo Judicial</t>
        </is>
      </c>
      <c r="U90" t="inlineStr">
        <is>
          <t>Documentação Aprovada</t>
        </is>
      </c>
      <c r="V90" t="inlineStr">
        <is>
          <t>Aprovado Diretoria</t>
        </is>
      </c>
      <c r="W90" t="inlineStr">
        <is>
          <t>Aprovado Caixa</t>
        </is>
      </c>
      <c r="X90" t="inlineStr">
        <is>
          <t>Parcela_Paga</t>
        </is>
      </c>
      <c r="Y90" t="n">
        <v>183</v>
      </c>
      <c r="Z90" t="inlineStr">
        <is>
          <t>Arcos - Arcos Bar - Kamino</t>
        </is>
      </c>
    </row>
    <row r="91">
      <c r="A91" t="n">
        <v>9413</v>
      </c>
      <c r="B91" t="n">
        <v>135126</v>
      </c>
      <c r="C91" t="inlineStr">
        <is>
          <t>Arcos</t>
        </is>
      </c>
      <c r="D91" t="n">
        <v>122</v>
      </c>
      <c r="F91" t="inlineStr">
        <is>
          <t>ZAHIL IMPORTADORA LTDA</t>
        </is>
      </c>
      <c r="G91" t="inlineStr">
        <is>
          <t>True</t>
        </is>
      </c>
      <c r="H91" t="n">
        <v>4</v>
      </c>
      <c r="I91" t="n">
        <v>2</v>
      </c>
      <c r="J91" t="n">
        <v>1366.47</v>
      </c>
      <c r="K91" s="27" t="n">
        <v>45828</v>
      </c>
      <c r="L91" s="27" t="n">
        <v>45826</v>
      </c>
      <c r="M91" s="27" t="n">
        <v>45826</v>
      </c>
      <c r="N91" t="n">
        <v>5465.89</v>
      </c>
      <c r="O91" t="n">
        <v>5465.89</v>
      </c>
      <c r="P91" s="27" t="n">
        <v>45805</v>
      </c>
      <c r="Q91" t="inlineStr">
        <is>
          <t>Boleto Bancário</t>
        </is>
      </c>
      <c r="R91" t="inlineStr">
        <is>
          <t>246953</t>
        </is>
      </c>
      <c r="S91" t="inlineStr">
        <is>
          <t>Custo Mercadoria Vendida</t>
        </is>
      </c>
      <c r="T91" t="inlineStr">
        <is>
          <t>Insumos - Bebidas</t>
        </is>
      </c>
      <c r="U91" t="inlineStr">
        <is>
          <t>Documentação Aprovada</t>
        </is>
      </c>
      <c r="V91" t="inlineStr">
        <is>
          <t>Aprovado Diretoria</t>
        </is>
      </c>
      <c r="W91" t="inlineStr">
        <is>
          <t>Aprovado Caixa</t>
        </is>
      </c>
      <c r="X91" t="inlineStr">
        <is>
          <t>Parcela_Paga</t>
        </is>
      </c>
      <c r="Y91" t="n">
        <v>183</v>
      </c>
      <c r="Z91" t="inlineStr">
        <is>
          <t>Arcos - Arcos Bar - Kamino</t>
        </is>
      </c>
    </row>
    <row r="92">
      <c r="A92" t="n">
        <v>9462</v>
      </c>
      <c r="B92" t="n">
        <v>135614</v>
      </c>
      <c r="C92" t="inlineStr">
        <is>
          <t>Arcos</t>
        </is>
      </c>
      <c r="D92" t="n">
        <v>122</v>
      </c>
      <c r="F92" t="inlineStr">
        <is>
          <t xml:space="preserve">EMPORIO MEL </t>
        </is>
      </c>
      <c r="G92" t="inlineStr">
        <is>
          <t>True</t>
        </is>
      </c>
      <c r="H92" t="n">
        <v>2</v>
      </c>
      <c r="I92" t="n">
        <v>1</v>
      </c>
      <c r="J92" t="n">
        <v>2870.11</v>
      </c>
      <c r="K92" s="27" t="n">
        <v>45825</v>
      </c>
      <c r="L92" s="27" t="n">
        <v>45824</v>
      </c>
      <c r="M92" s="27" t="n">
        <v>45824</v>
      </c>
      <c r="N92" t="n">
        <v>5740.23</v>
      </c>
      <c r="O92" t="n">
        <v>5740.23</v>
      </c>
      <c r="P92" s="27" t="n">
        <v>45807</v>
      </c>
      <c r="Q92" t="inlineStr">
        <is>
          <t>Boleto Bancário</t>
        </is>
      </c>
      <c r="R92" t="inlineStr">
        <is>
          <t>453684</t>
        </is>
      </c>
      <c r="S92" t="inlineStr">
        <is>
          <t>Custo Mercadoria Vendida</t>
        </is>
      </c>
      <c r="T92" t="inlineStr">
        <is>
          <t>Insumos - Alimentos</t>
        </is>
      </c>
      <c r="U92" t="inlineStr">
        <is>
          <t>Documentação Aprovada</t>
        </is>
      </c>
      <c r="V92" t="inlineStr">
        <is>
          <t>Aprovado Diretoria</t>
        </is>
      </c>
      <c r="W92" t="inlineStr">
        <is>
          <t>Aprovado Caixa</t>
        </is>
      </c>
      <c r="X92" t="inlineStr">
        <is>
          <t>Parcela_Paga</t>
        </is>
      </c>
      <c r="Y92" t="n">
        <v>183</v>
      </c>
      <c r="Z92" t="inlineStr">
        <is>
          <t>Arcos - Arcos Bar - Kamino</t>
        </is>
      </c>
    </row>
    <row r="93">
      <c r="A93" t="n">
        <v>9411</v>
      </c>
      <c r="B93" t="n">
        <v>135113</v>
      </c>
      <c r="C93" t="inlineStr">
        <is>
          <t>Arcos</t>
        </is>
      </c>
      <c r="D93" t="n">
        <v>122</v>
      </c>
      <c r="F93" t="inlineStr">
        <is>
          <t xml:space="preserve">EMPORIO MEL </t>
        </is>
      </c>
      <c r="G93" t="inlineStr">
        <is>
          <t>True</t>
        </is>
      </c>
      <c r="H93" t="n">
        <v>2</v>
      </c>
      <c r="I93" t="n">
        <v>2</v>
      </c>
      <c r="J93" t="n">
        <v>3957.55</v>
      </c>
      <c r="K93" s="27" t="n">
        <v>45825</v>
      </c>
      <c r="L93" s="27" t="n">
        <v>45824</v>
      </c>
      <c r="M93" s="27" t="n">
        <v>45824</v>
      </c>
      <c r="N93" t="n">
        <v>7915.1</v>
      </c>
      <c r="O93" t="n">
        <v>7915.1</v>
      </c>
      <c r="P93" s="27" t="n">
        <v>45805</v>
      </c>
      <c r="Q93" t="inlineStr">
        <is>
          <t>Boleto Bancário</t>
        </is>
      </c>
      <c r="R93" t="inlineStr">
        <is>
          <t>452710</t>
        </is>
      </c>
      <c r="S93" t="inlineStr">
        <is>
          <t>Custo Mercadoria Vendida</t>
        </is>
      </c>
      <c r="T93" t="inlineStr">
        <is>
          <t>Insumos - Alimentos</t>
        </is>
      </c>
      <c r="U93" t="inlineStr">
        <is>
          <t>Documentação Aprovada</t>
        </is>
      </c>
      <c r="V93" t="inlineStr">
        <is>
          <t>Aprovado Diretoria</t>
        </is>
      </c>
      <c r="W93" t="inlineStr">
        <is>
          <t>Aprovado Caixa</t>
        </is>
      </c>
      <c r="X93" t="inlineStr">
        <is>
          <t>Parcela_Paga</t>
        </is>
      </c>
      <c r="Y93" t="n">
        <v>183</v>
      </c>
      <c r="Z93" t="inlineStr">
        <is>
          <t>Arcos - Arcos Bar - Kamino</t>
        </is>
      </c>
    </row>
    <row r="94">
      <c r="A94" t="n">
        <v>8996</v>
      </c>
      <c r="B94" t="n">
        <v>128956</v>
      </c>
      <c r="C94" t="inlineStr">
        <is>
          <t>Arcos</t>
        </is>
      </c>
      <c r="D94" t="n">
        <v>122</v>
      </c>
      <c r="F94" t="inlineStr">
        <is>
          <t>ZAHIL IMPORTADORA LTDA</t>
        </is>
      </c>
      <c r="G94" t="inlineStr">
        <is>
          <t>True</t>
        </is>
      </c>
      <c r="H94" t="n">
        <v>2</v>
      </c>
      <c r="I94" t="n">
        <v>2</v>
      </c>
      <c r="J94" t="n">
        <v>843.16</v>
      </c>
      <c r="K94" s="27" t="n">
        <v>45821</v>
      </c>
      <c r="L94" s="27" t="n">
        <v>45819</v>
      </c>
      <c r="M94" s="27" t="n">
        <v>45819</v>
      </c>
      <c r="N94" t="n">
        <v>1686.33</v>
      </c>
      <c r="O94" t="n">
        <v>1686.33</v>
      </c>
      <c r="P94" s="27" t="n">
        <v>45782</v>
      </c>
      <c r="Q94" t="inlineStr">
        <is>
          <t>Boleto Bancário</t>
        </is>
      </c>
      <c r="R94" t="inlineStr">
        <is>
          <t>246477</t>
        </is>
      </c>
      <c r="S94" t="inlineStr">
        <is>
          <t>Custo Mercadoria Vendida</t>
        </is>
      </c>
      <c r="T94" t="inlineStr">
        <is>
          <t>Insumos - Bebidas</t>
        </is>
      </c>
      <c r="U94" t="inlineStr">
        <is>
          <t>Documentação Aprovada</t>
        </is>
      </c>
      <c r="V94" t="inlineStr">
        <is>
          <t>Aprovado Diretoria</t>
        </is>
      </c>
      <c r="W94" t="inlineStr">
        <is>
          <t>Aprovado Caixa</t>
        </is>
      </c>
      <c r="X94" t="inlineStr">
        <is>
          <t>Parcela_Paga</t>
        </is>
      </c>
      <c r="Y94" t="n">
        <v>183</v>
      </c>
      <c r="Z94" t="inlineStr">
        <is>
          <t>Arcos - Arcos Bar - Kamino</t>
        </is>
      </c>
    </row>
    <row r="95">
      <c r="A95" t="n">
        <v>8912</v>
      </c>
      <c r="B95" t="n">
        <v>127229</v>
      </c>
      <c r="C95" t="inlineStr">
        <is>
          <t>Arcos</t>
        </is>
      </c>
      <c r="D95" t="n">
        <v>122</v>
      </c>
      <c r="F95" t="inlineStr">
        <is>
          <t>ZAHIL IMPORTADORA LTDA</t>
        </is>
      </c>
      <c r="G95" t="inlineStr">
        <is>
          <t>True</t>
        </is>
      </c>
      <c r="H95" t="n">
        <v>2</v>
      </c>
      <c r="I95" t="n">
        <v>2</v>
      </c>
      <c r="J95" t="n">
        <v>1366.44</v>
      </c>
      <c r="K95" s="27" t="n">
        <v>45817</v>
      </c>
      <c r="L95" s="27" t="n">
        <v>45817</v>
      </c>
      <c r="M95" s="27" t="n">
        <v>45817</v>
      </c>
      <c r="N95" t="n">
        <v>2732.89</v>
      </c>
      <c r="O95" t="n">
        <v>2732.89</v>
      </c>
      <c r="P95" s="27" t="n">
        <v>45771</v>
      </c>
      <c r="Q95" t="inlineStr">
        <is>
          <t>Boleto Bancário</t>
        </is>
      </c>
      <c r="R95" t="inlineStr">
        <is>
          <t>245218</t>
        </is>
      </c>
      <c r="S95" t="inlineStr">
        <is>
          <t>Custo Mercadoria Vendida</t>
        </is>
      </c>
      <c r="T95" t="inlineStr">
        <is>
          <t>Insumos - Bebidas</t>
        </is>
      </c>
      <c r="U95" t="inlineStr">
        <is>
          <t>Documentação Aprovada</t>
        </is>
      </c>
      <c r="V95" t="inlineStr">
        <is>
          <t>Aprovado Diretoria</t>
        </is>
      </c>
      <c r="W95" t="inlineStr">
        <is>
          <t>Aprovado Caixa</t>
        </is>
      </c>
      <c r="X95" t="inlineStr">
        <is>
          <t>Parcela_Paga</t>
        </is>
      </c>
      <c r="Y95" t="n">
        <v>183</v>
      </c>
      <c r="Z95" t="inlineStr">
        <is>
          <t>Arcos - Arcos Bar - Kamino</t>
        </is>
      </c>
    </row>
    <row r="96">
      <c r="A96" t="n">
        <v>9410</v>
      </c>
      <c r="B96" t="n">
        <v>135113</v>
      </c>
      <c r="C96" t="inlineStr">
        <is>
          <t>Arcos</t>
        </is>
      </c>
      <c r="D96" t="n">
        <v>122</v>
      </c>
      <c r="F96" t="inlineStr">
        <is>
          <t xml:space="preserve">EMPORIO MEL </t>
        </is>
      </c>
      <c r="G96" t="inlineStr">
        <is>
          <t>True</t>
        </is>
      </c>
      <c r="H96" t="n">
        <v>2</v>
      </c>
      <c r="I96" t="n">
        <v>1</v>
      </c>
      <c r="J96" t="n">
        <v>3957.55</v>
      </c>
      <c r="K96" s="27" t="n">
        <v>45818</v>
      </c>
      <c r="L96" s="27" t="n">
        <v>45817</v>
      </c>
      <c r="M96" s="27" t="n">
        <v>45817</v>
      </c>
      <c r="N96" t="n">
        <v>7915.1</v>
      </c>
      <c r="O96" t="n">
        <v>7915.1</v>
      </c>
      <c r="P96" s="27" t="n">
        <v>45805</v>
      </c>
      <c r="Q96" t="inlineStr">
        <is>
          <t>Boleto Bancário</t>
        </is>
      </c>
      <c r="R96" t="inlineStr">
        <is>
          <t>452710</t>
        </is>
      </c>
      <c r="S96" t="inlineStr">
        <is>
          <t>Custo Mercadoria Vendida</t>
        </is>
      </c>
      <c r="T96" t="inlineStr">
        <is>
          <t>Insumos - Alimentos</t>
        </is>
      </c>
      <c r="U96" t="inlineStr">
        <is>
          <t>Documentação Aprovada</t>
        </is>
      </c>
      <c r="V96" t="inlineStr">
        <is>
          <t>Aprovado Diretoria</t>
        </is>
      </c>
      <c r="W96" t="inlineStr">
        <is>
          <t>Aprovado Caixa</t>
        </is>
      </c>
      <c r="X96" t="inlineStr">
        <is>
          <t>Parcela_Paga</t>
        </is>
      </c>
      <c r="Y96" t="n">
        <v>183</v>
      </c>
      <c r="Z96" t="inlineStr">
        <is>
          <t>Arcos - Arcos Bar - Kamino</t>
        </is>
      </c>
    </row>
    <row r="97">
      <c r="A97" t="n">
        <v>9412</v>
      </c>
      <c r="B97" t="n">
        <v>135126</v>
      </c>
      <c r="C97" t="inlineStr">
        <is>
          <t>Arcos</t>
        </is>
      </c>
      <c r="D97" t="n">
        <v>122</v>
      </c>
      <c r="F97" t="inlineStr">
        <is>
          <t>ZAHIL IMPORTADORA LTDA</t>
        </is>
      </c>
      <c r="G97" t="inlineStr">
        <is>
          <t>True</t>
        </is>
      </c>
      <c r="H97" t="n">
        <v>4</v>
      </c>
      <c r="I97" t="n">
        <v>1</v>
      </c>
      <c r="J97" t="n">
        <v>1366.47</v>
      </c>
      <c r="K97" s="27" t="n">
        <v>45813</v>
      </c>
      <c r="L97" s="27" t="n">
        <v>45812</v>
      </c>
      <c r="M97" s="27" t="n">
        <v>45812</v>
      </c>
      <c r="N97" t="n">
        <v>5465.89</v>
      </c>
      <c r="O97" t="n">
        <v>5465.89</v>
      </c>
      <c r="P97" s="27" t="n">
        <v>45805</v>
      </c>
      <c r="Q97" t="inlineStr">
        <is>
          <t>Boleto Bancário</t>
        </is>
      </c>
      <c r="R97" t="inlineStr">
        <is>
          <t>246953</t>
        </is>
      </c>
      <c r="S97" t="inlineStr">
        <is>
          <t>Custo Mercadoria Vendida</t>
        </is>
      </c>
      <c r="T97" t="inlineStr">
        <is>
          <t>Insumos - Bebidas</t>
        </is>
      </c>
      <c r="U97" t="inlineStr">
        <is>
          <t>Documentação Aprovada</t>
        </is>
      </c>
      <c r="V97" t="inlineStr">
        <is>
          <t>Aprovado Diretoria</t>
        </is>
      </c>
      <c r="W97" t="inlineStr">
        <is>
          <t>Aprovado Caixa</t>
        </is>
      </c>
      <c r="X97" t="inlineStr">
        <is>
          <t>Parcela_Paga</t>
        </is>
      </c>
      <c r="Y97" t="n">
        <v>183</v>
      </c>
      <c r="Z97" t="inlineStr">
        <is>
          <t>Arcos - Arcos Bar - Kamino</t>
        </is>
      </c>
    </row>
    <row r="98">
      <c r="A98" t="n">
        <v>9241</v>
      </c>
      <c r="B98" t="n">
        <v>132274</v>
      </c>
      <c r="C98" t="inlineStr">
        <is>
          <t>Arcos</t>
        </is>
      </c>
      <c r="D98" t="n">
        <v>122</v>
      </c>
      <c r="F98" t="inlineStr">
        <is>
          <t>KING COMERCIO E IMPORTACAO DE BEBIDAS LTDA</t>
        </is>
      </c>
      <c r="G98" t="inlineStr">
        <is>
          <t>True</t>
        </is>
      </c>
      <c r="H98" t="n">
        <v>3</v>
      </c>
      <c r="I98" t="n">
        <v>3</v>
      </c>
      <c r="J98" t="n">
        <v>3887.71</v>
      </c>
      <c r="K98" s="27" t="n">
        <v>45812</v>
      </c>
      <c r="L98" s="27" t="n">
        <v>45810</v>
      </c>
      <c r="M98" s="27" t="n">
        <v>45810</v>
      </c>
      <c r="N98" t="n">
        <v>11663.13</v>
      </c>
      <c r="O98" t="n">
        <v>11663.13</v>
      </c>
      <c r="P98" s="27" t="n">
        <v>45791</v>
      </c>
      <c r="Q98" t="inlineStr">
        <is>
          <t>Boleto Bancário</t>
        </is>
      </c>
      <c r="R98" t="inlineStr">
        <is>
          <t>117422</t>
        </is>
      </c>
      <c r="S98" t="inlineStr">
        <is>
          <t>Custo Mercadoria Vendida</t>
        </is>
      </c>
      <c r="T98" t="inlineStr">
        <is>
          <t>Insumos - Bebidas</t>
        </is>
      </c>
      <c r="U98" t="inlineStr">
        <is>
          <t>Documentação Aprovada</t>
        </is>
      </c>
      <c r="V98" t="inlineStr">
        <is>
          <t>Aprovado Diretoria</t>
        </is>
      </c>
      <c r="W98" t="inlineStr">
        <is>
          <t>Aprovado Caixa</t>
        </is>
      </c>
      <c r="X98" t="inlineStr">
        <is>
          <t>Parcela_Paga</t>
        </is>
      </c>
      <c r="Y98" t="n">
        <v>183</v>
      </c>
      <c r="Z98" t="inlineStr">
        <is>
          <t>Arcos - Arcos Bar - Kamino</t>
        </is>
      </c>
    </row>
    <row r="99">
      <c r="A99" t="n">
        <v>8743</v>
      </c>
      <c r="B99" t="n">
        <v>126229</v>
      </c>
      <c r="C99" t="inlineStr">
        <is>
          <t>Arcos</t>
        </is>
      </c>
      <c r="D99" t="n">
        <v>122</v>
      </c>
      <c r="F99" t="inlineStr">
        <is>
          <t>ZAHIL IMPORTADORA LTDA</t>
        </is>
      </c>
      <c r="G99" t="inlineStr">
        <is>
          <t>True</t>
        </is>
      </c>
      <c r="H99" t="n">
        <v>2</v>
      </c>
      <c r="I99" t="n">
        <v>2</v>
      </c>
      <c r="J99" t="n">
        <v>1204.51</v>
      </c>
      <c r="K99" s="27" t="n">
        <v>45810</v>
      </c>
      <c r="L99" s="27" t="n">
        <v>45810</v>
      </c>
      <c r="M99" s="27" t="n">
        <v>45810</v>
      </c>
      <c r="N99" t="n">
        <v>2409.03</v>
      </c>
      <c r="O99" t="n">
        <v>2409.03</v>
      </c>
      <c r="P99" s="27" t="n">
        <v>45764</v>
      </c>
      <c r="Q99" t="inlineStr">
        <is>
          <t>Boleto Bancário</t>
        </is>
      </c>
      <c r="R99" t="inlineStr">
        <is>
          <t>244760</t>
        </is>
      </c>
      <c r="S99" t="inlineStr">
        <is>
          <t>Custo Mercadoria Vendida</t>
        </is>
      </c>
      <c r="T99" t="inlineStr">
        <is>
          <t>Insumos - Bebidas</t>
        </is>
      </c>
      <c r="U99" t="inlineStr">
        <is>
          <t>Documentação Aprovada</t>
        </is>
      </c>
      <c r="V99" t="inlineStr">
        <is>
          <t>Aprovado Diretoria</t>
        </is>
      </c>
      <c r="W99" t="inlineStr">
        <is>
          <t>Aprovado Caixa</t>
        </is>
      </c>
      <c r="X99" t="inlineStr">
        <is>
          <t>Parcela_Paga</t>
        </is>
      </c>
      <c r="Y99" t="n">
        <v>183</v>
      </c>
      <c r="Z99" t="inlineStr">
        <is>
          <t>Arcos - Arcos Bar - Kamino</t>
        </is>
      </c>
    </row>
    <row r="100">
      <c r="A100" t="n">
        <v>8910</v>
      </c>
      <c r="B100" t="n">
        <v>127225</v>
      </c>
      <c r="C100" t="inlineStr">
        <is>
          <t>Arcos</t>
        </is>
      </c>
      <c r="D100" t="n">
        <v>122</v>
      </c>
      <c r="F100" t="inlineStr">
        <is>
          <t>ZAHIL IMPORTADORA LTDA</t>
        </is>
      </c>
      <c r="G100" t="inlineStr">
        <is>
          <t>True</t>
        </is>
      </c>
      <c r="H100" t="n">
        <v>2</v>
      </c>
      <c r="I100" t="n">
        <v>2</v>
      </c>
      <c r="J100" t="n">
        <v>1088.1</v>
      </c>
      <c r="K100" s="27" t="n">
        <v>45807</v>
      </c>
      <c r="L100" s="27" t="n">
        <v>45805</v>
      </c>
      <c r="M100" s="27" t="n">
        <v>45805</v>
      </c>
      <c r="N100" t="n">
        <v>2176.2</v>
      </c>
      <c r="O100" t="n">
        <v>2176.2</v>
      </c>
      <c r="P100" s="27" t="n">
        <v>45771</v>
      </c>
      <c r="Q100" t="inlineStr">
        <is>
          <t>Boleto Bancário</t>
        </is>
      </c>
      <c r="R100" t="inlineStr">
        <is>
          <t>245741</t>
        </is>
      </c>
      <c r="S100" t="inlineStr">
        <is>
          <t>Custo Mercadoria Vendida</t>
        </is>
      </c>
      <c r="T100" t="inlineStr">
        <is>
          <t>Insumos - Bebidas</t>
        </is>
      </c>
      <c r="U100" t="inlineStr">
        <is>
          <t>Documentação Aprovada</t>
        </is>
      </c>
      <c r="V100" t="inlineStr">
        <is>
          <t>Aprovado Diretoria</t>
        </is>
      </c>
      <c r="W100" t="inlineStr">
        <is>
          <t>Aprovado Caixa</t>
        </is>
      </c>
      <c r="X100" t="inlineStr">
        <is>
          <t>Parcela_Paga</t>
        </is>
      </c>
      <c r="Y100" t="n">
        <v>183</v>
      </c>
      <c r="Z100" t="inlineStr">
        <is>
          <t>Arcos - Arcos Bar - Kamino</t>
        </is>
      </c>
    </row>
    <row r="101">
      <c r="A101" t="n">
        <v>8995</v>
      </c>
      <c r="B101" t="n">
        <v>128956</v>
      </c>
      <c r="C101" t="inlineStr">
        <is>
          <t>Arcos</t>
        </is>
      </c>
      <c r="D101" t="n">
        <v>122</v>
      </c>
      <c r="F101" t="inlineStr">
        <is>
          <t>ZAHIL IMPORTADORA LTDA</t>
        </is>
      </c>
      <c r="G101" t="inlineStr">
        <is>
          <t>True</t>
        </is>
      </c>
      <c r="H101" t="n">
        <v>2</v>
      </c>
      <c r="I101" t="n">
        <v>1</v>
      </c>
      <c r="J101" t="n">
        <v>843.17</v>
      </c>
      <c r="K101" s="27" t="n">
        <v>45806</v>
      </c>
      <c r="L101" s="27" t="n">
        <v>45805</v>
      </c>
      <c r="M101" s="27" t="n">
        <v>45805</v>
      </c>
      <c r="N101" t="n">
        <v>1686.33</v>
      </c>
      <c r="O101" t="n">
        <v>1686.33</v>
      </c>
      <c r="P101" s="27" t="n">
        <v>45782</v>
      </c>
      <c r="Q101" t="inlineStr">
        <is>
          <t>Boleto Bancário</t>
        </is>
      </c>
      <c r="R101" t="inlineStr">
        <is>
          <t>246477</t>
        </is>
      </c>
      <c r="S101" t="inlineStr">
        <is>
          <t>Custo Mercadoria Vendida</t>
        </is>
      </c>
      <c r="T101" t="inlineStr">
        <is>
          <t>Insumos - Bebidas</t>
        </is>
      </c>
      <c r="U101" t="inlineStr">
        <is>
          <t>Documentação Aprovada</t>
        </is>
      </c>
      <c r="V101" t="inlineStr">
        <is>
          <t>Aprovado Diretoria</t>
        </is>
      </c>
      <c r="W101" t="inlineStr">
        <is>
          <t>Aprovado Caixa</t>
        </is>
      </c>
      <c r="X101" t="inlineStr">
        <is>
          <t>Parcela_Paga</t>
        </is>
      </c>
      <c r="Y101" t="n">
        <v>183</v>
      </c>
      <c r="Z101" t="inlineStr">
        <is>
          <t>Arcos - Arcos Bar - Kamino</t>
        </is>
      </c>
    </row>
    <row r="102">
      <c r="A102" t="n">
        <v>8999</v>
      </c>
      <c r="B102" t="n">
        <v>129047</v>
      </c>
      <c r="C102" t="inlineStr">
        <is>
          <t>Arcos</t>
        </is>
      </c>
      <c r="D102" t="n">
        <v>122</v>
      </c>
      <c r="F102" t="inlineStr">
        <is>
          <t>KING COMERCIO E IMPORTACAO DE BEBIDAS LTDA</t>
        </is>
      </c>
      <c r="G102" t="inlineStr">
        <is>
          <t>True</t>
        </is>
      </c>
      <c r="H102" t="n">
        <v>3</v>
      </c>
      <c r="I102" t="n">
        <v>3</v>
      </c>
      <c r="J102" t="n">
        <v>4018.47</v>
      </c>
      <c r="K102" s="27" t="n">
        <v>45803</v>
      </c>
      <c r="L102" s="27" t="n">
        <v>45803</v>
      </c>
      <c r="M102" s="27" t="n">
        <v>45803</v>
      </c>
      <c r="N102" t="n">
        <v>12055.41</v>
      </c>
      <c r="O102" t="n">
        <v>12055.41</v>
      </c>
      <c r="P102" s="27" t="n">
        <v>45782</v>
      </c>
      <c r="Q102" t="inlineStr">
        <is>
          <t>Boleto Bancário</t>
        </is>
      </c>
      <c r="R102" t="inlineStr">
        <is>
          <t>117211</t>
        </is>
      </c>
      <c r="S102" t="inlineStr">
        <is>
          <t>Custo Mercadoria Vendida</t>
        </is>
      </c>
      <c r="T102" t="inlineStr">
        <is>
          <t>Insumos - Bebidas</t>
        </is>
      </c>
      <c r="U102" t="inlineStr">
        <is>
          <t>Documentação Aprovada</t>
        </is>
      </c>
      <c r="V102" t="inlineStr">
        <is>
          <t>Aprovado Diretoria</t>
        </is>
      </c>
      <c r="W102" t="inlineStr">
        <is>
          <t>Aprovado Caixa</t>
        </is>
      </c>
      <c r="X102" t="inlineStr">
        <is>
          <t>Parcela_Paga</t>
        </is>
      </c>
      <c r="Y102" t="n">
        <v>183</v>
      </c>
      <c r="Z102" t="inlineStr">
        <is>
          <t>Arcos - Arcos Bar - Kamino</t>
        </is>
      </c>
    </row>
    <row r="103">
      <c r="A103" t="n">
        <v>9240</v>
      </c>
      <c r="B103" t="n">
        <v>132274</v>
      </c>
      <c r="C103" t="inlineStr">
        <is>
          <t>Arcos</t>
        </is>
      </c>
      <c r="D103" t="n">
        <v>122</v>
      </c>
      <c r="F103" t="inlineStr">
        <is>
          <t>KING COMERCIO E IMPORTACAO DE BEBIDAS LTDA</t>
        </is>
      </c>
      <c r="G103" t="inlineStr">
        <is>
          <t>True</t>
        </is>
      </c>
      <c r="H103" t="n">
        <v>3</v>
      </c>
      <c r="I103" t="n">
        <v>2</v>
      </c>
      <c r="J103" t="n">
        <v>3887.71</v>
      </c>
      <c r="K103" s="27" t="n">
        <v>45805</v>
      </c>
      <c r="L103" s="27" t="n">
        <v>45803</v>
      </c>
      <c r="M103" s="27" t="n">
        <v>45803</v>
      </c>
      <c r="N103" t="n">
        <v>11663.13</v>
      </c>
      <c r="O103" t="n">
        <v>11663.13</v>
      </c>
      <c r="P103" s="27" t="n">
        <v>45791</v>
      </c>
      <c r="Q103" t="inlineStr">
        <is>
          <t>Boleto Bancário</t>
        </is>
      </c>
      <c r="R103" t="inlineStr">
        <is>
          <t>117422</t>
        </is>
      </c>
      <c r="S103" t="inlineStr">
        <is>
          <t>Custo Mercadoria Vendida</t>
        </is>
      </c>
      <c r="T103" t="inlineStr">
        <is>
          <t>Insumos - Bebidas</t>
        </is>
      </c>
      <c r="U103" t="inlineStr">
        <is>
          <t>Documentação Aprovada</t>
        </is>
      </c>
      <c r="V103" t="inlineStr">
        <is>
          <t>Aprovado Diretoria</t>
        </is>
      </c>
      <c r="W103" t="inlineStr">
        <is>
          <t>Aprovado Caixa</t>
        </is>
      </c>
      <c r="X103" t="inlineStr">
        <is>
          <t>Parcela_Paga</t>
        </is>
      </c>
      <c r="Y103" t="n">
        <v>183</v>
      </c>
      <c r="Z103" t="inlineStr">
        <is>
          <t>Arcos - Arcos Bar - Kamino</t>
        </is>
      </c>
    </row>
    <row r="104">
      <c r="A104" t="n">
        <v>8953</v>
      </c>
      <c r="B104" t="n">
        <v>127936</v>
      </c>
      <c r="C104" t="inlineStr">
        <is>
          <t>Arcos</t>
        </is>
      </c>
      <c r="D104" t="n">
        <v>122</v>
      </c>
      <c r="F104" t="inlineStr">
        <is>
          <t>KING COMERCIO E IMPORTACAO DE BEBIDAS LTDA</t>
        </is>
      </c>
      <c r="G104" t="inlineStr">
        <is>
          <t>True</t>
        </is>
      </c>
      <c r="H104" t="n">
        <v>4</v>
      </c>
      <c r="I104" t="n">
        <v>4</v>
      </c>
      <c r="J104" t="n">
        <v>4027.7</v>
      </c>
      <c r="K104" s="27" t="n">
        <v>45804</v>
      </c>
      <c r="L104" s="27" t="n">
        <v>45803</v>
      </c>
      <c r="M104" s="27" t="n">
        <v>45803</v>
      </c>
      <c r="N104" t="n">
        <v>16110.79</v>
      </c>
      <c r="O104" t="n">
        <v>16110.79</v>
      </c>
      <c r="P104" s="27" t="n">
        <v>45776</v>
      </c>
      <c r="Q104" t="inlineStr">
        <is>
          <t>Boleto Bancário</t>
        </is>
      </c>
      <c r="R104" t="inlineStr">
        <is>
          <t>117034</t>
        </is>
      </c>
      <c r="S104" t="inlineStr">
        <is>
          <t>Custo Mercadoria Vendida</t>
        </is>
      </c>
      <c r="T104" t="inlineStr">
        <is>
          <t>Insumos - Bebidas</t>
        </is>
      </c>
      <c r="U104" t="inlineStr">
        <is>
          <t>Documentação Aprovada</t>
        </is>
      </c>
      <c r="V104" t="inlineStr">
        <is>
          <t>Aprovado Diretoria</t>
        </is>
      </c>
      <c r="W104" t="inlineStr">
        <is>
          <t>Aprovado Caixa</t>
        </is>
      </c>
      <c r="X104" t="inlineStr">
        <is>
          <t>Parcela_Paga</t>
        </is>
      </c>
      <c r="Y104" t="n">
        <v>183</v>
      </c>
      <c r="Z104" t="inlineStr">
        <is>
          <t>Arcos - Arcos Bar - Kamino</t>
        </is>
      </c>
    </row>
    <row r="105">
      <c r="A105" t="n">
        <v>8503</v>
      </c>
      <c r="B105" t="n">
        <v>122060</v>
      </c>
      <c r="C105" t="inlineStr">
        <is>
          <t>Arcos</t>
        </is>
      </c>
      <c r="D105" t="n">
        <v>122</v>
      </c>
      <c r="F105" t="inlineStr">
        <is>
          <t>ZAHIL IMPORTADORA LTDA</t>
        </is>
      </c>
      <c r="G105" t="inlineStr">
        <is>
          <t>True</t>
        </is>
      </c>
      <c r="H105" t="n">
        <v>4</v>
      </c>
      <c r="I105" t="n">
        <v>4</v>
      </c>
      <c r="J105" t="n">
        <v>1690.38</v>
      </c>
      <c r="K105" s="27" t="n">
        <v>45803</v>
      </c>
      <c r="L105" s="27" t="n">
        <v>45803</v>
      </c>
      <c r="M105" s="27" t="n">
        <v>45803</v>
      </c>
      <c r="N105" t="n">
        <v>6761.55</v>
      </c>
      <c r="O105" t="n">
        <v>6761.55</v>
      </c>
      <c r="P105" s="27" t="n">
        <v>45749</v>
      </c>
      <c r="Q105" t="inlineStr">
        <is>
          <t>Boleto Bancário</t>
        </is>
      </c>
      <c r="R105" t="inlineStr">
        <is>
          <t>243643</t>
        </is>
      </c>
      <c r="S105" t="inlineStr">
        <is>
          <t>Custo Mercadoria Vendida</t>
        </is>
      </c>
      <c r="T105" t="inlineStr">
        <is>
          <t>Insumos - Bebidas</t>
        </is>
      </c>
      <c r="U105" t="inlineStr">
        <is>
          <t>Documentação Aprovada</t>
        </is>
      </c>
      <c r="V105" t="inlineStr">
        <is>
          <t>Aprovado Diretoria</t>
        </is>
      </c>
      <c r="W105" t="inlineStr">
        <is>
          <t>Aprovado Caixa</t>
        </is>
      </c>
      <c r="X105" t="inlineStr">
        <is>
          <t>Parcela_Paga</t>
        </is>
      </c>
      <c r="Y105" t="n">
        <v>183</v>
      </c>
      <c r="Z105" t="inlineStr">
        <is>
          <t>Arcos - Arcos Bar - Kamino</t>
        </is>
      </c>
    </row>
    <row r="106">
      <c r="A106" t="n">
        <v>6630</v>
      </c>
      <c r="B106" t="n">
        <v>93714</v>
      </c>
      <c r="C106" t="inlineStr">
        <is>
          <t>Arcos</t>
        </is>
      </c>
      <c r="D106" t="n">
        <v>122</v>
      </c>
      <c r="F106" t="inlineStr">
        <is>
          <t>MARCIA ROMUALDO MARCELINO</t>
        </is>
      </c>
      <c r="G106" t="inlineStr">
        <is>
          <t>True</t>
        </is>
      </c>
      <c r="H106" t="n">
        <v>10</v>
      </c>
      <c r="I106" t="n">
        <v>6</v>
      </c>
      <c r="J106" t="n">
        <v>2150</v>
      </c>
      <c r="K106" s="27" t="n">
        <v>45800</v>
      </c>
      <c r="L106" s="27" t="n">
        <v>45798</v>
      </c>
      <c r="M106" s="27" t="n">
        <v>45798</v>
      </c>
      <c r="N106" t="n">
        <v>21500</v>
      </c>
      <c r="O106" t="n">
        <v>21500</v>
      </c>
      <c r="P106" s="27" t="n">
        <v>45635</v>
      </c>
      <c r="Q106" t="inlineStr">
        <is>
          <t>Transferência Bancária ou Pix</t>
        </is>
      </c>
      <c r="R106" t="inlineStr">
        <is>
          <t>10 PARC-FIM 23/09/2025</t>
        </is>
      </c>
      <c r="S106" t="inlineStr">
        <is>
          <t>Endividamento</t>
        </is>
      </c>
      <c r="T106" t="inlineStr">
        <is>
          <t>Processo Judicial</t>
        </is>
      </c>
      <c r="U106" t="inlineStr">
        <is>
          <t>Documentação Aprovada</t>
        </is>
      </c>
      <c r="V106" t="inlineStr">
        <is>
          <t>Aprovado Diretoria</t>
        </is>
      </c>
      <c r="W106" t="inlineStr">
        <is>
          <t>Aprovado Caixa</t>
        </is>
      </c>
      <c r="X106" t="inlineStr">
        <is>
          <t>Parcela_Paga</t>
        </is>
      </c>
      <c r="Y106" t="n">
        <v>113</v>
      </c>
      <c r="Z106" t="inlineStr">
        <is>
          <t>Arcos - Arcos Bar - Banco do Brasil</t>
        </is>
      </c>
    </row>
    <row r="107">
      <c r="A107" t="n">
        <v>8521</v>
      </c>
      <c r="B107" t="n">
        <v>122356</v>
      </c>
      <c r="C107" t="inlineStr">
        <is>
          <t>Arcos</t>
        </is>
      </c>
      <c r="D107" t="n">
        <v>122</v>
      </c>
      <c r="F107" t="inlineStr">
        <is>
          <t>ZAHIL IMPORTADORA LTDA</t>
        </is>
      </c>
      <c r="G107" t="inlineStr">
        <is>
          <t>True</t>
        </is>
      </c>
      <c r="H107" t="n">
        <v>3</v>
      </c>
      <c r="I107" t="n">
        <v>3</v>
      </c>
      <c r="J107" t="n">
        <v>1018.95</v>
      </c>
      <c r="K107" s="27" t="n">
        <v>45796</v>
      </c>
      <c r="L107" s="27" t="n">
        <v>45796</v>
      </c>
      <c r="M107" s="27" t="n">
        <v>45796</v>
      </c>
      <c r="N107" t="n">
        <v>3056.87</v>
      </c>
      <c r="O107" t="n">
        <v>3056.87</v>
      </c>
      <c r="P107" s="27" t="n">
        <v>45750</v>
      </c>
      <c r="Q107" t="inlineStr">
        <is>
          <t>Boleto Bancário</t>
        </is>
      </c>
      <c r="R107" t="inlineStr">
        <is>
          <t>243954</t>
        </is>
      </c>
      <c r="S107" t="inlineStr">
        <is>
          <t>Custo Mercadoria Vendida</t>
        </is>
      </c>
      <c r="T107" t="inlineStr">
        <is>
          <t>Insumos - Bebidas</t>
        </is>
      </c>
      <c r="U107" t="inlineStr">
        <is>
          <t>Documentação Aprovada</t>
        </is>
      </c>
      <c r="V107" t="inlineStr">
        <is>
          <t>Aprovado Diretoria</t>
        </is>
      </c>
      <c r="W107" t="inlineStr">
        <is>
          <t>Aprovado Caixa</t>
        </is>
      </c>
      <c r="X107" t="inlineStr">
        <is>
          <t>Parcela_Paga</t>
        </is>
      </c>
      <c r="Y107" t="n">
        <v>113</v>
      </c>
      <c r="Z107" t="inlineStr">
        <is>
          <t>Arcos - Arcos Bar - Banco do Brasil</t>
        </is>
      </c>
    </row>
    <row r="108">
      <c r="A108" t="n">
        <v>8998</v>
      </c>
      <c r="B108" t="n">
        <v>129047</v>
      </c>
      <c r="C108" t="inlineStr">
        <is>
          <t>Arcos</t>
        </is>
      </c>
      <c r="D108" t="n">
        <v>122</v>
      </c>
      <c r="F108" t="inlineStr">
        <is>
          <t>KING COMERCIO E IMPORTACAO DE BEBIDAS LTDA</t>
        </is>
      </c>
      <c r="G108" t="inlineStr">
        <is>
          <t>True</t>
        </is>
      </c>
      <c r="H108" t="n">
        <v>3</v>
      </c>
      <c r="I108" t="n">
        <v>2</v>
      </c>
      <c r="J108" t="n">
        <v>4018.47</v>
      </c>
      <c r="K108" s="27" t="n">
        <v>45796</v>
      </c>
      <c r="L108" s="27" t="n">
        <v>45796</v>
      </c>
      <c r="M108" s="27" t="n">
        <v>45796</v>
      </c>
      <c r="N108" t="n">
        <v>12055.41</v>
      </c>
      <c r="O108" t="n">
        <v>12055.41</v>
      </c>
      <c r="P108" s="27" t="n">
        <v>45782</v>
      </c>
      <c r="Q108" t="inlineStr">
        <is>
          <t>Boleto Bancário</t>
        </is>
      </c>
      <c r="R108" t="inlineStr">
        <is>
          <t>117211</t>
        </is>
      </c>
      <c r="S108" t="inlineStr">
        <is>
          <t>Custo Mercadoria Vendida</t>
        </is>
      </c>
      <c r="T108" t="inlineStr">
        <is>
          <t>Insumos - Bebidas</t>
        </is>
      </c>
      <c r="U108" t="inlineStr">
        <is>
          <t>Documentação Aprovada</t>
        </is>
      </c>
      <c r="V108" t="inlineStr">
        <is>
          <t>Aprovado Diretoria</t>
        </is>
      </c>
      <c r="W108" t="inlineStr">
        <is>
          <t>Aprovado Caixa</t>
        </is>
      </c>
      <c r="X108" t="inlineStr">
        <is>
          <t>Parcela_Paga</t>
        </is>
      </c>
      <c r="Y108" t="n">
        <v>113</v>
      </c>
      <c r="Z108" t="inlineStr">
        <is>
          <t>Arcos - Arcos Bar - Banco do Brasil</t>
        </is>
      </c>
    </row>
    <row r="109">
      <c r="A109" t="n">
        <v>8952</v>
      </c>
      <c r="B109" t="n">
        <v>127936</v>
      </c>
      <c r="C109" t="inlineStr">
        <is>
          <t>Arcos</t>
        </is>
      </c>
      <c r="D109" t="n">
        <v>122</v>
      </c>
      <c r="F109" t="inlineStr">
        <is>
          <t>KING COMERCIO E IMPORTACAO DE BEBIDAS LTDA</t>
        </is>
      </c>
      <c r="G109" t="inlineStr">
        <is>
          <t>True</t>
        </is>
      </c>
      <c r="H109" t="n">
        <v>4</v>
      </c>
      <c r="I109" t="n">
        <v>3</v>
      </c>
      <c r="J109" t="n">
        <v>4027.7</v>
      </c>
      <c r="K109" s="27" t="n">
        <v>45797</v>
      </c>
      <c r="L109" s="27" t="n">
        <v>45796</v>
      </c>
      <c r="M109" s="27" t="n">
        <v>45796</v>
      </c>
      <c r="N109" t="n">
        <v>16110.79</v>
      </c>
      <c r="O109" t="n">
        <v>16110.79</v>
      </c>
      <c r="P109" s="27" t="n">
        <v>45776</v>
      </c>
      <c r="Q109" t="inlineStr">
        <is>
          <t>Boleto Bancário</t>
        </is>
      </c>
      <c r="R109" t="inlineStr">
        <is>
          <t>117034</t>
        </is>
      </c>
      <c r="S109" t="inlineStr">
        <is>
          <t>Custo Mercadoria Vendida</t>
        </is>
      </c>
      <c r="T109" t="inlineStr">
        <is>
          <t>Insumos - Bebidas</t>
        </is>
      </c>
      <c r="U109" t="inlineStr">
        <is>
          <t>Documentação Aprovada</t>
        </is>
      </c>
      <c r="V109" t="inlineStr">
        <is>
          <t>Aprovado Diretoria</t>
        </is>
      </c>
      <c r="W109" t="inlineStr">
        <is>
          <t>Aprovado Caixa</t>
        </is>
      </c>
      <c r="X109" t="inlineStr">
        <is>
          <t>Parcela_Paga</t>
        </is>
      </c>
      <c r="Y109" t="n">
        <v>113</v>
      </c>
      <c r="Z109" t="inlineStr">
        <is>
          <t>Arcos - Arcos Bar - Banco do Brasil</t>
        </is>
      </c>
    </row>
    <row r="110">
      <c r="A110" t="n">
        <v>9239</v>
      </c>
      <c r="B110" t="n">
        <v>132274</v>
      </c>
      <c r="C110" t="inlineStr">
        <is>
          <t>Arcos</t>
        </is>
      </c>
      <c r="D110" t="n">
        <v>122</v>
      </c>
      <c r="F110" t="inlineStr">
        <is>
          <t>KING COMERCIO E IMPORTACAO DE BEBIDAS LTDA</t>
        </is>
      </c>
      <c r="G110" t="inlineStr">
        <is>
          <t>True</t>
        </is>
      </c>
      <c r="H110" t="n">
        <v>3</v>
      </c>
      <c r="I110" t="n">
        <v>1</v>
      </c>
      <c r="J110" t="n">
        <v>3887.71</v>
      </c>
      <c r="K110" s="27" t="n">
        <v>45798</v>
      </c>
      <c r="L110" s="27" t="n">
        <v>45796</v>
      </c>
      <c r="M110" s="27" t="n">
        <v>45796</v>
      </c>
      <c r="N110" t="n">
        <v>11663.13</v>
      </c>
      <c r="O110" t="n">
        <v>11663.13</v>
      </c>
      <c r="P110" s="27" t="n">
        <v>45791</v>
      </c>
      <c r="Q110" t="inlineStr">
        <is>
          <t>Boleto Bancário</t>
        </is>
      </c>
      <c r="R110" t="inlineStr">
        <is>
          <t>117422</t>
        </is>
      </c>
      <c r="S110" t="inlineStr">
        <is>
          <t>Custo Mercadoria Vendida</t>
        </is>
      </c>
      <c r="T110" t="inlineStr">
        <is>
          <t>Insumos - Bebidas</t>
        </is>
      </c>
      <c r="U110" t="inlineStr">
        <is>
          <t>Documentação Aprovada</t>
        </is>
      </c>
      <c r="V110" t="inlineStr">
        <is>
          <t>Aprovado Diretoria</t>
        </is>
      </c>
      <c r="W110" t="inlineStr">
        <is>
          <t>Aprovado Caixa</t>
        </is>
      </c>
      <c r="X110" t="inlineStr">
        <is>
          <t>Parcela_Paga</t>
        </is>
      </c>
      <c r="Y110" t="n">
        <v>113</v>
      </c>
      <c r="Z110" t="inlineStr">
        <is>
          <t>Arcos - Arcos Bar - Banco do Brasil</t>
        </is>
      </c>
    </row>
    <row r="111">
      <c r="A111" t="n">
        <v>8501</v>
      </c>
      <c r="B111" t="n">
        <v>122060</v>
      </c>
      <c r="C111" t="inlineStr">
        <is>
          <t>Arcos</t>
        </is>
      </c>
      <c r="D111" t="n">
        <v>122</v>
      </c>
      <c r="F111" t="inlineStr">
        <is>
          <t>ZAHIL IMPORTADORA LTDA</t>
        </is>
      </c>
      <c r="G111" t="inlineStr">
        <is>
          <t>True</t>
        </is>
      </c>
      <c r="H111" t="n">
        <v>4</v>
      </c>
      <c r="I111" t="n">
        <v>2</v>
      </c>
      <c r="J111" t="n">
        <v>1690.39</v>
      </c>
      <c r="K111" s="27" t="n">
        <v>45775</v>
      </c>
      <c r="L111" s="27" t="n"/>
      <c r="M111" s="27" t="n">
        <v>45792</v>
      </c>
      <c r="N111" t="n">
        <v>6761.55</v>
      </c>
      <c r="O111" t="n">
        <v>6761.55</v>
      </c>
      <c r="P111" s="27" t="n">
        <v>45749</v>
      </c>
      <c r="Q111" t="inlineStr">
        <is>
          <t>Boleto Bancário</t>
        </is>
      </c>
      <c r="R111" t="inlineStr">
        <is>
          <t>243643</t>
        </is>
      </c>
      <c r="S111" t="inlineStr">
        <is>
          <t>Custo Mercadoria Vendida</t>
        </is>
      </c>
      <c r="T111" t="inlineStr">
        <is>
          <t>Insumos - Bebidas</t>
        </is>
      </c>
      <c r="U111" t="inlineStr">
        <is>
          <t>Documentação Aprovada</t>
        </is>
      </c>
      <c r="V111" t="inlineStr">
        <is>
          <t>Aprovado Diretoria</t>
        </is>
      </c>
      <c r="W111" t="inlineStr">
        <is>
          <t>Aprovado Caixa</t>
        </is>
      </c>
      <c r="X111" t="inlineStr">
        <is>
          <t>Parcela_Paga</t>
        </is>
      </c>
      <c r="Y111" t="n">
        <v>113</v>
      </c>
      <c r="Z111" t="inlineStr">
        <is>
          <t>Arcos - Arcos Bar - Banco do Brasil</t>
        </is>
      </c>
    </row>
    <row r="112">
      <c r="A112" t="n">
        <v>8909</v>
      </c>
      <c r="B112" t="n">
        <v>127225</v>
      </c>
      <c r="C112" t="inlineStr">
        <is>
          <t>Arcos</t>
        </is>
      </c>
      <c r="D112" t="n">
        <v>122</v>
      </c>
      <c r="F112" t="inlineStr">
        <is>
          <t>ZAHIL IMPORTADORA LTDA</t>
        </is>
      </c>
      <c r="G112" t="inlineStr">
        <is>
          <t>True</t>
        </is>
      </c>
      <c r="H112" t="n">
        <v>2</v>
      </c>
      <c r="I112" t="n">
        <v>1</v>
      </c>
      <c r="J112" t="n">
        <v>1088.1</v>
      </c>
      <c r="K112" s="27" t="n">
        <v>45792</v>
      </c>
      <c r="L112" s="27" t="n">
        <v>45791</v>
      </c>
      <c r="M112" s="27" t="n">
        <v>45791</v>
      </c>
      <c r="N112" t="n">
        <v>2176.2</v>
      </c>
      <c r="O112" t="n">
        <v>2176.2</v>
      </c>
      <c r="P112" s="27" t="n">
        <v>45771</v>
      </c>
      <c r="Q112" t="inlineStr">
        <is>
          <t>Boleto Bancário</t>
        </is>
      </c>
      <c r="R112" t="inlineStr">
        <is>
          <t>245741</t>
        </is>
      </c>
      <c r="S112" t="inlineStr">
        <is>
          <t>Custo Mercadoria Vendida</t>
        </is>
      </c>
      <c r="T112" t="inlineStr">
        <is>
          <t>Insumos - Bebidas</t>
        </is>
      </c>
      <c r="U112" t="inlineStr">
        <is>
          <t>Documentação Aprovada</t>
        </is>
      </c>
      <c r="V112" t="inlineStr">
        <is>
          <t>Aprovado Diretoria</t>
        </is>
      </c>
      <c r="W112" t="inlineStr">
        <is>
          <t>Aprovado Caixa</t>
        </is>
      </c>
      <c r="X112" t="inlineStr">
        <is>
          <t>Parcela_Paga</t>
        </is>
      </c>
      <c r="Y112" t="n">
        <v>113</v>
      </c>
      <c r="Z112" t="inlineStr">
        <is>
          <t>Arcos - Arcos Bar - Banco do Brasil</t>
        </is>
      </c>
    </row>
    <row r="113">
      <c r="A113" t="n">
        <v>8997</v>
      </c>
      <c r="B113" t="n">
        <v>129047</v>
      </c>
      <c r="C113" t="inlineStr">
        <is>
          <t>Arcos</t>
        </is>
      </c>
      <c r="D113" t="n">
        <v>122</v>
      </c>
      <c r="F113" t="inlineStr">
        <is>
          <t>KING COMERCIO E IMPORTACAO DE BEBIDAS LTDA</t>
        </is>
      </c>
      <c r="G113" t="inlineStr">
        <is>
          <t>True</t>
        </is>
      </c>
      <c r="H113" t="n">
        <v>3</v>
      </c>
      <c r="I113" t="n">
        <v>1</v>
      </c>
      <c r="J113" t="n">
        <v>4018.47</v>
      </c>
      <c r="K113" s="27" t="n">
        <v>45789</v>
      </c>
      <c r="L113" s="27" t="n">
        <v>45789</v>
      </c>
      <c r="M113" s="27" t="n">
        <v>45789</v>
      </c>
      <c r="N113" t="n">
        <v>12055.41</v>
      </c>
      <c r="O113" t="n">
        <v>12055.41</v>
      </c>
      <c r="P113" s="27" t="n">
        <v>45782</v>
      </c>
      <c r="Q113" t="inlineStr">
        <is>
          <t>Boleto Bancário</t>
        </is>
      </c>
      <c r="R113" t="inlineStr">
        <is>
          <t>117211</t>
        </is>
      </c>
      <c r="S113" t="inlineStr">
        <is>
          <t>Custo Mercadoria Vendida</t>
        </is>
      </c>
      <c r="T113" t="inlineStr">
        <is>
          <t>Insumos - Bebidas</t>
        </is>
      </c>
      <c r="U113" t="inlineStr">
        <is>
          <t>Documentação Aprovada</t>
        </is>
      </c>
      <c r="V113" t="inlineStr">
        <is>
          <t>Aprovado Diretoria</t>
        </is>
      </c>
      <c r="W113" t="inlineStr">
        <is>
          <t>Aprovado Caixa</t>
        </is>
      </c>
      <c r="X113" t="inlineStr">
        <is>
          <t>Parcela_Paga</t>
        </is>
      </c>
      <c r="Y113" t="n">
        <v>113</v>
      </c>
      <c r="Z113" t="inlineStr">
        <is>
          <t>Arcos - Arcos Bar - Banco do Brasil</t>
        </is>
      </c>
    </row>
    <row r="114">
      <c r="A114" t="n">
        <v>8951</v>
      </c>
      <c r="B114" t="n">
        <v>127936</v>
      </c>
      <c r="C114" t="inlineStr">
        <is>
          <t>Arcos</t>
        </is>
      </c>
      <c r="D114" t="n">
        <v>122</v>
      </c>
      <c r="F114" t="inlineStr">
        <is>
          <t>KING COMERCIO E IMPORTACAO DE BEBIDAS LTDA</t>
        </is>
      </c>
      <c r="G114" t="inlineStr">
        <is>
          <t>True</t>
        </is>
      </c>
      <c r="H114" t="n">
        <v>4</v>
      </c>
      <c r="I114" t="n">
        <v>2</v>
      </c>
      <c r="J114" t="n">
        <v>4027.7</v>
      </c>
      <c r="K114" s="27" t="n">
        <v>45790</v>
      </c>
      <c r="L114" s="27" t="n">
        <v>45789</v>
      </c>
      <c r="M114" s="27" t="n">
        <v>45789</v>
      </c>
      <c r="N114" t="n">
        <v>16110.79</v>
      </c>
      <c r="O114" t="n">
        <v>16110.79</v>
      </c>
      <c r="P114" s="27" t="n">
        <v>45776</v>
      </c>
      <c r="Q114" t="inlineStr">
        <is>
          <t>Boleto Bancário</t>
        </is>
      </c>
      <c r="R114" t="inlineStr">
        <is>
          <t>117034</t>
        </is>
      </c>
      <c r="S114" t="inlineStr">
        <is>
          <t>Custo Mercadoria Vendida</t>
        </is>
      </c>
      <c r="T114" t="inlineStr">
        <is>
          <t>Insumos - Bebidas</t>
        </is>
      </c>
      <c r="U114" t="inlineStr">
        <is>
          <t>Documentação Aprovada</t>
        </is>
      </c>
      <c r="V114" t="inlineStr">
        <is>
          <t>Aprovado Diretoria</t>
        </is>
      </c>
      <c r="W114" t="inlineStr">
        <is>
          <t>Aprovado Caixa</t>
        </is>
      </c>
      <c r="X114" t="inlineStr">
        <is>
          <t>Parcela_Paga</t>
        </is>
      </c>
      <c r="Y114" t="n">
        <v>113</v>
      </c>
      <c r="Z114" t="inlineStr">
        <is>
          <t>Arcos - Arcos Bar - Banco do Brasil</t>
        </is>
      </c>
    </row>
    <row r="115">
      <c r="A115" t="n">
        <v>8908</v>
      </c>
      <c r="B115" t="n">
        <v>127178</v>
      </c>
      <c r="C115" t="inlineStr">
        <is>
          <t>Arcos</t>
        </is>
      </c>
      <c r="D115" t="n">
        <v>122</v>
      </c>
      <c r="F115" t="inlineStr">
        <is>
          <t>DTK COMERCIO DE ALIMENTOS LTDA</t>
        </is>
      </c>
      <c r="G115" t="inlineStr">
        <is>
          <t>True</t>
        </is>
      </c>
      <c r="H115" t="n">
        <v>2</v>
      </c>
      <c r="I115" t="n">
        <v>2</v>
      </c>
      <c r="J115" t="n">
        <v>2517.43</v>
      </c>
      <c r="K115" s="27" t="n">
        <v>45789</v>
      </c>
      <c r="L115" s="27" t="n">
        <v>45789</v>
      </c>
      <c r="M115" s="27" t="n">
        <v>45789</v>
      </c>
      <c r="N115" t="n">
        <v>5034.85</v>
      </c>
      <c r="O115" t="n">
        <v>5034.85</v>
      </c>
      <c r="P115" s="27" t="n">
        <v>45771</v>
      </c>
      <c r="Q115" t="inlineStr">
        <is>
          <t>Boleto Bancário</t>
        </is>
      </c>
      <c r="R115" t="inlineStr">
        <is>
          <t>28403</t>
        </is>
      </c>
      <c r="S115" t="inlineStr">
        <is>
          <t>Custo Mercadoria Vendida</t>
        </is>
      </c>
      <c r="T115" t="inlineStr">
        <is>
          <t>Insumos - Alimentos</t>
        </is>
      </c>
      <c r="U115" t="inlineStr">
        <is>
          <t>Documentação Aprovada</t>
        </is>
      </c>
      <c r="V115" t="inlineStr">
        <is>
          <t>Aprovado Diretoria</t>
        </is>
      </c>
      <c r="W115" t="inlineStr">
        <is>
          <t>Aprovado Caixa</t>
        </is>
      </c>
      <c r="X115" t="inlineStr">
        <is>
          <t>Parcela_Paga</t>
        </is>
      </c>
      <c r="Y115" t="n">
        <v>113</v>
      </c>
      <c r="Z115" t="inlineStr">
        <is>
          <t>Arcos - Arcos Bar - Banco do Brasil</t>
        </is>
      </c>
    </row>
    <row r="116">
      <c r="A116" t="n">
        <v>8538</v>
      </c>
      <c r="B116" t="n">
        <v>122525</v>
      </c>
      <c r="C116" t="inlineStr">
        <is>
          <t>Arcos</t>
        </is>
      </c>
      <c r="D116" t="n">
        <v>122</v>
      </c>
      <c r="F116" t="inlineStr">
        <is>
          <t>INTERFOOD IMPORTACAO LTDA</t>
        </is>
      </c>
      <c r="G116" t="inlineStr">
        <is>
          <t>True</t>
        </is>
      </c>
      <c r="H116" t="n">
        <v>2</v>
      </c>
      <c r="I116" t="n">
        <v>2</v>
      </c>
      <c r="J116" t="n">
        <v>2387.53</v>
      </c>
      <c r="K116" s="27" t="n">
        <v>45791</v>
      </c>
      <c r="L116" s="27" t="n">
        <v>45789</v>
      </c>
      <c r="M116" s="27" t="n">
        <v>45789</v>
      </c>
      <c r="N116" t="n">
        <v>4775.07</v>
      </c>
      <c r="O116" t="n">
        <v>4775.07</v>
      </c>
      <c r="P116" s="27" t="n">
        <v>45750</v>
      </c>
      <c r="Q116" t="inlineStr">
        <is>
          <t>Boleto Bancário</t>
        </is>
      </c>
      <c r="R116" t="inlineStr">
        <is>
          <t>396853</t>
        </is>
      </c>
      <c r="S116" t="inlineStr">
        <is>
          <t>Custo Mercadoria Vendida</t>
        </is>
      </c>
      <c r="T116" t="inlineStr">
        <is>
          <t>Insumos - Bebidas</t>
        </is>
      </c>
      <c r="U116" t="inlineStr">
        <is>
          <t>Documentação Aprovada</t>
        </is>
      </c>
      <c r="V116" t="inlineStr">
        <is>
          <t>Aprovado Diretoria</t>
        </is>
      </c>
      <c r="W116" t="inlineStr">
        <is>
          <t>Aprovado Caixa</t>
        </is>
      </c>
      <c r="X116" t="inlineStr">
        <is>
          <t>Parcela_Paga</t>
        </is>
      </c>
      <c r="Y116" t="n">
        <v>113</v>
      </c>
      <c r="Z116" t="inlineStr">
        <is>
          <t>Arcos - Arcos Bar - Banco do Brasil</t>
        </is>
      </c>
    </row>
    <row r="117">
      <c r="A117" t="n">
        <v>8536</v>
      </c>
      <c r="B117" t="n">
        <v>122524</v>
      </c>
      <c r="C117" t="inlineStr">
        <is>
          <t>Arcos</t>
        </is>
      </c>
      <c r="D117" t="n">
        <v>122</v>
      </c>
      <c r="F117" t="inlineStr">
        <is>
          <t>KING COMERCIO E IMPORTACAO DE BEBIDAS LTDA</t>
        </is>
      </c>
      <c r="G117" t="inlineStr">
        <is>
          <t>True</t>
        </is>
      </c>
      <c r="H117" t="n">
        <v>5</v>
      </c>
      <c r="I117" t="n">
        <v>5</v>
      </c>
      <c r="J117" t="n">
        <v>4862.75</v>
      </c>
      <c r="K117" s="27" t="n">
        <v>45789</v>
      </c>
      <c r="L117" s="27" t="n">
        <v>45789</v>
      </c>
      <c r="M117" s="27" t="n">
        <v>45789</v>
      </c>
      <c r="N117" t="n">
        <v>24313.77</v>
      </c>
      <c r="O117" t="n">
        <v>24313.77</v>
      </c>
      <c r="P117" s="27" t="n">
        <v>45750</v>
      </c>
      <c r="Q117" t="inlineStr">
        <is>
          <t>Boleto Bancário</t>
        </is>
      </c>
      <c r="R117" t="inlineStr">
        <is>
          <t>116447</t>
        </is>
      </c>
      <c r="S117" t="inlineStr">
        <is>
          <t>Custo Mercadoria Vendida</t>
        </is>
      </c>
      <c r="T117" t="inlineStr">
        <is>
          <t>Insumos - Bebidas</t>
        </is>
      </c>
      <c r="U117" t="inlineStr">
        <is>
          <t>Documentação Aprovada</t>
        </is>
      </c>
      <c r="V117" t="inlineStr">
        <is>
          <t>Aprovado Diretoria</t>
        </is>
      </c>
      <c r="W117" t="inlineStr">
        <is>
          <t>Aprovado Caixa</t>
        </is>
      </c>
      <c r="X117" t="inlineStr">
        <is>
          <t>Parcela_Paga</t>
        </is>
      </c>
      <c r="Y117" t="n">
        <v>113</v>
      </c>
      <c r="Z117" t="inlineStr">
        <is>
          <t>Arcos - Arcos Bar - Banco do Brasil</t>
        </is>
      </c>
    </row>
    <row r="118">
      <c r="A118" t="n">
        <v>8502</v>
      </c>
      <c r="B118" t="n">
        <v>122060</v>
      </c>
      <c r="C118" t="inlineStr">
        <is>
          <t>Arcos</t>
        </is>
      </c>
      <c r="D118" t="n">
        <v>122</v>
      </c>
      <c r="F118" t="inlineStr">
        <is>
          <t>ZAHIL IMPORTADORA LTDA</t>
        </is>
      </c>
      <c r="G118" t="inlineStr">
        <is>
          <t>True</t>
        </is>
      </c>
      <c r="H118" t="n">
        <v>4</v>
      </c>
      <c r="I118" t="n">
        <v>3</v>
      </c>
      <c r="J118" t="n">
        <v>1690.39</v>
      </c>
      <c r="K118" s="27" t="n">
        <v>45789</v>
      </c>
      <c r="L118" s="27" t="n">
        <v>45789</v>
      </c>
      <c r="M118" s="27" t="n">
        <v>45789</v>
      </c>
      <c r="N118" t="n">
        <v>6761.55</v>
      </c>
      <c r="O118" t="n">
        <v>6761.55</v>
      </c>
      <c r="P118" s="27" t="n">
        <v>45749</v>
      </c>
      <c r="Q118" t="inlineStr">
        <is>
          <t>Boleto Bancário</t>
        </is>
      </c>
      <c r="R118" t="inlineStr">
        <is>
          <t>243643</t>
        </is>
      </c>
      <c r="S118" t="inlineStr">
        <is>
          <t>Custo Mercadoria Vendida</t>
        </is>
      </c>
      <c r="T118" t="inlineStr">
        <is>
          <t>Insumos - Bebidas</t>
        </is>
      </c>
      <c r="U118" t="inlineStr">
        <is>
          <t>Documentação Aprovada</t>
        </is>
      </c>
      <c r="V118" t="inlineStr">
        <is>
          <t>Aprovado Diretoria</t>
        </is>
      </c>
      <c r="W118" t="inlineStr">
        <is>
          <t>Aprovado Caixa</t>
        </is>
      </c>
      <c r="X118" t="inlineStr">
        <is>
          <t>Parcela_Paga</t>
        </is>
      </c>
      <c r="Y118" t="n">
        <v>113</v>
      </c>
      <c r="Z118" t="inlineStr">
        <is>
          <t>Arcos - Arcos Bar - Banco do Brasil</t>
        </is>
      </c>
    </row>
    <row r="119">
      <c r="A119" t="n">
        <v>8531</v>
      </c>
      <c r="B119" t="n">
        <v>122506</v>
      </c>
      <c r="C119" t="inlineStr">
        <is>
          <t>Arcos</t>
        </is>
      </c>
      <c r="D119" t="n">
        <v>122</v>
      </c>
      <c r="F119" t="inlineStr">
        <is>
          <t>ZAHIL IMPORTADORA LTDA</t>
        </is>
      </c>
      <c r="G119" t="inlineStr">
        <is>
          <t>True</t>
        </is>
      </c>
      <c r="H119" t="n">
        <v>2</v>
      </c>
      <c r="I119" t="n">
        <v>2</v>
      </c>
      <c r="J119" t="n">
        <v>1644.78</v>
      </c>
      <c r="K119" s="27" t="n">
        <v>45785</v>
      </c>
      <c r="L119" s="27" t="n">
        <v>45784</v>
      </c>
      <c r="M119" s="27" t="n">
        <v>45784</v>
      </c>
      <c r="N119" t="n">
        <v>3106.79</v>
      </c>
      <c r="O119" t="n">
        <v>3106.79</v>
      </c>
      <c r="P119" s="27" t="n">
        <v>45750</v>
      </c>
      <c r="Q119" t="inlineStr">
        <is>
          <t>Boleto Bancário</t>
        </is>
      </c>
      <c r="R119" t="inlineStr">
        <is>
          <t>244238</t>
        </is>
      </c>
      <c r="S119" t="inlineStr">
        <is>
          <t>Custo Mercadoria Vendida</t>
        </is>
      </c>
      <c r="T119" t="inlineStr">
        <is>
          <t>Insumos - Bebidas</t>
        </is>
      </c>
      <c r="U119" t="inlineStr">
        <is>
          <t>Documentação Aprovada</t>
        </is>
      </c>
      <c r="V119" t="inlineStr">
        <is>
          <t>Aprovado Diretoria</t>
        </is>
      </c>
      <c r="W119" t="inlineStr">
        <is>
          <t>Aprovado Caixa</t>
        </is>
      </c>
      <c r="X119" t="inlineStr">
        <is>
          <t>Parcela_Paga</t>
        </is>
      </c>
      <c r="Y119" t="n">
        <v>113</v>
      </c>
      <c r="Z119" t="inlineStr">
        <is>
          <t>Arcos - Arcos Bar - Banco do Brasil</t>
        </is>
      </c>
    </row>
    <row r="120">
      <c r="A120" t="n">
        <v>8911</v>
      </c>
      <c r="B120" t="n">
        <v>127229</v>
      </c>
      <c r="C120" t="inlineStr">
        <is>
          <t>Arcos</t>
        </is>
      </c>
      <c r="D120" t="n">
        <v>122</v>
      </c>
      <c r="F120" t="inlineStr">
        <is>
          <t>ZAHIL IMPORTADORA LTDA</t>
        </is>
      </c>
      <c r="G120" t="inlineStr">
        <is>
          <t>True</t>
        </is>
      </c>
      <c r="H120" t="n">
        <v>2</v>
      </c>
      <c r="I120" t="n">
        <v>1</v>
      </c>
      <c r="J120" t="n">
        <v>1366.45</v>
      </c>
      <c r="K120" s="27" t="n">
        <v>45785</v>
      </c>
      <c r="L120" s="27" t="n">
        <v>45784</v>
      </c>
      <c r="M120" s="27" t="n">
        <v>45784</v>
      </c>
      <c r="N120" t="n">
        <v>2732.89</v>
      </c>
      <c r="O120" t="n">
        <v>2732.89</v>
      </c>
      <c r="P120" s="27" t="n">
        <v>45771</v>
      </c>
      <c r="Q120" t="inlineStr">
        <is>
          <t>Boleto Bancário</t>
        </is>
      </c>
      <c r="R120" t="inlineStr">
        <is>
          <t>245218</t>
        </is>
      </c>
      <c r="S120" t="inlineStr">
        <is>
          <t>Custo Mercadoria Vendida</t>
        </is>
      </c>
      <c r="T120" t="inlineStr">
        <is>
          <t>Insumos - Bebidas</t>
        </is>
      </c>
      <c r="U120" t="inlineStr">
        <is>
          <t>Documentação Aprovada</t>
        </is>
      </c>
      <c r="V120" t="inlineStr">
        <is>
          <t>Aprovado Diretoria</t>
        </is>
      </c>
      <c r="W120" t="inlineStr">
        <is>
          <t>Aprovado Caixa</t>
        </is>
      </c>
      <c r="X120" t="inlineStr">
        <is>
          <t>Parcela_Paga</t>
        </is>
      </c>
      <c r="Y120" t="n">
        <v>113</v>
      </c>
      <c r="Z120" t="inlineStr">
        <is>
          <t>Arcos - Arcos Bar - Banco do Brasil</t>
        </is>
      </c>
    </row>
    <row r="121">
      <c r="A121" t="n">
        <v>9925</v>
      </c>
      <c r="B121" t="n">
        <v>142826</v>
      </c>
      <c r="C121" t="inlineStr">
        <is>
          <t>Arcos</t>
        </is>
      </c>
      <c r="D121" t="n">
        <v>122</v>
      </c>
      <c r="F121" t="inlineStr">
        <is>
          <t>MERCADO PAGO.COM REPRESENTACOES LTDA</t>
        </is>
      </c>
      <c r="G121" t="inlineStr">
        <is>
          <t>True</t>
        </is>
      </c>
      <c r="H121" t="n">
        <v>2</v>
      </c>
      <c r="I121" t="n">
        <v>2</v>
      </c>
      <c r="J121" t="n">
        <v>-210</v>
      </c>
      <c r="K121" s="27" t="n">
        <v>45783</v>
      </c>
      <c r="L121" s="27" t="n">
        <v>45840</v>
      </c>
      <c r="M121" s="27" t="n">
        <v>45783</v>
      </c>
      <c r="N121" t="n">
        <v>210</v>
      </c>
      <c r="O121" t="n">
        <v>210</v>
      </c>
      <c r="P121" s="27" t="n">
        <v>45839</v>
      </c>
      <c r="Q121" t="inlineStr">
        <is>
          <t>Transferência Bancária ou Pix</t>
        </is>
      </c>
      <c r="R121" t="inlineStr">
        <is>
          <t>ID Solicitação 238</t>
        </is>
      </c>
      <c r="S121" t="inlineStr">
        <is>
          <t>Custo Mercadoria Vendida</t>
        </is>
      </c>
      <c r="T121" t="inlineStr">
        <is>
          <t>Insumos - Alimentos</t>
        </is>
      </c>
      <c r="U121" t="inlineStr">
        <is>
          <t>Documentação Aprovada</t>
        </is>
      </c>
      <c r="V121" t="inlineStr">
        <is>
          <t>Aprovado Diretoria</t>
        </is>
      </c>
      <c r="W121" t="inlineStr">
        <is>
          <t>Aprovado Caixa</t>
        </is>
      </c>
      <c r="X121" t="inlineStr">
        <is>
          <t>Parcela_Paga</t>
        </is>
      </c>
      <c r="Y121" t="n">
        <v>113</v>
      </c>
      <c r="Z121" t="inlineStr">
        <is>
          <t>Arcos - Arcos Bar - Banco do Brasil</t>
        </is>
      </c>
    </row>
    <row r="122">
      <c r="A122" t="n">
        <v>8520</v>
      </c>
      <c r="B122" t="n">
        <v>122356</v>
      </c>
      <c r="C122" t="inlineStr">
        <is>
          <t>Arcos</t>
        </is>
      </c>
      <c r="D122" t="n">
        <v>122</v>
      </c>
      <c r="F122" t="inlineStr">
        <is>
          <t>ZAHIL IMPORTADORA LTDA</t>
        </is>
      </c>
      <c r="G122" t="inlineStr">
        <is>
          <t>True</t>
        </is>
      </c>
      <c r="H122" t="n">
        <v>3</v>
      </c>
      <c r="I122" t="n">
        <v>2</v>
      </c>
      <c r="J122" t="n">
        <v>1018.96</v>
      </c>
      <c r="K122" s="27" t="n">
        <v>45782</v>
      </c>
      <c r="L122" s="27" t="n">
        <v>45782</v>
      </c>
      <c r="M122" s="27" t="n">
        <v>45782</v>
      </c>
      <c r="N122" t="n">
        <v>3056.87</v>
      </c>
      <c r="O122" t="n">
        <v>3056.87</v>
      </c>
      <c r="P122" s="27" t="n">
        <v>45750</v>
      </c>
      <c r="Q122" t="inlineStr">
        <is>
          <t>Boleto Bancário</t>
        </is>
      </c>
      <c r="R122" t="inlineStr">
        <is>
          <t>243954</t>
        </is>
      </c>
      <c r="S122" t="inlineStr">
        <is>
          <t>Custo Mercadoria Vendida</t>
        </is>
      </c>
      <c r="T122" t="inlineStr">
        <is>
          <t>Insumos - Bebidas</t>
        </is>
      </c>
      <c r="U122" t="inlineStr">
        <is>
          <t>Documentação Aprovada</t>
        </is>
      </c>
      <c r="V122" t="inlineStr">
        <is>
          <t>Aprovado Diretoria</t>
        </is>
      </c>
      <c r="W122" t="inlineStr">
        <is>
          <t>Aprovado Caixa</t>
        </is>
      </c>
      <c r="X122" t="inlineStr">
        <is>
          <t>Parcela_Paga</t>
        </is>
      </c>
      <c r="Y122" t="n">
        <v>113</v>
      </c>
      <c r="Z122" t="inlineStr">
        <is>
          <t>Arcos - Arcos Bar - Banco do Brasil</t>
        </is>
      </c>
    </row>
    <row r="123">
      <c r="A123" t="n">
        <v>8535</v>
      </c>
      <c r="B123" t="n">
        <v>122524</v>
      </c>
      <c r="C123" t="inlineStr">
        <is>
          <t>Arcos</t>
        </is>
      </c>
      <c r="D123" t="n">
        <v>122</v>
      </c>
      <c r="F123" t="inlineStr">
        <is>
          <t>KING COMERCIO E IMPORTACAO DE BEBIDAS LTDA</t>
        </is>
      </c>
      <c r="G123" t="inlineStr">
        <is>
          <t>True</t>
        </is>
      </c>
      <c r="H123" t="n">
        <v>5</v>
      </c>
      <c r="I123" t="n">
        <v>4</v>
      </c>
      <c r="J123" t="n">
        <v>4862.75</v>
      </c>
      <c r="K123" s="27" t="n">
        <v>45782</v>
      </c>
      <c r="L123" s="27" t="n">
        <v>45782</v>
      </c>
      <c r="M123" s="27" t="n">
        <v>45782</v>
      </c>
      <c r="N123" t="n">
        <v>24313.77</v>
      </c>
      <c r="O123" t="n">
        <v>24313.77</v>
      </c>
      <c r="P123" s="27" t="n">
        <v>45750</v>
      </c>
      <c r="Q123" t="inlineStr">
        <is>
          <t>Boleto Bancário</t>
        </is>
      </c>
      <c r="R123" t="inlineStr">
        <is>
          <t>116447</t>
        </is>
      </c>
      <c r="S123" t="inlineStr">
        <is>
          <t>Custo Mercadoria Vendida</t>
        </is>
      </c>
      <c r="T123" t="inlineStr">
        <is>
          <t>Insumos - Bebidas</t>
        </is>
      </c>
      <c r="U123" t="inlineStr">
        <is>
          <t>Documentação Aprovada</t>
        </is>
      </c>
      <c r="V123" t="inlineStr">
        <is>
          <t>Aprovado Diretoria</t>
        </is>
      </c>
      <c r="W123" t="inlineStr">
        <is>
          <t>Aprovado Caixa</t>
        </is>
      </c>
      <c r="X123" t="inlineStr">
        <is>
          <t>Parcela_Paga</t>
        </is>
      </c>
      <c r="Y123" t="n">
        <v>113</v>
      </c>
      <c r="Z123" t="inlineStr">
        <is>
          <t>Arcos - Arcos Bar - Banco do Brasil</t>
        </is>
      </c>
    </row>
    <row r="124">
      <c r="A124" t="n">
        <v>8888</v>
      </c>
      <c r="B124" t="n">
        <v>127037</v>
      </c>
      <c r="C124" t="inlineStr">
        <is>
          <t>Arcos</t>
        </is>
      </c>
      <c r="D124" t="n">
        <v>122</v>
      </c>
      <c r="F124" t="inlineStr">
        <is>
          <t>KING COMERCIO E IMPORTACAO DE BEBIDAS LTDA</t>
        </is>
      </c>
      <c r="G124" t="inlineStr">
        <is>
          <t>True</t>
        </is>
      </c>
      <c r="H124" t="n">
        <v>2</v>
      </c>
      <c r="I124" t="n">
        <v>2</v>
      </c>
      <c r="J124" t="n">
        <v>2543.58</v>
      </c>
      <c r="K124" s="27" t="n">
        <v>45783</v>
      </c>
      <c r="L124" s="27" t="n">
        <v>45782</v>
      </c>
      <c r="M124" s="27" t="n">
        <v>45782</v>
      </c>
      <c r="N124" t="n">
        <v>5087.15</v>
      </c>
      <c r="O124" t="n">
        <v>5087.15</v>
      </c>
      <c r="P124" s="27" t="n">
        <v>45771</v>
      </c>
      <c r="Q124" t="inlineStr">
        <is>
          <t>Boleto Bancário</t>
        </is>
      </c>
      <c r="R124" t="inlineStr">
        <is>
          <t>116854</t>
        </is>
      </c>
      <c r="S124" t="inlineStr">
        <is>
          <t>Custo Mercadoria Vendida</t>
        </is>
      </c>
      <c r="T124" t="inlineStr">
        <is>
          <t>Insumos - Bebidas</t>
        </is>
      </c>
      <c r="U124" t="inlineStr">
        <is>
          <t>Documentação Aprovada</t>
        </is>
      </c>
      <c r="V124" t="inlineStr">
        <is>
          <t>Aprovado Diretoria</t>
        </is>
      </c>
      <c r="W124" t="inlineStr">
        <is>
          <t>Aprovado Caixa</t>
        </is>
      </c>
      <c r="X124" t="inlineStr">
        <is>
          <t>Parcela_Paga</t>
        </is>
      </c>
      <c r="Y124" t="n">
        <v>113</v>
      </c>
      <c r="Z124" t="inlineStr">
        <is>
          <t>Arcos - Arcos Bar - Banco do Brasil</t>
        </is>
      </c>
    </row>
    <row r="125">
      <c r="A125" t="n">
        <v>8950</v>
      </c>
      <c r="B125" t="n">
        <v>127936</v>
      </c>
      <c r="C125" t="inlineStr">
        <is>
          <t>Arcos</t>
        </is>
      </c>
      <c r="D125" t="n">
        <v>122</v>
      </c>
      <c r="F125" t="inlineStr">
        <is>
          <t>KING COMERCIO E IMPORTACAO DE BEBIDAS LTDA</t>
        </is>
      </c>
      <c r="G125" t="inlineStr">
        <is>
          <t>True</t>
        </is>
      </c>
      <c r="H125" t="n">
        <v>4</v>
      </c>
      <c r="I125" t="n">
        <v>1</v>
      </c>
      <c r="J125" t="n">
        <v>4027.69</v>
      </c>
      <c r="K125" s="27" t="n">
        <v>45783</v>
      </c>
      <c r="L125" s="27" t="n">
        <v>45782</v>
      </c>
      <c r="M125" s="27" t="n">
        <v>45782</v>
      </c>
      <c r="N125" t="n">
        <v>16110.79</v>
      </c>
      <c r="O125" t="n">
        <v>16110.79</v>
      </c>
      <c r="P125" s="27" t="n">
        <v>45776</v>
      </c>
      <c r="Q125" t="inlineStr">
        <is>
          <t>Boleto Bancário</t>
        </is>
      </c>
      <c r="R125" t="inlineStr">
        <is>
          <t>117034</t>
        </is>
      </c>
      <c r="S125" t="inlineStr">
        <is>
          <t>Custo Mercadoria Vendida</t>
        </is>
      </c>
      <c r="T125" t="inlineStr">
        <is>
          <t>Insumos - Bebidas</t>
        </is>
      </c>
      <c r="U125" t="inlineStr">
        <is>
          <t>Documentação Aprovada</t>
        </is>
      </c>
      <c r="V125" t="inlineStr">
        <is>
          <t>Aprovado Diretoria</t>
        </is>
      </c>
      <c r="W125" t="inlineStr">
        <is>
          <t>Aprovado Caixa</t>
        </is>
      </c>
      <c r="X125" t="inlineStr">
        <is>
          <t>Parcela_Paga</t>
        </is>
      </c>
      <c r="Y125" t="n">
        <v>113</v>
      </c>
      <c r="Z125" t="inlineStr">
        <is>
          <t>Arcos - Arcos Bar - Banco do Brasil</t>
        </is>
      </c>
    </row>
    <row r="126">
      <c r="A126" t="n">
        <v>8907</v>
      </c>
      <c r="B126" t="n">
        <v>127178</v>
      </c>
      <c r="C126" t="inlineStr">
        <is>
          <t>Arcos</t>
        </is>
      </c>
      <c r="D126" t="n">
        <v>122</v>
      </c>
      <c r="F126" t="inlineStr">
        <is>
          <t>DTK COMERCIO DE ALIMENTOS LTDA</t>
        </is>
      </c>
      <c r="G126" t="inlineStr">
        <is>
          <t>True</t>
        </is>
      </c>
      <c r="H126" t="n">
        <v>2</v>
      </c>
      <c r="I126" t="n">
        <v>1</v>
      </c>
      <c r="J126" t="n">
        <v>2517.42</v>
      </c>
      <c r="K126" s="27" t="n">
        <v>45782</v>
      </c>
      <c r="L126" s="27" t="n">
        <v>45782</v>
      </c>
      <c r="M126" s="27" t="n">
        <v>45782</v>
      </c>
      <c r="N126" t="n">
        <v>5034.85</v>
      </c>
      <c r="O126" t="n">
        <v>5034.85</v>
      </c>
      <c r="P126" s="27" t="n">
        <v>45771</v>
      </c>
      <c r="Q126" t="inlineStr">
        <is>
          <t>Boleto Bancário</t>
        </is>
      </c>
      <c r="R126" t="inlineStr">
        <is>
          <t>28403</t>
        </is>
      </c>
      <c r="S126" t="inlineStr">
        <is>
          <t>Custo Mercadoria Vendida</t>
        </is>
      </c>
      <c r="T126" t="inlineStr">
        <is>
          <t>Insumos - Alimentos</t>
        </is>
      </c>
      <c r="U126" t="inlineStr">
        <is>
          <t>Documentação Aprovada</t>
        </is>
      </c>
      <c r="V126" t="inlineStr">
        <is>
          <t>Aprovado Diretoria</t>
        </is>
      </c>
      <c r="W126" t="inlineStr">
        <is>
          <t>Aprovado Caixa</t>
        </is>
      </c>
      <c r="X126" t="inlineStr">
        <is>
          <t>Parcela_Paga</t>
        </is>
      </c>
      <c r="Y126" t="n">
        <v>113</v>
      </c>
      <c r="Z126" t="inlineStr">
        <is>
          <t>Arcos - Arcos Bar - Banco do Brasil</t>
        </is>
      </c>
    </row>
    <row r="127">
      <c r="A127" t="n">
        <v>8742</v>
      </c>
      <c r="B127" t="n">
        <v>126229</v>
      </c>
      <c r="C127" t="inlineStr">
        <is>
          <t>Arcos</t>
        </is>
      </c>
      <c r="D127" t="n">
        <v>122</v>
      </c>
      <c r="F127" t="inlineStr">
        <is>
          <t>ZAHIL IMPORTADORA LTDA</t>
        </is>
      </c>
      <c r="G127" t="inlineStr">
        <is>
          <t>True</t>
        </is>
      </c>
      <c r="H127" t="n">
        <v>2</v>
      </c>
      <c r="I127" t="n">
        <v>1</v>
      </c>
      <c r="J127" t="n">
        <v>1204.52</v>
      </c>
      <c r="K127" s="27" t="n">
        <v>45778</v>
      </c>
      <c r="L127" s="27" t="n">
        <v>45777</v>
      </c>
      <c r="M127" s="27" t="n">
        <v>45777</v>
      </c>
      <c r="N127" t="n">
        <v>2409.03</v>
      </c>
      <c r="O127" t="n">
        <v>2409.03</v>
      </c>
      <c r="P127" s="27" t="n">
        <v>45764</v>
      </c>
      <c r="Q127" t="inlineStr">
        <is>
          <t>Boleto Bancário</t>
        </is>
      </c>
      <c r="R127" t="inlineStr">
        <is>
          <t>244760</t>
        </is>
      </c>
      <c r="S127" t="inlineStr">
        <is>
          <t>Custo Mercadoria Vendida</t>
        </is>
      </c>
      <c r="T127" t="inlineStr">
        <is>
          <t>Insumos - Bebidas</t>
        </is>
      </c>
      <c r="U127" t="inlineStr">
        <is>
          <t>Documentação Aprovada</t>
        </is>
      </c>
      <c r="V127" t="inlineStr">
        <is>
          <t>Aprovado Diretoria</t>
        </is>
      </c>
      <c r="W127" t="inlineStr">
        <is>
          <t>Aprovado Caixa</t>
        </is>
      </c>
      <c r="X127" t="inlineStr">
        <is>
          <t>Parcela_Paga</t>
        </is>
      </c>
      <c r="Y127" t="n">
        <v>113</v>
      </c>
      <c r="Z127" t="inlineStr">
        <is>
          <t>Arcos - Arcos Bar - Banco do Brasil</t>
        </is>
      </c>
    </row>
    <row r="128">
      <c r="A128" t="n">
        <v>8887</v>
      </c>
      <c r="B128" t="n">
        <v>127037</v>
      </c>
      <c r="C128" t="inlineStr">
        <is>
          <t>Arcos</t>
        </is>
      </c>
      <c r="D128" t="n">
        <v>122</v>
      </c>
      <c r="F128" t="inlineStr">
        <is>
          <t>KING COMERCIO E IMPORTACAO DE BEBIDAS LTDA</t>
        </is>
      </c>
      <c r="G128" t="inlineStr">
        <is>
          <t>True</t>
        </is>
      </c>
      <c r="H128" t="n">
        <v>2</v>
      </c>
      <c r="I128" t="n">
        <v>1</v>
      </c>
      <c r="J128" t="n">
        <v>2543.57</v>
      </c>
      <c r="K128" s="27" t="n">
        <v>45776</v>
      </c>
      <c r="L128" s="27" t="n">
        <v>45775</v>
      </c>
      <c r="M128" s="27" t="n">
        <v>45775</v>
      </c>
      <c r="N128" t="n">
        <v>5087.15</v>
      </c>
      <c r="O128" t="n">
        <v>5087.15</v>
      </c>
      <c r="P128" s="27" t="n">
        <v>45771</v>
      </c>
      <c r="Q128" t="inlineStr">
        <is>
          <t>Boleto Bancário</t>
        </is>
      </c>
      <c r="R128" t="inlineStr">
        <is>
          <t>116854</t>
        </is>
      </c>
      <c r="S128" t="inlineStr">
        <is>
          <t>Custo Mercadoria Vendida</t>
        </is>
      </c>
      <c r="T128" t="inlineStr">
        <is>
          <t>Insumos - Bebidas</t>
        </is>
      </c>
      <c r="U128" t="inlineStr">
        <is>
          <t>Documentação Aprovada</t>
        </is>
      </c>
      <c r="V128" t="inlineStr">
        <is>
          <t>Aprovado Diretoria</t>
        </is>
      </c>
      <c r="W128" t="inlineStr">
        <is>
          <t>Aprovado Caixa</t>
        </is>
      </c>
      <c r="X128" t="inlineStr">
        <is>
          <t>Parcela_Paga</t>
        </is>
      </c>
      <c r="Y128" t="n">
        <v>113</v>
      </c>
      <c r="Z128" t="inlineStr">
        <is>
          <t>Arcos - Arcos Bar - Banco do Brasil</t>
        </is>
      </c>
    </row>
    <row r="129">
      <c r="A129" t="n">
        <v>8745</v>
      </c>
      <c r="B129" t="n">
        <v>126248</v>
      </c>
      <c r="C129" t="inlineStr">
        <is>
          <t>Arcos</t>
        </is>
      </c>
      <c r="D129" t="n">
        <v>122</v>
      </c>
      <c r="F129" t="inlineStr">
        <is>
          <t>KING COMERCIO E IMPORTACAO DE BEBIDAS LTDA</t>
        </is>
      </c>
      <c r="G129" t="inlineStr">
        <is>
          <t>True</t>
        </is>
      </c>
      <c r="H129" t="n">
        <v>2</v>
      </c>
      <c r="I129" t="n">
        <v>2</v>
      </c>
      <c r="J129" t="n">
        <v>4146.56</v>
      </c>
      <c r="K129" s="27" t="n">
        <v>45775</v>
      </c>
      <c r="L129" s="27" t="n">
        <v>45775</v>
      </c>
      <c r="M129" s="27" t="n">
        <v>45775</v>
      </c>
      <c r="N129" t="n">
        <v>8293.120000000001</v>
      </c>
      <c r="O129" t="n">
        <v>8293.120000000001</v>
      </c>
      <c r="P129" s="27" t="n">
        <v>45764</v>
      </c>
      <c r="Q129" t="inlineStr">
        <is>
          <t>Boleto Bancário</t>
        </is>
      </c>
      <c r="R129" t="inlineStr">
        <is>
          <t>116654</t>
        </is>
      </c>
      <c r="S129" t="inlineStr">
        <is>
          <t>Custo Mercadoria Vendida</t>
        </is>
      </c>
      <c r="T129" t="inlineStr">
        <is>
          <t>Insumos - Bebidas</t>
        </is>
      </c>
      <c r="U129" t="inlineStr">
        <is>
          <t>Documentação Aprovada</t>
        </is>
      </c>
      <c r="V129" t="inlineStr">
        <is>
          <t>Aprovado Diretoria</t>
        </is>
      </c>
      <c r="W129" t="inlineStr">
        <is>
          <t>Aprovado Caixa</t>
        </is>
      </c>
      <c r="X129" t="inlineStr">
        <is>
          <t>Parcela_Paga</t>
        </is>
      </c>
      <c r="Y129" t="n">
        <v>113</v>
      </c>
      <c r="Z129" t="inlineStr">
        <is>
          <t>Arcos - Arcos Bar - Banco do Brasil</t>
        </is>
      </c>
    </row>
    <row r="130">
      <c r="A130" t="n">
        <v>8537</v>
      </c>
      <c r="B130" t="n">
        <v>122525</v>
      </c>
      <c r="C130" t="inlineStr">
        <is>
          <t>Arcos</t>
        </is>
      </c>
      <c r="D130" t="n">
        <v>122</v>
      </c>
      <c r="F130" t="inlineStr">
        <is>
          <t>INTERFOOD IMPORTACAO LTDA</t>
        </is>
      </c>
      <c r="G130" t="inlineStr">
        <is>
          <t>True</t>
        </is>
      </c>
      <c r="H130" t="n">
        <v>2</v>
      </c>
      <c r="I130" t="n">
        <v>1</v>
      </c>
      <c r="J130" t="n">
        <v>2387.54</v>
      </c>
      <c r="K130" s="27" t="n">
        <v>45776</v>
      </c>
      <c r="L130" s="27" t="n">
        <v>45775</v>
      </c>
      <c r="M130" s="27" t="n">
        <v>45775</v>
      </c>
      <c r="N130" t="n">
        <v>4775.07</v>
      </c>
      <c r="O130" t="n">
        <v>4775.07</v>
      </c>
      <c r="P130" s="27" t="n">
        <v>45750</v>
      </c>
      <c r="Q130" t="inlineStr">
        <is>
          <t>Boleto Bancário</t>
        </is>
      </c>
      <c r="R130" t="inlineStr">
        <is>
          <t>396853</t>
        </is>
      </c>
      <c r="S130" t="inlineStr">
        <is>
          <t>Custo Mercadoria Vendida</t>
        </is>
      </c>
      <c r="T130" t="inlineStr">
        <is>
          <t>Insumos - Bebidas</t>
        </is>
      </c>
      <c r="U130" t="inlineStr">
        <is>
          <t>Documentação Aprovada</t>
        </is>
      </c>
      <c r="V130" t="inlineStr">
        <is>
          <t>Aprovado Diretoria</t>
        </is>
      </c>
      <c r="W130" t="inlineStr">
        <is>
          <t>Aprovado Caixa</t>
        </is>
      </c>
      <c r="X130" t="inlineStr">
        <is>
          <t>Parcela_Paga</t>
        </is>
      </c>
      <c r="Y130" t="n">
        <v>113</v>
      </c>
      <c r="Z130" t="inlineStr">
        <is>
          <t>Arcos - Arcos Bar - Banco do Brasil</t>
        </is>
      </c>
    </row>
    <row r="131">
      <c r="A131" t="n">
        <v>8534</v>
      </c>
      <c r="B131" t="n">
        <v>122524</v>
      </c>
      <c r="C131" t="inlineStr">
        <is>
          <t>Arcos</t>
        </is>
      </c>
      <c r="D131" t="n">
        <v>122</v>
      </c>
      <c r="F131" t="inlineStr">
        <is>
          <t>KING COMERCIO E IMPORTACAO DE BEBIDAS LTDA</t>
        </is>
      </c>
      <c r="G131" t="inlineStr">
        <is>
          <t>True</t>
        </is>
      </c>
      <c r="H131" t="n">
        <v>5</v>
      </c>
      <c r="I131" t="n">
        <v>3</v>
      </c>
      <c r="J131" t="n">
        <v>4862.75</v>
      </c>
      <c r="K131" s="27" t="n">
        <v>45775</v>
      </c>
      <c r="L131" s="27" t="n">
        <v>45775</v>
      </c>
      <c r="M131" s="27" t="n">
        <v>45775</v>
      </c>
      <c r="N131" t="n">
        <v>24313.77</v>
      </c>
      <c r="O131" t="n">
        <v>24313.77</v>
      </c>
      <c r="P131" s="27" t="n">
        <v>45750</v>
      </c>
      <c r="Q131" t="inlineStr">
        <is>
          <t>Boleto Bancário</t>
        </is>
      </c>
      <c r="R131" t="inlineStr">
        <is>
          <t>116447</t>
        </is>
      </c>
      <c r="S131" t="inlineStr">
        <is>
          <t>Custo Mercadoria Vendida</t>
        </is>
      </c>
      <c r="T131" t="inlineStr">
        <is>
          <t>Insumos - Bebidas</t>
        </is>
      </c>
      <c r="U131" t="inlineStr">
        <is>
          <t>Documentação Aprovada</t>
        </is>
      </c>
      <c r="V131" t="inlineStr">
        <is>
          <t>Aprovado Diretoria</t>
        </is>
      </c>
      <c r="W131" t="inlineStr">
        <is>
          <t>Aprovado Caixa</t>
        </is>
      </c>
      <c r="X131" t="inlineStr">
        <is>
          <t>Parcela_Paga</t>
        </is>
      </c>
      <c r="Y131" t="n">
        <v>113</v>
      </c>
      <c r="Z131" t="inlineStr">
        <is>
          <t>Arcos - Arcos Bar - Banco do Brasil</t>
        </is>
      </c>
    </row>
    <row r="132">
      <c r="A132" t="n">
        <v>8530</v>
      </c>
      <c r="B132" t="n">
        <v>122506</v>
      </c>
      <c r="C132" t="inlineStr">
        <is>
          <t>Arcos</t>
        </is>
      </c>
      <c r="D132" t="n">
        <v>122</v>
      </c>
      <c r="F132" t="inlineStr">
        <is>
          <t>ZAHIL IMPORTADORA LTDA</t>
        </is>
      </c>
      <c r="G132" t="inlineStr">
        <is>
          <t>True</t>
        </is>
      </c>
      <c r="H132" t="n">
        <v>2</v>
      </c>
      <c r="I132" t="n">
        <v>1</v>
      </c>
      <c r="J132" t="n">
        <v>1644.79</v>
      </c>
      <c r="K132" s="27" t="n">
        <v>45770</v>
      </c>
      <c r="L132" s="27" t="n">
        <v>45769</v>
      </c>
      <c r="M132" s="27" t="n">
        <v>45770</v>
      </c>
      <c r="N132" t="n">
        <v>3106.79</v>
      </c>
      <c r="O132" t="n">
        <v>3106.79</v>
      </c>
      <c r="P132" s="27" t="n">
        <v>45750</v>
      </c>
      <c r="Q132" t="inlineStr">
        <is>
          <t>Boleto Bancário</t>
        </is>
      </c>
      <c r="R132" t="inlineStr">
        <is>
          <t>244238</t>
        </is>
      </c>
      <c r="S132" t="inlineStr">
        <is>
          <t>Custo Mercadoria Vendida</t>
        </is>
      </c>
      <c r="T132" t="inlineStr">
        <is>
          <t>Insumos - Bebidas</t>
        </is>
      </c>
      <c r="U132" t="inlineStr">
        <is>
          <t>Documentação Aprovada</t>
        </is>
      </c>
      <c r="V132" t="inlineStr">
        <is>
          <t>Aprovado Diretoria</t>
        </is>
      </c>
      <c r="W132" t="inlineStr">
        <is>
          <t>Aprovado Caixa</t>
        </is>
      </c>
      <c r="X132" t="inlineStr">
        <is>
          <t>Parcela_Paga</t>
        </is>
      </c>
      <c r="Y132" t="n">
        <v>113</v>
      </c>
      <c r="Z132" t="inlineStr">
        <is>
          <t>Arcos - Arcos Bar - Banco do Brasil</t>
        </is>
      </c>
    </row>
    <row r="133">
      <c r="A133" t="n">
        <v>9924</v>
      </c>
      <c r="B133" t="n">
        <v>142826</v>
      </c>
      <c r="C133" t="inlineStr">
        <is>
          <t>Arcos</t>
        </is>
      </c>
      <c r="D133" t="n">
        <v>122</v>
      </c>
      <c r="F133" t="inlineStr">
        <is>
          <t>MERCADO PAGO.COM REPRESENTACOES LTDA</t>
        </is>
      </c>
      <c r="G133" t="inlineStr">
        <is>
          <t>True</t>
        </is>
      </c>
      <c r="H133" t="n">
        <v>2</v>
      </c>
      <c r="I133" t="n">
        <v>1</v>
      </c>
      <c r="J133" t="n">
        <v>210</v>
      </c>
      <c r="K133" s="27" t="n">
        <v>45770</v>
      </c>
      <c r="L133" s="27" t="n">
        <v>45840</v>
      </c>
      <c r="M133" s="27" t="n">
        <v>45770</v>
      </c>
      <c r="N133" t="n">
        <v>210</v>
      </c>
      <c r="O133" t="n">
        <v>210</v>
      </c>
      <c r="P133" s="27" t="n">
        <v>45839</v>
      </c>
      <c r="Q133" t="inlineStr">
        <is>
          <t>Transferência Bancária ou Pix</t>
        </is>
      </c>
      <c r="R133" t="inlineStr">
        <is>
          <t>ID Solicitação 238</t>
        </is>
      </c>
      <c r="S133" t="inlineStr">
        <is>
          <t>Custo Mercadoria Vendida</t>
        </is>
      </c>
      <c r="T133" t="inlineStr">
        <is>
          <t>Insumos - Alimentos</t>
        </is>
      </c>
      <c r="U133" t="inlineStr">
        <is>
          <t>Documentação Aprovada</t>
        </is>
      </c>
      <c r="V133" t="inlineStr">
        <is>
          <t>Aprovado Diretoria</t>
        </is>
      </c>
      <c r="W133" t="inlineStr">
        <is>
          <t>Aprovado Caixa</t>
        </is>
      </c>
      <c r="X133" t="inlineStr">
        <is>
          <t>Parcela_Paga</t>
        </is>
      </c>
      <c r="Y133" t="n">
        <v>113</v>
      </c>
      <c r="Z133" t="inlineStr">
        <is>
          <t>Arcos - Arcos Bar - Banco do Brasil</t>
        </is>
      </c>
    </row>
    <row r="134">
      <c r="A134" t="n">
        <v>8508</v>
      </c>
      <c r="B134" t="n">
        <v>122096</v>
      </c>
      <c r="C134" t="inlineStr">
        <is>
          <t>Arcos</t>
        </is>
      </c>
      <c r="D134" t="n">
        <v>122</v>
      </c>
      <c r="F134" t="inlineStr">
        <is>
          <t>KING COMERCIO E IMPORTACAO DE BEBIDAS LTDA</t>
        </is>
      </c>
      <c r="G134" t="inlineStr">
        <is>
          <t>True</t>
        </is>
      </c>
      <c r="H134" t="n">
        <v>3</v>
      </c>
      <c r="I134" t="n">
        <v>3</v>
      </c>
      <c r="J134" t="n">
        <v>4715.65</v>
      </c>
      <c r="K134" s="27" t="n">
        <v>45768</v>
      </c>
      <c r="L134" s="27" t="n">
        <v>45769</v>
      </c>
      <c r="M134" s="27" t="n">
        <v>45769</v>
      </c>
      <c r="N134" t="n">
        <v>14146.95</v>
      </c>
      <c r="O134" t="n">
        <v>14146.95</v>
      </c>
      <c r="P134" s="27" t="n">
        <v>45749</v>
      </c>
      <c r="Q134" t="inlineStr">
        <is>
          <t>Boleto Bancário</t>
        </is>
      </c>
      <c r="R134" t="inlineStr">
        <is>
          <t>116187</t>
        </is>
      </c>
      <c r="S134" t="inlineStr">
        <is>
          <t>Custo Mercadoria Vendida</t>
        </is>
      </c>
      <c r="T134" t="inlineStr">
        <is>
          <t>Insumos - Bebidas</t>
        </is>
      </c>
      <c r="U134" t="inlineStr">
        <is>
          <t>Documentação Aprovada</t>
        </is>
      </c>
      <c r="V134" t="inlineStr">
        <is>
          <t>Aprovado Diretoria</t>
        </is>
      </c>
      <c r="W134" t="inlineStr">
        <is>
          <t>Aprovado Caixa</t>
        </is>
      </c>
      <c r="X134" t="inlineStr">
        <is>
          <t>Parcela_Paga</t>
        </is>
      </c>
      <c r="Y134" t="n">
        <v>113</v>
      </c>
      <c r="Z134" t="inlineStr">
        <is>
          <t>Arcos - Arcos Bar - Banco do Brasil</t>
        </is>
      </c>
    </row>
    <row r="135">
      <c r="A135" t="n">
        <v>8533</v>
      </c>
      <c r="B135" t="n">
        <v>122524</v>
      </c>
      <c r="C135" t="inlineStr">
        <is>
          <t>Arcos</t>
        </is>
      </c>
      <c r="D135" t="n">
        <v>122</v>
      </c>
      <c r="F135" t="inlineStr">
        <is>
          <t>KING COMERCIO E IMPORTACAO DE BEBIDAS LTDA</t>
        </is>
      </c>
      <c r="G135" t="inlineStr">
        <is>
          <t>True</t>
        </is>
      </c>
      <c r="H135" t="n">
        <v>5</v>
      </c>
      <c r="I135" t="n">
        <v>2</v>
      </c>
      <c r="J135" t="n">
        <v>4862.75</v>
      </c>
      <c r="K135" s="27" t="n">
        <v>45768</v>
      </c>
      <c r="L135" s="27" t="n">
        <v>45769</v>
      </c>
      <c r="M135" s="27" t="n">
        <v>45769</v>
      </c>
      <c r="N135" t="n">
        <v>24313.77</v>
      </c>
      <c r="O135" t="n">
        <v>24313.77</v>
      </c>
      <c r="P135" s="27" t="n">
        <v>45750</v>
      </c>
      <c r="Q135" t="inlineStr">
        <is>
          <t>Boleto Bancário</t>
        </is>
      </c>
      <c r="R135" t="inlineStr">
        <is>
          <t>116447</t>
        </is>
      </c>
      <c r="S135" t="inlineStr">
        <is>
          <t>Custo Mercadoria Vendida</t>
        </is>
      </c>
      <c r="T135" t="inlineStr">
        <is>
          <t>Insumos - Bebidas</t>
        </is>
      </c>
      <c r="U135" t="inlineStr">
        <is>
          <t>Documentação Aprovada</t>
        </is>
      </c>
      <c r="V135" t="inlineStr">
        <is>
          <t>Aprovado Diretoria</t>
        </is>
      </c>
      <c r="W135" t="inlineStr">
        <is>
          <t>Aprovado Caixa</t>
        </is>
      </c>
      <c r="X135" t="inlineStr">
        <is>
          <t>Parcela_Paga</t>
        </is>
      </c>
      <c r="Y135" t="n">
        <v>113</v>
      </c>
      <c r="Z135" t="inlineStr">
        <is>
          <t>Arcos - Arcos Bar - Banco do Brasil</t>
        </is>
      </c>
    </row>
    <row r="136">
      <c r="A136" t="n">
        <v>6629</v>
      </c>
      <c r="B136" t="n">
        <v>93714</v>
      </c>
      <c r="C136" t="inlineStr">
        <is>
          <t>Arcos</t>
        </is>
      </c>
      <c r="D136" t="n">
        <v>122</v>
      </c>
      <c r="F136" t="inlineStr">
        <is>
          <t>MARCIA ROMUALDO MARCELINO</t>
        </is>
      </c>
      <c r="G136" t="inlineStr">
        <is>
          <t>True</t>
        </is>
      </c>
      <c r="H136" t="n">
        <v>10</v>
      </c>
      <c r="I136" t="n">
        <v>5</v>
      </c>
      <c r="J136" t="n">
        <v>2150</v>
      </c>
      <c r="K136" s="27" t="n">
        <v>45770</v>
      </c>
      <c r="L136" s="27" t="n">
        <v>45769</v>
      </c>
      <c r="M136" s="27" t="n">
        <v>45769</v>
      </c>
      <c r="N136" t="n">
        <v>21500</v>
      </c>
      <c r="O136" t="n">
        <v>21500</v>
      </c>
      <c r="P136" s="27" t="n">
        <v>45635</v>
      </c>
      <c r="Q136" t="inlineStr">
        <is>
          <t>Transferência Bancária ou Pix</t>
        </is>
      </c>
      <c r="R136" t="inlineStr">
        <is>
          <t>10 PARC-FIM 23/09/2025</t>
        </is>
      </c>
      <c r="S136" t="inlineStr">
        <is>
          <t>Endividamento</t>
        </is>
      </c>
      <c r="T136" t="inlineStr">
        <is>
          <t>Processo Judicial</t>
        </is>
      </c>
      <c r="U136" t="inlineStr">
        <is>
          <t>Documentação Aprovada</t>
        </is>
      </c>
      <c r="V136" t="inlineStr">
        <is>
          <t>Aprovado Diretoria</t>
        </is>
      </c>
      <c r="W136" t="inlineStr">
        <is>
          <t>Aprovado Caixa</t>
        </is>
      </c>
      <c r="X136" t="inlineStr">
        <is>
          <t>Parcela_Paga</t>
        </is>
      </c>
      <c r="Y136" t="n">
        <v>113</v>
      </c>
      <c r="Z136" t="inlineStr">
        <is>
          <t>Arcos - Arcos Bar - Banco do Brasil</t>
        </is>
      </c>
    </row>
    <row r="137">
      <c r="A137" t="n">
        <v>8744</v>
      </c>
      <c r="B137" t="n">
        <v>126248</v>
      </c>
      <c r="C137" t="inlineStr">
        <is>
          <t>Arcos</t>
        </is>
      </c>
      <c r="D137" t="n">
        <v>122</v>
      </c>
      <c r="F137" t="inlineStr">
        <is>
          <t>KING COMERCIO E IMPORTACAO DE BEBIDAS LTDA</t>
        </is>
      </c>
      <c r="G137" t="inlineStr">
        <is>
          <t>True</t>
        </is>
      </c>
      <c r="H137" t="n">
        <v>2</v>
      </c>
      <c r="I137" t="n">
        <v>1</v>
      </c>
      <c r="J137" t="n">
        <v>4146.56</v>
      </c>
      <c r="K137" s="27" t="n">
        <v>45768</v>
      </c>
      <c r="L137" s="27" t="n">
        <v>45769</v>
      </c>
      <c r="M137" s="27" t="n">
        <v>45769</v>
      </c>
      <c r="N137" t="n">
        <v>8293.120000000001</v>
      </c>
      <c r="O137" t="n">
        <v>8293.120000000001</v>
      </c>
      <c r="P137" s="27" t="n">
        <v>45764</v>
      </c>
      <c r="Q137" t="inlineStr">
        <is>
          <t>Boleto Bancário</t>
        </is>
      </c>
      <c r="R137" t="inlineStr">
        <is>
          <t>116654</t>
        </is>
      </c>
      <c r="S137" t="inlineStr">
        <is>
          <t>Custo Mercadoria Vendida</t>
        </is>
      </c>
      <c r="T137" t="inlineStr">
        <is>
          <t>Insumos - Bebidas</t>
        </is>
      </c>
      <c r="U137" t="inlineStr">
        <is>
          <t>Documentação Aprovada</t>
        </is>
      </c>
      <c r="V137" t="inlineStr">
        <is>
          <t>Aprovado Diretoria</t>
        </is>
      </c>
      <c r="W137" t="inlineStr">
        <is>
          <t>Aprovado Caixa</t>
        </is>
      </c>
      <c r="X137" t="inlineStr">
        <is>
          <t>Parcela_Paga</t>
        </is>
      </c>
      <c r="Y137" t="n">
        <v>113</v>
      </c>
      <c r="Z137" t="inlineStr">
        <is>
          <t>Arcos - Arcos Bar - Banco do Brasil</t>
        </is>
      </c>
    </row>
    <row r="138">
      <c r="A138" t="n">
        <v>8519</v>
      </c>
      <c r="B138" t="n">
        <v>122356</v>
      </c>
      <c r="C138" t="inlineStr">
        <is>
          <t>Arcos</t>
        </is>
      </c>
      <c r="D138" t="n">
        <v>122</v>
      </c>
      <c r="F138" t="inlineStr">
        <is>
          <t>ZAHIL IMPORTADORA LTDA</t>
        </is>
      </c>
      <c r="G138" t="inlineStr">
        <is>
          <t>True</t>
        </is>
      </c>
      <c r="H138" t="n">
        <v>3</v>
      </c>
      <c r="I138" t="n">
        <v>1</v>
      </c>
      <c r="J138" t="n">
        <v>1018.96</v>
      </c>
      <c r="K138" s="27" t="n">
        <v>45765</v>
      </c>
      <c r="L138" s="27" t="n">
        <v>45763</v>
      </c>
      <c r="M138" s="27" t="n">
        <v>45763</v>
      </c>
      <c r="N138" t="n">
        <v>3056.87</v>
      </c>
      <c r="O138" t="n">
        <v>3056.87</v>
      </c>
      <c r="P138" s="27" t="n">
        <v>45750</v>
      </c>
      <c r="Q138" t="inlineStr">
        <is>
          <t>Boleto Bancário</t>
        </is>
      </c>
      <c r="R138" t="inlineStr">
        <is>
          <t>243954</t>
        </is>
      </c>
      <c r="S138" t="inlineStr">
        <is>
          <t>Custo Mercadoria Vendida</t>
        </is>
      </c>
      <c r="T138" t="inlineStr">
        <is>
          <t>Insumos - Bebidas</t>
        </is>
      </c>
      <c r="U138" t="inlineStr">
        <is>
          <t>Documentação Aprovada</t>
        </is>
      </c>
      <c r="V138" t="inlineStr">
        <is>
          <t>Aprovado Diretoria</t>
        </is>
      </c>
      <c r="W138" t="inlineStr">
        <is>
          <t>Aprovado Caixa</t>
        </is>
      </c>
      <c r="X138" t="inlineStr">
        <is>
          <t>Parcela_Paga</t>
        </is>
      </c>
      <c r="Y138" t="n">
        <v>113</v>
      </c>
      <c r="Z138" t="inlineStr">
        <is>
          <t>Arcos - Arcos Bar - Banco do Brasil</t>
        </is>
      </c>
    </row>
    <row r="139">
      <c r="A139" t="n">
        <v>8505</v>
      </c>
      <c r="B139" t="n">
        <v>122072</v>
      </c>
      <c r="C139" t="inlineStr">
        <is>
          <t>Arcos</t>
        </is>
      </c>
      <c r="D139" t="n">
        <v>122</v>
      </c>
      <c r="F139" t="inlineStr">
        <is>
          <t xml:space="preserve">EMPORIO MEL </t>
        </is>
      </c>
      <c r="G139" t="inlineStr">
        <is>
          <t>True</t>
        </is>
      </c>
      <c r="H139" t="n">
        <v>2</v>
      </c>
      <c r="I139" t="n">
        <v>2</v>
      </c>
      <c r="J139" t="n">
        <v>2579.94</v>
      </c>
      <c r="K139" s="27" t="n">
        <v>45762</v>
      </c>
      <c r="L139" s="27" t="n">
        <v>45761</v>
      </c>
      <c r="M139" s="27" t="n">
        <v>45761</v>
      </c>
      <c r="N139" t="n">
        <v>5159.87</v>
      </c>
      <c r="O139" t="n">
        <v>5159.87</v>
      </c>
      <c r="P139" s="27" t="n">
        <v>45749</v>
      </c>
      <c r="Q139" t="inlineStr">
        <is>
          <t>Boleto Bancário</t>
        </is>
      </c>
      <c r="R139" t="inlineStr">
        <is>
          <t>444459</t>
        </is>
      </c>
      <c r="S139" t="inlineStr">
        <is>
          <t>Custo Mercadoria Vendida</t>
        </is>
      </c>
      <c r="T139" t="inlineStr">
        <is>
          <t>Insumos - Alimentos</t>
        </is>
      </c>
      <c r="U139" t="inlineStr">
        <is>
          <t>Documentação Aprovada</t>
        </is>
      </c>
      <c r="V139" t="inlineStr">
        <is>
          <t>Aprovado Diretoria</t>
        </is>
      </c>
      <c r="W139" t="inlineStr">
        <is>
          <t>Aprovado Caixa</t>
        </is>
      </c>
      <c r="X139" t="inlineStr">
        <is>
          <t>Parcela_Paga</t>
        </is>
      </c>
      <c r="Y139" t="n">
        <v>113</v>
      </c>
      <c r="Z139" t="inlineStr">
        <is>
          <t>Arcos - Arcos Bar - Banco do Brasil</t>
        </is>
      </c>
    </row>
    <row r="140">
      <c r="A140" t="n">
        <v>8507</v>
      </c>
      <c r="B140" t="n">
        <v>122096</v>
      </c>
      <c r="C140" t="inlineStr">
        <is>
          <t>Arcos</t>
        </is>
      </c>
      <c r="D140" t="n">
        <v>122</v>
      </c>
      <c r="F140" t="inlineStr">
        <is>
          <t>KING COMERCIO E IMPORTACAO DE BEBIDAS LTDA</t>
        </is>
      </c>
      <c r="G140" t="inlineStr">
        <is>
          <t>True</t>
        </is>
      </c>
      <c r="H140" t="n">
        <v>3</v>
      </c>
      <c r="I140" t="n">
        <v>2</v>
      </c>
      <c r="J140" t="n">
        <v>4715.65</v>
      </c>
      <c r="K140" s="27" t="n">
        <v>45761</v>
      </c>
      <c r="L140" s="27" t="n">
        <v>45761</v>
      </c>
      <c r="M140" s="27" t="n">
        <v>45761</v>
      </c>
      <c r="N140" t="n">
        <v>14146.95</v>
      </c>
      <c r="O140" t="n">
        <v>14146.95</v>
      </c>
      <c r="P140" s="27" t="n">
        <v>45749</v>
      </c>
      <c r="Q140" t="inlineStr">
        <is>
          <t>Boleto Bancário</t>
        </is>
      </c>
      <c r="R140" t="inlineStr">
        <is>
          <t>116187</t>
        </is>
      </c>
      <c r="S140" t="inlineStr">
        <is>
          <t>Custo Mercadoria Vendida</t>
        </is>
      </c>
      <c r="T140" t="inlineStr">
        <is>
          <t>Insumos - Bebidas</t>
        </is>
      </c>
      <c r="U140" t="inlineStr">
        <is>
          <t>Documentação Aprovada</t>
        </is>
      </c>
      <c r="V140" t="inlineStr">
        <is>
          <t>Aprovado Diretoria</t>
        </is>
      </c>
      <c r="W140" t="inlineStr">
        <is>
          <t>Aprovado Caixa</t>
        </is>
      </c>
      <c r="X140" t="inlineStr">
        <is>
          <t>Parcela_Paga</t>
        </is>
      </c>
      <c r="Y140" t="n">
        <v>113</v>
      </c>
      <c r="Z140" t="inlineStr">
        <is>
          <t>Arcos - Arcos Bar - Banco do Brasil</t>
        </is>
      </c>
    </row>
    <row r="141">
      <c r="A141" t="n">
        <v>8447</v>
      </c>
      <c r="B141" t="n">
        <v>120771</v>
      </c>
      <c r="C141" t="inlineStr">
        <is>
          <t>Arcos</t>
        </is>
      </c>
      <c r="D141" t="n">
        <v>122</v>
      </c>
      <c r="F141" t="inlineStr">
        <is>
          <t>KING COMERCIO E IMPORTACAO DE BEBIDAS LTDA</t>
        </is>
      </c>
      <c r="G141" t="inlineStr">
        <is>
          <t>True</t>
        </is>
      </c>
      <c r="H141" t="n">
        <v>3</v>
      </c>
      <c r="I141" t="n">
        <v>3</v>
      </c>
      <c r="J141" t="n">
        <v>4531.15</v>
      </c>
      <c r="K141" s="27" t="n">
        <v>45763</v>
      </c>
      <c r="L141" s="27" t="n">
        <v>45761</v>
      </c>
      <c r="M141" s="27" t="n">
        <v>45761</v>
      </c>
      <c r="N141" t="n">
        <v>13593.44</v>
      </c>
      <c r="O141" t="n">
        <v>13593.44</v>
      </c>
      <c r="P141" s="27" t="n">
        <v>45742</v>
      </c>
      <c r="Q141" t="inlineStr">
        <is>
          <t>Boleto Bancário</t>
        </is>
      </c>
      <c r="R141" t="inlineStr">
        <is>
          <t>116042</t>
        </is>
      </c>
      <c r="S141" t="inlineStr">
        <is>
          <t>Custo Mercadoria Vendida</t>
        </is>
      </c>
      <c r="T141" t="inlineStr">
        <is>
          <t>Insumos - Bebidas</t>
        </is>
      </c>
      <c r="U141" t="inlineStr">
        <is>
          <t>Documentação Aprovada</t>
        </is>
      </c>
      <c r="V141" t="inlineStr">
        <is>
          <t>Aprovado Diretoria</t>
        </is>
      </c>
      <c r="W141" t="inlineStr">
        <is>
          <t>Aprovado Caixa</t>
        </is>
      </c>
      <c r="X141" t="inlineStr">
        <is>
          <t>Parcela_Paga</t>
        </is>
      </c>
      <c r="Y141" t="n">
        <v>113</v>
      </c>
      <c r="Z141" t="inlineStr">
        <is>
          <t>Arcos - Arcos Bar - Banco do Brasil</t>
        </is>
      </c>
    </row>
    <row r="142">
      <c r="A142" t="n">
        <v>8532</v>
      </c>
      <c r="B142" t="n">
        <v>122524</v>
      </c>
      <c r="C142" t="inlineStr">
        <is>
          <t>Arcos</t>
        </is>
      </c>
      <c r="D142" t="n">
        <v>122</v>
      </c>
      <c r="F142" t="inlineStr">
        <is>
          <t>KING COMERCIO E IMPORTACAO DE BEBIDAS LTDA</t>
        </is>
      </c>
      <c r="G142" t="inlineStr">
        <is>
          <t>True</t>
        </is>
      </c>
      <c r="H142" t="n">
        <v>5</v>
      </c>
      <c r="I142" t="n">
        <v>1</v>
      </c>
      <c r="J142" t="n">
        <v>4862.77</v>
      </c>
      <c r="K142" s="27" t="n">
        <v>45761</v>
      </c>
      <c r="L142" s="27" t="n">
        <v>45761</v>
      </c>
      <c r="M142" s="27" t="n">
        <v>45761</v>
      </c>
      <c r="N142" t="n">
        <v>24313.77</v>
      </c>
      <c r="O142" t="n">
        <v>24313.77</v>
      </c>
      <c r="P142" s="27" t="n">
        <v>45750</v>
      </c>
      <c r="Q142" t="inlineStr">
        <is>
          <t>Boleto Bancário</t>
        </is>
      </c>
      <c r="R142" t="inlineStr">
        <is>
          <t>116447</t>
        </is>
      </c>
      <c r="S142" t="inlineStr">
        <is>
          <t>Custo Mercadoria Vendida</t>
        </is>
      </c>
      <c r="T142" t="inlineStr">
        <is>
          <t>Insumos - Bebidas</t>
        </is>
      </c>
      <c r="U142" t="inlineStr">
        <is>
          <t>Documentação Aprovada</t>
        </is>
      </c>
      <c r="V142" t="inlineStr">
        <is>
          <t>Aprovado Diretoria</t>
        </is>
      </c>
      <c r="W142" t="inlineStr">
        <is>
          <t>Aprovado Caixa</t>
        </is>
      </c>
      <c r="X142" t="inlineStr">
        <is>
          <t>Parcela_Paga</t>
        </is>
      </c>
      <c r="Y142" t="n">
        <v>113</v>
      </c>
      <c r="Z142" t="inlineStr">
        <is>
          <t>Arcos - Arcos Bar - Banco do Brasil</t>
        </is>
      </c>
    </row>
    <row r="143">
      <c r="A143" t="n">
        <v>8500</v>
      </c>
      <c r="B143" t="n">
        <v>122060</v>
      </c>
      <c r="C143" t="inlineStr">
        <is>
          <t>Arcos</t>
        </is>
      </c>
      <c r="D143" t="n">
        <v>122</v>
      </c>
      <c r="F143" t="inlineStr">
        <is>
          <t>ZAHIL IMPORTADORA LTDA</t>
        </is>
      </c>
      <c r="G143" t="inlineStr">
        <is>
          <t>True</t>
        </is>
      </c>
      <c r="H143" t="n">
        <v>4</v>
      </c>
      <c r="I143" t="n">
        <v>1</v>
      </c>
      <c r="J143" t="n">
        <v>1690.39</v>
      </c>
      <c r="K143" s="27" t="n">
        <v>45758</v>
      </c>
      <c r="L143" s="27" t="n">
        <v>45756</v>
      </c>
      <c r="M143" s="27" t="n">
        <v>45757</v>
      </c>
      <c r="N143" t="n">
        <v>6761.55</v>
      </c>
      <c r="O143" t="n">
        <v>6761.55</v>
      </c>
      <c r="P143" s="27" t="n">
        <v>45749</v>
      </c>
      <c r="Q143" t="inlineStr">
        <is>
          <t>Boleto Bancário</t>
        </is>
      </c>
      <c r="R143" t="inlineStr">
        <is>
          <t>243643</t>
        </is>
      </c>
      <c r="S143" t="inlineStr">
        <is>
          <t>Custo Mercadoria Vendida</t>
        </is>
      </c>
      <c r="T143" t="inlineStr">
        <is>
          <t>Insumos - Bebidas</t>
        </is>
      </c>
      <c r="U143" t="inlineStr">
        <is>
          <t>Documentação Aprovada</t>
        </is>
      </c>
      <c r="V143" t="inlineStr">
        <is>
          <t>Aprovado Diretoria</t>
        </is>
      </c>
      <c r="W143" t="inlineStr">
        <is>
          <t>Aprovado Caixa</t>
        </is>
      </c>
      <c r="X143" t="inlineStr">
        <is>
          <t>Parcela_Paga</t>
        </is>
      </c>
      <c r="Y143" t="n">
        <v>113</v>
      </c>
      <c r="Z143" t="inlineStr">
        <is>
          <t>Arcos - Arcos Bar - Banco do Brasil</t>
        </is>
      </c>
    </row>
    <row r="144">
      <c r="A144" t="n">
        <v>8504</v>
      </c>
      <c r="B144" t="n">
        <v>122072</v>
      </c>
      <c r="C144" t="inlineStr">
        <is>
          <t>Arcos</t>
        </is>
      </c>
      <c r="D144" t="n">
        <v>122</v>
      </c>
      <c r="F144" t="inlineStr">
        <is>
          <t xml:space="preserve">EMPORIO MEL </t>
        </is>
      </c>
      <c r="G144" t="inlineStr">
        <is>
          <t>True</t>
        </is>
      </c>
      <c r="H144" t="n">
        <v>2</v>
      </c>
      <c r="I144" t="n">
        <v>1</v>
      </c>
      <c r="J144" t="n">
        <v>2579.93</v>
      </c>
      <c r="K144" s="27" t="n">
        <v>45755</v>
      </c>
      <c r="L144" s="27" t="n">
        <v>45754</v>
      </c>
      <c r="M144" s="27" t="n">
        <v>45754</v>
      </c>
      <c r="N144" t="n">
        <v>5159.87</v>
      </c>
      <c r="O144" t="n">
        <v>5159.87</v>
      </c>
      <c r="P144" s="27" t="n">
        <v>45749</v>
      </c>
      <c r="Q144" t="inlineStr">
        <is>
          <t>Boleto Bancário</t>
        </is>
      </c>
      <c r="R144" t="inlineStr">
        <is>
          <t>444459</t>
        </is>
      </c>
      <c r="S144" t="inlineStr">
        <is>
          <t>Custo Mercadoria Vendida</t>
        </is>
      </c>
      <c r="T144" t="inlineStr">
        <is>
          <t>Insumos - Alimentos</t>
        </is>
      </c>
      <c r="U144" t="inlineStr">
        <is>
          <t>Documentação Aprovada</t>
        </is>
      </c>
      <c r="V144" t="inlineStr">
        <is>
          <t>Aprovado Diretoria</t>
        </is>
      </c>
      <c r="W144" t="inlineStr">
        <is>
          <t>Aprovado Caixa</t>
        </is>
      </c>
      <c r="X144" t="inlineStr">
        <is>
          <t>Parcela_Paga</t>
        </is>
      </c>
      <c r="Y144" t="n">
        <v>113</v>
      </c>
      <c r="Z144" t="inlineStr">
        <is>
          <t>Arcos - Arcos Bar - Banco do Brasil</t>
        </is>
      </c>
    </row>
    <row r="145">
      <c r="A145" t="n">
        <v>8506</v>
      </c>
      <c r="B145" t="n">
        <v>122096</v>
      </c>
      <c r="C145" t="inlineStr">
        <is>
          <t>Arcos</t>
        </is>
      </c>
      <c r="D145" t="n">
        <v>122</v>
      </c>
      <c r="F145" t="inlineStr">
        <is>
          <t>KING COMERCIO E IMPORTACAO DE BEBIDAS LTDA</t>
        </is>
      </c>
      <c r="G145" t="inlineStr">
        <is>
          <t>True</t>
        </is>
      </c>
      <c r="H145" t="n">
        <v>3</v>
      </c>
      <c r="I145" t="n">
        <v>1</v>
      </c>
      <c r="J145" t="n">
        <v>4715.65</v>
      </c>
      <c r="K145" s="27" t="n">
        <v>45754</v>
      </c>
      <c r="L145" s="27" t="n">
        <v>45754</v>
      </c>
      <c r="M145" s="27" t="n">
        <v>45754</v>
      </c>
      <c r="N145" t="n">
        <v>14146.95</v>
      </c>
      <c r="O145" t="n">
        <v>14146.95</v>
      </c>
      <c r="P145" s="27" t="n">
        <v>45749</v>
      </c>
      <c r="Q145" t="inlineStr">
        <is>
          <t>Boleto Bancário</t>
        </is>
      </c>
      <c r="R145" t="inlineStr">
        <is>
          <t>116187</t>
        </is>
      </c>
      <c r="S145" t="inlineStr">
        <is>
          <t>Custo Mercadoria Vendida</t>
        </is>
      </c>
      <c r="T145" t="inlineStr">
        <is>
          <t>Insumos - Bebidas</t>
        </is>
      </c>
      <c r="U145" t="inlineStr">
        <is>
          <t>Documentação Aprovada</t>
        </is>
      </c>
      <c r="V145" t="inlineStr">
        <is>
          <t>Aprovado Diretoria</t>
        </is>
      </c>
      <c r="W145" t="inlineStr">
        <is>
          <t>Aprovado Caixa</t>
        </is>
      </c>
      <c r="X145" t="inlineStr">
        <is>
          <t>Parcela_Paga</t>
        </is>
      </c>
      <c r="Y145" t="n">
        <v>113</v>
      </c>
      <c r="Z145" t="inlineStr">
        <is>
          <t>Arcos - Arcos Bar - Banco do Brasil</t>
        </is>
      </c>
    </row>
    <row r="146">
      <c r="A146" t="n">
        <v>8446</v>
      </c>
      <c r="B146" t="n">
        <v>120771</v>
      </c>
      <c r="C146" t="inlineStr">
        <is>
          <t>Arcos</t>
        </is>
      </c>
      <c r="D146" t="n">
        <v>122</v>
      </c>
      <c r="F146" t="inlineStr">
        <is>
          <t>KING COMERCIO E IMPORTACAO DE BEBIDAS LTDA</t>
        </is>
      </c>
      <c r="G146" t="inlineStr">
        <is>
          <t>True</t>
        </is>
      </c>
      <c r="H146" t="n">
        <v>3</v>
      </c>
      <c r="I146" t="n">
        <v>2</v>
      </c>
      <c r="J146" t="n">
        <v>4531.15</v>
      </c>
      <c r="K146" s="27" t="n">
        <v>45756</v>
      </c>
      <c r="L146" s="27" t="n">
        <v>45754</v>
      </c>
      <c r="M146" s="27" t="n">
        <v>45754</v>
      </c>
      <c r="N146" t="n">
        <v>13593.44</v>
      </c>
      <c r="O146" t="n">
        <v>13593.44</v>
      </c>
      <c r="P146" s="27" t="n">
        <v>45742</v>
      </c>
      <c r="Q146" t="inlineStr">
        <is>
          <t>Boleto Bancário</t>
        </is>
      </c>
      <c r="R146" t="inlineStr">
        <is>
          <t>116042</t>
        </is>
      </c>
      <c r="S146" t="inlineStr">
        <is>
          <t>Custo Mercadoria Vendida</t>
        </is>
      </c>
      <c r="T146" t="inlineStr">
        <is>
          <t>Insumos - Bebidas</t>
        </is>
      </c>
      <c r="U146" t="inlineStr">
        <is>
          <t>Documentação Aprovada</t>
        </is>
      </c>
      <c r="V146" t="inlineStr">
        <is>
          <t>Aprovado Diretoria</t>
        </is>
      </c>
      <c r="W146" t="inlineStr">
        <is>
          <t>Aprovado Caixa</t>
        </is>
      </c>
      <c r="X146" t="inlineStr">
        <is>
          <t>Parcela_Paga</t>
        </is>
      </c>
      <c r="Y146" t="n">
        <v>113</v>
      </c>
      <c r="Z146" t="inlineStr">
        <is>
          <t>Arcos - Arcos Bar - Banco do Brasil</t>
        </is>
      </c>
    </row>
    <row r="147">
      <c r="A147" t="n">
        <v>8345</v>
      </c>
      <c r="B147" t="n">
        <v>119593</v>
      </c>
      <c r="C147" t="inlineStr">
        <is>
          <t>Arcos</t>
        </is>
      </c>
      <c r="D147" t="n">
        <v>122</v>
      </c>
      <c r="F147" t="inlineStr">
        <is>
          <t>KING COMERCIO E IMPORTACAO DE BEBIDAS LTDA</t>
        </is>
      </c>
      <c r="G147" t="inlineStr">
        <is>
          <t>True</t>
        </is>
      </c>
      <c r="H147" t="n">
        <v>2</v>
      </c>
      <c r="I147" t="n">
        <v>2</v>
      </c>
      <c r="J147" t="n">
        <v>4788.34</v>
      </c>
      <c r="K147" s="27" t="n">
        <v>45750</v>
      </c>
      <c r="L147" s="27" t="n">
        <v>45749</v>
      </c>
      <c r="M147" s="27" t="n">
        <v>45749</v>
      </c>
      <c r="N147" t="n">
        <v>9576.67</v>
      </c>
      <c r="O147" t="n">
        <v>9576.67</v>
      </c>
      <c r="P147" s="27" t="n">
        <v>45735</v>
      </c>
      <c r="Q147" t="inlineStr">
        <is>
          <t>Boleto Bancário</t>
        </is>
      </c>
      <c r="R147" t="inlineStr">
        <is>
          <t>115901</t>
        </is>
      </c>
      <c r="S147" t="inlineStr">
        <is>
          <t>Custo Mercadoria Vendida</t>
        </is>
      </c>
      <c r="T147" t="inlineStr">
        <is>
          <t>Insumos - Bebidas</t>
        </is>
      </c>
      <c r="U147" t="inlineStr">
        <is>
          <t>Documentação Aprovada</t>
        </is>
      </c>
      <c r="V147" t="inlineStr">
        <is>
          <t>Aprovado Diretoria</t>
        </is>
      </c>
      <c r="W147" t="inlineStr">
        <is>
          <t>Aprovado Caixa</t>
        </is>
      </c>
      <c r="X147" t="inlineStr">
        <is>
          <t>Parcela_Paga</t>
        </is>
      </c>
      <c r="Y147" t="n">
        <v>113</v>
      </c>
      <c r="Z147" t="inlineStr">
        <is>
          <t>Arcos - Arcos Bar - Banco do Brasil</t>
        </is>
      </c>
    </row>
    <row r="148">
      <c r="A148" t="n">
        <v>8010</v>
      </c>
      <c r="B148" t="n">
        <v>113004</v>
      </c>
      <c r="C148" t="inlineStr">
        <is>
          <t>Arcos</t>
        </is>
      </c>
      <c r="D148" t="n">
        <v>122</v>
      </c>
      <c r="F148" t="inlineStr">
        <is>
          <t>ZAHIL IMPORTADORA LTDA</t>
        </is>
      </c>
      <c r="G148" t="inlineStr">
        <is>
          <t>True</t>
        </is>
      </c>
      <c r="H148" t="n">
        <v>2</v>
      </c>
      <c r="I148" t="n">
        <v>2</v>
      </c>
      <c r="J148" t="n">
        <v>843.16</v>
      </c>
      <c r="K148" s="27" t="n">
        <v>45747</v>
      </c>
      <c r="L148" s="27" t="n">
        <v>45747</v>
      </c>
      <c r="M148" s="27" t="n">
        <v>45747</v>
      </c>
      <c r="N148" t="n">
        <v>1686.33</v>
      </c>
      <c r="O148" t="n">
        <v>1686.33</v>
      </c>
      <c r="P148" s="27" t="n">
        <v>45712</v>
      </c>
      <c r="Q148" t="inlineStr">
        <is>
          <t>Boleto Bancário</t>
        </is>
      </c>
      <c r="R148" t="inlineStr">
        <is>
          <t>242344</t>
        </is>
      </c>
      <c r="S148" t="inlineStr">
        <is>
          <t>Custo Mercadoria Vendida</t>
        </is>
      </c>
      <c r="T148" t="inlineStr">
        <is>
          <t>Insumos - Bebidas</t>
        </is>
      </c>
      <c r="U148" t="inlineStr">
        <is>
          <t>Documentação Aprovada</t>
        </is>
      </c>
      <c r="V148" t="inlineStr">
        <is>
          <t>Aprovado Diretoria</t>
        </is>
      </c>
      <c r="W148" t="inlineStr">
        <is>
          <t>Aprovado Caixa</t>
        </is>
      </c>
      <c r="X148" t="inlineStr">
        <is>
          <t>Parcela_Paga</t>
        </is>
      </c>
      <c r="Y148" t="n">
        <v>113</v>
      </c>
      <c r="Z148" t="inlineStr">
        <is>
          <t>Arcos - Arcos Bar - Banco do Brasil</t>
        </is>
      </c>
    </row>
    <row r="149">
      <c r="A149" t="n">
        <v>8445</v>
      </c>
      <c r="B149" t="n">
        <v>120771</v>
      </c>
      <c r="C149" t="inlineStr">
        <is>
          <t>Arcos</t>
        </is>
      </c>
      <c r="D149" t="n">
        <v>122</v>
      </c>
      <c r="F149" t="inlineStr">
        <is>
          <t>KING COMERCIO E IMPORTACAO DE BEBIDAS LTDA</t>
        </is>
      </c>
      <c r="G149" t="inlineStr">
        <is>
          <t>True</t>
        </is>
      </c>
      <c r="H149" t="n">
        <v>3</v>
      </c>
      <c r="I149" t="n">
        <v>1</v>
      </c>
      <c r="J149" t="n">
        <v>4531.14</v>
      </c>
      <c r="K149" s="27" t="n">
        <v>45749</v>
      </c>
      <c r="L149" s="27" t="n">
        <v>45747</v>
      </c>
      <c r="M149" s="27" t="n">
        <v>45747</v>
      </c>
      <c r="N149" t="n">
        <v>13593.44</v>
      </c>
      <c r="O149" t="n">
        <v>13593.44</v>
      </c>
      <c r="P149" s="27" t="n">
        <v>45742</v>
      </c>
      <c r="Q149" t="inlineStr">
        <is>
          <t>Boleto Bancário</t>
        </is>
      </c>
      <c r="R149" t="inlineStr">
        <is>
          <t>116042</t>
        </is>
      </c>
      <c r="S149" t="inlineStr">
        <is>
          <t>Custo Mercadoria Vendida</t>
        </is>
      </c>
      <c r="T149" t="inlineStr">
        <is>
          <t>Insumos - Bebidas</t>
        </is>
      </c>
      <c r="U149" t="inlineStr">
        <is>
          <t>Documentação Aprovada</t>
        </is>
      </c>
      <c r="V149" t="inlineStr">
        <is>
          <t>Aprovado Diretoria</t>
        </is>
      </c>
      <c r="W149" t="inlineStr">
        <is>
          <t>Aprovado Caixa</t>
        </is>
      </c>
      <c r="X149" t="inlineStr">
        <is>
          <t>Parcela_Paga</t>
        </is>
      </c>
      <c r="Y149" t="n">
        <v>113</v>
      </c>
      <c r="Z149" t="inlineStr">
        <is>
          <t>Arcos - Arcos Bar - Banco do Brasil</t>
        </is>
      </c>
    </row>
    <row r="150">
      <c r="A150" t="n">
        <v>7690</v>
      </c>
      <c r="B150" t="n">
        <v>109375</v>
      </c>
      <c r="C150" t="inlineStr">
        <is>
          <t>Arcos</t>
        </is>
      </c>
      <c r="D150" t="n">
        <v>122</v>
      </c>
      <c r="F150" t="inlineStr">
        <is>
          <t>ZAHIL IMPORTADORA LTDA</t>
        </is>
      </c>
      <c r="G150" t="inlineStr">
        <is>
          <t>True</t>
        </is>
      </c>
      <c r="H150" t="n">
        <v>3</v>
      </c>
      <c r="I150" t="n">
        <v>3</v>
      </c>
      <c r="J150" t="n">
        <v>1207.87</v>
      </c>
      <c r="K150" s="27" t="n">
        <v>45747</v>
      </c>
      <c r="L150" s="27" t="n">
        <v>45747</v>
      </c>
      <c r="M150" s="27" t="n">
        <v>45747</v>
      </c>
      <c r="N150" t="n">
        <v>3623.61</v>
      </c>
      <c r="O150" t="n">
        <v>3623.61</v>
      </c>
      <c r="P150" s="27" t="n">
        <v>45695</v>
      </c>
      <c r="Q150" t="inlineStr">
        <is>
          <t>Boleto Bancário</t>
        </is>
      </c>
      <c r="R150" t="inlineStr">
        <is>
          <t>241664</t>
        </is>
      </c>
      <c r="S150" t="inlineStr">
        <is>
          <t>Custo Mercadoria Vendida</t>
        </is>
      </c>
      <c r="T150" t="inlineStr">
        <is>
          <t>Insumos - Bebidas</t>
        </is>
      </c>
      <c r="U150" t="inlineStr">
        <is>
          <t>Documentação Aprovada</t>
        </is>
      </c>
      <c r="V150" t="inlineStr">
        <is>
          <t>Aprovado Diretoria</t>
        </is>
      </c>
      <c r="W150" t="inlineStr">
        <is>
          <t>Aprovado Caixa</t>
        </is>
      </c>
      <c r="X150" t="inlineStr">
        <is>
          <t>Parcela_Paga</t>
        </is>
      </c>
      <c r="Y150" t="n">
        <v>113</v>
      </c>
      <c r="Z150" t="inlineStr">
        <is>
          <t>Arcos - Arcos Bar - Banco do Brasil</t>
        </is>
      </c>
    </row>
    <row r="151">
      <c r="A151" t="n">
        <v>8344</v>
      </c>
      <c r="B151" t="n">
        <v>119593</v>
      </c>
      <c r="C151" t="inlineStr">
        <is>
          <t>Arcos</t>
        </is>
      </c>
      <c r="D151" t="n">
        <v>122</v>
      </c>
      <c r="F151" t="inlineStr">
        <is>
          <t>KING COMERCIO E IMPORTACAO DE BEBIDAS LTDA</t>
        </is>
      </c>
      <c r="G151" t="inlineStr">
        <is>
          <t>True</t>
        </is>
      </c>
      <c r="H151" t="n">
        <v>2</v>
      </c>
      <c r="I151" t="n">
        <v>1</v>
      </c>
      <c r="J151" t="n">
        <v>4788.33</v>
      </c>
      <c r="K151" s="27" t="n">
        <v>45743</v>
      </c>
      <c r="L151" s="27" t="n">
        <v>45742</v>
      </c>
      <c r="M151" s="27" t="n">
        <v>45742</v>
      </c>
      <c r="N151" t="n">
        <v>9576.67</v>
      </c>
      <c r="O151" t="n">
        <v>9576.67</v>
      </c>
      <c r="P151" s="27" t="n">
        <v>45735</v>
      </c>
      <c r="Q151" t="inlineStr">
        <is>
          <t>Boleto Bancário</t>
        </is>
      </c>
      <c r="R151" t="inlineStr">
        <is>
          <t>115901</t>
        </is>
      </c>
      <c r="S151" t="inlineStr">
        <is>
          <t>Custo Mercadoria Vendida</t>
        </is>
      </c>
      <c r="T151" t="inlineStr">
        <is>
          <t>Insumos - Bebidas</t>
        </is>
      </c>
      <c r="U151" t="inlineStr">
        <is>
          <t>Documentação Aprovada</t>
        </is>
      </c>
      <c r="V151" t="inlineStr">
        <is>
          <t>Aprovado Diretoria</t>
        </is>
      </c>
      <c r="W151" t="inlineStr">
        <is>
          <t>Aprovado Caixa</t>
        </is>
      </c>
      <c r="X151" t="inlineStr">
        <is>
          <t>Parcela_Paga</t>
        </is>
      </c>
      <c r="Y151" t="n">
        <v>113</v>
      </c>
      <c r="Z151" t="inlineStr">
        <is>
          <t>Arcos - Arcos Bar - Banco do Brasil</t>
        </is>
      </c>
    </row>
    <row r="152">
      <c r="A152" t="n">
        <v>6628</v>
      </c>
      <c r="B152" t="n">
        <v>93714</v>
      </c>
      <c r="C152" t="inlineStr">
        <is>
          <t>Arcos</t>
        </is>
      </c>
      <c r="D152" t="n">
        <v>122</v>
      </c>
      <c r="F152" t="inlineStr">
        <is>
          <t>MARCIA ROMUALDO MARCELINO</t>
        </is>
      </c>
      <c r="G152" t="inlineStr">
        <is>
          <t>True</t>
        </is>
      </c>
      <c r="H152" t="n">
        <v>10</v>
      </c>
      <c r="I152" t="n">
        <v>4</v>
      </c>
      <c r="J152" t="n">
        <v>2150</v>
      </c>
      <c r="K152" s="27" t="n">
        <v>45740</v>
      </c>
      <c r="L152" s="27" t="n">
        <v>45740</v>
      </c>
      <c r="M152" s="27" t="n">
        <v>45740</v>
      </c>
      <c r="N152" t="n">
        <v>21500</v>
      </c>
      <c r="O152" t="n">
        <v>21500</v>
      </c>
      <c r="P152" s="27" t="n">
        <v>45635</v>
      </c>
      <c r="Q152" t="inlineStr">
        <is>
          <t>Transferência Bancária ou Pix</t>
        </is>
      </c>
      <c r="R152" t="inlineStr">
        <is>
          <t>10 PARC-FIM 23/09/2025</t>
        </is>
      </c>
      <c r="S152" t="inlineStr">
        <is>
          <t>Endividamento</t>
        </is>
      </c>
      <c r="T152" t="inlineStr">
        <is>
          <t>Processo Judicial</t>
        </is>
      </c>
      <c r="U152" t="inlineStr">
        <is>
          <t>Documentação Aprovada</t>
        </is>
      </c>
      <c r="V152" t="inlineStr">
        <is>
          <t>Aprovado Diretoria</t>
        </is>
      </c>
      <c r="W152" t="inlineStr">
        <is>
          <t>Aprovado Caixa</t>
        </is>
      </c>
      <c r="X152" t="inlineStr">
        <is>
          <t>Parcela_Paga</t>
        </is>
      </c>
      <c r="Y152" t="n">
        <v>113</v>
      </c>
      <c r="Z152" t="inlineStr">
        <is>
          <t>Arcos - Arcos Bar - Banco do Brasil</t>
        </is>
      </c>
    </row>
    <row r="153">
      <c r="A153" t="n">
        <v>8013</v>
      </c>
      <c r="B153" t="n">
        <v>113022</v>
      </c>
      <c r="C153" t="inlineStr">
        <is>
          <t>Arcos</t>
        </is>
      </c>
      <c r="D153" t="n">
        <v>122</v>
      </c>
      <c r="F153" t="inlineStr">
        <is>
          <t>KING COMERCIO E IMPORTACAO DE BEBIDAS LTDA</t>
        </is>
      </c>
      <c r="G153" t="inlineStr">
        <is>
          <t>True</t>
        </is>
      </c>
      <c r="H153" t="n">
        <v>3</v>
      </c>
      <c r="I153" t="n">
        <v>3</v>
      </c>
      <c r="J153" t="n">
        <v>3584.87</v>
      </c>
      <c r="K153" s="27" t="n">
        <v>45734</v>
      </c>
      <c r="L153" s="27" t="n">
        <v>45733</v>
      </c>
      <c r="M153" s="27" t="n">
        <v>45733</v>
      </c>
      <c r="N153" t="n">
        <v>10754.6</v>
      </c>
      <c r="O153" t="n">
        <v>10754.6</v>
      </c>
      <c r="P153" s="27" t="n">
        <v>45712</v>
      </c>
      <c r="Q153" t="inlineStr">
        <is>
          <t>Boleto Bancário</t>
        </is>
      </c>
      <c r="R153" t="inlineStr">
        <is>
          <t>115306</t>
        </is>
      </c>
      <c r="S153" t="inlineStr">
        <is>
          <t>Custo Mercadoria Vendida</t>
        </is>
      </c>
      <c r="T153" t="inlineStr">
        <is>
          <t>Insumos - Bebidas</t>
        </is>
      </c>
      <c r="U153" t="inlineStr">
        <is>
          <t>Documentação Aprovada</t>
        </is>
      </c>
      <c r="V153" t="inlineStr">
        <is>
          <t>Aprovado Diretoria</t>
        </is>
      </c>
      <c r="W153" t="inlineStr">
        <is>
          <t>Aprovado Caixa</t>
        </is>
      </c>
      <c r="X153" t="inlineStr">
        <is>
          <t>Parcela_Paga</t>
        </is>
      </c>
      <c r="Y153" t="n">
        <v>113</v>
      </c>
      <c r="Z153" t="inlineStr">
        <is>
          <t>Arcos - Arcos Bar - Banco do Brasil</t>
        </is>
      </c>
    </row>
    <row r="154">
      <c r="A154" t="n">
        <v>7689</v>
      </c>
      <c r="B154" t="n">
        <v>109375</v>
      </c>
      <c r="C154" t="inlineStr">
        <is>
          <t>Arcos</t>
        </is>
      </c>
      <c r="D154" t="n">
        <v>122</v>
      </c>
      <c r="F154" t="inlineStr">
        <is>
          <t>ZAHIL IMPORTADORA LTDA</t>
        </is>
      </c>
      <c r="G154" t="inlineStr">
        <is>
          <t>True</t>
        </is>
      </c>
      <c r="H154" t="n">
        <v>3</v>
      </c>
      <c r="I154" t="n">
        <v>2</v>
      </c>
      <c r="J154" t="n">
        <v>1207.87</v>
      </c>
      <c r="K154" s="27" t="n">
        <v>45733</v>
      </c>
      <c r="L154" s="27" t="n">
        <v>45733</v>
      </c>
      <c r="M154" s="27" t="n">
        <v>45733</v>
      </c>
      <c r="N154" t="n">
        <v>3623.61</v>
      </c>
      <c r="O154" t="n">
        <v>3623.61</v>
      </c>
      <c r="P154" s="27" t="n">
        <v>45695</v>
      </c>
      <c r="Q154" t="inlineStr">
        <is>
          <t>Boleto Bancário</t>
        </is>
      </c>
      <c r="R154" t="inlineStr">
        <is>
          <t>241664</t>
        </is>
      </c>
      <c r="S154" t="inlineStr">
        <is>
          <t>Custo Mercadoria Vendida</t>
        </is>
      </c>
      <c r="T154" t="inlineStr">
        <is>
          <t>Insumos - Bebidas</t>
        </is>
      </c>
      <c r="U154" t="inlineStr">
        <is>
          <t>Documentação Aprovada</t>
        </is>
      </c>
      <c r="V154" t="inlineStr">
        <is>
          <t>Aprovado Diretoria</t>
        </is>
      </c>
      <c r="W154" t="inlineStr">
        <is>
          <t>Aprovado Caixa</t>
        </is>
      </c>
      <c r="X154" t="inlineStr">
        <is>
          <t>Parcela_Paga</t>
        </is>
      </c>
      <c r="Y154" t="n">
        <v>113</v>
      </c>
      <c r="Z154" t="inlineStr">
        <is>
          <t>Arcos - Arcos Bar - Banco do Brasil</t>
        </is>
      </c>
    </row>
    <row r="155">
      <c r="A155" t="n">
        <v>7755</v>
      </c>
      <c r="B155" t="n">
        <v>110023</v>
      </c>
      <c r="C155" t="inlineStr">
        <is>
          <t>Arcos</t>
        </is>
      </c>
      <c r="D155" t="n">
        <v>122</v>
      </c>
      <c r="F155" t="inlineStr">
        <is>
          <t>KING COMERCIO E IMPORTACAO DE BEBIDAS LTDA</t>
        </is>
      </c>
      <c r="G155" t="inlineStr">
        <is>
          <t>True</t>
        </is>
      </c>
      <c r="H155" t="n">
        <v>4</v>
      </c>
      <c r="I155" t="n">
        <v>4</v>
      </c>
      <c r="J155" t="n">
        <v>663.39</v>
      </c>
      <c r="K155" s="27" t="n">
        <v>45730</v>
      </c>
      <c r="L155" s="27" t="n">
        <v>45728</v>
      </c>
      <c r="M155" s="27" t="n">
        <v>45728</v>
      </c>
      <c r="N155" t="n">
        <v>2653.56</v>
      </c>
      <c r="O155" t="n">
        <v>2653.56</v>
      </c>
      <c r="P155" s="27" t="n">
        <v>45700</v>
      </c>
      <c r="Q155" t="inlineStr">
        <is>
          <t>Boleto Bancário</t>
        </is>
      </c>
      <c r="R155" t="inlineStr">
        <is>
          <t>115020</t>
        </is>
      </c>
      <c r="S155" t="inlineStr">
        <is>
          <t>Custo Mercadoria Vendida</t>
        </is>
      </c>
      <c r="T155" t="inlineStr">
        <is>
          <t>Insumos - Bebidas</t>
        </is>
      </c>
      <c r="U155" t="inlineStr">
        <is>
          <t>Documentação Aprovada</t>
        </is>
      </c>
      <c r="V155" t="inlineStr">
        <is>
          <t>Aprovado Diretoria</t>
        </is>
      </c>
      <c r="W155" t="inlineStr">
        <is>
          <t>Aprovado Caixa</t>
        </is>
      </c>
      <c r="X155" t="inlineStr">
        <is>
          <t>Parcela_Paga</t>
        </is>
      </c>
      <c r="Y155" t="n">
        <v>113</v>
      </c>
      <c r="Z155" t="inlineStr">
        <is>
          <t>Arcos - Arcos Bar - Banco do Brasil</t>
        </is>
      </c>
    </row>
    <row r="156">
      <c r="A156" t="n">
        <v>8009</v>
      </c>
      <c r="B156" t="n">
        <v>113004</v>
      </c>
      <c r="C156" t="inlineStr">
        <is>
          <t>Arcos</t>
        </is>
      </c>
      <c r="D156" t="n">
        <v>122</v>
      </c>
      <c r="F156" t="inlineStr">
        <is>
          <t>ZAHIL IMPORTADORA LTDA</t>
        </is>
      </c>
      <c r="G156" t="inlineStr">
        <is>
          <t>True</t>
        </is>
      </c>
      <c r="H156" t="n">
        <v>2</v>
      </c>
      <c r="I156" t="n">
        <v>1</v>
      </c>
      <c r="J156" t="n">
        <v>843.17</v>
      </c>
      <c r="K156" s="27" t="n">
        <v>45730</v>
      </c>
      <c r="L156" s="27" t="n">
        <v>45728</v>
      </c>
      <c r="M156" s="27" t="n">
        <v>45728</v>
      </c>
      <c r="N156" t="n">
        <v>1686.33</v>
      </c>
      <c r="O156" t="n">
        <v>1686.33</v>
      </c>
      <c r="P156" s="27" t="n">
        <v>45712</v>
      </c>
      <c r="Q156" t="inlineStr">
        <is>
          <t>Boleto Bancário</t>
        </is>
      </c>
      <c r="R156" t="inlineStr">
        <is>
          <t>242344</t>
        </is>
      </c>
      <c r="S156" t="inlineStr">
        <is>
          <t>Custo Mercadoria Vendida</t>
        </is>
      </c>
      <c r="T156" t="inlineStr">
        <is>
          <t>Insumos - Bebidas</t>
        </is>
      </c>
      <c r="U156" t="inlineStr">
        <is>
          <t>Documentação Aprovada</t>
        </is>
      </c>
      <c r="V156" t="inlineStr">
        <is>
          <t>Aprovado Diretoria</t>
        </is>
      </c>
      <c r="W156" t="inlineStr">
        <is>
          <t>Aprovado Caixa</t>
        </is>
      </c>
      <c r="X156" t="inlineStr">
        <is>
          <t>Parcela_Paga</t>
        </is>
      </c>
      <c r="Y156" t="n">
        <v>113</v>
      </c>
      <c r="Z156" t="inlineStr">
        <is>
          <t>Arcos - Arcos Bar - Banco do Brasil</t>
        </is>
      </c>
    </row>
    <row r="157">
      <c r="A157" t="n">
        <v>7943</v>
      </c>
      <c r="B157" t="n">
        <v>112217</v>
      </c>
      <c r="C157" t="inlineStr">
        <is>
          <t>Arcos</t>
        </is>
      </c>
      <c r="D157" t="n">
        <v>122</v>
      </c>
      <c r="F157" t="inlineStr">
        <is>
          <t>KING COMERCIO E IMPORTACAO DE BEBIDAS LTDA</t>
        </is>
      </c>
      <c r="G157" t="inlineStr">
        <is>
          <t>True</t>
        </is>
      </c>
      <c r="H157" t="n">
        <v>3</v>
      </c>
      <c r="I157" t="n">
        <v>3</v>
      </c>
      <c r="J157" t="n">
        <v>3112.85</v>
      </c>
      <c r="K157" s="27" t="n">
        <v>45727</v>
      </c>
      <c r="L157" s="27" t="n">
        <v>45726</v>
      </c>
      <c r="M157" s="27" t="n">
        <v>45726</v>
      </c>
      <c r="N157" t="n">
        <v>9338.559999999999</v>
      </c>
      <c r="O157" t="n">
        <v>9338.559999999999</v>
      </c>
      <c r="P157" s="27" t="n">
        <v>45707</v>
      </c>
      <c r="Q157" t="inlineStr">
        <is>
          <t>Boleto Bancário</t>
        </is>
      </c>
      <c r="R157" t="inlineStr">
        <is>
          <t>115111</t>
        </is>
      </c>
      <c r="S157" t="inlineStr">
        <is>
          <t>Custo Mercadoria Vendida</t>
        </is>
      </c>
      <c r="T157" t="inlineStr">
        <is>
          <t>Insumos - Bebidas</t>
        </is>
      </c>
      <c r="U157" t="inlineStr">
        <is>
          <t>Documentação Aprovada</t>
        </is>
      </c>
      <c r="V157" t="inlineStr">
        <is>
          <t>Aprovado Diretoria</t>
        </is>
      </c>
      <c r="W157" t="inlineStr">
        <is>
          <t>Aprovado Caixa</t>
        </is>
      </c>
      <c r="X157" t="inlineStr">
        <is>
          <t>Parcela_Paga</t>
        </is>
      </c>
      <c r="Y157" t="n">
        <v>113</v>
      </c>
      <c r="Z157" t="inlineStr">
        <is>
          <t>Arcos - Arcos Bar - Banco do Brasil</t>
        </is>
      </c>
    </row>
    <row r="158">
      <c r="A158" t="n">
        <v>8012</v>
      </c>
      <c r="B158" t="n">
        <v>113022</v>
      </c>
      <c r="C158" t="inlineStr">
        <is>
          <t>Arcos</t>
        </is>
      </c>
      <c r="D158" t="n">
        <v>122</v>
      </c>
      <c r="F158" t="inlineStr">
        <is>
          <t>KING COMERCIO E IMPORTACAO DE BEBIDAS LTDA</t>
        </is>
      </c>
      <c r="G158" t="inlineStr">
        <is>
          <t>True</t>
        </is>
      </c>
      <c r="H158" t="n">
        <v>3</v>
      </c>
      <c r="I158" t="n">
        <v>2</v>
      </c>
      <c r="J158" t="n">
        <v>3584.87</v>
      </c>
      <c r="K158" s="27" t="n">
        <v>45727</v>
      </c>
      <c r="L158" s="27" t="n">
        <v>45726</v>
      </c>
      <c r="M158" s="27" t="n">
        <v>45726</v>
      </c>
      <c r="N158" t="n">
        <v>10754.6</v>
      </c>
      <c r="O158" t="n">
        <v>10754.6</v>
      </c>
      <c r="P158" s="27" t="n">
        <v>45712</v>
      </c>
      <c r="Q158" t="inlineStr">
        <is>
          <t>Boleto Bancário</t>
        </is>
      </c>
      <c r="R158" t="inlineStr">
        <is>
          <t>115306</t>
        </is>
      </c>
      <c r="S158" t="inlineStr">
        <is>
          <t>Custo Mercadoria Vendida</t>
        </is>
      </c>
      <c r="T158" t="inlineStr">
        <is>
          <t>Insumos - Bebidas</t>
        </is>
      </c>
      <c r="U158" t="inlineStr">
        <is>
          <t>Documentação Aprovada</t>
        </is>
      </c>
      <c r="V158" t="inlineStr">
        <is>
          <t>Aprovado Diretoria</t>
        </is>
      </c>
      <c r="W158" t="inlineStr">
        <is>
          <t>Aprovado Caixa</t>
        </is>
      </c>
      <c r="X158" t="inlineStr">
        <is>
          <t>Parcela_Paga</t>
        </is>
      </c>
      <c r="Y158" t="n">
        <v>113</v>
      </c>
      <c r="Z158" t="inlineStr">
        <is>
          <t>Arcos - Arcos Bar - Banco do Brasil</t>
        </is>
      </c>
    </row>
    <row r="159">
      <c r="A159" t="n">
        <v>8011</v>
      </c>
      <c r="B159" t="n">
        <v>113022</v>
      </c>
      <c r="C159" t="inlineStr">
        <is>
          <t>Arcos</t>
        </is>
      </c>
      <c r="D159" t="n">
        <v>122</v>
      </c>
      <c r="F159" t="inlineStr">
        <is>
          <t>KING COMERCIO E IMPORTACAO DE BEBIDAS LTDA</t>
        </is>
      </c>
      <c r="G159" t="inlineStr">
        <is>
          <t>True</t>
        </is>
      </c>
      <c r="H159" t="n">
        <v>3</v>
      </c>
      <c r="I159" t="n">
        <v>1</v>
      </c>
      <c r="J159" t="n">
        <v>3584.86</v>
      </c>
      <c r="K159" s="27" t="n">
        <v>45720</v>
      </c>
      <c r="L159" s="27" t="n">
        <v>45716</v>
      </c>
      <c r="M159" s="27" t="n">
        <v>45716</v>
      </c>
      <c r="N159" t="n">
        <v>10754.6</v>
      </c>
      <c r="O159" t="n">
        <v>10754.6</v>
      </c>
      <c r="P159" s="27" t="n">
        <v>45712</v>
      </c>
      <c r="Q159" t="inlineStr">
        <is>
          <t>Boleto Bancário</t>
        </is>
      </c>
      <c r="R159" t="inlineStr">
        <is>
          <t>115306</t>
        </is>
      </c>
      <c r="S159" t="inlineStr">
        <is>
          <t>Custo Mercadoria Vendida</t>
        </is>
      </c>
      <c r="T159" t="inlineStr">
        <is>
          <t>Insumos - Bebidas</t>
        </is>
      </c>
      <c r="U159" t="inlineStr">
        <is>
          <t>Documentação Aprovada</t>
        </is>
      </c>
      <c r="V159" t="inlineStr">
        <is>
          <t>Aprovado Diretoria</t>
        </is>
      </c>
      <c r="W159" t="inlineStr">
        <is>
          <t>Aprovado Caixa</t>
        </is>
      </c>
      <c r="X159" t="inlineStr">
        <is>
          <t>Parcela_Paga</t>
        </is>
      </c>
      <c r="Y159" t="n">
        <v>113</v>
      </c>
      <c r="Z159" t="inlineStr">
        <is>
          <t>Arcos - Arcos Bar - Banco do Brasil</t>
        </is>
      </c>
    </row>
    <row r="160">
      <c r="A160" t="n">
        <v>7942</v>
      </c>
      <c r="B160" t="n">
        <v>112217</v>
      </c>
      <c r="C160" t="inlineStr">
        <is>
          <t>Arcos</t>
        </is>
      </c>
      <c r="D160" t="n">
        <v>122</v>
      </c>
      <c r="F160" t="inlineStr">
        <is>
          <t>KING COMERCIO E IMPORTACAO DE BEBIDAS LTDA</t>
        </is>
      </c>
      <c r="G160" t="inlineStr">
        <is>
          <t>True</t>
        </is>
      </c>
      <c r="H160" t="n">
        <v>3</v>
      </c>
      <c r="I160" t="n">
        <v>2</v>
      </c>
      <c r="J160" t="n">
        <v>3112.85</v>
      </c>
      <c r="K160" s="27" t="n">
        <v>45720</v>
      </c>
      <c r="L160" s="27" t="n">
        <v>45716</v>
      </c>
      <c r="M160" s="27" t="n">
        <v>45716</v>
      </c>
      <c r="N160" t="n">
        <v>9338.559999999999</v>
      </c>
      <c r="O160" t="n">
        <v>9338.559999999999</v>
      </c>
      <c r="P160" s="27" t="n">
        <v>45707</v>
      </c>
      <c r="Q160" t="inlineStr">
        <is>
          <t>Boleto Bancário</t>
        </is>
      </c>
      <c r="R160" t="inlineStr">
        <is>
          <t>115111</t>
        </is>
      </c>
      <c r="S160" t="inlineStr">
        <is>
          <t>Custo Mercadoria Vendida</t>
        </is>
      </c>
      <c r="T160" t="inlineStr">
        <is>
          <t>Insumos - Bebidas</t>
        </is>
      </c>
      <c r="U160" t="inlineStr">
        <is>
          <t>Documentação Aprovada</t>
        </is>
      </c>
      <c r="V160" t="inlineStr">
        <is>
          <t>Aprovado Diretoria</t>
        </is>
      </c>
      <c r="W160" t="inlineStr">
        <is>
          <t>Aprovado Caixa</t>
        </is>
      </c>
      <c r="X160" t="inlineStr">
        <is>
          <t>Parcela_Paga</t>
        </is>
      </c>
      <c r="Y160" t="n">
        <v>113</v>
      </c>
      <c r="Z160" t="inlineStr">
        <is>
          <t>Arcos - Arcos Bar - Banco do Brasil</t>
        </is>
      </c>
    </row>
    <row r="161">
      <c r="A161" t="n">
        <v>7754</v>
      </c>
      <c r="B161" t="n">
        <v>110023</v>
      </c>
      <c r="C161" t="inlineStr">
        <is>
          <t>Arcos</t>
        </is>
      </c>
      <c r="D161" t="n">
        <v>122</v>
      </c>
      <c r="F161" t="inlineStr">
        <is>
          <t>KING COMERCIO E IMPORTACAO DE BEBIDAS LTDA</t>
        </is>
      </c>
      <c r="G161" t="inlineStr">
        <is>
          <t>True</t>
        </is>
      </c>
      <c r="H161" t="n">
        <v>4</v>
      </c>
      <c r="I161" t="n">
        <v>3</v>
      </c>
      <c r="J161" t="n">
        <v>663.39</v>
      </c>
      <c r="K161" s="27" t="n">
        <v>45723</v>
      </c>
      <c r="L161" s="27" t="n">
        <v>45716</v>
      </c>
      <c r="M161" s="27" t="n">
        <v>45716</v>
      </c>
      <c r="N161" t="n">
        <v>2653.56</v>
      </c>
      <c r="O161" t="n">
        <v>2653.56</v>
      </c>
      <c r="P161" s="27" t="n">
        <v>45700</v>
      </c>
      <c r="Q161" t="inlineStr">
        <is>
          <t>Boleto Bancário</t>
        </is>
      </c>
      <c r="R161" t="inlineStr">
        <is>
          <t>115020</t>
        </is>
      </c>
      <c r="S161" t="inlineStr">
        <is>
          <t>Custo Mercadoria Vendida</t>
        </is>
      </c>
      <c r="T161" t="inlineStr">
        <is>
          <t>Insumos - Bebidas</t>
        </is>
      </c>
      <c r="U161" t="inlineStr">
        <is>
          <t>Documentação Aprovada</t>
        </is>
      </c>
      <c r="V161" t="inlineStr">
        <is>
          <t>Aprovado Diretoria</t>
        </is>
      </c>
      <c r="W161" t="inlineStr">
        <is>
          <t>Aprovado Caixa</t>
        </is>
      </c>
      <c r="X161" t="inlineStr">
        <is>
          <t>Parcela_Paga</t>
        </is>
      </c>
      <c r="Y161" t="n">
        <v>113</v>
      </c>
      <c r="Z161" t="inlineStr">
        <is>
          <t>Arcos - Arcos Bar - Banco do Brasil</t>
        </is>
      </c>
    </row>
    <row r="162">
      <c r="A162" t="n">
        <v>7562</v>
      </c>
      <c r="B162" t="n">
        <v>106030</v>
      </c>
      <c r="C162" t="inlineStr">
        <is>
          <t>Arcos</t>
        </is>
      </c>
      <c r="D162" t="n">
        <v>122</v>
      </c>
      <c r="F162" t="inlineStr">
        <is>
          <t>ZAHIL IMPORTADORA LTDA</t>
        </is>
      </c>
      <c r="G162" t="inlineStr">
        <is>
          <t>True</t>
        </is>
      </c>
      <c r="H162" t="n">
        <v>2</v>
      </c>
      <c r="I162" t="n">
        <v>2</v>
      </c>
      <c r="J162" t="n">
        <v>1026.35</v>
      </c>
      <c r="K162" s="27" t="n">
        <v>45723</v>
      </c>
      <c r="L162" s="27" t="n">
        <v>45716</v>
      </c>
      <c r="M162" s="27" t="n">
        <v>45716</v>
      </c>
      <c r="N162" t="n">
        <v>2052.7</v>
      </c>
      <c r="O162" t="n">
        <v>2052.7</v>
      </c>
      <c r="P162" s="27" t="n">
        <v>45685</v>
      </c>
      <c r="Q162" t="inlineStr">
        <is>
          <t>Boleto Bancário</t>
        </is>
      </c>
      <c r="R162" t="inlineStr">
        <is>
          <t>241287</t>
        </is>
      </c>
      <c r="S162" t="inlineStr">
        <is>
          <t>Custo Mercadoria Vendida</t>
        </is>
      </c>
      <c r="T162" t="inlineStr">
        <is>
          <t>Insumos - Bebidas</t>
        </is>
      </c>
      <c r="U162" t="inlineStr">
        <is>
          <t>Documentação Aprovada</t>
        </is>
      </c>
      <c r="V162" t="inlineStr">
        <is>
          <t>Aprovado Diretoria</t>
        </is>
      </c>
      <c r="W162" t="inlineStr">
        <is>
          <t>Aprovado Caixa</t>
        </is>
      </c>
      <c r="X162" t="inlineStr">
        <is>
          <t>Parcela_Paga</t>
        </is>
      </c>
      <c r="Y162" t="n">
        <v>113</v>
      </c>
      <c r="Z162" t="inlineStr">
        <is>
          <t>Arcos - Arcos Bar - Banco do Brasil</t>
        </is>
      </c>
    </row>
    <row r="163">
      <c r="A163" t="n">
        <v>7635</v>
      </c>
      <c r="B163" t="n">
        <v>107513</v>
      </c>
      <c r="C163" t="inlineStr">
        <is>
          <t>Arcos</t>
        </is>
      </c>
      <c r="D163" t="n">
        <v>122</v>
      </c>
      <c r="F163" t="inlineStr">
        <is>
          <t>JMF COMERCIO DE ARTIGOS GRAFICOS LTDA</t>
        </is>
      </c>
      <c r="G163" t="inlineStr">
        <is>
          <t>True</t>
        </is>
      </c>
      <c r="H163" t="n">
        <v>2</v>
      </c>
      <c r="I163" t="n">
        <v>2</v>
      </c>
      <c r="J163" t="n">
        <v>1857.5</v>
      </c>
      <c r="K163" s="27" t="n">
        <v>45723</v>
      </c>
      <c r="L163" s="27" t="n">
        <v>45716</v>
      </c>
      <c r="M163" s="27" t="n">
        <v>45716</v>
      </c>
      <c r="N163" t="n">
        <v>3715</v>
      </c>
      <c r="O163" t="n">
        <v>3715</v>
      </c>
      <c r="P163" s="27" t="n">
        <v>45693</v>
      </c>
      <c r="Q163" t="inlineStr">
        <is>
          <t>Boleto Bancário</t>
        </is>
      </c>
      <c r="R163" t="inlineStr">
        <is>
          <t>118207</t>
        </is>
      </c>
      <c r="S163" t="inlineStr">
        <is>
          <t>Marketing</t>
        </is>
      </c>
      <c r="T163" t="inlineStr">
        <is>
          <t>Produção Gráfica e Material Institucional</t>
        </is>
      </c>
      <c r="U163" t="inlineStr">
        <is>
          <t>Documentação Aprovada</t>
        </is>
      </c>
      <c r="V163" t="inlineStr">
        <is>
          <t>Aprovado Diretoria</t>
        </is>
      </c>
      <c r="W163" t="inlineStr">
        <is>
          <t>Aprovado Caixa</t>
        </is>
      </c>
      <c r="X163" t="inlineStr">
        <is>
          <t>Parcela_Paga</t>
        </is>
      </c>
      <c r="Y163" t="n">
        <v>113</v>
      </c>
      <c r="Z163" t="inlineStr">
        <is>
          <t>Arcos - Arcos Bar - Banco do Brasil</t>
        </is>
      </c>
    </row>
    <row r="164">
      <c r="A164" t="n">
        <v>5728</v>
      </c>
      <c r="B164" t="n">
        <v>84159</v>
      </c>
      <c r="C164" t="inlineStr">
        <is>
          <t>Arcos</t>
        </is>
      </c>
      <c r="D164" t="n">
        <v>122</v>
      </c>
      <c r="F164" t="inlineStr">
        <is>
          <t>DANYELE CONTRERA RINCO</t>
        </is>
      </c>
      <c r="G164" t="inlineStr">
        <is>
          <t>True</t>
        </is>
      </c>
      <c r="H164" t="n">
        <v>5</v>
      </c>
      <c r="I164" t="n">
        <v>5</v>
      </c>
      <c r="J164" t="n">
        <v>7151.9</v>
      </c>
      <c r="K164" s="27" t="n">
        <v>45719</v>
      </c>
      <c r="L164" s="27" t="n">
        <v>45716</v>
      </c>
      <c r="M164" s="27" t="n">
        <v>45716</v>
      </c>
      <c r="N164" t="n">
        <v>40463.42</v>
      </c>
      <c r="O164" t="n">
        <v>40463.42</v>
      </c>
      <c r="P164" s="27" t="n">
        <v>45600</v>
      </c>
      <c r="Q164" t="inlineStr">
        <is>
          <t>Transferência Bancária ou Pix</t>
        </is>
      </c>
      <c r="R164" t="inlineStr">
        <is>
          <t>.</t>
        </is>
      </c>
      <c r="S164" t="inlineStr">
        <is>
          <t>Endividamento</t>
        </is>
      </c>
      <c r="T164" t="inlineStr">
        <is>
          <t>Processo Civil</t>
        </is>
      </c>
      <c r="U164" t="inlineStr">
        <is>
          <t>Documentação Aprovada</t>
        </is>
      </c>
      <c r="V164" t="inlineStr">
        <is>
          <t>Aprovado Diretoria</t>
        </is>
      </c>
      <c r="W164" t="inlineStr">
        <is>
          <t>Aprovado Caixa</t>
        </is>
      </c>
      <c r="X164" t="inlineStr">
        <is>
          <t>Parcela_Paga</t>
        </is>
      </c>
      <c r="Y164" t="n">
        <v>113</v>
      </c>
      <c r="Z164" t="inlineStr">
        <is>
          <t>Arcos - Arcos Bar - Banco do Brasil</t>
        </is>
      </c>
    </row>
    <row r="165">
      <c r="A165" t="n">
        <v>7753</v>
      </c>
      <c r="B165" t="n">
        <v>110023</v>
      </c>
      <c r="C165" t="inlineStr">
        <is>
          <t>Arcos</t>
        </is>
      </c>
      <c r="D165" t="n">
        <v>122</v>
      </c>
      <c r="F165" t="inlineStr">
        <is>
          <t>KING COMERCIO E IMPORTACAO DE BEBIDAS LTDA</t>
        </is>
      </c>
      <c r="G165" t="inlineStr">
        <is>
          <t>True</t>
        </is>
      </c>
      <c r="H165" t="n">
        <v>4</v>
      </c>
      <c r="I165" t="n">
        <v>2</v>
      </c>
      <c r="J165" t="n">
        <v>663.39</v>
      </c>
      <c r="K165" s="27" t="n">
        <v>45716</v>
      </c>
      <c r="L165" s="27" t="n">
        <v>45714</v>
      </c>
      <c r="M165" s="27" t="n">
        <v>45714</v>
      </c>
      <c r="N165" t="n">
        <v>2653.56</v>
      </c>
      <c r="O165" t="n">
        <v>2653.56</v>
      </c>
      <c r="P165" s="27" t="n">
        <v>45700</v>
      </c>
      <c r="Q165" t="inlineStr">
        <is>
          <t>Boleto Bancário</t>
        </is>
      </c>
      <c r="R165" t="inlineStr">
        <is>
          <t>115020</t>
        </is>
      </c>
      <c r="S165" t="inlineStr">
        <is>
          <t>Custo Mercadoria Vendida</t>
        </is>
      </c>
      <c r="T165" t="inlineStr">
        <is>
          <t>Insumos - Bebidas</t>
        </is>
      </c>
      <c r="U165" t="inlineStr">
        <is>
          <t>Documentação Aprovada</t>
        </is>
      </c>
      <c r="V165" t="inlineStr">
        <is>
          <t>Aprovado Diretoria</t>
        </is>
      </c>
      <c r="W165" t="inlineStr">
        <is>
          <t>Aprovado Caixa</t>
        </is>
      </c>
      <c r="X165" t="inlineStr">
        <is>
          <t>Parcela_Paga</t>
        </is>
      </c>
      <c r="Y165" t="n">
        <v>113</v>
      </c>
      <c r="Z165" t="inlineStr">
        <is>
          <t>Arcos - Arcos Bar - Banco do Brasil</t>
        </is>
      </c>
    </row>
    <row r="166">
      <c r="A166" t="n">
        <v>7688</v>
      </c>
      <c r="B166" t="n">
        <v>109375</v>
      </c>
      <c r="C166" t="inlineStr">
        <is>
          <t>Arcos</t>
        </is>
      </c>
      <c r="D166" t="n">
        <v>122</v>
      </c>
      <c r="F166" t="inlineStr">
        <is>
          <t>ZAHIL IMPORTADORA LTDA</t>
        </is>
      </c>
      <c r="G166" t="inlineStr">
        <is>
          <t>True</t>
        </is>
      </c>
      <c r="H166" t="n">
        <v>3</v>
      </c>
      <c r="I166" t="n">
        <v>1</v>
      </c>
      <c r="J166" t="n">
        <v>1207.87</v>
      </c>
      <c r="K166" s="27" t="n">
        <v>45716</v>
      </c>
      <c r="L166" s="27" t="n">
        <v>45714</v>
      </c>
      <c r="M166" s="27" t="n">
        <v>45714</v>
      </c>
      <c r="N166" t="n">
        <v>3623.61</v>
      </c>
      <c r="O166" t="n">
        <v>3623.61</v>
      </c>
      <c r="P166" s="27" t="n">
        <v>45695</v>
      </c>
      <c r="Q166" t="inlineStr">
        <is>
          <t>Boleto Bancário</t>
        </is>
      </c>
      <c r="R166" t="inlineStr">
        <is>
          <t>241664</t>
        </is>
      </c>
      <c r="S166" t="inlineStr">
        <is>
          <t>Custo Mercadoria Vendida</t>
        </is>
      </c>
      <c r="T166" t="inlineStr">
        <is>
          <t>Insumos - Bebidas</t>
        </is>
      </c>
      <c r="U166" t="inlineStr">
        <is>
          <t>Documentação Aprovada</t>
        </is>
      </c>
      <c r="V166" t="inlineStr">
        <is>
          <t>Aprovado Diretoria</t>
        </is>
      </c>
      <c r="W166" t="inlineStr">
        <is>
          <t>Aprovado Caixa</t>
        </is>
      </c>
      <c r="X166" t="inlineStr">
        <is>
          <t>Parcela_Paga</t>
        </is>
      </c>
      <c r="Y166" t="n">
        <v>113</v>
      </c>
      <c r="Z166" t="inlineStr">
        <is>
          <t>Arcos - Arcos Bar - Banco do Brasil</t>
        </is>
      </c>
    </row>
    <row r="167">
      <c r="A167" t="n">
        <v>7647</v>
      </c>
      <c r="B167" t="n">
        <v>107758</v>
      </c>
      <c r="C167" t="inlineStr">
        <is>
          <t>Arcos</t>
        </is>
      </c>
      <c r="D167" t="n">
        <v>122</v>
      </c>
      <c r="F167" t="inlineStr">
        <is>
          <t>KING COMERCIO E IMPORTACAO DE BEBIDAS LTDA</t>
        </is>
      </c>
      <c r="G167" t="inlineStr">
        <is>
          <t>True</t>
        </is>
      </c>
      <c r="H167" t="n">
        <v>3</v>
      </c>
      <c r="I167" t="n">
        <v>3</v>
      </c>
      <c r="J167" t="n">
        <v>3774.26</v>
      </c>
      <c r="K167" s="27" t="n">
        <v>45713</v>
      </c>
      <c r="L167" s="27" t="n">
        <v>45712</v>
      </c>
      <c r="M167" s="27" t="n">
        <v>45712</v>
      </c>
      <c r="N167" t="n">
        <v>11322.78</v>
      </c>
      <c r="O167" t="n">
        <v>11322.78</v>
      </c>
      <c r="P167" s="27" t="n">
        <v>45693</v>
      </c>
      <c r="Q167" t="inlineStr">
        <is>
          <t>Boleto Bancário</t>
        </is>
      </c>
      <c r="R167" t="inlineStr">
        <is>
          <t>114823</t>
        </is>
      </c>
      <c r="S167" t="inlineStr">
        <is>
          <t>Custo Mercadoria Vendida</t>
        </is>
      </c>
      <c r="T167" t="inlineStr">
        <is>
          <t>Insumos - Bebidas</t>
        </is>
      </c>
      <c r="U167" t="inlineStr">
        <is>
          <t>Documentação Aprovada</t>
        </is>
      </c>
      <c r="V167" t="inlineStr">
        <is>
          <t>Aprovado Diretoria</t>
        </is>
      </c>
      <c r="W167" t="inlineStr">
        <is>
          <t>Aprovado Caixa</t>
        </is>
      </c>
      <c r="X167" t="inlineStr">
        <is>
          <t>Parcela_Paga</t>
        </is>
      </c>
      <c r="Y167" t="n">
        <v>113</v>
      </c>
      <c r="Z167" t="inlineStr">
        <is>
          <t>Arcos - Arcos Bar - Banco do Brasil</t>
        </is>
      </c>
    </row>
    <row r="168">
      <c r="A168" t="n">
        <v>7749</v>
      </c>
      <c r="B168" t="n">
        <v>110014</v>
      </c>
      <c r="C168" t="inlineStr">
        <is>
          <t>Arcos</t>
        </is>
      </c>
      <c r="D168" t="n">
        <v>122</v>
      </c>
      <c r="F168" t="inlineStr">
        <is>
          <t>KING COMERCIO E IMPORTACAO DE BEBIDAS LTDA</t>
        </is>
      </c>
      <c r="G168" t="inlineStr">
        <is>
          <t>True</t>
        </is>
      </c>
      <c r="H168" t="n">
        <v>2</v>
      </c>
      <c r="I168" t="n">
        <v>2</v>
      </c>
      <c r="J168" t="n">
        <v>4552.81</v>
      </c>
      <c r="K168" s="27" t="n">
        <v>45714</v>
      </c>
      <c r="L168" s="27" t="n">
        <v>45712</v>
      </c>
      <c r="M168" s="27" t="n">
        <v>45712</v>
      </c>
      <c r="N168" t="n">
        <v>9105.610000000001</v>
      </c>
      <c r="O168" t="n">
        <v>9105.610000000001</v>
      </c>
      <c r="P168" s="27" t="n">
        <v>45700</v>
      </c>
      <c r="Q168" t="inlineStr">
        <is>
          <t>Boleto Bancário</t>
        </is>
      </c>
      <c r="R168" t="inlineStr">
        <is>
          <t>114960</t>
        </is>
      </c>
      <c r="S168" t="inlineStr">
        <is>
          <t>Custo Mercadoria Vendida</t>
        </is>
      </c>
      <c r="T168" t="inlineStr">
        <is>
          <t>Insumos - Bebidas</t>
        </is>
      </c>
      <c r="U168" t="inlineStr">
        <is>
          <t>Documentação Aprovada</t>
        </is>
      </c>
      <c r="V168" t="inlineStr">
        <is>
          <t>Aprovado Diretoria</t>
        </is>
      </c>
      <c r="W168" t="inlineStr">
        <is>
          <t>Aprovado Caixa</t>
        </is>
      </c>
      <c r="X168" t="inlineStr">
        <is>
          <t>Parcela_Paga</t>
        </is>
      </c>
      <c r="Y168" t="n">
        <v>113</v>
      </c>
      <c r="Z168" t="inlineStr">
        <is>
          <t>Arcos - Arcos Bar - Banco do Brasil</t>
        </is>
      </c>
    </row>
    <row r="169">
      <c r="A169" t="n">
        <v>7644</v>
      </c>
      <c r="B169" t="n">
        <v>107690</v>
      </c>
      <c r="C169" t="inlineStr">
        <is>
          <t>Arcos</t>
        </is>
      </c>
      <c r="D169" t="n">
        <v>122</v>
      </c>
      <c r="F169" t="inlineStr">
        <is>
          <t xml:space="preserve">EMPORIO MEL </t>
        </is>
      </c>
      <c r="G169" t="inlineStr">
        <is>
          <t>True</t>
        </is>
      </c>
      <c r="H169" t="n">
        <v>2</v>
      </c>
      <c r="I169" t="n">
        <v>2</v>
      </c>
      <c r="J169" t="n">
        <v>3570.9</v>
      </c>
      <c r="K169" s="27" t="n">
        <v>45713</v>
      </c>
      <c r="L169" s="27" t="n">
        <v>45712</v>
      </c>
      <c r="M169" s="27" t="n">
        <v>45712</v>
      </c>
      <c r="N169" t="n">
        <v>7141.8</v>
      </c>
      <c r="O169" t="n">
        <v>7141.8</v>
      </c>
      <c r="P169" s="27" t="n">
        <v>45693</v>
      </c>
      <c r="Q169" t="inlineStr">
        <is>
          <t>Boleto Bancário</t>
        </is>
      </c>
      <c r="R169" t="inlineStr">
        <is>
          <t>438392</t>
        </is>
      </c>
      <c r="S169" t="inlineStr">
        <is>
          <t>Custo Mercadoria Vendida</t>
        </is>
      </c>
      <c r="T169" t="inlineStr">
        <is>
          <t>Insumos - Alimentos</t>
        </is>
      </c>
      <c r="U169" t="inlineStr">
        <is>
          <t>Documentação Aprovada</t>
        </is>
      </c>
      <c r="V169" t="inlineStr">
        <is>
          <t>Aprovado Diretoria</t>
        </is>
      </c>
      <c r="W169" t="inlineStr">
        <is>
          <t>Aprovado Caixa</t>
        </is>
      </c>
      <c r="X169" t="inlineStr">
        <is>
          <t>Parcela_Paga</t>
        </is>
      </c>
      <c r="Y169" t="n">
        <v>113</v>
      </c>
      <c r="Z169" t="inlineStr">
        <is>
          <t>Arcos - Arcos Bar - Banco do Brasil</t>
        </is>
      </c>
    </row>
    <row r="170">
      <c r="A170" t="n">
        <v>6393</v>
      </c>
      <c r="B170" t="n">
        <v>90525</v>
      </c>
      <c r="C170" t="inlineStr">
        <is>
          <t>Arcos</t>
        </is>
      </c>
      <c r="D170" t="n">
        <v>122</v>
      </c>
      <c r="F170" t="inlineStr">
        <is>
          <t>ZAHIL IMPORTADORA LTDA</t>
        </is>
      </c>
      <c r="G170" t="inlineStr">
        <is>
          <t>True</t>
        </is>
      </c>
      <c r="H170" t="n">
        <v>5</v>
      </c>
      <c r="I170" t="n">
        <v>5</v>
      </c>
      <c r="J170" t="n">
        <v>1142.22</v>
      </c>
      <c r="K170" s="27" t="n">
        <v>45712</v>
      </c>
      <c r="L170" s="27" t="n">
        <v>45712</v>
      </c>
      <c r="M170" s="27" t="n">
        <v>45712</v>
      </c>
      <c r="N170" t="n">
        <v>5711.06</v>
      </c>
      <c r="O170" t="n">
        <v>5711.06</v>
      </c>
      <c r="P170" s="27" t="n">
        <v>45629</v>
      </c>
      <c r="Q170" t="inlineStr">
        <is>
          <t>Boleto Bancário</t>
        </is>
      </c>
      <c r="R170" t="inlineStr">
        <is>
          <t>238457</t>
        </is>
      </c>
      <c r="S170" t="inlineStr">
        <is>
          <t>Custo Mercadoria Vendida</t>
        </is>
      </c>
      <c r="T170" t="inlineStr">
        <is>
          <t>Insumos - Bebidas</t>
        </is>
      </c>
      <c r="U170" t="inlineStr">
        <is>
          <t>Documentação Aprovada</t>
        </is>
      </c>
      <c r="V170" t="inlineStr">
        <is>
          <t>Aprovado Diretoria</t>
        </is>
      </c>
      <c r="W170" t="inlineStr">
        <is>
          <t>Aprovado Caixa</t>
        </is>
      </c>
      <c r="X170" t="inlineStr">
        <is>
          <t>Parcela_Paga</t>
        </is>
      </c>
      <c r="Y170" t="n">
        <v>113</v>
      </c>
      <c r="Z170" t="inlineStr">
        <is>
          <t>Arcos - Arcos Bar - Banco do Brasil</t>
        </is>
      </c>
    </row>
    <row r="171">
      <c r="A171" t="n">
        <v>7941</v>
      </c>
      <c r="B171" t="n">
        <v>112217</v>
      </c>
      <c r="C171" t="inlineStr">
        <is>
          <t>Arcos</t>
        </is>
      </c>
      <c r="D171" t="n">
        <v>122</v>
      </c>
      <c r="F171" t="inlineStr">
        <is>
          <t>KING COMERCIO E IMPORTACAO DE BEBIDAS LTDA</t>
        </is>
      </c>
      <c r="G171" t="inlineStr">
        <is>
          <t>True</t>
        </is>
      </c>
      <c r="H171" t="n">
        <v>3</v>
      </c>
      <c r="I171" t="n">
        <v>1</v>
      </c>
      <c r="J171" t="n">
        <v>3112.86</v>
      </c>
      <c r="K171" s="27" t="n">
        <v>45713</v>
      </c>
      <c r="L171" s="27" t="n">
        <v>45712</v>
      </c>
      <c r="M171" s="27" t="n">
        <v>45712</v>
      </c>
      <c r="N171" t="n">
        <v>9338.559999999999</v>
      </c>
      <c r="O171" t="n">
        <v>9338.559999999999</v>
      </c>
      <c r="P171" s="27" t="n">
        <v>45707</v>
      </c>
      <c r="Q171" t="inlineStr">
        <is>
          <t>Boleto Bancário</t>
        </is>
      </c>
      <c r="R171" t="inlineStr">
        <is>
          <t>115111</t>
        </is>
      </c>
      <c r="S171" t="inlineStr">
        <is>
          <t>Custo Mercadoria Vendida</t>
        </is>
      </c>
      <c r="T171" t="inlineStr">
        <is>
          <t>Insumos - Bebidas</t>
        </is>
      </c>
      <c r="U171" t="inlineStr">
        <is>
          <t>Documentação Aprovada</t>
        </is>
      </c>
      <c r="V171" t="inlineStr">
        <is>
          <t>Aprovado Diretoria</t>
        </is>
      </c>
      <c r="W171" t="inlineStr">
        <is>
          <t>Aprovado Caixa</t>
        </is>
      </c>
      <c r="X171" t="inlineStr">
        <is>
          <t>Parcela_Paga</t>
        </is>
      </c>
      <c r="Y171" t="n">
        <v>113</v>
      </c>
      <c r="Z171" t="inlineStr">
        <is>
          <t>Arcos - Arcos Bar - Banco do Brasil</t>
        </is>
      </c>
    </row>
    <row r="172">
      <c r="A172" t="n">
        <v>7078</v>
      </c>
      <c r="B172" t="n">
        <v>98558</v>
      </c>
      <c r="C172" t="inlineStr">
        <is>
          <t>Arcos</t>
        </is>
      </c>
      <c r="D172" t="n">
        <v>122</v>
      </c>
      <c r="F172" t="inlineStr">
        <is>
          <t>ZAHIL IMPORTADORA LTDA</t>
        </is>
      </c>
      <c r="G172" t="inlineStr">
        <is>
          <t>True</t>
        </is>
      </c>
      <c r="H172" t="n">
        <v>4</v>
      </c>
      <c r="I172" t="n">
        <v>4</v>
      </c>
      <c r="J172" t="n">
        <v>799.55</v>
      </c>
      <c r="K172" s="27" t="n">
        <v>45712</v>
      </c>
      <c r="L172" s="27" t="n">
        <v>45712</v>
      </c>
      <c r="M172" s="27" t="n">
        <v>45712</v>
      </c>
      <c r="N172" t="n">
        <v>3198.2</v>
      </c>
      <c r="O172" t="n">
        <v>3198.2</v>
      </c>
      <c r="P172" s="27" t="n">
        <v>45653</v>
      </c>
      <c r="Q172" t="inlineStr">
        <is>
          <t>Boleto Bancário</t>
        </is>
      </c>
      <c r="R172" t="inlineStr">
        <is>
          <t>239423</t>
        </is>
      </c>
      <c r="S172" t="inlineStr">
        <is>
          <t>Custo Mercadoria Vendida</t>
        </is>
      </c>
      <c r="T172" t="inlineStr">
        <is>
          <t>Insumos - Bebidas</t>
        </is>
      </c>
      <c r="U172" t="inlineStr">
        <is>
          <t>Documentação Aprovada</t>
        </is>
      </c>
      <c r="V172" t="inlineStr">
        <is>
          <t>Aprovado Diretoria</t>
        </is>
      </c>
      <c r="W172" t="inlineStr">
        <is>
          <t>Aprovado Caixa</t>
        </is>
      </c>
      <c r="X172" t="inlineStr">
        <is>
          <t>Parcela_Paga</t>
        </is>
      </c>
      <c r="Y172" t="n">
        <v>113</v>
      </c>
      <c r="Z172" t="inlineStr">
        <is>
          <t>Arcos - Arcos Bar - Banco do Brasil</t>
        </is>
      </c>
    </row>
    <row r="173">
      <c r="A173" t="n">
        <v>6627</v>
      </c>
      <c r="B173" t="n">
        <v>93714</v>
      </c>
      <c r="C173" t="inlineStr">
        <is>
          <t>Arcos</t>
        </is>
      </c>
      <c r="D173" t="n">
        <v>122</v>
      </c>
      <c r="F173" t="inlineStr">
        <is>
          <t>MARCIA ROMUALDO MARCELINO</t>
        </is>
      </c>
      <c r="G173" t="inlineStr">
        <is>
          <t>True</t>
        </is>
      </c>
      <c r="H173" t="n">
        <v>10</v>
      </c>
      <c r="I173" t="n">
        <v>3</v>
      </c>
      <c r="J173" t="n">
        <v>2150</v>
      </c>
      <c r="K173" s="27" t="n">
        <v>45712</v>
      </c>
      <c r="L173" s="27" t="n">
        <v>45712</v>
      </c>
      <c r="M173" s="27" t="n">
        <v>45712</v>
      </c>
      <c r="N173" t="n">
        <v>21500</v>
      </c>
      <c r="O173" t="n">
        <v>21500</v>
      </c>
      <c r="P173" s="27" t="n">
        <v>45635</v>
      </c>
      <c r="Q173" t="inlineStr">
        <is>
          <t>Transferência Bancária ou Pix</t>
        </is>
      </c>
      <c r="R173" t="inlineStr">
        <is>
          <t>10 PARC-FIM 23/09/2025</t>
        </is>
      </c>
      <c r="S173" t="inlineStr">
        <is>
          <t>Endividamento</t>
        </is>
      </c>
      <c r="T173" t="inlineStr">
        <is>
          <t>Processo Judicial</t>
        </is>
      </c>
      <c r="U173" t="inlineStr">
        <is>
          <t>Documentação Aprovada</t>
        </is>
      </c>
      <c r="V173" t="inlineStr">
        <is>
          <t>Aprovado Diretoria</t>
        </is>
      </c>
      <c r="W173" t="inlineStr">
        <is>
          <t>Aprovado Caixa</t>
        </is>
      </c>
      <c r="X173" t="inlineStr">
        <is>
          <t>Parcela_Paga</t>
        </is>
      </c>
      <c r="Y173" t="n">
        <v>113</v>
      </c>
      <c r="Z173" t="inlineStr">
        <is>
          <t>Arcos - Arcos Bar - Banco do Brasil</t>
        </is>
      </c>
    </row>
    <row r="174">
      <c r="A174" t="n">
        <v>7561</v>
      </c>
      <c r="B174" t="n">
        <v>106030</v>
      </c>
      <c r="C174" t="inlineStr">
        <is>
          <t>Arcos</t>
        </is>
      </c>
      <c r="D174" t="n">
        <v>122</v>
      </c>
      <c r="F174" t="inlineStr">
        <is>
          <t>ZAHIL IMPORTADORA LTDA</t>
        </is>
      </c>
      <c r="G174" t="inlineStr">
        <is>
          <t>True</t>
        </is>
      </c>
      <c r="H174" t="n">
        <v>2</v>
      </c>
      <c r="I174" t="n">
        <v>1</v>
      </c>
      <c r="J174" t="n">
        <v>1026.35</v>
      </c>
      <c r="K174" s="27" t="n">
        <v>45708</v>
      </c>
      <c r="L174" s="27" t="n">
        <v>45707</v>
      </c>
      <c r="M174" s="27" t="n">
        <v>45707</v>
      </c>
      <c r="N174" t="n">
        <v>2052.7</v>
      </c>
      <c r="O174" t="n">
        <v>2052.7</v>
      </c>
      <c r="P174" s="27" t="n">
        <v>45685</v>
      </c>
      <c r="Q174" t="inlineStr">
        <is>
          <t>Boleto Bancário</t>
        </is>
      </c>
      <c r="R174" t="inlineStr">
        <is>
          <t>241287</t>
        </is>
      </c>
      <c r="S174" t="inlineStr">
        <is>
          <t>Custo Mercadoria Vendida</t>
        </is>
      </c>
      <c r="T174" t="inlineStr">
        <is>
          <t>Insumos - Bebidas</t>
        </is>
      </c>
      <c r="U174" t="inlineStr">
        <is>
          <t>Documentação Aprovada</t>
        </is>
      </c>
      <c r="V174" t="inlineStr">
        <is>
          <t>Aprovado Diretoria</t>
        </is>
      </c>
      <c r="W174" t="inlineStr">
        <is>
          <t>Aprovado Caixa</t>
        </is>
      </c>
      <c r="X174" t="inlineStr">
        <is>
          <t>Parcela_Paga</t>
        </is>
      </c>
      <c r="Y174" t="n">
        <v>113</v>
      </c>
      <c r="Z174" t="inlineStr">
        <is>
          <t>Arcos - Arcos Bar - Banco do Brasil</t>
        </is>
      </c>
    </row>
    <row r="175">
      <c r="A175" t="n">
        <v>7752</v>
      </c>
      <c r="B175" t="n">
        <v>110023</v>
      </c>
      <c r="C175" t="inlineStr">
        <is>
          <t>Arcos</t>
        </is>
      </c>
      <c r="D175" t="n">
        <v>122</v>
      </c>
      <c r="F175" t="inlineStr">
        <is>
          <t>KING COMERCIO E IMPORTACAO DE BEBIDAS LTDA</t>
        </is>
      </c>
      <c r="G175" t="inlineStr">
        <is>
          <t>True</t>
        </is>
      </c>
      <c r="H175" t="n">
        <v>4</v>
      </c>
      <c r="I175" t="n">
        <v>1</v>
      </c>
      <c r="J175" t="n">
        <v>663.39</v>
      </c>
      <c r="K175" s="27" t="n">
        <v>45709</v>
      </c>
      <c r="L175" s="27" t="n">
        <v>45707</v>
      </c>
      <c r="M175" s="27" t="n">
        <v>45707</v>
      </c>
      <c r="N175" t="n">
        <v>2653.56</v>
      </c>
      <c r="O175" t="n">
        <v>2653.56</v>
      </c>
      <c r="P175" s="27" t="n">
        <v>45700</v>
      </c>
      <c r="Q175" t="inlineStr">
        <is>
          <t>Boleto Bancário</t>
        </is>
      </c>
      <c r="R175" t="inlineStr">
        <is>
          <t>115020</t>
        </is>
      </c>
      <c r="S175" t="inlineStr">
        <is>
          <t>Custo Mercadoria Vendida</t>
        </is>
      </c>
      <c r="T175" t="inlineStr">
        <is>
          <t>Insumos - Bebidas</t>
        </is>
      </c>
      <c r="U175" t="inlineStr">
        <is>
          <t>Documentação Aprovada</t>
        </is>
      </c>
      <c r="V175" t="inlineStr">
        <is>
          <t>Aprovado Diretoria</t>
        </is>
      </c>
      <c r="W175" t="inlineStr">
        <is>
          <t>Aprovado Caixa</t>
        </is>
      </c>
      <c r="X175" t="inlineStr">
        <is>
          <t>Parcela_Paga</t>
        </is>
      </c>
      <c r="Y175" t="n">
        <v>113</v>
      </c>
      <c r="Z175" t="inlineStr">
        <is>
          <t>Arcos - Arcos Bar - Banco do Brasil</t>
        </is>
      </c>
    </row>
    <row r="176">
      <c r="A176" t="n">
        <v>7643</v>
      </c>
      <c r="B176" t="n">
        <v>107690</v>
      </c>
      <c r="C176" t="inlineStr">
        <is>
          <t>Arcos</t>
        </is>
      </c>
      <c r="D176" t="n">
        <v>122</v>
      </c>
      <c r="F176" t="inlineStr">
        <is>
          <t xml:space="preserve">EMPORIO MEL </t>
        </is>
      </c>
      <c r="G176" t="inlineStr">
        <is>
          <t>True</t>
        </is>
      </c>
      <c r="H176" t="n">
        <v>2</v>
      </c>
      <c r="I176" t="n">
        <v>1</v>
      </c>
      <c r="J176" t="n">
        <v>3570.9</v>
      </c>
      <c r="K176" s="27" t="n">
        <v>45706</v>
      </c>
      <c r="L176" s="27" t="n">
        <v>45705</v>
      </c>
      <c r="M176" s="27" t="n">
        <v>45705</v>
      </c>
      <c r="N176" t="n">
        <v>7141.8</v>
      </c>
      <c r="O176" t="n">
        <v>7141.8</v>
      </c>
      <c r="P176" s="27" t="n">
        <v>45693</v>
      </c>
      <c r="Q176" t="inlineStr">
        <is>
          <t>Boleto Bancário</t>
        </is>
      </c>
      <c r="R176" t="inlineStr">
        <is>
          <t>438392</t>
        </is>
      </c>
      <c r="S176" t="inlineStr">
        <is>
          <t>Custo Mercadoria Vendida</t>
        </is>
      </c>
      <c r="T176" t="inlineStr">
        <is>
          <t>Insumos - Alimentos</t>
        </is>
      </c>
      <c r="U176" t="inlineStr">
        <is>
          <t>Documentação Aprovada</t>
        </is>
      </c>
      <c r="V176" t="inlineStr">
        <is>
          <t>Aprovado Diretoria</t>
        </is>
      </c>
      <c r="W176" t="inlineStr">
        <is>
          <t>Aprovado Caixa</t>
        </is>
      </c>
      <c r="X176" t="inlineStr">
        <is>
          <t>Parcela_Paga</t>
        </is>
      </c>
      <c r="Y176" t="n">
        <v>113</v>
      </c>
      <c r="Z176" t="inlineStr">
        <is>
          <t>Arcos - Arcos Bar - Banco do Brasil</t>
        </is>
      </c>
    </row>
    <row r="177">
      <c r="A177" t="n">
        <v>7391</v>
      </c>
      <c r="B177" t="n">
        <v>104694</v>
      </c>
      <c r="C177" t="inlineStr">
        <is>
          <t>Arcos</t>
        </is>
      </c>
      <c r="D177" t="n">
        <v>122</v>
      </c>
      <c r="F177" t="inlineStr">
        <is>
          <t>KING COMERCIO E IMPORTACAO DE BEBIDAS LTDA</t>
        </is>
      </c>
      <c r="G177" t="inlineStr">
        <is>
          <t>True</t>
        </is>
      </c>
      <c r="H177" t="n">
        <v>4</v>
      </c>
      <c r="I177" t="n">
        <v>4</v>
      </c>
      <c r="J177" t="n">
        <v>5288.49</v>
      </c>
      <c r="K177" s="27" t="n">
        <v>45706</v>
      </c>
      <c r="L177" s="27" t="n">
        <v>45705</v>
      </c>
      <c r="M177" s="27" t="n">
        <v>45705</v>
      </c>
      <c r="N177" t="n">
        <v>21153.94</v>
      </c>
      <c r="O177" t="n">
        <v>21153.94</v>
      </c>
      <c r="P177" s="27" t="n">
        <v>45679</v>
      </c>
      <c r="Q177" t="inlineStr">
        <is>
          <t>Boleto Bancário</t>
        </is>
      </c>
      <c r="R177" t="inlineStr">
        <is>
          <t>114582</t>
        </is>
      </c>
      <c r="S177" t="inlineStr">
        <is>
          <t>Custo Mercadoria Vendida</t>
        </is>
      </c>
      <c r="T177" t="inlineStr">
        <is>
          <t>Insumos - Bebidas</t>
        </is>
      </c>
      <c r="U177" t="inlineStr">
        <is>
          <t>Documentação Aprovada</t>
        </is>
      </c>
      <c r="V177" t="inlineStr">
        <is>
          <t>Aprovado Diretoria</t>
        </is>
      </c>
      <c r="W177" t="inlineStr">
        <is>
          <t>Aprovado Caixa</t>
        </is>
      </c>
      <c r="X177" t="inlineStr">
        <is>
          <t>Parcela_Paga</t>
        </is>
      </c>
      <c r="Y177" t="n">
        <v>113</v>
      </c>
      <c r="Z177" t="inlineStr">
        <is>
          <t>Arcos - Arcos Bar - Banco do Brasil</t>
        </is>
      </c>
    </row>
    <row r="178">
      <c r="A178" t="n">
        <v>7748</v>
      </c>
      <c r="B178" t="n">
        <v>110014</v>
      </c>
      <c r="C178" t="inlineStr">
        <is>
          <t>Arcos</t>
        </is>
      </c>
      <c r="D178" t="n">
        <v>122</v>
      </c>
      <c r="F178" t="inlineStr">
        <is>
          <t>KING COMERCIO E IMPORTACAO DE BEBIDAS LTDA</t>
        </is>
      </c>
      <c r="G178" t="inlineStr">
        <is>
          <t>True</t>
        </is>
      </c>
      <c r="H178" t="n">
        <v>2</v>
      </c>
      <c r="I178" t="n">
        <v>1</v>
      </c>
      <c r="J178" t="n">
        <v>4552.8</v>
      </c>
      <c r="K178" s="27" t="n">
        <v>45707</v>
      </c>
      <c r="L178" s="27" t="n">
        <v>45705</v>
      </c>
      <c r="M178" s="27" t="n">
        <v>45705</v>
      </c>
      <c r="N178" t="n">
        <v>9105.610000000001</v>
      </c>
      <c r="O178" t="n">
        <v>9105.610000000001</v>
      </c>
      <c r="P178" s="27" t="n">
        <v>45700</v>
      </c>
      <c r="Q178" t="inlineStr">
        <is>
          <t>Boleto Bancário</t>
        </is>
      </c>
      <c r="R178" t="inlineStr">
        <is>
          <t>114960</t>
        </is>
      </c>
      <c r="S178" t="inlineStr">
        <is>
          <t>Custo Mercadoria Vendida</t>
        </is>
      </c>
      <c r="T178" t="inlineStr">
        <is>
          <t>Insumos - Bebidas</t>
        </is>
      </c>
      <c r="U178" t="inlineStr">
        <is>
          <t>Documentação Aprovada</t>
        </is>
      </c>
      <c r="V178" t="inlineStr">
        <is>
          <t>Aprovado Diretoria</t>
        </is>
      </c>
      <c r="W178" t="inlineStr">
        <is>
          <t>Aprovado Caixa</t>
        </is>
      </c>
      <c r="X178" t="inlineStr">
        <is>
          <t>Parcela_Paga</t>
        </is>
      </c>
      <c r="Y178" t="n">
        <v>113</v>
      </c>
      <c r="Z178" t="inlineStr">
        <is>
          <t>Arcos - Arcos Bar - Banco do Brasil</t>
        </is>
      </c>
    </row>
    <row r="179">
      <c r="A179" t="n">
        <v>7646</v>
      </c>
      <c r="B179" t="n">
        <v>107758</v>
      </c>
      <c r="C179" t="inlineStr">
        <is>
          <t>Arcos</t>
        </is>
      </c>
      <c r="D179" t="n">
        <v>122</v>
      </c>
      <c r="F179" t="inlineStr">
        <is>
          <t>KING COMERCIO E IMPORTACAO DE BEBIDAS LTDA</t>
        </is>
      </c>
      <c r="G179" t="inlineStr">
        <is>
          <t>True</t>
        </is>
      </c>
      <c r="H179" t="n">
        <v>3</v>
      </c>
      <c r="I179" t="n">
        <v>2</v>
      </c>
      <c r="J179" t="n">
        <v>3774.26</v>
      </c>
      <c r="K179" s="27" t="n">
        <v>45706</v>
      </c>
      <c r="L179" s="27" t="n">
        <v>45705</v>
      </c>
      <c r="M179" s="27" t="n">
        <v>45705</v>
      </c>
      <c r="N179" t="n">
        <v>11322.78</v>
      </c>
      <c r="O179" t="n">
        <v>11322.78</v>
      </c>
      <c r="P179" s="27" t="n">
        <v>45693</v>
      </c>
      <c r="Q179" t="inlineStr">
        <is>
          <t>Boleto Bancário</t>
        </is>
      </c>
      <c r="R179" t="inlineStr">
        <is>
          <t>114823</t>
        </is>
      </c>
      <c r="S179" t="inlineStr">
        <is>
          <t>Custo Mercadoria Vendida</t>
        </is>
      </c>
      <c r="T179" t="inlineStr">
        <is>
          <t>Insumos - Bebidas</t>
        </is>
      </c>
      <c r="U179" t="inlineStr">
        <is>
          <t>Documentação Aprovada</t>
        </is>
      </c>
      <c r="V179" t="inlineStr">
        <is>
          <t>Aprovado Diretoria</t>
        </is>
      </c>
      <c r="W179" t="inlineStr">
        <is>
          <t>Aprovado Caixa</t>
        </is>
      </c>
      <c r="X179" t="inlineStr">
        <is>
          <t>Parcela_Paga</t>
        </is>
      </c>
      <c r="Y179" t="n">
        <v>113</v>
      </c>
      <c r="Z179" t="inlineStr">
        <is>
          <t>Arcos - Arcos Bar - Banco do Brasil</t>
        </is>
      </c>
    </row>
    <row r="180">
      <c r="A180" t="n">
        <v>7070</v>
      </c>
      <c r="B180" t="n">
        <v>98498</v>
      </c>
      <c r="C180" t="inlineStr">
        <is>
          <t>Arcos</t>
        </is>
      </c>
      <c r="D180" t="n">
        <v>122</v>
      </c>
      <c r="F180" t="inlineStr">
        <is>
          <t>ZAHIL IMPORTADORA LTDA</t>
        </is>
      </c>
      <c r="G180" t="inlineStr">
        <is>
          <t>True</t>
        </is>
      </c>
      <c r="H180" t="n">
        <v>3</v>
      </c>
      <c r="I180" t="n">
        <v>3</v>
      </c>
      <c r="J180" t="n">
        <v>913.77</v>
      </c>
      <c r="K180" s="27" t="n">
        <v>45705</v>
      </c>
      <c r="L180" s="27" t="n">
        <v>45705</v>
      </c>
      <c r="M180" s="27" t="n">
        <v>45705</v>
      </c>
      <c r="N180" t="n">
        <v>2741.31</v>
      </c>
      <c r="O180" t="n">
        <v>2741.31</v>
      </c>
      <c r="P180" s="27" t="n">
        <v>45652</v>
      </c>
      <c r="Q180" t="inlineStr">
        <is>
          <t>Boleto Bancário</t>
        </is>
      </c>
      <c r="R180" t="inlineStr">
        <is>
          <t>240045</t>
        </is>
      </c>
      <c r="S180" t="inlineStr">
        <is>
          <t>Custo Mercadoria Vendida</t>
        </is>
      </c>
      <c r="T180" t="inlineStr">
        <is>
          <t>Insumos - Bebidas</t>
        </is>
      </c>
      <c r="U180" t="inlineStr">
        <is>
          <t>Documentação Aprovada</t>
        </is>
      </c>
      <c r="V180" t="inlineStr">
        <is>
          <t>Aprovado Diretoria</t>
        </is>
      </c>
      <c r="W180" t="inlineStr">
        <is>
          <t>Aprovado Caixa</t>
        </is>
      </c>
      <c r="X180" t="inlineStr">
        <is>
          <t>Parcela_Paga</t>
        </is>
      </c>
      <c r="Y180" t="n">
        <v>113</v>
      </c>
      <c r="Z180" t="inlineStr">
        <is>
          <t>Arcos - Arcos Bar - Banco do Brasil</t>
        </is>
      </c>
    </row>
    <row r="181">
      <c r="A181" t="n">
        <v>6744</v>
      </c>
      <c r="B181" t="n">
        <v>94379</v>
      </c>
      <c r="C181" t="inlineStr">
        <is>
          <t>Arcos</t>
        </is>
      </c>
      <c r="D181" t="n">
        <v>122</v>
      </c>
      <c r="F181" t="inlineStr">
        <is>
          <t>ZAHIL IMPORTADORA LTDA</t>
        </is>
      </c>
      <c r="G181" t="inlineStr">
        <is>
          <t>True</t>
        </is>
      </c>
      <c r="H181" t="n">
        <v>4</v>
      </c>
      <c r="I181" t="n">
        <v>4</v>
      </c>
      <c r="J181" t="n">
        <v>879.49</v>
      </c>
      <c r="K181" s="27" t="n">
        <v>45705</v>
      </c>
      <c r="L181" s="27" t="n">
        <v>45705</v>
      </c>
      <c r="M181" s="27" t="n">
        <v>45705</v>
      </c>
      <c r="N181" t="n">
        <v>3518.02</v>
      </c>
      <c r="O181" t="n">
        <v>3518.02</v>
      </c>
      <c r="P181" s="27" t="n">
        <v>45637</v>
      </c>
      <c r="Q181" t="inlineStr">
        <is>
          <t>Boleto Bancário</t>
        </is>
      </c>
      <c r="R181" t="inlineStr">
        <is>
          <t>238956</t>
        </is>
      </c>
      <c r="S181" t="inlineStr">
        <is>
          <t>Custo Mercadoria Vendida</t>
        </is>
      </c>
      <c r="T181" t="inlineStr">
        <is>
          <t>Insumos - Bebidas</t>
        </is>
      </c>
      <c r="U181" t="inlineStr">
        <is>
          <t>Documentação Aprovada</t>
        </is>
      </c>
      <c r="V181" t="inlineStr">
        <is>
          <t>Aprovado Diretoria</t>
        </is>
      </c>
      <c r="W181" t="inlineStr">
        <is>
          <t>Aprovado Caixa</t>
        </is>
      </c>
      <c r="X181" t="inlineStr">
        <is>
          <t>Parcela_Paga</t>
        </is>
      </c>
      <c r="Y181" t="n">
        <v>113</v>
      </c>
      <c r="Z181" t="inlineStr">
        <is>
          <t>Arcos - Arcos Bar - Banco do Brasil</t>
        </is>
      </c>
    </row>
    <row r="182">
      <c r="A182" t="n">
        <v>7077</v>
      </c>
      <c r="B182" t="n">
        <v>98558</v>
      </c>
      <c r="C182" t="inlineStr">
        <is>
          <t>Arcos</t>
        </is>
      </c>
      <c r="D182" t="n">
        <v>122</v>
      </c>
      <c r="F182" t="inlineStr">
        <is>
          <t>ZAHIL IMPORTADORA LTDA</t>
        </is>
      </c>
      <c r="G182" t="inlineStr">
        <is>
          <t>True</t>
        </is>
      </c>
      <c r="H182" t="n">
        <v>4</v>
      </c>
      <c r="I182" t="n">
        <v>3</v>
      </c>
      <c r="J182" t="n">
        <v>799.55</v>
      </c>
      <c r="K182" s="27" t="n">
        <v>45698</v>
      </c>
      <c r="L182" s="27" t="n">
        <v>45698</v>
      </c>
      <c r="M182" s="27" t="n">
        <v>45698</v>
      </c>
      <c r="N182" t="n">
        <v>3198.2</v>
      </c>
      <c r="O182" t="n">
        <v>3198.2</v>
      </c>
      <c r="P182" s="27" t="n">
        <v>45653</v>
      </c>
      <c r="Q182" t="inlineStr">
        <is>
          <t>Boleto Bancário</t>
        </is>
      </c>
      <c r="R182" t="inlineStr">
        <is>
          <t>239423</t>
        </is>
      </c>
      <c r="S182" t="inlineStr">
        <is>
          <t>Custo Mercadoria Vendida</t>
        </is>
      </c>
      <c r="T182" t="inlineStr">
        <is>
          <t>Insumos - Bebidas</t>
        </is>
      </c>
      <c r="U182" t="inlineStr">
        <is>
          <t>Documentação Aprovada</t>
        </is>
      </c>
      <c r="V182" t="inlineStr">
        <is>
          <t>Aprovado Diretoria</t>
        </is>
      </c>
      <c r="W182" t="inlineStr">
        <is>
          <t>Aprovado Caixa</t>
        </is>
      </c>
      <c r="X182" t="inlineStr">
        <is>
          <t>Parcela_Paga</t>
        </is>
      </c>
      <c r="Y182" t="n">
        <v>113</v>
      </c>
      <c r="Z182" t="inlineStr">
        <is>
          <t>Arcos - Arcos Bar - Banco do Brasil</t>
        </is>
      </c>
    </row>
    <row r="183">
      <c r="A183" t="n">
        <v>7645</v>
      </c>
      <c r="B183" t="n">
        <v>107758</v>
      </c>
      <c r="C183" t="inlineStr">
        <is>
          <t>Arcos</t>
        </is>
      </c>
      <c r="D183" t="n">
        <v>122</v>
      </c>
      <c r="F183" t="inlineStr">
        <is>
          <t>KING COMERCIO E IMPORTACAO DE BEBIDAS LTDA</t>
        </is>
      </c>
      <c r="G183" t="inlineStr">
        <is>
          <t>True</t>
        </is>
      </c>
      <c r="H183" t="n">
        <v>3</v>
      </c>
      <c r="I183" t="n">
        <v>1</v>
      </c>
      <c r="J183" t="n">
        <v>3774.26</v>
      </c>
      <c r="K183" s="27" t="n">
        <v>45699</v>
      </c>
      <c r="L183" s="27" t="n">
        <v>45698</v>
      </c>
      <c r="M183" s="27" t="n">
        <v>45698</v>
      </c>
      <c r="N183" t="n">
        <v>11322.78</v>
      </c>
      <c r="O183" t="n">
        <v>11322.78</v>
      </c>
      <c r="P183" s="27" t="n">
        <v>45693</v>
      </c>
      <c r="Q183" t="inlineStr">
        <is>
          <t>Boleto Bancário</t>
        </is>
      </c>
      <c r="R183" t="inlineStr">
        <is>
          <t>114823</t>
        </is>
      </c>
      <c r="S183" t="inlineStr">
        <is>
          <t>Custo Mercadoria Vendida</t>
        </is>
      </c>
      <c r="T183" t="inlineStr">
        <is>
          <t>Insumos - Bebidas</t>
        </is>
      </c>
      <c r="U183" t="inlineStr">
        <is>
          <t>Documentação Aprovada</t>
        </is>
      </c>
      <c r="V183" t="inlineStr">
        <is>
          <t>Aprovado Diretoria</t>
        </is>
      </c>
      <c r="W183" t="inlineStr">
        <is>
          <t>Aprovado Caixa</t>
        </is>
      </c>
      <c r="X183" t="inlineStr">
        <is>
          <t>Parcela_Paga</t>
        </is>
      </c>
      <c r="Y183" t="n">
        <v>113</v>
      </c>
      <c r="Z183" t="inlineStr">
        <is>
          <t>Arcos - Arcos Bar - Banco do Brasil</t>
        </is>
      </c>
    </row>
    <row r="184">
      <c r="A184" t="n">
        <v>7390</v>
      </c>
      <c r="B184" t="n">
        <v>104694</v>
      </c>
      <c r="C184" t="inlineStr">
        <is>
          <t>Arcos</t>
        </is>
      </c>
      <c r="D184" t="n">
        <v>122</v>
      </c>
      <c r="F184" t="inlineStr">
        <is>
          <t>KING COMERCIO E IMPORTACAO DE BEBIDAS LTDA</t>
        </is>
      </c>
      <c r="G184" t="inlineStr">
        <is>
          <t>True</t>
        </is>
      </c>
      <c r="H184" t="n">
        <v>4</v>
      </c>
      <c r="I184" t="n">
        <v>3</v>
      </c>
      <c r="J184" t="n">
        <v>5288.49</v>
      </c>
      <c r="K184" s="27" t="n">
        <v>45699</v>
      </c>
      <c r="L184" s="27" t="n">
        <v>45698</v>
      </c>
      <c r="M184" s="27" t="n">
        <v>45698</v>
      </c>
      <c r="N184" t="n">
        <v>21153.94</v>
      </c>
      <c r="O184" t="n">
        <v>21153.94</v>
      </c>
      <c r="P184" s="27" t="n">
        <v>45679</v>
      </c>
      <c r="Q184" t="inlineStr">
        <is>
          <t>Boleto Bancário</t>
        </is>
      </c>
      <c r="R184" t="inlineStr">
        <is>
          <t>114582</t>
        </is>
      </c>
      <c r="S184" t="inlineStr">
        <is>
          <t>Custo Mercadoria Vendida</t>
        </is>
      </c>
      <c r="T184" t="inlineStr">
        <is>
          <t>Insumos - Bebidas</t>
        </is>
      </c>
      <c r="U184" t="inlineStr">
        <is>
          <t>Documentação Aprovada</t>
        </is>
      </c>
      <c r="V184" t="inlineStr">
        <is>
          <t>Aprovado Diretoria</t>
        </is>
      </c>
      <c r="W184" t="inlineStr">
        <is>
          <t>Aprovado Caixa</t>
        </is>
      </c>
      <c r="X184" t="inlineStr">
        <is>
          <t>Parcela_Paga</t>
        </is>
      </c>
      <c r="Y184" t="n">
        <v>113</v>
      </c>
      <c r="Z184" t="inlineStr">
        <is>
          <t>Arcos - Arcos Bar - Banco do Brasil</t>
        </is>
      </c>
    </row>
    <row r="185">
      <c r="A185" t="n">
        <v>7385</v>
      </c>
      <c r="B185" t="n">
        <v>104661</v>
      </c>
      <c r="C185" t="inlineStr">
        <is>
          <t>Arcos</t>
        </is>
      </c>
      <c r="D185" t="n">
        <v>122</v>
      </c>
      <c r="F185" t="inlineStr">
        <is>
          <t xml:space="preserve">EMPORIO MEL </t>
        </is>
      </c>
      <c r="G185" t="inlineStr">
        <is>
          <t>True</t>
        </is>
      </c>
      <c r="H185" t="n">
        <v>2</v>
      </c>
      <c r="I185" t="n">
        <v>2</v>
      </c>
      <c r="J185" t="n">
        <v>3352.11</v>
      </c>
      <c r="K185" s="27" t="n">
        <v>45699</v>
      </c>
      <c r="L185" s="27" t="n">
        <v>45698</v>
      </c>
      <c r="M185" s="27" t="n">
        <v>45698</v>
      </c>
      <c r="N185" t="n">
        <v>6704.21</v>
      </c>
      <c r="O185" t="n">
        <v>6704.21</v>
      </c>
      <c r="P185" s="27" t="n">
        <v>45679</v>
      </c>
      <c r="Q185" t="inlineStr">
        <is>
          <t>Boleto Bancário</t>
        </is>
      </c>
      <c r="R185" t="inlineStr">
        <is>
          <t>436790</t>
        </is>
      </c>
      <c r="S185" t="inlineStr">
        <is>
          <t>Custo Mercadoria Vendida</t>
        </is>
      </c>
      <c r="T185" t="inlineStr">
        <is>
          <t>Insumos - Alimentos</t>
        </is>
      </c>
      <c r="U185" t="inlineStr">
        <is>
          <t>Documentação Aprovada</t>
        </is>
      </c>
      <c r="V185" t="inlineStr">
        <is>
          <t>Aprovado Diretoria</t>
        </is>
      </c>
      <c r="W185" t="inlineStr">
        <is>
          <t>Aprovado Caixa</t>
        </is>
      </c>
      <c r="X185" t="inlineStr">
        <is>
          <t>Parcela_Paga</t>
        </is>
      </c>
      <c r="Y185" t="n">
        <v>113</v>
      </c>
      <c r="Z185" t="inlineStr">
        <is>
          <t>Arcos - Arcos Bar - Banco do Brasil</t>
        </is>
      </c>
    </row>
    <row r="186">
      <c r="A186" t="n">
        <v>7560</v>
      </c>
      <c r="B186" t="n">
        <v>106009</v>
      </c>
      <c r="C186" t="inlineStr">
        <is>
          <t>Arcos</t>
        </is>
      </c>
      <c r="D186" t="n">
        <v>122</v>
      </c>
      <c r="F186" t="inlineStr">
        <is>
          <t>KING COMERCIO E IMPORTACAO DE BEBIDAS LTDA</t>
        </is>
      </c>
      <c r="G186" t="inlineStr">
        <is>
          <t>True</t>
        </is>
      </c>
      <c r="H186" t="n">
        <v>2</v>
      </c>
      <c r="I186" t="n">
        <v>2</v>
      </c>
      <c r="J186" t="n">
        <v>2878.05</v>
      </c>
      <c r="K186" s="27" t="n">
        <v>45699</v>
      </c>
      <c r="L186" s="27" t="n">
        <v>45698</v>
      </c>
      <c r="M186" s="27" t="n">
        <v>45698</v>
      </c>
      <c r="N186" t="n">
        <v>5756.1</v>
      </c>
      <c r="O186" t="n">
        <v>5756.1</v>
      </c>
      <c r="P186" s="27" t="n">
        <v>45685</v>
      </c>
      <c r="Q186" t="inlineStr">
        <is>
          <t>Boleto Bancário</t>
        </is>
      </c>
      <c r="R186" t="inlineStr">
        <is>
          <t>114676</t>
        </is>
      </c>
      <c r="S186" t="inlineStr">
        <is>
          <t>Custo Mercadoria Vendida</t>
        </is>
      </c>
      <c r="T186" t="inlineStr">
        <is>
          <t>Insumos - Bebidas</t>
        </is>
      </c>
      <c r="U186" t="inlineStr">
        <is>
          <t>Documentação Aprovada</t>
        </is>
      </c>
      <c r="V186" t="inlineStr">
        <is>
          <t>Aprovado Diretoria</t>
        </is>
      </c>
      <c r="W186" t="inlineStr">
        <is>
          <t>Aprovado Caixa</t>
        </is>
      </c>
      <c r="X186" t="inlineStr">
        <is>
          <t>Parcela_Paga</t>
        </is>
      </c>
      <c r="Y186" t="n">
        <v>113</v>
      </c>
      <c r="Z186" t="inlineStr">
        <is>
          <t>Arcos - Arcos Bar - Banco do Brasil</t>
        </is>
      </c>
    </row>
    <row r="187">
      <c r="A187" t="n">
        <v>6392</v>
      </c>
      <c r="B187" t="n">
        <v>90525</v>
      </c>
      <c r="C187" t="inlineStr">
        <is>
          <t>Arcos</t>
        </is>
      </c>
      <c r="D187" t="n">
        <v>122</v>
      </c>
      <c r="F187" t="inlineStr">
        <is>
          <t>ZAHIL IMPORTADORA LTDA</t>
        </is>
      </c>
      <c r="G187" t="inlineStr">
        <is>
          <t>True</t>
        </is>
      </c>
      <c r="H187" t="n">
        <v>5</v>
      </c>
      <c r="I187" t="n">
        <v>4</v>
      </c>
      <c r="J187" t="n">
        <v>1142.21</v>
      </c>
      <c r="K187" s="27" t="n">
        <v>45698</v>
      </c>
      <c r="L187" s="27" t="n">
        <v>45698</v>
      </c>
      <c r="M187" s="27" t="n">
        <v>45698</v>
      </c>
      <c r="N187" t="n">
        <v>5711.06</v>
      </c>
      <c r="O187" t="n">
        <v>5711.06</v>
      </c>
      <c r="P187" s="27" t="n">
        <v>45629</v>
      </c>
      <c r="Q187" t="inlineStr">
        <is>
          <t>Boleto Bancário</t>
        </is>
      </c>
      <c r="R187" t="inlineStr">
        <is>
          <t>238457</t>
        </is>
      </c>
      <c r="S187" t="inlineStr">
        <is>
          <t>Custo Mercadoria Vendida</t>
        </is>
      </c>
      <c r="T187" t="inlineStr">
        <is>
          <t>Insumos - Bebidas</t>
        </is>
      </c>
      <c r="U187" t="inlineStr">
        <is>
          <t>Documentação Aprovada</t>
        </is>
      </c>
      <c r="V187" t="inlineStr">
        <is>
          <t>Aprovado Diretoria</t>
        </is>
      </c>
      <c r="W187" t="inlineStr">
        <is>
          <t>Aprovado Caixa</t>
        </is>
      </c>
      <c r="X187" t="inlineStr">
        <is>
          <t>Parcela_Paga</t>
        </is>
      </c>
      <c r="Y187" t="n">
        <v>113</v>
      </c>
      <c r="Z187" t="inlineStr">
        <is>
          <t>Arcos - Arcos Bar - Banco do Brasil</t>
        </is>
      </c>
    </row>
    <row r="188">
      <c r="A188" t="n">
        <v>7634</v>
      </c>
      <c r="B188" t="n">
        <v>107513</v>
      </c>
      <c r="C188" t="inlineStr">
        <is>
          <t>Arcos</t>
        </is>
      </c>
      <c r="D188" t="n">
        <v>122</v>
      </c>
      <c r="F188" t="inlineStr">
        <is>
          <t>JMF COMERCIO DE ARTIGOS GRAFICOS LTDA</t>
        </is>
      </c>
      <c r="G188" t="inlineStr">
        <is>
          <t>True</t>
        </is>
      </c>
      <c r="H188" t="n">
        <v>2</v>
      </c>
      <c r="I188" t="n">
        <v>1</v>
      </c>
      <c r="J188" t="n">
        <v>1857.5</v>
      </c>
      <c r="K188" s="27" t="n">
        <v>45695</v>
      </c>
      <c r="L188" s="27" t="n">
        <v>45693</v>
      </c>
      <c r="M188" s="27" t="n">
        <v>45693</v>
      </c>
      <c r="N188" t="n">
        <v>3715</v>
      </c>
      <c r="O188" t="n">
        <v>3715</v>
      </c>
      <c r="P188" s="27" t="n">
        <v>45693</v>
      </c>
      <c r="Q188" t="inlineStr">
        <is>
          <t>Boleto Bancário</t>
        </is>
      </c>
      <c r="R188" t="inlineStr">
        <is>
          <t>118207</t>
        </is>
      </c>
      <c r="S188" t="inlineStr">
        <is>
          <t>Marketing</t>
        </is>
      </c>
      <c r="T188" t="inlineStr">
        <is>
          <t>Produção Gráfica e Material Institucional</t>
        </is>
      </c>
      <c r="U188" t="inlineStr">
        <is>
          <t>Documentação Aprovada</t>
        </is>
      </c>
      <c r="V188" t="inlineStr">
        <is>
          <t>Aprovado Diretoria</t>
        </is>
      </c>
      <c r="W188" t="inlineStr">
        <is>
          <t>Aprovado Caixa</t>
        </is>
      </c>
      <c r="X188" t="inlineStr">
        <is>
          <t>Parcela_Paga</t>
        </is>
      </c>
      <c r="Y188" t="n">
        <v>113</v>
      </c>
      <c r="Z188" t="inlineStr">
        <is>
          <t>Arcos - Arcos Bar - Banco do Brasil</t>
        </is>
      </c>
    </row>
    <row r="189">
      <c r="A189" t="n">
        <v>7389</v>
      </c>
      <c r="B189" t="n">
        <v>104694</v>
      </c>
      <c r="C189" t="inlineStr">
        <is>
          <t>Arcos</t>
        </is>
      </c>
      <c r="D189" t="n">
        <v>122</v>
      </c>
      <c r="F189" t="inlineStr">
        <is>
          <t>KING COMERCIO E IMPORTACAO DE BEBIDAS LTDA</t>
        </is>
      </c>
      <c r="G189" t="inlineStr">
        <is>
          <t>True</t>
        </is>
      </c>
      <c r="H189" t="n">
        <v>4</v>
      </c>
      <c r="I189" t="n">
        <v>2</v>
      </c>
      <c r="J189" t="n">
        <v>5288.49</v>
      </c>
      <c r="K189" s="27" t="n">
        <v>45692</v>
      </c>
      <c r="L189" s="27" t="n">
        <v>45692</v>
      </c>
      <c r="M189" s="27" t="n">
        <v>45692</v>
      </c>
      <c r="N189" t="n">
        <v>21153.94</v>
      </c>
      <c r="O189" t="n">
        <v>21153.94</v>
      </c>
      <c r="P189" s="27" t="n">
        <v>45679</v>
      </c>
      <c r="Q189" t="inlineStr">
        <is>
          <t>Boleto Bancário</t>
        </is>
      </c>
      <c r="R189" t="inlineStr">
        <is>
          <t>114582</t>
        </is>
      </c>
      <c r="S189" t="inlineStr">
        <is>
          <t>Custo Mercadoria Vendida</t>
        </is>
      </c>
      <c r="T189" t="inlineStr">
        <is>
          <t>Insumos - Bebidas</t>
        </is>
      </c>
      <c r="U189" t="inlineStr">
        <is>
          <t>Documentação Aprovada</t>
        </is>
      </c>
      <c r="V189" t="inlineStr">
        <is>
          <t>Aprovado Diretoria</t>
        </is>
      </c>
      <c r="W189" t="inlineStr">
        <is>
          <t>Aprovado Caixa</t>
        </is>
      </c>
      <c r="X189" t="inlineStr">
        <is>
          <t>Parcela_Paga</t>
        </is>
      </c>
      <c r="Y189" t="n">
        <v>113</v>
      </c>
      <c r="Z189" t="inlineStr">
        <is>
          <t>Arcos - Arcos Bar - Banco do Brasil</t>
        </is>
      </c>
    </row>
    <row r="190">
      <c r="A190" t="n">
        <v>7384</v>
      </c>
      <c r="B190" t="n">
        <v>104661</v>
      </c>
      <c r="C190" t="inlineStr">
        <is>
          <t>Arcos</t>
        </is>
      </c>
      <c r="D190" t="n">
        <v>122</v>
      </c>
      <c r="F190" t="inlineStr">
        <is>
          <t xml:space="preserve">EMPORIO MEL </t>
        </is>
      </c>
      <c r="G190" t="inlineStr">
        <is>
          <t>True</t>
        </is>
      </c>
      <c r="H190" t="n">
        <v>2</v>
      </c>
      <c r="I190" t="n">
        <v>1</v>
      </c>
      <c r="J190" t="n">
        <v>3352.1</v>
      </c>
      <c r="K190" s="27" t="n">
        <v>45692</v>
      </c>
      <c r="L190" s="27" t="n">
        <v>45692</v>
      </c>
      <c r="M190" s="27" t="n">
        <v>45692</v>
      </c>
      <c r="N190" t="n">
        <v>6704.21</v>
      </c>
      <c r="O190" t="n">
        <v>6704.21</v>
      </c>
      <c r="P190" s="27" t="n">
        <v>45679</v>
      </c>
      <c r="Q190" t="inlineStr">
        <is>
          <t>Boleto Bancário</t>
        </is>
      </c>
      <c r="R190" t="inlineStr">
        <is>
          <t>436790</t>
        </is>
      </c>
      <c r="S190" t="inlineStr">
        <is>
          <t>Custo Mercadoria Vendida</t>
        </is>
      </c>
      <c r="T190" t="inlineStr">
        <is>
          <t>Insumos - Alimentos</t>
        </is>
      </c>
      <c r="U190" t="inlineStr">
        <is>
          <t>Documentação Aprovada</t>
        </is>
      </c>
      <c r="V190" t="inlineStr">
        <is>
          <t>Aprovado Diretoria</t>
        </is>
      </c>
      <c r="W190" t="inlineStr">
        <is>
          <t>Aprovado Caixa</t>
        </is>
      </c>
      <c r="X190" t="inlineStr">
        <is>
          <t>Parcela_Paga</t>
        </is>
      </c>
      <c r="Y190" t="n">
        <v>113</v>
      </c>
      <c r="Z190" t="inlineStr">
        <is>
          <t>Arcos - Arcos Bar - Banco do Brasil</t>
        </is>
      </c>
    </row>
    <row r="191">
      <c r="A191" t="n">
        <v>7559</v>
      </c>
      <c r="B191" t="n">
        <v>106009</v>
      </c>
      <c r="C191" t="inlineStr">
        <is>
          <t>Arcos</t>
        </is>
      </c>
      <c r="D191" t="n">
        <v>122</v>
      </c>
      <c r="F191" t="inlineStr">
        <is>
          <t>KING COMERCIO E IMPORTACAO DE BEBIDAS LTDA</t>
        </is>
      </c>
      <c r="G191" t="inlineStr">
        <is>
          <t>True</t>
        </is>
      </c>
      <c r="H191" t="n">
        <v>2</v>
      </c>
      <c r="I191" t="n">
        <v>1</v>
      </c>
      <c r="J191" t="n">
        <v>2878.05</v>
      </c>
      <c r="K191" s="27" t="n">
        <v>45692</v>
      </c>
      <c r="L191" s="27" t="n">
        <v>45692</v>
      </c>
      <c r="M191" s="27" t="n">
        <v>45692</v>
      </c>
      <c r="N191" t="n">
        <v>5756.1</v>
      </c>
      <c r="O191" t="n">
        <v>5756.1</v>
      </c>
      <c r="P191" s="27" t="n">
        <v>45685</v>
      </c>
      <c r="Q191" t="inlineStr">
        <is>
          <t>Boleto Bancário</t>
        </is>
      </c>
      <c r="R191" t="inlineStr">
        <is>
          <t>114676</t>
        </is>
      </c>
      <c r="S191" t="inlineStr">
        <is>
          <t>Custo Mercadoria Vendida</t>
        </is>
      </c>
      <c r="T191" t="inlineStr">
        <is>
          <t>Insumos - Bebidas</t>
        </is>
      </c>
      <c r="U191" t="inlineStr">
        <is>
          <t>Documentação Aprovada</t>
        </is>
      </c>
      <c r="V191" t="inlineStr">
        <is>
          <t>Aprovado Diretoria</t>
        </is>
      </c>
      <c r="W191" t="inlineStr">
        <is>
          <t>Aprovado Caixa</t>
        </is>
      </c>
      <c r="X191" t="inlineStr">
        <is>
          <t>Parcela_Paga</t>
        </is>
      </c>
      <c r="Y191" t="n">
        <v>113</v>
      </c>
      <c r="Z191" t="inlineStr">
        <is>
          <t>Arcos - Arcos Bar - Banco do Brasil</t>
        </is>
      </c>
    </row>
    <row r="192">
      <c r="A192" t="n">
        <v>5727</v>
      </c>
      <c r="B192" t="n">
        <v>84159</v>
      </c>
      <c r="C192" t="inlineStr">
        <is>
          <t>Arcos</t>
        </is>
      </c>
      <c r="D192" t="n">
        <v>122</v>
      </c>
      <c r="F192" t="inlineStr">
        <is>
          <t>DANYELE CONTRERA RINCO</t>
        </is>
      </c>
      <c r="G192" t="inlineStr">
        <is>
          <t>True</t>
        </is>
      </c>
      <c r="H192" t="n">
        <v>5</v>
      </c>
      <c r="I192" t="n">
        <v>4</v>
      </c>
      <c r="J192" t="n">
        <v>7222.71</v>
      </c>
      <c r="K192" s="27" t="n">
        <v>45692</v>
      </c>
      <c r="L192" s="27" t="n">
        <v>45692</v>
      </c>
      <c r="M192" s="27" t="n">
        <v>45692</v>
      </c>
      <c r="N192" t="n">
        <v>40463.42</v>
      </c>
      <c r="O192" t="n">
        <v>40463.42</v>
      </c>
      <c r="P192" s="27" t="n">
        <v>45600</v>
      </c>
      <c r="Q192" t="inlineStr">
        <is>
          <t>Transferência Bancária ou Pix</t>
        </is>
      </c>
      <c r="R192" t="inlineStr">
        <is>
          <t>.</t>
        </is>
      </c>
      <c r="S192" t="inlineStr">
        <is>
          <t>Endividamento</t>
        </is>
      </c>
      <c r="T192" t="inlineStr">
        <is>
          <t>Processo Civil</t>
        </is>
      </c>
      <c r="U192" t="inlineStr">
        <is>
          <t>Documentação Aprovada</t>
        </is>
      </c>
      <c r="V192" t="inlineStr">
        <is>
          <t>Aprovado Diretoria</t>
        </is>
      </c>
      <c r="W192" t="inlineStr">
        <is>
          <t>Aprovado Caixa</t>
        </is>
      </c>
      <c r="X192" t="inlineStr">
        <is>
          <t>Parcela_Paga</t>
        </is>
      </c>
      <c r="Y192" t="n">
        <v>113</v>
      </c>
      <c r="Z192" t="inlineStr">
        <is>
          <t>Arcos - Arcos Bar - Banco do Brasil</t>
        </is>
      </c>
    </row>
    <row r="193">
      <c r="A193" t="n">
        <v>6743</v>
      </c>
      <c r="B193" t="n">
        <v>94379</v>
      </c>
      <c r="C193" t="inlineStr">
        <is>
          <t>Arcos</t>
        </is>
      </c>
      <c r="D193" t="n">
        <v>122</v>
      </c>
      <c r="F193" t="inlineStr">
        <is>
          <t>ZAHIL IMPORTADORA LTDA</t>
        </is>
      </c>
      <c r="G193" t="inlineStr">
        <is>
          <t>True</t>
        </is>
      </c>
      <c r="H193" t="n">
        <v>4</v>
      </c>
      <c r="I193" t="n">
        <v>3</v>
      </c>
      <c r="J193" t="n">
        <v>879.51</v>
      </c>
      <c r="K193" s="27" t="n">
        <v>45691</v>
      </c>
      <c r="L193" s="27" t="n">
        <v>45688</v>
      </c>
      <c r="M193" s="27" t="n">
        <v>45688</v>
      </c>
      <c r="N193" t="n">
        <v>3518.02</v>
      </c>
      <c r="O193" t="n">
        <v>3518.02</v>
      </c>
      <c r="P193" s="27" t="n">
        <v>45637</v>
      </c>
      <c r="Q193" t="inlineStr">
        <is>
          <t>Boleto Bancário</t>
        </is>
      </c>
      <c r="R193" t="inlineStr">
        <is>
          <t>238956</t>
        </is>
      </c>
      <c r="S193" t="inlineStr">
        <is>
          <t>Custo Mercadoria Vendida</t>
        </is>
      </c>
      <c r="T193" t="inlineStr">
        <is>
          <t>Insumos - Bebidas</t>
        </is>
      </c>
      <c r="U193" t="inlineStr">
        <is>
          <t>Documentação Aprovada</t>
        </is>
      </c>
      <c r="V193" t="inlineStr">
        <is>
          <t>Aprovado Diretoria</t>
        </is>
      </c>
      <c r="W193" t="inlineStr">
        <is>
          <t>Aprovado Caixa</t>
        </is>
      </c>
      <c r="X193" t="inlineStr">
        <is>
          <t>Parcela_Paga</t>
        </is>
      </c>
      <c r="Y193" t="n">
        <v>113</v>
      </c>
      <c r="Z193" t="inlineStr">
        <is>
          <t>Arcos - Arcos Bar - Banco do Brasil</t>
        </is>
      </c>
    </row>
    <row r="194">
      <c r="A194" t="n">
        <v>7069</v>
      </c>
      <c r="B194" t="n">
        <v>98498</v>
      </c>
      <c r="C194" t="inlineStr">
        <is>
          <t>Arcos</t>
        </is>
      </c>
      <c r="D194" t="n">
        <v>122</v>
      </c>
      <c r="F194" t="inlineStr">
        <is>
          <t>ZAHIL IMPORTADORA LTDA</t>
        </is>
      </c>
      <c r="G194" t="inlineStr">
        <is>
          <t>True</t>
        </is>
      </c>
      <c r="H194" t="n">
        <v>3</v>
      </c>
      <c r="I194" t="n">
        <v>2</v>
      </c>
      <c r="J194" t="n">
        <v>913.77</v>
      </c>
      <c r="K194" s="27" t="n">
        <v>45691</v>
      </c>
      <c r="L194" s="27" t="n">
        <v>45688</v>
      </c>
      <c r="M194" s="27" t="n">
        <v>45688</v>
      </c>
      <c r="N194" t="n">
        <v>2741.31</v>
      </c>
      <c r="O194" t="n">
        <v>2741.31</v>
      </c>
      <c r="P194" s="27" t="n">
        <v>45652</v>
      </c>
      <c r="Q194" t="inlineStr">
        <is>
          <t>Boleto Bancário</t>
        </is>
      </c>
      <c r="R194" t="inlineStr">
        <is>
          <t>240045</t>
        </is>
      </c>
      <c r="S194" t="inlineStr">
        <is>
          <t>Custo Mercadoria Vendida</t>
        </is>
      </c>
      <c r="T194" t="inlineStr">
        <is>
          <t>Insumos - Bebidas</t>
        </is>
      </c>
      <c r="U194" t="inlineStr">
        <is>
          <t>Documentação Aprovada</t>
        </is>
      </c>
      <c r="V194" t="inlineStr">
        <is>
          <t>Aprovado Diretoria</t>
        </is>
      </c>
      <c r="W194" t="inlineStr">
        <is>
          <t>Aprovado Caixa</t>
        </is>
      </c>
      <c r="X194" t="inlineStr">
        <is>
          <t>Parcela_Paga</t>
        </is>
      </c>
      <c r="Y194" t="n">
        <v>113</v>
      </c>
      <c r="Z194" t="inlineStr">
        <is>
          <t>Arcos - Arcos Bar - Banco do Brasil</t>
        </is>
      </c>
    </row>
    <row r="195">
      <c r="A195" t="n">
        <v>7065</v>
      </c>
      <c r="B195" t="n">
        <v>98475</v>
      </c>
      <c r="C195" t="inlineStr">
        <is>
          <t>Arcos</t>
        </is>
      </c>
      <c r="D195" t="n">
        <v>122</v>
      </c>
      <c r="F195" t="inlineStr">
        <is>
          <t>ZAHIL IMPORTADORA LTDA</t>
        </is>
      </c>
      <c r="G195" t="inlineStr">
        <is>
          <t>True</t>
        </is>
      </c>
      <c r="H195" t="n">
        <v>2</v>
      </c>
      <c r="I195" t="n">
        <v>2</v>
      </c>
      <c r="J195" t="n">
        <v>1096.52</v>
      </c>
      <c r="K195" s="27" t="n">
        <v>45684</v>
      </c>
      <c r="L195" s="27" t="n">
        <v>45684</v>
      </c>
      <c r="M195" s="27" t="n">
        <v>45684</v>
      </c>
      <c r="N195" t="n">
        <v>2193.05</v>
      </c>
      <c r="O195" t="n">
        <v>2193.05</v>
      </c>
      <c r="P195" s="27" t="n">
        <v>45652</v>
      </c>
      <c r="Q195" t="inlineStr">
        <is>
          <t>Boleto Bancário</t>
        </is>
      </c>
      <c r="R195" t="inlineStr">
        <is>
          <t>239684</t>
        </is>
      </c>
      <c r="S195" t="inlineStr">
        <is>
          <t>Custo Mercadoria Vendida</t>
        </is>
      </c>
      <c r="T195" t="inlineStr">
        <is>
          <t>Insumos - Bebidas</t>
        </is>
      </c>
      <c r="U195" t="inlineStr">
        <is>
          <t>Documentação Aprovada</t>
        </is>
      </c>
      <c r="V195" t="inlineStr">
        <is>
          <t>Aprovado Diretoria</t>
        </is>
      </c>
      <c r="W195" t="inlineStr">
        <is>
          <t>Aprovado Caixa</t>
        </is>
      </c>
      <c r="X195" t="inlineStr">
        <is>
          <t>Parcela_Paga</t>
        </is>
      </c>
      <c r="Y195" t="n">
        <v>113</v>
      </c>
      <c r="Z195" t="inlineStr">
        <is>
          <t>Arcos - Arcos Bar - Banco do Brasil</t>
        </is>
      </c>
    </row>
    <row r="196">
      <c r="A196" t="n">
        <v>7388</v>
      </c>
      <c r="B196" t="n">
        <v>104694</v>
      </c>
      <c r="C196" t="inlineStr">
        <is>
          <t>Arcos</t>
        </is>
      </c>
      <c r="D196" t="n">
        <v>122</v>
      </c>
      <c r="F196" t="inlineStr">
        <is>
          <t>KING COMERCIO E IMPORTACAO DE BEBIDAS LTDA</t>
        </is>
      </c>
      <c r="G196" t="inlineStr">
        <is>
          <t>True</t>
        </is>
      </c>
      <c r="H196" t="n">
        <v>4</v>
      </c>
      <c r="I196" t="n">
        <v>1</v>
      </c>
      <c r="J196" t="n">
        <v>5288.47</v>
      </c>
      <c r="K196" s="27" t="n">
        <v>45685</v>
      </c>
      <c r="L196" s="27" t="n">
        <v>45684</v>
      </c>
      <c r="M196" s="27" t="n">
        <v>45684</v>
      </c>
      <c r="N196" t="n">
        <v>21153.94</v>
      </c>
      <c r="O196" t="n">
        <v>21153.94</v>
      </c>
      <c r="P196" s="27" t="n">
        <v>45679</v>
      </c>
      <c r="Q196" t="inlineStr">
        <is>
          <t>Boleto Bancário</t>
        </is>
      </c>
      <c r="R196" t="inlineStr">
        <is>
          <t>114582</t>
        </is>
      </c>
      <c r="S196" t="inlineStr">
        <is>
          <t>Custo Mercadoria Vendida</t>
        </is>
      </c>
      <c r="T196" t="inlineStr">
        <is>
          <t>Insumos - Bebidas</t>
        </is>
      </c>
      <c r="U196" t="inlineStr">
        <is>
          <t>Documentação Aprovada</t>
        </is>
      </c>
      <c r="V196" t="inlineStr">
        <is>
          <t>Aprovado Diretoria</t>
        </is>
      </c>
      <c r="W196" t="inlineStr">
        <is>
          <t>Aprovado Caixa</t>
        </is>
      </c>
      <c r="X196" t="inlineStr">
        <is>
          <t>Parcela_Paga</t>
        </is>
      </c>
      <c r="Y196" t="n">
        <v>113</v>
      </c>
      <c r="Z196" t="inlineStr">
        <is>
          <t>Arcos - Arcos Bar - Banco do Brasil</t>
        </is>
      </c>
    </row>
    <row r="197">
      <c r="A197" t="n">
        <v>6391</v>
      </c>
      <c r="B197" t="n">
        <v>90525</v>
      </c>
      <c r="C197" t="inlineStr">
        <is>
          <t>Arcos</t>
        </is>
      </c>
      <c r="D197" t="n">
        <v>122</v>
      </c>
      <c r="F197" t="inlineStr">
        <is>
          <t>ZAHIL IMPORTADORA LTDA</t>
        </is>
      </c>
      <c r="G197" t="inlineStr">
        <is>
          <t>True</t>
        </is>
      </c>
      <c r="H197" t="n">
        <v>5</v>
      </c>
      <c r="I197" t="n">
        <v>3</v>
      </c>
      <c r="J197" t="n">
        <v>1142.21</v>
      </c>
      <c r="K197" s="27" t="n">
        <v>45684</v>
      </c>
      <c r="L197" s="27" t="n">
        <v>45684</v>
      </c>
      <c r="M197" s="27" t="n">
        <v>45684</v>
      </c>
      <c r="N197" t="n">
        <v>5711.06</v>
      </c>
      <c r="O197" t="n">
        <v>5711.06</v>
      </c>
      <c r="P197" s="27" t="n">
        <v>45629</v>
      </c>
      <c r="Q197" t="inlineStr">
        <is>
          <t>Boleto Bancário</t>
        </is>
      </c>
      <c r="R197" t="inlineStr">
        <is>
          <t>238457</t>
        </is>
      </c>
      <c r="S197" t="inlineStr">
        <is>
          <t>Custo Mercadoria Vendida</t>
        </is>
      </c>
      <c r="T197" t="inlineStr">
        <is>
          <t>Insumos - Bebidas</t>
        </is>
      </c>
      <c r="U197" t="inlineStr">
        <is>
          <t>Documentação Aprovada</t>
        </is>
      </c>
      <c r="V197" t="inlineStr">
        <is>
          <t>Aprovado Diretoria</t>
        </is>
      </c>
      <c r="W197" t="inlineStr">
        <is>
          <t>Aprovado Caixa</t>
        </is>
      </c>
      <c r="X197" t="inlineStr">
        <is>
          <t>Parcela_Paga</t>
        </is>
      </c>
      <c r="Y197" t="n">
        <v>113</v>
      </c>
      <c r="Z197" t="inlineStr">
        <is>
          <t>Arcos - Arcos Bar - Banco do Brasil</t>
        </is>
      </c>
    </row>
    <row r="198">
      <c r="A198" t="n">
        <v>5741</v>
      </c>
      <c r="B198" t="n">
        <v>84402</v>
      </c>
      <c r="C198" t="inlineStr">
        <is>
          <t>Arcos</t>
        </is>
      </c>
      <c r="D198" t="n">
        <v>122</v>
      </c>
      <c r="F198" t="inlineStr">
        <is>
          <t>ZAHIL IMPORTADORA LTDA</t>
        </is>
      </c>
      <c r="G198" t="inlineStr">
        <is>
          <t>True</t>
        </is>
      </c>
      <c r="H198" t="n">
        <v>4</v>
      </c>
      <c r="I198" t="n">
        <v>4</v>
      </c>
      <c r="J198" t="n">
        <v>929.3099999999999</v>
      </c>
      <c r="K198" s="27" t="n">
        <v>45685</v>
      </c>
      <c r="L198" s="27" t="n">
        <v>45684</v>
      </c>
      <c r="M198" s="27" t="n">
        <v>45684</v>
      </c>
      <c r="N198" t="n">
        <v>3717.24</v>
      </c>
      <c r="O198" t="n">
        <v>3717.24</v>
      </c>
      <c r="P198" s="27" t="n">
        <v>45600</v>
      </c>
      <c r="Q198" t="inlineStr">
        <is>
          <t>Boleto Bancário</t>
        </is>
      </c>
      <c r="R198" t="inlineStr">
        <is>
          <t>236786</t>
        </is>
      </c>
      <c r="S198" t="inlineStr">
        <is>
          <t>Custo Mercadoria Vendida</t>
        </is>
      </c>
      <c r="T198" t="inlineStr">
        <is>
          <t>Insumos - Bebidas</t>
        </is>
      </c>
      <c r="U198" t="inlineStr">
        <is>
          <t>Documentação Aprovada</t>
        </is>
      </c>
      <c r="V198" t="inlineStr">
        <is>
          <t>Aprovado Diretoria</t>
        </is>
      </c>
      <c r="W198" t="inlineStr">
        <is>
          <t>Aprovado Caixa</t>
        </is>
      </c>
      <c r="X198" t="inlineStr">
        <is>
          <t>Parcela_Paga</t>
        </is>
      </c>
      <c r="Y198" t="n">
        <v>113</v>
      </c>
      <c r="Z198" t="inlineStr">
        <is>
          <t>Arcos - Arcos Bar - Banco do Brasil</t>
        </is>
      </c>
    </row>
    <row r="199">
      <c r="A199" t="n">
        <v>7076</v>
      </c>
      <c r="B199" t="n">
        <v>98558</v>
      </c>
      <c r="C199" t="inlineStr">
        <is>
          <t>Arcos</t>
        </is>
      </c>
      <c r="D199" t="n">
        <v>122</v>
      </c>
      <c r="F199" t="inlineStr">
        <is>
          <t>ZAHIL IMPORTADORA LTDA</t>
        </is>
      </c>
      <c r="G199" t="inlineStr">
        <is>
          <t>True</t>
        </is>
      </c>
      <c r="H199" t="n">
        <v>4</v>
      </c>
      <c r="I199" t="n">
        <v>2</v>
      </c>
      <c r="J199" t="n">
        <v>799.55</v>
      </c>
      <c r="K199" s="27" t="n">
        <v>45681</v>
      </c>
      <c r="L199" s="27" t="n">
        <v>45679</v>
      </c>
      <c r="M199" s="27" t="n">
        <v>45679</v>
      </c>
      <c r="N199" t="n">
        <v>3198.2</v>
      </c>
      <c r="O199" t="n">
        <v>3198.2</v>
      </c>
      <c r="P199" s="27" t="n">
        <v>45653</v>
      </c>
      <c r="Q199" t="inlineStr">
        <is>
          <t>Boleto Bancário</t>
        </is>
      </c>
      <c r="R199" t="inlineStr">
        <is>
          <t>239423</t>
        </is>
      </c>
      <c r="S199" t="inlineStr">
        <is>
          <t>Custo Mercadoria Vendida</t>
        </is>
      </c>
      <c r="T199" t="inlineStr">
        <is>
          <t>Insumos - Bebidas</t>
        </is>
      </c>
      <c r="U199" t="inlineStr">
        <is>
          <t>Documentação Aprovada</t>
        </is>
      </c>
      <c r="V199" t="inlineStr">
        <is>
          <t>Aprovado Diretoria</t>
        </is>
      </c>
      <c r="W199" t="inlineStr">
        <is>
          <t>Aprovado Caixa</t>
        </is>
      </c>
      <c r="X199" t="inlineStr">
        <is>
          <t>Parcela_Paga</t>
        </is>
      </c>
      <c r="Y199" t="n">
        <v>113</v>
      </c>
      <c r="Z199" t="inlineStr">
        <is>
          <t>Arcos - Arcos Bar - Banco do Brasil</t>
        </is>
      </c>
    </row>
    <row r="200">
      <c r="A200" t="n">
        <v>6626</v>
      </c>
      <c r="B200" t="n">
        <v>93714</v>
      </c>
      <c r="C200" t="inlineStr">
        <is>
          <t>Arcos</t>
        </is>
      </c>
      <c r="D200" t="n">
        <v>122</v>
      </c>
      <c r="F200" t="inlineStr">
        <is>
          <t>MARCIA ROMUALDO MARCELINO</t>
        </is>
      </c>
      <c r="G200" t="inlineStr">
        <is>
          <t>True</t>
        </is>
      </c>
      <c r="H200" t="n">
        <v>10</v>
      </c>
      <c r="I200" t="n">
        <v>2</v>
      </c>
      <c r="J200" t="n">
        <v>2150</v>
      </c>
      <c r="K200" s="27" t="n">
        <v>45680</v>
      </c>
      <c r="L200" s="27" t="n">
        <v>45679</v>
      </c>
      <c r="M200" s="27" t="n">
        <v>45679</v>
      </c>
      <c r="N200" t="n">
        <v>21500</v>
      </c>
      <c r="O200" t="n">
        <v>21500</v>
      </c>
      <c r="P200" s="27" t="n">
        <v>45635</v>
      </c>
      <c r="Q200" t="inlineStr">
        <is>
          <t>Transferência Bancária ou Pix</t>
        </is>
      </c>
      <c r="R200" t="inlineStr">
        <is>
          <t>10 PARC-FIM 23/09/2025</t>
        </is>
      </c>
      <c r="S200" t="inlineStr">
        <is>
          <t>Endividamento</t>
        </is>
      </c>
      <c r="T200" t="inlineStr">
        <is>
          <t>Processo Judicial</t>
        </is>
      </c>
      <c r="U200" t="inlineStr">
        <is>
          <t>Documentação Aprovada</t>
        </is>
      </c>
      <c r="V200" t="inlineStr">
        <is>
          <t>Aprovado Diretoria</t>
        </is>
      </c>
      <c r="W200" t="inlineStr">
        <is>
          <t>Aprovado Caixa</t>
        </is>
      </c>
      <c r="X200" t="inlineStr">
        <is>
          <t>Parcela_Paga</t>
        </is>
      </c>
      <c r="Y200" t="n">
        <v>113</v>
      </c>
      <c r="Z200" t="inlineStr">
        <is>
          <t>Arcos - Arcos Bar - Banco do Brasil</t>
        </is>
      </c>
    </row>
    <row r="201">
      <c r="A201" t="n">
        <v>7027</v>
      </c>
      <c r="B201" t="n">
        <v>98333</v>
      </c>
      <c r="C201" t="inlineStr">
        <is>
          <t>Arcos</t>
        </is>
      </c>
      <c r="D201" t="n">
        <v>122</v>
      </c>
      <c r="F201" t="inlineStr">
        <is>
          <t>KING COMERCIO E IMPORTACAO DE BEBIDAS LTDA</t>
        </is>
      </c>
      <c r="G201" t="inlineStr">
        <is>
          <t>True</t>
        </is>
      </c>
      <c r="H201" t="n">
        <v>4</v>
      </c>
      <c r="I201" t="n">
        <v>4</v>
      </c>
      <c r="J201" t="n">
        <v>4289.89</v>
      </c>
      <c r="K201" s="27" t="n">
        <v>45678</v>
      </c>
      <c r="L201" s="27" t="n">
        <v>45677</v>
      </c>
      <c r="M201" s="27" t="n">
        <v>45677</v>
      </c>
      <c r="N201" t="n">
        <v>17159.55</v>
      </c>
      <c r="O201" t="n">
        <v>17159.55</v>
      </c>
      <c r="P201" s="27" t="n">
        <v>45652</v>
      </c>
      <c r="Q201" t="inlineStr">
        <is>
          <t>Boleto Bancário</t>
        </is>
      </c>
      <c r="R201" t="inlineStr">
        <is>
          <t>114081</t>
        </is>
      </c>
      <c r="S201" t="inlineStr">
        <is>
          <t>Custo Mercadoria Vendida</t>
        </is>
      </c>
      <c r="T201" t="inlineStr">
        <is>
          <t>Insumos - Bebidas</t>
        </is>
      </c>
      <c r="U201" t="inlineStr">
        <is>
          <t>Documentação Aprovada</t>
        </is>
      </c>
      <c r="V201" t="inlineStr">
        <is>
          <t>Aprovado Diretoria</t>
        </is>
      </c>
      <c r="W201" t="inlineStr">
        <is>
          <t>Aprovado Caixa</t>
        </is>
      </c>
      <c r="X201" t="inlineStr">
        <is>
          <t>Parcela_Paga</t>
        </is>
      </c>
      <c r="Y201" t="n">
        <v>113</v>
      </c>
      <c r="Z201" t="inlineStr">
        <is>
          <t>Arcos - Arcos Bar - Banco do Brasil</t>
        </is>
      </c>
    </row>
    <row r="202">
      <c r="A202" t="n">
        <v>6273</v>
      </c>
      <c r="B202" t="n">
        <v>89070</v>
      </c>
      <c r="C202" t="inlineStr">
        <is>
          <t>Arcos</t>
        </is>
      </c>
      <c r="D202" t="n">
        <v>122</v>
      </c>
      <c r="F202" t="inlineStr">
        <is>
          <t>ZAHIL IMPORTADORA LTDA</t>
        </is>
      </c>
      <c r="G202" t="inlineStr">
        <is>
          <t>True</t>
        </is>
      </c>
      <c r="H202" t="n">
        <v>3</v>
      </c>
      <c r="I202" t="n">
        <v>3</v>
      </c>
      <c r="J202" t="n">
        <v>759.1</v>
      </c>
      <c r="K202" s="27" t="n">
        <v>45677</v>
      </c>
      <c r="L202" s="27" t="n">
        <v>45677</v>
      </c>
      <c r="M202" s="27" t="n">
        <v>45677</v>
      </c>
      <c r="N202" t="n">
        <v>2277.32</v>
      </c>
      <c r="O202" t="n">
        <v>2277.32</v>
      </c>
      <c r="P202" s="27" t="n">
        <v>45622</v>
      </c>
      <c r="Q202" t="inlineStr">
        <is>
          <t>Boleto Bancário</t>
        </is>
      </c>
      <c r="R202" t="inlineStr">
        <is>
          <t>238054</t>
        </is>
      </c>
      <c r="S202" t="inlineStr">
        <is>
          <t>Custo Mercadoria Vendida</t>
        </is>
      </c>
      <c r="T202" t="inlineStr">
        <is>
          <t>Insumos - Bebidas</t>
        </is>
      </c>
      <c r="U202" t="inlineStr">
        <is>
          <t>Documentação Aprovada</t>
        </is>
      </c>
      <c r="V202" t="inlineStr">
        <is>
          <t>Aprovado Diretoria</t>
        </is>
      </c>
      <c r="W202" t="inlineStr">
        <is>
          <t>Aprovado Caixa</t>
        </is>
      </c>
      <c r="X202" t="inlineStr">
        <is>
          <t>Parcela_Paga</t>
        </is>
      </c>
      <c r="Y202" t="n">
        <v>113</v>
      </c>
      <c r="Z202" t="inlineStr">
        <is>
          <t>Arcos - Arcos Bar - Banco do Brasil</t>
        </is>
      </c>
    </row>
    <row r="203">
      <c r="A203" t="n">
        <v>6742</v>
      </c>
      <c r="B203" t="n">
        <v>94379</v>
      </c>
      <c r="C203" t="inlineStr">
        <is>
          <t>Arcos</t>
        </is>
      </c>
      <c r="D203" t="n">
        <v>122</v>
      </c>
      <c r="F203" t="inlineStr">
        <is>
          <t>ZAHIL IMPORTADORA LTDA</t>
        </is>
      </c>
      <c r="G203" t="inlineStr">
        <is>
          <t>True</t>
        </is>
      </c>
      <c r="H203" t="n">
        <v>4</v>
      </c>
      <c r="I203" t="n">
        <v>2</v>
      </c>
      <c r="J203" t="n">
        <v>879.51</v>
      </c>
      <c r="K203" s="27" t="n">
        <v>45674</v>
      </c>
      <c r="L203" s="27" t="n">
        <v>45672</v>
      </c>
      <c r="M203" s="27" t="n">
        <v>45672</v>
      </c>
      <c r="N203" t="n">
        <v>3518.02</v>
      </c>
      <c r="O203" t="n">
        <v>3518.02</v>
      </c>
      <c r="P203" s="27" t="n">
        <v>45637</v>
      </c>
      <c r="Q203" t="inlineStr">
        <is>
          <t>Boleto Bancário</t>
        </is>
      </c>
      <c r="R203" t="inlineStr">
        <is>
          <t>238956</t>
        </is>
      </c>
      <c r="S203" t="inlineStr">
        <is>
          <t>Custo Mercadoria Vendida</t>
        </is>
      </c>
      <c r="T203" t="inlineStr">
        <is>
          <t>Insumos - Bebidas</t>
        </is>
      </c>
      <c r="U203" t="inlineStr">
        <is>
          <t>Documentação Aprovada</t>
        </is>
      </c>
      <c r="V203" t="inlineStr">
        <is>
          <t>Aprovado Diretoria</t>
        </is>
      </c>
      <c r="W203" t="inlineStr">
        <is>
          <t>Aprovado Caixa</t>
        </is>
      </c>
      <c r="X203" t="inlineStr">
        <is>
          <t>Parcela_Paga</t>
        </is>
      </c>
      <c r="Y203" t="n">
        <v>113</v>
      </c>
      <c r="Z203" t="inlineStr">
        <is>
          <t>Arcos - Arcos Bar - Banco do Brasil</t>
        </is>
      </c>
    </row>
    <row r="204">
      <c r="A204" t="n">
        <v>6738</v>
      </c>
      <c r="B204" t="n">
        <v>94369</v>
      </c>
      <c r="C204" t="inlineStr">
        <is>
          <t>Arcos</t>
        </is>
      </c>
      <c r="D204" t="n">
        <v>122</v>
      </c>
      <c r="F204" t="inlineStr">
        <is>
          <t>INTERFOOD IMPORTACAO LTDA</t>
        </is>
      </c>
      <c r="G204" t="inlineStr">
        <is>
          <t>True</t>
        </is>
      </c>
      <c r="H204" t="n">
        <v>2</v>
      </c>
      <c r="I204" t="n">
        <v>2</v>
      </c>
      <c r="J204" t="n">
        <v>957.09</v>
      </c>
      <c r="K204" s="27" t="n">
        <v>45673</v>
      </c>
      <c r="L204" s="27" t="n">
        <v>45672</v>
      </c>
      <c r="M204" s="27" t="n">
        <v>45672</v>
      </c>
      <c r="N204" t="n">
        <v>1914.18</v>
      </c>
      <c r="O204" t="n">
        <v>1914.18</v>
      </c>
      <c r="P204" s="27" t="n">
        <v>45637</v>
      </c>
      <c r="Q204" t="inlineStr">
        <is>
          <t>Boleto Bancário</t>
        </is>
      </c>
      <c r="R204" t="inlineStr">
        <is>
          <t>384394</t>
        </is>
      </c>
      <c r="S204" t="inlineStr">
        <is>
          <t>Custo Mercadoria Vendida</t>
        </is>
      </c>
      <c r="T204" t="inlineStr">
        <is>
          <t>Insumos - Bebidas</t>
        </is>
      </c>
      <c r="U204" t="inlineStr">
        <is>
          <t>Documentação Aprovada</t>
        </is>
      </c>
      <c r="V204" t="inlineStr">
        <is>
          <t>Aprovado Diretoria</t>
        </is>
      </c>
      <c r="W204" t="inlineStr">
        <is>
          <t>Aprovado Caixa</t>
        </is>
      </c>
      <c r="X204" t="inlineStr">
        <is>
          <t>Parcela_Paga</t>
        </is>
      </c>
      <c r="Y204" t="n">
        <v>113</v>
      </c>
      <c r="Z204" t="inlineStr">
        <is>
          <t>Arcos - Arcos Bar - Banco do Brasil</t>
        </is>
      </c>
    </row>
    <row r="205">
      <c r="A205" t="n">
        <v>7068</v>
      </c>
      <c r="B205" t="n">
        <v>98498</v>
      </c>
      <c r="C205" t="inlineStr">
        <is>
          <t>Arcos</t>
        </is>
      </c>
      <c r="D205" t="n">
        <v>122</v>
      </c>
      <c r="F205" t="inlineStr">
        <is>
          <t>ZAHIL IMPORTADORA LTDA</t>
        </is>
      </c>
      <c r="G205" t="inlineStr">
        <is>
          <t>True</t>
        </is>
      </c>
      <c r="H205" t="n">
        <v>3</v>
      </c>
      <c r="I205" t="n">
        <v>1</v>
      </c>
      <c r="J205" t="n">
        <v>913.77</v>
      </c>
      <c r="K205" s="27" t="n">
        <v>45674</v>
      </c>
      <c r="L205" s="27" t="n">
        <v>45672</v>
      </c>
      <c r="M205" s="27" t="n">
        <v>45672</v>
      </c>
      <c r="N205" t="n">
        <v>2741.31</v>
      </c>
      <c r="O205" t="n">
        <v>2741.31</v>
      </c>
      <c r="P205" s="27" t="n">
        <v>45652</v>
      </c>
      <c r="Q205" t="inlineStr">
        <is>
          <t>Boleto Bancário</t>
        </is>
      </c>
      <c r="R205" t="inlineStr">
        <is>
          <t>240045</t>
        </is>
      </c>
      <c r="S205" t="inlineStr">
        <is>
          <t>Custo Mercadoria Vendida</t>
        </is>
      </c>
      <c r="T205" t="inlineStr">
        <is>
          <t>Insumos - Bebidas</t>
        </is>
      </c>
      <c r="U205" t="inlineStr">
        <is>
          <t>Documentação Aprovada</t>
        </is>
      </c>
      <c r="V205" t="inlineStr">
        <is>
          <t>Aprovado Diretoria</t>
        </is>
      </c>
      <c r="W205" t="inlineStr">
        <is>
          <t>Aprovado Caixa</t>
        </is>
      </c>
      <c r="X205" t="inlineStr">
        <is>
          <t>Parcela_Paga</t>
        </is>
      </c>
      <c r="Y205" t="n">
        <v>113</v>
      </c>
      <c r="Z205" t="inlineStr">
        <is>
          <t>Arcos - Arcos Bar - Banco do Brasil</t>
        </is>
      </c>
    </row>
    <row r="206">
      <c r="A206" t="n">
        <v>7067</v>
      </c>
      <c r="B206" t="n">
        <v>98493</v>
      </c>
      <c r="C206" t="inlineStr">
        <is>
          <t>Arcos</t>
        </is>
      </c>
      <c r="D206" t="n">
        <v>122</v>
      </c>
      <c r="F206" t="inlineStr">
        <is>
          <t xml:space="preserve">EMPORIO MEL </t>
        </is>
      </c>
      <c r="G206" t="inlineStr">
        <is>
          <t>True</t>
        </is>
      </c>
      <c r="H206" t="n">
        <v>2</v>
      </c>
      <c r="I206" t="n">
        <v>2</v>
      </c>
      <c r="J206" t="n">
        <v>2446.81</v>
      </c>
      <c r="K206" s="27" t="n">
        <v>45671</v>
      </c>
      <c r="L206" s="27" t="n">
        <v>45670</v>
      </c>
      <c r="M206" s="27" t="n">
        <v>45670</v>
      </c>
      <c r="N206" t="n">
        <v>4893.62</v>
      </c>
      <c r="O206" t="n">
        <v>4893.62</v>
      </c>
      <c r="P206" s="27" t="n">
        <v>45652</v>
      </c>
      <c r="Q206" t="inlineStr">
        <is>
          <t>Boleto Bancário</t>
        </is>
      </c>
      <c r="R206" t="inlineStr">
        <is>
          <t>433921</t>
        </is>
      </c>
      <c r="S206" t="inlineStr">
        <is>
          <t>Custo Mercadoria Vendida</t>
        </is>
      </c>
      <c r="T206" t="inlineStr">
        <is>
          <t>Insumos - Alimentos</t>
        </is>
      </c>
      <c r="U206" t="inlineStr">
        <is>
          <t>Documentação Aprovada</t>
        </is>
      </c>
      <c r="V206" t="inlineStr">
        <is>
          <t>Aprovado Diretoria</t>
        </is>
      </c>
      <c r="W206" t="inlineStr">
        <is>
          <t>Aprovado Caixa</t>
        </is>
      </c>
      <c r="X206" t="inlineStr">
        <is>
          <t>Parcela_Paga</t>
        </is>
      </c>
      <c r="Y206" t="n">
        <v>113</v>
      </c>
      <c r="Z206" t="inlineStr">
        <is>
          <t>Arcos - Arcos Bar - Banco do Brasil</t>
        </is>
      </c>
    </row>
    <row r="207">
      <c r="A207" t="n">
        <v>7026</v>
      </c>
      <c r="B207" t="n">
        <v>98333</v>
      </c>
      <c r="C207" t="inlineStr">
        <is>
          <t>Arcos</t>
        </is>
      </c>
      <c r="D207" t="n">
        <v>122</v>
      </c>
      <c r="F207" t="inlineStr">
        <is>
          <t>KING COMERCIO E IMPORTACAO DE BEBIDAS LTDA</t>
        </is>
      </c>
      <c r="G207" t="inlineStr">
        <is>
          <t>True</t>
        </is>
      </c>
      <c r="H207" t="n">
        <v>4</v>
      </c>
      <c r="I207" t="n">
        <v>3</v>
      </c>
      <c r="J207" t="n">
        <v>4289.89</v>
      </c>
      <c r="K207" s="27" t="n">
        <v>45671</v>
      </c>
      <c r="L207" s="27" t="n">
        <v>45670</v>
      </c>
      <c r="M207" s="27" t="n">
        <v>45670</v>
      </c>
      <c r="N207" t="n">
        <v>17159.55</v>
      </c>
      <c r="O207" t="n">
        <v>17159.55</v>
      </c>
      <c r="P207" s="27" t="n">
        <v>45652</v>
      </c>
      <c r="Q207" t="inlineStr">
        <is>
          <t>Boleto Bancário</t>
        </is>
      </c>
      <c r="R207" t="inlineStr">
        <is>
          <t>114081</t>
        </is>
      </c>
      <c r="S207" t="inlineStr">
        <is>
          <t>Custo Mercadoria Vendida</t>
        </is>
      </c>
      <c r="T207" t="inlineStr">
        <is>
          <t>Insumos - Bebidas</t>
        </is>
      </c>
      <c r="U207" t="inlineStr">
        <is>
          <t>Documentação Aprovada</t>
        </is>
      </c>
      <c r="V207" t="inlineStr">
        <is>
          <t>Aprovado Diretoria</t>
        </is>
      </c>
      <c r="W207" t="inlineStr">
        <is>
          <t>Aprovado Caixa</t>
        </is>
      </c>
      <c r="X207" t="inlineStr">
        <is>
          <t>Parcela_Paga</t>
        </is>
      </c>
      <c r="Y207" t="n">
        <v>113</v>
      </c>
      <c r="Z207" t="inlineStr">
        <is>
          <t>Arcos - Arcos Bar - Banco do Brasil</t>
        </is>
      </c>
    </row>
    <row r="208">
      <c r="A208" t="n">
        <v>7064</v>
      </c>
      <c r="B208" t="n">
        <v>98475</v>
      </c>
      <c r="C208" t="inlineStr">
        <is>
          <t>Arcos</t>
        </is>
      </c>
      <c r="D208" t="n">
        <v>122</v>
      </c>
      <c r="F208" t="inlineStr">
        <is>
          <t>ZAHIL IMPORTADORA LTDA</t>
        </is>
      </c>
      <c r="G208" t="inlineStr">
        <is>
          <t>True</t>
        </is>
      </c>
      <c r="H208" t="n">
        <v>2</v>
      </c>
      <c r="I208" t="n">
        <v>1</v>
      </c>
      <c r="J208" t="n">
        <v>1096.53</v>
      </c>
      <c r="K208" s="27" t="n">
        <v>45670</v>
      </c>
      <c r="L208" s="27" t="n">
        <v>45670</v>
      </c>
      <c r="M208" s="27" t="n">
        <v>45670</v>
      </c>
      <c r="N208" t="n">
        <v>2193.05</v>
      </c>
      <c r="O208" t="n">
        <v>2193.05</v>
      </c>
      <c r="P208" s="27" t="n">
        <v>45652</v>
      </c>
      <c r="Q208" t="inlineStr">
        <is>
          <t>Boleto Bancário</t>
        </is>
      </c>
      <c r="R208" t="inlineStr">
        <is>
          <t>239684</t>
        </is>
      </c>
      <c r="S208" t="inlineStr">
        <is>
          <t>Custo Mercadoria Vendida</t>
        </is>
      </c>
      <c r="T208" t="inlineStr">
        <is>
          <t>Insumos - Bebidas</t>
        </is>
      </c>
      <c r="U208" t="inlineStr">
        <is>
          <t>Documentação Aprovada</t>
        </is>
      </c>
      <c r="V208" t="inlineStr">
        <is>
          <t>Aprovado Diretoria</t>
        </is>
      </c>
      <c r="W208" t="inlineStr">
        <is>
          <t>Aprovado Caixa</t>
        </is>
      </c>
      <c r="X208" t="inlineStr">
        <is>
          <t>Parcela_Paga</t>
        </is>
      </c>
      <c r="Y208" t="n">
        <v>113</v>
      </c>
      <c r="Z208" t="inlineStr">
        <is>
          <t>Arcos - Arcos Bar - Banco do Brasil</t>
        </is>
      </c>
    </row>
    <row r="209">
      <c r="A209" t="n">
        <v>5740</v>
      </c>
      <c r="B209" t="n">
        <v>84402</v>
      </c>
      <c r="C209" t="inlineStr">
        <is>
          <t>Arcos</t>
        </is>
      </c>
      <c r="D209" t="n">
        <v>122</v>
      </c>
      <c r="F209" t="inlineStr">
        <is>
          <t>ZAHIL IMPORTADORA LTDA</t>
        </is>
      </c>
      <c r="G209" t="inlineStr">
        <is>
          <t>True</t>
        </is>
      </c>
      <c r="H209" t="n">
        <v>4</v>
      </c>
      <c r="I209" t="n">
        <v>3</v>
      </c>
      <c r="J209" t="n">
        <v>929.3099999999999</v>
      </c>
      <c r="K209" s="27" t="n">
        <v>45670</v>
      </c>
      <c r="L209" s="27" t="n">
        <v>45670</v>
      </c>
      <c r="M209" s="27" t="n">
        <v>45670</v>
      </c>
      <c r="N209" t="n">
        <v>3717.24</v>
      </c>
      <c r="O209" t="n">
        <v>3717.24</v>
      </c>
      <c r="P209" s="27" t="n">
        <v>45600</v>
      </c>
      <c r="Q209" t="inlineStr">
        <is>
          <t>Boleto Bancário</t>
        </is>
      </c>
      <c r="R209" t="inlineStr">
        <is>
          <t>236786</t>
        </is>
      </c>
      <c r="S209" t="inlineStr">
        <is>
          <t>Custo Mercadoria Vendida</t>
        </is>
      </c>
      <c r="T209" t="inlineStr">
        <is>
          <t>Insumos - Bebidas</t>
        </is>
      </c>
      <c r="U209" t="inlineStr">
        <is>
          <t>Documentação Aprovada</t>
        </is>
      </c>
      <c r="V209" t="inlineStr">
        <is>
          <t>Aprovado Diretoria</t>
        </is>
      </c>
      <c r="W209" t="inlineStr">
        <is>
          <t>Aprovado Caixa</t>
        </is>
      </c>
      <c r="X209" t="inlineStr">
        <is>
          <t>Parcela_Paga</t>
        </is>
      </c>
      <c r="Y209" t="n">
        <v>113</v>
      </c>
      <c r="Z209" t="inlineStr">
        <is>
          <t>Arcos - Arcos Bar - Banco do Brasil</t>
        </is>
      </c>
    </row>
    <row r="210">
      <c r="A210" t="n">
        <v>7075</v>
      </c>
      <c r="B210" t="n">
        <v>98558</v>
      </c>
      <c r="C210" t="inlineStr">
        <is>
          <t>Arcos</t>
        </is>
      </c>
      <c r="D210" t="n">
        <v>122</v>
      </c>
      <c r="F210" t="inlineStr">
        <is>
          <t>ZAHIL IMPORTADORA LTDA</t>
        </is>
      </c>
      <c r="G210" t="inlineStr">
        <is>
          <t>True</t>
        </is>
      </c>
      <c r="H210" t="n">
        <v>4</v>
      </c>
      <c r="I210" t="n">
        <v>1</v>
      </c>
      <c r="J210" t="n">
        <v>799.55</v>
      </c>
      <c r="K210" s="27" t="n">
        <v>45666</v>
      </c>
      <c r="L210" s="27" t="n">
        <v>45665</v>
      </c>
      <c r="M210" s="27" t="n">
        <v>45665</v>
      </c>
      <c r="N210" t="n">
        <v>3198.2</v>
      </c>
      <c r="O210" t="n">
        <v>3198.2</v>
      </c>
      <c r="P210" s="27" t="n">
        <v>45653</v>
      </c>
      <c r="Q210" t="inlineStr">
        <is>
          <t>Boleto Bancário</t>
        </is>
      </c>
      <c r="R210" t="inlineStr">
        <is>
          <t>239423</t>
        </is>
      </c>
      <c r="S210" t="inlineStr">
        <is>
          <t>Custo Mercadoria Vendida</t>
        </is>
      </c>
      <c r="T210" t="inlineStr">
        <is>
          <t>Insumos - Bebidas</t>
        </is>
      </c>
      <c r="U210" t="inlineStr">
        <is>
          <t>Documentação Aprovada</t>
        </is>
      </c>
      <c r="V210" t="inlineStr">
        <is>
          <t>Aprovado Diretoria</t>
        </is>
      </c>
      <c r="W210" t="inlineStr">
        <is>
          <t>Aprovado Caixa</t>
        </is>
      </c>
      <c r="X210" t="inlineStr">
        <is>
          <t>Parcela_Paga</t>
        </is>
      </c>
      <c r="Y210" t="n">
        <v>113</v>
      </c>
      <c r="Z210" t="inlineStr">
        <is>
          <t>Arcos - Arcos Bar - Banco do Brasil</t>
        </is>
      </c>
    </row>
    <row r="211">
      <c r="A211" t="n">
        <v>6390</v>
      </c>
      <c r="B211" t="n">
        <v>90525</v>
      </c>
      <c r="C211" t="inlineStr">
        <is>
          <t>Arcos</t>
        </is>
      </c>
      <c r="D211" t="n">
        <v>122</v>
      </c>
      <c r="F211" t="inlineStr">
        <is>
          <t>ZAHIL IMPORTADORA LTDA</t>
        </is>
      </c>
      <c r="G211" t="inlineStr">
        <is>
          <t>True</t>
        </is>
      </c>
      <c r="H211" t="n">
        <v>5</v>
      </c>
      <c r="I211" t="n">
        <v>2</v>
      </c>
      <c r="J211" t="n">
        <v>1142.21</v>
      </c>
      <c r="K211" s="27" t="n">
        <v>45667</v>
      </c>
      <c r="L211" s="27" t="n">
        <v>45665</v>
      </c>
      <c r="M211" s="27" t="n">
        <v>45665</v>
      </c>
      <c r="N211" t="n">
        <v>5711.06</v>
      </c>
      <c r="O211" t="n">
        <v>5711.06</v>
      </c>
      <c r="P211" s="27" t="n">
        <v>45629</v>
      </c>
      <c r="Q211" t="inlineStr">
        <is>
          <t>Boleto Bancário</t>
        </is>
      </c>
      <c r="R211" t="inlineStr">
        <is>
          <t>238457</t>
        </is>
      </c>
      <c r="S211" t="inlineStr">
        <is>
          <t>Custo Mercadoria Vendida</t>
        </is>
      </c>
      <c r="T211" t="inlineStr">
        <is>
          <t>Insumos - Bebidas</t>
        </is>
      </c>
      <c r="U211" t="inlineStr">
        <is>
          <t>Documentação Aprovada</t>
        </is>
      </c>
      <c r="V211" t="inlineStr">
        <is>
          <t>Aprovado Diretoria</t>
        </is>
      </c>
      <c r="W211" t="inlineStr">
        <is>
          <t>Aprovado Caixa</t>
        </is>
      </c>
      <c r="X211" t="inlineStr">
        <is>
          <t>Parcela_Paga</t>
        </is>
      </c>
      <c r="Y211" t="n">
        <v>113</v>
      </c>
      <c r="Z211" t="inlineStr">
        <is>
          <t>Arcos - Arcos Bar - Banco do Brasil</t>
        </is>
      </c>
    </row>
    <row r="212">
      <c r="A212" t="n">
        <v>6388</v>
      </c>
      <c r="B212" t="n">
        <v>90518</v>
      </c>
      <c r="C212" t="inlineStr">
        <is>
          <t>Arcos</t>
        </is>
      </c>
      <c r="D212" t="n">
        <v>122</v>
      </c>
      <c r="F212" t="inlineStr">
        <is>
          <t>KING COMERCIO E IMPORTACAO DE BEBIDAS LTDA</t>
        </is>
      </c>
      <c r="G212" t="inlineStr">
        <is>
          <t>True</t>
        </is>
      </c>
      <c r="H212" t="n">
        <v>3</v>
      </c>
      <c r="I212" t="n">
        <v>3</v>
      </c>
      <c r="J212" t="n">
        <v>6279.85</v>
      </c>
      <c r="K212" s="27" t="n">
        <v>45664</v>
      </c>
      <c r="L212" s="27" t="n">
        <v>45663</v>
      </c>
      <c r="M212" s="27" t="n">
        <v>45663</v>
      </c>
      <c r="N212" t="n">
        <v>18839.56</v>
      </c>
      <c r="O212" t="n">
        <v>18839.56</v>
      </c>
      <c r="P212" s="27" t="n">
        <v>45629</v>
      </c>
      <c r="Q212" t="inlineStr">
        <is>
          <t>Boleto Bancário</t>
        </is>
      </c>
      <c r="R212" t="inlineStr">
        <is>
          <t>113373</t>
        </is>
      </c>
      <c r="S212" t="inlineStr">
        <is>
          <t>INSUMOS</t>
        </is>
      </c>
      <c r="T212" t="inlineStr">
        <is>
          <t>BEBIDAS</t>
        </is>
      </c>
      <c r="U212" t="inlineStr">
        <is>
          <t>Documentação Aprovada</t>
        </is>
      </c>
      <c r="V212" t="inlineStr">
        <is>
          <t>Aprovado Diretoria</t>
        </is>
      </c>
      <c r="W212" t="inlineStr">
        <is>
          <t>Aprovado Caixa</t>
        </is>
      </c>
      <c r="X212" t="inlineStr">
        <is>
          <t>Parcela_Paga</t>
        </is>
      </c>
      <c r="Y212" t="n">
        <v>113</v>
      </c>
      <c r="Z212" t="inlineStr">
        <is>
          <t>Arcos - Arcos Bar - Banco do Brasil</t>
        </is>
      </c>
    </row>
    <row r="213">
      <c r="A213" t="n">
        <v>7025</v>
      </c>
      <c r="B213" t="n">
        <v>98333</v>
      </c>
      <c r="C213" t="inlineStr">
        <is>
          <t>Arcos</t>
        </is>
      </c>
      <c r="D213" t="n">
        <v>122</v>
      </c>
      <c r="F213" t="inlineStr">
        <is>
          <t>KING COMERCIO E IMPORTACAO DE BEBIDAS LTDA</t>
        </is>
      </c>
      <c r="G213" t="inlineStr">
        <is>
          <t>True</t>
        </is>
      </c>
      <c r="H213" t="n">
        <v>4</v>
      </c>
      <c r="I213" t="n">
        <v>2</v>
      </c>
      <c r="J213" t="n">
        <v>4289.89</v>
      </c>
      <c r="K213" s="27" t="n">
        <v>45664</v>
      </c>
      <c r="L213" s="27" t="n">
        <v>45663</v>
      </c>
      <c r="M213" s="27" t="n">
        <v>45663</v>
      </c>
      <c r="N213" t="n">
        <v>17159.55</v>
      </c>
      <c r="O213" t="n">
        <v>17159.55</v>
      </c>
      <c r="P213" s="27" t="n">
        <v>45652</v>
      </c>
      <c r="Q213" t="inlineStr">
        <is>
          <t>Boleto Bancário</t>
        </is>
      </c>
      <c r="R213" t="inlineStr">
        <is>
          <t>114081</t>
        </is>
      </c>
      <c r="S213" t="inlineStr">
        <is>
          <t>Custo Mercadoria Vendida</t>
        </is>
      </c>
      <c r="T213" t="inlineStr">
        <is>
          <t>Insumos - Bebidas</t>
        </is>
      </c>
      <c r="U213" t="inlineStr">
        <is>
          <t>Documentação Aprovada</t>
        </is>
      </c>
      <c r="V213" t="inlineStr">
        <is>
          <t>Aprovado Diretoria</t>
        </is>
      </c>
      <c r="W213" t="inlineStr">
        <is>
          <t>Aprovado Caixa</t>
        </is>
      </c>
      <c r="X213" t="inlineStr">
        <is>
          <t>Parcela_Paga</t>
        </is>
      </c>
      <c r="Y213" t="n">
        <v>113</v>
      </c>
      <c r="Z213" t="inlineStr">
        <is>
          <t>Arcos - Arcos Bar - Banco do Brasil</t>
        </is>
      </c>
    </row>
    <row r="214">
      <c r="A214" t="n">
        <v>7066</v>
      </c>
      <c r="B214" t="n">
        <v>98493</v>
      </c>
      <c r="C214" t="inlineStr">
        <is>
          <t>Arcos</t>
        </is>
      </c>
      <c r="D214" t="n">
        <v>122</v>
      </c>
      <c r="F214" t="inlineStr">
        <is>
          <t xml:space="preserve">EMPORIO MEL </t>
        </is>
      </c>
      <c r="G214" t="inlineStr">
        <is>
          <t>True</t>
        </is>
      </c>
      <c r="H214" t="n">
        <v>2</v>
      </c>
      <c r="I214" t="n">
        <v>1</v>
      </c>
      <c r="J214" t="n">
        <v>2446.81</v>
      </c>
      <c r="K214" s="27" t="n">
        <v>45664</v>
      </c>
      <c r="L214" s="27" t="n">
        <v>45663</v>
      </c>
      <c r="M214" s="27" t="n">
        <v>45663</v>
      </c>
      <c r="N214" t="n">
        <v>4893.62</v>
      </c>
      <c r="O214" t="n">
        <v>4893.62</v>
      </c>
      <c r="P214" s="27" t="n">
        <v>45652</v>
      </c>
      <c r="Q214" t="inlineStr">
        <is>
          <t>Boleto Bancário</t>
        </is>
      </c>
      <c r="R214" t="inlineStr">
        <is>
          <t>433921</t>
        </is>
      </c>
      <c r="S214" t="inlineStr">
        <is>
          <t>Custo Mercadoria Vendida</t>
        </is>
      </c>
      <c r="T214" t="inlineStr">
        <is>
          <t>Insumos - Alimentos</t>
        </is>
      </c>
      <c r="U214" t="inlineStr">
        <is>
          <t>Documentação Aprovada</t>
        </is>
      </c>
      <c r="V214" t="inlineStr">
        <is>
          <t>Aprovado Diretoria</t>
        </is>
      </c>
      <c r="W214" t="inlineStr">
        <is>
          <t>Aprovado Caixa</t>
        </is>
      </c>
      <c r="X214" t="inlineStr">
        <is>
          <t>Parcela_Paga</t>
        </is>
      </c>
      <c r="Y214" t="n">
        <v>113</v>
      </c>
      <c r="Z214" t="inlineStr">
        <is>
          <t>Arcos - Arcos Bar - Banco do Brasil</t>
        </is>
      </c>
    </row>
    <row r="215">
      <c r="A215" t="n">
        <v>7023</v>
      </c>
      <c r="B215" t="n">
        <v>98325</v>
      </c>
      <c r="C215" t="inlineStr">
        <is>
          <t>Arcos</t>
        </is>
      </c>
      <c r="D215" t="n">
        <v>122</v>
      </c>
      <c r="F215" t="inlineStr">
        <is>
          <t xml:space="preserve">EMPORIO MEL </t>
        </is>
      </c>
      <c r="G215" t="inlineStr">
        <is>
          <t>True</t>
        </is>
      </c>
      <c r="H215" t="n">
        <v>2</v>
      </c>
      <c r="I215" t="n">
        <v>2</v>
      </c>
      <c r="J215" t="n">
        <v>3442.54</v>
      </c>
      <c r="K215" s="27" t="n">
        <v>45664</v>
      </c>
      <c r="L215" s="27" t="n">
        <v>45663</v>
      </c>
      <c r="M215" s="27" t="n">
        <v>45663</v>
      </c>
      <c r="N215" t="n">
        <v>6885.07</v>
      </c>
      <c r="O215" t="n">
        <v>6885.07</v>
      </c>
      <c r="P215" s="27" t="n">
        <v>45652</v>
      </c>
      <c r="Q215" t="inlineStr">
        <is>
          <t>Boleto Bancário</t>
        </is>
      </c>
      <c r="R215" t="inlineStr">
        <is>
          <t>432754</t>
        </is>
      </c>
      <c r="S215" t="inlineStr">
        <is>
          <t>Custo Mercadoria Vendida</t>
        </is>
      </c>
      <c r="T215" t="inlineStr">
        <is>
          <t>Insumos - Alimentos</t>
        </is>
      </c>
      <c r="U215" t="inlineStr">
        <is>
          <t>Documentação Aprovada</t>
        </is>
      </c>
      <c r="V215" t="inlineStr">
        <is>
          <t>Aprovado Diretoria</t>
        </is>
      </c>
      <c r="W215" t="inlineStr">
        <is>
          <t>Aprovado Caixa</t>
        </is>
      </c>
      <c r="X215" t="inlineStr">
        <is>
          <t>Parcela_Paga</t>
        </is>
      </c>
      <c r="Y215" t="n">
        <v>113</v>
      </c>
      <c r="Z215" t="inlineStr">
        <is>
          <t>Arcos - Arcos Bar - Banco do Brasil</t>
        </is>
      </c>
    </row>
    <row r="216">
      <c r="A216" t="n">
        <v>6741</v>
      </c>
      <c r="B216" t="n">
        <v>94379</v>
      </c>
      <c r="C216" t="inlineStr">
        <is>
          <t>Arcos</t>
        </is>
      </c>
      <c r="D216" t="n">
        <v>122</v>
      </c>
      <c r="F216" t="inlineStr">
        <is>
          <t>ZAHIL IMPORTADORA LTDA</t>
        </is>
      </c>
      <c r="G216" t="inlineStr">
        <is>
          <t>True</t>
        </is>
      </c>
      <c r="H216" t="n">
        <v>4</v>
      </c>
      <c r="I216" t="n">
        <v>1</v>
      </c>
      <c r="J216" t="n">
        <v>879.51</v>
      </c>
      <c r="K216" s="27" t="n">
        <v>45659</v>
      </c>
      <c r="L216" s="27" t="n">
        <v>45659</v>
      </c>
      <c r="M216" s="27" t="n">
        <v>45659</v>
      </c>
      <c r="N216" t="n">
        <v>3518.02</v>
      </c>
      <c r="O216" t="n">
        <v>3518.02</v>
      </c>
      <c r="P216" s="27" t="n">
        <v>45637</v>
      </c>
      <c r="Q216" t="inlineStr">
        <is>
          <t>Boleto Bancário</t>
        </is>
      </c>
      <c r="R216" t="inlineStr">
        <is>
          <t>238956</t>
        </is>
      </c>
      <c r="S216" t="inlineStr">
        <is>
          <t>Custo Mercadoria Vendida</t>
        </is>
      </c>
      <c r="T216" t="inlineStr">
        <is>
          <t>Insumos - Bebidas</t>
        </is>
      </c>
      <c r="U216" t="inlineStr">
        <is>
          <t>Documentação Aprovada</t>
        </is>
      </c>
      <c r="V216" t="inlineStr">
        <is>
          <t>Aprovado Diretoria</t>
        </is>
      </c>
      <c r="W216" t="inlineStr">
        <is>
          <t>Aprovado Caixa</t>
        </is>
      </c>
      <c r="X216" t="inlineStr">
        <is>
          <t>Parcela_Paga</t>
        </is>
      </c>
      <c r="Y216" t="n">
        <v>113</v>
      </c>
      <c r="Z216" t="inlineStr">
        <is>
          <t>Arcos - Arcos Bar - Banco do Brasil</t>
        </is>
      </c>
    </row>
    <row r="217">
      <c r="A217" t="n">
        <v>6272</v>
      </c>
      <c r="B217" t="n">
        <v>89070</v>
      </c>
      <c r="C217" t="inlineStr">
        <is>
          <t>Arcos</t>
        </is>
      </c>
      <c r="D217" t="n">
        <v>122</v>
      </c>
      <c r="F217" t="inlineStr">
        <is>
          <t>ZAHIL IMPORTADORA LTDA</t>
        </is>
      </c>
      <c r="G217" t="inlineStr">
        <is>
          <t>True</t>
        </is>
      </c>
      <c r="H217" t="n">
        <v>3</v>
      </c>
      <c r="I217" t="n">
        <v>2</v>
      </c>
      <c r="J217" t="n">
        <v>759.11</v>
      </c>
      <c r="K217" s="27" t="n">
        <v>45660</v>
      </c>
      <c r="L217" s="27" t="n">
        <v>45659</v>
      </c>
      <c r="M217" s="27" t="n">
        <v>45659</v>
      </c>
      <c r="N217" t="n">
        <v>2277.32</v>
      </c>
      <c r="O217" t="n">
        <v>2277.32</v>
      </c>
      <c r="P217" s="27" t="n">
        <v>45622</v>
      </c>
      <c r="Q217" t="inlineStr">
        <is>
          <t>Boleto Bancário</t>
        </is>
      </c>
      <c r="R217" t="inlineStr">
        <is>
          <t>238054</t>
        </is>
      </c>
      <c r="S217" t="inlineStr">
        <is>
          <t>Custo Mercadoria Vendida</t>
        </is>
      </c>
      <c r="T217" t="inlineStr">
        <is>
          <t>Insumos - Bebidas</t>
        </is>
      </c>
      <c r="U217" t="inlineStr">
        <is>
          <t>Documentação Aprovada</t>
        </is>
      </c>
      <c r="V217" t="inlineStr">
        <is>
          <t>Aprovado Diretoria</t>
        </is>
      </c>
      <c r="W217" t="inlineStr">
        <is>
          <t>Aprovado Caixa</t>
        </is>
      </c>
      <c r="X217" t="inlineStr">
        <is>
          <t>Parcela_Paga</t>
        </is>
      </c>
      <c r="Y217" t="n">
        <v>113</v>
      </c>
      <c r="Z217" t="inlineStr">
        <is>
          <t>Arcos - Arcos Bar - Banco do Brasil</t>
        </is>
      </c>
    </row>
    <row r="218">
      <c r="A218" t="n">
        <v>5726</v>
      </c>
      <c r="B218" t="n">
        <v>84159</v>
      </c>
      <c r="C218" t="inlineStr">
        <is>
          <t>Arcos</t>
        </is>
      </c>
      <c r="D218" t="n">
        <v>122</v>
      </c>
      <c r="F218" t="inlineStr">
        <is>
          <t>DANYELE CONTRERA RINCO</t>
        </is>
      </c>
      <c r="G218" t="inlineStr">
        <is>
          <t>True</t>
        </is>
      </c>
      <c r="H218" t="n">
        <v>5</v>
      </c>
      <c r="I218" t="n">
        <v>3</v>
      </c>
      <c r="J218" t="n">
        <v>7293.52</v>
      </c>
      <c r="K218" s="27" t="n">
        <v>45660</v>
      </c>
      <c r="L218" s="27" t="n">
        <v>45659</v>
      </c>
      <c r="M218" s="27" t="n">
        <v>45659</v>
      </c>
      <c r="N218" t="n">
        <v>40463.42</v>
      </c>
      <c r="O218" t="n">
        <v>40463.42</v>
      </c>
      <c r="P218" s="27" t="n">
        <v>45600</v>
      </c>
      <c r="Q218" t="inlineStr">
        <is>
          <t>Transferência Bancária ou Pix</t>
        </is>
      </c>
      <c r="R218" t="inlineStr">
        <is>
          <t>.</t>
        </is>
      </c>
      <c r="S218" t="inlineStr">
        <is>
          <t>Endividamento</t>
        </is>
      </c>
      <c r="T218" t="inlineStr">
        <is>
          <t>Processo Civil</t>
        </is>
      </c>
      <c r="U218" t="inlineStr">
        <is>
          <t>Documentação Aprovada</t>
        </is>
      </c>
      <c r="V218" t="inlineStr">
        <is>
          <t>Aprovado Diretoria</t>
        </is>
      </c>
      <c r="W218" t="inlineStr">
        <is>
          <t>Aprovado Caixa</t>
        </is>
      </c>
      <c r="X218" t="inlineStr">
        <is>
          <t>Parcela_Paga</t>
        </is>
      </c>
      <c r="Y218" t="n">
        <v>113</v>
      </c>
      <c r="Z218" t="inlineStr">
        <is>
          <t>Arcos - Arcos Bar - Banco do Brasil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ID_Extrato_Bancario</t>
        </is>
      </c>
      <c r="B1" t="inlineStr">
        <is>
          <t>ID_Conta_Bancaria</t>
        </is>
      </c>
      <c r="C1" t="inlineStr">
        <is>
          <t>Nome_Conta_Bancaria</t>
        </is>
      </c>
      <c r="D1" t="inlineStr">
        <is>
          <t>ID_Casa</t>
        </is>
      </c>
      <c r="E1" t="inlineStr">
        <is>
          <t>Casa</t>
        </is>
      </c>
      <c r="F1" t="inlineStr">
        <is>
          <t>Data_Transacao</t>
        </is>
      </c>
      <c r="G1" t="inlineStr">
        <is>
          <t>Tipo_Credito_Debito</t>
        </is>
      </c>
      <c r="H1" t="inlineStr">
        <is>
          <t>Descricao_Transacao</t>
        </is>
      </c>
      <c r="I1" t="inlineStr">
        <is>
          <t>Valor</t>
        </is>
      </c>
    </row>
    <row r="2">
      <c r="A2" t="n">
        <v>171361</v>
      </c>
      <c r="B2" t="n">
        <v>183</v>
      </c>
      <c r="C2" t="inlineStr">
        <is>
          <t>Arcos - Arcos Bar - Kamino</t>
        </is>
      </c>
      <c r="D2" t="n">
        <v>122</v>
      </c>
      <c r="E2" t="inlineStr">
        <is>
          <t>Arcos</t>
        </is>
      </c>
      <c r="F2" s="27" t="n">
        <v>45939</v>
      </c>
      <c r="G2" t="inlineStr">
        <is>
          <t>DEBITO</t>
        </is>
      </c>
      <c r="H2" t="inlineStr">
        <is>
          <t>Pagseguro Internet I.P. S.A.</t>
        </is>
      </c>
      <c r="I2" t="n">
        <v>-2160</v>
      </c>
    </row>
    <row r="3">
      <c r="A3" t="n">
        <v>171215</v>
      </c>
      <c r="B3" t="n">
        <v>113</v>
      </c>
      <c r="C3" t="inlineStr">
        <is>
          <t>Arcos - Arcos Bar - Banco do Brasil</t>
        </is>
      </c>
      <c r="D3" t="n">
        <v>122</v>
      </c>
      <c r="E3" t="inlineStr">
        <is>
          <t>Arcos</t>
        </is>
      </c>
      <c r="F3" s="27" t="n">
        <v>45939</v>
      </c>
      <c r="G3" t="inlineStr">
        <is>
          <t>DEBITO</t>
        </is>
      </c>
      <c r="H3" t="inlineStr">
        <is>
          <t>PIX - ENVIADO - 09/10 15:26 ARCOS BAR E RESTAURANTE LT</t>
        </is>
      </c>
      <c r="I3" t="n">
        <v>-40000</v>
      </c>
    </row>
    <row r="4">
      <c r="A4" t="n">
        <v>171214</v>
      </c>
      <c r="B4" t="n">
        <v>113</v>
      </c>
      <c r="C4" t="inlineStr">
        <is>
          <t>Arcos - Arcos Bar - Banco do Brasil</t>
        </is>
      </c>
      <c r="D4" t="n">
        <v>122</v>
      </c>
      <c r="E4" t="inlineStr">
        <is>
          <t>Arcos</t>
        </is>
      </c>
      <c r="F4" s="27" t="n">
        <v>45939</v>
      </c>
      <c r="G4" t="inlineStr">
        <is>
          <t>CREDITO</t>
        </is>
      </c>
      <c r="H4" t="inlineStr">
        <is>
          <t>PIX - RECEBIDO - 09/10 13:03 19468242000132 ZOOP TECNOL</t>
        </is>
      </c>
      <c r="I4" t="n">
        <v>108</v>
      </c>
    </row>
    <row r="5">
      <c r="A5" t="n">
        <v>171356</v>
      </c>
      <c r="B5" t="n">
        <v>183</v>
      </c>
      <c r="C5" t="inlineStr">
        <is>
          <t>Arcos - Arcos Bar - Kamino</t>
        </is>
      </c>
      <c r="D5" t="n">
        <v>122</v>
      </c>
      <c r="E5" t="inlineStr">
        <is>
          <t>Arcos</t>
        </is>
      </c>
      <c r="F5" s="27" t="n">
        <v>45939</v>
      </c>
      <c r="G5" t="inlineStr">
        <is>
          <t>CREDITO</t>
        </is>
      </c>
      <c r="H5" t="inlineStr">
        <is>
          <t>ARCOS B RESTAURANTE LTDA</t>
        </is>
      </c>
      <c r="I5" t="n">
        <v>40000</v>
      </c>
    </row>
    <row r="6">
      <c r="A6" t="n">
        <v>171357</v>
      </c>
      <c r="B6" t="n">
        <v>183</v>
      </c>
      <c r="C6" t="inlineStr">
        <is>
          <t>Arcos - Arcos Bar - Kamino</t>
        </is>
      </c>
      <c r="D6" t="n">
        <v>122</v>
      </c>
      <c r="E6" t="inlineStr">
        <is>
          <t>Arcos</t>
        </is>
      </c>
      <c r="F6" s="27" t="n">
        <v>45939</v>
      </c>
      <c r="G6" t="inlineStr">
        <is>
          <t>DEBITO</t>
        </is>
      </c>
      <c r="H6" t="inlineStr">
        <is>
          <t>Estaff Solucoes Tecnologicas de Agenciam</t>
        </is>
      </c>
      <c r="I6" t="n">
        <v>-7436</v>
      </c>
    </row>
    <row r="7">
      <c r="A7" t="n">
        <v>171359</v>
      </c>
      <c r="B7" t="n">
        <v>183</v>
      </c>
      <c r="C7" t="inlineStr">
        <is>
          <t>Arcos - Arcos Bar - Kamino</t>
        </is>
      </c>
      <c r="D7" t="n">
        <v>122</v>
      </c>
      <c r="E7" t="inlineStr">
        <is>
          <t>Arcos</t>
        </is>
      </c>
      <c r="F7" s="27" t="n">
        <v>45939</v>
      </c>
      <c r="G7" t="inlineStr">
        <is>
          <t>DEBITO</t>
        </is>
      </c>
      <c r="H7" t="inlineStr">
        <is>
          <t>PIX Marketplace</t>
        </is>
      </c>
      <c r="I7" t="n">
        <v>-127.89</v>
      </c>
    </row>
    <row r="8">
      <c r="A8" t="n">
        <v>171360</v>
      </c>
      <c r="B8" t="n">
        <v>183</v>
      </c>
      <c r="C8" t="inlineStr">
        <is>
          <t>Arcos - Arcos Bar - Kamino</t>
        </is>
      </c>
      <c r="D8" t="n">
        <v>122</v>
      </c>
      <c r="E8" t="inlineStr">
        <is>
          <t>Arcos</t>
        </is>
      </c>
      <c r="F8" s="27" t="n">
        <v>45939</v>
      </c>
      <c r="G8" t="inlineStr">
        <is>
          <t>DEBITO</t>
        </is>
      </c>
      <c r="H8" t="inlineStr">
        <is>
          <t>Amanda Fuccia de Souza</t>
        </is>
      </c>
      <c r="I8" t="n">
        <v>-2450</v>
      </c>
    </row>
    <row r="9">
      <c r="A9" t="n">
        <v>171358</v>
      </c>
      <c r="B9" t="n">
        <v>183</v>
      </c>
      <c r="C9" t="inlineStr">
        <is>
          <t>Arcos - Arcos Bar - Kamino</t>
        </is>
      </c>
      <c r="D9" t="n">
        <v>122</v>
      </c>
      <c r="E9" t="inlineStr">
        <is>
          <t>Arcos</t>
        </is>
      </c>
      <c r="F9" s="27" t="n">
        <v>45939</v>
      </c>
      <c r="G9" t="inlineStr">
        <is>
          <t>DEBITO</t>
        </is>
      </c>
      <c r="H9" t="inlineStr">
        <is>
          <t>Thiago Henrique Santos Silva</t>
        </is>
      </c>
      <c r="I9" t="n">
        <v>-4814.71</v>
      </c>
    </row>
    <row r="10">
      <c r="A10" t="n">
        <v>171362</v>
      </c>
      <c r="B10" t="n">
        <v>183</v>
      </c>
      <c r="C10" t="inlineStr">
        <is>
          <t>Arcos - Arcos Bar - Kamino</t>
        </is>
      </c>
      <c r="D10" t="n">
        <v>122</v>
      </c>
      <c r="E10" t="inlineStr">
        <is>
          <t>Arcos</t>
        </is>
      </c>
      <c r="F10" s="27" t="n">
        <v>45939</v>
      </c>
      <c r="G10" t="inlineStr">
        <is>
          <t>DEBITO</t>
        </is>
      </c>
      <c r="H10" t="inlineStr">
        <is>
          <t>Estaff Solucoes Tecnologicas de Agenciam</t>
        </is>
      </c>
      <c r="I10" t="n">
        <v>-19178.5</v>
      </c>
    </row>
    <row r="11">
      <c r="A11" t="n">
        <v>171299</v>
      </c>
      <c r="B11" t="n">
        <v>183</v>
      </c>
      <c r="C11" t="inlineStr">
        <is>
          <t>Arcos - Arcos Bar - Kamino</t>
        </is>
      </c>
      <c r="D11" t="n">
        <v>122</v>
      </c>
      <c r="E11" t="inlineStr">
        <is>
          <t>Arcos</t>
        </is>
      </c>
      <c r="F11" s="27" t="n">
        <v>45938</v>
      </c>
      <c r="G11" t="inlineStr">
        <is>
          <t>DEBITO</t>
        </is>
      </c>
      <c r="H11" t="inlineStr">
        <is>
          <t>Matheus Monteiro Almeida</t>
        </is>
      </c>
      <c r="I11" t="n">
        <v>-4650</v>
      </c>
    </row>
    <row r="12">
      <c r="A12" t="n">
        <v>171300</v>
      </c>
      <c r="B12" t="n">
        <v>183</v>
      </c>
      <c r="C12" t="inlineStr">
        <is>
          <t>Arcos - Arcos Bar - Kamino</t>
        </is>
      </c>
      <c r="D12" t="n">
        <v>122</v>
      </c>
      <c r="E12" t="inlineStr">
        <is>
          <t>Arcos</t>
        </is>
      </c>
      <c r="F12" s="27" t="n">
        <v>45938</v>
      </c>
      <c r="G12" t="inlineStr">
        <is>
          <t>DEBITO</t>
        </is>
      </c>
      <c r="H12" t="inlineStr">
        <is>
          <t>Matheus Monteiro Almeida</t>
        </is>
      </c>
      <c r="I12" t="n">
        <v>-2596</v>
      </c>
    </row>
    <row r="13">
      <c r="A13" t="n">
        <v>171301</v>
      </c>
      <c r="B13" t="n">
        <v>183</v>
      </c>
      <c r="C13" t="inlineStr">
        <is>
          <t>Arcos - Arcos Bar - Kamino</t>
        </is>
      </c>
      <c r="D13" t="n">
        <v>122</v>
      </c>
      <c r="E13" t="inlineStr">
        <is>
          <t>Arcos</t>
        </is>
      </c>
      <c r="F13" s="27" t="n">
        <v>45938</v>
      </c>
      <c r="G13" t="inlineStr">
        <is>
          <t>DEBITO</t>
        </is>
      </c>
      <c r="H13" t="inlineStr">
        <is>
          <t>Paulo Sergio Lopes Martins de Freitas</t>
        </is>
      </c>
      <c r="I13" t="n">
        <v>-6600</v>
      </c>
    </row>
    <row r="14">
      <c r="A14" t="n">
        <v>171302</v>
      </c>
      <c r="B14" t="n">
        <v>183</v>
      </c>
      <c r="C14" t="inlineStr">
        <is>
          <t>Arcos - Arcos Bar - Kamino</t>
        </is>
      </c>
      <c r="D14" t="n">
        <v>122</v>
      </c>
      <c r="E14" t="inlineStr">
        <is>
          <t>Arcos</t>
        </is>
      </c>
      <c r="F14" s="27" t="n">
        <v>45938</v>
      </c>
      <c r="G14" t="inlineStr">
        <is>
          <t>DEBITO</t>
        </is>
      </c>
      <c r="H14" t="inlineStr">
        <is>
          <t>Gabriela Toledo Monteiro</t>
        </is>
      </c>
      <c r="I14" t="n">
        <v>-6000</v>
      </c>
    </row>
    <row r="15">
      <c r="A15" t="n">
        <v>171303</v>
      </c>
      <c r="B15" t="n">
        <v>183</v>
      </c>
      <c r="C15" t="inlineStr">
        <is>
          <t>Arcos - Arcos Bar - Kamino</t>
        </is>
      </c>
      <c r="D15" t="n">
        <v>122</v>
      </c>
      <c r="E15" t="inlineStr">
        <is>
          <t>Arcos</t>
        </is>
      </c>
      <c r="F15" s="27" t="n">
        <v>45938</v>
      </c>
      <c r="G15" t="inlineStr">
        <is>
          <t>DEBITO</t>
        </is>
      </c>
      <c r="H15" t="inlineStr">
        <is>
          <t>Alisson Marcelo dos Santos Oliveira</t>
        </is>
      </c>
      <c r="I15" t="n">
        <v>-4200</v>
      </c>
    </row>
    <row r="16">
      <c r="A16" t="n">
        <v>171304</v>
      </c>
      <c r="B16" t="n">
        <v>183</v>
      </c>
      <c r="C16" t="inlineStr">
        <is>
          <t>Arcos - Arcos Bar - Kamino</t>
        </is>
      </c>
      <c r="D16" t="n">
        <v>122</v>
      </c>
      <c r="E16" t="inlineStr">
        <is>
          <t>Arcos</t>
        </is>
      </c>
      <c r="F16" s="27" t="n">
        <v>45938</v>
      </c>
      <c r="G16" t="inlineStr">
        <is>
          <t>DEBITO</t>
        </is>
      </c>
      <c r="H16" t="inlineStr">
        <is>
          <t>Alisson Marcelo dos Santos Oliveira</t>
        </is>
      </c>
      <c r="I16" t="n">
        <v>-2596</v>
      </c>
    </row>
    <row r="17">
      <c r="A17" t="n">
        <v>171305</v>
      </c>
      <c r="B17" t="n">
        <v>183</v>
      </c>
      <c r="C17" t="inlineStr">
        <is>
          <t>Arcos - Arcos Bar - Kamino</t>
        </is>
      </c>
      <c r="D17" t="n">
        <v>122</v>
      </c>
      <c r="E17" t="inlineStr">
        <is>
          <t>Arcos</t>
        </is>
      </c>
      <c r="F17" s="27" t="n">
        <v>45938</v>
      </c>
      <c r="G17" t="inlineStr">
        <is>
          <t>DEBITO</t>
        </is>
      </c>
      <c r="H17" t="inlineStr">
        <is>
          <t>Paulo Sergio Lopes Martins de Freitas</t>
        </is>
      </c>
      <c r="I17" t="n">
        <v>-933.1799999999999</v>
      </c>
    </row>
    <row r="18">
      <c r="A18" t="n">
        <v>171306</v>
      </c>
      <c r="B18" t="n">
        <v>183</v>
      </c>
      <c r="C18" t="inlineStr">
        <is>
          <t>Arcos - Arcos Bar - Kamino</t>
        </is>
      </c>
      <c r="D18" t="n">
        <v>122</v>
      </c>
      <c r="E18" t="inlineStr">
        <is>
          <t>Arcos</t>
        </is>
      </c>
      <c r="F18" s="27" t="n">
        <v>45938</v>
      </c>
      <c r="G18" t="inlineStr">
        <is>
          <t>DEBITO</t>
        </is>
      </c>
      <c r="H18" t="inlineStr">
        <is>
          <t>Teles de Almeida Pinto</t>
        </is>
      </c>
      <c r="I18" t="n">
        <v>-2323</v>
      </c>
    </row>
    <row r="19">
      <c r="A19" t="n">
        <v>171307</v>
      </c>
      <c r="B19" t="n">
        <v>183</v>
      </c>
      <c r="C19" t="inlineStr">
        <is>
          <t>Arcos - Arcos Bar - Kamino</t>
        </is>
      </c>
      <c r="D19" t="n">
        <v>122</v>
      </c>
      <c r="E19" t="inlineStr">
        <is>
          <t>Arcos</t>
        </is>
      </c>
      <c r="F19" s="27" t="n">
        <v>45938</v>
      </c>
      <c r="G19" t="inlineStr">
        <is>
          <t>DEBITO</t>
        </is>
      </c>
      <c r="H19" t="inlineStr">
        <is>
          <t>Nina Consultoria e Representacoes</t>
        </is>
      </c>
      <c r="I19" t="n">
        <v>-3000</v>
      </c>
    </row>
    <row r="20">
      <c r="A20" t="n">
        <v>171308</v>
      </c>
      <c r="B20" t="n">
        <v>183</v>
      </c>
      <c r="C20" t="inlineStr">
        <is>
          <t>Arcos - Arcos Bar - Kamino</t>
        </is>
      </c>
      <c r="D20" t="n">
        <v>122</v>
      </c>
      <c r="E20" t="inlineStr">
        <is>
          <t>Arcos</t>
        </is>
      </c>
      <c r="F20" s="27" t="n">
        <v>45938</v>
      </c>
      <c r="G20" t="inlineStr">
        <is>
          <t>DEBITO</t>
        </is>
      </c>
      <c r="H20" t="inlineStr">
        <is>
          <t>Tempus Fugit Participacoes e Empreendimentos Ltda</t>
        </is>
      </c>
      <c r="I20" t="n">
        <v>-697.0700000000001</v>
      </c>
    </row>
    <row r="21">
      <c r="A21" t="n">
        <v>171309</v>
      </c>
      <c r="B21" t="n">
        <v>183</v>
      </c>
      <c r="C21" t="inlineStr">
        <is>
          <t>Arcos - Arcos Bar - Kamino</t>
        </is>
      </c>
      <c r="D21" t="n">
        <v>122</v>
      </c>
      <c r="E21" t="inlineStr">
        <is>
          <t>Arcos</t>
        </is>
      </c>
      <c r="F21" s="27" t="n">
        <v>45938</v>
      </c>
      <c r="G21" t="inlineStr">
        <is>
          <t>DEBITO</t>
        </is>
      </c>
      <c r="H21" t="inlineStr">
        <is>
          <t>Felipe Ferreira Franca 36496185832</t>
        </is>
      </c>
      <c r="I21" t="n">
        <v>-6500</v>
      </c>
    </row>
    <row r="22">
      <c r="A22" t="n">
        <v>171310</v>
      </c>
      <c r="B22" t="n">
        <v>183</v>
      </c>
      <c r="C22" t="inlineStr">
        <is>
          <t>Arcos - Arcos Bar - Kamino</t>
        </is>
      </c>
      <c r="D22" t="n">
        <v>122</v>
      </c>
      <c r="E22" t="inlineStr">
        <is>
          <t>Arcos</t>
        </is>
      </c>
      <c r="F22" s="27" t="n">
        <v>45938</v>
      </c>
      <c r="G22" t="inlineStr">
        <is>
          <t>DEBITO</t>
        </is>
      </c>
      <c r="H22" t="inlineStr">
        <is>
          <t>Dudom</t>
        </is>
      </c>
      <c r="I22" t="n">
        <v>-2400</v>
      </c>
    </row>
    <row r="23">
      <c r="A23" t="n">
        <v>171314</v>
      </c>
      <c r="B23" t="n">
        <v>183</v>
      </c>
      <c r="C23" t="inlineStr">
        <is>
          <t>Arcos - Arcos Bar - Kamino</t>
        </is>
      </c>
      <c r="D23" t="n">
        <v>122</v>
      </c>
      <c r="E23" t="inlineStr">
        <is>
          <t>Arcos</t>
        </is>
      </c>
      <c r="F23" s="27" t="n">
        <v>45938</v>
      </c>
      <c r="G23" t="inlineStr">
        <is>
          <t>DEBITO</t>
        </is>
      </c>
      <c r="H23" t="inlineStr">
        <is>
          <t>Matheus Monteiro Almeida</t>
        </is>
      </c>
      <c r="I23" t="n">
        <v>-500</v>
      </c>
    </row>
    <row r="24">
      <c r="A24" t="n">
        <v>171311</v>
      </c>
      <c r="B24" t="n">
        <v>183</v>
      </c>
      <c r="C24" t="inlineStr">
        <is>
          <t>Arcos - Arcos Bar - Kamino</t>
        </is>
      </c>
      <c r="D24" t="n">
        <v>122</v>
      </c>
      <c r="E24" t="inlineStr">
        <is>
          <t>Arcos</t>
        </is>
      </c>
      <c r="F24" s="27" t="n">
        <v>45938</v>
      </c>
      <c r="G24" t="inlineStr">
        <is>
          <t>DEBITO</t>
        </is>
      </c>
      <c r="H24" t="inlineStr">
        <is>
          <t>53.068.043 Isabella Fernandes Gomes</t>
        </is>
      </c>
      <c r="I24" t="n">
        <v>-1800</v>
      </c>
    </row>
    <row r="25">
      <c r="A25" t="n">
        <v>171312</v>
      </c>
      <c r="B25" t="n">
        <v>183</v>
      </c>
      <c r="C25" t="inlineStr">
        <is>
          <t>Arcos - Arcos Bar - Kamino</t>
        </is>
      </c>
      <c r="D25" t="n">
        <v>122</v>
      </c>
      <c r="E25" t="inlineStr">
        <is>
          <t>Arcos</t>
        </is>
      </c>
      <c r="F25" s="27" t="n">
        <v>45938</v>
      </c>
      <c r="G25" t="inlineStr">
        <is>
          <t>DEBITO</t>
        </is>
      </c>
      <c r="H25" t="inlineStr">
        <is>
          <t>Andres La Rosa</t>
        </is>
      </c>
      <c r="I25" t="n">
        <v>-1467</v>
      </c>
    </row>
    <row r="26">
      <c r="A26" t="n">
        <v>171313</v>
      </c>
      <c r="B26" t="n">
        <v>183</v>
      </c>
      <c r="C26" t="inlineStr">
        <is>
          <t>Arcos - Arcos Bar - Kamino</t>
        </is>
      </c>
      <c r="D26" t="n">
        <v>122</v>
      </c>
      <c r="E26" t="inlineStr">
        <is>
          <t>Arcos</t>
        </is>
      </c>
      <c r="F26" s="27" t="n">
        <v>45938</v>
      </c>
      <c r="G26" t="inlineStr">
        <is>
          <t>DEBITO</t>
        </is>
      </c>
      <c r="H26" t="inlineStr">
        <is>
          <t>Amanda de Oliveira Santos</t>
        </is>
      </c>
      <c r="I26" t="n">
        <v>-2700</v>
      </c>
    </row>
    <row r="27">
      <c r="A27" t="n">
        <v>171298</v>
      </c>
      <c r="B27" t="n">
        <v>183</v>
      </c>
      <c r="C27" t="inlineStr">
        <is>
          <t>Arcos - Arcos Bar - Kamino</t>
        </is>
      </c>
      <c r="D27" t="n">
        <v>122</v>
      </c>
      <c r="E27" t="inlineStr">
        <is>
          <t>Arcos</t>
        </is>
      </c>
      <c r="F27" s="27" t="n">
        <v>45938</v>
      </c>
      <c r="G27" t="inlineStr">
        <is>
          <t>DEBITO</t>
        </is>
      </c>
      <c r="H27" t="inlineStr">
        <is>
          <t>Barbara Sarmento Abib</t>
        </is>
      </c>
      <c r="I27" t="n">
        <v>-4000</v>
      </c>
    </row>
    <row r="28">
      <c r="A28" t="n">
        <v>171297</v>
      </c>
      <c r="B28" t="n">
        <v>183</v>
      </c>
      <c r="C28" t="inlineStr">
        <is>
          <t>Arcos - Arcos Bar - Kamino</t>
        </is>
      </c>
      <c r="D28" t="n">
        <v>122</v>
      </c>
      <c r="E28" t="inlineStr">
        <is>
          <t>Arcos</t>
        </is>
      </c>
      <c r="F28" s="27" t="n">
        <v>45938</v>
      </c>
      <c r="G28" t="inlineStr">
        <is>
          <t>DEBITO</t>
        </is>
      </c>
      <c r="H28" t="inlineStr">
        <is>
          <t>Luna Fiorella Pinto Silva</t>
        </is>
      </c>
      <c r="I28" t="n">
        <v>-1605</v>
      </c>
    </row>
    <row r="29">
      <c r="A29" t="n">
        <v>171296</v>
      </c>
      <c r="B29" t="n">
        <v>183</v>
      </c>
      <c r="C29" t="inlineStr">
        <is>
          <t>Arcos - Arcos Bar - Kamino</t>
        </is>
      </c>
      <c r="D29" t="n">
        <v>122</v>
      </c>
      <c r="E29" t="inlineStr">
        <is>
          <t>Arcos</t>
        </is>
      </c>
      <c r="F29" s="27" t="n">
        <v>45938</v>
      </c>
      <c r="G29" t="inlineStr">
        <is>
          <t>DEBITO</t>
        </is>
      </c>
      <c r="H29" t="inlineStr">
        <is>
          <t>Barbara Sarmento Abib</t>
        </is>
      </c>
      <c r="I29" t="n">
        <v>-2323</v>
      </c>
    </row>
    <row r="30">
      <c r="A30" t="n">
        <v>171295</v>
      </c>
      <c r="B30" t="n">
        <v>183</v>
      </c>
      <c r="C30" t="inlineStr">
        <is>
          <t>Arcos - Arcos Bar - Kamino</t>
        </is>
      </c>
      <c r="D30" t="n">
        <v>122</v>
      </c>
      <c r="E30" t="inlineStr">
        <is>
          <t>Arcos</t>
        </is>
      </c>
      <c r="F30" s="27" t="n">
        <v>45938</v>
      </c>
      <c r="G30" t="inlineStr">
        <is>
          <t>DEBITO</t>
        </is>
      </c>
      <c r="H30" t="inlineStr">
        <is>
          <t>Teles de Almeida Pinto</t>
        </is>
      </c>
      <c r="I30" t="n">
        <v>-4000</v>
      </c>
    </row>
    <row r="31">
      <c r="A31" t="n">
        <v>171294</v>
      </c>
      <c r="B31" t="n">
        <v>183</v>
      </c>
      <c r="C31" t="inlineStr">
        <is>
          <t>Arcos - Arcos Bar - Kamino</t>
        </is>
      </c>
      <c r="D31" t="n">
        <v>122</v>
      </c>
      <c r="E31" t="inlineStr">
        <is>
          <t>Arcos</t>
        </is>
      </c>
      <c r="F31" s="27" t="n">
        <v>45938</v>
      </c>
      <c r="G31" t="inlineStr">
        <is>
          <t>DEBITO</t>
        </is>
      </c>
      <c r="H31" t="inlineStr">
        <is>
          <t>Michelly Rossi Couto</t>
        </is>
      </c>
      <c r="I31" t="n">
        <v>-5500</v>
      </c>
    </row>
    <row r="32">
      <c r="A32" t="n">
        <v>171293</v>
      </c>
      <c r="B32" t="n">
        <v>183</v>
      </c>
      <c r="C32" t="inlineStr">
        <is>
          <t>Arcos - Arcos Bar - Kamino</t>
        </is>
      </c>
      <c r="D32" t="n">
        <v>122</v>
      </c>
      <c r="E32" t="inlineStr">
        <is>
          <t>Arcos</t>
        </is>
      </c>
      <c r="F32" s="27" t="n">
        <v>45938</v>
      </c>
      <c r="G32" t="inlineStr">
        <is>
          <t>DEBITO</t>
        </is>
      </c>
      <c r="H32" t="inlineStr">
        <is>
          <t>Luany Santos da Silva</t>
        </is>
      </c>
      <c r="I32" t="n">
        <v>-3850</v>
      </c>
    </row>
    <row r="33">
      <c r="A33" t="n">
        <v>171292</v>
      </c>
      <c r="B33" t="n">
        <v>183</v>
      </c>
      <c r="C33" t="inlineStr">
        <is>
          <t>Arcos - Arcos Bar - Kamino</t>
        </is>
      </c>
      <c r="D33" t="n">
        <v>122</v>
      </c>
      <c r="E33" t="inlineStr">
        <is>
          <t>Arcos</t>
        </is>
      </c>
      <c r="F33" s="27" t="n">
        <v>45938</v>
      </c>
      <c r="G33" t="inlineStr">
        <is>
          <t>DEBITO</t>
        </is>
      </c>
      <c r="H33" t="inlineStr">
        <is>
          <t>Paulo Sergio Lopes Martins de Freitas</t>
        </is>
      </c>
      <c r="I33" t="n">
        <v>-1952</v>
      </c>
    </row>
    <row r="34">
      <c r="A34" t="n">
        <v>171291</v>
      </c>
      <c r="B34" t="n">
        <v>183</v>
      </c>
      <c r="C34" t="inlineStr">
        <is>
          <t>Arcos - Arcos Bar - Kamino</t>
        </is>
      </c>
      <c r="D34" t="n">
        <v>122</v>
      </c>
      <c r="E34" t="inlineStr">
        <is>
          <t>Arcos</t>
        </is>
      </c>
      <c r="F34" s="27" t="n">
        <v>45938</v>
      </c>
      <c r="G34" t="inlineStr">
        <is>
          <t>DEBITO</t>
        </is>
      </c>
      <c r="H34" t="inlineStr">
        <is>
          <t>Luna Fiorella Pinto Silva</t>
        </is>
      </c>
      <c r="I34" t="n">
        <v>-2700</v>
      </c>
    </row>
    <row r="35">
      <c r="A35" t="n">
        <v>171290</v>
      </c>
      <c r="B35" t="n">
        <v>183</v>
      </c>
      <c r="C35" t="inlineStr">
        <is>
          <t>Arcos - Arcos Bar - Kamino</t>
        </is>
      </c>
      <c r="D35" t="n">
        <v>122</v>
      </c>
      <c r="E35" t="inlineStr">
        <is>
          <t>Arcos</t>
        </is>
      </c>
      <c r="F35" s="27" t="n">
        <v>45938</v>
      </c>
      <c r="G35" t="inlineStr">
        <is>
          <t>DEBITO</t>
        </is>
      </c>
      <c r="H35" t="inlineStr">
        <is>
          <t>Sustenidos Organizacao Social de Cultura</t>
        </is>
      </c>
      <c r="I35" t="n">
        <v>-14000</v>
      </c>
    </row>
    <row r="36">
      <c r="A36" t="n">
        <v>171289</v>
      </c>
      <c r="B36" t="n">
        <v>183</v>
      </c>
      <c r="C36" t="inlineStr">
        <is>
          <t>Arcos - Arcos Bar - Kamino</t>
        </is>
      </c>
      <c r="D36" t="n">
        <v>122</v>
      </c>
      <c r="E36" t="inlineStr">
        <is>
          <t>Arcos</t>
        </is>
      </c>
      <c r="F36" s="27" t="n">
        <v>45938</v>
      </c>
      <c r="G36" t="inlineStr">
        <is>
          <t>DEBITO</t>
        </is>
      </c>
      <c r="H36" t="inlineStr">
        <is>
          <t>Tarifa Transf Bancaria Enviada</t>
        </is>
      </c>
      <c r="I36" t="n">
        <v>-2</v>
      </c>
    </row>
    <row r="37">
      <c r="A37" t="n">
        <v>171288</v>
      </c>
      <c r="B37" t="n">
        <v>183</v>
      </c>
      <c r="C37" t="inlineStr">
        <is>
          <t>Arcos - Arcos Bar - Kamino</t>
        </is>
      </c>
      <c r="D37" t="n">
        <v>122</v>
      </c>
      <c r="E37" t="inlineStr">
        <is>
          <t>Arcos</t>
        </is>
      </c>
      <c r="F37" s="27" t="n">
        <v>45938</v>
      </c>
      <c r="G37" t="inlineStr">
        <is>
          <t>DEBITO</t>
        </is>
      </c>
      <c r="H37" t="inlineStr">
        <is>
          <t>Dudom</t>
        </is>
      </c>
      <c r="I37" t="n">
        <v>-10597.6</v>
      </c>
    </row>
    <row r="38">
      <c r="A38" t="n">
        <v>171287</v>
      </c>
      <c r="B38" t="n">
        <v>183</v>
      </c>
      <c r="C38" t="inlineStr">
        <is>
          <t>Arcos - Arcos Bar - Kamino</t>
        </is>
      </c>
      <c r="D38" t="n">
        <v>122</v>
      </c>
      <c r="E38" t="inlineStr">
        <is>
          <t>Arcos</t>
        </is>
      </c>
      <c r="F38" s="27" t="n">
        <v>45938</v>
      </c>
      <c r="G38" t="inlineStr">
        <is>
          <t>CREDITO</t>
        </is>
      </c>
      <c r="H38" t="inlineStr">
        <is>
          <t>ARCOS B RESTAURANTE LTDA</t>
        </is>
      </c>
      <c r="I38" t="n">
        <v>186500</v>
      </c>
    </row>
    <row r="39">
      <c r="A39" t="n">
        <v>171212</v>
      </c>
      <c r="B39" t="n">
        <v>113</v>
      </c>
      <c r="C39" t="inlineStr">
        <is>
          <t>Arcos - Arcos Bar - Banco do Brasil</t>
        </is>
      </c>
      <c r="D39" t="n">
        <v>122</v>
      </c>
      <c r="E39" t="inlineStr">
        <is>
          <t>Arcos</t>
        </is>
      </c>
      <c r="F39" s="27" t="n">
        <v>45938</v>
      </c>
      <c r="G39" t="inlineStr">
        <is>
          <t>DEBITO</t>
        </is>
      </c>
      <c r="H39" t="inlineStr">
        <is>
          <t>PIX - ENVIADO - 08/10 16:21 ARCOS BAR E RESTAURANTE LT</t>
        </is>
      </c>
      <c r="I39" t="n">
        <v>-5200</v>
      </c>
    </row>
    <row r="40">
      <c r="A40" t="n">
        <v>171211</v>
      </c>
      <c r="B40" t="n">
        <v>113</v>
      </c>
      <c r="C40" t="inlineStr">
        <is>
          <t>Arcos - Arcos Bar - Banco do Brasil</t>
        </is>
      </c>
      <c r="D40" t="n">
        <v>122</v>
      </c>
      <c r="E40" t="inlineStr">
        <is>
          <t>Arcos</t>
        </is>
      </c>
      <c r="F40" s="27" t="n">
        <v>45938</v>
      </c>
      <c r="G40" t="inlineStr">
        <is>
          <t>DEBITO</t>
        </is>
      </c>
      <c r="H40" t="inlineStr">
        <is>
          <t>PIX - ENVIADO - 08/10 12:36 ARCOS BAR E RESTAURANTE LT</t>
        </is>
      </c>
      <c r="I40" t="n">
        <v>-186500</v>
      </c>
    </row>
    <row r="41">
      <c r="A41" t="n">
        <v>171355</v>
      </c>
      <c r="B41" t="n">
        <v>183</v>
      </c>
      <c r="C41" t="inlineStr">
        <is>
          <t>Arcos - Arcos Bar - Kamino</t>
        </is>
      </c>
      <c r="D41" t="n">
        <v>122</v>
      </c>
      <c r="E41" t="inlineStr">
        <is>
          <t>Arcos</t>
        </is>
      </c>
      <c r="F41" s="27" t="n">
        <v>45938</v>
      </c>
      <c r="G41" t="inlineStr">
        <is>
          <t>DEBITO</t>
        </is>
      </c>
      <c r="H41" t="inlineStr">
        <is>
          <t>Renata Dias Perroni</t>
        </is>
      </c>
      <c r="I41" t="n">
        <v>-2140</v>
      </c>
    </row>
    <row r="42">
      <c r="A42" t="n">
        <v>171345</v>
      </c>
      <c r="B42" t="n">
        <v>183</v>
      </c>
      <c r="C42" t="inlineStr">
        <is>
          <t>Arcos - Arcos Bar - Kamino</t>
        </is>
      </c>
      <c r="D42" t="n">
        <v>122</v>
      </c>
      <c r="E42" t="inlineStr">
        <is>
          <t>Arcos</t>
        </is>
      </c>
      <c r="F42" s="27" t="n">
        <v>45938</v>
      </c>
      <c r="G42" t="inlineStr">
        <is>
          <t>DEBITO</t>
        </is>
      </c>
      <c r="H42" t="inlineStr">
        <is>
          <t>Tocaya Torradores de Cafe Ltda</t>
        </is>
      </c>
      <c r="I42" t="n">
        <v>-1692.07</v>
      </c>
    </row>
    <row r="43">
      <c r="A43" t="n">
        <v>171335</v>
      </c>
      <c r="B43" t="n">
        <v>183</v>
      </c>
      <c r="C43" t="inlineStr">
        <is>
          <t>Arcos - Arcos Bar - Kamino</t>
        </is>
      </c>
      <c r="D43" t="n">
        <v>122</v>
      </c>
      <c r="E43" t="inlineStr">
        <is>
          <t>Arcos</t>
        </is>
      </c>
      <c r="F43" s="27" t="n">
        <v>45938</v>
      </c>
      <c r="G43" t="inlineStr">
        <is>
          <t>DEBITO</t>
        </is>
      </c>
      <c r="H43" t="inlineStr">
        <is>
          <t>Hortifrutigranjeiro Rodrigues</t>
        </is>
      </c>
      <c r="I43" t="n">
        <v>-321</v>
      </c>
    </row>
    <row r="44">
      <c r="A44" t="n">
        <v>171315</v>
      </c>
      <c r="B44" t="n">
        <v>183</v>
      </c>
      <c r="C44" t="inlineStr">
        <is>
          <t>Arcos - Arcos Bar - Kamino</t>
        </is>
      </c>
      <c r="D44" t="n">
        <v>122</v>
      </c>
      <c r="E44" t="inlineStr">
        <is>
          <t>Arcos</t>
        </is>
      </c>
      <c r="F44" s="27" t="n">
        <v>45938</v>
      </c>
      <c r="G44" t="inlineStr">
        <is>
          <t>DEBITO</t>
        </is>
      </c>
      <c r="H44" t="inlineStr">
        <is>
          <t>Alessandra Teles Diniz</t>
        </is>
      </c>
      <c r="I44" t="n">
        <v>-6000</v>
      </c>
    </row>
    <row r="45">
      <c r="A45" t="n">
        <v>171337</v>
      </c>
      <c r="B45" t="n">
        <v>183</v>
      </c>
      <c r="C45" t="inlineStr">
        <is>
          <t>Arcos - Arcos Bar - Kamino</t>
        </is>
      </c>
      <c r="D45" t="n">
        <v>122</v>
      </c>
      <c r="E45" t="inlineStr">
        <is>
          <t>Arcos</t>
        </is>
      </c>
      <c r="F45" s="27" t="n">
        <v>45938</v>
      </c>
      <c r="G45" t="inlineStr">
        <is>
          <t>DEBITO</t>
        </is>
      </c>
      <c r="H45" t="inlineStr">
        <is>
          <t>Nova Comercial do Peixe Eireli</t>
        </is>
      </c>
      <c r="I45" t="n">
        <v>-1120</v>
      </c>
    </row>
    <row r="46">
      <c r="A46" t="n">
        <v>171338</v>
      </c>
      <c r="B46" t="n">
        <v>183</v>
      </c>
      <c r="C46" t="inlineStr">
        <is>
          <t>Arcos - Arcos Bar - Kamino</t>
        </is>
      </c>
      <c r="D46" t="n">
        <v>122</v>
      </c>
      <c r="E46" t="inlineStr">
        <is>
          <t>Arcos</t>
        </is>
      </c>
      <c r="F46" s="27" t="n">
        <v>45938</v>
      </c>
      <c r="G46" t="inlineStr">
        <is>
          <t>DEBITO</t>
        </is>
      </c>
      <c r="H46" t="inlineStr">
        <is>
          <t>Forte Alim com Imp Ltda</t>
        </is>
      </c>
      <c r="I46" t="n">
        <v>-3709.91</v>
      </c>
    </row>
    <row r="47">
      <c r="A47" t="n">
        <v>171339</v>
      </c>
      <c r="B47" t="n">
        <v>183</v>
      </c>
      <c r="C47" t="inlineStr">
        <is>
          <t>Arcos - Arcos Bar - Kamino</t>
        </is>
      </c>
      <c r="D47" t="n">
        <v>122</v>
      </c>
      <c r="E47" t="inlineStr">
        <is>
          <t>Arcos</t>
        </is>
      </c>
      <c r="F47" s="27" t="n">
        <v>45938</v>
      </c>
      <c r="G47" t="inlineStr">
        <is>
          <t>DEBITO</t>
        </is>
      </c>
      <c r="H47" t="inlineStr">
        <is>
          <t>Porto Seguro S de S Ltda</t>
        </is>
      </c>
      <c r="I47" t="n">
        <v>-8210.74</v>
      </c>
    </row>
    <row r="48">
      <c r="A48" t="n">
        <v>171340</v>
      </c>
      <c r="B48" t="n">
        <v>183</v>
      </c>
      <c r="C48" t="inlineStr">
        <is>
          <t>Arcos - Arcos Bar - Kamino</t>
        </is>
      </c>
      <c r="D48" t="n">
        <v>122</v>
      </c>
      <c r="E48" t="inlineStr">
        <is>
          <t>Arcos</t>
        </is>
      </c>
      <c r="F48" s="27" t="n">
        <v>45938</v>
      </c>
      <c r="G48" t="inlineStr">
        <is>
          <t>DEBITO</t>
        </is>
      </c>
      <c r="H48" t="inlineStr">
        <is>
          <t>Sustenidos Organizacao Social de Cultura</t>
        </is>
      </c>
      <c r="I48" t="n">
        <v>-16000</v>
      </c>
    </row>
    <row r="49">
      <c r="A49" t="n">
        <v>171341</v>
      </c>
      <c r="B49" t="n">
        <v>183</v>
      </c>
      <c r="C49" t="inlineStr">
        <is>
          <t>Arcos - Arcos Bar - Kamino</t>
        </is>
      </c>
      <c r="D49" t="n">
        <v>122</v>
      </c>
      <c r="E49" t="inlineStr">
        <is>
          <t>Arcos</t>
        </is>
      </c>
      <c r="F49" s="27" t="n">
        <v>45938</v>
      </c>
      <c r="G49" t="inlineStr">
        <is>
          <t>DEBITO</t>
        </is>
      </c>
      <c r="H49" t="inlineStr">
        <is>
          <t>Laisa Rocha Larangeira</t>
        </is>
      </c>
      <c r="I49" t="n">
        <v>-2400</v>
      </c>
    </row>
    <row r="50">
      <c r="A50" t="n">
        <v>171342</v>
      </c>
      <c r="B50" t="n">
        <v>183</v>
      </c>
      <c r="C50" t="inlineStr">
        <is>
          <t>Arcos - Arcos Bar - Kamino</t>
        </is>
      </c>
      <c r="D50" t="n">
        <v>122</v>
      </c>
      <c r="E50" t="inlineStr">
        <is>
          <t>Arcos</t>
        </is>
      </c>
      <c r="F50" s="27" t="n">
        <v>45938</v>
      </c>
      <c r="G50" t="inlineStr">
        <is>
          <t>DEBITO</t>
        </is>
      </c>
      <c r="H50" t="inlineStr">
        <is>
          <t>Amanda de Oliveira Santos</t>
        </is>
      </c>
      <c r="I50" t="n">
        <v>-2140</v>
      </c>
    </row>
    <row r="51">
      <c r="A51" t="n">
        <v>171343</v>
      </c>
      <c r="B51" t="n">
        <v>183</v>
      </c>
      <c r="C51" t="inlineStr">
        <is>
          <t>Arcos - Arcos Bar - Kamino</t>
        </is>
      </c>
      <c r="D51" t="n">
        <v>122</v>
      </c>
      <c r="E51" t="inlineStr">
        <is>
          <t>Arcos</t>
        </is>
      </c>
      <c r="F51" s="27" t="n">
        <v>45938</v>
      </c>
      <c r="G51" t="inlineStr">
        <is>
          <t>DEBITO</t>
        </is>
      </c>
      <c r="H51" t="inlineStr">
        <is>
          <t>49.635.085 Jessica Izabel de Souza</t>
        </is>
      </c>
      <c r="I51" t="n">
        <v>-1250</v>
      </c>
    </row>
    <row r="52">
      <c r="A52" t="n">
        <v>171344</v>
      </c>
      <c r="B52" t="n">
        <v>183</v>
      </c>
      <c r="C52" t="inlineStr">
        <is>
          <t>Arcos - Arcos Bar - Kamino</t>
        </is>
      </c>
      <c r="D52" t="n">
        <v>122</v>
      </c>
      <c r="E52" t="inlineStr">
        <is>
          <t>Arcos</t>
        </is>
      </c>
      <c r="F52" s="27" t="n">
        <v>45938</v>
      </c>
      <c r="G52" t="inlineStr">
        <is>
          <t>DEBITO</t>
        </is>
      </c>
      <c r="H52" t="inlineStr">
        <is>
          <t>Tarifa Transf Bancaria Enviada</t>
        </is>
      </c>
      <c r="I52" t="n">
        <v>-2</v>
      </c>
    </row>
    <row r="53">
      <c r="A53" t="n">
        <v>171336</v>
      </c>
      <c r="B53" t="n">
        <v>183</v>
      </c>
      <c r="C53" t="inlineStr">
        <is>
          <t>Arcos - Arcos Bar - Kamino</t>
        </is>
      </c>
      <c r="D53" t="n">
        <v>122</v>
      </c>
      <c r="E53" t="inlineStr">
        <is>
          <t>Arcos</t>
        </is>
      </c>
      <c r="F53" s="27" t="n">
        <v>45938</v>
      </c>
      <c r="G53" t="inlineStr">
        <is>
          <t>DEBITO</t>
        </is>
      </c>
      <c r="H53" t="inlineStr">
        <is>
          <t>Comercial Dede</t>
        </is>
      </c>
      <c r="I53" t="n">
        <v>-676.38</v>
      </c>
    </row>
    <row r="54">
      <c r="A54" t="n">
        <v>171346</v>
      </c>
      <c r="B54" t="n">
        <v>183</v>
      </c>
      <c r="C54" t="inlineStr">
        <is>
          <t>Arcos - Arcos Bar - Kamino</t>
        </is>
      </c>
      <c r="D54" t="n">
        <v>122</v>
      </c>
      <c r="E54" t="inlineStr">
        <is>
          <t>Arcos</t>
        </is>
      </c>
      <c r="F54" s="27" t="n">
        <v>45938</v>
      </c>
      <c r="G54" t="inlineStr">
        <is>
          <t>DEBITO</t>
        </is>
      </c>
      <c r="H54" t="inlineStr">
        <is>
          <t>King Comercio de Bebidas Ltda</t>
        </is>
      </c>
      <c r="I54" t="n">
        <v>-659.7</v>
      </c>
    </row>
    <row r="55">
      <c r="A55" t="n">
        <v>171347</v>
      </c>
      <c r="B55" t="n">
        <v>183</v>
      </c>
      <c r="C55" t="inlineStr">
        <is>
          <t>Arcos - Arcos Bar - Kamino</t>
        </is>
      </c>
      <c r="D55" t="n">
        <v>122</v>
      </c>
      <c r="E55" t="inlineStr">
        <is>
          <t>Arcos</t>
        </is>
      </c>
      <c r="F55" s="27" t="n">
        <v>45938</v>
      </c>
      <c r="G55" t="inlineStr">
        <is>
          <t>DEBITO</t>
        </is>
      </c>
      <c r="H55" t="inlineStr">
        <is>
          <t>Sustenidos Organizacao Social de Cultura</t>
        </is>
      </c>
      <c r="I55" t="n">
        <v>-2100</v>
      </c>
    </row>
    <row r="56">
      <c r="A56" t="n">
        <v>171348</v>
      </c>
      <c r="B56" t="n">
        <v>183</v>
      </c>
      <c r="C56" t="inlineStr">
        <is>
          <t>Arcos - Arcos Bar - Kamino</t>
        </is>
      </c>
      <c r="D56" t="n">
        <v>122</v>
      </c>
      <c r="E56" t="inlineStr">
        <is>
          <t>Arcos</t>
        </is>
      </c>
      <c r="F56" s="27" t="n">
        <v>45938</v>
      </c>
      <c r="G56" t="inlineStr">
        <is>
          <t>CREDITO</t>
        </is>
      </c>
      <c r="H56" t="inlineStr">
        <is>
          <t>ARCOS B RESTAURANTE LTDA</t>
        </is>
      </c>
      <c r="I56" t="n">
        <v>5200</v>
      </c>
    </row>
    <row r="57">
      <c r="A57" t="n">
        <v>171349</v>
      </c>
      <c r="B57" t="n">
        <v>183</v>
      </c>
      <c r="C57" t="inlineStr">
        <is>
          <t>Arcos - Arcos Bar - Kamino</t>
        </is>
      </c>
      <c r="D57" t="n">
        <v>122</v>
      </c>
      <c r="E57" t="inlineStr">
        <is>
          <t>Arcos</t>
        </is>
      </c>
      <c r="F57" s="27" t="n">
        <v>45938</v>
      </c>
      <c r="G57" t="inlineStr">
        <is>
          <t>DEBITO</t>
        </is>
      </c>
      <c r="H57" t="inlineStr">
        <is>
          <t>Tarifa Transf Bancaria Enviada</t>
        </is>
      </c>
      <c r="I57" t="n">
        <v>-2</v>
      </c>
    </row>
    <row r="58">
      <c r="A58" t="n">
        <v>171350</v>
      </c>
      <c r="B58" t="n">
        <v>183</v>
      </c>
      <c r="C58" t="inlineStr">
        <is>
          <t>Arcos - Arcos Bar - Kamino</t>
        </is>
      </c>
      <c r="D58" t="n">
        <v>122</v>
      </c>
      <c r="E58" t="inlineStr">
        <is>
          <t>Arcos</t>
        </is>
      </c>
      <c r="F58" s="27" t="n">
        <v>45938</v>
      </c>
      <c r="G58" t="inlineStr">
        <is>
          <t>DEBITO</t>
        </is>
      </c>
      <c r="H58" t="inlineStr">
        <is>
          <t>Sustenidos Organizacao Social de Cultura</t>
        </is>
      </c>
      <c r="I58" t="n">
        <v>-10376.96</v>
      </c>
    </row>
    <row r="59">
      <c r="A59" t="n">
        <v>171351</v>
      </c>
      <c r="B59" t="n">
        <v>183</v>
      </c>
      <c r="C59" t="inlineStr">
        <is>
          <t>Arcos - Arcos Bar - Kamino</t>
        </is>
      </c>
      <c r="D59" t="n">
        <v>122</v>
      </c>
      <c r="E59" t="inlineStr">
        <is>
          <t>Arcos</t>
        </is>
      </c>
      <c r="F59" s="27" t="n">
        <v>45938</v>
      </c>
      <c r="G59" t="inlineStr">
        <is>
          <t>DEBITO</t>
        </is>
      </c>
      <c r="H59" t="inlineStr">
        <is>
          <t>Prefeitura do Municipio de So Paulo</t>
        </is>
      </c>
      <c r="I59" t="n">
        <v>-276</v>
      </c>
    </row>
    <row r="60">
      <c r="A60" t="n">
        <v>171352</v>
      </c>
      <c r="B60" t="n">
        <v>183</v>
      </c>
      <c r="C60" t="inlineStr">
        <is>
          <t>Arcos - Arcos Bar - Kamino</t>
        </is>
      </c>
      <c r="D60" t="n">
        <v>122</v>
      </c>
      <c r="E60" t="inlineStr">
        <is>
          <t>Arcos</t>
        </is>
      </c>
      <c r="F60" s="27" t="n">
        <v>45938</v>
      </c>
      <c r="G60" t="inlineStr">
        <is>
          <t>DEBITO</t>
        </is>
      </c>
      <c r="H60" t="inlineStr">
        <is>
          <t>Sustenidos Organizacao Social de Cultura</t>
        </is>
      </c>
      <c r="I60" t="n">
        <v>-4500</v>
      </c>
    </row>
    <row r="61">
      <c r="A61" t="n">
        <v>171353</v>
      </c>
      <c r="B61" t="n">
        <v>183</v>
      </c>
      <c r="C61" t="inlineStr">
        <is>
          <t>Arcos - Arcos Bar - Kamino</t>
        </is>
      </c>
      <c r="D61" t="n">
        <v>122</v>
      </c>
      <c r="E61" t="inlineStr">
        <is>
          <t>Arcos</t>
        </is>
      </c>
      <c r="F61" s="27" t="n">
        <v>45938</v>
      </c>
      <c r="G61" t="inlineStr">
        <is>
          <t>DEBITO</t>
        </is>
      </c>
      <c r="H61" t="inlineStr">
        <is>
          <t>Sustenidos Organizacao Social de Cultura</t>
        </is>
      </c>
      <c r="I61" t="n">
        <v>-5000</v>
      </c>
    </row>
    <row r="62">
      <c r="A62" t="n">
        <v>171354</v>
      </c>
      <c r="B62" t="n">
        <v>183</v>
      </c>
      <c r="C62" t="inlineStr">
        <is>
          <t>Arcos - Arcos Bar - Kamino</t>
        </is>
      </c>
      <c r="D62" t="n">
        <v>122</v>
      </c>
      <c r="E62" t="inlineStr">
        <is>
          <t>Arcos</t>
        </is>
      </c>
      <c r="F62" s="27" t="n">
        <v>45938</v>
      </c>
      <c r="G62" t="inlineStr">
        <is>
          <t>DEBITO</t>
        </is>
      </c>
      <c r="H62" t="inlineStr">
        <is>
          <t>Renata Dias Perroni</t>
        </is>
      </c>
      <c r="I62" t="n">
        <v>-3100</v>
      </c>
    </row>
    <row r="63">
      <c r="A63" t="n">
        <v>171323</v>
      </c>
      <c r="B63" t="n">
        <v>183</v>
      </c>
      <c r="C63" t="inlineStr">
        <is>
          <t>Arcos - Arcos Bar - Kamino</t>
        </is>
      </c>
      <c r="D63" t="n">
        <v>122</v>
      </c>
      <c r="E63" t="inlineStr">
        <is>
          <t>Arcos</t>
        </is>
      </c>
      <c r="F63" s="27" t="n">
        <v>45938</v>
      </c>
      <c r="G63" t="inlineStr">
        <is>
          <t>DEBITO</t>
        </is>
      </c>
      <c r="H63" t="inlineStr">
        <is>
          <t>Monte Alto Alimentos Ltda</t>
        </is>
      </c>
      <c r="I63" t="n">
        <v>-1119.62</v>
      </c>
    </row>
    <row r="64">
      <c r="A64" t="n">
        <v>171316</v>
      </c>
      <c r="B64" t="n">
        <v>183</v>
      </c>
      <c r="C64" t="inlineStr">
        <is>
          <t>Arcos - Arcos Bar - Kamino</t>
        </is>
      </c>
      <c r="D64" t="n">
        <v>122</v>
      </c>
      <c r="E64" t="inlineStr">
        <is>
          <t>Arcos</t>
        </is>
      </c>
      <c r="F64" s="27" t="n">
        <v>45938</v>
      </c>
      <c r="G64" t="inlineStr">
        <is>
          <t>DEBITO</t>
        </is>
      </c>
      <c r="H64" t="inlineStr">
        <is>
          <t>Tempus Fugit Participacoes e Empreendimentos Ltda</t>
        </is>
      </c>
      <c r="I64" t="n">
        <v>-240.17</v>
      </c>
    </row>
    <row r="65">
      <c r="A65" t="n">
        <v>171317</v>
      </c>
      <c r="B65" t="n">
        <v>183</v>
      </c>
      <c r="C65" t="inlineStr">
        <is>
          <t>Arcos - Arcos Bar - Kamino</t>
        </is>
      </c>
      <c r="D65" t="n">
        <v>122</v>
      </c>
      <c r="E65" t="inlineStr">
        <is>
          <t>Arcos</t>
        </is>
      </c>
      <c r="F65" s="27" t="n">
        <v>45938</v>
      </c>
      <c r="G65" t="inlineStr">
        <is>
          <t>DEBITO</t>
        </is>
      </c>
      <c r="H65" t="inlineStr">
        <is>
          <t>Andres La Rosa</t>
        </is>
      </c>
      <c r="I65" t="n">
        <v>-3410</v>
      </c>
    </row>
    <row r="66">
      <c r="A66" t="n">
        <v>171318</v>
      </c>
      <c r="B66" t="n">
        <v>183</v>
      </c>
      <c r="C66" t="inlineStr">
        <is>
          <t>Arcos - Arcos Bar - Kamino</t>
        </is>
      </c>
      <c r="D66" t="n">
        <v>122</v>
      </c>
      <c r="E66" t="inlineStr">
        <is>
          <t>Arcos</t>
        </is>
      </c>
      <c r="F66" s="27" t="n">
        <v>45938</v>
      </c>
      <c r="G66" t="inlineStr">
        <is>
          <t>DEBITO</t>
        </is>
      </c>
      <c r="H66" t="inlineStr">
        <is>
          <t>55.774.785 Thiago Pinheiro da Silva</t>
        </is>
      </c>
      <c r="I66" t="n">
        <v>-1125</v>
      </c>
    </row>
    <row r="67">
      <c r="A67" t="n">
        <v>171319</v>
      </c>
      <c r="B67" t="n">
        <v>183</v>
      </c>
      <c r="C67" t="inlineStr">
        <is>
          <t>Arcos - Arcos Bar - Kamino</t>
        </is>
      </c>
      <c r="D67" t="n">
        <v>122</v>
      </c>
      <c r="E67" t="inlineStr">
        <is>
          <t>Arcos</t>
        </is>
      </c>
      <c r="F67" s="27" t="n">
        <v>45938</v>
      </c>
      <c r="G67" t="inlineStr">
        <is>
          <t>DEBITO</t>
        </is>
      </c>
      <c r="H67" t="inlineStr">
        <is>
          <t>Felipe Ferreira Franca 36496185832</t>
        </is>
      </c>
      <c r="I67" t="n">
        <v>-743.04</v>
      </c>
    </row>
    <row r="68">
      <c r="A68" t="n">
        <v>171320</v>
      </c>
      <c r="B68" t="n">
        <v>183</v>
      </c>
      <c r="C68" t="inlineStr">
        <is>
          <t>Arcos - Arcos Bar - Kamino</t>
        </is>
      </c>
      <c r="D68" t="n">
        <v>122</v>
      </c>
      <c r="E68" t="inlineStr">
        <is>
          <t>Arcos</t>
        </is>
      </c>
      <c r="F68" s="27" t="n">
        <v>45938</v>
      </c>
      <c r="G68" t="inlineStr">
        <is>
          <t>DEBITO</t>
        </is>
      </c>
      <c r="H68" t="inlineStr">
        <is>
          <t>Alessandra Teles Diniz</t>
        </is>
      </c>
      <c r="I68" t="n">
        <v>-1493</v>
      </c>
    </row>
    <row r="69">
      <c r="A69" t="n">
        <v>171321</v>
      </c>
      <c r="B69" t="n">
        <v>183</v>
      </c>
      <c r="C69" t="inlineStr">
        <is>
          <t>Arcos - Arcos Bar - Kamino</t>
        </is>
      </c>
      <c r="D69" t="n">
        <v>122</v>
      </c>
      <c r="E69" t="inlineStr">
        <is>
          <t>Arcos</t>
        </is>
      </c>
      <c r="F69" s="27" t="n">
        <v>45938</v>
      </c>
      <c r="G69" t="inlineStr">
        <is>
          <t>DEBITO</t>
        </is>
      </c>
      <c r="H69" t="inlineStr">
        <is>
          <t>Pagseguro Internet I.P. S.A.</t>
        </is>
      </c>
      <c r="I69" t="n">
        <v>-2700</v>
      </c>
    </row>
    <row r="70">
      <c r="A70" t="n">
        <v>171322</v>
      </c>
      <c r="B70" t="n">
        <v>183</v>
      </c>
      <c r="C70" t="inlineStr">
        <is>
          <t>Arcos - Arcos Bar - Kamino</t>
        </is>
      </c>
      <c r="D70" t="n">
        <v>122</v>
      </c>
      <c r="E70" t="inlineStr">
        <is>
          <t>Arcos</t>
        </is>
      </c>
      <c r="F70" s="27" t="n">
        <v>45938</v>
      </c>
      <c r="G70" t="inlineStr">
        <is>
          <t>DEBITO</t>
        </is>
      </c>
      <c r="H70" t="inlineStr">
        <is>
          <t>Sindicato dos Empregados no Comercio Hot</t>
        </is>
      </c>
      <c r="I70" t="n">
        <v>-342</v>
      </c>
    </row>
    <row r="71">
      <c r="A71" t="n">
        <v>171334</v>
      </c>
      <c r="B71" t="n">
        <v>183</v>
      </c>
      <c r="C71" t="inlineStr">
        <is>
          <t>Arcos - Arcos Bar - Kamino</t>
        </is>
      </c>
      <c r="D71" t="n">
        <v>122</v>
      </c>
      <c r="E71" t="inlineStr">
        <is>
          <t>Arcos</t>
        </is>
      </c>
      <c r="F71" s="27" t="n">
        <v>45938</v>
      </c>
      <c r="G71" t="inlineStr">
        <is>
          <t>DEBITO</t>
        </is>
      </c>
      <c r="H71" t="inlineStr">
        <is>
          <t>Zoop Brasil</t>
        </is>
      </c>
      <c r="I71" t="n">
        <v>-615.6</v>
      </c>
    </row>
    <row r="72">
      <c r="A72" t="n">
        <v>171324</v>
      </c>
      <c r="B72" t="n">
        <v>183</v>
      </c>
      <c r="C72" t="inlineStr">
        <is>
          <t>Arcos - Arcos Bar - Kamino</t>
        </is>
      </c>
      <c r="D72" t="n">
        <v>122</v>
      </c>
      <c r="E72" t="inlineStr">
        <is>
          <t>Arcos</t>
        </is>
      </c>
      <c r="F72" s="27" t="n">
        <v>45938</v>
      </c>
      <c r="G72" t="inlineStr">
        <is>
          <t>DEBITO</t>
        </is>
      </c>
      <c r="H72" t="inlineStr">
        <is>
          <t>Proauto Industria Q Eireli</t>
        </is>
      </c>
      <c r="I72" t="n">
        <v>-574.02</v>
      </c>
    </row>
    <row r="73">
      <c r="A73" t="n">
        <v>171325</v>
      </c>
      <c r="B73" t="n">
        <v>183</v>
      </c>
      <c r="C73" t="inlineStr">
        <is>
          <t>Arcos - Arcos Bar - Kamino</t>
        </is>
      </c>
      <c r="D73" t="n">
        <v>122</v>
      </c>
      <c r="E73" t="inlineStr">
        <is>
          <t>Arcos</t>
        </is>
      </c>
      <c r="F73" s="27" t="n">
        <v>45938</v>
      </c>
      <c r="G73" t="inlineStr">
        <is>
          <t>DEBITO</t>
        </is>
      </c>
      <c r="H73" t="inlineStr">
        <is>
          <t>Proauto Industria Q Eireli</t>
        </is>
      </c>
      <c r="I73" t="n">
        <v>-3339.96</v>
      </c>
    </row>
    <row r="74">
      <c r="A74" t="n">
        <v>171326</v>
      </c>
      <c r="B74" t="n">
        <v>183</v>
      </c>
      <c r="C74" t="inlineStr">
        <is>
          <t>Arcos - Arcos Bar - Kamino</t>
        </is>
      </c>
      <c r="D74" t="n">
        <v>122</v>
      </c>
      <c r="E74" t="inlineStr">
        <is>
          <t>Arcos</t>
        </is>
      </c>
      <c r="F74" s="27" t="n">
        <v>45938</v>
      </c>
      <c r="G74" t="inlineStr">
        <is>
          <t>DEBITO</t>
        </is>
      </c>
      <c r="H74" t="inlineStr">
        <is>
          <t>Mario Pedro Feliciano Hortifru</t>
        </is>
      </c>
      <c r="I74" t="n">
        <v>-496.05</v>
      </c>
    </row>
    <row r="75">
      <c r="A75" t="n">
        <v>171327</v>
      </c>
      <c r="B75" t="n">
        <v>183</v>
      </c>
      <c r="C75" t="inlineStr">
        <is>
          <t>Arcos - Arcos Bar - Kamino</t>
        </is>
      </c>
      <c r="D75" t="n">
        <v>122</v>
      </c>
      <c r="E75" t="inlineStr">
        <is>
          <t>Arcos</t>
        </is>
      </c>
      <c r="F75" s="27" t="n">
        <v>45938</v>
      </c>
      <c r="G75" t="inlineStr">
        <is>
          <t>DEBITO</t>
        </is>
      </c>
      <c r="H75" t="inlineStr">
        <is>
          <t>Preshh Bar Ltda</t>
        </is>
      </c>
      <c r="I75" t="n">
        <v>-790.2</v>
      </c>
    </row>
    <row r="76">
      <c r="A76" t="n">
        <v>171328</v>
      </c>
      <c r="B76" t="n">
        <v>183</v>
      </c>
      <c r="C76" t="inlineStr">
        <is>
          <t>Arcos - Arcos Bar - Kamino</t>
        </is>
      </c>
      <c r="D76" t="n">
        <v>122</v>
      </c>
      <c r="E76" t="inlineStr">
        <is>
          <t>Arcos</t>
        </is>
      </c>
      <c r="F76" s="27" t="n">
        <v>45938</v>
      </c>
      <c r="G76" t="inlineStr">
        <is>
          <t>DEBITO</t>
        </is>
      </c>
      <c r="H76" t="inlineStr">
        <is>
          <t>Cia do Whisky</t>
        </is>
      </c>
      <c r="I76" t="n">
        <v>-1443.7</v>
      </c>
    </row>
    <row r="77">
      <c r="A77" t="n">
        <v>171329</v>
      </c>
      <c r="B77" t="n">
        <v>183</v>
      </c>
      <c r="C77" t="inlineStr">
        <is>
          <t>Arcos - Arcos Bar - Kamino</t>
        </is>
      </c>
      <c r="D77" t="n">
        <v>122</v>
      </c>
      <c r="E77" t="inlineStr">
        <is>
          <t>Arcos</t>
        </is>
      </c>
      <c r="F77" s="27" t="n">
        <v>45938</v>
      </c>
      <c r="G77" t="inlineStr">
        <is>
          <t>DEBITO</t>
        </is>
      </c>
      <c r="H77" t="inlineStr">
        <is>
          <t>Btard Padaria Artesanal Ltda</t>
        </is>
      </c>
      <c r="I77" t="n">
        <v>-90.90000000000001</v>
      </c>
    </row>
    <row r="78">
      <c r="A78" t="n">
        <v>171330</v>
      </c>
      <c r="B78" t="n">
        <v>183</v>
      </c>
      <c r="C78" t="inlineStr">
        <is>
          <t>Arcos - Arcos Bar - Kamino</t>
        </is>
      </c>
      <c r="D78" t="n">
        <v>122</v>
      </c>
      <c r="E78" t="inlineStr">
        <is>
          <t>Arcos</t>
        </is>
      </c>
      <c r="F78" s="27" t="n">
        <v>45938</v>
      </c>
      <c r="G78" t="inlineStr">
        <is>
          <t>DEBITO</t>
        </is>
      </c>
      <c r="H78" t="inlineStr">
        <is>
          <t>Cia do Whisky</t>
        </is>
      </c>
      <c r="I78" t="n">
        <v>-202.8</v>
      </c>
    </row>
    <row r="79">
      <c r="A79" t="n">
        <v>171331</v>
      </c>
      <c r="B79" t="n">
        <v>183</v>
      </c>
      <c r="C79" t="inlineStr">
        <is>
          <t>Arcos - Arcos Bar - Kamino</t>
        </is>
      </c>
      <c r="D79" t="n">
        <v>122</v>
      </c>
      <c r="E79" t="inlineStr">
        <is>
          <t>Arcos</t>
        </is>
      </c>
      <c r="F79" s="27" t="n">
        <v>45938</v>
      </c>
      <c r="G79" t="inlineStr">
        <is>
          <t>DEBITO</t>
        </is>
      </c>
      <c r="H79" t="inlineStr">
        <is>
          <t>Comercial Dede</t>
        </is>
      </c>
      <c r="I79" t="n">
        <v>-346.56</v>
      </c>
    </row>
    <row r="80">
      <c r="A80" t="n">
        <v>171332</v>
      </c>
      <c r="B80" t="n">
        <v>183</v>
      </c>
      <c r="C80" t="inlineStr">
        <is>
          <t>Arcos - Arcos Bar - Kamino</t>
        </is>
      </c>
      <c r="D80" t="n">
        <v>122</v>
      </c>
      <c r="E80" t="inlineStr">
        <is>
          <t>Arcos</t>
        </is>
      </c>
      <c r="F80" s="27" t="n">
        <v>45938</v>
      </c>
      <c r="G80" t="inlineStr">
        <is>
          <t>DEBITO</t>
        </is>
      </c>
      <c r="H80" t="inlineStr">
        <is>
          <t>Btard Padaria Artesanal Ltda</t>
        </is>
      </c>
      <c r="I80" t="n">
        <v>-1964.6</v>
      </c>
    </row>
    <row r="81">
      <c r="A81" t="n">
        <v>171333</v>
      </c>
      <c r="B81" t="n">
        <v>183</v>
      </c>
      <c r="C81" t="inlineStr">
        <is>
          <t>Arcos - Arcos Bar - Kamino</t>
        </is>
      </c>
      <c r="D81" t="n">
        <v>122</v>
      </c>
      <c r="E81" t="inlineStr">
        <is>
          <t>Arcos</t>
        </is>
      </c>
      <c r="F81" s="27" t="n">
        <v>45938</v>
      </c>
      <c r="G81" t="inlineStr">
        <is>
          <t>DEBITO</t>
        </is>
      </c>
      <c r="H81" t="inlineStr">
        <is>
          <t>Storm Comercio de Alimentos e Bebidas Lt</t>
        </is>
      </c>
      <c r="I81" t="n">
        <v>-358.97</v>
      </c>
    </row>
    <row r="82">
      <c r="A82" t="n">
        <v>171209</v>
      </c>
      <c r="B82" t="n">
        <v>113</v>
      </c>
      <c r="C82" t="inlineStr">
        <is>
          <t>Arcos - Arcos Bar - Banco do Brasil</t>
        </is>
      </c>
      <c r="D82" t="n">
        <v>122</v>
      </c>
      <c r="E82" t="inlineStr">
        <is>
          <t>Arcos</t>
        </is>
      </c>
      <c r="F82" s="27" t="n">
        <v>45937</v>
      </c>
      <c r="G82" t="inlineStr">
        <is>
          <t>DEBITO</t>
        </is>
      </c>
      <c r="H82" t="inlineStr">
        <is>
          <t>PIX - ENVIADO - 07/10 12:30 ARCOS BAR E RESTAURANTE LT</t>
        </is>
      </c>
      <c r="I82" t="n">
        <v>-15000</v>
      </c>
    </row>
    <row r="83">
      <c r="A83" t="n">
        <v>171208</v>
      </c>
      <c r="B83" t="n">
        <v>113</v>
      </c>
      <c r="C83" t="inlineStr">
        <is>
          <t>Arcos - Arcos Bar - Banco do Brasil</t>
        </is>
      </c>
      <c r="D83" t="n">
        <v>122</v>
      </c>
      <c r="E83" t="inlineStr">
        <is>
          <t>Arcos</t>
        </is>
      </c>
      <c r="F83" s="27" t="n">
        <v>45937</v>
      </c>
      <c r="G83" t="inlineStr">
        <is>
          <t>CREDITO</t>
        </is>
      </c>
      <c r="H83" t="inlineStr">
        <is>
          <t>RECEBIMENTO FORNECEDOR - 04.740.876/0001-25 ALELO INSTITUICAO D</t>
        </is>
      </c>
      <c r="I83" t="n">
        <v>118.86</v>
      </c>
    </row>
    <row r="84">
      <c r="A84" t="n">
        <v>171207</v>
      </c>
      <c r="B84" t="n">
        <v>113</v>
      </c>
      <c r="C84" t="inlineStr">
        <is>
          <t>Arcos - Arcos Bar - Banco do Brasil</t>
        </is>
      </c>
      <c r="D84" t="n">
        <v>122</v>
      </c>
      <c r="E84" t="inlineStr">
        <is>
          <t>Arcos</t>
        </is>
      </c>
      <c r="F84" s="27" t="n">
        <v>45937</v>
      </c>
      <c r="G84" t="inlineStr">
        <is>
          <t>CREDITO</t>
        </is>
      </c>
      <c r="H84" t="inlineStr">
        <is>
          <t>DEP DINHEIRO INTER AG - 4866-04-SOP 24 DE MAIO</t>
        </is>
      </c>
      <c r="I84" t="n">
        <v>2277</v>
      </c>
    </row>
    <row r="85">
      <c r="A85" t="n">
        <v>171276</v>
      </c>
      <c r="B85" t="n">
        <v>183</v>
      </c>
      <c r="C85" t="inlineStr">
        <is>
          <t>Arcos - Arcos Bar - Kamino</t>
        </is>
      </c>
      <c r="D85" t="n">
        <v>122</v>
      </c>
      <c r="E85" t="inlineStr">
        <is>
          <t>Arcos</t>
        </is>
      </c>
      <c r="F85" s="27" t="n">
        <v>45937</v>
      </c>
      <c r="G85" t="inlineStr">
        <is>
          <t>CREDITO</t>
        </is>
      </c>
      <c r="H85" t="inlineStr">
        <is>
          <t>ARCOS B RESTAURANTE LTDA</t>
        </is>
      </c>
      <c r="I85" t="n">
        <v>15000</v>
      </c>
    </row>
    <row r="86">
      <c r="A86" t="n">
        <v>171277</v>
      </c>
      <c r="B86" t="n">
        <v>183</v>
      </c>
      <c r="C86" t="inlineStr">
        <is>
          <t>Arcos - Arcos Bar - Kamino</t>
        </is>
      </c>
      <c r="D86" t="n">
        <v>122</v>
      </c>
      <c r="E86" t="inlineStr">
        <is>
          <t>Arcos</t>
        </is>
      </c>
      <c r="F86" s="27" t="n">
        <v>45937</v>
      </c>
      <c r="G86" t="inlineStr">
        <is>
          <t>DEBITO</t>
        </is>
      </c>
      <c r="H86" t="inlineStr">
        <is>
          <t>55.866.682 Mateus Silveira Cezar</t>
        </is>
      </c>
      <c r="I86" t="n">
        <v>-1800</v>
      </c>
    </row>
    <row r="87">
      <c r="A87" t="n">
        <v>171278</v>
      </c>
      <c r="B87" t="n">
        <v>183</v>
      </c>
      <c r="C87" t="inlineStr">
        <is>
          <t>Arcos - Arcos Bar - Kamino</t>
        </is>
      </c>
      <c r="D87" t="n">
        <v>122</v>
      </c>
      <c r="E87" t="inlineStr">
        <is>
          <t>Arcos</t>
        </is>
      </c>
      <c r="F87" s="27" t="n">
        <v>45937</v>
      </c>
      <c r="G87" t="inlineStr">
        <is>
          <t>DEBITO</t>
        </is>
      </c>
      <c r="H87" t="inlineStr">
        <is>
          <t>Na Morada Industria e Comercio Ltda</t>
        </is>
      </c>
      <c r="I87" t="n">
        <v>-1406.52</v>
      </c>
    </row>
    <row r="88">
      <c r="A88" t="n">
        <v>171279</v>
      </c>
      <c r="B88" t="n">
        <v>183</v>
      </c>
      <c r="C88" t="inlineStr">
        <is>
          <t>Arcos - Arcos Bar - Kamino</t>
        </is>
      </c>
      <c r="D88" t="n">
        <v>122</v>
      </c>
      <c r="E88" t="inlineStr">
        <is>
          <t>Arcos</t>
        </is>
      </c>
      <c r="F88" s="27" t="n">
        <v>45937</v>
      </c>
      <c r="G88" t="inlineStr">
        <is>
          <t>DEBITO</t>
        </is>
      </c>
      <c r="H88" t="inlineStr">
        <is>
          <t>Opa Produtos Alimenticios Ltda</t>
        </is>
      </c>
      <c r="I88" t="n">
        <v>-419.49</v>
      </c>
    </row>
    <row r="89">
      <c r="A89" t="n">
        <v>171286</v>
      </c>
      <c r="B89" t="n">
        <v>183</v>
      </c>
      <c r="C89" t="inlineStr">
        <is>
          <t>Arcos - Arcos Bar - Kamino</t>
        </is>
      </c>
      <c r="D89" t="n">
        <v>122</v>
      </c>
      <c r="E89" t="inlineStr">
        <is>
          <t>Arcos</t>
        </is>
      </c>
      <c r="F89" s="27" t="n">
        <v>45937</v>
      </c>
      <c r="G89" t="inlineStr">
        <is>
          <t>DEBITO</t>
        </is>
      </c>
      <c r="H89" t="inlineStr">
        <is>
          <t>Mercadopago.com Representacoes Ltda.</t>
        </is>
      </c>
      <c r="I89" t="n">
        <v>-839.98</v>
      </c>
    </row>
    <row r="90">
      <c r="A90" t="n">
        <v>171285</v>
      </c>
      <c r="B90" t="n">
        <v>183</v>
      </c>
      <c r="C90" t="inlineStr">
        <is>
          <t>Arcos - Arcos Bar - Kamino</t>
        </is>
      </c>
      <c r="D90" t="n">
        <v>122</v>
      </c>
      <c r="E90" t="inlineStr">
        <is>
          <t>Arcos</t>
        </is>
      </c>
      <c r="F90" s="27" t="n">
        <v>45937</v>
      </c>
      <c r="G90" t="inlineStr">
        <is>
          <t>DEBITO</t>
        </is>
      </c>
      <c r="H90" t="inlineStr">
        <is>
          <t>Leiteria Cabriola - Fromages de Chevre L</t>
        </is>
      </c>
      <c r="I90" t="n">
        <v>-789</v>
      </c>
    </row>
    <row r="91">
      <c r="A91" t="n">
        <v>171284</v>
      </c>
      <c r="B91" t="n">
        <v>183</v>
      </c>
      <c r="C91" t="inlineStr">
        <is>
          <t>Arcos - Arcos Bar - Kamino</t>
        </is>
      </c>
      <c r="D91" t="n">
        <v>122</v>
      </c>
      <c r="E91" t="inlineStr">
        <is>
          <t>Arcos</t>
        </is>
      </c>
      <c r="F91" s="27" t="n">
        <v>45937</v>
      </c>
      <c r="G91" t="inlineStr">
        <is>
          <t>DEBITO</t>
        </is>
      </c>
      <c r="H91" t="inlineStr">
        <is>
          <t>King Comercio de Bebidas Ltda</t>
        </is>
      </c>
      <c r="I91" t="n">
        <v>-4501.48</v>
      </c>
    </row>
    <row r="92">
      <c r="A92" t="n">
        <v>171283</v>
      </c>
      <c r="B92" t="n">
        <v>183</v>
      </c>
      <c r="C92" t="inlineStr">
        <is>
          <t>Arcos - Arcos Bar - Kamino</t>
        </is>
      </c>
      <c r="D92" t="n">
        <v>122</v>
      </c>
      <c r="E92" t="inlineStr">
        <is>
          <t>Arcos</t>
        </is>
      </c>
      <c r="F92" s="27" t="n">
        <v>45937</v>
      </c>
      <c r="G92" t="inlineStr">
        <is>
          <t>DEBITO</t>
        </is>
      </c>
      <c r="H92" t="inlineStr">
        <is>
          <t>55.333.166 Carolina Amancio</t>
        </is>
      </c>
      <c r="I92" t="n">
        <v>-325</v>
      </c>
    </row>
    <row r="93">
      <c r="A93" t="n">
        <v>171282</v>
      </c>
      <c r="B93" t="n">
        <v>183</v>
      </c>
      <c r="C93" t="inlineStr">
        <is>
          <t>Arcos - Arcos Bar - Kamino</t>
        </is>
      </c>
      <c r="D93" t="n">
        <v>122</v>
      </c>
      <c r="E93" t="inlineStr">
        <is>
          <t>Arcos</t>
        </is>
      </c>
      <c r="F93" s="27" t="n">
        <v>45937</v>
      </c>
      <c r="G93" t="inlineStr">
        <is>
          <t>DEBITO</t>
        </is>
      </c>
      <c r="H93" t="inlineStr">
        <is>
          <t>Alvorada Serv</t>
        </is>
      </c>
      <c r="I93" t="n">
        <v>-1375.5</v>
      </c>
    </row>
    <row r="94">
      <c r="A94" t="n">
        <v>171281</v>
      </c>
      <c r="B94" t="n">
        <v>183</v>
      </c>
      <c r="C94" t="inlineStr">
        <is>
          <t>Arcos - Arcos Bar - Kamino</t>
        </is>
      </c>
      <c r="D94" t="n">
        <v>122</v>
      </c>
      <c r="E94" t="inlineStr">
        <is>
          <t>Arcos</t>
        </is>
      </c>
      <c r="F94" s="27" t="n">
        <v>45937</v>
      </c>
      <c r="G94" t="inlineStr">
        <is>
          <t>DEBITO</t>
        </is>
      </c>
      <c r="H94" t="inlineStr">
        <is>
          <t>Hortifrutigranjeiro Rodrigues</t>
        </is>
      </c>
      <c r="I94" t="n">
        <v>-1063.7</v>
      </c>
    </row>
    <row r="95">
      <c r="A95" t="n">
        <v>171280</v>
      </c>
      <c r="B95" t="n">
        <v>183</v>
      </c>
      <c r="C95" t="inlineStr">
        <is>
          <t>Arcos - Arcos Bar - Kamino</t>
        </is>
      </c>
      <c r="D95" t="n">
        <v>122</v>
      </c>
      <c r="E95" t="inlineStr">
        <is>
          <t>Arcos</t>
        </is>
      </c>
      <c r="F95" s="27" t="n">
        <v>45937</v>
      </c>
      <c r="G95" t="inlineStr">
        <is>
          <t>DEBITO</t>
        </is>
      </c>
      <c r="H95" t="inlineStr">
        <is>
          <t>Forte Alim com Imp Ltda</t>
        </is>
      </c>
      <c r="I95" t="n">
        <v>-2472.55</v>
      </c>
    </row>
    <row r="96">
      <c r="A96" t="n">
        <v>171260</v>
      </c>
      <c r="B96" t="n">
        <v>183</v>
      </c>
      <c r="C96" t="inlineStr">
        <is>
          <t>Arcos - Arcos Bar - Kamino</t>
        </is>
      </c>
      <c r="D96" t="n">
        <v>122</v>
      </c>
      <c r="E96" t="inlineStr">
        <is>
          <t>Arcos</t>
        </is>
      </c>
      <c r="F96" s="27" t="n">
        <v>45936</v>
      </c>
      <c r="G96" t="inlineStr">
        <is>
          <t>DEBITO</t>
        </is>
      </c>
      <c r="H96" t="inlineStr">
        <is>
          <t>Bellnay Paes Artesanais Ltda</t>
        </is>
      </c>
      <c r="I96" t="n">
        <v>-477.5</v>
      </c>
    </row>
    <row r="97">
      <c r="A97" t="n">
        <v>171258</v>
      </c>
      <c r="B97" t="n">
        <v>183</v>
      </c>
      <c r="C97" t="inlineStr">
        <is>
          <t>Arcos - Arcos Bar - Kamino</t>
        </is>
      </c>
      <c r="D97" t="n">
        <v>122</v>
      </c>
      <c r="E97" t="inlineStr">
        <is>
          <t>Arcos</t>
        </is>
      </c>
      <c r="F97" s="27" t="n">
        <v>45936</v>
      </c>
      <c r="G97" t="inlineStr">
        <is>
          <t>DEBITO</t>
        </is>
      </c>
      <c r="H97" t="inlineStr">
        <is>
          <t>Cia do Whisky</t>
        </is>
      </c>
      <c r="I97" t="n">
        <v>-466.6</v>
      </c>
    </row>
    <row r="98">
      <c r="A98" t="n">
        <v>171261</v>
      </c>
      <c r="B98" t="n">
        <v>183</v>
      </c>
      <c r="C98" t="inlineStr">
        <is>
          <t>Arcos - Arcos Bar - Kamino</t>
        </is>
      </c>
      <c r="D98" t="n">
        <v>122</v>
      </c>
      <c r="E98" t="inlineStr">
        <is>
          <t>Arcos</t>
        </is>
      </c>
      <c r="F98" s="27" t="n">
        <v>45936</v>
      </c>
      <c r="G98" t="inlineStr">
        <is>
          <t>DEBITO</t>
        </is>
      </c>
      <c r="H98" t="inlineStr">
        <is>
          <t>Opa Produtos Alimenticios Ltda</t>
        </is>
      </c>
      <c r="I98" t="n">
        <v>-421.17</v>
      </c>
    </row>
    <row r="99">
      <c r="A99" t="n">
        <v>171262</v>
      </c>
      <c r="B99" t="n">
        <v>183</v>
      </c>
      <c r="C99" t="inlineStr">
        <is>
          <t>Arcos - Arcos Bar - Kamino</t>
        </is>
      </c>
      <c r="D99" t="n">
        <v>122</v>
      </c>
      <c r="E99" t="inlineStr">
        <is>
          <t>Arcos</t>
        </is>
      </c>
      <c r="F99" s="27" t="n">
        <v>45936</v>
      </c>
      <c r="G99" t="inlineStr">
        <is>
          <t>DEBITO</t>
        </is>
      </c>
      <c r="H99" t="inlineStr">
        <is>
          <t>Eduardo Takeshi Muranaka</t>
        </is>
      </c>
      <c r="I99" t="n">
        <v>-265</v>
      </c>
    </row>
    <row r="100">
      <c r="A100" t="n">
        <v>171263</v>
      </c>
      <c r="B100" t="n">
        <v>183</v>
      </c>
      <c r="C100" t="inlineStr">
        <is>
          <t>Arcos - Arcos Bar - Kamino</t>
        </is>
      </c>
      <c r="D100" t="n">
        <v>122</v>
      </c>
      <c r="E100" t="inlineStr">
        <is>
          <t>Arcos</t>
        </is>
      </c>
      <c r="F100" s="27" t="n">
        <v>45936</v>
      </c>
      <c r="G100" t="inlineStr">
        <is>
          <t>DEBITO</t>
        </is>
      </c>
      <c r="H100" t="inlineStr">
        <is>
          <t>Cia do Whisky</t>
        </is>
      </c>
      <c r="I100" t="n">
        <v>-1369.03</v>
      </c>
    </row>
    <row r="101">
      <c r="A101" t="n">
        <v>171264</v>
      </c>
      <c r="B101" t="n">
        <v>183</v>
      </c>
      <c r="C101" t="inlineStr">
        <is>
          <t>Arcos - Arcos Bar - Kamino</t>
        </is>
      </c>
      <c r="D101" t="n">
        <v>122</v>
      </c>
      <c r="E101" t="inlineStr">
        <is>
          <t>Arcos</t>
        </is>
      </c>
      <c r="F101" s="27" t="n">
        <v>45936</v>
      </c>
      <c r="G101" t="inlineStr">
        <is>
          <t>DEBITO</t>
        </is>
      </c>
      <c r="H101" t="inlineStr">
        <is>
          <t>Monte Alto Alimentos Ltda</t>
        </is>
      </c>
      <c r="I101" t="n">
        <v>-5066.28</v>
      </c>
    </row>
    <row r="102">
      <c r="A102" t="n">
        <v>171265</v>
      </c>
      <c r="B102" t="n">
        <v>183</v>
      </c>
      <c r="C102" t="inlineStr">
        <is>
          <t>Arcos - Arcos Bar - Kamino</t>
        </is>
      </c>
      <c r="D102" t="n">
        <v>122</v>
      </c>
      <c r="E102" t="inlineStr">
        <is>
          <t>Arcos</t>
        </is>
      </c>
      <c r="F102" s="27" t="n">
        <v>45936</v>
      </c>
      <c r="G102" t="inlineStr">
        <is>
          <t>DEBITO</t>
        </is>
      </c>
      <c r="H102" t="inlineStr">
        <is>
          <t>Pagcerto Instituicao de Pagamento L</t>
        </is>
      </c>
      <c r="I102" t="n">
        <v>-825</v>
      </c>
    </row>
    <row r="103">
      <c r="A103" t="n">
        <v>171266</v>
      </c>
      <c r="B103" t="n">
        <v>183</v>
      </c>
      <c r="C103" t="inlineStr">
        <is>
          <t>Arcos - Arcos Bar - Kamino</t>
        </is>
      </c>
      <c r="D103" t="n">
        <v>122</v>
      </c>
      <c r="E103" t="inlineStr">
        <is>
          <t>Arcos</t>
        </is>
      </c>
      <c r="F103" s="27" t="n">
        <v>45936</v>
      </c>
      <c r="G103" t="inlineStr">
        <is>
          <t>DEBITO</t>
        </is>
      </c>
      <c r="H103" t="inlineStr">
        <is>
          <t>Delicias M Dist Prod Alim Ltda</t>
        </is>
      </c>
      <c r="I103" t="n">
        <v>-568.5</v>
      </c>
    </row>
    <row r="104">
      <c r="A104" t="n">
        <v>171267</v>
      </c>
      <c r="B104" t="n">
        <v>183</v>
      </c>
      <c r="C104" t="inlineStr">
        <is>
          <t>Arcos - Arcos Bar - Kamino</t>
        </is>
      </c>
      <c r="D104" t="n">
        <v>122</v>
      </c>
      <c r="E104" t="inlineStr">
        <is>
          <t>Arcos</t>
        </is>
      </c>
      <c r="F104" s="27" t="n">
        <v>45936</v>
      </c>
      <c r="G104" t="inlineStr">
        <is>
          <t>DEBITO</t>
        </is>
      </c>
      <c r="H104" t="inlineStr">
        <is>
          <t>Zahil Importadora Ltda</t>
        </is>
      </c>
      <c r="I104" t="n">
        <v>-1096.52</v>
      </c>
    </row>
    <row r="105">
      <c r="A105" t="n">
        <v>171268</v>
      </c>
      <c r="B105" t="n">
        <v>183</v>
      </c>
      <c r="C105" t="inlineStr">
        <is>
          <t>Arcos - Arcos Bar - Kamino</t>
        </is>
      </c>
      <c r="D105" t="n">
        <v>122</v>
      </c>
      <c r="E105" t="inlineStr">
        <is>
          <t>Arcos</t>
        </is>
      </c>
      <c r="F105" s="27" t="n">
        <v>45936</v>
      </c>
      <c r="G105" t="inlineStr">
        <is>
          <t>DEBITO</t>
        </is>
      </c>
      <c r="H105" t="inlineStr">
        <is>
          <t>Arte Gelati Sorvetes Ltda</t>
        </is>
      </c>
      <c r="I105" t="n">
        <v>-549.03</v>
      </c>
    </row>
    <row r="106">
      <c r="A106" t="n">
        <v>171269</v>
      </c>
      <c r="B106" t="n">
        <v>183</v>
      </c>
      <c r="C106" t="inlineStr">
        <is>
          <t>Arcos - Arcos Bar - Kamino</t>
        </is>
      </c>
      <c r="D106" t="n">
        <v>122</v>
      </c>
      <c r="E106" t="inlineStr">
        <is>
          <t>Arcos</t>
        </is>
      </c>
      <c r="F106" s="27" t="n">
        <v>45936</v>
      </c>
      <c r="G106" t="inlineStr">
        <is>
          <t>DEBITO</t>
        </is>
      </c>
      <c r="H106" t="inlineStr">
        <is>
          <t>Ice4pros Fabrica de Gelo Ltda</t>
        </is>
      </c>
      <c r="I106" t="n">
        <v>-777.9</v>
      </c>
    </row>
    <row r="107">
      <c r="A107" t="n">
        <v>171246</v>
      </c>
      <c r="B107" t="n">
        <v>183</v>
      </c>
      <c r="C107" t="inlineStr">
        <is>
          <t>Arcos - Arcos Bar - Kamino</t>
        </is>
      </c>
      <c r="D107" t="n">
        <v>122</v>
      </c>
      <c r="E107" t="inlineStr">
        <is>
          <t>Arcos</t>
        </is>
      </c>
      <c r="F107" s="27" t="n">
        <v>45936</v>
      </c>
      <c r="G107" t="inlineStr">
        <is>
          <t>DEBITO</t>
        </is>
      </c>
      <c r="H107" t="inlineStr">
        <is>
          <t>Forte Alim com Imp Ltda</t>
        </is>
      </c>
      <c r="I107" t="n">
        <v>-4222.47</v>
      </c>
    </row>
    <row r="108">
      <c r="A108" t="n">
        <v>171254</v>
      </c>
      <c r="B108" t="n">
        <v>183</v>
      </c>
      <c r="C108" t="inlineStr">
        <is>
          <t>Arcos - Arcos Bar - Kamino</t>
        </is>
      </c>
      <c r="D108" t="n">
        <v>122</v>
      </c>
      <c r="E108" t="inlineStr">
        <is>
          <t>Arcos</t>
        </is>
      </c>
      <c r="F108" s="27" t="n">
        <v>45936</v>
      </c>
      <c r="G108" t="inlineStr">
        <is>
          <t>DEBITO</t>
        </is>
      </c>
      <c r="H108" t="inlineStr">
        <is>
          <t>W P P C Carnes Eireli Epp</t>
        </is>
      </c>
      <c r="I108" t="n">
        <v>-2487.71</v>
      </c>
    </row>
    <row r="109">
      <c r="A109" t="n">
        <v>171253</v>
      </c>
      <c r="B109" t="n">
        <v>183</v>
      </c>
      <c r="C109" t="inlineStr">
        <is>
          <t>Arcos - Arcos Bar - Kamino</t>
        </is>
      </c>
      <c r="D109" t="n">
        <v>122</v>
      </c>
      <c r="E109" t="inlineStr">
        <is>
          <t>Arcos</t>
        </is>
      </c>
      <c r="F109" s="27" t="n">
        <v>45936</v>
      </c>
      <c r="G109" t="inlineStr">
        <is>
          <t>DEBITO</t>
        </is>
      </c>
      <c r="H109" t="inlineStr">
        <is>
          <t>Zahil Importadora Ltda</t>
        </is>
      </c>
      <c r="I109" t="n">
        <v>-1227.36</v>
      </c>
    </row>
    <row r="110">
      <c r="A110" t="n">
        <v>171252</v>
      </c>
      <c r="B110" t="n">
        <v>183</v>
      </c>
      <c r="C110" t="inlineStr">
        <is>
          <t>Arcos - Arcos Bar - Kamino</t>
        </is>
      </c>
      <c r="D110" t="n">
        <v>122</v>
      </c>
      <c r="E110" t="inlineStr">
        <is>
          <t>Arcos</t>
        </is>
      </c>
      <c r="F110" s="27" t="n">
        <v>45936</v>
      </c>
      <c r="G110" t="inlineStr">
        <is>
          <t>DEBITO</t>
        </is>
      </c>
      <c r="H110" t="inlineStr">
        <is>
          <t>Zahil Importadora Ltda</t>
        </is>
      </c>
      <c r="I110" t="n">
        <v>-3471.45</v>
      </c>
    </row>
    <row r="111">
      <c r="A111" t="n">
        <v>171251</v>
      </c>
      <c r="B111" t="n">
        <v>183</v>
      </c>
      <c r="C111" t="inlineStr">
        <is>
          <t>Arcos - Arcos Bar - Kamino</t>
        </is>
      </c>
      <c r="D111" t="n">
        <v>122</v>
      </c>
      <c r="E111" t="inlineStr">
        <is>
          <t>Arcos</t>
        </is>
      </c>
      <c r="F111" s="27" t="n">
        <v>45936</v>
      </c>
      <c r="G111" t="inlineStr">
        <is>
          <t>DEBITO</t>
        </is>
      </c>
      <c r="H111" t="inlineStr">
        <is>
          <t>Proauto Industria Q Eireli</t>
        </is>
      </c>
      <c r="I111" t="n">
        <v>-574.02</v>
      </c>
    </row>
    <row r="112">
      <c r="A112" t="n">
        <v>171250</v>
      </c>
      <c r="B112" t="n">
        <v>183</v>
      </c>
      <c r="C112" t="inlineStr">
        <is>
          <t>Arcos - Arcos Bar - Kamino</t>
        </is>
      </c>
      <c r="D112" t="n">
        <v>122</v>
      </c>
      <c r="E112" t="inlineStr">
        <is>
          <t>Arcos</t>
        </is>
      </c>
      <c r="F112" s="27" t="n">
        <v>45936</v>
      </c>
      <c r="G112" t="inlineStr">
        <is>
          <t>DEBITO</t>
        </is>
      </c>
      <c r="H112" t="inlineStr">
        <is>
          <t>Multifrangos com Alim Ltda Me</t>
        </is>
      </c>
      <c r="I112" t="n">
        <v>-1026.74</v>
      </c>
    </row>
    <row r="113">
      <c r="A113" t="n">
        <v>171249</v>
      </c>
      <c r="B113" t="n">
        <v>183</v>
      </c>
      <c r="C113" t="inlineStr">
        <is>
          <t>Arcos - Arcos Bar - Kamino</t>
        </is>
      </c>
      <c r="D113" t="n">
        <v>122</v>
      </c>
      <c r="E113" t="inlineStr">
        <is>
          <t>Arcos</t>
        </is>
      </c>
      <c r="F113" s="27" t="n">
        <v>45936</v>
      </c>
      <c r="G113" t="inlineStr">
        <is>
          <t>DEBITO</t>
        </is>
      </c>
      <c r="H113" t="inlineStr">
        <is>
          <t>Mar Direto Poc Comercio de Pei</t>
        </is>
      </c>
      <c r="I113" t="n">
        <v>-2033</v>
      </c>
    </row>
    <row r="114">
      <c r="A114" t="n">
        <v>171248</v>
      </c>
      <c r="B114" t="n">
        <v>183</v>
      </c>
      <c r="C114" t="inlineStr">
        <is>
          <t>Arcos - Arcos Bar - Kamino</t>
        </is>
      </c>
      <c r="D114" t="n">
        <v>122</v>
      </c>
      <c r="E114" t="inlineStr">
        <is>
          <t>Arcos</t>
        </is>
      </c>
      <c r="F114" s="27" t="n">
        <v>45936</v>
      </c>
      <c r="G114" t="inlineStr">
        <is>
          <t>DEBITO</t>
        </is>
      </c>
      <c r="H114" t="inlineStr">
        <is>
          <t>Comercial Dede</t>
        </is>
      </c>
      <c r="I114" t="n">
        <v>-1982.19</v>
      </c>
    </row>
    <row r="115">
      <c r="A115" t="n">
        <v>171247</v>
      </c>
      <c r="B115" t="n">
        <v>183</v>
      </c>
      <c r="C115" t="inlineStr">
        <is>
          <t>Arcos - Arcos Bar - Kamino</t>
        </is>
      </c>
      <c r="D115" t="n">
        <v>122</v>
      </c>
      <c r="E115" t="inlineStr">
        <is>
          <t>Arcos</t>
        </is>
      </c>
      <c r="F115" s="27" t="n">
        <v>45936</v>
      </c>
      <c r="G115" t="inlineStr">
        <is>
          <t>DEBITO</t>
        </is>
      </c>
      <c r="H115" t="inlineStr">
        <is>
          <t>Marcos Silva do Nascimento</t>
        </is>
      </c>
      <c r="I115" t="n">
        <v>-591.6900000000001</v>
      </c>
    </row>
    <row r="116">
      <c r="A116" t="n">
        <v>171259</v>
      </c>
      <c r="B116" t="n">
        <v>183</v>
      </c>
      <c r="C116" t="inlineStr">
        <is>
          <t>Arcos - Arcos Bar - Kamino</t>
        </is>
      </c>
      <c r="D116" t="n">
        <v>122</v>
      </c>
      <c r="E116" t="inlineStr">
        <is>
          <t>Arcos</t>
        </is>
      </c>
      <c r="F116" s="27" t="n">
        <v>45936</v>
      </c>
      <c r="G116" t="inlineStr">
        <is>
          <t>DEBITO</t>
        </is>
      </c>
      <c r="H116" t="inlineStr">
        <is>
          <t>Nova Mix Indl.e Coml. de Alimentos Ltda</t>
        </is>
      </c>
      <c r="I116" t="n">
        <v>-1006</v>
      </c>
    </row>
    <row r="117">
      <c r="A117" t="n">
        <v>171245</v>
      </c>
      <c r="B117" t="n">
        <v>183</v>
      </c>
      <c r="C117" t="inlineStr">
        <is>
          <t>Arcos - Arcos Bar - Kamino</t>
        </is>
      </c>
      <c r="D117" t="n">
        <v>122</v>
      </c>
      <c r="E117" t="inlineStr">
        <is>
          <t>Arcos</t>
        </is>
      </c>
      <c r="F117" s="27" t="n">
        <v>45936</v>
      </c>
      <c r="G117" t="inlineStr">
        <is>
          <t>DEBITO</t>
        </is>
      </c>
      <c r="H117" t="inlineStr">
        <is>
          <t>F G Rivero Consultoria Ltda</t>
        </is>
      </c>
      <c r="I117" t="n">
        <v>-210000</v>
      </c>
    </row>
    <row r="118">
      <c r="A118" t="n">
        <v>171244</v>
      </c>
      <c r="B118" t="n">
        <v>183</v>
      </c>
      <c r="C118" t="inlineStr">
        <is>
          <t>Arcos - Arcos Bar - Kamino</t>
        </is>
      </c>
      <c r="D118" t="n">
        <v>122</v>
      </c>
      <c r="E118" t="inlineStr">
        <is>
          <t>Arcos</t>
        </is>
      </c>
      <c r="F118" s="27" t="n">
        <v>45936</v>
      </c>
      <c r="G118" t="inlineStr">
        <is>
          <t>CREDITO</t>
        </is>
      </c>
      <c r="H118" t="inlineStr">
        <is>
          <t>ARCOS B RESTAURANTE LTDA</t>
        </is>
      </c>
      <c r="I118" t="n">
        <v>236000</v>
      </c>
    </row>
    <row r="119">
      <c r="A119" t="n">
        <v>171243</v>
      </c>
      <c r="B119" t="n">
        <v>183</v>
      </c>
      <c r="C119" t="inlineStr">
        <is>
          <t>Arcos - Arcos Bar - Kamino</t>
        </is>
      </c>
      <c r="D119" t="n">
        <v>122</v>
      </c>
      <c r="E119" t="inlineStr">
        <is>
          <t>Arcos</t>
        </is>
      </c>
      <c r="F119" s="27" t="n">
        <v>45936</v>
      </c>
      <c r="G119" t="inlineStr">
        <is>
          <t>DEBITO</t>
        </is>
      </c>
      <c r="H119" t="inlineStr">
        <is>
          <t>KAMINO INSTITUICAO DE PAGAMENTO LTDA</t>
        </is>
      </c>
      <c r="I119" t="n">
        <v>-1982.66</v>
      </c>
    </row>
    <row r="120">
      <c r="A120" t="n">
        <v>171255</v>
      </c>
      <c r="B120" t="n">
        <v>183</v>
      </c>
      <c r="C120" t="inlineStr">
        <is>
          <t>Arcos - Arcos Bar - Kamino</t>
        </is>
      </c>
      <c r="D120" t="n">
        <v>122</v>
      </c>
      <c r="E120" t="inlineStr">
        <is>
          <t>Arcos</t>
        </is>
      </c>
      <c r="F120" s="27" t="n">
        <v>45936</v>
      </c>
      <c r="G120" t="inlineStr">
        <is>
          <t>DEBITO</t>
        </is>
      </c>
      <c r="H120" t="inlineStr">
        <is>
          <t>Btard Padaria Artesanal Ltda</t>
        </is>
      </c>
      <c r="I120" t="n">
        <v>-664</v>
      </c>
    </row>
    <row r="121">
      <c r="A121" t="n">
        <v>171256</v>
      </c>
      <c r="B121" t="n">
        <v>183</v>
      </c>
      <c r="C121" t="inlineStr">
        <is>
          <t>Arcos - Arcos Bar - Kamino</t>
        </is>
      </c>
      <c r="D121" t="n">
        <v>122</v>
      </c>
      <c r="E121" t="inlineStr">
        <is>
          <t>Arcos</t>
        </is>
      </c>
      <c r="F121" s="27" t="n">
        <v>45936</v>
      </c>
      <c r="G121" t="inlineStr">
        <is>
          <t>DEBITO</t>
        </is>
      </c>
      <c r="H121" t="inlineStr">
        <is>
          <t>Queijaria Atalaia Ltda Me</t>
        </is>
      </c>
      <c r="I121" t="n">
        <v>-147.68</v>
      </c>
    </row>
    <row r="122">
      <c r="A122" t="n">
        <v>171257</v>
      </c>
      <c r="B122" t="n">
        <v>183</v>
      </c>
      <c r="C122" t="inlineStr">
        <is>
          <t>Arcos - Arcos Bar - Kamino</t>
        </is>
      </c>
      <c r="D122" t="n">
        <v>122</v>
      </c>
      <c r="E122" t="inlineStr">
        <is>
          <t>Arcos</t>
        </is>
      </c>
      <c r="F122" s="27" t="n">
        <v>45936</v>
      </c>
      <c r="G122" t="inlineStr">
        <is>
          <t>DEBITO</t>
        </is>
      </c>
      <c r="H122" t="inlineStr">
        <is>
          <t>Eduardo Takeshi Muranaka</t>
        </is>
      </c>
      <c r="I122" t="n">
        <v>-259</v>
      </c>
    </row>
    <row r="123">
      <c r="A123" t="n">
        <v>171270</v>
      </c>
      <c r="B123" t="n">
        <v>183</v>
      </c>
      <c r="C123" t="inlineStr">
        <is>
          <t>Arcos - Arcos Bar - Kamino</t>
        </is>
      </c>
      <c r="D123" t="n">
        <v>122</v>
      </c>
      <c r="E123" t="inlineStr">
        <is>
          <t>Arcos</t>
        </is>
      </c>
      <c r="F123" s="27" t="n">
        <v>45936</v>
      </c>
      <c r="G123" t="inlineStr">
        <is>
          <t>DEBITO</t>
        </is>
      </c>
      <c r="H123" t="inlineStr">
        <is>
          <t>Aurora Alvorada Estacionamento e Lanchon</t>
        </is>
      </c>
      <c r="I123" t="n">
        <v>-827.42</v>
      </c>
    </row>
    <row r="124">
      <c r="A124" t="n">
        <v>171271</v>
      </c>
      <c r="B124" t="n">
        <v>183</v>
      </c>
      <c r="C124" t="inlineStr">
        <is>
          <t>Arcos - Arcos Bar - Kamino</t>
        </is>
      </c>
      <c r="D124" t="n">
        <v>122</v>
      </c>
      <c r="E124" t="inlineStr">
        <is>
          <t>Arcos</t>
        </is>
      </c>
      <c r="F124" s="27" t="n">
        <v>45936</v>
      </c>
      <c r="G124" t="inlineStr">
        <is>
          <t>DEBITO</t>
        </is>
      </c>
      <c r="H124" t="inlineStr">
        <is>
          <t>Cg Food S Distr Alimentos Ltda</t>
        </is>
      </c>
      <c r="I124" t="n">
        <v>-354</v>
      </c>
    </row>
    <row r="125">
      <c r="A125" t="n">
        <v>171275</v>
      </c>
      <c r="B125" t="n">
        <v>183</v>
      </c>
      <c r="C125" t="inlineStr">
        <is>
          <t>Arcos - Arcos Bar - Kamino</t>
        </is>
      </c>
      <c r="D125" t="n">
        <v>122</v>
      </c>
      <c r="E125" t="inlineStr">
        <is>
          <t>Arcos</t>
        </is>
      </c>
      <c r="F125" s="27" t="n">
        <v>45936</v>
      </c>
      <c r="G125" t="inlineStr">
        <is>
          <t>DEBITO</t>
        </is>
      </c>
      <c r="H125" t="inlineStr">
        <is>
          <t>Preshh Bar Ltda</t>
        </is>
      </c>
      <c r="I125" t="n">
        <v>-396</v>
      </c>
    </row>
    <row r="126">
      <c r="A126" t="n">
        <v>171273</v>
      </c>
      <c r="B126" t="n">
        <v>183</v>
      </c>
      <c r="C126" t="inlineStr">
        <is>
          <t>Arcos - Arcos Bar - Kamino</t>
        </is>
      </c>
      <c r="D126" t="n">
        <v>122</v>
      </c>
      <c r="E126" t="inlineStr">
        <is>
          <t>Arcos</t>
        </is>
      </c>
      <c r="F126" s="27" t="n">
        <v>45936</v>
      </c>
      <c r="G126" t="inlineStr">
        <is>
          <t>DEBITO</t>
        </is>
      </c>
      <c r="H126" t="inlineStr">
        <is>
          <t>Dist Carnes Cant Ltda Epp</t>
        </is>
      </c>
      <c r="I126" t="n">
        <v>-322.4</v>
      </c>
    </row>
    <row r="127">
      <c r="A127" t="n">
        <v>171272</v>
      </c>
      <c r="B127" t="n">
        <v>183</v>
      </c>
      <c r="C127" t="inlineStr">
        <is>
          <t>Arcos - Arcos Bar - Kamino</t>
        </is>
      </c>
      <c r="D127" t="n">
        <v>122</v>
      </c>
      <c r="E127" t="inlineStr">
        <is>
          <t>Arcos</t>
        </is>
      </c>
      <c r="F127" s="27" t="n">
        <v>45936</v>
      </c>
      <c r="G127" t="inlineStr">
        <is>
          <t>DEBITO</t>
        </is>
      </c>
      <c r="H127" t="inlineStr">
        <is>
          <t>Zahil Importadora Ltda</t>
        </is>
      </c>
      <c r="I127" t="n">
        <v>-1247.62</v>
      </c>
    </row>
    <row r="128">
      <c r="A128" t="n">
        <v>171193</v>
      </c>
      <c r="B128" t="n">
        <v>113</v>
      </c>
      <c r="C128" t="inlineStr">
        <is>
          <t>Arcos - Arcos Bar - Banco do Brasil</t>
        </is>
      </c>
      <c r="D128" t="n">
        <v>122</v>
      </c>
      <c r="E128" t="inlineStr">
        <is>
          <t>Arcos</t>
        </is>
      </c>
      <c r="F128" s="27" t="n">
        <v>45936</v>
      </c>
      <c r="G128" t="inlineStr">
        <is>
          <t>CREDITO</t>
        </is>
      </c>
      <c r="H128" t="inlineStr">
        <is>
          <t>RECEBIMENTO FORNECEDOR - 04.740.876/0001-25 ALELO INSTITUICAO D</t>
        </is>
      </c>
      <c r="I128" t="n">
        <v>1255.51</v>
      </c>
    </row>
    <row r="129">
      <c r="A129" t="n">
        <v>171194</v>
      </c>
      <c r="B129" t="n">
        <v>113</v>
      </c>
      <c r="C129" t="inlineStr">
        <is>
          <t>Arcos - Arcos Bar - Banco do Brasil</t>
        </is>
      </c>
      <c r="D129" t="n">
        <v>122</v>
      </c>
      <c r="E129" t="inlineStr">
        <is>
          <t>Arcos</t>
        </is>
      </c>
      <c r="F129" s="27" t="n">
        <v>45936</v>
      </c>
      <c r="G129" t="inlineStr">
        <is>
          <t>CREDITO</t>
        </is>
      </c>
      <c r="H129" t="inlineStr">
        <is>
          <t>TED-CRDITO EM CONTA - 341 0262 47866934000174 TICKET SERVICO</t>
        </is>
      </c>
      <c r="I129" t="n">
        <v>752.58</v>
      </c>
    </row>
    <row r="130">
      <c r="A130" t="n">
        <v>171195</v>
      </c>
      <c r="B130" t="n">
        <v>113</v>
      </c>
      <c r="C130" t="inlineStr">
        <is>
          <t>Arcos - Arcos Bar - Banco do Brasil</t>
        </is>
      </c>
      <c r="D130" t="n">
        <v>122</v>
      </c>
      <c r="E130" t="inlineStr">
        <is>
          <t>Arcos</t>
        </is>
      </c>
      <c r="F130" s="27" t="n">
        <v>45936</v>
      </c>
      <c r="G130" t="inlineStr">
        <is>
          <t>CREDITO</t>
        </is>
      </c>
      <c r="H130" t="inlineStr">
        <is>
          <t>PIX - RECEBIDO - 06/10 12:50 19468242000132 ZOOP TECNOL</t>
        </is>
      </c>
      <c r="I130" t="n">
        <v>108</v>
      </c>
    </row>
    <row r="131">
      <c r="A131" t="n">
        <v>171196</v>
      </c>
      <c r="B131" t="n">
        <v>113</v>
      </c>
      <c r="C131" t="inlineStr">
        <is>
          <t>Arcos - Arcos Bar - Banco do Brasil</t>
        </is>
      </c>
      <c r="D131" t="n">
        <v>122</v>
      </c>
      <c r="E131" t="inlineStr">
        <is>
          <t>Arcos</t>
        </is>
      </c>
      <c r="F131" s="27" t="n">
        <v>45936</v>
      </c>
      <c r="G131" t="inlineStr">
        <is>
          <t>CREDITO</t>
        </is>
      </c>
      <c r="H131" t="inlineStr">
        <is>
          <t>PIX - REJEITADO - 06/10 16:17 CONTA DO RECEBEDOR INEXIST</t>
        </is>
      </c>
      <c r="I131" t="n">
        <v>3204.25</v>
      </c>
    </row>
    <row r="132">
      <c r="A132" t="n">
        <v>171197</v>
      </c>
      <c r="B132" t="n">
        <v>113</v>
      </c>
      <c r="C132" t="inlineStr">
        <is>
          <t>Arcos - Arcos Bar - Banco do Brasil</t>
        </is>
      </c>
      <c r="D132" t="n">
        <v>122</v>
      </c>
      <c r="E132" t="inlineStr">
        <is>
          <t>Arcos</t>
        </is>
      </c>
      <c r="F132" s="27" t="n">
        <v>45936</v>
      </c>
      <c r="G132" t="inlineStr">
        <is>
          <t>CREDITO</t>
        </is>
      </c>
      <c r="H132" t="inlineStr">
        <is>
          <t>PIX - RECEBIDO - 06/10 16:45 26356125000142 ZIG TECNOLO</t>
        </is>
      </c>
      <c r="I132" t="n">
        <v>222400.92</v>
      </c>
    </row>
    <row r="133">
      <c r="A133" t="n">
        <v>171199</v>
      </c>
      <c r="B133" t="n">
        <v>113</v>
      </c>
      <c r="C133" t="inlineStr">
        <is>
          <t>Arcos - Arcos Bar - Banco do Brasil</t>
        </is>
      </c>
      <c r="D133" t="n">
        <v>122</v>
      </c>
      <c r="E133" t="inlineStr">
        <is>
          <t>Arcos</t>
        </is>
      </c>
      <c r="F133" s="27" t="n">
        <v>45936</v>
      </c>
      <c r="G133" t="inlineStr">
        <is>
          <t>DEBITO</t>
        </is>
      </c>
      <c r="H133" t="inlineStr">
        <is>
          <t>TED TRANSF.ELETR.DISPONIV - 208 0001 042728081000190 TEMPUS FUGIT</t>
        </is>
      </c>
      <c r="I133" t="n">
        <v>-140000</v>
      </c>
    </row>
    <row r="134">
      <c r="A134" t="n">
        <v>171274</v>
      </c>
      <c r="B134" t="n">
        <v>183</v>
      </c>
      <c r="C134" t="inlineStr">
        <is>
          <t>Arcos - Arcos Bar - Kamino</t>
        </is>
      </c>
      <c r="D134" t="n">
        <v>122</v>
      </c>
      <c r="E134" t="inlineStr">
        <is>
          <t>Arcos</t>
        </is>
      </c>
      <c r="F134" s="27" t="n">
        <v>45936</v>
      </c>
      <c r="G134" t="inlineStr">
        <is>
          <t>DEBITO</t>
        </is>
      </c>
      <c r="H134" t="inlineStr">
        <is>
          <t>Betel Solucoes em Higienizacao Ltda - Me</t>
        </is>
      </c>
      <c r="I134" t="n">
        <v>-690</v>
      </c>
    </row>
    <row r="135">
      <c r="A135" t="n">
        <v>171205</v>
      </c>
      <c r="B135" t="n">
        <v>113</v>
      </c>
      <c r="C135" t="inlineStr">
        <is>
          <t>Arcos - Arcos Bar - Banco do Brasil</t>
        </is>
      </c>
      <c r="D135" t="n">
        <v>122</v>
      </c>
      <c r="E135" t="inlineStr">
        <is>
          <t>Arcos</t>
        </is>
      </c>
      <c r="F135" s="27" t="n">
        <v>45936</v>
      </c>
      <c r="G135" t="inlineStr">
        <is>
          <t>DEBITO</t>
        </is>
      </c>
      <c r="H135" t="inlineStr">
        <is>
          <t>TAR PAG SALR CRD CONTA - COBRANA REFERENTE 06/10/2025</t>
        </is>
      </c>
      <c r="I135" t="n">
        <v>-56</v>
      </c>
    </row>
    <row r="136">
      <c r="A136" t="n">
        <v>171204</v>
      </c>
      <c r="B136" t="n">
        <v>113</v>
      </c>
      <c r="C136" t="inlineStr">
        <is>
          <t>Arcos - Arcos Bar - Banco do Brasil</t>
        </is>
      </c>
      <c r="D136" t="n">
        <v>122</v>
      </c>
      <c r="E136" t="inlineStr">
        <is>
          <t>Arcos</t>
        </is>
      </c>
      <c r="F136" s="27" t="n">
        <v>45936</v>
      </c>
      <c r="G136" t="inlineStr">
        <is>
          <t>DEBITO</t>
        </is>
      </c>
      <c r="H136" t="inlineStr">
        <is>
          <t>PIX - ENVIADO - 06/10 17:33 CLAUDIA GOMES SOUZA SANTAN</t>
        </is>
      </c>
      <c r="I136" t="n">
        <v>-3204.25</v>
      </c>
    </row>
    <row r="137">
      <c r="A137" t="n">
        <v>171203</v>
      </c>
      <c r="B137" t="n">
        <v>113</v>
      </c>
      <c r="C137" t="inlineStr">
        <is>
          <t>Arcos - Arcos Bar - Banco do Brasil</t>
        </is>
      </c>
      <c r="D137" t="n">
        <v>122</v>
      </c>
      <c r="E137" t="inlineStr">
        <is>
          <t>Arcos</t>
        </is>
      </c>
      <c r="F137" s="27" t="n">
        <v>45936</v>
      </c>
      <c r="G137" t="inlineStr">
        <is>
          <t>DEBITO</t>
        </is>
      </c>
      <c r="H137" t="inlineStr">
        <is>
          <t>PIX - ENVIADO - 06/10 16:17 SABRINA MARIA MARCELINO</t>
        </is>
      </c>
      <c r="I137" t="n">
        <v>-2474.83</v>
      </c>
    </row>
    <row r="138">
      <c r="A138" t="n">
        <v>171198</v>
      </c>
      <c r="B138" t="n">
        <v>113</v>
      </c>
      <c r="C138" t="inlineStr">
        <is>
          <t>Arcos - Arcos Bar - Banco do Brasil</t>
        </is>
      </c>
      <c r="D138" t="n">
        <v>122</v>
      </c>
      <c r="E138" t="inlineStr">
        <is>
          <t>Arcos</t>
        </is>
      </c>
      <c r="F138" s="27" t="n">
        <v>45936</v>
      </c>
      <c r="G138" t="inlineStr">
        <is>
          <t>DEBITO</t>
        </is>
      </c>
      <c r="H138" t="inlineStr">
        <is>
          <t>FOLHA DE PAGAMENTO</t>
        </is>
      </c>
      <c r="I138" t="n">
        <v>-76980.42</v>
      </c>
    </row>
    <row r="139">
      <c r="A139" t="n">
        <v>171200</v>
      </c>
      <c r="B139" t="n">
        <v>113</v>
      </c>
      <c r="C139" t="inlineStr">
        <is>
          <t>Arcos - Arcos Bar - Banco do Brasil</t>
        </is>
      </c>
      <c r="D139" t="n">
        <v>122</v>
      </c>
      <c r="E139" t="inlineStr">
        <is>
          <t>Arcos</t>
        </is>
      </c>
      <c r="F139" s="27" t="n">
        <v>45936</v>
      </c>
      <c r="G139" t="inlineStr">
        <is>
          <t>DEBITO</t>
        </is>
      </c>
      <c r="H139" t="inlineStr">
        <is>
          <t>PIX - ENVIADO - 06/10 15:49 ARCOS BAR E RESTAURANTE LT</t>
        </is>
      </c>
      <c r="I139" t="n">
        <v>-236000</v>
      </c>
    </row>
    <row r="140">
      <c r="A140" t="n">
        <v>171201</v>
      </c>
      <c r="B140" t="n">
        <v>113</v>
      </c>
      <c r="C140" t="inlineStr">
        <is>
          <t>Arcos - Arcos Bar - Banco do Brasil</t>
        </is>
      </c>
      <c r="D140" t="n">
        <v>122</v>
      </c>
      <c r="E140" t="inlineStr">
        <is>
          <t>Arcos</t>
        </is>
      </c>
      <c r="F140" s="27" t="n">
        <v>45936</v>
      </c>
      <c r="G140" t="inlineStr">
        <is>
          <t>DEBITO</t>
        </is>
      </c>
      <c r="H140" t="inlineStr">
        <is>
          <t>PIX - ENVIADO - 06/10 16:17 CLAUDIA GOMES SOUZA SANTAN</t>
        </is>
      </c>
      <c r="I140" t="n">
        <v>-3204.25</v>
      </c>
    </row>
    <row r="141">
      <c r="A141" t="n">
        <v>171202</v>
      </c>
      <c r="B141" t="n">
        <v>113</v>
      </c>
      <c r="C141" t="inlineStr">
        <is>
          <t>Arcos - Arcos Bar - Banco do Brasil</t>
        </is>
      </c>
      <c r="D141" t="n">
        <v>122</v>
      </c>
      <c r="E141" t="inlineStr">
        <is>
          <t>Arcos</t>
        </is>
      </c>
      <c r="F141" s="27" t="n">
        <v>45936</v>
      </c>
      <c r="G141" t="inlineStr">
        <is>
          <t>DEBITO</t>
        </is>
      </c>
      <c r="H141" t="inlineStr">
        <is>
          <t>PIX - ENVIADO - 06/10 16:17 SONIA DOS ANJOS RAMOS</t>
        </is>
      </c>
      <c r="I141" t="n">
        <v>-3283.38</v>
      </c>
    </row>
    <row r="142">
      <c r="A142" t="n">
        <v>171190</v>
      </c>
      <c r="B142" t="n">
        <v>113</v>
      </c>
      <c r="C142" t="inlineStr">
        <is>
          <t>Arcos - Arcos Bar - Banco do Brasil</t>
        </is>
      </c>
      <c r="D142" t="n">
        <v>122</v>
      </c>
      <c r="E142" t="inlineStr">
        <is>
          <t>Arcos</t>
        </is>
      </c>
      <c r="F142" s="27" t="n">
        <v>45933</v>
      </c>
      <c r="G142" t="inlineStr">
        <is>
          <t>CREDITO</t>
        </is>
      </c>
      <c r="H142" t="inlineStr">
        <is>
          <t>TED-CRDITO EM CONTA - 341 0912 69034668000156 PLUXEE BENEFIC</t>
        </is>
      </c>
      <c r="I142" t="n">
        <v>1883.16</v>
      </c>
    </row>
    <row r="143">
      <c r="A143" t="n">
        <v>171186</v>
      </c>
      <c r="B143" t="n">
        <v>113</v>
      </c>
      <c r="C143" t="inlineStr">
        <is>
          <t>Arcos - Arcos Bar - Banco do Brasil</t>
        </is>
      </c>
      <c r="D143" t="n">
        <v>122</v>
      </c>
      <c r="E143" t="inlineStr">
        <is>
          <t>Arcos</t>
        </is>
      </c>
      <c r="F143" s="27" t="n">
        <v>45933</v>
      </c>
      <c r="G143" t="inlineStr">
        <is>
          <t>CREDITO</t>
        </is>
      </c>
      <c r="H143" t="inlineStr">
        <is>
          <t>DEP DINHEIRO INTER AG - 4866-04-SOP 24 DE MAIO</t>
        </is>
      </c>
      <c r="I143" t="n">
        <v>1025</v>
      </c>
    </row>
    <row r="144">
      <c r="A144" t="n">
        <v>171187</v>
      </c>
      <c r="B144" t="n">
        <v>113</v>
      </c>
      <c r="C144" t="inlineStr">
        <is>
          <t>Arcos - Arcos Bar - Banco do Brasil</t>
        </is>
      </c>
      <c r="D144" t="n">
        <v>122</v>
      </c>
      <c r="E144" t="inlineStr">
        <is>
          <t>Arcos</t>
        </is>
      </c>
      <c r="F144" s="27" t="n">
        <v>45933</v>
      </c>
      <c r="G144" t="inlineStr">
        <is>
          <t>CREDITO</t>
        </is>
      </c>
      <c r="H144" t="inlineStr">
        <is>
          <t>RECEBIMENTO FORNECEDOR - 04.740.876/0001-25 ALELO INSTITUICAO D</t>
        </is>
      </c>
      <c r="I144" t="n">
        <v>199.45</v>
      </c>
    </row>
    <row r="145">
      <c r="A145" t="n">
        <v>171188</v>
      </c>
      <c r="B145" t="n">
        <v>113</v>
      </c>
      <c r="C145" t="inlineStr">
        <is>
          <t>Arcos - Arcos Bar - Banco do Brasil</t>
        </is>
      </c>
      <c r="D145" t="n">
        <v>122</v>
      </c>
      <c r="E145" t="inlineStr">
        <is>
          <t>Arcos</t>
        </is>
      </c>
      <c r="F145" s="27" t="n">
        <v>45933</v>
      </c>
      <c r="G145" t="inlineStr">
        <is>
          <t>CREDITO</t>
        </is>
      </c>
      <c r="H145" t="inlineStr">
        <is>
          <t>TED-CRDITO EM CONTA - 341 0262 47866934000174 TICKET SERVICO</t>
        </is>
      </c>
      <c r="I145" t="n">
        <v>356.32</v>
      </c>
    </row>
    <row r="146">
      <c r="A146" t="n">
        <v>171189</v>
      </c>
      <c r="B146" t="n">
        <v>113</v>
      </c>
      <c r="C146" t="inlineStr">
        <is>
          <t>Arcos - Arcos Bar - Banco do Brasil</t>
        </is>
      </c>
      <c r="D146" t="n">
        <v>122</v>
      </c>
      <c r="E146" t="inlineStr">
        <is>
          <t>Arcos</t>
        </is>
      </c>
      <c r="F146" s="27" t="n">
        <v>45933</v>
      </c>
      <c r="G146" t="inlineStr">
        <is>
          <t>CREDITO</t>
        </is>
      </c>
      <c r="H146" t="inlineStr">
        <is>
          <t>TED-CRDITO EM CONTA - 341 0912 69034668000156 PLUXEE BENEFIC</t>
        </is>
      </c>
      <c r="I146" t="n">
        <v>29.44</v>
      </c>
    </row>
    <row r="147">
      <c r="A147" t="n">
        <v>171191</v>
      </c>
      <c r="B147" t="n">
        <v>113</v>
      </c>
      <c r="C147" t="inlineStr">
        <is>
          <t>Arcos - Arcos Bar - Banco do Brasil</t>
        </is>
      </c>
      <c r="D147" t="n">
        <v>122</v>
      </c>
      <c r="E147" t="inlineStr">
        <is>
          <t>Arcos</t>
        </is>
      </c>
      <c r="F147" s="27" t="n">
        <v>45933</v>
      </c>
      <c r="G147" t="inlineStr">
        <is>
          <t>CREDITO</t>
        </is>
      </c>
      <c r="H147" t="inlineStr">
        <is>
          <t>PIX - RECEBIDO - 03/10 13:02 19468242000132 ZOOP TECNOL</t>
        </is>
      </c>
      <c r="I147" t="n">
        <v>54</v>
      </c>
    </row>
    <row r="148">
      <c r="A148" t="n">
        <v>171242</v>
      </c>
      <c r="B148" t="n">
        <v>183</v>
      </c>
      <c r="C148" t="inlineStr">
        <is>
          <t>Arcos - Arcos Bar - Kamino</t>
        </is>
      </c>
      <c r="D148" t="n">
        <v>122</v>
      </c>
      <c r="E148" t="inlineStr">
        <is>
          <t>Arcos</t>
        </is>
      </c>
      <c r="F148" s="27" t="n">
        <v>45933</v>
      </c>
      <c r="G148" t="inlineStr">
        <is>
          <t>DEBITO</t>
        </is>
      </c>
      <c r="H148" t="inlineStr">
        <is>
          <t>Companhia de Gas de Sp Comgas</t>
        </is>
      </c>
      <c r="I148" t="n">
        <v>-10082.99</v>
      </c>
    </row>
    <row r="149">
      <c r="A149" t="n">
        <v>171241</v>
      </c>
      <c r="B149" t="n">
        <v>183</v>
      </c>
      <c r="C149" t="inlineStr">
        <is>
          <t>Arcos - Arcos Bar - Kamino</t>
        </is>
      </c>
      <c r="D149" t="n">
        <v>122</v>
      </c>
      <c r="E149" t="inlineStr">
        <is>
          <t>Arcos</t>
        </is>
      </c>
      <c r="F149" s="27" t="n">
        <v>45933</v>
      </c>
      <c r="G149" t="inlineStr">
        <is>
          <t>DEBITO</t>
        </is>
      </c>
      <c r="H149" t="inlineStr">
        <is>
          <t>Aurora Alvorada Estacionamento e Lanchon</t>
        </is>
      </c>
      <c r="I149" t="n">
        <v>-804.59</v>
      </c>
    </row>
    <row r="150">
      <c r="A150" t="n">
        <v>171240</v>
      </c>
      <c r="B150" t="n">
        <v>183</v>
      </c>
      <c r="C150" t="inlineStr">
        <is>
          <t>Arcos - Arcos Bar - Kamino</t>
        </is>
      </c>
      <c r="D150" t="n">
        <v>122</v>
      </c>
      <c r="E150" t="inlineStr">
        <is>
          <t>Arcos</t>
        </is>
      </c>
      <c r="F150" s="27" t="n">
        <v>45933</v>
      </c>
      <c r="G150" t="inlineStr">
        <is>
          <t>DEBITO</t>
        </is>
      </c>
      <c r="H150" t="inlineStr">
        <is>
          <t>Agencia Bioma</t>
        </is>
      </c>
      <c r="I150" t="n">
        <v>-11000</v>
      </c>
    </row>
    <row r="151">
      <c r="A151" t="n">
        <v>171239</v>
      </c>
      <c r="B151" t="n">
        <v>183</v>
      </c>
      <c r="C151" t="inlineStr">
        <is>
          <t>Arcos - Arcos Bar - Kamino</t>
        </is>
      </c>
      <c r="D151" t="n">
        <v>122</v>
      </c>
      <c r="E151" t="inlineStr">
        <is>
          <t>Arcos</t>
        </is>
      </c>
      <c r="F151" s="27" t="n">
        <v>45933</v>
      </c>
      <c r="G151" t="inlineStr">
        <is>
          <t>DEBITO</t>
        </is>
      </c>
      <c r="H151" t="inlineStr">
        <is>
          <t>Machine Seguranca Patrimonial Ltda</t>
        </is>
      </c>
      <c r="I151" t="n">
        <v>-8360</v>
      </c>
    </row>
    <row r="152">
      <c r="A152" t="n">
        <v>171238</v>
      </c>
      <c r="B152" t="n">
        <v>183</v>
      </c>
      <c r="C152" t="inlineStr">
        <is>
          <t>Arcos - Arcos Bar - Kamino</t>
        </is>
      </c>
      <c r="D152" t="n">
        <v>122</v>
      </c>
      <c r="E152" t="inlineStr">
        <is>
          <t>Arcos</t>
        </is>
      </c>
      <c r="F152" s="27" t="n">
        <v>45933</v>
      </c>
      <c r="G152" t="inlineStr">
        <is>
          <t>DEBITO</t>
        </is>
      </c>
      <c r="H152" t="inlineStr">
        <is>
          <t>Maria Cabral Vargas</t>
        </is>
      </c>
      <c r="I152" t="n">
        <v>-7000</v>
      </c>
    </row>
    <row r="153">
      <c r="A153" t="n">
        <v>171237</v>
      </c>
      <c r="B153" t="n">
        <v>183</v>
      </c>
      <c r="C153" t="inlineStr">
        <is>
          <t>Arcos - Arcos Bar - Kamino</t>
        </is>
      </c>
      <c r="D153" t="n">
        <v>122</v>
      </c>
      <c r="E153" t="inlineStr">
        <is>
          <t>Arcos</t>
        </is>
      </c>
      <c r="F153" s="27" t="n">
        <v>45932</v>
      </c>
      <c r="G153" t="inlineStr">
        <is>
          <t>DEBITO</t>
        </is>
      </c>
      <c r="H153" t="inlineStr">
        <is>
          <t>Mercadopago.com Representacoes Ltda.</t>
        </is>
      </c>
      <c r="I153" t="n">
        <v>-407.49</v>
      </c>
    </row>
    <row r="154">
      <c r="A154" t="n">
        <v>171184</v>
      </c>
      <c r="B154" t="n">
        <v>113</v>
      </c>
      <c r="C154" t="inlineStr">
        <is>
          <t>Arcos - Arcos Bar - Banco do Brasil</t>
        </is>
      </c>
      <c r="D154" t="n">
        <v>122</v>
      </c>
      <c r="E154" t="inlineStr">
        <is>
          <t>Arcos</t>
        </is>
      </c>
      <c r="F154" s="27" t="n">
        <v>45932</v>
      </c>
      <c r="G154" t="inlineStr">
        <is>
          <t>CREDITO</t>
        </is>
      </c>
      <c r="H154" t="inlineStr">
        <is>
          <t>PIX - RECEBIDO - 02/10 12:31 19468242000132 ZOOP TECNOL</t>
        </is>
      </c>
      <c r="I154" t="n">
        <v>54</v>
      </c>
    </row>
    <row r="155">
      <c r="A155" t="n">
        <v>171183</v>
      </c>
      <c r="B155" t="n">
        <v>113</v>
      </c>
      <c r="C155" t="inlineStr">
        <is>
          <t>Arcos - Arcos Bar - Banco do Brasil</t>
        </is>
      </c>
      <c r="D155" t="n">
        <v>122</v>
      </c>
      <c r="E155" t="inlineStr">
        <is>
          <t>Arcos</t>
        </is>
      </c>
      <c r="F155" s="27" t="n">
        <v>45932</v>
      </c>
      <c r="G155" t="inlineStr">
        <is>
          <t>CREDITO</t>
        </is>
      </c>
      <c r="H155" t="inlineStr">
        <is>
          <t>RECEBIMENTO FORNECEDOR - 04.740.876/0001-25 ALELO INSTITUICAO D</t>
        </is>
      </c>
      <c r="I155" t="n">
        <v>104.56</v>
      </c>
    </row>
    <row r="156">
      <c r="A156" t="n">
        <v>171236</v>
      </c>
      <c r="B156" t="n">
        <v>183</v>
      </c>
      <c r="C156" t="inlineStr">
        <is>
          <t>Arcos - Arcos Bar - Kamino</t>
        </is>
      </c>
      <c r="D156" t="n">
        <v>122</v>
      </c>
      <c r="E156" t="inlineStr">
        <is>
          <t>Arcos</t>
        </is>
      </c>
      <c r="F156" s="27" t="n">
        <v>45932</v>
      </c>
      <c r="G156" t="inlineStr">
        <is>
          <t>DEBITO</t>
        </is>
      </c>
      <c r="H156" t="inlineStr">
        <is>
          <t>Inst Estudos Protesto Titulos</t>
        </is>
      </c>
      <c r="I156" t="n">
        <v>-186.2</v>
      </c>
    </row>
    <row r="157">
      <c r="A157" t="n">
        <v>171235</v>
      </c>
      <c r="B157" t="n">
        <v>183</v>
      </c>
      <c r="C157" t="inlineStr">
        <is>
          <t>Arcos - Arcos Bar - Kamino</t>
        </is>
      </c>
      <c r="D157" t="n">
        <v>122</v>
      </c>
      <c r="E157" t="inlineStr">
        <is>
          <t>Arcos</t>
        </is>
      </c>
      <c r="F157" s="27" t="n">
        <v>45932</v>
      </c>
      <c r="G157" t="inlineStr">
        <is>
          <t>DEBITO</t>
        </is>
      </c>
      <c r="H157" t="inlineStr">
        <is>
          <t>Estaff Solucoes Tecnologicas de Agenciam</t>
        </is>
      </c>
      <c r="I157" t="n">
        <v>-15708</v>
      </c>
    </row>
    <row r="158">
      <c r="A158" t="n">
        <v>171234</v>
      </c>
      <c r="B158" t="n">
        <v>183</v>
      </c>
      <c r="C158" t="inlineStr">
        <is>
          <t>Arcos - Arcos Bar - Kamino</t>
        </is>
      </c>
      <c r="D158" t="n">
        <v>122</v>
      </c>
      <c r="E158" t="inlineStr">
        <is>
          <t>Arcos</t>
        </is>
      </c>
      <c r="F158" s="27" t="n">
        <v>45932</v>
      </c>
      <c r="G158" t="inlineStr">
        <is>
          <t>DEBITO</t>
        </is>
      </c>
      <c r="H158" t="inlineStr">
        <is>
          <t>Estaff Solucoes Tecnologicas de Agenciam</t>
        </is>
      </c>
      <c r="I158" t="n">
        <v>-14410</v>
      </c>
    </row>
    <row r="159">
      <c r="A159" t="n">
        <v>171226</v>
      </c>
      <c r="B159" t="n">
        <v>183</v>
      </c>
      <c r="C159" t="inlineStr">
        <is>
          <t>Arcos - Arcos Bar - Kamino</t>
        </is>
      </c>
      <c r="D159" t="n">
        <v>122</v>
      </c>
      <c r="E159" t="inlineStr">
        <is>
          <t>Arcos</t>
        </is>
      </c>
      <c r="F159" s="27" t="n">
        <v>45931</v>
      </c>
      <c r="G159" t="inlineStr">
        <is>
          <t>DEBITO</t>
        </is>
      </c>
      <c r="H159" t="inlineStr">
        <is>
          <t>Vitrus Glassware Ltda</t>
        </is>
      </c>
      <c r="I159" t="n">
        <v>-1979.9</v>
      </c>
    </row>
    <row r="160">
      <c r="A160" t="n">
        <v>171232</v>
      </c>
      <c r="B160" t="n">
        <v>183</v>
      </c>
      <c r="C160" t="inlineStr">
        <is>
          <t>Arcos - Arcos Bar - Kamino</t>
        </is>
      </c>
      <c r="D160" t="n">
        <v>122</v>
      </c>
      <c r="E160" t="inlineStr">
        <is>
          <t>Arcos</t>
        </is>
      </c>
      <c r="F160" s="27" t="n">
        <v>45931</v>
      </c>
      <c r="G160" t="inlineStr">
        <is>
          <t>DEBITO</t>
        </is>
      </c>
      <c r="H160" t="inlineStr">
        <is>
          <t>55.333.166 Carolina Amancio</t>
        </is>
      </c>
      <c r="I160" t="n">
        <v>-325</v>
      </c>
    </row>
    <row r="161">
      <c r="A161" t="n">
        <v>171180</v>
      </c>
      <c r="B161" t="n">
        <v>113</v>
      </c>
      <c r="C161" t="inlineStr">
        <is>
          <t>Arcos - Arcos Bar - Banco do Brasil</t>
        </is>
      </c>
      <c r="D161" t="n">
        <v>122</v>
      </c>
      <c r="E161" t="inlineStr">
        <is>
          <t>Arcos</t>
        </is>
      </c>
      <c r="F161" s="27" t="n">
        <v>45931</v>
      </c>
      <c r="G161" t="inlineStr">
        <is>
          <t>CREDITO</t>
        </is>
      </c>
      <c r="H161" t="inlineStr">
        <is>
          <t>DEP DINHEIRO INTER AG - 4866-04-SOP 24 DE MAIO</t>
        </is>
      </c>
      <c r="I161" t="n">
        <v>50</v>
      </c>
    </row>
    <row r="162">
      <c r="A162" t="n">
        <v>171181</v>
      </c>
      <c r="B162" t="n">
        <v>113</v>
      </c>
      <c r="C162" t="inlineStr">
        <is>
          <t>Arcos - Arcos Bar - Banco do Brasil</t>
        </is>
      </c>
      <c r="D162" t="n">
        <v>122</v>
      </c>
      <c r="E162" t="inlineStr">
        <is>
          <t>Arcos</t>
        </is>
      </c>
      <c r="F162" s="27" t="n">
        <v>45931</v>
      </c>
      <c r="G162" t="inlineStr">
        <is>
          <t>CREDITO</t>
        </is>
      </c>
      <c r="H162" t="inlineStr">
        <is>
          <t>PIX - RECEBIDO - 01/10 16:00 30819027000171 FABRICA DE</t>
        </is>
      </c>
      <c r="I162" t="n">
        <v>137666.67</v>
      </c>
    </row>
    <row r="163">
      <c r="A163" t="n">
        <v>171217</v>
      </c>
      <c r="B163" t="n">
        <v>183</v>
      </c>
      <c r="C163" t="inlineStr">
        <is>
          <t>Arcos - Arcos Bar - Kamino</t>
        </is>
      </c>
      <c r="D163" t="n">
        <v>122</v>
      </c>
      <c r="E163" t="inlineStr">
        <is>
          <t>Arcos</t>
        </is>
      </c>
      <c r="F163" s="27" t="n">
        <v>45931</v>
      </c>
      <c r="G163" t="inlineStr">
        <is>
          <t>DEBITO</t>
        </is>
      </c>
      <c r="H163" t="inlineStr">
        <is>
          <t>Cem Engenharia da Manutencao L</t>
        </is>
      </c>
      <c r="I163" t="n">
        <v>-643.91</v>
      </c>
    </row>
    <row r="164">
      <c r="A164" t="n">
        <v>171218</v>
      </c>
      <c r="B164" t="n">
        <v>183</v>
      </c>
      <c r="C164" t="inlineStr">
        <is>
          <t>Arcos - Arcos Bar - Kamino</t>
        </is>
      </c>
      <c r="D164" t="n">
        <v>122</v>
      </c>
      <c r="E164" t="inlineStr">
        <is>
          <t>Arcos</t>
        </is>
      </c>
      <c r="F164" s="27" t="n">
        <v>45931</v>
      </c>
      <c r="G164" t="inlineStr">
        <is>
          <t>DEBITO</t>
        </is>
      </c>
      <c r="H164" t="inlineStr">
        <is>
          <t>Zoop Brasil</t>
        </is>
      </c>
      <c r="I164" t="n">
        <v>-410.4</v>
      </c>
    </row>
    <row r="165">
      <c r="A165" t="n">
        <v>171219</v>
      </c>
      <c r="B165" t="n">
        <v>183</v>
      </c>
      <c r="C165" t="inlineStr">
        <is>
          <t>Arcos - Arcos Bar - Kamino</t>
        </is>
      </c>
      <c r="D165" t="n">
        <v>122</v>
      </c>
      <c r="E165" t="inlineStr">
        <is>
          <t>Arcos</t>
        </is>
      </c>
      <c r="F165" s="27" t="n">
        <v>45931</v>
      </c>
      <c r="G165" t="inlineStr">
        <is>
          <t>DEBITO</t>
        </is>
      </c>
      <c r="H165" t="inlineStr">
        <is>
          <t>Nova Comercial do Peixe Eireli</t>
        </is>
      </c>
      <c r="I165" t="n">
        <v>-1120</v>
      </c>
    </row>
    <row r="166">
      <c r="A166" t="n">
        <v>171220</v>
      </c>
      <c r="B166" t="n">
        <v>183</v>
      </c>
      <c r="C166" t="inlineStr">
        <is>
          <t>Arcos - Arcos Bar - Kamino</t>
        </is>
      </c>
      <c r="D166" t="n">
        <v>122</v>
      </c>
      <c r="E166" t="inlineStr">
        <is>
          <t>Arcos</t>
        </is>
      </c>
      <c r="F166" s="27" t="n">
        <v>45931</v>
      </c>
      <c r="G166" t="inlineStr">
        <is>
          <t>DEBITO</t>
        </is>
      </c>
      <c r="H166" t="inlineStr">
        <is>
          <t>Hortifrutigranjeiro Rodrigues</t>
        </is>
      </c>
      <c r="I166" t="n">
        <v>-758.8</v>
      </c>
    </row>
    <row r="167">
      <c r="A167" t="n">
        <v>171221</v>
      </c>
      <c r="B167" t="n">
        <v>183</v>
      </c>
      <c r="C167" t="inlineStr">
        <is>
          <t>Arcos - Arcos Bar - Kamino</t>
        </is>
      </c>
      <c r="D167" t="n">
        <v>122</v>
      </c>
      <c r="E167" t="inlineStr">
        <is>
          <t>Arcos</t>
        </is>
      </c>
      <c r="F167" s="27" t="n">
        <v>45931</v>
      </c>
      <c r="G167" t="inlineStr">
        <is>
          <t>DEBITO</t>
        </is>
      </c>
      <c r="H167" t="inlineStr">
        <is>
          <t>Ambev Sa</t>
        </is>
      </c>
      <c r="I167" t="n">
        <v>-28.32</v>
      </c>
    </row>
    <row r="168">
      <c r="A168" t="n">
        <v>171222</v>
      </c>
      <c r="B168" t="n">
        <v>183</v>
      </c>
      <c r="C168" t="inlineStr">
        <is>
          <t>Arcos - Arcos Bar - Kamino</t>
        </is>
      </c>
      <c r="D168" t="n">
        <v>122</v>
      </c>
      <c r="E168" t="inlineStr">
        <is>
          <t>Arcos</t>
        </is>
      </c>
      <c r="F168" s="27" t="n">
        <v>45931</v>
      </c>
      <c r="G168" t="inlineStr">
        <is>
          <t>DEBITO</t>
        </is>
      </c>
      <c r="H168" t="inlineStr">
        <is>
          <t>Forte Alim com Imp Ltda</t>
        </is>
      </c>
      <c r="I168" t="n">
        <v>-179</v>
      </c>
    </row>
    <row r="169">
      <c r="A169" t="n">
        <v>171223</v>
      </c>
      <c r="B169" t="n">
        <v>183</v>
      </c>
      <c r="C169" t="inlineStr">
        <is>
          <t>Arcos - Arcos Bar - Kamino</t>
        </is>
      </c>
      <c r="D169" t="n">
        <v>122</v>
      </c>
      <c r="E169" t="inlineStr">
        <is>
          <t>Arcos</t>
        </is>
      </c>
      <c r="F169" s="27" t="n">
        <v>45931</v>
      </c>
      <c r="G169" t="inlineStr">
        <is>
          <t>DEBITO</t>
        </is>
      </c>
      <c r="H169" t="inlineStr">
        <is>
          <t>Nova Comercial do Peixe Eireli</t>
        </is>
      </c>
      <c r="I169" t="n">
        <v>-1680</v>
      </c>
    </row>
    <row r="170">
      <c r="A170" t="n">
        <v>171225</v>
      </c>
      <c r="B170" t="n">
        <v>183</v>
      </c>
      <c r="C170" t="inlineStr">
        <is>
          <t>Arcos - Arcos Bar - Kamino</t>
        </is>
      </c>
      <c r="D170" t="n">
        <v>122</v>
      </c>
      <c r="E170" t="inlineStr">
        <is>
          <t>Arcos</t>
        </is>
      </c>
      <c r="F170" s="27" t="n">
        <v>45931</v>
      </c>
      <c r="G170" t="inlineStr">
        <is>
          <t>DEBITO</t>
        </is>
      </c>
      <c r="H170" t="inlineStr">
        <is>
          <t>Hidel Mercearia</t>
        </is>
      </c>
      <c r="I170" t="n">
        <v>-448.8</v>
      </c>
    </row>
    <row r="171">
      <c r="A171" t="n">
        <v>171233</v>
      </c>
      <c r="B171" t="n">
        <v>183</v>
      </c>
      <c r="C171" t="inlineStr">
        <is>
          <t>Arcos - Arcos Bar - Kamino</t>
        </is>
      </c>
      <c r="D171" t="n">
        <v>122</v>
      </c>
      <c r="E171" t="inlineStr">
        <is>
          <t>Arcos</t>
        </is>
      </c>
      <c r="F171" s="27" t="n">
        <v>45931</v>
      </c>
      <c r="G171" t="inlineStr">
        <is>
          <t>DEBITO</t>
        </is>
      </c>
      <c r="H171" t="inlineStr">
        <is>
          <t>Btard Padaria Artesanal Ltda</t>
        </is>
      </c>
      <c r="I171" t="n">
        <v>-245.5</v>
      </c>
    </row>
    <row r="172">
      <c r="A172" t="n">
        <v>171227</v>
      </c>
      <c r="B172" t="n">
        <v>183</v>
      </c>
      <c r="C172" t="inlineStr">
        <is>
          <t>Arcos - Arcos Bar - Kamino</t>
        </is>
      </c>
      <c r="D172" t="n">
        <v>122</v>
      </c>
      <c r="E172" t="inlineStr">
        <is>
          <t>Arcos</t>
        </is>
      </c>
      <c r="F172" s="27" t="n">
        <v>45931</v>
      </c>
      <c r="G172" t="inlineStr">
        <is>
          <t>DEBITO</t>
        </is>
      </c>
      <c r="H172" t="inlineStr">
        <is>
          <t>Forte Alim com Imp Ltda</t>
        </is>
      </c>
      <c r="I172" t="n">
        <v>-542.29</v>
      </c>
    </row>
    <row r="173">
      <c r="A173" t="n">
        <v>171228</v>
      </c>
      <c r="B173" t="n">
        <v>183</v>
      </c>
      <c r="C173" t="inlineStr">
        <is>
          <t>Arcos - Arcos Bar - Kamino</t>
        </is>
      </c>
      <c r="D173" t="n">
        <v>122</v>
      </c>
      <c r="E173" t="inlineStr">
        <is>
          <t>Arcos</t>
        </is>
      </c>
      <c r="F173" s="27" t="n">
        <v>45931</v>
      </c>
      <c r="G173" t="inlineStr">
        <is>
          <t>DEBITO</t>
        </is>
      </c>
      <c r="H173" t="inlineStr">
        <is>
          <t>Experiencia B2s</t>
        </is>
      </c>
      <c r="I173" t="n">
        <v>-150</v>
      </c>
    </row>
    <row r="174">
      <c r="A174" t="n">
        <v>171229</v>
      </c>
      <c r="B174" t="n">
        <v>183</v>
      </c>
      <c r="C174" t="inlineStr">
        <is>
          <t>Arcos - Arcos Bar - Kamino</t>
        </is>
      </c>
      <c r="D174" t="n">
        <v>122</v>
      </c>
      <c r="E174" t="inlineStr">
        <is>
          <t>Arcos</t>
        </is>
      </c>
      <c r="F174" s="27" t="n">
        <v>45931</v>
      </c>
      <c r="G174" t="inlineStr">
        <is>
          <t>DEBITO</t>
        </is>
      </c>
      <c r="H174" t="inlineStr">
        <is>
          <t>Comercial Dede</t>
        </is>
      </c>
      <c r="I174" t="n">
        <v>-1894.2</v>
      </c>
    </row>
    <row r="175">
      <c r="A175" t="n">
        <v>171230</v>
      </c>
      <c r="B175" t="n">
        <v>183</v>
      </c>
      <c r="C175" t="inlineStr">
        <is>
          <t>Arcos - Arcos Bar - Kamino</t>
        </is>
      </c>
      <c r="D175" t="n">
        <v>122</v>
      </c>
      <c r="E175" t="inlineStr">
        <is>
          <t>Arcos</t>
        </is>
      </c>
      <c r="F175" s="27" t="n">
        <v>45931</v>
      </c>
      <c r="G175" t="inlineStr">
        <is>
          <t>DEBITO</t>
        </is>
      </c>
      <c r="H175" t="inlineStr">
        <is>
          <t>Hortifrutigranjeiro Rodrigues</t>
        </is>
      </c>
      <c r="I175" t="n">
        <v>-441.5</v>
      </c>
    </row>
    <row r="176">
      <c r="A176" t="n">
        <v>171231</v>
      </c>
      <c r="B176" t="n">
        <v>183</v>
      </c>
      <c r="C176" t="inlineStr">
        <is>
          <t>Arcos - Arcos Bar - Kamino</t>
        </is>
      </c>
      <c r="D176" t="n">
        <v>122</v>
      </c>
      <c r="E176" t="inlineStr">
        <is>
          <t>Arcos</t>
        </is>
      </c>
      <c r="F176" s="27" t="n">
        <v>45931</v>
      </c>
      <c r="G176" t="inlineStr">
        <is>
          <t>DEBITO</t>
        </is>
      </c>
      <c r="H176" t="inlineStr">
        <is>
          <t>Comercial Dede</t>
        </is>
      </c>
      <c r="I176" t="n">
        <v>-174.8</v>
      </c>
    </row>
    <row r="177">
      <c r="A177" t="n">
        <v>171224</v>
      </c>
      <c r="B177" t="n">
        <v>183</v>
      </c>
      <c r="C177" t="inlineStr">
        <is>
          <t>Arcos - Arcos Bar - Kamino</t>
        </is>
      </c>
      <c r="D177" t="n">
        <v>122</v>
      </c>
      <c r="E177" t="inlineStr">
        <is>
          <t>Arcos</t>
        </is>
      </c>
      <c r="F177" s="27" t="n">
        <v>45931</v>
      </c>
      <c r="G177" t="inlineStr">
        <is>
          <t>DEBITO</t>
        </is>
      </c>
      <c r="H177" t="inlineStr">
        <is>
          <t>Roberto Carlos Afonso Carvalho</t>
        </is>
      </c>
      <c r="I177" t="n">
        <v>-283.63</v>
      </c>
    </row>
    <row r="178">
      <c r="A178" t="n">
        <v>169752</v>
      </c>
      <c r="B178" t="n">
        <v>113</v>
      </c>
      <c r="C178" t="inlineStr">
        <is>
          <t>Arcos - Arcos Bar - Banco do Brasil</t>
        </is>
      </c>
      <c r="D178" t="n">
        <v>122</v>
      </c>
      <c r="E178" t="inlineStr">
        <is>
          <t>Arcos</t>
        </is>
      </c>
      <c r="F178" s="27" t="n">
        <v>45930</v>
      </c>
      <c r="G178" t="inlineStr">
        <is>
          <t>DEBITO</t>
        </is>
      </c>
      <c r="H178" t="inlineStr">
        <is>
          <t>TAR DEPS PROCES-CAIXA - COBRANA REFERENTE 30/09/2025</t>
        </is>
      </c>
      <c r="I178" t="n">
        <v>-9.300000000000001</v>
      </c>
    </row>
    <row r="179">
      <c r="A179" t="n">
        <v>169751</v>
      </c>
      <c r="B179" t="n">
        <v>113</v>
      </c>
      <c r="C179" t="inlineStr">
        <is>
          <t>Arcos - Arcos Bar - Banco do Brasil</t>
        </is>
      </c>
      <c r="D179" t="n">
        <v>122</v>
      </c>
      <c r="E179" t="inlineStr">
        <is>
          <t>Arcos</t>
        </is>
      </c>
      <c r="F179" s="27" t="n">
        <v>45930</v>
      </c>
      <c r="G179" t="inlineStr">
        <is>
          <t>CREDITO</t>
        </is>
      </c>
      <c r="H179" t="inlineStr">
        <is>
          <t>PIX - RECEBIDO - 30/09 06:00 10400821000179 ANA CLARA D</t>
        </is>
      </c>
      <c r="I179" t="n">
        <v>177200</v>
      </c>
    </row>
    <row r="180">
      <c r="A180" t="n">
        <v>169750</v>
      </c>
      <c r="B180" t="n">
        <v>113</v>
      </c>
      <c r="C180" t="inlineStr">
        <is>
          <t>Arcos - Arcos Bar - Banco do Brasil</t>
        </is>
      </c>
      <c r="D180" t="n">
        <v>122</v>
      </c>
      <c r="E180" t="inlineStr">
        <is>
          <t>Arcos</t>
        </is>
      </c>
      <c r="F180" s="27" t="n">
        <v>45930</v>
      </c>
      <c r="G180" t="inlineStr">
        <is>
          <t>CREDITO</t>
        </is>
      </c>
      <c r="H180" t="inlineStr">
        <is>
          <t>RECEBIMENTO FORNECEDOR - 04.740.876/0001-25 ALELO INSTITUICAO D</t>
        </is>
      </c>
      <c r="I180" t="n">
        <v>291.15</v>
      </c>
    </row>
    <row r="181">
      <c r="A181" t="n">
        <v>169749</v>
      </c>
      <c r="B181" t="n">
        <v>113</v>
      </c>
      <c r="C181" t="inlineStr">
        <is>
          <t>Arcos - Arcos Bar - Banco do Brasil</t>
        </is>
      </c>
      <c r="D181" t="n">
        <v>122</v>
      </c>
      <c r="E181" t="inlineStr">
        <is>
          <t>Arcos</t>
        </is>
      </c>
      <c r="F181" s="27" t="n">
        <v>45930</v>
      </c>
      <c r="G181" t="inlineStr">
        <is>
          <t>CREDITO</t>
        </is>
      </c>
      <c r="H181" t="inlineStr">
        <is>
          <t>TED-CRDITO EM CONTA - 341 0737 08257054000149 SM DISTRIBUIDO</t>
        </is>
      </c>
      <c r="I181" t="n">
        <v>80000</v>
      </c>
    </row>
    <row r="182">
      <c r="A182" t="n">
        <v>169748</v>
      </c>
      <c r="B182" t="n">
        <v>113</v>
      </c>
      <c r="C182" t="inlineStr">
        <is>
          <t>Arcos - Arcos Bar - Banco do Brasil</t>
        </is>
      </c>
      <c r="D182" t="n">
        <v>122</v>
      </c>
      <c r="E182" t="inlineStr">
        <is>
          <t>Arcos</t>
        </is>
      </c>
      <c r="F182" s="27" t="n">
        <v>45930</v>
      </c>
      <c r="G182" t="inlineStr">
        <is>
          <t>CREDITO</t>
        </is>
      </c>
      <c r="H182" t="inlineStr">
        <is>
          <t>DEP DINHEIRO INTER AG - 4866-04-SOP 24 DE MAIO</t>
        </is>
      </c>
      <c r="I182" t="n">
        <v>2572</v>
      </c>
    </row>
    <row r="183">
      <c r="A183" t="n">
        <v>169733</v>
      </c>
      <c r="B183" t="n">
        <v>183</v>
      </c>
      <c r="C183" t="inlineStr">
        <is>
          <t>Arcos - Arcos Bar - Kamino</t>
        </is>
      </c>
      <c r="D183" t="n">
        <v>122</v>
      </c>
      <c r="E183" t="inlineStr">
        <is>
          <t>Arcos</t>
        </is>
      </c>
      <c r="F183" s="27" t="n">
        <v>45930</v>
      </c>
      <c r="G183" t="inlineStr">
        <is>
          <t>DEBITO</t>
        </is>
      </c>
      <c r="H183" t="inlineStr">
        <is>
          <t>Rafael Alves Batista</t>
        </is>
      </c>
      <c r="I183" t="n">
        <v>-5400</v>
      </c>
    </row>
    <row r="184">
      <c r="A184" t="n">
        <v>169734</v>
      </c>
      <c r="B184" t="n">
        <v>183</v>
      </c>
      <c r="C184" t="inlineStr">
        <is>
          <t>Arcos - Arcos Bar - Kamino</t>
        </is>
      </c>
      <c r="D184" t="n">
        <v>122</v>
      </c>
      <c r="E184" t="inlineStr">
        <is>
          <t>Arcos</t>
        </is>
      </c>
      <c r="F184" s="27" t="n">
        <v>45930</v>
      </c>
      <c r="G184" t="inlineStr">
        <is>
          <t>DEBITO</t>
        </is>
      </c>
      <c r="H184" t="inlineStr">
        <is>
          <t>Tarifa Pix Enviado-PJ</t>
        </is>
      </c>
      <c r="I184" t="n">
        <v>-0.5</v>
      </c>
    </row>
    <row r="185">
      <c r="A185" t="n">
        <v>169728</v>
      </c>
      <c r="B185" t="n">
        <v>183</v>
      </c>
      <c r="C185" t="inlineStr">
        <is>
          <t>Arcos - Arcos Bar - Kamino</t>
        </is>
      </c>
      <c r="D185" t="n">
        <v>122</v>
      </c>
      <c r="E185" t="inlineStr">
        <is>
          <t>Arcos</t>
        </is>
      </c>
      <c r="F185" s="27" t="n">
        <v>45929</v>
      </c>
      <c r="G185" t="inlineStr">
        <is>
          <t>DEBITO</t>
        </is>
      </c>
      <c r="H185" t="inlineStr">
        <is>
          <t>Zahil Importadora Ltda</t>
        </is>
      </c>
      <c r="I185" t="n">
        <v>-1821.97</v>
      </c>
    </row>
    <row r="186">
      <c r="A186" t="n">
        <v>169713</v>
      </c>
      <c r="B186" t="n">
        <v>183</v>
      </c>
      <c r="C186" t="inlineStr">
        <is>
          <t>Arcos - Arcos Bar - Kamino</t>
        </is>
      </c>
      <c r="D186" t="n">
        <v>122</v>
      </c>
      <c r="E186" t="inlineStr">
        <is>
          <t>Arcos</t>
        </is>
      </c>
      <c r="F186" s="27" t="n">
        <v>45929</v>
      </c>
      <c r="G186" t="inlineStr">
        <is>
          <t>DEBITO</t>
        </is>
      </c>
      <c r="H186" t="inlineStr">
        <is>
          <t>Tarifa Pix Enviado-PJ</t>
        </is>
      </c>
      <c r="I186" t="n">
        <v>-0.5</v>
      </c>
    </row>
    <row r="187">
      <c r="A187" t="n">
        <v>169727</v>
      </c>
      <c r="B187" t="n">
        <v>183</v>
      </c>
      <c r="C187" t="inlineStr">
        <is>
          <t>Arcos - Arcos Bar - Kamino</t>
        </is>
      </c>
      <c r="D187" t="n">
        <v>122</v>
      </c>
      <c r="E187" t="inlineStr">
        <is>
          <t>Arcos</t>
        </is>
      </c>
      <c r="F187" s="27" t="n">
        <v>45929</v>
      </c>
      <c r="G187" t="inlineStr">
        <is>
          <t>DEBITO</t>
        </is>
      </c>
      <c r="H187" t="inlineStr">
        <is>
          <t>Geoffroy Alain Marie de La Cro</t>
        </is>
      </c>
      <c r="I187" t="n">
        <v>-720.72</v>
      </c>
    </row>
    <row r="188">
      <c r="A188" t="n">
        <v>169726</v>
      </c>
      <c r="B188" t="n">
        <v>183</v>
      </c>
      <c r="C188" t="inlineStr">
        <is>
          <t>Arcos - Arcos Bar - Kamino</t>
        </is>
      </c>
      <c r="D188" t="n">
        <v>122</v>
      </c>
      <c r="E188" t="inlineStr">
        <is>
          <t>Arcos</t>
        </is>
      </c>
      <c r="F188" s="27" t="n">
        <v>45929</v>
      </c>
      <c r="G188" t="inlineStr">
        <is>
          <t>DEBITO</t>
        </is>
      </c>
      <c r="H188" t="inlineStr">
        <is>
          <t>Leiteria Cabriola - Fromages de Chevre L</t>
        </is>
      </c>
      <c r="I188" t="n">
        <v>-473.4</v>
      </c>
    </row>
    <row r="189">
      <c r="A189" t="n">
        <v>169725</v>
      </c>
      <c r="B189" t="n">
        <v>183</v>
      </c>
      <c r="C189" t="inlineStr">
        <is>
          <t>Arcos - Arcos Bar - Kamino</t>
        </is>
      </c>
      <c r="D189" t="n">
        <v>122</v>
      </c>
      <c r="E189" t="inlineStr">
        <is>
          <t>Arcos</t>
        </is>
      </c>
      <c r="F189" s="27" t="n">
        <v>45929</v>
      </c>
      <c r="G189" t="inlineStr">
        <is>
          <t>DEBITO</t>
        </is>
      </c>
      <c r="H189" t="inlineStr">
        <is>
          <t>Fg7 Comercio D B Eireli Epp</t>
        </is>
      </c>
      <c r="I189" t="n">
        <v>-1014.78</v>
      </c>
    </row>
    <row r="190">
      <c r="A190" t="n">
        <v>169724</v>
      </c>
      <c r="B190" t="n">
        <v>183</v>
      </c>
      <c r="C190" t="inlineStr">
        <is>
          <t>Arcos - Arcos Bar - Kamino</t>
        </is>
      </c>
      <c r="D190" t="n">
        <v>122</v>
      </c>
      <c r="E190" t="inlineStr">
        <is>
          <t>Arcos</t>
        </is>
      </c>
      <c r="F190" s="27" t="n">
        <v>45929</v>
      </c>
      <c r="G190" t="inlineStr">
        <is>
          <t>DEBITO</t>
        </is>
      </c>
      <c r="H190" t="inlineStr">
        <is>
          <t>Ng27 Consultoria e Gestao Empr</t>
        </is>
      </c>
      <c r="I190" t="n">
        <v>-327.68</v>
      </c>
    </row>
    <row r="191">
      <c r="A191" t="n">
        <v>169723</v>
      </c>
      <c r="B191" t="n">
        <v>183</v>
      </c>
      <c r="C191" t="inlineStr">
        <is>
          <t>Arcos - Arcos Bar - Kamino</t>
        </is>
      </c>
      <c r="D191" t="n">
        <v>122</v>
      </c>
      <c r="E191" t="inlineStr">
        <is>
          <t>Arcos</t>
        </is>
      </c>
      <c r="F191" s="27" t="n">
        <v>45929</v>
      </c>
      <c r="G191" t="inlineStr">
        <is>
          <t>DEBITO</t>
        </is>
      </c>
      <c r="H191" t="inlineStr">
        <is>
          <t>Na Morada Industria e Comercio Ltda</t>
        </is>
      </c>
      <c r="I191" t="n">
        <v>-2529.92</v>
      </c>
    </row>
    <row r="192">
      <c r="A192" t="n">
        <v>169722</v>
      </c>
      <c r="B192" t="n">
        <v>183</v>
      </c>
      <c r="C192" t="inlineStr">
        <is>
          <t>Arcos - Arcos Bar - Kamino</t>
        </is>
      </c>
      <c r="D192" t="n">
        <v>122</v>
      </c>
      <c r="E192" t="inlineStr">
        <is>
          <t>Arcos</t>
        </is>
      </c>
      <c r="F192" s="27" t="n">
        <v>45929</v>
      </c>
      <c r="G192" t="inlineStr">
        <is>
          <t>DEBITO</t>
        </is>
      </c>
      <c r="H192" t="inlineStr">
        <is>
          <t>Receita Federal</t>
        </is>
      </c>
      <c r="I192" t="n">
        <v>-7649.29</v>
      </c>
    </row>
    <row r="193">
      <c r="A193" t="n">
        <v>169721</v>
      </c>
      <c r="B193" t="n">
        <v>183</v>
      </c>
      <c r="C193" t="inlineStr">
        <is>
          <t>Arcos - Arcos Bar - Kamino</t>
        </is>
      </c>
      <c r="D193" t="n">
        <v>122</v>
      </c>
      <c r="E193" t="inlineStr">
        <is>
          <t>Arcos</t>
        </is>
      </c>
      <c r="F193" s="27" t="n">
        <v>45929</v>
      </c>
      <c r="G193" t="inlineStr">
        <is>
          <t>DEBITO</t>
        </is>
      </c>
      <c r="H193" t="inlineStr">
        <is>
          <t>Sao Paulo Transporte Sa</t>
        </is>
      </c>
      <c r="I193" t="n">
        <v>-7186.61</v>
      </c>
    </row>
    <row r="194">
      <c r="A194" t="n">
        <v>169720</v>
      </c>
      <c r="B194" t="n">
        <v>183</v>
      </c>
      <c r="C194" t="inlineStr">
        <is>
          <t>Arcos - Arcos Bar - Kamino</t>
        </is>
      </c>
      <c r="D194" t="n">
        <v>122</v>
      </c>
      <c r="E194" t="inlineStr">
        <is>
          <t>Arcos</t>
        </is>
      </c>
      <c r="F194" s="27" t="n">
        <v>45929</v>
      </c>
      <c r="G194" t="inlineStr">
        <is>
          <t>DEBITO</t>
        </is>
      </c>
      <c r="H194" t="inlineStr">
        <is>
          <t>Queijaria Atalaia Ltda Me</t>
        </is>
      </c>
      <c r="I194" t="n">
        <v>-142.05</v>
      </c>
    </row>
    <row r="195">
      <c r="A195" t="n">
        <v>169719</v>
      </c>
      <c r="B195" t="n">
        <v>183</v>
      </c>
      <c r="C195" t="inlineStr">
        <is>
          <t>Arcos - Arcos Bar - Kamino</t>
        </is>
      </c>
      <c r="D195" t="n">
        <v>122</v>
      </c>
      <c r="E195" t="inlineStr">
        <is>
          <t>Arcos</t>
        </is>
      </c>
      <c r="F195" s="27" t="n">
        <v>45929</v>
      </c>
      <c r="G195" t="inlineStr">
        <is>
          <t>DEBITO</t>
        </is>
      </c>
      <c r="H195" t="inlineStr">
        <is>
          <t>Receita Federal</t>
        </is>
      </c>
      <c r="I195" t="n">
        <v>-5704.03</v>
      </c>
    </row>
    <row r="196">
      <c r="A196" t="n">
        <v>169718</v>
      </c>
      <c r="B196" t="n">
        <v>183</v>
      </c>
      <c r="C196" t="inlineStr">
        <is>
          <t>Arcos - Arcos Bar - Kamino</t>
        </is>
      </c>
      <c r="D196" t="n">
        <v>122</v>
      </c>
      <c r="E196" t="inlineStr">
        <is>
          <t>Arcos</t>
        </is>
      </c>
      <c r="F196" s="27" t="n">
        <v>45929</v>
      </c>
      <c r="G196" t="inlineStr">
        <is>
          <t>DEBITO</t>
        </is>
      </c>
      <c r="H196" t="inlineStr">
        <is>
          <t>Dtk Comercio de Alimentos Ltda Epp</t>
        </is>
      </c>
      <c r="I196" t="n">
        <v>-4037.89</v>
      </c>
    </row>
    <row r="197">
      <c r="A197" t="n">
        <v>169717</v>
      </c>
      <c r="B197" t="n">
        <v>183</v>
      </c>
      <c r="C197" t="inlineStr">
        <is>
          <t>Arcos - Arcos Bar - Kamino</t>
        </is>
      </c>
      <c r="D197" t="n">
        <v>122</v>
      </c>
      <c r="E197" t="inlineStr">
        <is>
          <t>Arcos</t>
        </is>
      </c>
      <c r="F197" s="27" t="n">
        <v>45929</v>
      </c>
      <c r="G197" t="inlineStr">
        <is>
          <t>DEBITO</t>
        </is>
      </c>
      <c r="H197" t="inlineStr">
        <is>
          <t>Receita Federal</t>
        </is>
      </c>
      <c r="I197" t="n">
        <v>-12578.17</v>
      </c>
    </row>
    <row r="198">
      <c r="A198" t="n">
        <v>169716</v>
      </c>
      <c r="B198" t="n">
        <v>183</v>
      </c>
      <c r="C198" t="inlineStr">
        <is>
          <t>Arcos - Arcos Bar - Kamino</t>
        </is>
      </c>
      <c r="D198" t="n">
        <v>122</v>
      </c>
      <c r="E198" t="inlineStr">
        <is>
          <t>Arcos</t>
        </is>
      </c>
      <c r="F198" s="27" t="n">
        <v>45929</v>
      </c>
      <c r="G198" t="inlineStr">
        <is>
          <t>DEBITO</t>
        </is>
      </c>
      <c r="H198" t="inlineStr">
        <is>
          <t>Receita Federal</t>
        </is>
      </c>
      <c r="I198" t="n">
        <v>-12362.25</v>
      </c>
    </row>
    <row r="199">
      <c r="A199" t="n">
        <v>169715</v>
      </c>
      <c r="B199" t="n">
        <v>183</v>
      </c>
      <c r="C199" t="inlineStr">
        <is>
          <t>Arcos - Arcos Bar - Kamino</t>
        </is>
      </c>
      <c r="D199" t="n">
        <v>122</v>
      </c>
      <c r="E199" t="inlineStr">
        <is>
          <t>Arcos</t>
        </is>
      </c>
      <c r="F199" s="27" t="n">
        <v>45929</v>
      </c>
      <c r="G199" t="inlineStr">
        <is>
          <t>DEBITO</t>
        </is>
      </c>
      <c r="H199" t="inlineStr">
        <is>
          <t>Paulo Cesar Medeiros Eyzano</t>
        </is>
      </c>
      <c r="I199" t="n">
        <v>-3200</v>
      </c>
    </row>
    <row r="200">
      <c r="A200" t="n">
        <v>169714</v>
      </c>
      <c r="B200" t="n">
        <v>183</v>
      </c>
      <c r="C200" t="inlineStr">
        <is>
          <t>Arcos - Arcos Bar - Kamino</t>
        </is>
      </c>
      <c r="D200" t="n">
        <v>122</v>
      </c>
      <c r="E200" t="inlineStr">
        <is>
          <t>Arcos</t>
        </is>
      </c>
      <c r="F200" s="27" t="n">
        <v>45929</v>
      </c>
      <c r="G200" t="inlineStr">
        <is>
          <t>DEBITO</t>
        </is>
      </c>
      <c r="H200" t="inlineStr">
        <is>
          <t>Tarifa Transf Bancaria Enviada</t>
        </is>
      </c>
      <c r="I200" t="n">
        <v>-2</v>
      </c>
    </row>
    <row r="201">
      <c r="A201" t="n">
        <v>169712</v>
      </c>
      <c r="B201" t="n">
        <v>183</v>
      </c>
      <c r="C201" t="inlineStr">
        <is>
          <t>Arcos - Arcos Bar - Kamino</t>
        </is>
      </c>
      <c r="D201" t="n">
        <v>122</v>
      </c>
      <c r="E201" t="inlineStr">
        <is>
          <t>Arcos</t>
        </is>
      </c>
      <c r="F201" s="27" t="n">
        <v>45929</v>
      </c>
      <c r="G201" t="inlineStr">
        <is>
          <t>DEBITO</t>
        </is>
      </c>
      <c r="H201" t="inlineStr">
        <is>
          <t>Meat Hunter Distribuidora de A</t>
        </is>
      </c>
      <c r="I201" t="n">
        <v>-678.53</v>
      </c>
    </row>
    <row r="202">
      <c r="A202" t="n">
        <v>169729</v>
      </c>
      <c r="B202" t="n">
        <v>183</v>
      </c>
      <c r="C202" t="inlineStr">
        <is>
          <t>Arcos - Arcos Bar - Kamino</t>
        </is>
      </c>
      <c r="D202" t="n">
        <v>122</v>
      </c>
      <c r="E202" t="inlineStr">
        <is>
          <t>Arcos</t>
        </is>
      </c>
      <c r="F202" s="27" t="n">
        <v>45929</v>
      </c>
      <c r="G202" t="inlineStr">
        <is>
          <t>DEBITO</t>
        </is>
      </c>
      <c r="H202" t="inlineStr">
        <is>
          <t>Wines4u com Imp Exp Vinhos Lt</t>
        </is>
      </c>
      <c r="I202" t="n">
        <v>-1642.5</v>
      </c>
    </row>
    <row r="203">
      <c r="A203" t="n">
        <v>169730</v>
      </c>
      <c r="B203" t="n">
        <v>183</v>
      </c>
      <c r="C203" t="inlineStr">
        <is>
          <t>Arcos - Arcos Bar - Kamino</t>
        </is>
      </c>
      <c r="D203" t="n">
        <v>122</v>
      </c>
      <c r="E203" t="inlineStr">
        <is>
          <t>Arcos</t>
        </is>
      </c>
      <c r="F203" s="27" t="n">
        <v>45929</v>
      </c>
      <c r="G203" t="inlineStr">
        <is>
          <t>CREDITO</t>
        </is>
      </c>
      <c r="H203" t="inlineStr">
        <is>
          <t>ARCOS B RESTAURANTE LTDA</t>
        </is>
      </c>
      <c r="I203" t="n">
        <v>150000</v>
      </c>
    </row>
    <row r="204">
      <c r="A204" t="n">
        <v>169731</v>
      </c>
      <c r="B204" t="n">
        <v>183</v>
      </c>
      <c r="C204" t="inlineStr">
        <is>
          <t>Arcos - Arcos Bar - Kamino</t>
        </is>
      </c>
      <c r="D204" t="n">
        <v>122</v>
      </c>
      <c r="E204" t="inlineStr">
        <is>
          <t>Arcos</t>
        </is>
      </c>
      <c r="F204" s="27" t="n">
        <v>45929</v>
      </c>
      <c r="G204" t="inlineStr">
        <is>
          <t>DEBITO</t>
        </is>
      </c>
      <c r="H204" t="inlineStr">
        <is>
          <t>F G Rivero Consultoria Ltda</t>
        </is>
      </c>
      <c r="I204" t="n">
        <v>-150000</v>
      </c>
    </row>
    <row r="205">
      <c r="A205" t="n">
        <v>169732</v>
      </c>
      <c r="B205" t="n">
        <v>183</v>
      </c>
      <c r="C205" t="inlineStr">
        <is>
          <t>Arcos - Arcos Bar - Kamino</t>
        </is>
      </c>
      <c r="D205" t="n">
        <v>122</v>
      </c>
      <c r="E205" t="inlineStr">
        <is>
          <t>Arcos</t>
        </is>
      </c>
      <c r="F205" s="27" t="n">
        <v>45929</v>
      </c>
      <c r="G205" t="inlineStr">
        <is>
          <t>DEBITO</t>
        </is>
      </c>
      <c r="H205" t="inlineStr">
        <is>
          <t>Tarifa Pix Enviado-PJ</t>
        </is>
      </c>
      <c r="I205" t="n">
        <v>-0.5</v>
      </c>
    </row>
    <row r="206">
      <c r="A206" t="n">
        <v>169735</v>
      </c>
      <c r="B206" t="n">
        <v>113</v>
      </c>
      <c r="C206" t="inlineStr">
        <is>
          <t>Arcos - Arcos Bar - Banco do Brasil</t>
        </is>
      </c>
      <c r="D206" t="n">
        <v>122</v>
      </c>
      <c r="E206" t="inlineStr">
        <is>
          <t>Arcos</t>
        </is>
      </c>
      <c r="F206" s="27" t="n">
        <v>45929</v>
      </c>
      <c r="G206" t="inlineStr">
        <is>
          <t>CREDITO</t>
        </is>
      </c>
      <c r="H206" t="inlineStr">
        <is>
          <t>TED-CRDITO EM CONTA - 665 4549 26356125000142 ZIG TECNOLOGIA</t>
        </is>
      </c>
      <c r="I206" t="n">
        <v>237287.24</v>
      </c>
    </row>
    <row r="207">
      <c r="A207" t="n">
        <v>169736</v>
      </c>
      <c r="B207" t="n">
        <v>113</v>
      </c>
      <c r="C207" t="inlineStr">
        <is>
          <t>Arcos - Arcos Bar - Banco do Brasil</t>
        </is>
      </c>
      <c r="D207" t="n">
        <v>122</v>
      </c>
      <c r="E207" t="inlineStr">
        <is>
          <t>Arcos</t>
        </is>
      </c>
      <c r="F207" s="27" t="n">
        <v>45929</v>
      </c>
      <c r="G207" t="inlineStr">
        <is>
          <t>CREDITO</t>
        </is>
      </c>
      <c r="H207" t="inlineStr">
        <is>
          <t>TED-CRDITO EM CONTA - 341 0262 47866934000174 TICKET SERVICO</t>
        </is>
      </c>
      <c r="I207" t="n">
        <v>603.1</v>
      </c>
    </row>
    <row r="208">
      <c r="A208" t="n">
        <v>169737</v>
      </c>
      <c r="B208" t="n">
        <v>113</v>
      </c>
      <c r="C208" t="inlineStr">
        <is>
          <t>Arcos - Arcos Bar - Banco do Brasil</t>
        </is>
      </c>
      <c r="D208" t="n">
        <v>122</v>
      </c>
      <c r="E208" t="inlineStr">
        <is>
          <t>Arcos</t>
        </is>
      </c>
      <c r="F208" s="27" t="n">
        <v>45929</v>
      </c>
      <c r="G208" t="inlineStr">
        <is>
          <t>CREDITO</t>
        </is>
      </c>
      <c r="H208" t="inlineStr">
        <is>
          <t>RECEBIMENTO FORNECEDOR - 04.740.876/0001-25 ALELO INSTITUICAO D</t>
        </is>
      </c>
      <c r="I208" t="n">
        <v>920.67</v>
      </c>
    </row>
    <row r="209">
      <c r="A209" t="n">
        <v>169738</v>
      </c>
      <c r="B209" t="n">
        <v>113</v>
      </c>
      <c r="C209" t="inlineStr">
        <is>
          <t>Arcos - Arcos Bar - Banco do Brasil</t>
        </is>
      </c>
      <c r="D209" t="n">
        <v>122</v>
      </c>
      <c r="E209" t="inlineStr">
        <is>
          <t>Arcos</t>
        </is>
      </c>
      <c r="F209" s="27" t="n">
        <v>45929</v>
      </c>
      <c r="G209" t="inlineStr">
        <is>
          <t>CREDITO</t>
        </is>
      </c>
      <c r="H209" t="inlineStr">
        <is>
          <t>PIX - RECEBIDO - 29/09 12:33 19468242000132 ZOOP TECNOL</t>
        </is>
      </c>
      <c r="I209" t="n">
        <v>270</v>
      </c>
    </row>
    <row r="210">
      <c r="A210" t="n">
        <v>169739</v>
      </c>
      <c r="B210" t="n">
        <v>113</v>
      </c>
      <c r="C210" t="inlineStr">
        <is>
          <t>Arcos - Arcos Bar - Banco do Brasil</t>
        </is>
      </c>
      <c r="D210" t="n">
        <v>122</v>
      </c>
      <c r="E210" t="inlineStr">
        <is>
          <t>Arcos</t>
        </is>
      </c>
      <c r="F210" s="27" t="n">
        <v>45929</v>
      </c>
      <c r="G210" t="inlineStr">
        <is>
          <t>CREDITO</t>
        </is>
      </c>
      <c r="H210" t="inlineStr">
        <is>
          <t>PIX - RECEBIDO - 29/09 17:46 10400821000179 ANA CLARA D</t>
        </is>
      </c>
      <c r="I210" t="n">
        <v>70000</v>
      </c>
    </row>
    <row r="211">
      <c r="A211" t="n">
        <v>169740</v>
      </c>
      <c r="B211" t="n">
        <v>113</v>
      </c>
      <c r="C211" t="inlineStr">
        <is>
          <t>Arcos - Arcos Bar - Banco do Brasil</t>
        </is>
      </c>
      <c r="D211" t="n">
        <v>122</v>
      </c>
      <c r="E211" t="inlineStr">
        <is>
          <t>Arcos</t>
        </is>
      </c>
      <c r="F211" s="27" t="n">
        <v>45929</v>
      </c>
      <c r="G211" t="inlineStr">
        <is>
          <t>DEBITO</t>
        </is>
      </c>
      <c r="H211" t="inlineStr">
        <is>
          <t>FOLHA DE PAGAMENTO</t>
        </is>
      </c>
      <c r="I211" t="n">
        <v>-1898.97</v>
      </c>
    </row>
    <row r="212">
      <c r="A212" t="n">
        <v>169741</v>
      </c>
      <c r="B212" t="n">
        <v>113</v>
      </c>
      <c r="C212" t="inlineStr">
        <is>
          <t>Arcos - Arcos Bar - Banco do Brasil</t>
        </is>
      </c>
      <c r="D212" t="n">
        <v>122</v>
      </c>
      <c r="E212" t="inlineStr">
        <is>
          <t>Arcos</t>
        </is>
      </c>
      <c r="F212" s="27" t="n">
        <v>45929</v>
      </c>
      <c r="G212" t="inlineStr">
        <is>
          <t>DEBITO</t>
        </is>
      </c>
      <c r="H212" t="inlineStr">
        <is>
          <t>PIX - ENVIADO - 29/09 12:07 ARCOS B RESTAURANTE LTDA</t>
        </is>
      </c>
      <c r="I212" t="n">
        <v>-200000</v>
      </c>
    </row>
    <row r="213">
      <c r="A213" t="n">
        <v>169742</v>
      </c>
      <c r="B213" t="n">
        <v>113</v>
      </c>
      <c r="C213" t="inlineStr">
        <is>
          <t>Arcos - Arcos Bar - Banco do Brasil</t>
        </is>
      </c>
      <c r="D213" t="n">
        <v>122</v>
      </c>
      <c r="E213" t="inlineStr">
        <is>
          <t>Arcos</t>
        </is>
      </c>
      <c r="F213" s="27" t="n">
        <v>45929</v>
      </c>
      <c r="G213" t="inlineStr">
        <is>
          <t>DEBITO</t>
        </is>
      </c>
      <c r="H213" t="inlineStr">
        <is>
          <t>TED TRANSF.ELETR.DISPONIV - 208 0001 042728081000190 TEMPUS FUGIT</t>
        </is>
      </c>
      <c r="I213" t="n">
        <v>-100000</v>
      </c>
    </row>
    <row r="214">
      <c r="A214" t="n">
        <v>169743</v>
      </c>
      <c r="B214" t="n">
        <v>113</v>
      </c>
      <c r="C214" t="inlineStr">
        <is>
          <t>Arcos - Arcos Bar - Banco do Brasil</t>
        </is>
      </c>
      <c r="D214" t="n">
        <v>122</v>
      </c>
      <c r="E214" t="inlineStr">
        <is>
          <t>Arcos</t>
        </is>
      </c>
      <c r="F214" s="27" t="n">
        <v>45929</v>
      </c>
      <c r="G214" t="inlineStr">
        <is>
          <t>DEBITO</t>
        </is>
      </c>
      <c r="H214" t="inlineStr">
        <is>
          <t>PIX - ENVIADO - 29/09 16:44 ARCOS B RESTAURANTE LTDA</t>
        </is>
      </c>
      <c r="I214" t="n">
        <v>-150000</v>
      </c>
    </row>
    <row r="215">
      <c r="A215" t="n">
        <v>169744</v>
      </c>
      <c r="B215" t="n">
        <v>113</v>
      </c>
      <c r="C215" t="inlineStr">
        <is>
          <t>Arcos - Arcos Bar - Banco do Brasil</t>
        </is>
      </c>
      <c r="D215" t="n">
        <v>122</v>
      </c>
      <c r="E215" t="inlineStr">
        <is>
          <t>Arcos</t>
        </is>
      </c>
      <c r="F215" s="27" t="n">
        <v>45929</v>
      </c>
      <c r="G215" t="inlineStr">
        <is>
          <t>DEBITO</t>
        </is>
      </c>
      <c r="H215" t="inlineStr">
        <is>
          <t>TAR DOC/TED ELETRNICO - COBRANA REFERENTE 29/09/2025</t>
        </is>
      </c>
      <c r="I215" t="n">
        <v>-13.4</v>
      </c>
    </row>
    <row r="216">
      <c r="A216" t="n">
        <v>169745</v>
      </c>
      <c r="B216" t="n">
        <v>113</v>
      </c>
      <c r="C216" t="inlineStr">
        <is>
          <t>Arcos - Arcos Bar - Banco do Brasil</t>
        </is>
      </c>
      <c r="D216" t="n">
        <v>122</v>
      </c>
      <c r="E216" t="inlineStr">
        <is>
          <t>Arcos</t>
        </is>
      </c>
      <c r="F216" s="27" t="n">
        <v>45929</v>
      </c>
      <c r="G216" t="inlineStr">
        <is>
          <t>DEBITO</t>
        </is>
      </c>
      <c r="H216" t="inlineStr">
        <is>
          <t>TAR PAG SALR CRD CONTA - COBRANA REFERENTE 29/09/2025</t>
        </is>
      </c>
      <c r="I216" t="n">
        <v>-3.5</v>
      </c>
    </row>
    <row r="217">
      <c r="A217" t="n">
        <v>169746</v>
      </c>
      <c r="B217" t="n">
        <v>113</v>
      </c>
      <c r="C217" t="inlineStr">
        <is>
          <t>Arcos - Arcos Bar - Banco do Brasil</t>
        </is>
      </c>
      <c r="D217" t="n">
        <v>122</v>
      </c>
      <c r="E217" t="inlineStr">
        <is>
          <t>Arcos</t>
        </is>
      </c>
      <c r="F217" s="27" t="n">
        <v>45929</v>
      </c>
      <c r="G217" t="inlineStr">
        <is>
          <t>DEBITO</t>
        </is>
      </c>
      <c r="H217" t="inlineStr">
        <is>
          <t>TARIFA PIX ENVIADO - TAR. AGRUPADAS - OCORRENCIA 29/09/2025</t>
        </is>
      </c>
      <c r="I217" t="n">
        <v>-20</v>
      </c>
    </row>
    <row r="218">
      <c r="A218" t="n">
        <v>169684</v>
      </c>
      <c r="B218" t="n">
        <v>183</v>
      </c>
      <c r="C218" t="inlineStr">
        <is>
          <t>Arcos - Arcos Bar - Kamino</t>
        </is>
      </c>
      <c r="D218" t="n">
        <v>122</v>
      </c>
      <c r="E218" t="inlineStr">
        <is>
          <t>Arcos</t>
        </is>
      </c>
      <c r="F218" s="27" t="n">
        <v>45929</v>
      </c>
      <c r="G218" t="inlineStr">
        <is>
          <t>DEBITO</t>
        </is>
      </c>
      <c r="H218" t="inlineStr">
        <is>
          <t>Psss Ltda</t>
        </is>
      </c>
      <c r="I218" t="n">
        <v>-169</v>
      </c>
    </row>
    <row r="219">
      <c r="A219" t="n">
        <v>169693</v>
      </c>
      <c r="B219" t="n">
        <v>183</v>
      </c>
      <c r="C219" t="inlineStr">
        <is>
          <t>Arcos - Arcos Bar - Kamino</t>
        </is>
      </c>
      <c r="D219" t="n">
        <v>122</v>
      </c>
      <c r="E219" t="inlineStr">
        <is>
          <t>Arcos</t>
        </is>
      </c>
      <c r="F219" s="27" t="n">
        <v>45929</v>
      </c>
      <c r="G219" t="inlineStr">
        <is>
          <t>DEBITO</t>
        </is>
      </c>
      <c r="H219" t="inlineStr">
        <is>
          <t>Bellnay Paes Artesanais Ltda</t>
        </is>
      </c>
      <c r="I219" t="n">
        <v>-955</v>
      </c>
    </row>
    <row r="220">
      <c r="A220" t="n">
        <v>169692</v>
      </c>
      <c r="B220" t="n">
        <v>183</v>
      </c>
      <c r="C220" t="inlineStr">
        <is>
          <t>Arcos - Arcos Bar - Kamino</t>
        </is>
      </c>
      <c r="D220" t="n">
        <v>122</v>
      </c>
      <c r="E220" t="inlineStr">
        <is>
          <t>Arcos</t>
        </is>
      </c>
      <c r="F220" s="27" t="n">
        <v>45929</v>
      </c>
      <c r="G220" t="inlineStr">
        <is>
          <t>DEBITO</t>
        </is>
      </c>
      <c r="H220" t="inlineStr">
        <is>
          <t>Nova Mix Indl.e Coml. de Alimentos Ltda</t>
        </is>
      </c>
      <c r="I220" t="n">
        <v>-411.6</v>
      </c>
    </row>
    <row r="221">
      <c r="A221" t="n">
        <v>169691</v>
      </c>
      <c r="B221" t="n">
        <v>183</v>
      </c>
      <c r="C221" t="inlineStr">
        <is>
          <t>Arcos - Arcos Bar - Kamino</t>
        </is>
      </c>
      <c r="D221" t="n">
        <v>122</v>
      </c>
      <c r="E221" t="inlineStr">
        <is>
          <t>Arcos</t>
        </is>
      </c>
      <c r="F221" s="27" t="n">
        <v>45929</v>
      </c>
      <c r="G221" t="inlineStr">
        <is>
          <t>DEBITO</t>
        </is>
      </c>
      <c r="H221" t="inlineStr">
        <is>
          <t>Mario Pedro Feliciano Hortifru</t>
        </is>
      </c>
      <c r="I221" t="n">
        <v>-218.08</v>
      </c>
    </row>
    <row r="222">
      <c r="A222" t="n">
        <v>169690</v>
      </c>
      <c r="B222" t="n">
        <v>183</v>
      </c>
      <c r="C222" t="inlineStr">
        <is>
          <t>Arcos - Arcos Bar - Kamino</t>
        </is>
      </c>
      <c r="D222" t="n">
        <v>122</v>
      </c>
      <c r="E222" t="inlineStr">
        <is>
          <t>Arcos</t>
        </is>
      </c>
      <c r="F222" s="27" t="n">
        <v>45929</v>
      </c>
      <c r="G222" t="inlineStr">
        <is>
          <t>DEBITO</t>
        </is>
      </c>
      <c r="H222" t="inlineStr">
        <is>
          <t>Mar Direto Poc Comercio de Pei</t>
        </is>
      </c>
      <c r="I222" t="n">
        <v>-1990.25</v>
      </c>
    </row>
    <row r="223">
      <c r="A223" t="n">
        <v>169689</v>
      </c>
      <c r="B223" t="n">
        <v>183</v>
      </c>
      <c r="C223" t="inlineStr">
        <is>
          <t>Arcos - Arcos Bar - Kamino</t>
        </is>
      </c>
      <c r="D223" t="n">
        <v>122</v>
      </c>
      <c r="E223" t="inlineStr">
        <is>
          <t>Arcos</t>
        </is>
      </c>
      <c r="F223" s="27" t="n">
        <v>45929</v>
      </c>
      <c r="G223" t="inlineStr">
        <is>
          <t>DEBITO</t>
        </is>
      </c>
      <c r="H223" t="inlineStr">
        <is>
          <t>Get In Tecnologia Sa</t>
        </is>
      </c>
      <c r="I223" t="n">
        <v>-1153.8</v>
      </c>
    </row>
    <row r="224">
      <c r="A224" t="n">
        <v>169688</v>
      </c>
      <c r="B224" t="n">
        <v>183</v>
      </c>
      <c r="C224" t="inlineStr">
        <is>
          <t>Arcos - Arcos Bar - Kamino</t>
        </is>
      </c>
      <c r="D224" t="n">
        <v>122</v>
      </c>
      <c r="E224" t="inlineStr">
        <is>
          <t>Arcos</t>
        </is>
      </c>
      <c r="F224" s="27" t="n">
        <v>45929</v>
      </c>
      <c r="G224" t="inlineStr">
        <is>
          <t>DEBITO</t>
        </is>
      </c>
      <c r="H224" t="inlineStr">
        <is>
          <t>Forte Alim com Imp Ltda</t>
        </is>
      </c>
      <c r="I224" t="n">
        <v>-2200.25</v>
      </c>
    </row>
    <row r="225">
      <c r="A225" t="n">
        <v>169687</v>
      </c>
      <c r="B225" t="n">
        <v>183</v>
      </c>
      <c r="C225" t="inlineStr">
        <is>
          <t>Arcos - Arcos Bar - Kamino</t>
        </is>
      </c>
      <c r="D225" t="n">
        <v>122</v>
      </c>
      <c r="E225" t="inlineStr">
        <is>
          <t>Arcos</t>
        </is>
      </c>
      <c r="F225" s="27" t="n">
        <v>45929</v>
      </c>
      <c r="G225" t="inlineStr">
        <is>
          <t>DEBITO</t>
        </is>
      </c>
      <c r="H225" t="inlineStr">
        <is>
          <t>Mar Direto Poc Comercio de Pei</t>
        </is>
      </c>
      <c r="I225" t="n">
        <v>-341</v>
      </c>
    </row>
    <row r="226">
      <c r="A226" t="n">
        <v>169686</v>
      </c>
      <c r="B226" t="n">
        <v>183</v>
      </c>
      <c r="C226" t="inlineStr">
        <is>
          <t>Arcos - Arcos Bar - Kamino</t>
        </is>
      </c>
      <c r="D226" t="n">
        <v>122</v>
      </c>
      <c r="E226" t="inlineStr">
        <is>
          <t>Arcos</t>
        </is>
      </c>
      <c r="F226" s="27" t="n">
        <v>45929</v>
      </c>
      <c r="G226" t="inlineStr">
        <is>
          <t>DEBITO</t>
        </is>
      </c>
      <c r="H226" t="inlineStr">
        <is>
          <t>Arena Bebidas</t>
        </is>
      </c>
      <c r="I226" t="n">
        <v>-2943.42</v>
      </c>
    </row>
    <row r="227">
      <c r="A227" t="n">
        <v>169685</v>
      </c>
      <c r="B227" t="n">
        <v>183</v>
      </c>
      <c r="C227" t="inlineStr">
        <is>
          <t>Arcos - Arcos Bar - Kamino</t>
        </is>
      </c>
      <c r="D227" t="n">
        <v>122</v>
      </c>
      <c r="E227" t="inlineStr">
        <is>
          <t>Arcos</t>
        </is>
      </c>
      <c r="F227" s="27" t="n">
        <v>45929</v>
      </c>
      <c r="G227" t="inlineStr">
        <is>
          <t>DEBITO</t>
        </is>
      </c>
      <c r="H227" t="inlineStr">
        <is>
          <t>Pagcerto Instituicao de Pagamento L</t>
        </is>
      </c>
      <c r="I227" t="n">
        <v>-655.1900000000001</v>
      </c>
    </row>
    <row r="228">
      <c r="A228" t="n">
        <v>169711</v>
      </c>
      <c r="B228" t="n">
        <v>183</v>
      </c>
      <c r="C228" t="inlineStr">
        <is>
          <t>Arcos - Arcos Bar - Kamino</t>
        </is>
      </c>
      <c r="D228" t="n">
        <v>122</v>
      </c>
      <c r="E228" t="inlineStr">
        <is>
          <t>Arcos</t>
        </is>
      </c>
      <c r="F228" s="27" t="n">
        <v>45929</v>
      </c>
      <c r="G228" t="inlineStr">
        <is>
          <t>DEBITO</t>
        </is>
      </c>
      <c r="H228" t="inlineStr">
        <is>
          <t>King Comercio de Bebidas Ltda</t>
        </is>
      </c>
      <c r="I228" t="n">
        <v>-2759.6</v>
      </c>
    </row>
    <row r="229">
      <c r="A229" t="n">
        <v>169683</v>
      </c>
      <c r="B229" t="n">
        <v>183</v>
      </c>
      <c r="C229" t="inlineStr">
        <is>
          <t>Arcos - Arcos Bar - Kamino</t>
        </is>
      </c>
      <c r="D229" t="n">
        <v>122</v>
      </c>
      <c r="E229" t="inlineStr">
        <is>
          <t>Arcos</t>
        </is>
      </c>
      <c r="F229" s="27" t="n">
        <v>45929</v>
      </c>
      <c r="G229" t="inlineStr">
        <is>
          <t>DEBITO</t>
        </is>
      </c>
      <c r="H229" t="inlineStr">
        <is>
          <t>Receita Federal</t>
        </is>
      </c>
      <c r="I229" t="n">
        <v>-314</v>
      </c>
    </row>
    <row r="230">
      <c r="A230" t="n">
        <v>169682</v>
      </c>
      <c r="B230" t="n">
        <v>183</v>
      </c>
      <c r="C230" t="inlineStr">
        <is>
          <t>Arcos - Arcos Bar - Kamino</t>
        </is>
      </c>
      <c r="D230" t="n">
        <v>122</v>
      </c>
      <c r="E230" t="inlineStr">
        <is>
          <t>Arcos</t>
        </is>
      </c>
      <c r="F230" s="27" t="n">
        <v>45929</v>
      </c>
      <c r="G230" t="inlineStr">
        <is>
          <t>DEBITO</t>
        </is>
      </c>
      <c r="H230" t="inlineStr">
        <is>
          <t>Tarifa Pix Enviado-PJ</t>
        </is>
      </c>
      <c r="I230" t="n">
        <v>-0.5</v>
      </c>
    </row>
    <row r="231">
      <c r="A231" t="n">
        <v>169681</v>
      </c>
      <c r="B231" t="n">
        <v>183</v>
      </c>
      <c r="C231" t="inlineStr">
        <is>
          <t>Arcos - Arcos Bar - Kamino</t>
        </is>
      </c>
      <c r="D231" t="n">
        <v>122</v>
      </c>
      <c r="E231" t="inlineStr">
        <is>
          <t>Arcos</t>
        </is>
      </c>
      <c r="F231" s="27" t="n">
        <v>45929</v>
      </c>
      <c r="G231" t="inlineStr">
        <is>
          <t>DEBITO</t>
        </is>
      </c>
      <c r="H231" t="inlineStr">
        <is>
          <t>Gigio Alimentos</t>
        </is>
      </c>
      <c r="I231" t="n">
        <v>-309.6</v>
      </c>
    </row>
    <row r="232">
      <c r="A232" t="n">
        <v>169680</v>
      </c>
      <c r="B232" t="n">
        <v>183</v>
      </c>
      <c r="C232" t="inlineStr">
        <is>
          <t>Arcos - Arcos Bar - Kamino</t>
        </is>
      </c>
      <c r="D232" t="n">
        <v>122</v>
      </c>
      <c r="E232" t="inlineStr">
        <is>
          <t>Arcos</t>
        </is>
      </c>
      <c r="F232" s="27" t="n">
        <v>45929</v>
      </c>
      <c r="G232" t="inlineStr">
        <is>
          <t>DEBITO</t>
        </is>
      </c>
      <c r="H232" t="inlineStr">
        <is>
          <t>Edimar Moura Tartaglioni</t>
        </is>
      </c>
      <c r="I232" t="n">
        <v>-734</v>
      </c>
    </row>
    <row r="233">
      <c r="A233" t="n">
        <v>169679</v>
      </c>
      <c r="B233" t="n">
        <v>183</v>
      </c>
      <c r="C233" t="inlineStr">
        <is>
          <t>Arcos - Arcos Bar - Kamino</t>
        </is>
      </c>
      <c r="D233" t="n">
        <v>122</v>
      </c>
      <c r="E233" t="inlineStr">
        <is>
          <t>Arcos</t>
        </is>
      </c>
      <c r="F233" s="27" t="n">
        <v>45929</v>
      </c>
      <c r="G233" t="inlineStr">
        <is>
          <t>DEBITO</t>
        </is>
      </c>
      <c r="H233" t="inlineStr">
        <is>
          <t>Tocaya Torradores de Cafe Ltda</t>
        </is>
      </c>
      <c r="I233" t="n">
        <v>-1060.85</v>
      </c>
    </row>
    <row r="234">
      <c r="A234" t="n">
        <v>169678</v>
      </c>
      <c r="B234" t="n">
        <v>183</v>
      </c>
      <c r="C234" t="inlineStr">
        <is>
          <t>Arcos - Arcos Bar - Kamino</t>
        </is>
      </c>
      <c r="D234" t="n">
        <v>122</v>
      </c>
      <c r="E234" t="inlineStr">
        <is>
          <t>Arcos</t>
        </is>
      </c>
      <c r="F234" s="27" t="n">
        <v>45929</v>
      </c>
      <c r="G234" t="inlineStr">
        <is>
          <t>DEBITO</t>
        </is>
      </c>
      <c r="H234" t="inlineStr">
        <is>
          <t>Tarifa Pix Enviado-PJ</t>
        </is>
      </c>
      <c r="I234" t="n">
        <v>-0.5</v>
      </c>
    </row>
    <row r="235">
      <c r="A235" t="n">
        <v>169677</v>
      </c>
      <c r="B235" t="n">
        <v>183</v>
      </c>
      <c r="C235" t="inlineStr">
        <is>
          <t>Arcos - Arcos Bar - Kamino</t>
        </is>
      </c>
      <c r="D235" t="n">
        <v>122</v>
      </c>
      <c r="E235" t="inlineStr">
        <is>
          <t>Arcos</t>
        </is>
      </c>
      <c r="F235" s="27" t="n">
        <v>45929</v>
      </c>
      <c r="G235" t="inlineStr">
        <is>
          <t>DEBITO</t>
        </is>
      </c>
      <c r="H235" t="inlineStr">
        <is>
          <t>Macro Servicos Contabeis e Empresarias Ltda</t>
        </is>
      </c>
      <c r="I235" t="n">
        <v>-5301.68</v>
      </c>
    </row>
    <row r="236">
      <c r="A236" t="n">
        <v>169676</v>
      </c>
      <c r="B236" t="n">
        <v>183</v>
      </c>
      <c r="C236" t="inlineStr">
        <is>
          <t>Arcos - Arcos Bar - Kamino</t>
        </is>
      </c>
      <c r="D236" t="n">
        <v>122</v>
      </c>
      <c r="E236" t="inlineStr">
        <is>
          <t>Arcos</t>
        </is>
      </c>
      <c r="F236" s="27" t="n">
        <v>45929</v>
      </c>
      <c r="G236" t="inlineStr">
        <is>
          <t>CREDITO</t>
        </is>
      </c>
      <c r="H236" t="inlineStr">
        <is>
          <t>ARCOS B RESTAURANTE LTDA</t>
        </is>
      </c>
      <c r="I236" t="n">
        <v>200000</v>
      </c>
    </row>
    <row r="237">
      <c r="A237" t="n">
        <v>169695</v>
      </c>
      <c r="B237" t="n">
        <v>183</v>
      </c>
      <c r="C237" t="inlineStr">
        <is>
          <t>Arcos - Arcos Bar - Kamino</t>
        </is>
      </c>
      <c r="D237" t="n">
        <v>122</v>
      </c>
      <c r="E237" t="inlineStr">
        <is>
          <t>Arcos</t>
        </is>
      </c>
      <c r="F237" s="27" t="n">
        <v>45929</v>
      </c>
      <c r="G237" t="inlineStr">
        <is>
          <t>DEBITO</t>
        </is>
      </c>
      <c r="H237" t="inlineStr">
        <is>
          <t>Paramu Comercio R P a Ltda</t>
        </is>
      </c>
      <c r="I237" t="n">
        <v>-520.95</v>
      </c>
    </row>
    <row r="238">
      <c r="A238" t="n">
        <v>169710</v>
      </c>
      <c r="B238" t="n">
        <v>183</v>
      </c>
      <c r="C238" t="inlineStr">
        <is>
          <t>Arcos - Arcos Bar - Kamino</t>
        </is>
      </c>
      <c r="D238" t="n">
        <v>122</v>
      </c>
      <c r="E238" t="inlineStr">
        <is>
          <t>Arcos</t>
        </is>
      </c>
      <c r="F238" s="27" t="n">
        <v>45929</v>
      </c>
      <c r="G238" t="inlineStr">
        <is>
          <t>DEBITO</t>
        </is>
      </c>
      <c r="H238" t="inlineStr">
        <is>
          <t>Hortifrutigranjeiro Rodrigues</t>
        </is>
      </c>
      <c r="I238" t="n">
        <v>-547.7</v>
      </c>
    </row>
    <row r="239">
      <c r="A239" t="n">
        <v>169709</v>
      </c>
      <c r="B239" t="n">
        <v>183</v>
      </c>
      <c r="C239" t="inlineStr">
        <is>
          <t>Arcos - Arcos Bar - Kamino</t>
        </is>
      </c>
      <c r="D239" t="n">
        <v>122</v>
      </c>
      <c r="E239" t="inlineStr">
        <is>
          <t>Arcos</t>
        </is>
      </c>
      <c r="F239" s="27" t="n">
        <v>45929</v>
      </c>
      <c r="G239" t="inlineStr">
        <is>
          <t>DEBITO</t>
        </is>
      </c>
      <c r="H239" t="inlineStr">
        <is>
          <t>King Comercio de Bebidas Ltda</t>
        </is>
      </c>
      <c r="I239" t="n">
        <v>-3446.85</v>
      </c>
    </row>
    <row r="240">
      <c r="A240" t="n">
        <v>169708</v>
      </c>
      <c r="B240" t="n">
        <v>183</v>
      </c>
      <c r="C240" t="inlineStr">
        <is>
          <t>Arcos - Arcos Bar - Kamino</t>
        </is>
      </c>
      <c r="D240" t="n">
        <v>122</v>
      </c>
      <c r="E240" t="inlineStr">
        <is>
          <t>Arcos</t>
        </is>
      </c>
      <c r="F240" s="27" t="n">
        <v>45929</v>
      </c>
      <c r="G240" t="inlineStr">
        <is>
          <t>DEBITO</t>
        </is>
      </c>
      <c r="H240" t="inlineStr">
        <is>
          <t>Atelie Benini Ltda Me</t>
        </is>
      </c>
      <c r="I240" t="n">
        <v>-4290</v>
      </c>
    </row>
    <row r="241">
      <c r="A241" t="n">
        <v>169707</v>
      </c>
      <c r="B241" t="n">
        <v>183</v>
      </c>
      <c r="C241" t="inlineStr">
        <is>
          <t>Arcos - Arcos Bar - Kamino</t>
        </is>
      </c>
      <c r="D241" t="n">
        <v>122</v>
      </c>
      <c r="E241" t="inlineStr">
        <is>
          <t>Arcos</t>
        </is>
      </c>
      <c r="F241" s="27" t="n">
        <v>45929</v>
      </c>
      <c r="G241" t="inlineStr">
        <is>
          <t>DEBITO</t>
        </is>
      </c>
      <c r="H241" t="inlineStr">
        <is>
          <t>Hnk Br Bebidas Ltda</t>
        </is>
      </c>
      <c r="I241" t="n">
        <v>-3334.53</v>
      </c>
    </row>
    <row r="242">
      <c r="A242" t="n">
        <v>169706</v>
      </c>
      <c r="B242" t="n">
        <v>183</v>
      </c>
      <c r="C242" t="inlineStr">
        <is>
          <t>Arcos - Arcos Bar - Kamino</t>
        </is>
      </c>
      <c r="D242" t="n">
        <v>122</v>
      </c>
      <c r="E242" t="inlineStr">
        <is>
          <t>Arcos</t>
        </is>
      </c>
      <c r="F242" s="27" t="n">
        <v>45929</v>
      </c>
      <c r="G242" t="inlineStr">
        <is>
          <t>DEBITO</t>
        </is>
      </c>
      <c r="H242" t="inlineStr">
        <is>
          <t>Cg Food S Distr Alimentos Ltda</t>
        </is>
      </c>
      <c r="I242" t="n">
        <v>-307.9</v>
      </c>
    </row>
    <row r="243">
      <c r="A243" t="n">
        <v>169705</v>
      </c>
      <c r="B243" t="n">
        <v>183</v>
      </c>
      <c r="C243" t="inlineStr">
        <is>
          <t>Arcos - Arcos Bar - Kamino</t>
        </is>
      </c>
      <c r="D243" t="n">
        <v>122</v>
      </c>
      <c r="E243" t="inlineStr">
        <is>
          <t>Arcos</t>
        </is>
      </c>
      <c r="F243" s="27" t="n">
        <v>45929</v>
      </c>
      <c r="G243" t="inlineStr">
        <is>
          <t>DEBITO</t>
        </is>
      </c>
      <c r="H243" t="inlineStr">
        <is>
          <t>Zahil Importadora Ltda</t>
        </is>
      </c>
      <c r="I243" t="n">
        <v>-4818.06</v>
      </c>
    </row>
    <row r="244">
      <c r="A244" t="n">
        <v>169704</v>
      </c>
      <c r="B244" t="n">
        <v>183</v>
      </c>
      <c r="C244" t="inlineStr">
        <is>
          <t>Arcos - Arcos Bar - Kamino</t>
        </is>
      </c>
      <c r="D244" t="n">
        <v>122</v>
      </c>
      <c r="E244" t="inlineStr">
        <is>
          <t>Arcos</t>
        </is>
      </c>
      <c r="F244" s="27" t="n">
        <v>45929</v>
      </c>
      <c r="G244" t="inlineStr">
        <is>
          <t>DEBITO</t>
        </is>
      </c>
      <c r="H244" t="inlineStr">
        <is>
          <t>W P P C Carnes Eireli Epp</t>
        </is>
      </c>
      <c r="I244" t="n">
        <v>-1358.28</v>
      </c>
    </row>
    <row r="245">
      <c r="A245" t="n">
        <v>169703</v>
      </c>
      <c r="B245" t="n">
        <v>183</v>
      </c>
      <c r="C245" t="inlineStr">
        <is>
          <t>Arcos - Arcos Bar - Kamino</t>
        </is>
      </c>
      <c r="D245" t="n">
        <v>122</v>
      </c>
      <c r="E245" t="inlineStr">
        <is>
          <t>Arcos</t>
        </is>
      </c>
      <c r="F245" s="27" t="n">
        <v>45929</v>
      </c>
      <c r="G245" t="inlineStr">
        <is>
          <t>DEBITO</t>
        </is>
      </c>
      <c r="H245" t="inlineStr">
        <is>
          <t>Tarifa Pix Enviado-PJ</t>
        </is>
      </c>
      <c r="I245" t="n">
        <v>-0.5</v>
      </c>
    </row>
    <row r="246">
      <c r="A246" t="n">
        <v>169702</v>
      </c>
      <c r="B246" t="n">
        <v>183</v>
      </c>
      <c r="C246" t="inlineStr">
        <is>
          <t>Arcos - Arcos Bar - Kamino</t>
        </is>
      </c>
      <c r="D246" t="n">
        <v>122</v>
      </c>
      <c r="E246" t="inlineStr">
        <is>
          <t>Arcos</t>
        </is>
      </c>
      <c r="F246" s="27" t="n">
        <v>45929</v>
      </c>
      <c r="G246" t="inlineStr">
        <is>
          <t>DEBITO</t>
        </is>
      </c>
      <c r="H246" t="inlineStr">
        <is>
          <t>King Comercio de Bebidas Ltda</t>
        </is>
      </c>
      <c r="I246" t="n">
        <v>-4146</v>
      </c>
    </row>
    <row r="247">
      <c r="A247" t="n">
        <v>169701</v>
      </c>
      <c r="B247" t="n">
        <v>183</v>
      </c>
      <c r="C247" t="inlineStr">
        <is>
          <t>Arcos - Arcos Bar - Kamino</t>
        </is>
      </c>
      <c r="D247" t="n">
        <v>122</v>
      </c>
      <c r="E247" t="inlineStr">
        <is>
          <t>Arcos</t>
        </is>
      </c>
      <c r="F247" s="27" t="n">
        <v>45929</v>
      </c>
      <c r="G247" t="inlineStr">
        <is>
          <t>DEBITO</t>
        </is>
      </c>
      <c r="H247" t="inlineStr">
        <is>
          <t>Machine Seguranca Patrimonial Ltda</t>
        </is>
      </c>
      <c r="I247" t="n">
        <v>-8360</v>
      </c>
    </row>
    <row r="248">
      <c r="A248" t="n">
        <v>169700</v>
      </c>
      <c r="B248" t="n">
        <v>183</v>
      </c>
      <c r="C248" t="inlineStr">
        <is>
          <t>Arcos - Arcos Bar - Kamino</t>
        </is>
      </c>
      <c r="D248" t="n">
        <v>122</v>
      </c>
      <c r="E248" t="inlineStr">
        <is>
          <t>Arcos</t>
        </is>
      </c>
      <c r="F248" s="27" t="n">
        <v>45929</v>
      </c>
      <c r="G248" t="inlineStr">
        <is>
          <t>DEBITO</t>
        </is>
      </c>
      <c r="H248" t="inlineStr">
        <is>
          <t>Formosa Bar</t>
        </is>
      </c>
      <c r="I248" t="n">
        <v>-741.99</v>
      </c>
    </row>
    <row r="249">
      <c r="A249" t="n">
        <v>169699</v>
      </c>
      <c r="B249" t="n">
        <v>183</v>
      </c>
      <c r="C249" t="inlineStr">
        <is>
          <t>Arcos - Arcos Bar - Kamino</t>
        </is>
      </c>
      <c r="D249" t="n">
        <v>122</v>
      </c>
      <c r="E249" t="inlineStr">
        <is>
          <t>Arcos</t>
        </is>
      </c>
      <c r="F249" s="27" t="n">
        <v>45929</v>
      </c>
      <c r="G249" t="inlineStr">
        <is>
          <t>DEBITO</t>
        </is>
      </c>
      <c r="H249" t="inlineStr">
        <is>
          <t>Real Comercial Eireli</t>
        </is>
      </c>
      <c r="I249" t="n">
        <v>-1323.73</v>
      </c>
    </row>
    <row r="250">
      <c r="A250" t="n">
        <v>169698</v>
      </c>
      <c r="B250" t="n">
        <v>183</v>
      </c>
      <c r="C250" t="inlineStr">
        <is>
          <t>Arcos - Arcos Bar - Kamino</t>
        </is>
      </c>
      <c r="D250" t="n">
        <v>122</v>
      </c>
      <c r="E250" t="inlineStr">
        <is>
          <t>Arcos</t>
        </is>
      </c>
      <c r="F250" s="27" t="n">
        <v>45929</v>
      </c>
      <c r="G250" t="inlineStr">
        <is>
          <t>DEBITO</t>
        </is>
      </c>
      <c r="H250" t="inlineStr">
        <is>
          <t>Mario Pedro Feliciano Hortifru</t>
        </is>
      </c>
      <c r="I250" t="n">
        <v>-302.77</v>
      </c>
    </row>
    <row r="251">
      <c r="A251" t="n">
        <v>169697</v>
      </c>
      <c r="B251" t="n">
        <v>183</v>
      </c>
      <c r="C251" t="inlineStr">
        <is>
          <t>Arcos - Arcos Bar - Kamino</t>
        </is>
      </c>
      <c r="D251" t="n">
        <v>122</v>
      </c>
      <c r="E251" t="inlineStr">
        <is>
          <t>Arcos</t>
        </is>
      </c>
      <c r="F251" s="27" t="n">
        <v>45929</v>
      </c>
      <c r="G251" t="inlineStr">
        <is>
          <t>DEBITO</t>
        </is>
      </c>
      <c r="H251" t="inlineStr">
        <is>
          <t>Sao Paulo Transporte Sa</t>
        </is>
      </c>
      <c r="I251" t="n">
        <v>-129.43</v>
      </c>
    </row>
    <row r="252">
      <c r="A252" t="n">
        <v>169696</v>
      </c>
      <c r="B252" t="n">
        <v>183</v>
      </c>
      <c r="C252" t="inlineStr">
        <is>
          <t>Arcos - Arcos Bar - Kamino</t>
        </is>
      </c>
      <c r="D252" t="n">
        <v>122</v>
      </c>
      <c r="E252" t="inlineStr">
        <is>
          <t>Arcos</t>
        </is>
      </c>
      <c r="F252" s="27" t="n">
        <v>45929</v>
      </c>
      <c r="G252" t="inlineStr">
        <is>
          <t>DEBITO</t>
        </is>
      </c>
      <c r="H252" t="inlineStr">
        <is>
          <t>Cepel Comercio de Papeis e Emb</t>
        </is>
      </c>
      <c r="I252" t="n">
        <v>-393.7</v>
      </c>
    </row>
    <row r="253">
      <c r="A253" t="n">
        <v>169694</v>
      </c>
      <c r="B253" t="n">
        <v>183</v>
      </c>
      <c r="C253" t="inlineStr">
        <is>
          <t>Arcos - Arcos Bar - Kamino</t>
        </is>
      </c>
      <c r="D253" t="n">
        <v>122</v>
      </c>
      <c r="E253" t="inlineStr">
        <is>
          <t>Arcos</t>
        </is>
      </c>
      <c r="F253" s="27" t="n">
        <v>45929</v>
      </c>
      <c r="G253" t="inlineStr">
        <is>
          <t>DEBITO</t>
        </is>
      </c>
      <c r="H253" t="inlineStr">
        <is>
          <t>Ng27 Consultoria e Gestao Empr</t>
        </is>
      </c>
      <c r="I253" t="n">
        <v>-542.86</v>
      </c>
    </row>
    <row r="254">
      <c r="A254" t="n">
        <v>169675</v>
      </c>
      <c r="B254" t="n">
        <v>183</v>
      </c>
      <c r="C254" t="inlineStr">
        <is>
          <t>Arcos - Arcos Bar - Kamino</t>
        </is>
      </c>
      <c r="D254" t="n">
        <v>122</v>
      </c>
      <c r="E254" t="inlineStr">
        <is>
          <t>Arcos</t>
        </is>
      </c>
      <c r="F254" s="27" t="n">
        <v>45926</v>
      </c>
      <c r="G254" t="inlineStr">
        <is>
          <t>DEBITO</t>
        </is>
      </c>
      <c r="H254" t="inlineStr">
        <is>
          <t>Assoc Empr Sist Transp Sto Andre</t>
        </is>
      </c>
      <c r="I254" t="n">
        <v>-173.41</v>
      </c>
    </row>
    <row r="255">
      <c r="A255" t="n">
        <v>167782</v>
      </c>
      <c r="B255" t="n">
        <v>113</v>
      </c>
      <c r="C255" t="inlineStr">
        <is>
          <t>Arcos - Arcos Bar - Banco do Brasil</t>
        </is>
      </c>
      <c r="D255" t="n">
        <v>122</v>
      </c>
      <c r="E255" t="inlineStr">
        <is>
          <t>Arcos</t>
        </is>
      </c>
      <c r="F255" s="27" t="n">
        <v>45926</v>
      </c>
      <c r="G255" t="inlineStr">
        <is>
          <t>CREDITO</t>
        </is>
      </c>
      <c r="H255" t="inlineStr">
        <is>
          <t>PIX - RECEBIDO - 26/09 13:09 10595400000140 INTERFACE E</t>
        </is>
      </c>
      <c r="I255" t="n">
        <v>2700</v>
      </c>
    </row>
    <row r="256">
      <c r="A256" t="n">
        <v>167781</v>
      </c>
      <c r="B256" t="n">
        <v>113</v>
      </c>
      <c r="C256" t="inlineStr">
        <is>
          <t>Arcos - Arcos Bar - Banco do Brasil</t>
        </is>
      </c>
      <c r="D256" t="n">
        <v>122</v>
      </c>
      <c r="E256" t="inlineStr">
        <is>
          <t>Arcos</t>
        </is>
      </c>
      <c r="F256" s="27" t="n">
        <v>45926</v>
      </c>
      <c r="G256" t="inlineStr">
        <is>
          <t>CREDITO</t>
        </is>
      </c>
      <c r="H256" t="inlineStr">
        <is>
          <t>TED-CRDITO EM CONTA - 341 0912 69034668000156 PLUXEE BENEFIC</t>
        </is>
      </c>
      <c r="I256" t="n">
        <v>1355.28</v>
      </c>
    </row>
    <row r="257">
      <c r="A257" t="n">
        <v>167780</v>
      </c>
      <c r="B257" t="n">
        <v>113</v>
      </c>
      <c r="C257" t="inlineStr">
        <is>
          <t>Arcos - Arcos Bar - Banco do Brasil</t>
        </is>
      </c>
      <c r="D257" t="n">
        <v>122</v>
      </c>
      <c r="E257" t="inlineStr">
        <is>
          <t>Arcos</t>
        </is>
      </c>
      <c r="F257" s="27" t="n">
        <v>45926</v>
      </c>
      <c r="G257" t="inlineStr">
        <is>
          <t>CREDITO</t>
        </is>
      </c>
      <c r="H257" t="inlineStr">
        <is>
          <t>TED-CRDITO EM CONTA - 341 0262 47866934000174 TICKET SERVICO</t>
        </is>
      </c>
      <c r="I257" t="n">
        <v>159.37</v>
      </c>
    </row>
    <row r="258">
      <c r="A258" t="n">
        <v>167779</v>
      </c>
      <c r="B258" t="n">
        <v>113</v>
      </c>
      <c r="C258" t="inlineStr">
        <is>
          <t>Arcos - Arcos Bar - Banco do Brasil</t>
        </is>
      </c>
      <c r="D258" t="n">
        <v>122</v>
      </c>
      <c r="E258" t="inlineStr">
        <is>
          <t>Arcos</t>
        </is>
      </c>
      <c r="F258" s="27" t="n">
        <v>45926</v>
      </c>
      <c r="G258" t="inlineStr">
        <is>
          <t>CREDITO</t>
        </is>
      </c>
      <c r="H258" t="inlineStr">
        <is>
          <t>DEP DINHEIRO INTER AG - 4866-04-SOP 24 DE MAIO</t>
        </is>
      </c>
      <c r="I258" t="n">
        <v>2592</v>
      </c>
    </row>
    <row r="259">
      <c r="A259" t="n">
        <v>167777</v>
      </c>
      <c r="B259" t="n">
        <v>113</v>
      </c>
      <c r="C259" t="inlineStr">
        <is>
          <t>Arcos - Arcos Bar - Banco do Brasil</t>
        </is>
      </c>
      <c r="D259" t="n">
        <v>122</v>
      </c>
      <c r="E259" t="inlineStr">
        <is>
          <t>Arcos</t>
        </is>
      </c>
      <c r="F259" s="27" t="n">
        <v>45925</v>
      </c>
      <c r="G259" t="inlineStr">
        <is>
          <t>DEBITO</t>
        </is>
      </c>
      <c r="H259" t="inlineStr">
        <is>
          <t>TARIFA PACOTE DE SERVIOS - COBRANA REFERENTE 25/09/2025</t>
        </is>
      </c>
      <c r="I259" t="n">
        <v>-188.8</v>
      </c>
    </row>
    <row r="260">
      <c r="A260" t="n">
        <v>167776</v>
      </c>
      <c r="B260" t="n">
        <v>113</v>
      </c>
      <c r="C260" t="inlineStr">
        <is>
          <t>Arcos - Arcos Bar - Banco do Brasil</t>
        </is>
      </c>
      <c r="D260" t="n">
        <v>122</v>
      </c>
      <c r="E260" t="inlineStr">
        <is>
          <t>Arcos</t>
        </is>
      </c>
      <c r="F260" s="27" t="n">
        <v>45925</v>
      </c>
      <c r="G260" t="inlineStr">
        <is>
          <t>CREDITO</t>
        </is>
      </c>
      <c r="H260" t="inlineStr">
        <is>
          <t>PIX - RECEBIDO - 25/09 12:49 19468242000132 ZOOP TECNOL</t>
        </is>
      </c>
      <c r="I260" t="n">
        <v>27</v>
      </c>
    </row>
    <row r="261">
      <c r="A261" t="n">
        <v>167775</v>
      </c>
      <c r="B261" t="n">
        <v>113</v>
      </c>
      <c r="C261" t="inlineStr">
        <is>
          <t>Arcos - Arcos Bar - Banco do Brasil</t>
        </is>
      </c>
      <c r="D261" t="n">
        <v>122</v>
      </c>
      <c r="E261" t="inlineStr">
        <is>
          <t>Arcos</t>
        </is>
      </c>
      <c r="F261" s="27" t="n">
        <v>45925</v>
      </c>
      <c r="G261" t="inlineStr">
        <is>
          <t>CREDITO</t>
        </is>
      </c>
      <c r="H261" t="inlineStr">
        <is>
          <t>PIX - RECEBIDO - 25/09 09:29 00048418958847 NATAN PUERT</t>
        </is>
      </c>
      <c r="I261" t="n">
        <v>1000</v>
      </c>
    </row>
    <row r="262">
      <c r="A262" t="n">
        <v>167774</v>
      </c>
      <c r="B262" t="n">
        <v>113</v>
      </c>
      <c r="C262" t="inlineStr">
        <is>
          <t>Arcos - Arcos Bar - Banco do Brasil</t>
        </is>
      </c>
      <c r="D262" t="n">
        <v>122</v>
      </c>
      <c r="E262" t="inlineStr">
        <is>
          <t>Arcos</t>
        </is>
      </c>
      <c r="F262" s="27" t="n">
        <v>45925</v>
      </c>
      <c r="G262" t="inlineStr">
        <is>
          <t>CREDITO</t>
        </is>
      </c>
      <c r="H262" t="inlineStr">
        <is>
          <t>RECEBIMENTO FORNECEDOR - 04.740.876/0001-25 ALELO INSTITUICAO D</t>
        </is>
      </c>
      <c r="I262" t="n">
        <v>149.4</v>
      </c>
    </row>
    <row r="263">
      <c r="A263" t="n">
        <v>167866</v>
      </c>
      <c r="B263" t="n">
        <v>183</v>
      </c>
      <c r="C263" t="inlineStr">
        <is>
          <t>Arcos - Arcos Bar - Kamino</t>
        </is>
      </c>
      <c r="D263" t="n">
        <v>122</v>
      </c>
      <c r="E263" t="inlineStr">
        <is>
          <t>Arcos</t>
        </is>
      </c>
      <c r="F263" s="27" t="n">
        <v>45925</v>
      </c>
      <c r="G263" t="inlineStr">
        <is>
          <t>DEBITO</t>
        </is>
      </c>
      <c r="H263" t="inlineStr">
        <is>
          <t>Beneficio Facil Servs Ltda</t>
        </is>
      </c>
      <c r="I263" t="n">
        <v>-1471.01</v>
      </c>
    </row>
    <row r="264">
      <c r="A264" t="n">
        <v>167867</v>
      </c>
      <c r="B264" t="n">
        <v>183</v>
      </c>
      <c r="C264" t="inlineStr">
        <is>
          <t>Arcos - Arcos Bar - Kamino</t>
        </is>
      </c>
      <c r="D264" t="n">
        <v>122</v>
      </c>
      <c r="E264" t="inlineStr">
        <is>
          <t>Arcos</t>
        </is>
      </c>
      <c r="F264" s="27" t="n">
        <v>45925</v>
      </c>
      <c r="G264" t="inlineStr">
        <is>
          <t>DEBITO</t>
        </is>
      </c>
      <c r="H264" t="inlineStr">
        <is>
          <t>Aurora Alvorada Estacionamento e Lanchon</t>
        </is>
      </c>
      <c r="I264" t="n">
        <v>-1108.42</v>
      </c>
    </row>
    <row r="265">
      <c r="A265" t="n">
        <v>167861</v>
      </c>
      <c r="B265" t="n">
        <v>183</v>
      </c>
      <c r="C265" t="inlineStr">
        <is>
          <t>Arcos - Arcos Bar - Kamino</t>
        </is>
      </c>
      <c r="D265" t="n">
        <v>122</v>
      </c>
      <c r="E265" t="inlineStr">
        <is>
          <t>Arcos</t>
        </is>
      </c>
      <c r="F265" s="27" t="n">
        <v>45924</v>
      </c>
      <c r="G265" t="inlineStr">
        <is>
          <t>DEBITO</t>
        </is>
      </c>
      <c r="H265" t="inlineStr">
        <is>
          <t>Mario Pedro Feliciano Hortifru</t>
        </is>
      </c>
      <c r="I265" t="n">
        <v>-130.8</v>
      </c>
    </row>
    <row r="266">
      <c r="A266" t="n">
        <v>167862</v>
      </c>
      <c r="B266" t="n">
        <v>183</v>
      </c>
      <c r="C266" t="inlineStr">
        <is>
          <t>Arcos - Arcos Bar - Kamino</t>
        </is>
      </c>
      <c r="D266" t="n">
        <v>122</v>
      </c>
      <c r="E266" t="inlineStr">
        <is>
          <t>Arcos</t>
        </is>
      </c>
      <c r="F266" s="27" t="n">
        <v>45924</v>
      </c>
      <c r="G266" t="inlineStr">
        <is>
          <t>DEBITO</t>
        </is>
      </c>
      <c r="H266" t="inlineStr">
        <is>
          <t>Wide Stock com e Rep Ltda</t>
        </is>
      </c>
      <c r="I266" t="n">
        <v>-828.2</v>
      </c>
    </row>
    <row r="267">
      <c r="A267" t="n">
        <v>167863</v>
      </c>
      <c r="B267" t="n">
        <v>183</v>
      </c>
      <c r="C267" t="inlineStr">
        <is>
          <t>Arcos - Arcos Bar - Kamino</t>
        </is>
      </c>
      <c r="D267" t="n">
        <v>122</v>
      </c>
      <c r="E267" t="inlineStr">
        <is>
          <t>Arcos</t>
        </is>
      </c>
      <c r="F267" s="27" t="n">
        <v>45924</v>
      </c>
      <c r="G267" t="inlineStr">
        <is>
          <t>DEBITO</t>
        </is>
      </c>
      <c r="H267" t="inlineStr">
        <is>
          <t>Tramontina Sudeste S.A.</t>
        </is>
      </c>
      <c r="I267" t="n">
        <v>-1896.28</v>
      </c>
    </row>
    <row r="268">
      <c r="A268" t="n">
        <v>167864</v>
      </c>
      <c r="B268" t="n">
        <v>183</v>
      </c>
      <c r="C268" t="inlineStr">
        <is>
          <t>Arcos - Arcos Bar - Kamino</t>
        </is>
      </c>
      <c r="D268" t="n">
        <v>122</v>
      </c>
      <c r="E268" t="inlineStr">
        <is>
          <t>Arcos</t>
        </is>
      </c>
      <c r="F268" s="27" t="n">
        <v>45924</v>
      </c>
      <c r="G268" t="inlineStr">
        <is>
          <t>DEBITO</t>
        </is>
      </c>
      <c r="H268" t="inlineStr">
        <is>
          <t>Btard Padaria Artesanal Ltda</t>
        </is>
      </c>
      <c r="I268" t="n">
        <v>-1236</v>
      </c>
    </row>
    <row r="269">
      <c r="A269" t="n">
        <v>167865</v>
      </c>
      <c r="B269" t="n">
        <v>183</v>
      </c>
      <c r="C269" t="inlineStr">
        <is>
          <t>Arcos - Arcos Bar - Kamino</t>
        </is>
      </c>
      <c r="D269" t="n">
        <v>122</v>
      </c>
      <c r="E269" t="inlineStr">
        <is>
          <t>Arcos</t>
        </is>
      </c>
      <c r="F269" s="27" t="n">
        <v>45924</v>
      </c>
      <c r="G269" t="inlineStr">
        <is>
          <t>DEBITO</t>
        </is>
      </c>
      <c r="H269" t="inlineStr">
        <is>
          <t>Ambev Sa</t>
        </is>
      </c>
      <c r="I269" t="n">
        <v>-4140.48</v>
      </c>
    </row>
    <row r="270">
      <c r="A270" t="n">
        <v>167860</v>
      </c>
      <c r="B270" t="n">
        <v>183</v>
      </c>
      <c r="C270" t="inlineStr">
        <is>
          <t>Arcos - Arcos Bar - Kamino</t>
        </is>
      </c>
      <c r="D270" t="n">
        <v>122</v>
      </c>
      <c r="E270" t="inlineStr">
        <is>
          <t>Arcos</t>
        </is>
      </c>
      <c r="F270" s="27" t="n">
        <v>45924</v>
      </c>
      <c r="G270" t="inlineStr">
        <is>
          <t>DEBITO</t>
        </is>
      </c>
      <c r="H270" t="inlineStr">
        <is>
          <t>Geoffroy Alain Marie de La Cro</t>
        </is>
      </c>
      <c r="I270" t="n">
        <v>-720.72</v>
      </c>
    </row>
    <row r="271">
      <c r="A271" t="n">
        <v>167838</v>
      </c>
      <c r="B271" t="n">
        <v>183</v>
      </c>
      <c r="C271" t="inlineStr">
        <is>
          <t>Arcos - Arcos Bar - Kamino</t>
        </is>
      </c>
      <c r="D271" t="n">
        <v>122</v>
      </c>
      <c r="E271" t="inlineStr">
        <is>
          <t>Arcos</t>
        </is>
      </c>
      <c r="F271" s="27" t="n">
        <v>45924</v>
      </c>
      <c r="G271" t="inlineStr">
        <is>
          <t>DEBITO</t>
        </is>
      </c>
      <c r="H271" t="inlineStr">
        <is>
          <t>Tarifa Pix Enviado-PJ</t>
        </is>
      </c>
      <c r="I271" t="n">
        <v>-0.5</v>
      </c>
    </row>
    <row r="272">
      <c r="A272" t="n">
        <v>167859</v>
      </c>
      <c r="B272" t="n">
        <v>183</v>
      </c>
      <c r="C272" t="inlineStr">
        <is>
          <t>Arcos - Arcos Bar - Kamino</t>
        </is>
      </c>
      <c r="D272" t="n">
        <v>122</v>
      </c>
      <c r="E272" t="inlineStr">
        <is>
          <t>Arcos</t>
        </is>
      </c>
      <c r="F272" s="27" t="n">
        <v>45924</v>
      </c>
      <c r="G272" t="inlineStr">
        <is>
          <t>DEBITO</t>
        </is>
      </c>
      <c r="H272" t="inlineStr">
        <is>
          <t>Culligan Solutions Comercio de Insumos P</t>
        </is>
      </c>
      <c r="I272" t="n">
        <v>-1847.17</v>
      </c>
    </row>
    <row r="273">
      <c r="A273" t="n">
        <v>167837</v>
      </c>
      <c r="B273" t="n">
        <v>183</v>
      </c>
      <c r="C273" t="inlineStr">
        <is>
          <t>Arcos - Arcos Bar - Kamino</t>
        </is>
      </c>
      <c r="D273" t="n">
        <v>122</v>
      </c>
      <c r="E273" t="inlineStr">
        <is>
          <t>Arcos</t>
        </is>
      </c>
      <c r="F273" s="27" t="n">
        <v>45924</v>
      </c>
      <c r="G273" t="inlineStr">
        <is>
          <t>DEBITO</t>
        </is>
      </c>
      <c r="H273" t="inlineStr">
        <is>
          <t>Pagseguro Internet I.P. S.A.</t>
        </is>
      </c>
      <c r="I273" t="n">
        <v>-925</v>
      </c>
    </row>
    <row r="274">
      <c r="A274" t="n">
        <v>167836</v>
      </c>
      <c r="B274" t="n">
        <v>183</v>
      </c>
      <c r="C274" t="inlineStr">
        <is>
          <t>Arcos - Arcos Bar - Kamino</t>
        </is>
      </c>
      <c r="D274" t="n">
        <v>122</v>
      </c>
      <c r="E274" t="inlineStr">
        <is>
          <t>Arcos</t>
        </is>
      </c>
      <c r="F274" s="27" t="n">
        <v>45924</v>
      </c>
      <c r="G274" t="inlineStr">
        <is>
          <t>DEBITO</t>
        </is>
      </c>
      <c r="H274" t="inlineStr">
        <is>
          <t>Facundo Guerra Rivero</t>
        </is>
      </c>
      <c r="I274" t="n">
        <v>-1560</v>
      </c>
    </row>
    <row r="275">
      <c r="A275" t="n">
        <v>167835</v>
      </c>
      <c r="B275" t="n">
        <v>183</v>
      </c>
      <c r="C275" t="inlineStr">
        <is>
          <t>Arcos - Arcos Bar - Kamino</t>
        </is>
      </c>
      <c r="D275" t="n">
        <v>122</v>
      </c>
      <c r="E275" t="inlineStr">
        <is>
          <t>Arcos</t>
        </is>
      </c>
      <c r="F275" s="27" t="n">
        <v>45924</v>
      </c>
      <c r="G275" t="inlineStr">
        <is>
          <t>DEBITO</t>
        </is>
      </c>
      <c r="H275" t="inlineStr">
        <is>
          <t>Facundo Guerra Rivero</t>
        </is>
      </c>
      <c r="I275" t="n">
        <v>-759.05</v>
      </c>
    </row>
    <row r="276">
      <c r="A276" t="n">
        <v>167834</v>
      </c>
      <c r="B276" t="n">
        <v>183</v>
      </c>
      <c r="C276" t="inlineStr">
        <is>
          <t>Arcos - Arcos Bar - Kamino</t>
        </is>
      </c>
      <c r="D276" t="n">
        <v>122</v>
      </c>
      <c r="E276" t="inlineStr">
        <is>
          <t>Arcos</t>
        </is>
      </c>
      <c r="F276" s="27" t="n">
        <v>45924</v>
      </c>
      <c r="G276" t="inlineStr">
        <is>
          <t>DEBITO</t>
        </is>
      </c>
      <c r="H276" t="inlineStr">
        <is>
          <t>Tarifa Pix Enviado-PJ</t>
        </is>
      </c>
      <c r="I276" t="n">
        <v>-0.5</v>
      </c>
    </row>
    <row r="277">
      <c r="A277" t="n">
        <v>167833</v>
      </c>
      <c r="B277" t="n">
        <v>183</v>
      </c>
      <c r="C277" t="inlineStr">
        <is>
          <t>Arcos - Arcos Bar - Kamino</t>
        </is>
      </c>
      <c r="D277" t="n">
        <v>122</v>
      </c>
      <c r="E277" t="inlineStr">
        <is>
          <t>Arcos</t>
        </is>
      </c>
      <c r="F277" s="27" t="n">
        <v>45924</v>
      </c>
      <c r="G277" t="inlineStr">
        <is>
          <t>DEBITO</t>
        </is>
      </c>
      <c r="H277" t="inlineStr">
        <is>
          <t>Tarifa Pix Enviado-PJ</t>
        </is>
      </c>
      <c r="I277" t="n">
        <v>-0.5</v>
      </c>
    </row>
    <row r="278">
      <c r="A278" t="n">
        <v>167832</v>
      </c>
      <c r="B278" t="n">
        <v>183</v>
      </c>
      <c r="C278" t="inlineStr">
        <is>
          <t>Arcos - Arcos Bar - Kamino</t>
        </is>
      </c>
      <c r="D278" t="n">
        <v>122</v>
      </c>
      <c r="E278" t="inlineStr">
        <is>
          <t>Arcos</t>
        </is>
      </c>
      <c r="F278" s="27" t="n">
        <v>45924</v>
      </c>
      <c r="G278" t="inlineStr">
        <is>
          <t>DEBITO</t>
        </is>
      </c>
      <c r="H278" t="inlineStr">
        <is>
          <t>Telefonica</t>
        </is>
      </c>
      <c r="I278" t="n">
        <v>-130.53</v>
      </c>
    </row>
    <row r="279">
      <c r="A279" t="n">
        <v>167831</v>
      </c>
      <c r="B279" t="n">
        <v>183</v>
      </c>
      <c r="C279" t="inlineStr">
        <is>
          <t>Arcos - Arcos Bar - Kamino</t>
        </is>
      </c>
      <c r="D279" t="n">
        <v>122</v>
      </c>
      <c r="E279" t="inlineStr">
        <is>
          <t>Arcos</t>
        </is>
      </c>
      <c r="F279" s="27" t="n">
        <v>45924</v>
      </c>
      <c r="G279" t="inlineStr">
        <is>
          <t>DEBITO</t>
        </is>
      </c>
      <c r="H279" t="inlineStr">
        <is>
          <t>Cepel Comercio de Papeis e Emb</t>
        </is>
      </c>
      <c r="I279" t="n">
        <v>-2429.78</v>
      </c>
    </row>
    <row r="280">
      <c r="A280" t="n">
        <v>167830</v>
      </c>
      <c r="B280" t="n">
        <v>183</v>
      </c>
      <c r="C280" t="inlineStr">
        <is>
          <t>Arcos - Arcos Bar - Kamino</t>
        </is>
      </c>
      <c r="D280" t="n">
        <v>122</v>
      </c>
      <c r="E280" t="inlineStr">
        <is>
          <t>Arcos</t>
        </is>
      </c>
      <c r="F280" s="27" t="n">
        <v>45924</v>
      </c>
      <c r="G280" t="inlineStr">
        <is>
          <t>CREDITO</t>
        </is>
      </c>
      <c r="H280" t="inlineStr">
        <is>
          <t>ARCOS B RESTAURANTE LTDA</t>
        </is>
      </c>
      <c r="I280" t="n">
        <v>95000</v>
      </c>
    </row>
    <row r="281">
      <c r="A281" t="n">
        <v>167769</v>
      </c>
      <c r="B281" t="n">
        <v>113</v>
      </c>
      <c r="C281" t="inlineStr">
        <is>
          <t>Arcos - Arcos Bar - Banco do Brasil</t>
        </is>
      </c>
      <c r="D281" t="n">
        <v>122</v>
      </c>
      <c r="E281" t="inlineStr">
        <is>
          <t>Arcos</t>
        </is>
      </c>
      <c r="F281" s="27" t="n">
        <v>45924</v>
      </c>
      <c r="G281" t="inlineStr">
        <is>
          <t>DEBITO</t>
        </is>
      </c>
      <c r="H281" t="inlineStr">
        <is>
          <t>FOLHA DE PAGAMENTO</t>
        </is>
      </c>
      <c r="I281" t="n">
        <v>-867.84</v>
      </c>
    </row>
    <row r="282">
      <c r="A282" t="n">
        <v>167770</v>
      </c>
      <c r="B282" t="n">
        <v>113</v>
      </c>
      <c r="C282" t="inlineStr">
        <is>
          <t>Arcos - Arcos Bar - Banco do Brasil</t>
        </is>
      </c>
      <c r="D282" t="n">
        <v>122</v>
      </c>
      <c r="E282" t="inlineStr">
        <is>
          <t>Arcos</t>
        </is>
      </c>
      <c r="F282" s="27" t="n">
        <v>45924</v>
      </c>
      <c r="G282" t="inlineStr">
        <is>
          <t>DEBITO</t>
        </is>
      </c>
      <c r="H282" t="inlineStr">
        <is>
          <t>PIX - ENVIADO - 24/09 12:46 ARCOS B RESTAURANTE LTDA</t>
        </is>
      </c>
      <c r="I282" t="n">
        <v>-95000</v>
      </c>
    </row>
    <row r="283">
      <c r="A283" t="n">
        <v>167771</v>
      </c>
      <c r="B283" t="n">
        <v>113</v>
      </c>
      <c r="C283" t="inlineStr">
        <is>
          <t>Arcos - Arcos Bar - Banco do Brasil</t>
        </is>
      </c>
      <c r="D283" t="n">
        <v>122</v>
      </c>
      <c r="E283" t="inlineStr">
        <is>
          <t>Arcos</t>
        </is>
      </c>
      <c r="F283" s="27" t="n">
        <v>45924</v>
      </c>
      <c r="G283" t="inlineStr">
        <is>
          <t>DEBITO</t>
        </is>
      </c>
      <c r="H283" t="inlineStr">
        <is>
          <t>TAR PAG SALR CRD CONTA - COBRANA REFERENTE 24/09/2025</t>
        </is>
      </c>
      <c r="I283" t="n">
        <v>-3.5</v>
      </c>
    </row>
    <row r="284">
      <c r="A284" t="n">
        <v>167772</v>
      </c>
      <c r="B284" t="n">
        <v>113</v>
      </c>
      <c r="C284" t="inlineStr">
        <is>
          <t>Arcos - Arcos Bar - Banco do Brasil</t>
        </is>
      </c>
      <c r="D284" t="n">
        <v>122</v>
      </c>
      <c r="E284" t="inlineStr">
        <is>
          <t>Arcos</t>
        </is>
      </c>
      <c r="F284" s="27" t="n">
        <v>45924</v>
      </c>
      <c r="G284" t="inlineStr">
        <is>
          <t>DEBITO</t>
        </is>
      </c>
      <c r="H284" t="inlineStr">
        <is>
          <t>TARIFA PIX ENVIADO - TAR. AGRUPADAS - OCORRENCIA 24/09/2025</t>
        </is>
      </c>
      <c r="I284" t="n">
        <v>-10</v>
      </c>
    </row>
    <row r="285">
      <c r="A285" t="n">
        <v>167840</v>
      </c>
      <c r="B285" t="n">
        <v>183</v>
      </c>
      <c r="C285" t="inlineStr">
        <is>
          <t>Arcos - Arcos Bar - Kamino</t>
        </is>
      </c>
      <c r="D285" t="n">
        <v>122</v>
      </c>
      <c r="E285" t="inlineStr">
        <is>
          <t>Arcos</t>
        </is>
      </c>
      <c r="F285" s="27" t="n">
        <v>45924</v>
      </c>
      <c r="G285" t="inlineStr">
        <is>
          <t>DEBITO</t>
        </is>
      </c>
      <c r="H285" t="inlineStr">
        <is>
          <t>Cecilia Tsuyaco Araki Silva Ltda</t>
        </is>
      </c>
      <c r="I285" t="n">
        <v>-893.51</v>
      </c>
    </row>
    <row r="286">
      <c r="A286" t="n">
        <v>167858</v>
      </c>
      <c r="B286" t="n">
        <v>183</v>
      </c>
      <c r="C286" t="inlineStr">
        <is>
          <t>Arcos - Arcos Bar - Kamino</t>
        </is>
      </c>
      <c r="D286" t="n">
        <v>122</v>
      </c>
      <c r="E286" t="inlineStr">
        <is>
          <t>Arcos</t>
        </is>
      </c>
      <c r="F286" s="27" t="n">
        <v>45924</v>
      </c>
      <c r="G286" t="inlineStr">
        <is>
          <t>DEBITO</t>
        </is>
      </c>
      <c r="H286" t="inlineStr">
        <is>
          <t>Ecad</t>
        </is>
      </c>
      <c r="I286" t="n">
        <v>-861.08</v>
      </c>
    </row>
    <row r="287">
      <c r="A287" t="n">
        <v>167857</v>
      </c>
      <c r="B287" t="n">
        <v>183</v>
      </c>
      <c r="C287" t="inlineStr">
        <is>
          <t>Arcos - Arcos Bar - Kamino</t>
        </is>
      </c>
      <c r="D287" t="n">
        <v>122</v>
      </c>
      <c r="E287" t="inlineStr">
        <is>
          <t>Arcos</t>
        </is>
      </c>
      <c r="F287" s="27" t="n">
        <v>45924</v>
      </c>
      <c r="G287" t="inlineStr">
        <is>
          <t>DEBITO</t>
        </is>
      </c>
      <c r="H287" t="inlineStr">
        <is>
          <t>Comercial Dede</t>
        </is>
      </c>
      <c r="I287" t="n">
        <v>-1208.16</v>
      </c>
    </row>
    <row r="288">
      <c r="A288" t="n">
        <v>167856</v>
      </c>
      <c r="B288" t="n">
        <v>183</v>
      </c>
      <c r="C288" t="inlineStr">
        <is>
          <t>Arcos - Arcos Bar - Kamino</t>
        </is>
      </c>
      <c r="D288" t="n">
        <v>122</v>
      </c>
      <c r="E288" t="inlineStr">
        <is>
          <t>Arcos</t>
        </is>
      </c>
      <c r="F288" s="27" t="n">
        <v>45924</v>
      </c>
      <c r="G288" t="inlineStr">
        <is>
          <t>DEBITO</t>
        </is>
      </c>
      <c r="H288" t="inlineStr">
        <is>
          <t>Culligan Solutions Comercio de Insumos P</t>
        </is>
      </c>
      <c r="I288" t="n">
        <v>-1749.17</v>
      </c>
    </row>
    <row r="289">
      <c r="A289" t="n">
        <v>167855</v>
      </c>
      <c r="B289" t="n">
        <v>183</v>
      </c>
      <c r="C289" t="inlineStr">
        <is>
          <t>Arcos - Arcos Bar - Kamino</t>
        </is>
      </c>
      <c r="D289" t="n">
        <v>122</v>
      </c>
      <c r="E289" t="inlineStr">
        <is>
          <t>Arcos</t>
        </is>
      </c>
      <c r="F289" s="27" t="n">
        <v>45924</v>
      </c>
      <c r="G289" t="inlineStr">
        <is>
          <t>DEBITO</t>
        </is>
      </c>
      <c r="H289" t="inlineStr">
        <is>
          <t>55.333.166 Carolina Amancio</t>
        </is>
      </c>
      <c r="I289" t="n">
        <v>-325</v>
      </c>
    </row>
    <row r="290">
      <c r="A290" t="n">
        <v>167854</v>
      </c>
      <c r="B290" t="n">
        <v>183</v>
      </c>
      <c r="C290" t="inlineStr">
        <is>
          <t>Arcos - Arcos Bar - Kamino</t>
        </is>
      </c>
      <c r="D290" t="n">
        <v>122</v>
      </c>
      <c r="E290" t="inlineStr">
        <is>
          <t>Arcos</t>
        </is>
      </c>
      <c r="F290" s="27" t="n">
        <v>45924</v>
      </c>
      <c r="G290" t="inlineStr">
        <is>
          <t>DEBITO</t>
        </is>
      </c>
      <c r="H290" t="inlineStr">
        <is>
          <t>Zoop Brasil</t>
        </is>
      </c>
      <c r="I290" t="n">
        <v>-615.6</v>
      </c>
    </row>
    <row r="291">
      <c r="A291" t="n">
        <v>167853</v>
      </c>
      <c r="B291" t="n">
        <v>183</v>
      </c>
      <c r="C291" t="inlineStr">
        <is>
          <t>Arcos - Arcos Bar - Kamino</t>
        </is>
      </c>
      <c r="D291" t="n">
        <v>122</v>
      </c>
      <c r="E291" t="inlineStr">
        <is>
          <t>Arcos</t>
        </is>
      </c>
      <c r="F291" s="27" t="n">
        <v>45924</v>
      </c>
      <c r="G291" t="inlineStr">
        <is>
          <t>DEBITO</t>
        </is>
      </c>
      <c r="H291" t="inlineStr">
        <is>
          <t>Receita Federal</t>
        </is>
      </c>
      <c r="I291" t="n">
        <v>-28658.78</v>
      </c>
    </row>
    <row r="292">
      <c r="A292" t="n">
        <v>167852</v>
      </c>
      <c r="B292" t="n">
        <v>183</v>
      </c>
      <c r="C292" t="inlineStr">
        <is>
          <t>Arcos - Arcos Bar - Kamino</t>
        </is>
      </c>
      <c r="D292" t="n">
        <v>122</v>
      </c>
      <c r="E292" t="inlineStr">
        <is>
          <t>Arcos</t>
        </is>
      </c>
      <c r="F292" s="27" t="n">
        <v>45924</v>
      </c>
      <c r="G292" t="inlineStr">
        <is>
          <t>DEBITO</t>
        </is>
      </c>
      <c r="H292" t="inlineStr">
        <is>
          <t>Nelson Wilians Advogados</t>
        </is>
      </c>
      <c r="I292" t="n">
        <v>-7906.39</v>
      </c>
    </row>
    <row r="293">
      <c r="A293" t="n">
        <v>167851</v>
      </c>
      <c r="B293" t="n">
        <v>183</v>
      </c>
      <c r="C293" t="inlineStr">
        <is>
          <t>Arcos - Arcos Bar - Kamino</t>
        </is>
      </c>
      <c r="D293" t="n">
        <v>122</v>
      </c>
      <c r="E293" t="inlineStr">
        <is>
          <t>Arcos</t>
        </is>
      </c>
      <c r="F293" s="27" t="n">
        <v>45924</v>
      </c>
      <c r="G293" t="inlineStr">
        <is>
          <t>DEBITO</t>
        </is>
      </c>
      <c r="H293" t="inlineStr">
        <is>
          <t>Ng27 Consultoria e Gestao Empr</t>
        </is>
      </c>
      <c r="I293" t="n">
        <v>-372.48</v>
      </c>
    </row>
    <row r="294">
      <c r="A294" t="n">
        <v>167850</v>
      </c>
      <c r="B294" t="n">
        <v>183</v>
      </c>
      <c r="C294" t="inlineStr">
        <is>
          <t>Arcos - Arcos Bar - Kamino</t>
        </is>
      </c>
      <c r="D294" t="n">
        <v>122</v>
      </c>
      <c r="E294" t="inlineStr">
        <is>
          <t>Arcos</t>
        </is>
      </c>
      <c r="F294" s="27" t="n">
        <v>45924</v>
      </c>
      <c r="G294" t="inlineStr">
        <is>
          <t>DEBITO</t>
        </is>
      </c>
      <c r="H294" t="inlineStr">
        <is>
          <t>Receita Federal</t>
        </is>
      </c>
      <c r="I294" t="n">
        <v>-6209.4</v>
      </c>
    </row>
    <row r="295">
      <c r="A295" t="n">
        <v>167849</v>
      </c>
      <c r="B295" t="n">
        <v>183</v>
      </c>
      <c r="C295" t="inlineStr">
        <is>
          <t>Arcos - Arcos Bar - Kamino</t>
        </is>
      </c>
      <c r="D295" t="n">
        <v>122</v>
      </c>
      <c r="E295" t="inlineStr">
        <is>
          <t>Arcos</t>
        </is>
      </c>
      <c r="F295" s="27" t="n">
        <v>45924</v>
      </c>
      <c r="G295" t="inlineStr">
        <is>
          <t>DEBITO</t>
        </is>
      </c>
      <c r="H295" t="inlineStr">
        <is>
          <t>Mario Pedro Feliciano Hortifru</t>
        </is>
      </c>
      <c r="I295" t="n">
        <v>-239.82</v>
      </c>
    </row>
    <row r="296">
      <c r="A296" t="n">
        <v>167848</v>
      </c>
      <c r="B296" t="n">
        <v>183</v>
      </c>
      <c r="C296" t="inlineStr">
        <is>
          <t>Arcos - Arcos Bar - Kamino</t>
        </is>
      </c>
      <c r="D296" t="n">
        <v>122</v>
      </c>
      <c r="E296" t="inlineStr">
        <is>
          <t>Arcos</t>
        </is>
      </c>
      <c r="F296" s="27" t="n">
        <v>45924</v>
      </c>
      <c r="G296" t="inlineStr">
        <is>
          <t>DEBITO</t>
        </is>
      </c>
      <c r="H296" t="inlineStr">
        <is>
          <t>Estaff Solucoes Tecnologicas de Agenciam</t>
        </is>
      </c>
      <c r="I296" t="n">
        <v>-12870</v>
      </c>
    </row>
    <row r="297">
      <c r="A297" t="n">
        <v>167847</v>
      </c>
      <c r="B297" t="n">
        <v>183</v>
      </c>
      <c r="C297" t="inlineStr">
        <is>
          <t>Arcos - Arcos Bar - Kamino</t>
        </is>
      </c>
      <c r="D297" t="n">
        <v>122</v>
      </c>
      <c r="E297" t="inlineStr">
        <is>
          <t>Arcos</t>
        </is>
      </c>
      <c r="F297" s="27" t="n">
        <v>45924</v>
      </c>
      <c r="G297" t="inlineStr">
        <is>
          <t>DEBITO</t>
        </is>
      </c>
      <c r="H297" t="inlineStr">
        <is>
          <t>Monte Alto Alimentos Ltda</t>
        </is>
      </c>
      <c r="I297" t="n">
        <v>-791.8</v>
      </c>
    </row>
    <row r="298">
      <c r="A298" t="n">
        <v>167846</v>
      </c>
      <c r="B298" t="n">
        <v>183</v>
      </c>
      <c r="C298" t="inlineStr">
        <is>
          <t>Arcos - Arcos Bar - Kamino</t>
        </is>
      </c>
      <c r="D298" t="n">
        <v>122</v>
      </c>
      <c r="E298" t="inlineStr">
        <is>
          <t>Arcos</t>
        </is>
      </c>
      <c r="F298" s="27" t="n">
        <v>45924</v>
      </c>
      <c r="G298" t="inlineStr">
        <is>
          <t>DEBITO</t>
        </is>
      </c>
      <c r="H298" t="inlineStr">
        <is>
          <t>Comercial Dede</t>
        </is>
      </c>
      <c r="I298" t="n">
        <v>-415.07</v>
      </c>
    </row>
    <row r="299">
      <c r="A299" t="n">
        <v>167845</v>
      </c>
      <c r="B299" t="n">
        <v>183</v>
      </c>
      <c r="C299" t="inlineStr">
        <is>
          <t>Arcos - Arcos Bar - Kamino</t>
        </is>
      </c>
      <c r="D299" t="n">
        <v>122</v>
      </c>
      <c r="E299" t="inlineStr">
        <is>
          <t>Arcos</t>
        </is>
      </c>
      <c r="F299" s="27" t="n">
        <v>45924</v>
      </c>
      <c r="G299" t="inlineStr">
        <is>
          <t>DEBITO</t>
        </is>
      </c>
      <c r="H299" t="inlineStr">
        <is>
          <t>Tarifa Pix Enviado-PJ</t>
        </is>
      </c>
      <c r="I299" t="n">
        <v>-0.5</v>
      </c>
    </row>
    <row r="300">
      <c r="A300" t="n">
        <v>167844</v>
      </c>
      <c r="B300" t="n">
        <v>183</v>
      </c>
      <c r="C300" t="inlineStr">
        <is>
          <t>Arcos - Arcos Bar - Kamino</t>
        </is>
      </c>
      <c r="D300" t="n">
        <v>122</v>
      </c>
      <c r="E300" t="inlineStr">
        <is>
          <t>Arcos</t>
        </is>
      </c>
      <c r="F300" s="27" t="n">
        <v>45924</v>
      </c>
      <c r="G300" t="inlineStr">
        <is>
          <t>DEBITO</t>
        </is>
      </c>
      <c r="H300" t="inlineStr">
        <is>
          <t>Skills Telecom</t>
        </is>
      </c>
      <c r="I300" t="n">
        <v>-1050</v>
      </c>
    </row>
    <row r="301">
      <c r="A301" t="n">
        <v>167843</v>
      </c>
      <c r="B301" t="n">
        <v>183</v>
      </c>
      <c r="C301" t="inlineStr">
        <is>
          <t>Arcos - Arcos Bar - Kamino</t>
        </is>
      </c>
      <c r="D301" t="n">
        <v>122</v>
      </c>
      <c r="E301" t="inlineStr">
        <is>
          <t>Arcos</t>
        </is>
      </c>
      <c r="F301" s="27" t="n">
        <v>45924</v>
      </c>
      <c r="G301" t="inlineStr">
        <is>
          <t>DEBITO</t>
        </is>
      </c>
      <c r="H301" t="inlineStr">
        <is>
          <t>Ice4pros Fabrica de Gelo Ltda</t>
        </is>
      </c>
      <c r="I301" t="n">
        <v>-1398.53</v>
      </c>
    </row>
    <row r="302">
      <c r="A302" t="n">
        <v>167842</v>
      </c>
      <c r="B302" t="n">
        <v>183</v>
      </c>
      <c r="C302" t="inlineStr">
        <is>
          <t>Arcos - Arcos Bar - Kamino</t>
        </is>
      </c>
      <c r="D302" t="n">
        <v>122</v>
      </c>
      <c r="E302" t="inlineStr">
        <is>
          <t>Arcos</t>
        </is>
      </c>
      <c r="F302" s="27" t="n">
        <v>45924</v>
      </c>
      <c r="G302" t="inlineStr">
        <is>
          <t>DEBITO</t>
        </is>
      </c>
      <c r="H302" t="inlineStr">
        <is>
          <t>Estaff Solucoes Tecnologicas de Agenciam</t>
        </is>
      </c>
      <c r="I302" t="n">
        <v>-18834.75</v>
      </c>
    </row>
    <row r="303">
      <c r="A303" t="n">
        <v>167841</v>
      </c>
      <c r="B303" t="n">
        <v>183</v>
      </c>
      <c r="C303" t="inlineStr">
        <is>
          <t>Arcos - Arcos Bar - Kamino</t>
        </is>
      </c>
      <c r="D303" t="n">
        <v>122</v>
      </c>
      <c r="E303" t="inlineStr">
        <is>
          <t>Arcos</t>
        </is>
      </c>
      <c r="F303" s="27" t="n">
        <v>45924</v>
      </c>
      <c r="G303" t="inlineStr">
        <is>
          <t>DEBITO</t>
        </is>
      </c>
      <c r="H303" t="inlineStr">
        <is>
          <t>Cem Engenharia da Manutencao L</t>
        </is>
      </c>
      <c r="I303" t="n">
        <v>-6897.4</v>
      </c>
    </row>
    <row r="304">
      <c r="A304" t="n">
        <v>167839</v>
      </c>
      <c r="B304" t="n">
        <v>183</v>
      </c>
      <c r="C304" t="inlineStr">
        <is>
          <t>Arcos - Arcos Bar - Kamino</t>
        </is>
      </c>
      <c r="D304" t="n">
        <v>122</v>
      </c>
      <c r="E304" t="inlineStr">
        <is>
          <t>Arcos</t>
        </is>
      </c>
      <c r="F304" s="27" t="n">
        <v>45924</v>
      </c>
      <c r="G304" t="inlineStr">
        <is>
          <t>DEBITO</t>
        </is>
      </c>
      <c r="H304" t="inlineStr">
        <is>
          <t>Facundo Guerra Rivero</t>
        </is>
      </c>
      <c r="I304" t="n">
        <v>-939.03</v>
      </c>
    </row>
    <row r="305">
      <c r="A305" t="n">
        <v>167766</v>
      </c>
      <c r="B305" t="n">
        <v>113</v>
      </c>
      <c r="C305" t="inlineStr">
        <is>
          <t>Arcos - Arcos Bar - Banco do Brasil</t>
        </is>
      </c>
      <c r="D305" t="n">
        <v>122</v>
      </c>
      <c r="E305" t="inlineStr">
        <is>
          <t>Arcos</t>
        </is>
      </c>
      <c r="F305" s="27" t="n">
        <v>45923</v>
      </c>
      <c r="G305" t="inlineStr">
        <is>
          <t>CREDITO</t>
        </is>
      </c>
      <c r="H305" t="inlineStr">
        <is>
          <t>DEP DINHEIRO INTER AG - 4866-04-SOP 24 DE MAIO</t>
        </is>
      </c>
      <c r="I305" t="n">
        <v>2754</v>
      </c>
    </row>
    <row r="306">
      <c r="A306" t="n">
        <v>167767</v>
      </c>
      <c r="B306" t="n">
        <v>113</v>
      </c>
      <c r="C306" t="inlineStr">
        <is>
          <t>Arcos - Arcos Bar - Banco do Brasil</t>
        </is>
      </c>
      <c r="D306" t="n">
        <v>122</v>
      </c>
      <c r="E306" t="inlineStr">
        <is>
          <t>Arcos</t>
        </is>
      </c>
      <c r="F306" s="27" t="n">
        <v>45923</v>
      </c>
      <c r="G306" t="inlineStr">
        <is>
          <t>CREDITO</t>
        </is>
      </c>
      <c r="H306" t="inlineStr">
        <is>
          <t>RECEBIMENTO FORNECEDOR - 04.740.876/0001-25 ALELO INSTITUICAO D</t>
        </is>
      </c>
      <c r="I306" t="n">
        <v>204.25</v>
      </c>
    </row>
    <row r="307">
      <c r="A307" t="n">
        <v>167788</v>
      </c>
      <c r="B307" t="n">
        <v>183</v>
      </c>
      <c r="C307" t="inlineStr">
        <is>
          <t>Arcos - Arcos Bar - Kamino</t>
        </is>
      </c>
      <c r="D307" t="n">
        <v>122</v>
      </c>
      <c r="E307" t="inlineStr">
        <is>
          <t>Arcos</t>
        </is>
      </c>
      <c r="F307" s="27" t="n">
        <v>45922</v>
      </c>
      <c r="G307" t="inlineStr">
        <is>
          <t>DEBITO</t>
        </is>
      </c>
      <c r="H307" t="inlineStr">
        <is>
          <t>Storm Comercio de Alimentos e Bebidas Lt</t>
        </is>
      </c>
      <c r="I307" t="n">
        <v>-478.14</v>
      </c>
    </row>
    <row r="308">
      <c r="A308" t="n">
        <v>167793</v>
      </c>
      <c r="B308" t="n">
        <v>183</v>
      </c>
      <c r="C308" t="inlineStr">
        <is>
          <t>Arcos - Arcos Bar - Kamino</t>
        </is>
      </c>
      <c r="D308" t="n">
        <v>122</v>
      </c>
      <c r="E308" t="inlineStr">
        <is>
          <t>Arcos</t>
        </is>
      </c>
      <c r="F308" s="27" t="n">
        <v>45922</v>
      </c>
      <c r="G308" t="inlineStr">
        <is>
          <t>DEBITO</t>
        </is>
      </c>
      <c r="H308" t="inlineStr">
        <is>
          <t>Cia do Whisky</t>
        </is>
      </c>
      <c r="I308" t="n">
        <v>-3801.15</v>
      </c>
    </row>
    <row r="309">
      <c r="A309" t="n">
        <v>167789</v>
      </c>
      <c r="B309" t="n">
        <v>183</v>
      </c>
      <c r="C309" t="inlineStr">
        <is>
          <t>Arcos - Arcos Bar - Kamino</t>
        </is>
      </c>
      <c r="D309" t="n">
        <v>122</v>
      </c>
      <c r="E309" t="inlineStr">
        <is>
          <t>Arcos</t>
        </is>
      </c>
      <c r="F309" s="27" t="n">
        <v>45922</v>
      </c>
      <c r="G309" t="inlineStr">
        <is>
          <t>DEBITO</t>
        </is>
      </c>
      <c r="H309" t="inlineStr">
        <is>
          <t>Storm Comercio de Alimentos e Bebidas Lt</t>
        </is>
      </c>
      <c r="I309" t="n">
        <v>-402.95</v>
      </c>
    </row>
    <row r="310">
      <c r="A310" t="n">
        <v>167790</v>
      </c>
      <c r="B310" t="n">
        <v>183</v>
      </c>
      <c r="C310" t="inlineStr">
        <is>
          <t>Arcos - Arcos Bar - Kamino</t>
        </is>
      </c>
      <c r="D310" t="n">
        <v>122</v>
      </c>
      <c r="E310" t="inlineStr">
        <is>
          <t>Arcos</t>
        </is>
      </c>
      <c r="F310" s="27" t="n">
        <v>45922</v>
      </c>
      <c r="G310" t="inlineStr">
        <is>
          <t>DEBITO</t>
        </is>
      </c>
      <c r="H310" t="inlineStr">
        <is>
          <t>Hidel Mercearia</t>
        </is>
      </c>
      <c r="I310" t="n">
        <v>-420</v>
      </c>
    </row>
    <row r="311">
      <c r="A311" t="n">
        <v>167791</v>
      </c>
      <c r="B311" t="n">
        <v>183</v>
      </c>
      <c r="C311" t="inlineStr">
        <is>
          <t>Arcos - Arcos Bar - Kamino</t>
        </is>
      </c>
      <c r="D311" t="n">
        <v>122</v>
      </c>
      <c r="E311" t="inlineStr">
        <is>
          <t>Arcos</t>
        </is>
      </c>
      <c r="F311" s="27" t="n">
        <v>45922</v>
      </c>
      <c r="G311" t="inlineStr">
        <is>
          <t>DEBITO</t>
        </is>
      </c>
      <c r="H311" t="inlineStr">
        <is>
          <t>Dtk Comercio de Alimentos Ltda Epp</t>
        </is>
      </c>
      <c r="I311" t="n">
        <v>-3138.82</v>
      </c>
    </row>
    <row r="312">
      <c r="A312" t="n">
        <v>167796</v>
      </c>
      <c r="B312" t="n">
        <v>183</v>
      </c>
      <c r="C312" t="inlineStr">
        <is>
          <t>Arcos - Arcos Bar - Kamino</t>
        </is>
      </c>
      <c r="D312" t="n">
        <v>122</v>
      </c>
      <c r="E312" t="inlineStr">
        <is>
          <t>Arcos</t>
        </is>
      </c>
      <c r="F312" s="27" t="n">
        <v>45922</v>
      </c>
      <c r="G312" t="inlineStr">
        <is>
          <t>DEBITO</t>
        </is>
      </c>
      <c r="H312" t="inlineStr">
        <is>
          <t>Wines4u com Imp Exp Vinhos Lt</t>
        </is>
      </c>
      <c r="I312" t="n">
        <v>-648</v>
      </c>
    </row>
    <row r="313">
      <c r="A313" t="n">
        <v>167810</v>
      </c>
      <c r="B313" t="n">
        <v>183</v>
      </c>
      <c r="C313" t="inlineStr">
        <is>
          <t>Arcos - Arcos Bar - Kamino</t>
        </is>
      </c>
      <c r="D313" t="n">
        <v>122</v>
      </c>
      <c r="E313" t="inlineStr">
        <is>
          <t>Arcos</t>
        </is>
      </c>
      <c r="F313" s="27" t="n">
        <v>45922</v>
      </c>
      <c r="G313" t="inlineStr">
        <is>
          <t>DEBITO</t>
        </is>
      </c>
      <c r="H313" t="inlineStr">
        <is>
          <t>Solucoes Tecnicas Ambiental Ltda Epp</t>
        </is>
      </c>
      <c r="I313" t="n">
        <v>-5244</v>
      </c>
    </row>
    <row r="314">
      <c r="A314" t="n">
        <v>167795</v>
      </c>
      <c r="B314" t="n">
        <v>183</v>
      </c>
      <c r="C314" t="inlineStr">
        <is>
          <t>Arcos - Arcos Bar - Kamino</t>
        </is>
      </c>
      <c r="D314" t="n">
        <v>122</v>
      </c>
      <c r="E314" t="inlineStr">
        <is>
          <t>Arcos</t>
        </is>
      </c>
      <c r="F314" s="27" t="n">
        <v>45922</v>
      </c>
      <c r="G314" t="inlineStr">
        <is>
          <t>DEBITO</t>
        </is>
      </c>
      <c r="H314" t="inlineStr">
        <is>
          <t>Allimentari com de Produtos Al</t>
        </is>
      </c>
      <c r="I314" t="n">
        <v>-254.78</v>
      </c>
    </row>
    <row r="315">
      <c r="A315" t="n">
        <v>167794</v>
      </c>
      <c r="B315" t="n">
        <v>183</v>
      </c>
      <c r="C315" t="inlineStr">
        <is>
          <t>Arcos - Arcos Bar - Kamino</t>
        </is>
      </c>
      <c r="D315" t="n">
        <v>122</v>
      </c>
      <c r="E315" t="inlineStr">
        <is>
          <t>Arcos</t>
        </is>
      </c>
      <c r="F315" s="27" t="n">
        <v>45922</v>
      </c>
      <c r="G315" t="inlineStr">
        <is>
          <t>DEBITO</t>
        </is>
      </c>
      <c r="H315" t="inlineStr">
        <is>
          <t>Eduardo Takeshi Muranaka</t>
        </is>
      </c>
      <c r="I315" t="n">
        <v>-950.5</v>
      </c>
    </row>
    <row r="316">
      <c r="A316" t="n">
        <v>167792</v>
      </c>
      <c r="B316" t="n">
        <v>183</v>
      </c>
      <c r="C316" t="inlineStr">
        <is>
          <t>Arcos - Arcos Bar - Kamino</t>
        </is>
      </c>
      <c r="D316" t="n">
        <v>122</v>
      </c>
      <c r="E316" t="inlineStr">
        <is>
          <t>Arcos</t>
        </is>
      </c>
      <c r="F316" s="27" t="n">
        <v>45922</v>
      </c>
      <c r="G316" t="inlineStr">
        <is>
          <t>DEBITO</t>
        </is>
      </c>
      <c r="H316" t="inlineStr">
        <is>
          <t>Cia do Whisky</t>
        </is>
      </c>
      <c r="I316" t="n">
        <v>-4444.73</v>
      </c>
    </row>
    <row r="317">
      <c r="A317" t="n">
        <v>167787</v>
      </c>
      <c r="B317" t="n">
        <v>183</v>
      </c>
      <c r="C317" t="inlineStr">
        <is>
          <t>Arcos - Arcos Bar - Kamino</t>
        </is>
      </c>
      <c r="D317" t="n">
        <v>122</v>
      </c>
      <c r="E317" t="inlineStr">
        <is>
          <t>Arcos</t>
        </is>
      </c>
      <c r="F317" s="27" t="n">
        <v>45922</v>
      </c>
      <c r="G317" t="inlineStr">
        <is>
          <t>DEBITO</t>
        </is>
      </c>
      <c r="H317" t="inlineStr">
        <is>
          <t>Forte Alim com Imp Ltda</t>
        </is>
      </c>
      <c r="I317" t="n">
        <v>-458.6</v>
      </c>
    </row>
    <row r="318">
      <c r="A318" t="n">
        <v>167786</v>
      </c>
      <c r="B318" t="n">
        <v>183</v>
      </c>
      <c r="C318" t="inlineStr">
        <is>
          <t>Arcos - Arcos Bar - Kamino</t>
        </is>
      </c>
      <c r="D318" t="n">
        <v>122</v>
      </c>
      <c r="E318" t="inlineStr">
        <is>
          <t>Arcos</t>
        </is>
      </c>
      <c r="F318" s="27" t="n">
        <v>45922</v>
      </c>
      <c r="G318" t="inlineStr">
        <is>
          <t>DEBITO</t>
        </is>
      </c>
      <c r="H318" t="inlineStr">
        <is>
          <t>Gigio Alimentos</t>
        </is>
      </c>
      <c r="I318" t="n">
        <v>-309.6</v>
      </c>
    </row>
    <row r="319">
      <c r="A319" t="n">
        <v>167785</v>
      </c>
      <c r="B319" t="n">
        <v>183</v>
      </c>
      <c r="C319" t="inlineStr">
        <is>
          <t>Arcos - Arcos Bar - Kamino</t>
        </is>
      </c>
      <c r="D319" t="n">
        <v>122</v>
      </c>
      <c r="E319" t="inlineStr">
        <is>
          <t>Arcos</t>
        </is>
      </c>
      <c r="F319" s="27" t="n">
        <v>45922</v>
      </c>
      <c r="G319" t="inlineStr">
        <is>
          <t>DEBITO</t>
        </is>
      </c>
      <c r="H319" t="inlineStr">
        <is>
          <t>Thais da Cruz Almeida</t>
        </is>
      </c>
      <c r="I319" t="n">
        <v>-2150</v>
      </c>
    </row>
    <row r="320">
      <c r="A320" t="n">
        <v>167784</v>
      </c>
      <c r="B320" t="n">
        <v>183</v>
      </c>
      <c r="C320" t="inlineStr">
        <is>
          <t>Arcos - Arcos Bar - Kamino</t>
        </is>
      </c>
      <c r="D320" t="n">
        <v>122</v>
      </c>
      <c r="E320" t="inlineStr">
        <is>
          <t>Arcos</t>
        </is>
      </c>
      <c r="F320" s="27" t="n">
        <v>45922</v>
      </c>
      <c r="G320" t="inlineStr">
        <is>
          <t>DEBITO</t>
        </is>
      </c>
      <c r="H320" t="inlineStr">
        <is>
          <t>Tarifa Pix Enviado-PJ</t>
        </is>
      </c>
      <c r="I320" t="n">
        <v>-0.5</v>
      </c>
    </row>
    <row r="321">
      <c r="A321" t="n">
        <v>167764</v>
      </c>
      <c r="B321" t="n">
        <v>113</v>
      </c>
      <c r="C321" t="inlineStr">
        <is>
          <t>Arcos - Arcos Bar - Banco do Brasil</t>
        </is>
      </c>
      <c r="D321" t="n">
        <v>122</v>
      </c>
      <c r="E321" t="inlineStr">
        <is>
          <t>Arcos</t>
        </is>
      </c>
      <c r="F321" s="27" t="n">
        <v>45922</v>
      </c>
      <c r="G321" t="inlineStr">
        <is>
          <t>CREDITO</t>
        </is>
      </c>
      <c r="H321" t="inlineStr">
        <is>
          <t>PIX - RECEBIDO - 22/09 12:19 19468242000132 ZOOP TECNOL</t>
        </is>
      </c>
      <c r="I321" t="n">
        <v>243</v>
      </c>
    </row>
    <row r="322">
      <c r="A322" t="n">
        <v>167763</v>
      </c>
      <c r="B322" t="n">
        <v>113</v>
      </c>
      <c r="C322" t="inlineStr">
        <is>
          <t>Arcos - Arcos Bar - Banco do Brasil</t>
        </is>
      </c>
      <c r="D322" t="n">
        <v>122</v>
      </c>
      <c r="E322" t="inlineStr">
        <is>
          <t>Arcos</t>
        </is>
      </c>
      <c r="F322" s="27" t="n">
        <v>45922</v>
      </c>
      <c r="G322" t="inlineStr">
        <is>
          <t>CREDITO</t>
        </is>
      </c>
      <c r="H322" t="inlineStr">
        <is>
          <t>PIX - RECEBIDO - 22/09 01:01 10595400000140 INTERFACE E</t>
        </is>
      </c>
      <c r="I322" t="n">
        <v>4500</v>
      </c>
    </row>
    <row r="323">
      <c r="A323" t="n">
        <v>167762</v>
      </c>
      <c r="B323" t="n">
        <v>113</v>
      </c>
      <c r="C323" t="inlineStr">
        <is>
          <t>Arcos - Arcos Bar - Banco do Brasil</t>
        </is>
      </c>
      <c r="D323" t="n">
        <v>122</v>
      </c>
      <c r="E323" t="inlineStr">
        <is>
          <t>Arcos</t>
        </is>
      </c>
      <c r="F323" s="27" t="n">
        <v>45922</v>
      </c>
      <c r="G323" t="inlineStr">
        <is>
          <t>CREDITO</t>
        </is>
      </c>
      <c r="H323" t="inlineStr">
        <is>
          <t>RECEBIMENTO FORNECEDOR - 04.740.876/0001-25 ALELO INSTITUICAO D</t>
        </is>
      </c>
      <c r="I323" t="n">
        <v>344.53</v>
      </c>
    </row>
    <row r="324">
      <c r="A324" t="n">
        <v>167761</v>
      </c>
      <c r="B324" t="n">
        <v>113</v>
      </c>
      <c r="C324" t="inlineStr">
        <is>
          <t>Arcos - Arcos Bar - Banco do Brasil</t>
        </is>
      </c>
      <c r="D324" t="n">
        <v>122</v>
      </c>
      <c r="E324" t="inlineStr">
        <is>
          <t>Arcos</t>
        </is>
      </c>
      <c r="F324" s="27" t="n">
        <v>45922</v>
      </c>
      <c r="G324" t="inlineStr">
        <is>
          <t>CREDITO</t>
        </is>
      </c>
      <c r="H324" t="inlineStr">
        <is>
          <t>TED-CRDITO EM CONTA - 665 4549 26356125000142 ZIG TECNOLOGIA</t>
        </is>
      </c>
      <c r="I324" t="n">
        <v>293184.47</v>
      </c>
    </row>
    <row r="325">
      <c r="A325" t="n">
        <v>167760</v>
      </c>
      <c r="B325" t="n">
        <v>113</v>
      </c>
      <c r="C325" t="inlineStr">
        <is>
          <t>Arcos - Arcos Bar - Banco do Brasil</t>
        </is>
      </c>
      <c r="D325" t="n">
        <v>122</v>
      </c>
      <c r="E325" t="inlineStr">
        <is>
          <t>Arcos</t>
        </is>
      </c>
      <c r="F325" s="27" t="n">
        <v>45922</v>
      </c>
      <c r="G325" t="inlineStr">
        <is>
          <t>CREDITO</t>
        </is>
      </c>
      <c r="H325" t="inlineStr">
        <is>
          <t>TED-CRDITO EM CONTA - 341 0262 47866934000174 TICKET SERVICO</t>
        </is>
      </c>
      <c r="I325" t="n">
        <v>110.64</v>
      </c>
    </row>
    <row r="326">
      <c r="A326" t="n">
        <v>167822</v>
      </c>
      <c r="B326" t="n">
        <v>183</v>
      </c>
      <c r="C326" t="inlineStr">
        <is>
          <t>Arcos - Arcos Bar - Kamino</t>
        </is>
      </c>
      <c r="D326" t="n">
        <v>122</v>
      </c>
      <c r="E326" t="inlineStr">
        <is>
          <t>Arcos</t>
        </is>
      </c>
      <c r="F326" s="27" t="n">
        <v>45922</v>
      </c>
      <c r="G326" t="inlineStr">
        <is>
          <t>DEBITO</t>
        </is>
      </c>
      <c r="H326" t="inlineStr">
        <is>
          <t>Leiteria Cabriola - Fromages de Chevre L</t>
        </is>
      </c>
      <c r="I326" t="n">
        <v>-789</v>
      </c>
    </row>
    <row r="327">
      <c r="A327" t="n">
        <v>167814</v>
      </c>
      <c r="B327" t="n">
        <v>183</v>
      </c>
      <c r="C327" t="inlineStr">
        <is>
          <t>Arcos - Arcos Bar - Kamino</t>
        </is>
      </c>
      <c r="D327" t="n">
        <v>122</v>
      </c>
      <c r="E327" t="inlineStr">
        <is>
          <t>Arcos</t>
        </is>
      </c>
      <c r="F327" s="27" t="n">
        <v>45922</v>
      </c>
      <c r="G327" t="inlineStr">
        <is>
          <t>DEBITO</t>
        </is>
      </c>
      <c r="H327" t="inlineStr">
        <is>
          <t>Ng27 Consultoria e Gestao Empr</t>
        </is>
      </c>
      <c r="I327" t="n">
        <v>-801.41</v>
      </c>
    </row>
    <row r="328">
      <c r="A328" t="n">
        <v>167815</v>
      </c>
      <c r="B328" t="n">
        <v>183</v>
      </c>
      <c r="C328" t="inlineStr">
        <is>
          <t>Arcos - Arcos Bar - Kamino</t>
        </is>
      </c>
      <c r="D328" t="n">
        <v>122</v>
      </c>
      <c r="E328" t="inlineStr">
        <is>
          <t>Arcos</t>
        </is>
      </c>
      <c r="F328" s="27" t="n">
        <v>45922</v>
      </c>
      <c r="G328" t="inlineStr">
        <is>
          <t>DEBITO</t>
        </is>
      </c>
      <c r="H328" t="inlineStr">
        <is>
          <t>Nova Mix Indl.e Coml. de Alimentos Ltda</t>
        </is>
      </c>
      <c r="I328" t="n">
        <v>-411.6</v>
      </c>
    </row>
    <row r="329">
      <c r="A329" t="n">
        <v>167816</v>
      </c>
      <c r="B329" t="n">
        <v>183</v>
      </c>
      <c r="C329" t="inlineStr">
        <is>
          <t>Arcos - Arcos Bar - Kamino</t>
        </is>
      </c>
      <c r="D329" t="n">
        <v>122</v>
      </c>
      <c r="E329" t="inlineStr">
        <is>
          <t>Arcos</t>
        </is>
      </c>
      <c r="F329" s="27" t="n">
        <v>45922</v>
      </c>
      <c r="G329" t="inlineStr">
        <is>
          <t>DEBITO</t>
        </is>
      </c>
      <c r="H329" t="inlineStr">
        <is>
          <t>Forte Alim com Imp Ltda</t>
        </is>
      </c>
      <c r="I329" t="n">
        <v>-459.3</v>
      </c>
    </row>
    <row r="330">
      <c r="A330" t="n">
        <v>167817</v>
      </c>
      <c r="B330" t="n">
        <v>183</v>
      </c>
      <c r="C330" t="inlineStr">
        <is>
          <t>Arcos - Arcos Bar - Kamino</t>
        </is>
      </c>
      <c r="D330" t="n">
        <v>122</v>
      </c>
      <c r="E330" t="inlineStr">
        <is>
          <t>Arcos</t>
        </is>
      </c>
      <c r="F330" s="27" t="n">
        <v>45922</v>
      </c>
      <c r="G330" t="inlineStr">
        <is>
          <t>DEBITO</t>
        </is>
      </c>
      <c r="H330" t="inlineStr">
        <is>
          <t>Leiteria Delicari I C Ltda</t>
        </is>
      </c>
      <c r="I330" t="n">
        <v>-507</v>
      </c>
    </row>
    <row r="331">
      <c r="A331" t="n">
        <v>167818</v>
      </c>
      <c r="B331" t="n">
        <v>183</v>
      </c>
      <c r="C331" t="inlineStr">
        <is>
          <t>Arcos - Arcos Bar - Kamino</t>
        </is>
      </c>
      <c r="D331" t="n">
        <v>122</v>
      </c>
      <c r="E331" t="inlineStr">
        <is>
          <t>Arcos</t>
        </is>
      </c>
      <c r="F331" s="27" t="n">
        <v>45922</v>
      </c>
      <c r="G331" t="inlineStr">
        <is>
          <t>DEBITO</t>
        </is>
      </c>
      <c r="H331" t="inlineStr">
        <is>
          <t>Colibri Distribuidor de Produtos Orienta</t>
        </is>
      </c>
      <c r="I331" t="n">
        <v>-144.99</v>
      </c>
    </row>
    <row r="332">
      <c r="A332" t="n">
        <v>167819</v>
      </c>
      <c r="B332" t="n">
        <v>183</v>
      </c>
      <c r="C332" t="inlineStr">
        <is>
          <t>Arcos - Arcos Bar - Kamino</t>
        </is>
      </c>
      <c r="D332" t="n">
        <v>122</v>
      </c>
      <c r="E332" t="inlineStr">
        <is>
          <t>Arcos</t>
        </is>
      </c>
      <c r="F332" s="27" t="n">
        <v>45922</v>
      </c>
      <c r="G332" t="inlineStr">
        <is>
          <t>DEBITO</t>
        </is>
      </c>
      <c r="H332" t="inlineStr">
        <is>
          <t>Fg7 Comercio D B Eireli Epp</t>
        </is>
      </c>
      <c r="I332" t="n">
        <v>-1688.43</v>
      </c>
    </row>
    <row r="333">
      <c r="A333" t="n">
        <v>167820</v>
      </c>
      <c r="B333" t="n">
        <v>183</v>
      </c>
      <c r="C333" t="inlineStr">
        <is>
          <t>Arcos - Arcos Bar - Kamino</t>
        </is>
      </c>
      <c r="D333" t="n">
        <v>122</v>
      </c>
      <c r="E333" t="inlineStr">
        <is>
          <t>Arcos</t>
        </is>
      </c>
      <c r="F333" s="27" t="n">
        <v>45922</v>
      </c>
      <c r="G333" t="inlineStr">
        <is>
          <t>DEBITO</t>
        </is>
      </c>
      <c r="H333" t="inlineStr">
        <is>
          <t>Tarifa Pix Enviado-PJ</t>
        </is>
      </c>
      <c r="I333" t="n">
        <v>-0.5</v>
      </c>
    </row>
    <row r="334">
      <c r="A334" t="n">
        <v>167821</v>
      </c>
      <c r="B334" t="n">
        <v>183</v>
      </c>
      <c r="C334" t="inlineStr">
        <is>
          <t>Arcos - Arcos Bar - Kamino</t>
        </is>
      </c>
      <c r="D334" t="n">
        <v>122</v>
      </c>
      <c r="E334" t="inlineStr">
        <is>
          <t>Arcos</t>
        </is>
      </c>
      <c r="F334" s="27" t="n">
        <v>45922</v>
      </c>
      <c r="G334" t="inlineStr">
        <is>
          <t>DEBITO</t>
        </is>
      </c>
      <c r="H334" t="inlineStr">
        <is>
          <t>Felipe Ferreira Franca 36496185832</t>
        </is>
      </c>
      <c r="I334" t="n">
        <v>-17.45</v>
      </c>
    </row>
    <row r="335">
      <c r="A335" t="n">
        <v>167798</v>
      </c>
      <c r="B335" t="n">
        <v>183</v>
      </c>
      <c r="C335" t="inlineStr">
        <is>
          <t>Arcos - Arcos Bar - Kamino</t>
        </is>
      </c>
      <c r="D335" t="n">
        <v>122</v>
      </c>
      <c r="E335" t="inlineStr">
        <is>
          <t>Arcos</t>
        </is>
      </c>
      <c r="F335" s="27" t="n">
        <v>45922</v>
      </c>
      <c r="G335" t="inlineStr">
        <is>
          <t>DEBITO</t>
        </is>
      </c>
      <c r="H335" t="inlineStr">
        <is>
          <t>Delicias M Dist Prod Alim Ltda</t>
        </is>
      </c>
      <c r="I335" t="n">
        <v>-568.5</v>
      </c>
    </row>
    <row r="336">
      <c r="A336" t="n">
        <v>167823</v>
      </c>
      <c r="B336" t="n">
        <v>183</v>
      </c>
      <c r="C336" t="inlineStr">
        <is>
          <t>Arcos - Arcos Bar - Kamino</t>
        </is>
      </c>
      <c r="D336" t="n">
        <v>122</v>
      </c>
      <c r="E336" t="inlineStr">
        <is>
          <t>Arcos</t>
        </is>
      </c>
      <c r="F336" s="27" t="n">
        <v>45922</v>
      </c>
      <c r="G336" t="inlineStr">
        <is>
          <t>DEBITO</t>
        </is>
      </c>
      <c r="H336" t="inlineStr">
        <is>
          <t>King Comercio de Bebidas Ltda</t>
        </is>
      </c>
      <c r="I336" t="n">
        <v>-3446.85</v>
      </c>
    </row>
    <row r="337">
      <c r="A337" t="n">
        <v>167824</v>
      </c>
      <c r="B337" t="n">
        <v>183</v>
      </c>
      <c r="C337" t="inlineStr">
        <is>
          <t>Arcos - Arcos Bar - Kamino</t>
        </is>
      </c>
      <c r="D337" t="n">
        <v>122</v>
      </c>
      <c r="E337" t="inlineStr">
        <is>
          <t>Arcos</t>
        </is>
      </c>
      <c r="F337" s="27" t="n">
        <v>45922</v>
      </c>
      <c r="G337" t="inlineStr">
        <is>
          <t>DEBITO</t>
        </is>
      </c>
      <c r="H337" t="inlineStr">
        <is>
          <t>Cg Food S Distr Alimentos Ltda</t>
        </is>
      </c>
      <c r="I337" t="n">
        <v>-323.9</v>
      </c>
    </row>
    <row r="338">
      <c r="A338" t="n">
        <v>167825</v>
      </c>
      <c r="B338" t="n">
        <v>183</v>
      </c>
      <c r="C338" t="inlineStr">
        <is>
          <t>Arcos - Arcos Bar - Kamino</t>
        </is>
      </c>
      <c r="D338" t="n">
        <v>122</v>
      </c>
      <c r="E338" t="inlineStr">
        <is>
          <t>Arcos</t>
        </is>
      </c>
      <c r="F338" s="27" t="n">
        <v>45922</v>
      </c>
      <c r="G338" t="inlineStr">
        <is>
          <t>DEBITO</t>
        </is>
      </c>
      <c r="H338" t="inlineStr">
        <is>
          <t>Hortifrutigranjeiro Rodrigues</t>
        </is>
      </c>
      <c r="I338" t="n">
        <v>-468.4</v>
      </c>
    </row>
    <row r="339">
      <c r="A339" t="n">
        <v>167826</v>
      </c>
      <c r="B339" t="n">
        <v>183</v>
      </c>
      <c r="C339" t="inlineStr">
        <is>
          <t>Arcos - Arcos Bar - Kamino</t>
        </is>
      </c>
      <c r="D339" t="n">
        <v>122</v>
      </c>
      <c r="E339" t="inlineStr">
        <is>
          <t>Arcos</t>
        </is>
      </c>
      <c r="F339" s="27" t="n">
        <v>45922</v>
      </c>
      <c r="G339" t="inlineStr">
        <is>
          <t>DEBITO</t>
        </is>
      </c>
      <c r="H339" t="inlineStr">
        <is>
          <t>Porto Seguro Cia de Seguros Gerais</t>
        </is>
      </c>
      <c r="I339" t="n">
        <v>-380.13</v>
      </c>
    </row>
    <row r="340">
      <c r="A340" t="n">
        <v>167827</v>
      </c>
      <c r="B340" t="n">
        <v>183</v>
      </c>
      <c r="C340" t="inlineStr">
        <is>
          <t>Arcos - Arcos Bar - Kamino</t>
        </is>
      </c>
      <c r="D340" t="n">
        <v>122</v>
      </c>
      <c r="E340" t="inlineStr">
        <is>
          <t>Arcos</t>
        </is>
      </c>
      <c r="F340" s="27" t="n">
        <v>45922</v>
      </c>
      <c r="G340" t="inlineStr">
        <is>
          <t>DEBITO</t>
        </is>
      </c>
      <c r="H340" t="inlineStr">
        <is>
          <t>King Comercio de Bebidas Ltda</t>
        </is>
      </c>
      <c r="I340" t="n">
        <v>-4481.49</v>
      </c>
    </row>
    <row r="341">
      <c r="A341" t="n">
        <v>167828</v>
      </c>
      <c r="B341" t="n">
        <v>183</v>
      </c>
      <c r="C341" t="inlineStr">
        <is>
          <t>Arcos - Arcos Bar - Kamino</t>
        </is>
      </c>
      <c r="D341" t="n">
        <v>122</v>
      </c>
      <c r="E341" t="inlineStr">
        <is>
          <t>Arcos</t>
        </is>
      </c>
      <c r="F341" s="27" t="n">
        <v>45922</v>
      </c>
      <c r="G341" t="inlineStr">
        <is>
          <t>DEBITO</t>
        </is>
      </c>
      <c r="H341" t="inlineStr">
        <is>
          <t>King Comercio de Bebidas Ltda</t>
        </is>
      </c>
      <c r="I341" t="n">
        <v>-4146</v>
      </c>
    </row>
    <row r="342">
      <c r="A342" t="n">
        <v>167829</v>
      </c>
      <c r="B342" t="n">
        <v>183</v>
      </c>
      <c r="C342" t="inlineStr">
        <is>
          <t>Arcos - Arcos Bar - Kamino</t>
        </is>
      </c>
      <c r="D342" t="n">
        <v>122</v>
      </c>
      <c r="E342" t="inlineStr">
        <is>
          <t>Arcos</t>
        </is>
      </c>
      <c r="F342" s="27" t="n">
        <v>45922</v>
      </c>
      <c r="G342" t="inlineStr">
        <is>
          <t>DEBITO</t>
        </is>
      </c>
      <c r="H342" t="inlineStr">
        <is>
          <t>Zahil Importadora Ltda</t>
        </is>
      </c>
      <c r="I342" t="n">
        <v>-1204.52</v>
      </c>
    </row>
    <row r="343">
      <c r="A343" t="n">
        <v>167812</v>
      </c>
      <c r="B343" t="n">
        <v>183</v>
      </c>
      <c r="C343" t="inlineStr">
        <is>
          <t>Arcos - Arcos Bar - Kamino</t>
        </is>
      </c>
      <c r="D343" t="n">
        <v>122</v>
      </c>
      <c r="E343" t="inlineStr">
        <is>
          <t>Arcos</t>
        </is>
      </c>
      <c r="F343" s="27" t="n">
        <v>45922</v>
      </c>
      <c r="G343" t="inlineStr">
        <is>
          <t>DEBITO</t>
        </is>
      </c>
      <c r="H343" t="inlineStr">
        <is>
          <t>Na Morada Industria e Comercio Ltda</t>
        </is>
      </c>
      <c r="I343" t="n">
        <v>-2824.05</v>
      </c>
    </row>
    <row r="344">
      <c r="A344" t="n">
        <v>167797</v>
      </c>
      <c r="B344" t="n">
        <v>183</v>
      </c>
      <c r="C344" t="inlineStr">
        <is>
          <t>Arcos - Arcos Bar - Kamino</t>
        </is>
      </c>
      <c r="D344" t="n">
        <v>122</v>
      </c>
      <c r="E344" t="inlineStr">
        <is>
          <t>Arcos</t>
        </is>
      </c>
      <c r="F344" s="27" t="n">
        <v>45922</v>
      </c>
      <c r="G344" t="inlineStr">
        <is>
          <t>DEBITO</t>
        </is>
      </c>
      <c r="H344" t="inlineStr">
        <is>
          <t>Proauto Industria Q Eireli</t>
        </is>
      </c>
      <c r="I344" t="n">
        <v>-2036.46</v>
      </c>
    </row>
    <row r="345">
      <c r="A345" t="n">
        <v>167799</v>
      </c>
      <c r="B345" t="n">
        <v>183</v>
      </c>
      <c r="C345" t="inlineStr">
        <is>
          <t>Arcos - Arcos Bar - Kamino</t>
        </is>
      </c>
      <c r="D345" t="n">
        <v>122</v>
      </c>
      <c r="E345" t="inlineStr">
        <is>
          <t>Arcos</t>
        </is>
      </c>
      <c r="F345" s="27" t="n">
        <v>45922</v>
      </c>
      <c r="G345" t="inlineStr">
        <is>
          <t>DEBITO</t>
        </is>
      </c>
      <c r="H345" t="inlineStr">
        <is>
          <t>Ng27 Consultoria e Gestao Empr</t>
        </is>
      </c>
      <c r="I345" t="n">
        <v>-1735.73</v>
      </c>
    </row>
    <row r="346">
      <c r="A346" t="n">
        <v>167800</v>
      </c>
      <c r="B346" t="n">
        <v>183</v>
      </c>
      <c r="C346" t="inlineStr">
        <is>
          <t>Arcos - Arcos Bar - Kamino</t>
        </is>
      </c>
      <c r="D346" t="n">
        <v>122</v>
      </c>
      <c r="E346" t="inlineStr">
        <is>
          <t>Arcos</t>
        </is>
      </c>
      <c r="F346" s="27" t="n">
        <v>45922</v>
      </c>
      <c r="G346" t="inlineStr">
        <is>
          <t>DEBITO</t>
        </is>
      </c>
      <c r="H346" t="inlineStr">
        <is>
          <t>Zahil Importadora Ltda</t>
        </is>
      </c>
      <c r="I346" t="n">
        <v>-1227.36</v>
      </c>
    </row>
    <row r="347">
      <c r="A347" t="n">
        <v>167801</v>
      </c>
      <c r="B347" t="n">
        <v>183</v>
      </c>
      <c r="C347" t="inlineStr">
        <is>
          <t>Arcos - Arcos Bar - Kamino</t>
        </is>
      </c>
      <c r="D347" t="n">
        <v>122</v>
      </c>
      <c r="E347" t="inlineStr">
        <is>
          <t>Arcos</t>
        </is>
      </c>
      <c r="F347" s="27" t="n">
        <v>45922</v>
      </c>
      <c r="G347" t="inlineStr">
        <is>
          <t>DEBITO</t>
        </is>
      </c>
      <c r="H347" t="inlineStr">
        <is>
          <t>Zahil Importadora Ltda</t>
        </is>
      </c>
      <c r="I347" t="n">
        <v>-1204.51</v>
      </c>
    </row>
    <row r="348">
      <c r="A348" t="n">
        <v>167802</v>
      </c>
      <c r="B348" t="n">
        <v>183</v>
      </c>
      <c r="C348" t="inlineStr">
        <is>
          <t>Arcos - Arcos Bar - Kamino</t>
        </is>
      </c>
      <c r="D348" t="n">
        <v>122</v>
      </c>
      <c r="E348" t="inlineStr">
        <is>
          <t>Arcos</t>
        </is>
      </c>
      <c r="F348" s="27" t="n">
        <v>45922</v>
      </c>
      <c r="G348" t="inlineStr">
        <is>
          <t>DEBITO</t>
        </is>
      </c>
      <c r="H348" t="inlineStr">
        <is>
          <t>Ice4pros Fabrica de Gelo Ltda</t>
        </is>
      </c>
      <c r="I348" t="n">
        <v>-1785.22</v>
      </c>
    </row>
    <row r="349">
      <c r="A349" t="n">
        <v>167803</v>
      </c>
      <c r="B349" t="n">
        <v>183</v>
      </c>
      <c r="C349" t="inlineStr">
        <is>
          <t>Arcos - Arcos Bar - Kamino</t>
        </is>
      </c>
      <c r="D349" t="n">
        <v>122</v>
      </c>
      <c r="E349" t="inlineStr">
        <is>
          <t>Arcos</t>
        </is>
      </c>
      <c r="F349" s="27" t="n">
        <v>45922</v>
      </c>
      <c r="G349" t="inlineStr">
        <is>
          <t>DEBITO</t>
        </is>
      </c>
      <c r="H349" t="inlineStr">
        <is>
          <t>W P P C Carnes Eireli Epp</t>
        </is>
      </c>
      <c r="I349" t="n">
        <v>-982.8</v>
      </c>
    </row>
    <row r="350">
      <c r="A350" t="n">
        <v>167804</v>
      </c>
      <c r="B350" t="n">
        <v>183</v>
      </c>
      <c r="C350" t="inlineStr">
        <is>
          <t>Arcos - Arcos Bar - Kamino</t>
        </is>
      </c>
      <c r="D350" t="n">
        <v>122</v>
      </c>
      <c r="E350" t="inlineStr">
        <is>
          <t>Arcos</t>
        </is>
      </c>
      <c r="F350" s="27" t="n">
        <v>45922</v>
      </c>
      <c r="G350" t="inlineStr">
        <is>
          <t>DEBITO</t>
        </is>
      </c>
      <c r="H350" t="inlineStr">
        <is>
          <t>Brh Saude Ocupacional Ltda Epp</t>
        </is>
      </c>
      <c r="I350" t="n">
        <v>-530.3</v>
      </c>
    </row>
    <row r="351">
      <c r="A351" t="n">
        <v>167805</v>
      </c>
      <c r="B351" t="n">
        <v>183</v>
      </c>
      <c r="C351" t="inlineStr">
        <is>
          <t>Arcos - Arcos Bar - Kamino</t>
        </is>
      </c>
      <c r="D351" t="n">
        <v>122</v>
      </c>
      <c r="E351" t="inlineStr">
        <is>
          <t>Arcos</t>
        </is>
      </c>
      <c r="F351" s="27" t="n">
        <v>45922</v>
      </c>
      <c r="G351" t="inlineStr">
        <is>
          <t>DEBITO</t>
        </is>
      </c>
      <c r="H351" t="inlineStr">
        <is>
          <t>Porco Feliz com Carnes Ltda Me</t>
        </is>
      </c>
      <c r="I351" t="n">
        <v>-495.26</v>
      </c>
    </row>
    <row r="352">
      <c r="A352" t="n">
        <v>167806</v>
      </c>
      <c r="B352" t="n">
        <v>183</v>
      </c>
      <c r="C352" t="inlineStr">
        <is>
          <t>Arcos - Arcos Bar - Kamino</t>
        </is>
      </c>
      <c r="D352" t="n">
        <v>122</v>
      </c>
      <c r="E352" t="inlineStr">
        <is>
          <t>Arcos</t>
        </is>
      </c>
      <c r="F352" s="27" t="n">
        <v>45922</v>
      </c>
      <c r="G352" t="inlineStr">
        <is>
          <t>DEBITO</t>
        </is>
      </c>
      <c r="H352" t="inlineStr">
        <is>
          <t>Zahil Importadora Ltda</t>
        </is>
      </c>
      <c r="I352" t="n">
        <v>-1096.53</v>
      </c>
    </row>
    <row r="353">
      <c r="A353" t="n">
        <v>167807</v>
      </c>
      <c r="B353" t="n">
        <v>183</v>
      </c>
      <c r="C353" t="inlineStr">
        <is>
          <t>Arcos - Arcos Bar - Kamino</t>
        </is>
      </c>
      <c r="D353" t="n">
        <v>122</v>
      </c>
      <c r="E353" t="inlineStr">
        <is>
          <t>Arcos</t>
        </is>
      </c>
      <c r="F353" s="27" t="n">
        <v>45922</v>
      </c>
      <c r="G353" t="inlineStr">
        <is>
          <t>DEBITO</t>
        </is>
      </c>
      <c r="H353" t="inlineStr">
        <is>
          <t>Cecilia Tsuyaco Araki Silva Ltda</t>
        </is>
      </c>
      <c r="I353" t="n">
        <v>-304.44</v>
      </c>
    </row>
    <row r="354">
      <c r="A354" t="n">
        <v>167808</v>
      </c>
      <c r="B354" t="n">
        <v>183</v>
      </c>
      <c r="C354" t="inlineStr">
        <is>
          <t>Arcos - Arcos Bar - Kamino</t>
        </is>
      </c>
      <c r="D354" t="n">
        <v>122</v>
      </c>
      <c r="E354" t="inlineStr">
        <is>
          <t>Arcos</t>
        </is>
      </c>
      <c r="F354" s="27" t="n">
        <v>45922</v>
      </c>
      <c r="G354" t="inlineStr">
        <is>
          <t>DEBITO</t>
        </is>
      </c>
      <c r="H354" t="inlineStr">
        <is>
          <t>Queijaria Atalaia Ltda Me</t>
        </is>
      </c>
      <c r="I354" t="n">
        <v>-988.41</v>
      </c>
    </row>
    <row r="355">
      <c r="A355" t="n">
        <v>167809</v>
      </c>
      <c r="B355" t="n">
        <v>183</v>
      </c>
      <c r="C355" t="inlineStr">
        <is>
          <t>Arcos - Arcos Bar - Kamino</t>
        </is>
      </c>
      <c r="D355" t="n">
        <v>122</v>
      </c>
      <c r="E355" t="inlineStr">
        <is>
          <t>Arcos</t>
        </is>
      </c>
      <c r="F355" s="27" t="n">
        <v>45922</v>
      </c>
      <c r="G355" t="inlineStr">
        <is>
          <t>DEBITO</t>
        </is>
      </c>
      <c r="H355" t="inlineStr">
        <is>
          <t>Meat Hunter Distribuidora de A</t>
        </is>
      </c>
      <c r="I355" t="n">
        <v>-743.92</v>
      </c>
    </row>
    <row r="356">
      <c r="A356" t="n">
        <v>167811</v>
      </c>
      <c r="B356" t="n">
        <v>183</v>
      </c>
      <c r="C356" t="inlineStr">
        <is>
          <t>Arcos - Arcos Bar - Kamino</t>
        </is>
      </c>
      <c r="D356" t="n">
        <v>122</v>
      </c>
      <c r="E356" t="inlineStr">
        <is>
          <t>Arcos</t>
        </is>
      </c>
      <c r="F356" s="27" t="n">
        <v>45922</v>
      </c>
      <c r="G356" t="inlineStr">
        <is>
          <t>DEBITO</t>
        </is>
      </c>
      <c r="H356" t="inlineStr">
        <is>
          <t>Psss Ltda</t>
        </is>
      </c>
      <c r="I356" t="n">
        <v>-564.59</v>
      </c>
    </row>
    <row r="357">
      <c r="A357" t="n">
        <v>167813</v>
      </c>
      <c r="B357" t="n">
        <v>183</v>
      </c>
      <c r="C357" t="inlineStr">
        <is>
          <t>Arcos - Arcos Bar - Kamino</t>
        </is>
      </c>
      <c r="D357" t="n">
        <v>122</v>
      </c>
      <c r="E357" t="inlineStr">
        <is>
          <t>Arcos</t>
        </is>
      </c>
      <c r="F357" s="27" t="n">
        <v>45922</v>
      </c>
      <c r="G357" t="inlineStr">
        <is>
          <t>DEBITO</t>
        </is>
      </c>
      <c r="H357" t="inlineStr">
        <is>
          <t>Invye Capital Ltda</t>
        </is>
      </c>
      <c r="I357" t="n">
        <v>-1315</v>
      </c>
    </row>
    <row r="358">
      <c r="A358" t="n">
        <v>167758</v>
      </c>
      <c r="B358" t="n">
        <v>113</v>
      </c>
      <c r="C358" t="inlineStr">
        <is>
          <t>Arcos - Arcos Bar - Banco do Brasil</t>
        </is>
      </c>
      <c r="D358" t="n">
        <v>122</v>
      </c>
      <c r="E358" t="inlineStr">
        <is>
          <t>Arcos</t>
        </is>
      </c>
      <c r="F358" s="27" t="n">
        <v>45919</v>
      </c>
      <c r="G358" t="inlineStr">
        <is>
          <t>CREDITO</t>
        </is>
      </c>
      <c r="H358" t="inlineStr">
        <is>
          <t>PIX - RECEBIDO - 19/09 13:05 19468242000132 ZOOP TECNOL</t>
        </is>
      </c>
      <c r="I358" t="n">
        <v>54</v>
      </c>
    </row>
    <row r="359">
      <c r="A359" t="n">
        <v>167757</v>
      </c>
      <c r="B359" t="n">
        <v>113</v>
      </c>
      <c r="C359" t="inlineStr">
        <is>
          <t>Arcos - Arcos Bar - Banco do Brasil</t>
        </is>
      </c>
      <c r="D359" t="n">
        <v>122</v>
      </c>
      <c r="E359" t="inlineStr">
        <is>
          <t>Arcos</t>
        </is>
      </c>
      <c r="F359" s="27" t="n">
        <v>45919</v>
      </c>
      <c r="G359" t="inlineStr">
        <is>
          <t>CREDITO</t>
        </is>
      </c>
      <c r="H359" t="inlineStr">
        <is>
          <t>RECEBIMENTO FORNECEDOR - 04.740.876/0001-25 ALELO INSTITUICAO D</t>
        </is>
      </c>
      <c r="I359" t="n">
        <v>110.14</v>
      </c>
    </row>
    <row r="360">
      <c r="A360" t="n">
        <v>167756</v>
      </c>
      <c r="B360" t="n">
        <v>113</v>
      </c>
      <c r="C360" t="inlineStr">
        <is>
          <t>Arcos - Arcos Bar - Banco do Brasil</t>
        </is>
      </c>
      <c r="D360" t="n">
        <v>122</v>
      </c>
      <c r="E360" t="inlineStr">
        <is>
          <t>Arcos</t>
        </is>
      </c>
      <c r="F360" s="27" t="n">
        <v>45919</v>
      </c>
      <c r="G360" t="inlineStr">
        <is>
          <t>CREDITO</t>
        </is>
      </c>
      <c r="H360" t="inlineStr">
        <is>
          <t>TED-OUTROS - 033 2271 62166848000142 DIAGEO BRASIL</t>
        </is>
      </c>
      <c r="I360" t="n">
        <v>29281.94</v>
      </c>
    </row>
    <row r="361">
      <c r="A361" t="n">
        <v>167755</v>
      </c>
      <c r="B361" t="n">
        <v>113</v>
      </c>
      <c r="C361" t="inlineStr">
        <is>
          <t>Arcos - Arcos Bar - Banco do Brasil</t>
        </is>
      </c>
      <c r="D361" t="n">
        <v>122</v>
      </c>
      <c r="E361" t="inlineStr">
        <is>
          <t>Arcos</t>
        </is>
      </c>
      <c r="F361" s="27" t="n">
        <v>45919</v>
      </c>
      <c r="G361" t="inlineStr">
        <is>
          <t>CREDITO</t>
        </is>
      </c>
      <c r="H361" t="inlineStr">
        <is>
          <t>TED-CRDITO EM CONTA - 341 0912 69034668000156 PLUXEE BENEFIC</t>
        </is>
      </c>
      <c r="I361" t="n">
        <v>857.53</v>
      </c>
    </row>
    <row r="362">
      <c r="A362" t="n">
        <v>167754</v>
      </c>
      <c r="B362" t="n">
        <v>113</v>
      </c>
      <c r="C362" t="inlineStr">
        <is>
          <t>Arcos - Arcos Bar - Banco do Brasil</t>
        </is>
      </c>
      <c r="D362" t="n">
        <v>122</v>
      </c>
      <c r="E362" t="inlineStr">
        <is>
          <t>Arcos</t>
        </is>
      </c>
      <c r="F362" s="27" t="n">
        <v>45919</v>
      </c>
      <c r="G362" t="inlineStr">
        <is>
          <t>CREDITO</t>
        </is>
      </c>
      <c r="H362" t="inlineStr">
        <is>
          <t>DEP DINHEIRO INTER AG - 4866-04-SOP 24 DE MAIO</t>
        </is>
      </c>
      <c r="I362" t="n">
        <v>2862</v>
      </c>
    </row>
    <row r="363">
      <c r="A363" t="n">
        <v>163039</v>
      </c>
      <c r="B363" t="n">
        <v>183</v>
      </c>
      <c r="C363" t="inlineStr">
        <is>
          <t>Arcos - Arcos Bar - Kamino</t>
        </is>
      </c>
      <c r="D363" t="n">
        <v>122</v>
      </c>
      <c r="E363" t="inlineStr">
        <is>
          <t>Arcos</t>
        </is>
      </c>
      <c r="F363" s="27" t="n">
        <v>45918</v>
      </c>
      <c r="G363" t="inlineStr">
        <is>
          <t>DEBITO</t>
        </is>
      </c>
      <c r="H363" t="inlineStr">
        <is>
          <t>Receita Federal</t>
        </is>
      </c>
      <c r="I363" t="n">
        <v>-35308.8</v>
      </c>
    </row>
    <row r="364">
      <c r="A364" t="n">
        <v>162917</v>
      </c>
      <c r="B364" t="n">
        <v>113</v>
      </c>
      <c r="C364" t="inlineStr">
        <is>
          <t>Arcos - Arcos Bar - Banco do Brasil</t>
        </is>
      </c>
      <c r="D364" t="n">
        <v>122</v>
      </c>
      <c r="E364" t="inlineStr">
        <is>
          <t>Arcos</t>
        </is>
      </c>
      <c r="F364" s="27" t="n">
        <v>45918</v>
      </c>
      <c r="G364" t="inlineStr">
        <is>
          <t>CREDITO</t>
        </is>
      </c>
      <c r="H364" t="inlineStr">
        <is>
          <t>PIX - RECEBIDO - 18/09 12:31 19468242000132 ZOOP TECNOL</t>
        </is>
      </c>
      <c r="I364" t="n">
        <v>162</v>
      </c>
    </row>
    <row r="365">
      <c r="A365" t="n">
        <v>162916</v>
      </c>
      <c r="B365" t="n">
        <v>113</v>
      </c>
      <c r="C365" t="inlineStr">
        <is>
          <t>Arcos - Arcos Bar - Banco do Brasil</t>
        </is>
      </c>
      <c r="D365" t="n">
        <v>122</v>
      </c>
      <c r="E365" t="inlineStr">
        <is>
          <t>Arcos</t>
        </is>
      </c>
      <c r="F365" s="27" t="n">
        <v>45918</v>
      </c>
      <c r="G365" t="inlineStr">
        <is>
          <t>CREDITO</t>
        </is>
      </c>
      <c r="H365" t="inlineStr">
        <is>
          <t>RECEBIMENTO FORNECEDOR - 04.740.876/0001-25 ALELO INSTITUICAO D</t>
        </is>
      </c>
      <c r="I365" t="n">
        <v>150.42</v>
      </c>
    </row>
    <row r="366">
      <c r="A366" t="n">
        <v>163026</v>
      </c>
      <c r="B366" t="n">
        <v>183</v>
      </c>
      <c r="C366" t="inlineStr">
        <is>
          <t>Arcos - Arcos Bar - Kamino</t>
        </is>
      </c>
      <c r="D366" t="n">
        <v>122</v>
      </c>
      <c r="E366" t="inlineStr">
        <is>
          <t>Arcos</t>
        </is>
      </c>
      <c r="F366" s="27" t="n">
        <v>45917</v>
      </c>
      <c r="G366" t="inlineStr">
        <is>
          <t>DEBITO</t>
        </is>
      </c>
      <c r="H366" t="inlineStr">
        <is>
          <t>Preshh Bar Ltda</t>
        </is>
      </c>
      <c r="I366" t="n">
        <v>-198</v>
      </c>
    </row>
    <row r="367">
      <c r="A367" t="n">
        <v>163036</v>
      </c>
      <c r="B367" t="n">
        <v>183</v>
      </c>
      <c r="C367" t="inlineStr">
        <is>
          <t>Arcos - Arcos Bar - Kamino</t>
        </is>
      </c>
      <c r="D367" t="n">
        <v>122</v>
      </c>
      <c r="E367" t="inlineStr">
        <is>
          <t>Arcos</t>
        </is>
      </c>
      <c r="F367" s="27" t="n">
        <v>45917</v>
      </c>
      <c r="G367" t="inlineStr">
        <is>
          <t>DEBITO</t>
        </is>
      </c>
      <c r="H367" t="inlineStr">
        <is>
          <t>GOOGLE BRASIL INTERNET LTDA.</t>
        </is>
      </c>
      <c r="I367" t="n">
        <v>-1000</v>
      </c>
    </row>
    <row r="368">
      <c r="A368" t="n">
        <v>163035</v>
      </c>
      <c r="B368" t="n">
        <v>183</v>
      </c>
      <c r="C368" t="inlineStr">
        <is>
          <t>Arcos - Arcos Bar - Kamino</t>
        </is>
      </c>
      <c r="D368" t="n">
        <v>122</v>
      </c>
      <c r="E368" t="inlineStr">
        <is>
          <t>Arcos</t>
        </is>
      </c>
      <c r="F368" s="27" t="n">
        <v>45917</v>
      </c>
      <c r="G368" t="inlineStr">
        <is>
          <t>DEBITO</t>
        </is>
      </c>
      <c r="H368" t="inlineStr">
        <is>
          <t>Cecilia Tsuyaco Araki Silva Ltda</t>
        </is>
      </c>
      <c r="I368" t="n">
        <v>-889.89</v>
      </c>
    </row>
    <row r="369">
      <c r="A369" t="n">
        <v>163034</v>
      </c>
      <c r="B369" t="n">
        <v>183</v>
      </c>
      <c r="C369" t="inlineStr">
        <is>
          <t>Arcos - Arcos Bar - Kamino</t>
        </is>
      </c>
      <c r="D369" t="n">
        <v>122</v>
      </c>
      <c r="E369" t="inlineStr">
        <is>
          <t>Arcos</t>
        </is>
      </c>
      <c r="F369" s="27" t="n">
        <v>45917</v>
      </c>
      <c r="G369" t="inlineStr">
        <is>
          <t>DEBITO</t>
        </is>
      </c>
      <c r="H369" t="inlineStr">
        <is>
          <t>Zoop Brasil</t>
        </is>
      </c>
      <c r="I369" t="n">
        <v>-820.8</v>
      </c>
    </row>
    <row r="370">
      <c r="A370" t="n">
        <v>163033</v>
      </c>
      <c r="B370" t="n">
        <v>183</v>
      </c>
      <c r="C370" t="inlineStr">
        <is>
          <t>Arcos - Arcos Bar - Kamino</t>
        </is>
      </c>
      <c r="D370" t="n">
        <v>122</v>
      </c>
      <c r="E370" t="inlineStr">
        <is>
          <t>Arcos</t>
        </is>
      </c>
      <c r="F370" s="27" t="n">
        <v>45917</v>
      </c>
      <c r="G370" t="inlineStr">
        <is>
          <t>DEBITO</t>
        </is>
      </c>
      <c r="H370" t="inlineStr">
        <is>
          <t>Sousa Quimica Prod e Manut Lav</t>
        </is>
      </c>
      <c r="I370" t="n">
        <v>-660</v>
      </c>
    </row>
    <row r="371">
      <c r="A371" t="n">
        <v>163032</v>
      </c>
      <c r="B371" t="n">
        <v>183</v>
      </c>
      <c r="C371" t="inlineStr">
        <is>
          <t>Arcos - Arcos Bar - Kamino</t>
        </is>
      </c>
      <c r="D371" t="n">
        <v>122</v>
      </c>
      <c r="E371" t="inlineStr">
        <is>
          <t>Arcos</t>
        </is>
      </c>
      <c r="F371" s="27" t="n">
        <v>45917</v>
      </c>
      <c r="G371" t="inlineStr">
        <is>
          <t>DEBITO</t>
        </is>
      </c>
      <c r="H371" t="inlineStr">
        <is>
          <t>Receita Federal</t>
        </is>
      </c>
      <c r="I371" t="n">
        <v>-147.92</v>
      </c>
    </row>
    <row r="372">
      <c r="A372" t="n">
        <v>163031</v>
      </c>
      <c r="B372" t="n">
        <v>183</v>
      </c>
      <c r="C372" t="inlineStr">
        <is>
          <t>Arcos - Arcos Bar - Kamino</t>
        </is>
      </c>
      <c r="D372" t="n">
        <v>122</v>
      </c>
      <c r="E372" t="inlineStr">
        <is>
          <t>Arcos</t>
        </is>
      </c>
      <c r="F372" s="27" t="n">
        <v>45917</v>
      </c>
      <c r="G372" t="inlineStr">
        <is>
          <t>DEBITO</t>
        </is>
      </c>
      <c r="H372" t="inlineStr">
        <is>
          <t>Receita Federal</t>
        </is>
      </c>
      <c r="I372" t="n">
        <v>-5655.59</v>
      </c>
    </row>
    <row r="373">
      <c r="A373" t="n">
        <v>163030</v>
      </c>
      <c r="B373" t="n">
        <v>183</v>
      </c>
      <c r="C373" t="inlineStr">
        <is>
          <t>Arcos - Arcos Bar - Kamino</t>
        </is>
      </c>
      <c r="D373" t="n">
        <v>122</v>
      </c>
      <c r="E373" t="inlineStr">
        <is>
          <t>Arcos</t>
        </is>
      </c>
      <c r="F373" s="27" t="n">
        <v>45917</v>
      </c>
      <c r="G373" t="inlineStr">
        <is>
          <t>DEBITO</t>
        </is>
      </c>
      <c r="H373" t="inlineStr">
        <is>
          <t>Receita Federal</t>
        </is>
      </c>
      <c r="I373" t="n">
        <v>-488.72</v>
      </c>
    </row>
    <row r="374">
      <c r="A374" t="n">
        <v>163029</v>
      </c>
      <c r="B374" t="n">
        <v>183</v>
      </c>
      <c r="C374" t="inlineStr">
        <is>
          <t>Arcos - Arcos Bar - Kamino</t>
        </is>
      </c>
      <c r="D374" t="n">
        <v>122</v>
      </c>
      <c r="E374" t="inlineStr">
        <is>
          <t>Arcos</t>
        </is>
      </c>
      <c r="F374" s="27" t="n">
        <v>45917</v>
      </c>
      <c r="G374" t="inlineStr">
        <is>
          <t>DEBITO</t>
        </is>
      </c>
      <c r="H374" t="inlineStr">
        <is>
          <t>Headchef Assessoria de Seguranca dos Ali</t>
        </is>
      </c>
      <c r="I374" t="n">
        <v>-2490.94</v>
      </c>
    </row>
    <row r="375">
      <c r="A375" t="n">
        <v>163028</v>
      </c>
      <c r="B375" t="n">
        <v>183</v>
      </c>
      <c r="C375" t="inlineStr">
        <is>
          <t>Arcos - Arcos Bar - Kamino</t>
        </is>
      </c>
      <c r="D375" t="n">
        <v>122</v>
      </c>
      <c r="E375" t="inlineStr">
        <is>
          <t>Arcos</t>
        </is>
      </c>
      <c r="F375" s="27" t="n">
        <v>45917</v>
      </c>
      <c r="G375" t="inlineStr">
        <is>
          <t>DEBITO</t>
        </is>
      </c>
      <c r="H375" t="inlineStr">
        <is>
          <t>Associacao Brasileira de Bares</t>
        </is>
      </c>
      <c r="I375" t="n">
        <v>-185</v>
      </c>
    </row>
    <row r="376">
      <c r="A376" t="n">
        <v>163027</v>
      </c>
      <c r="B376" t="n">
        <v>183</v>
      </c>
      <c r="C376" t="inlineStr">
        <is>
          <t>Arcos - Arcos Bar - Kamino</t>
        </is>
      </c>
      <c r="D376" t="n">
        <v>122</v>
      </c>
      <c r="E376" t="inlineStr">
        <is>
          <t>Arcos</t>
        </is>
      </c>
      <c r="F376" s="27" t="n">
        <v>45917</v>
      </c>
      <c r="G376" t="inlineStr">
        <is>
          <t>DEBITO</t>
        </is>
      </c>
      <c r="H376" t="inlineStr">
        <is>
          <t>Preshh Bar Ltda</t>
        </is>
      </c>
      <c r="I376" t="n">
        <v>-396</v>
      </c>
    </row>
    <row r="377">
      <c r="A377" t="n">
        <v>163013</v>
      </c>
      <c r="B377" t="n">
        <v>183</v>
      </c>
      <c r="C377" t="inlineStr">
        <is>
          <t>Arcos - Arcos Bar - Kamino</t>
        </is>
      </c>
      <c r="D377" t="n">
        <v>122</v>
      </c>
      <c r="E377" t="inlineStr">
        <is>
          <t>Arcos</t>
        </is>
      </c>
      <c r="F377" s="27" t="n">
        <v>45917</v>
      </c>
      <c r="G377" t="inlineStr">
        <is>
          <t>DEBITO</t>
        </is>
      </c>
      <c r="H377" t="inlineStr">
        <is>
          <t>Btard Padaria Artesanal Ltda</t>
        </is>
      </c>
      <c r="I377" t="n">
        <v>-1656.5</v>
      </c>
    </row>
    <row r="378">
      <c r="A378" t="n">
        <v>163025</v>
      </c>
      <c r="B378" t="n">
        <v>183</v>
      </c>
      <c r="C378" t="inlineStr">
        <is>
          <t>Arcos - Arcos Bar - Kamino</t>
        </is>
      </c>
      <c r="D378" t="n">
        <v>122</v>
      </c>
      <c r="E378" t="inlineStr">
        <is>
          <t>Arcos</t>
        </is>
      </c>
      <c r="F378" s="27" t="n">
        <v>45917</v>
      </c>
      <c r="G378" t="inlineStr">
        <is>
          <t>DEBITO</t>
        </is>
      </c>
      <c r="H378" t="inlineStr">
        <is>
          <t>Hortifrutigranjeiro Rodrigues</t>
        </is>
      </c>
      <c r="I378" t="n">
        <v>-1141.4</v>
      </c>
    </row>
    <row r="379">
      <c r="A379" t="n">
        <v>163014</v>
      </c>
      <c r="B379" t="n">
        <v>183</v>
      </c>
      <c r="C379" t="inlineStr">
        <is>
          <t>Arcos - Arcos Bar - Kamino</t>
        </is>
      </c>
      <c r="D379" t="n">
        <v>122</v>
      </c>
      <c r="E379" t="inlineStr">
        <is>
          <t>Arcos</t>
        </is>
      </c>
      <c r="F379" s="27" t="n">
        <v>45917</v>
      </c>
      <c r="G379" t="inlineStr">
        <is>
          <t>DEBITO</t>
        </is>
      </c>
      <c r="H379" t="inlineStr">
        <is>
          <t>Tarifa Pix Enviado-PJ</t>
        </is>
      </c>
      <c r="I379" t="n">
        <v>-0.5</v>
      </c>
    </row>
    <row r="380">
      <c r="A380" t="n">
        <v>163015</v>
      </c>
      <c r="B380" t="n">
        <v>183</v>
      </c>
      <c r="C380" t="inlineStr">
        <is>
          <t>Arcos - Arcos Bar - Kamino</t>
        </is>
      </c>
      <c r="D380" t="n">
        <v>122</v>
      </c>
      <c r="E380" t="inlineStr">
        <is>
          <t>Arcos</t>
        </is>
      </c>
      <c r="F380" s="27" t="n">
        <v>45917</v>
      </c>
      <c r="G380" t="inlineStr">
        <is>
          <t>DEBITO</t>
        </is>
      </c>
      <c r="H380" t="inlineStr">
        <is>
          <t>Kamino Processamento de Dados Ltda</t>
        </is>
      </c>
      <c r="I380" t="n">
        <v>-400</v>
      </c>
    </row>
    <row r="381">
      <c r="A381" t="n">
        <v>163016</v>
      </c>
      <c r="B381" t="n">
        <v>183</v>
      </c>
      <c r="C381" t="inlineStr">
        <is>
          <t>Arcos - Arcos Bar - Kamino</t>
        </is>
      </c>
      <c r="D381" t="n">
        <v>122</v>
      </c>
      <c r="E381" t="inlineStr">
        <is>
          <t>Arcos</t>
        </is>
      </c>
      <c r="F381" s="27" t="n">
        <v>45917</v>
      </c>
      <c r="G381" t="inlineStr">
        <is>
          <t>DEBITO</t>
        </is>
      </c>
      <c r="H381" t="inlineStr">
        <is>
          <t>Fabrica de Bares Servicos Ltda</t>
        </is>
      </c>
      <c r="I381" t="n">
        <v>-7042.26</v>
      </c>
    </row>
    <row r="382">
      <c r="A382" t="n">
        <v>163017</v>
      </c>
      <c r="B382" t="n">
        <v>183</v>
      </c>
      <c r="C382" t="inlineStr">
        <is>
          <t>Arcos - Arcos Bar - Kamino</t>
        </is>
      </c>
      <c r="D382" t="n">
        <v>122</v>
      </c>
      <c r="E382" t="inlineStr">
        <is>
          <t>Arcos</t>
        </is>
      </c>
      <c r="F382" s="27" t="n">
        <v>45917</v>
      </c>
      <c r="G382" t="inlineStr">
        <is>
          <t>DEBITO</t>
        </is>
      </c>
      <c r="H382" t="inlineStr">
        <is>
          <t>Opus Consultoria e Pesquisa Ltda</t>
        </is>
      </c>
      <c r="I382" t="n">
        <v>-300</v>
      </c>
    </row>
    <row r="383">
      <c r="A383" t="n">
        <v>163018</v>
      </c>
      <c r="B383" t="n">
        <v>183</v>
      </c>
      <c r="C383" t="inlineStr">
        <is>
          <t>Arcos - Arcos Bar - Kamino</t>
        </is>
      </c>
      <c r="D383" t="n">
        <v>122</v>
      </c>
      <c r="E383" t="inlineStr">
        <is>
          <t>Arcos</t>
        </is>
      </c>
      <c r="F383" s="27" t="n">
        <v>45917</v>
      </c>
      <c r="G383" t="inlineStr">
        <is>
          <t>DEBITO</t>
        </is>
      </c>
      <c r="H383" t="inlineStr">
        <is>
          <t>Cia do Whisky</t>
        </is>
      </c>
      <c r="I383" t="n">
        <v>-689.4</v>
      </c>
    </row>
    <row r="384">
      <c r="A384" t="n">
        <v>163019</v>
      </c>
      <c r="B384" t="n">
        <v>183</v>
      </c>
      <c r="C384" t="inlineStr">
        <is>
          <t>Arcos - Arcos Bar - Kamino</t>
        </is>
      </c>
      <c r="D384" t="n">
        <v>122</v>
      </c>
      <c r="E384" t="inlineStr">
        <is>
          <t>Arcos</t>
        </is>
      </c>
      <c r="F384" s="27" t="n">
        <v>45917</v>
      </c>
      <c r="G384" t="inlineStr">
        <is>
          <t>DEBITO</t>
        </is>
      </c>
      <c r="H384" t="inlineStr">
        <is>
          <t>Zahil Importadora Ltda</t>
        </is>
      </c>
      <c r="I384" t="n">
        <v>-3471.45</v>
      </c>
    </row>
    <row r="385">
      <c r="A385" t="n">
        <v>163020</v>
      </c>
      <c r="B385" t="n">
        <v>183</v>
      </c>
      <c r="C385" t="inlineStr">
        <is>
          <t>Arcos - Arcos Bar - Kamino</t>
        </is>
      </c>
      <c r="D385" t="n">
        <v>122</v>
      </c>
      <c r="E385" t="inlineStr">
        <is>
          <t>Arcos</t>
        </is>
      </c>
      <c r="F385" s="27" t="n">
        <v>45917</v>
      </c>
      <c r="G385" t="inlineStr">
        <is>
          <t>DEBITO</t>
        </is>
      </c>
      <c r="H385" t="inlineStr">
        <is>
          <t>Gomes D Elia Equipamentos de H</t>
        </is>
      </c>
      <c r="I385" t="n">
        <v>-335.19</v>
      </c>
    </row>
    <row r="386">
      <c r="A386" t="n">
        <v>163021</v>
      </c>
      <c r="B386" t="n">
        <v>183</v>
      </c>
      <c r="C386" t="inlineStr">
        <is>
          <t>Arcos - Arcos Bar - Kamino</t>
        </is>
      </c>
      <c r="D386" t="n">
        <v>122</v>
      </c>
      <c r="E386" t="inlineStr">
        <is>
          <t>Arcos</t>
        </is>
      </c>
      <c r="F386" s="27" t="n">
        <v>45917</v>
      </c>
      <c r="G386" t="inlineStr">
        <is>
          <t>DEBITO</t>
        </is>
      </c>
      <c r="H386" t="inlineStr">
        <is>
          <t>Estaff Solucoes Tecnologicas de Agenciam</t>
        </is>
      </c>
      <c r="I386" t="n">
        <v>-17952.62</v>
      </c>
    </row>
    <row r="387">
      <c r="A387" t="n">
        <v>163022</v>
      </c>
      <c r="B387" t="n">
        <v>183</v>
      </c>
      <c r="C387" t="inlineStr">
        <is>
          <t>Arcos - Arcos Bar - Kamino</t>
        </is>
      </c>
      <c r="D387" t="n">
        <v>122</v>
      </c>
      <c r="E387" t="inlineStr">
        <is>
          <t>Arcos</t>
        </is>
      </c>
      <c r="F387" s="27" t="n">
        <v>45917</v>
      </c>
      <c r="G387" t="inlineStr">
        <is>
          <t>DEBITO</t>
        </is>
      </c>
      <c r="H387" t="inlineStr">
        <is>
          <t>55.333.166 Carolina Amancio</t>
        </is>
      </c>
      <c r="I387" t="n">
        <v>-325</v>
      </c>
    </row>
    <row r="388">
      <c r="A388" t="n">
        <v>163023</v>
      </c>
      <c r="B388" t="n">
        <v>183</v>
      </c>
      <c r="C388" t="inlineStr">
        <is>
          <t>Arcos - Arcos Bar - Kamino</t>
        </is>
      </c>
      <c r="D388" t="n">
        <v>122</v>
      </c>
      <c r="E388" t="inlineStr">
        <is>
          <t>Arcos</t>
        </is>
      </c>
      <c r="F388" s="27" t="n">
        <v>45917</v>
      </c>
      <c r="G388" t="inlineStr">
        <is>
          <t>DEBITO</t>
        </is>
      </c>
      <c r="H388" t="inlineStr">
        <is>
          <t>King Comercio de Bebidas Ltda</t>
        </is>
      </c>
      <c r="I388" t="n">
        <v>-1555.93</v>
      </c>
    </row>
    <row r="389">
      <c r="A389" t="n">
        <v>163024</v>
      </c>
      <c r="B389" t="n">
        <v>183</v>
      </c>
      <c r="C389" t="inlineStr">
        <is>
          <t>Arcos - Arcos Bar - Kamino</t>
        </is>
      </c>
      <c r="D389" t="n">
        <v>122</v>
      </c>
      <c r="E389" t="inlineStr">
        <is>
          <t>Arcos</t>
        </is>
      </c>
      <c r="F389" s="27" t="n">
        <v>45917</v>
      </c>
      <c r="G389" t="inlineStr">
        <is>
          <t>DEBITO</t>
        </is>
      </c>
      <c r="H389" t="inlineStr">
        <is>
          <t>Leiteria Cabriola - Fromages de Chevre L</t>
        </is>
      </c>
      <c r="I389" t="n">
        <v>-789</v>
      </c>
    </row>
    <row r="390">
      <c r="A390" t="n">
        <v>163038</v>
      </c>
      <c r="B390" t="n">
        <v>183</v>
      </c>
      <c r="C390" t="inlineStr">
        <is>
          <t>Arcos - Arcos Bar - Kamino</t>
        </is>
      </c>
      <c r="D390" t="n">
        <v>122</v>
      </c>
      <c r="E390" t="inlineStr">
        <is>
          <t>Arcos</t>
        </is>
      </c>
      <c r="F390" s="27" t="n">
        <v>45917</v>
      </c>
      <c r="G390" t="inlineStr">
        <is>
          <t>DEBITO</t>
        </is>
      </c>
      <c r="H390" t="inlineStr">
        <is>
          <t>Facebook Processado por Adyen</t>
        </is>
      </c>
      <c r="I390" t="n">
        <v>-5000</v>
      </c>
    </row>
    <row r="391">
      <c r="A391" t="n">
        <v>162911</v>
      </c>
      <c r="B391" t="n">
        <v>113</v>
      </c>
      <c r="C391" t="inlineStr">
        <is>
          <t>Arcos - Arcos Bar - Banco do Brasil</t>
        </is>
      </c>
      <c r="D391" t="n">
        <v>122</v>
      </c>
      <c r="E391" t="inlineStr">
        <is>
          <t>Arcos</t>
        </is>
      </c>
      <c r="F391" s="27" t="n">
        <v>45917</v>
      </c>
      <c r="G391" t="inlineStr">
        <is>
          <t>DEBITO</t>
        </is>
      </c>
      <c r="H391" t="inlineStr">
        <is>
          <t>TED TRANSF.ELETR.DISPONIV - 208 0001 042728081000190 TEMPUS FUGIT</t>
        </is>
      </c>
      <c r="I391" t="n">
        <v>-100000</v>
      </c>
    </row>
    <row r="392">
      <c r="A392" t="n">
        <v>162910</v>
      </c>
      <c r="B392" t="n">
        <v>113</v>
      </c>
      <c r="C392" t="inlineStr">
        <is>
          <t>Arcos - Arcos Bar - Banco do Brasil</t>
        </is>
      </c>
      <c r="D392" t="n">
        <v>122</v>
      </c>
      <c r="E392" t="inlineStr">
        <is>
          <t>Arcos</t>
        </is>
      </c>
      <c r="F392" s="27" t="n">
        <v>45917</v>
      </c>
      <c r="G392" t="inlineStr">
        <is>
          <t>DEBITO</t>
        </is>
      </c>
      <c r="H392" t="inlineStr">
        <is>
          <t>PIX - ENVIADO - 17/09 10:52 CLAUDIA GOMES SOUZA SANTAN</t>
        </is>
      </c>
      <c r="I392" t="n">
        <v>-600.95</v>
      </c>
    </row>
    <row r="393">
      <c r="A393" t="n">
        <v>162909</v>
      </c>
      <c r="B393" t="n">
        <v>113</v>
      </c>
      <c r="C393" t="inlineStr">
        <is>
          <t>Arcos - Arcos Bar - Banco do Brasil</t>
        </is>
      </c>
      <c r="D393" t="n">
        <v>122</v>
      </c>
      <c r="E393" t="inlineStr">
        <is>
          <t>Arcos</t>
        </is>
      </c>
      <c r="F393" s="27" t="n">
        <v>45917</v>
      </c>
      <c r="G393" t="inlineStr">
        <is>
          <t>DEBITO</t>
        </is>
      </c>
      <c r="H393" t="inlineStr">
        <is>
          <t>PIX - ENVIADO - 17/09 10:52 BIANCA KIMBERLY DE ALEMEID</t>
        </is>
      </c>
      <c r="I393" t="n">
        <v>-644.13</v>
      </c>
    </row>
    <row r="394">
      <c r="A394" t="n">
        <v>162908</v>
      </c>
      <c r="B394" t="n">
        <v>113</v>
      </c>
      <c r="C394" t="inlineStr">
        <is>
          <t>Arcos - Arcos Bar - Banco do Brasil</t>
        </is>
      </c>
      <c r="D394" t="n">
        <v>122</v>
      </c>
      <c r="E394" t="inlineStr">
        <is>
          <t>Arcos</t>
        </is>
      </c>
      <c r="F394" s="27" t="n">
        <v>45917</v>
      </c>
      <c r="G394" t="inlineStr">
        <is>
          <t>DEBITO</t>
        </is>
      </c>
      <c r="H394" t="inlineStr">
        <is>
          <t>PIX - ENVIADO - 17/09 10:52 SONIA DOS ANJOS RAMOS</t>
        </is>
      </c>
      <c r="I394" t="n">
        <v>-1021.55</v>
      </c>
    </row>
    <row r="395">
      <c r="A395" t="n">
        <v>162907</v>
      </c>
      <c r="B395" t="n">
        <v>113</v>
      </c>
      <c r="C395" t="inlineStr">
        <is>
          <t>Arcos - Arcos Bar - Banco do Brasil</t>
        </is>
      </c>
      <c r="D395" t="n">
        <v>122</v>
      </c>
      <c r="E395" t="inlineStr">
        <is>
          <t>Arcos</t>
        </is>
      </c>
      <c r="F395" s="27" t="n">
        <v>45917</v>
      </c>
      <c r="G395" t="inlineStr">
        <is>
          <t>DEBITO</t>
        </is>
      </c>
      <c r="H395" t="inlineStr">
        <is>
          <t>PIX - ENVIADO - 17/09 10:52 SABRINA MARIA MARCELINO</t>
        </is>
      </c>
      <c r="I395" t="n">
        <v>-625.8099999999999</v>
      </c>
    </row>
    <row r="396">
      <c r="A396" t="n">
        <v>162912</v>
      </c>
      <c r="B396" t="n">
        <v>113</v>
      </c>
      <c r="C396" t="inlineStr">
        <is>
          <t>Arcos - Arcos Bar - Banco do Brasil</t>
        </is>
      </c>
      <c r="D396" t="n">
        <v>122</v>
      </c>
      <c r="E396" t="inlineStr">
        <is>
          <t>Arcos</t>
        </is>
      </c>
      <c r="F396" s="27" t="n">
        <v>45917</v>
      </c>
      <c r="G396" t="inlineStr">
        <is>
          <t>DEBITO</t>
        </is>
      </c>
      <c r="H396" t="inlineStr">
        <is>
          <t>PIX - ENVIADO - 17/09 11:05 F G RIVERO CONSULTORIA LTD</t>
        </is>
      </c>
      <c r="I396" t="n">
        <v>-150000</v>
      </c>
    </row>
    <row r="397">
      <c r="A397" t="n">
        <v>162913</v>
      </c>
      <c r="B397" t="n">
        <v>113</v>
      </c>
      <c r="C397" t="inlineStr">
        <is>
          <t>Arcos - Arcos Bar - Banco do Brasil</t>
        </is>
      </c>
      <c r="D397" t="n">
        <v>122</v>
      </c>
      <c r="E397" t="inlineStr">
        <is>
          <t>Arcos</t>
        </is>
      </c>
      <c r="F397" s="27" t="n">
        <v>45917</v>
      </c>
      <c r="G397" t="inlineStr">
        <is>
          <t>DEBITO</t>
        </is>
      </c>
      <c r="H397" t="inlineStr">
        <is>
          <t>TAR PAG SALR CRD CONTA - COBRANA REFERENTE 17/09/2025</t>
        </is>
      </c>
      <c r="I397" t="n">
        <v>-87.5</v>
      </c>
    </row>
    <row r="398">
      <c r="A398" t="n">
        <v>162914</v>
      </c>
      <c r="B398" t="n">
        <v>113</v>
      </c>
      <c r="C398" t="inlineStr">
        <is>
          <t>Arcos - Arcos Bar - Banco do Brasil</t>
        </is>
      </c>
      <c r="D398" t="n">
        <v>122</v>
      </c>
      <c r="E398" t="inlineStr">
        <is>
          <t>Arcos</t>
        </is>
      </c>
      <c r="F398" s="27" t="n">
        <v>45917</v>
      </c>
      <c r="G398" t="inlineStr">
        <is>
          <t>DEBITO</t>
        </is>
      </c>
      <c r="H398" t="inlineStr">
        <is>
          <t>TAR PAG SALR CRD CONTA - COBRANA REFERENTE 17/09/2025</t>
        </is>
      </c>
      <c r="I398" t="n">
        <v>-7</v>
      </c>
    </row>
    <row r="399">
      <c r="A399" t="n">
        <v>163010</v>
      </c>
      <c r="B399" t="n">
        <v>183</v>
      </c>
      <c r="C399" t="inlineStr">
        <is>
          <t>Arcos - Arcos Bar - Kamino</t>
        </is>
      </c>
      <c r="D399" t="n">
        <v>122</v>
      </c>
      <c r="E399" t="inlineStr">
        <is>
          <t>Arcos</t>
        </is>
      </c>
      <c r="F399" s="27" t="n">
        <v>45917</v>
      </c>
      <c r="G399" t="inlineStr">
        <is>
          <t>DEBITO</t>
        </is>
      </c>
      <c r="H399" t="inlineStr">
        <is>
          <t>CAIXA ECONOMICA FEDERAL</t>
        </is>
      </c>
      <c r="I399" t="n">
        <v>-11522.4</v>
      </c>
    </row>
    <row r="400">
      <c r="A400" t="n">
        <v>163011</v>
      </c>
      <c r="B400" t="n">
        <v>183</v>
      </c>
      <c r="C400" t="inlineStr">
        <is>
          <t>Arcos - Arcos Bar - Kamino</t>
        </is>
      </c>
      <c r="D400" t="n">
        <v>122</v>
      </c>
      <c r="E400" t="inlineStr">
        <is>
          <t>Arcos</t>
        </is>
      </c>
      <c r="F400" s="27" t="n">
        <v>45917</v>
      </c>
      <c r="G400" t="inlineStr">
        <is>
          <t>DEBITO</t>
        </is>
      </c>
      <c r="H400" t="inlineStr">
        <is>
          <t>Ambev Sa</t>
        </is>
      </c>
      <c r="I400" t="n">
        <v>-3322.08</v>
      </c>
    </row>
    <row r="401">
      <c r="A401" t="n">
        <v>163012</v>
      </c>
      <c r="B401" t="n">
        <v>183</v>
      </c>
      <c r="C401" t="inlineStr">
        <is>
          <t>Arcos - Arcos Bar - Kamino</t>
        </is>
      </c>
      <c r="D401" t="n">
        <v>122</v>
      </c>
      <c r="E401" t="inlineStr">
        <is>
          <t>Arcos</t>
        </is>
      </c>
      <c r="F401" s="27" t="n">
        <v>45917</v>
      </c>
      <c r="G401" t="inlineStr">
        <is>
          <t>DEBITO</t>
        </is>
      </c>
      <c r="H401" t="inlineStr">
        <is>
          <t>Tarifa Pix Enviado-PJ</t>
        </is>
      </c>
      <c r="I401" t="n">
        <v>-0.5</v>
      </c>
    </row>
    <row r="402">
      <c r="A402" t="n">
        <v>163037</v>
      </c>
      <c r="B402" t="n">
        <v>183</v>
      </c>
      <c r="C402" t="inlineStr">
        <is>
          <t>Arcos - Arcos Bar - Kamino</t>
        </is>
      </c>
      <c r="D402" t="n">
        <v>122</v>
      </c>
      <c r="E402" t="inlineStr">
        <is>
          <t>Arcos</t>
        </is>
      </c>
      <c r="F402" s="27" t="n">
        <v>45917</v>
      </c>
      <c r="G402" t="inlineStr">
        <is>
          <t>DEBITO</t>
        </is>
      </c>
      <c r="H402" t="inlineStr">
        <is>
          <t>Tarifa Pix Enviado-PJ</t>
        </is>
      </c>
      <c r="I402" t="n">
        <v>-0.5</v>
      </c>
    </row>
    <row r="403">
      <c r="A403" t="n">
        <v>162906</v>
      </c>
      <c r="B403" t="n">
        <v>113</v>
      </c>
      <c r="C403" t="inlineStr">
        <is>
          <t>Arcos - Arcos Bar - Banco do Brasil</t>
        </is>
      </c>
      <c r="D403" t="n">
        <v>122</v>
      </c>
      <c r="E403" t="inlineStr">
        <is>
          <t>Arcos</t>
        </is>
      </c>
      <c r="F403" s="27" t="n">
        <v>45917</v>
      </c>
      <c r="G403" t="inlineStr">
        <is>
          <t>DEBITO</t>
        </is>
      </c>
      <c r="H403" t="inlineStr">
        <is>
          <t>FOLHA DE PAGAMENTO</t>
        </is>
      </c>
      <c r="I403" t="n">
        <v>-1588.1</v>
      </c>
    </row>
    <row r="404">
      <c r="A404" t="n">
        <v>162905</v>
      </c>
      <c r="B404" t="n">
        <v>113</v>
      </c>
      <c r="C404" t="inlineStr">
        <is>
          <t>Arcos - Arcos Bar - Banco do Brasil</t>
        </is>
      </c>
      <c r="D404" t="n">
        <v>122</v>
      </c>
      <c r="E404" t="inlineStr">
        <is>
          <t>Arcos</t>
        </is>
      </c>
      <c r="F404" s="27" t="n">
        <v>45917</v>
      </c>
      <c r="G404" t="inlineStr">
        <is>
          <t>DEBITO</t>
        </is>
      </c>
      <c r="H404" t="inlineStr">
        <is>
          <t>FOLHA DE PAGAMENTO</t>
        </is>
      </c>
      <c r="I404" t="n">
        <v>-16729.17</v>
      </c>
    </row>
    <row r="405">
      <c r="A405" t="n">
        <v>163009</v>
      </c>
      <c r="B405" t="n">
        <v>183</v>
      </c>
      <c r="C405" t="inlineStr">
        <is>
          <t>Arcos - Arcos Bar - Kamino</t>
        </is>
      </c>
      <c r="D405" t="n">
        <v>122</v>
      </c>
      <c r="E405" t="inlineStr">
        <is>
          <t>Arcos</t>
        </is>
      </c>
      <c r="F405" s="27" t="n">
        <v>45917</v>
      </c>
      <c r="G405" t="inlineStr">
        <is>
          <t>DEBITO</t>
        </is>
      </c>
      <c r="H405" t="inlineStr">
        <is>
          <t>Tarifa Pix Enviado-PJ</t>
        </is>
      </c>
      <c r="I405" t="n">
        <v>-0.5</v>
      </c>
    </row>
    <row r="406">
      <c r="A406" t="n">
        <v>163008</v>
      </c>
      <c r="B406" t="n">
        <v>183</v>
      </c>
      <c r="C406" t="inlineStr">
        <is>
          <t>Arcos - Arcos Bar - Kamino</t>
        </is>
      </c>
      <c r="D406" t="n">
        <v>122</v>
      </c>
      <c r="E406" t="inlineStr">
        <is>
          <t>Arcos</t>
        </is>
      </c>
      <c r="F406" s="27" t="n">
        <v>45917</v>
      </c>
      <c r="G406" t="inlineStr">
        <is>
          <t>DEBITO</t>
        </is>
      </c>
      <c r="H406" t="inlineStr">
        <is>
          <t>Fabrica de Bares Servicos Ltda</t>
        </is>
      </c>
      <c r="I406" t="n">
        <v>-1500</v>
      </c>
    </row>
    <row r="407">
      <c r="A407" t="n">
        <v>162903</v>
      </c>
      <c r="B407" t="n">
        <v>113</v>
      </c>
      <c r="C407" t="inlineStr">
        <is>
          <t>Arcos - Arcos Bar - Banco do Brasil</t>
        </is>
      </c>
      <c r="D407" t="n">
        <v>122</v>
      </c>
      <c r="E407" t="inlineStr">
        <is>
          <t>Arcos</t>
        </is>
      </c>
      <c r="F407" s="27" t="n">
        <v>45916</v>
      </c>
      <c r="G407" t="inlineStr">
        <is>
          <t>CREDITO</t>
        </is>
      </c>
      <c r="H407" t="inlineStr">
        <is>
          <t>DEP DINHEIRO INTER AG - 4866-04-SOP 24 DE MAIO</t>
        </is>
      </c>
      <c r="I407" t="n">
        <v>5190</v>
      </c>
    </row>
    <row r="408">
      <c r="A408" t="n">
        <v>163007</v>
      </c>
      <c r="B408" t="n">
        <v>183</v>
      </c>
      <c r="C408" t="inlineStr">
        <is>
          <t>Arcos - Arcos Bar - Kamino</t>
        </is>
      </c>
      <c r="D408" t="n">
        <v>122</v>
      </c>
      <c r="E408" t="inlineStr">
        <is>
          <t>Arcos</t>
        </is>
      </c>
      <c r="F408" s="27" t="n">
        <v>45916</v>
      </c>
      <c r="G408" t="inlineStr">
        <is>
          <t>DEBITO</t>
        </is>
      </c>
      <c r="H408" t="inlineStr">
        <is>
          <t>Tarifa Pix Enviado-PJ</t>
        </is>
      </c>
      <c r="I408" t="n">
        <v>-0.5</v>
      </c>
    </row>
    <row r="409">
      <c r="A409" t="n">
        <v>163006</v>
      </c>
      <c r="B409" t="n">
        <v>183</v>
      </c>
      <c r="C409" t="inlineStr">
        <is>
          <t>Arcos - Arcos Bar - Kamino</t>
        </is>
      </c>
      <c r="D409" t="n">
        <v>122</v>
      </c>
      <c r="E409" t="inlineStr">
        <is>
          <t>Arcos</t>
        </is>
      </c>
      <c r="F409" s="27" t="n">
        <v>45916</v>
      </c>
      <c r="G409" t="inlineStr">
        <is>
          <t>DEBITO</t>
        </is>
      </c>
      <c r="H409" t="inlineStr">
        <is>
          <t>B H R Comercio de Acessorios Para Gastronomia Ltda</t>
        </is>
      </c>
      <c r="I409" t="n">
        <v>-2968</v>
      </c>
    </row>
    <row r="410">
      <c r="A410" t="n">
        <v>162988</v>
      </c>
      <c r="B410" t="n">
        <v>183</v>
      </c>
      <c r="C410" t="inlineStr">
        <is>
          <t>Arcos - Arcos Bar - Kamino</t>
        </is>
      </c>
      <c r="D410" t="n">
        <v>122</v>
      </c>
      <c r="E410" t="inlineStr">
        <is>
          <t>Arcos</t>
        </is>
      </c>
      <c r="F410" s="27" t="n">
        <v>45915</v>
      </c>
      <c r="G410" t="inlineStr">
        <is>
          <t>DEBITO</t>
        </is>
      </c>
      <c r="H410" t="inlineStr">
        <is>
          <t>Cia do Whisky</t>
        </is>
      </c>
      <c r="I410" t="n">
        <v>-3740.58</v>
      </c>
    </row>
    <row r="411">
      <c r="A411" t="n">
        <v>163001</v>
      </c>
      <c r="B411" t="n">
        <v>183</v>
      </c>
      <c r="C411" t="inlineStr">
        <is>
          <t>Arcos - Arcos Bar - Kamino</t>
        </is>
      </c>
      <c r="D411" t="n">
        <v>122</v>
      </c>
      <c r="E411" t="inlineStr">
        <is>
          <t>Arcos</t>
        </is>
      </c>
      <c r="F411" s="27" t="n">
        <v>45915</v>
      </c>
      <c r="G411" t="inlineStr">
        <is>
          <t>DEBITO</t>
        </is>
      </c>
      <c r="H411" t="inlineStr">
        <is>
          <t>Interfood Importacao Ltda</t>
        </is>
      </c>
      <c r="I411" t="n">
        <v>-3855.01</v>
      </c>
    </row>
    <row r="412">
      <c r="A412" t="n">
        <v>162997</v>
      </c>
      <c r="B412" t="n">
        <v>183</v>
      </c>
      <c r="C412" t="inlineStr">
        <is>
          <t>Arcos - Arcos Bar - Kamino</t>
        </is>
      </c>
      <c r="D412" t="n">
        <v>122</v>
      </c>
      <c r="E412" t="inlineStr">
        <is>
          <t>Arcos</t>
        </is>
      </c>
      <c r="F412" s="27" t="n">
        <v>45915</v>
      </c>
      <c r="G412" t="inlineStr">
        <is>
          <t>DEBITO</t>
        </is>
      </c>
      <c r="H412" t="inlineStr">
        <is>
          <t>Jose Cassio Prevedel Sistemas</t>
        </is>
      </c>
      <c r="I412" t="n">
        <v>-320</v>
      </c>
    </row>
    <row r="413">
      <c r="A413" t="n">
        <v>163002</v>
      </c>
      <c r="B413" t="n">
        <v>183</v>
      </c>
      <c r="C413" t="inlineStr">
        <is>
          <t>Arcos - Arcos Bar - Kamino</t>
        </is>
      </c>
      <c r="D413" t="n">
        <v>122</v>
      </c>
      <c r="E413" t="inlineStr">
        <is>
          <t>Arcos</t>
        </is>
      </c>
      <c r="F413" s="27" t="n">
        <v>45915</v>
      </c>
      <c r="G413" t="inlineStr">
        <is>
          <t>DEBITO</t>
        </is>
      </c>
      <c r="H413" t="inlineStr">
        <is>
          <t>King Comercio de Bebidas Ltda</t>
        </is>
      </c>
      <c r="I413" t="n">
        <v>-4481.49</v>
      </c>
    </row>
    <row r="414">
      <c r="A414" t="n">
        <v>162984</v>
      </c>
      <c r="B414" t="n">
        <v>183</v>
      </c>
      <c r="C414" t="inlineStr">
        <is>
          <t>Arcos - Arcos Bar - Kamino</t>
        </is>
      </c>
      <c r="D414" t="n">
        <v>122</v>
      </c>
      <c r="E414" t="inlineStr">
        <is>
          <t>Arcos</t>
        </is>
      </c>
      <c r="F414" s="27" t="n">
        <v>45915</v>
      </c>
      <c r="G414" t="inlineStr">
        <is>
          <t>DEBITO</t>
        </is>
      </c>
      <c r="H414" t="inlineStr">
        <is>
          <t>W P P C Carnes Eireli Epp</t>
        </is>
      </c>
      <c r="I414" t="n">
        <v>-3245.5</v>
      </c>
    </row>
    <row r="415">
      <c r="A415" t="n">
        <v>162985</v>
      </c>
      <c r="B415" t="n">
        <v>183</v>
      </c>
      <c r="C415" t="inlineStr">
        <is>
          <t>Arcos - Arcos Bar - Kamino</t>
        </is>
      </c>
      <c r="D415" t="n">
        <v>122</v>
      </c>
      <c r="E415" t="inlineStr">
        <is>
          <t>Arcos</t>
        </is>
      </c>
      <c r="F415" s="27" t="n">
        <v>45915</v>
      </c>
      <c r="G415" t="inlineStr">
        <is>
          <t>DEBITO</t>
        </is>
      </c>
      <c r="H415" t="inlineStr">
        <is>
          <t>King Comercio de Bebidas Ltda</t>
        </is>
      </c>
      <c r="I415" t="n">
        <v>-3983.69</v>
      </c>
    </row>
    <row r="416">
      <c r="A416" t="n">
        <v>162986</v>
      </c>
      <c r="B416" t="n">
        <v>183</v>
      </c>
      <c r="C416" t="inlineStr">
        <is>
          <t>Arcos - Arcos Bar - Kamino</t>
        </is>
      </c>
      <c r="D416" t="n">
        <v>122</v>
      </c>
      <c r="E416" t="inlineStr">
        <is>
          <t>Arcos</t>
        </is>
      </c>
      <c r="F416" s="27" t="n">
        <v>45915</v>
      </c>
      <c r="G416" t="inlineStr">
        <is>
          <t>DEBITO</t>
        </is>
      </c>
      <c r="H416" t="inlineStr">
        <is>
          <t>La Marzocco By Macchine per Caffe</t>
        </is>
      </c>
      <c r="I416" t="n">
        <v>-1691</v>
      </c>
    </row>
    <row r="417">
      <c r="A417" t="n">
        <v>162987</v>
      </c>
      <c r="B417" t="n">
        <v>183</v>
      </c>
      <c r="C417" t="inlineStr">
        <is>
          <t>Arcos - Arcos Bar - Kamino</t>
        </is>
      </c>
      <c r="D417" t="n">
        <v>122</v>
      </c>
      <c r="E417" t="inlineStr">
        <is>
          <t>Arcos</t>
        </is>
      </c>
      <c r="F417" s="27" t="n">
        <v>45915</v>
      </c>
      <c r="G417" t="inlineStr">
        <is>
          <t>DEBITO</t>
        </is>
      </c>
      <c r="H417" t="inlineStr">
        <is>
          <t>Fabrica de Bares Servicos Ltda</t>
        </is>
      </c>
      <c r="I417" t="n">
        <v>-296.01</v>
      </c>
    </row>
    <row r="418">
      <c r="A418" t="n">
        <v>163000</v>
      </c>
      <c r="B418" t="n">
        <v>183</v>
      </c>
      <c r="C418" t="inlineStr">
        <is>
          <t>Arcos - Arcos Bar - Kamino</t>
        </is>
      </c>
      <c r="D418" t="n">
        <v>122</v>
      </c>
      <c r="E418" t="inlineStr">
        <is>
          <t>Arcos</t>
        </is>
      </c>
      <c r="F418" s="27" t="n">
        <v>45915</v>
      </c>
      <c r="G418" t="inlineStr">
        <is>
          <t>DEBITO</t>
        </is>
      </c>
      <c r="H418" t="inlineStr">
        <is>
          <t>Multifrangos com Alim Ltda Me</t>
        </is>
      </c>
      <c r="I418" t="n">
        <v>-1279.91</v>
      </c>
    </row>
    <row r="419">
      <c r="A419" t="n">
        <v>162989</v>
      </c>
      <c r="B419" t="n">
        <v>183</v>
      </c>
      <c r="C419" t="inlineStr">
        <is>
          <t>Arcos - Arcos Bar - Kamino</t>
        </is>
      </c>
      <c r="D419" t="n">
        <v>122</v>
      </c>
      <c r="E419" t="inlineStr">
        <is>
          <t>Arcos</t>
        </is>
      </c>
      <c r="F419" s="27" t="n">
        <v>45915</v>
      </c>
      <c r="G419" t="inlineStr">
        <is>
          <t>DEBITO</t>
        </is>
      </c>
      <c r="H419" t="inlineStr">
        <is>
          <t>Tarifa Pix Enviado-PJ</t>
        </is>
      </c>
      <c r="I419" t="n">
        <v>-0.5</v>
      </c>
    </row>
    <row r="420">
      <c r="A420" t="n">
        <v>162990</v>
      </c>
      <c r="B420" t="n">
        <v>183</v>
      </c>
      <c r="C420" t="inlineStr">
        <is>
          <t>Arcos - Arcos Bar - Kamino</t>
        </is>
      </c>
      <c r="D420" t="n">
        <v>122</v>
      </c>
      <c r="E420" t="inlineStr">
        <is>
          <t>Arcos</t>
        </is>
      </c>
      <c r="F420" s="27" t="n">
        <v>45915</v>
      </c>
      <c r="G420" t="inlineStr">
        <is>
          <t>DEBITO</t>
        </is>
      </c>
      <c r="H420" t="inlineStr">
        <is>
          <t>Arena Bebidas</t>
        </is>
      </c>
      <c r="I420" t="n">
        <v>-1125</v>
      </c>
    </row>
    <row r="421">
      <c r="A421" t="n">
        <v>162991</v>
      </c>
      <c r="B421" t="n">
        <v>183</v>
      </c>
      <c r="C421" t="inlineStr">
        <is>
          <t>Arcos - Arcos Bar - Kamino</t>
        </is>
      </c>
      <c r="D421" t="n">
        <v>122</v>
      </c>
      <c r="E421" t="inlineStr">
        <is>
          <t>Arcos</t>
        </is>
      </c>
      <c r="F421" s="27" t="n">
        <v>45915</v>
      </c>
      <c r="G421" t="inlineStr">
        <is>
          <t>DEBITO</t>
        </is>
      </c>
      <c r="H421" t="inlineStr">
        <is>
          <t>Macro Contabilidade C Ltda</t>
        </is>
      </c>
      <c r="I421" t="n">
        <v>-2957.96</v>
      </c>
    </row>
    <row r="422">
      <c r="A422" t="n">
        <v>162992</v>
      </c>
      <c r="B422" t="n">
        <v>183</v>
      </c>
      <c r="C422" t="inlineStr">
        <is>
          <t>Arcos - Arcos Bar - Kamino</t>
        </is>
      </c>
      <c r="D422" t="n">
        <v>122</v>
      </c>
      <c r="E422" t="inlineStr">
        <is>
          <t>Arcos</t>
        </is>
      </c>
      <c r="F422" s="27" t="n">
        <v>45915</v>
      </c>
      <c r="G422" t="inlineStr">
        <is>
          <t>DEBITO</t>
        </is>
      </c>
      <c r="H422" t="inlineStr">
        <is>
          <t>Dtk Comercio de Alimentos Ltda Epp</t>
        </is>
      </c>
      <c r="I422" t="n">
        <v>-3213.56</v>
      </c>
    </row>
    <row r="423">
      <c r="A423" t="n">
        <v>162993</v>
      </c>
      <c r="B423" t="n">
        <v>183</v>
      </c>
      <c r="C423" t="inlineStr">
        <is>
          <t>Arcos - Arcos Bar - Kamino</t>
        </is>
      </c>
      <c r="D423" t="n">
        <v>122</v>
      </c>
      <c r="E423" t="inlineStr">
        <is>
          <t>Arcos</t>
        </is>
      </c>
      <c r="F423" s="27" t="n">
        <v>45915</v>
      </c>
      <c r="G423" t="inlineStr">
        <is>
          <t>DEBITO</t>
        </is>
      </c>
      <c r="H423" t="inlineStr">
        <is>
          <t>Hortifrutigranjeiro Rodrigues</t>
        </is>
      </c>
      <c r="I423" t="n">
        <v>-222</v>
      </c>
    </row>
    <row r="424">
      <c r="A424" t="n">
        <v>162994</v>
      </c>
      <c r="B424" t="n">
        <v>183</v>
      </c>
      <c r="C424" t="inlineStr">
        <is>
          <t>Arcos - Arcos Bar - Kamino</t>
        </is>
      </c>
      <c r="D424" t="n">
        <v>122</v>
      </c>
      <c r="E424" t="inlineStr">
        <is>
          <t>Arcos</t>
        </is>
      </c>
      <c r="F424" s="27" t="n">
        <v>45915</v>
      </c>
      <c r="G424" t="inlineStr">
        <is>
          <t>DEBITO</t>
        </is>
      </c>
      <c r="H424" t="inlineStr">
        <is>
          <t>Monte Alto Alimentos Ltda</t>
        </is>
      </c>
      <c r="I424" t="n">
        <v>-553.41</v>
      </c>
    </row>
    <row r="425">
      <c r="A425" t="n">
        <v>162995</v>
      </c>
      <c r="B425" t="n">
        <v>183</v>
      </c>
      <c r="C425" t="inlineStr">
        <is>
          <t>Arcos - Arcos Bar - Kamino</t>
        </is>
      </c>
      <c r="D425" t="n">
        <v>122</v>
      </c>
      <c r="E425" t="inlineStr">
        <is>
          <t>Arcos</t>
        </is>
      </c>
      <c r="F425" s="27" t="n">
        <v>45915</v>
      </c>
      <c r="G425" t="inlineStr">
        <is>
          <t>DEBITO</t>
        </is>
      </c>
      <c r="H425" t="inlineStr">
        <is>
          <t>Ng27 Consultoria e Gestao Empr</t>
        </is>
      </c>
      <c r="I425" t="n">
        <v>-319.02</v>
      </c>
    </row>
    <row r="426">
      <c r="A426" t="n">
        <v>162996</v>
      </c>
      <c r="B426" t="n">
        <v>183</v>
      </c>
      <c r="C426" t="inlineStr">
        <is>
          <t>Arcos - Arcos Bar - Kamino</t>
        </is>
      </c>
      <c r="D426" t="n">
        <v>122</v>
      </c>
      <c r="E426" t="inlineStr">
        <is>
          <t>Arcos</t>
        </is>
      </c>
      <c r="F426" s="27" t="n">
        <v>45915</v>
      </c>
      <c r="G426" t="inlineStr">
        <is>
          <t>DEBITO</t>
        </is>
      </c>
      <c r="H426" t="inlineStr">
        <is>
          <t>Cia do Whisky</t>
        </is>
      </c>
      <c r="I426" t="n">
        <v>-3801.15</v>
      </c>
    </row>
    <row r="427">
      <c r="A427" t="n">
        <v>162998</v>
      </c>
      <c r="B427" t="n">
        <v>183</v>
      </c>
      <c r="C427" t="inlineStr">
        <is>
          <t>Arcos - Arcos Bar - Kamino</t>
        </is>
      </c>
      <c r="D427" t="n">
        <v>122</v>
      </c>
      <c r="E427" t="inlineStr">
        <is>
          <t>Arcos</t>
        </is>
      </c>
      <c r="F427" s="27" t="n">
        <v>45915</v>
      </c>
      <c r="G427" t="inlineStr">
        <is>
          <t>DEBITO</t>
        </is>
      </c>
      <c r="H427" t="inlineStr">
        <is>
          <t>Cepel Comercio de Papeis e Emb</t>
        </is>
      </c>
      <c r="I427" t="n">
        <v>-1026.16</v>
      </c>
    </row>
    <row r="428">
      <c r="A428" t="n">
        <v>162999</v>
      </c>
      <c r="B428" t="n">
        <v>183</v>
      </c>
      <c r="C428" t="inlineStr">
        <is>
          <t>Arcos - Arcos Bar - Kamino</t>
        </is>
      </c>
      <c r="D428" t="n">
        <v>122</v>
      </c>
      <c r="E428" t="inlineStr">
        <is>
          <t>Arcos</t>
        </is>
      </c>
      <c r="F428" s="27" t="n">
        <v>45915</v>
      </c>
      <c r="G428" t="inlineStr">
        <is>
          <t>DEBITO</t>
        </is>
      </c>
      <c r="H428" t="inlineStr">
        <is>
          <t>Ng27 Consultoria e Gestao Empr</t>
        </is>
      </c>
      <c r="I428" t="n">
        <v>-941.64</v>
      </c>
    </row>
    <row r="429">
      <c r="A429" t="n">
        <v>162953</v>
      </c>
      <c r="B429" t="n">
        <v>183</v>
      </c>
      <c r="C429" t="inlineStr">
        <is>
          <t>Arcos - Arcos Bar - Kamino</t>
        </is>
      </c>
      <c r="D429" t="n">
        <v>122</v>
      </c>
      <c r="E429" t="inlineStr">
        <is>
          <t>Arcos</t>
        </is>
      </c>
      <c r="F429" s="27" t="n">
        <v>45915</v>
      </c>
      <c r="G429" t="inlineStr">
        <is>
          <t>DEBITO</t>
        </is>
      </c>
      <c r="H429" t="inlineStr">
        <is>
          <t>Meat Hunter Distribuidora de A</t>
        </is>
      </c>
      <c r="I429" t="n">
        <v>-2706.56</v>
      </c>
    </row>
    <row r="430">
      <c r="A430" t="n">
        <v>162962</v>
      </c>
      <c r="B430" t="n">
        <v>183</v>
      </c>
      <c r="C430" t="inlineStr">
        <is>
          <t>Arcos - Arcos Bar - Kamino</t>
        </is>
      </c>
      <c r="D430" t="n">
        <v>122</v>
      </c>
      <c r="E430" t="inlineStr">
        <is>
          <t>Arcos</t>
        </is>
      </c>
      <c r="F430" s="27" t="n">
        <v>45915</v>
      </c>
      <c r="G430" t="inlineStr">
        <is>
          <t>DEBITO</t>
        </is>
      </c>
      <c r="H430" t="inlineStr">
        <is>
          <t>Comercial Dede</t>
        </is>
      </c>
      <c r="I430" t="n">
        <v>-765.46</v>
      </c>
    </row>
    <row r="431">
      <c r="A431" t="n">
        <v>162961</v>
      </c>
      <c r="B431" t="n">
        <v>183</v>
      </c>
      <c r="C431" t="inlineStr">
        <is>
          <t>Arcos - Arcos Bar - Kamino</t>
        </is>
      </c>
      <c r="D431" t="n">
        <v>122</v>
      </c>
      <c r="E431" t="inlineStr">
        <is>
          <t>Arcos</t>
        </is>
      </c>
      <c r="F431" s="27" t="n">
        <v>45915</v>
      </c>
      <c r="G431" t="inlineStr">
        <is>
          <t>DEBITO</t>
        </is>
      </c>
      <c r="H431" t="inlineStr">
        <is>
          <t>Comercial Dede</t>
        </is>
      </c>
      <c r="I431" t="n">
        <v>-550.98</v>
      </c>
    </row>
    <row r="432">
      <c r="A432" t="n">
        <v>162960</v>
      </c>
      <c r="B432" t="n">
        <v>183</v>
      </c>
      <c r="C432" t="inlineStr">
        <is>
          <t>Arcos - Arcos Bar - Kamino</t>
        </is>
      </c>
      <c r="D432" t="n">
        <v>122</v>
      </c>
      <c r="E432" t="inlineStr">
        <is>
          <t>Arcos</t>
        </is>
      </c>
      <c r="F432" s="27" t="n">
        <v>45915</v>
      </c>
      <c r="G432" t="inlineStr">
        <is>
          <t>DEBITO</t>
        </is>
      </c>
      <c r="H432" t="inlineStr">
        <is>
          <t>Cecilia Tsuyaco Araki Silva Ltda</t>
        </is>
      </c>
      <c r="I432" t="n">
        <v>-287.35</v>
      </c>
    </row>
    <row r="433">
      <c r="A433" t="n">
        <v>162959</v>
      </c>
      <c r="B433" t="n">
        <v>183</v>
      </c>
      <c r="C433" t="inlineStr">
        <is>
          <t>Arcos - Arcos Bar - Kamino</t>
        </is>
      </c>
      <c r="D433" t="n">
        <v>122</v>
      </c>
      <c r="E433" t="inlineStr">
        <is>
          <t>Arcos</t>
        </is>
      </c>
      <c r="F433" s="27" t="n">
        <v>45915</v>
      </c>
      <c r="G433" t="inlineStr">
        <is>
          <t>DEBITO</t>
        </is>
      </c>
      <c r="H433" t="inlineStr">
        <is>
          <t>Bom Gosto Hortifruti Ltda</t>
        </is>
      </c>
      <c r="I433" t="n">
        <v>-677.87</v>
      </c>
    </row>
    <row r="434">
      <c r="A434" t="n">
        <v>162958</v>
      </c>
      <c r="B434" t="n">
        <v>183</v>
      </c>
      <c r="C434" t="inlineStr">
        <is>
          <t>Arcos - Arcos Bar - Kamino</t>
        </is>
      </c>
      <c r="D434" t="n">
        <v>122</v>
      </c>
      <c r="E434" t="inlineStr">
        <is>
          <t>Arcos</t>
        </is>
      </c>
      <c r="F434" s="27" t="n">
        <v>45915</v>
      </c>
      <c r="G434" t="inlineStr">
        <is>
          <t>DEBITO</t>
        </is>
      </c>
      <c r="H434" t="inlineStr">
        <is>
          <t>Bom Gosto Hortifruti Ltda</t>
        </is>
      </c>
      <c r="I434" t="n">
        <v>-192.18</v>
      </c>
    </row>
    <row r="435">
      <c r="A435" t="n">
        <v>162957</v>
      </c>
      <c r="B435" t="n">
        <v>183</v>
      </c>
      <c r="C435" t="inlineStr">
        <is>
          <t>Arcos - Arcos Bar - Kamino</t>
        </is>
      </c>
      <c r="D435" t="n">
        <v>122</v>
      </c>
      <c r="E435" t="inlineStr">
        <is>
          <t>Arcos</t>
        </is>
      </c>
      <c r="F435" s="27" t="n">
        <v>45915</v>
      </c>
      <c r="G435" t="inlineStr">
        <is>
          <t>DEBITO</t>
        </is>
      </c>
      <c r="H435" t="inlineStr">
        <is>
          <t>Psss Ltda</t>
        </is>
      </c>
      <c r="I435" t="n">
        <v>-798.29</v>
      </c>
    </row>
    <row r="436">
      <c r="A436" t="n">
        <v>162956</v>
      </c>
      <c r="B436" t="n">
        <v>183</v>
      </c>
      <c r="C436" t="inlineStr">
        <is>
          <t>Arcos - Arcos Bar - Kamino</t>
        </is>
      </c>
      <c r="D436" t="n">
        <v>122</v>
      </c>
      <c r="E436" t="inlineStr">
        <is>
          <t>Arcos</t>
        </is>
      </c>
      <c r="F436" s="27" t="n">
        <v>45915</v>
      </c>
      <c r="G436" t="inlineStr">
        <is>
          <t>DEBITO</t>
        </is>
      </c>
      <c r="H436" t="inlineStr">
        <is>
          <t>Fablab Inovacao S T Ltda</t>
        </is>
      </c>
      <c r="I436" t="n">
        <v>-459</v>
      </c>
    </row>
    <row r="437">
      <c r="A437" t="n">
        <v>162955</v>
      </c>
      <c r="B437" t="n">
        <v>183</v>
      </c>
      <c r="C437" t="inlineStr">
        <is>
          <t>Arcos - Arcos Bar - Kamino</t>
        </is>
      </c>
      <c r="D437" t="n">
        <v>122</v>
      </c>
      <c r="E437" t="inlineStr">
        <is>
          <t>Arcos</t>
        </is>
      </c>
      <c r="F437" s="27" t="n">
        <v>45915</v>
      </c>
      <c r="G437" t="inlineStr">
        <is>
          <t>DEBITO</t>
        </is>
      </c>
      <c r="H437" t="inlineStr">
        <is>
          <t>Telefonica</t>
        </is>
      </c>
      <c r="I437" t="n">
        <v>-114.05</v>
      </c>
    </row>
    <row r="438">
      <c r="A438" t="n">
        <v>162954</v>
      </c>
      <c r="B438" t="n">
        <v>183</v>
      </c>
      <c r="C438" t="inlineStr">
        <is>
          <t>Arcos - Arcos Bar - Kamino</t>
        </is>
      </c>
      <c r="D438" t="n">
        <v>122</v>
      </c>
      <c r="E438" t="inlineStr">
        <is>
          <t>Arcos</t>
        </is>
      </c>
      <c r="F438" s="27" t="n">
        <v>45915</v>
      </c>
      <c r="G438" t="inlineStr">
        <is>
          <t>DEBITO</t>
        </is>
      </c>
      <c r="H438" t="inlineStr">
        <is>
          <t>Alessandra Teles Diniz</t>
        </is>
      </c>
      <c r="I438" t="n">
        <v>-6000</v>
      </c>
    </row>
    <row r="439">
      <c r="A439" t="n">
        <v>162963</v>
      </c>
      <c r="B439" t="n">
        <v>183</v>
      </c>
      <c r="C439" t="inlineStr">
        <is>
          <t>Arcos - Arcos Bar - Kamino</t>
        </is>
      </c>
      <c r="D439" t="n">
        <v>122</v>
      </c>
      <c r="E439" t="inlineStr">
        <is>
          <t>Arcos</t>
        </is>
      </c>
      <c r="F439" s="27" t="n">
        <v>45915</v>
      </c>
      <c r="G439" t="inlineStr">
        <is>
          <t>DEBITO</t>
        </is>
      </c>
      <c r="H439" t="inlineStr">
        <is>
          <t>Tocaya Torradores de Cafe Ltda</t>
        </is>
      </c>
      <c r="I439" t="n">
        <v>-1060.85</v>
      </c>
    </row>
    <row r="440">
      <c r="A440" t="n">
        <v>162952</v>
      </c>
      <c r="B440" t="n">
        <v>183</v>
      </c>
      <c r="C440" t="inlineStr">
        <is>
          <t>Arcos - Arcos Bar - Kamino</t>
        </is>
      </c>
      <c r="D440" t="n">
        <v>122</v>
      </c>
      <c r="E440" t="inlineStr">
        <is>
          <t>Arcos</t>
        </is>
      </c>
      <c r="F440" s="27" t="n">
        <v>45915</v>
      </c>
      <c r="G440" t="inlineStr">
        <is>
          <t>DEBITO</t>
        </is>
      </c>
      <c r="H440" t="inlineStr">
        <is>
          <t>Get In Tecnologia Sa</t>
        </is>
      </c>
      <c r="I440" t="n">
        <v>-219</v>
      </c>
    </row>
    <row r="441">
      <c r="A441" t="n">
        <v>162951</v>
      </c>
      <c r="B441" t="n">
        <v>183</v>
      </c>
      <c r="C441" t="inlineStr">
        <is>
          <t>Arcos - Arcos Bar - Kamino</t>
        </is>
      </c>
      <c r="D441" t="n">
        <v>122</v>
      </c>
      <c r="E441" t="inlineStr">
        <is>
          <t>Arcos</t>
        </is>
      </c>
      <c r="F441" s="27" t="n">
        <v>45915</v>
      </c>
      <c r="G441" t="inlineStr">
        <is>
          <t>DEBITO</t>
        </is>
      </c>
      <c r="H441" t="inlineStr">
        <is>
          <t>Tarifa Pix Enviado-PJ</t>
        </is>
      </c>
      <c r="I441" t="n">
        <v>-0.5</v>
      </c>
    </row>
    <row r="442">
      <c r="A442" t="n">
        <v>162950</v>
      </c>
      <c r="B442" t="n">
        <v>183</v>
      </c>
      <c r="C442" t="inlineStr">
        <is>
          <t>Arcos - Arcos Bar - Kamino</t>
        </is>
      </c>
      <c r="D442" t="n">
        <v>122</v>
      </c>
      <c r="E442" t="inlineStr">
        <is>
          <t>Arcos</t>
        </is>
      </c>
      <c r="F442" s="27" t="n">
        <v>45915</v>
      </c>
      <c r="G442" t="inlineStr">
        <is>
          <t>CREDITO</t>
        </is>
      </c>
      <c r="H442" t="inlineStr">
        <is>
          <t>ARCOS B RESTAURANTE LTDA</t>
        </is>
      </c>
      <c r="I442" t="n">
        <v>260000</v>
      </c>
    </row>
    <row r="443">
      <c r="A443" t="n">
        <v>162901</v>
      </c>
      <c r="B443" t="n">
        <v>113</v>
      </c>
      <c r="C443" t="inlineStr">
        <is>
          <t>Arcos - Arcos Bar - Banco do Brasil</t>
        </is>
      </c>
      <c r="D443" t="n">
        <v>122</v>
      </c>
      <c r="E443" t="inlineStr">
        <is>
          <t>Arcos</t>
        </is>
      </c>
      <c r="F443" s="27" t="n">
        <v>45915</v>
      </c>
      <c r="G443" t="inlineStr">
        <is>
          <t>DEBITO</t>
        </is>
      </c>
      <c r="H443" t="inlineStr">
        <is>
          <t>PAGAMENTOS DIVERSOS - CIELO</t>
        </is>
      </c>
      <c r="I443" t="n">
        <v>-219.4</v>
      </c>
    </row>
    <row r="444">
      <c r="A444" t="n">
        <v>162900</v>
      </c>
      <c r="B444" t="n">
        <v>113</v>
      </c>
      <c r="C444" t="inlineStr">
        <is>
          <t>Arcos - Arcos Bar - Banco do Brasil</t>
        </is>
      </c>
      <c r="D444" t="n">
        <v>122</v>
      </c>
      <c r="E444" t="inlineStr">
        <is>
          <t>Arcos</t>
        </is>
      </c>
      <c r="F444" s="27" t="n">
        <v>45915</v>
      </c>
      <c r="G444" t="inlineStr">
        <is>
          <t>DEBITO</t>
        </is>
      </c>
      <c r="H444" t="inlineStr">
        <is>
          <t>PIX - ENVIADO - 15/09 11:48 ARCOS B RESTAURANTE LTDA</t>
        </is>
      </c>
      <c r="I444" t="n">
        <v>-260000</v>
      </c>
    </row>
    <row r="445">
      <c r="A445" t="n">
        <v>162899</v>
      </c>
      <c r="B445" t="n">
        <v>113</v>
      </c>
      <c r="C445" t="inlineStr">
        <is>
          <t>Arcos - Arcos Bar - Banco do Brasil</t>
        </is>
      </c>
      <c r="D445" t="n">
        <v>122</v>
      </c>
      <c r="E445" t="inlineStr">
        <is>
          <t>Arcos</t>
        </is>
      </c>
      <c r="F445" s="27" t="n">
        <v>45915</v>
      </c>
      <c r="G445" t="inlineStr">
        <is>
          <t>CREDITO</t>
        </is>
      </c>
      <c r="H445" t="inlineStr">
        <is>
          <t>PIX - RECEBIDO - 15/09 12:53 19468242000132 ZOOP TECNOL</t>
        </is>
      </c>
      <c r="I445" t="n">
        <v>54</v>
      </c>
    </row>
    <row r="446">
      <c r="A446" t="n">
        <v>162898</v>
      </c>
      <c r="B446" t="n">
        <v>113</v>
      </c>
      <c r="C446" t="inlineStr">
        <is>
          <t>Arcos - Arcos Bar - Banco do Brasil</t>
        </is>
      </c>
      <c r="D446" t="n">
        <v>122</v>
      </c>
      <c r="E446" t="inlineStr">
        <is>
          <t>Arcos</t>
        </is>
      </c>
      <c r="F446" s="27" t="n">
        <v>45915</v>
      </c>
      <c r="G446" t="inlineStr">
        <is>
          <t>CREDITO</t>
        </is>
      </c>
      <c r="H446" t="inlineStr">
        <is>
          <t>RECEBIMENTO FORNECEDOR - 04.740.876/0001-25 ALELO INSTITUICAO D</t>
        </is>
      </c>
      <c r="I446" t="n">
        <v>44.71</v>
      </c>
    </row>
    <row r="447">
      <c r="A447" t="n">
        <v>162897</v>
      </c>
      <c r="B447" t="n">
        <v>113</v>
      </c>
      <c r="C447" t="inlineStr">
        <is>
          <t>Arcos - Arcos Bar - Banco do Brasil</t>
        </is>
      </c>
      <c r="D447" t="n">
        <v>122</v>
      </c>
      <c r="E447" t="inlineStr">
        <is>
          <t>Arcos</t>
        </is>
      </c>
      <c r="F447" s="27" t="n">
        <v>45915</v>
      </c>
      <c r="G447" t="inlineStr">
        <is>
          <t>CREDITO</t>
        </is>
      </c>
      <c r="H447" t="inlineStr">
        <is>
          <t>TED-CRDITO EM CONTA - 033 3829 26356125000142 ZIG TECNOLOGIA</t>
        </is>
      </c>
      <c r="I447" t="n">
        <v>285522.29</v>
      </c>
    </row>
    <row r="448">
      <c r="A448" t="n">
        <v>162896</v>
      </c>
      <c r="B448" t="n">
        <v>113</v>
      </c>
      <c r="C448" t="inlineStr">
        <is>
          <t>Arcos - Arcos Bar - Banco do Brasil</t>
        </is>
      </c>
      <c r="D448" t="n">
        <v>122</v>
      </c>
      <c r="E448" t="inlineStr">
        <is>
          <t>Arcos</t>
        </is>
      </c>
      <c r="F448" s="27" t="n">
        <v>45915</v>
      </c>
      <c r="G448" t="inlineStr">
        <is>
          <t>CREDITO</t>
        </is>
      </c>
      <c r="H448" t="inlineStr">
        <is>
          <t>TED-CRDITO EM CONTA - 341 0262 47866934000174 TICKET SERVICO</t>
        </is>
      </c>
      <c r="I448" t="n">
        <v>632.34</v>
      </c>
    </row>
    <row r="449">
      <c r="A449" t="n">
        <v>162973</v>
      </c>
      <c r="B449" t="n">
        <v>183</v>
      </c>
      <c r="C449" t="inlineStr">
        <is>
          <t>Arcos - Arcos Bar - Kamino</t>
        </is>
      </c>
      <c r="D449" t="n">
        <v>122</v>
      </c>
      <c r="E449" t="inlineStr">
        <is>
          <t>Arcos</t>
        </is>
      </c>
      <c r="F449" s="27" t="n">
        <v>45915</v>
      </c>
      <c r="G449" t="inlineStr">
        <is>
          <t>DEBITO</t>
        </is>
      </c>
      <c r="H449" t="inlineStr">
        <is>
          <t>Aurora Alvorada Estacionamento e Lanchon</t>
        </is>
      </c>
      <c r="I449" t="n">
        <v>-1041.62</v>
      </c>
    </row>
    <row r="450">
      <c r="A450" t="n">
        <v>162982</v>
      </c>
      <c r="B450" t="n">
        <v>183</v>
      </c>
      <c r="C450" t="inlineStr">
        <is>
          <t>Arcos - Arcos Bar - Kamino</t>
        </is>
      </c>
      <c r="D450" t="n">
        <v>122</v>
      </c>
      <c r="E450" t="inlineStr">
        <is>
          <t>Arcos</t>
        </is>
      </c>
      <c r="F450" s="27" t="n">
        <v>45915</v>
      </c>
      <c r="G450" t="inlineStr">
        <is>
          <t>DEBITO</t>
        </is>
      </c>
      <c r="H450" t="inlineStr">
        <is>
          <t>Ice4pros Fabrica de Gelo Ltda</t>
        </is>
      </c>
      <c r="I450" t="n">
        <v>-1426.3</v>
      </c>
    </row>
    <row r="451">
      <c r="A451" t="n">
        <v>162981</v>
      </c>
      <c r="B451" t="n">
        <v>183</v>
      </c>
      <c r="C451" t="inlineStr">
        <is>
          <t>Arcos - Arcos Bar - Kamino</t>
        </is>
      </c>
      <c r="D451" t="n">
        <v>122</v>
      </c>
      <c r="E451" t="inlineStr">
        <is>
          <t>Arcos</t>
        </is>
      </c>
      <c r="F451" s="27" t="n">
        <v>45915</v>
      </c>
      <c r="G451" t="inlineStr">
        <is>
          <t>DEBITO</t>
        </is>
      </c>
      <c r="H451" t="inlineStr">
        <is>
          <t>Bb Distribuidora</t>
        </is>
      </c>
      <c r="I451" t="n">
        <v>-238</v>
      </c>
    </row>
    <row r="452">
      <c r="A452" t="n">
        <v>162980</v>
      </c>
      <c r="B452" t="n">
        <v>183</v>
      </c>
      <c r="C452" t="inlineStr">
        <is>
          <t>Arcos - Arcos Bar - Kamino</t>
        </is>
      </c>
      <c r="D452" t="n">
        <v>122</v>
      </c>
      <c r="E452" t="inlineStr">
        <is>
          <t>Arcos</t>
        </is>
      </c>
      <c r="F452" s="27" t="n">
        <v>45915</v>
      </c>
      <c r="G452" t="inlineStr">
        <is>
          <t>DEBITO</t>
        </is>
      </c>
      <c r="H452" t="inlineStr">
        <is>
          <t>Proauto Industria Q Eireli</t>
        </is>
      </c>
      <c r="I452" t="n">
        <v>-2309.07</v>
      </c>
    </row>
    <row r="453">
      <c r="A453" t="n">
        <v>162979</v>
      </c>
      <c r="B453" t="n">
        <v>183</v>
      </c>
      <c r="C453" t="inlineStr">
        <is>
          <t>Arcos - Arcos Bar - Kamino</t>
        </is>
      </c>
      <c r="D453" t="n">
        <v>122</v>
      </c>
      <c r="E453" t="inlineStr">
        <is>
          <t>Arcos</t>
        </is>
      </c>
      <c r="F453" s="27" t="n">
        <v>45915</v>
      </c>
      <c r="G453" t="inlineStr">
        <is>
          <t>DEBITO</t>
        </is>
      </c>
      <c r="H453" t="inlineStr">
        <is>
          <t>Arte Gelati Sorvetes Ltda</t>
        </is>
      </c>
      <c r="I453" t="n">
        <v>-386.44</v>
      </c>
    </row>
    <row r="454">
      <c r="A454" t="n">
        <v>162978</v>
      </c>
      <c r="B454" t="n">
        <v>183</v>
      </c>
      <c r="C454" t="inlineStr">
        <is>
          <t>Arcos - Arcos Bar - Kamino</t>
        </is>
      </c>
      <c r="D454" t="n">
        <v>122</v>
      </c>
      <c r="E454" t="inlineStr">
        <is>
          <t>Arcos</t>
        </is>
      </c>
      <c r="F454" s="27" t="n">
        <v>45915</v>
      </c>
      <c r="G454" t="inlineStr">
        <is>
          <t>DEBITO</t>
        </is>
      </c>
      <c r="H454" t="inlineStr">
        <is>
          <t>Fg7 Comercio D B Eireli Epp</t>
        </is>
      </c>
      <c r="I454" t="n">
        <v>-1212.88</v>
      </c>
    </row>
    <row r="455">
      <c r="A455" t="n">
        <v>162977</v>
      </c>
      <c r="B455" t="n">
        <v>183</v>
      </c>
      <c r="C455" t="inlineStr">
        <is>
          <t>Arcos - Arcos Bar - Kamino</t>
        </is>
      </c>
      <c r="D455" t="n">
        <v>122</v>
      </c>
      <c r="E455" t="inlineStr">
        <is>
          <t>Arcos</t>
        </is>
      </c>
      <c r="F455" s="27" t="n">
        <v>45915</v>
      </c>
      <c r="G455" t="inlineStr">
        <is>
          <t>DEBITO</t>
        </is>
      </c>
      <c r="H455" t="inlineStr">
        <is>
          <t>Hortifrutigranjeiro Rodrigues</t>
        </is>
      </c>
      <c r="I455" t="n">
        <v>-534.55</v>
      </c>
    </row>
    <row r="456">
      <c r="A456" t="n">
        <v>162976</v>
      </c>
      <c r="B456" t="n">
        <v>183</v>
      </c>
      <c r="C456" t="inlineStr">
        <is>
          <t>Arcos - Arcos Bar - Kamino</t>
        </is>
      </c>
      <c r="D456" t="n">
        <v>122</v>
      </c>
      <c r="E456" t="inlineStr">
        <is>
          <t>Arcos</t>
        </is>
      </c>
      <c r="F456" s="27" t="n">
        <v>45915</v>
      </c>
      <c r="G456" t="inlineStr">
        <is>
          <t>DEBITO</t>
        </is>
      </c>
      <c r="H456" t="inlineStr">
        <is>
          <t>Easy Ice Solution Ltda Me</t>
        </is>
      </c>
      <c r="I456" t="n">
        <v>-4380</v>
      </c>
    </row>
    <row r="457">
      <c r="A457" t="n">
        <v>162975</v>
      </c>
      <c r="B457" t="n">
        <v>183</v>
      </c>
      <c r="C457" t="inlineStr">
        <is>
          <t>Arcos - Arcos Bar - Kamino</t>
        </is>
      </c>
      <c r="D457" t="n">
        <v>122</v>
      </c>
      <c r="E457" t="inlineStr">
        <is>
          <t>Arcos</t>
        </is>
      </c>
      <c r="F457" s="27" t="n">
        <v>45915</v>
      </c>
      <c r="G457" t="inlineStr">
        <is>
          <t>DEBITO</t>
        </is>
      </c>
      <c r="H457" t="inlineStr">
        <is>
          <t>Geoffroy Alain Marie de La Cro</t>
        </is>
      </c>
      <c r="I457" t="n">
        <v>-4556.16</v>
      </c>
    </row>
    <row r="458">
      <c r="A458" t="n">
        <v>162974</v>
      </c>
      <c r="B458" t="n">
        <v>183</v>
      </c>
      <c r="C458" t="inlineStr">
        <is>
          <t>Arcos - Arcos Bar - Kamino</t>
        </is>
      </c>
      <c r="D458" t="n">
        <v>122</v>
      </c>
      <c r="E458" t="inlineStr">
        <is>
          <t>Arcos</t>
        </is>
      </c>
      <c r="F458" s="27" t="n">
        <v>45915</v>
      </c>
      <c r="G458" t="inlineStr">
        <is>
          <t>DEBITO</t>
        </is>
      </c>
      <c r="H458" t="inlineStr">
        <is>
          <t>Mar Direto Poc Comercio de Pei</t>
        </is>
      </c>
      <c r="I458" t="n">
        <v>-1087.75</v>
      </c>
    </row>
    <row r="459">
      <c r="A459" t="n">
        <v>162983</v>
      </c>
      <c r="B459" t="n">
        <v>183</v>
      </c>
      <c r="C459" t="inlineStr">
        <is>
          <t>Arcos - Arcos Bar - Kamino</t>
        </is>
      </c>
      <c r="D459" t="n">
        <v>122</v>
      </c>
      <c r="E459" t="inlineStr">
        <is>
          <t>Arcos</t>
        </is>
      </c>
      <c r="F459" s="27" t="n">
        <v>45915</v>
      </c>
      <c r="G459" t="inlineStr">
        <is>
          <t>DEBITO</t>
        </is>
      </c>
      <c r="H459" t="inlineStr">
        <is>
          <t>Gomes D Elia Equipamentos de H</t>
        </is>
      </c>
      <c r="I459" t="n">
        <v>-342</v>
      </c>
    </row>
    <row r="460">
      <c r="A460" t="n">
        <v>162972</v>
      </c>
      <c r="B460" t="n">
        <v>183</v>
      </c>
      <c r="C460" t="inlineStr">
        <is>
          <t>Arcos - Arcos Bar - Kamino</t>
        </is>
      </c>
      <c r="D460" t="n">
        <v>122</v>
      </c>
      <c r="E460" t="inlineStr">
        <is>
          <t>Arcos</t>
        </is>
      </c>
      <c r="F460" s="27" t="n">
        <v>45915</v>
      </c>
      <c r="G460" t="inlineStr">
        <is>
          <t>DEBITO</t>
        </is>
      </c>
      <c r="H460" t="inlineStr">
        <is>
          <t>Na Morada Industria e Comercio Ltda</t>
        </is>
      </c>
      <c r="I460" t="n">
        <v>-1095.76</v>
      </c>
    </row>
    <row r="461">
      <c r="A461" t="n">
        <v>162971</v>
      </c>
      <c r="B461" t="n">
        <v>183</v>
      </c>
      <c r="C461" t="inlineStr">
        <is>
          <t>Arcos - Arcos Bar - Kamino</t>
        </is>
      </c>
      <c r="D461" t="n">
        <v>122</v>
      </c>
      <c r="E461" t="inlineStr">
        <is>
          <t>Arcos</t>
        </is>
      </c>
      <c r="F461" s="27" t="n">
        <v>45915</v>
      </c>
      <c r="G461" t="inlineStr">
        <is>
          <t>DEBITO</t>
        </is>
      </c>
      <c r="H461" t="inlineStr">
        <is>
          <t>Cia do Whisky</t>
        </is>
      </c>
      <c r="I461" t="n">
        <v>-541.53</v>
      </c>
    </row>
    <row r="462">
      <c r="A462" t="n">
        <v>162970</v>
      </c>
      <c r="B462" t="n">
        <v>183</v>
      </c>
      <c r="C462" t="inlineStr">
        <is>
          <t>Arcos - Arcos Bar - Kamino</t>
        </is>
      </c>
      <c r="D462" t="n">
        <v>122</v>
      </c>
      <c r="E462" t="inlineStr">
        <is>
          <t>Arcos</t>
        </is>
      </c>
      <c r="F462" s="27" t="n">
        <v>45915</v>
      </c>
      <c r="G462" t="inlineStr">
        <is>
          <t>DEBITO</t>
        </is>
      </c>
      <c r="H462" t="inlineStr">
        <is>
          <t>Hidel Mercearia</t>
        </is>
      </c>
      <c r="I462" t="n">
        <v>-224.5</v>
      </c>
    </row>
    <row r="463">
      <c r="A463" t="n">
        <v>162969</v>
      </c>
      <c r="B463" t="n">
        <v>183</v>
      </c>
      <c r="C463" t="inlineStr">
        <is>
          <t>Arcos - Arcos Bar - Kamino</t>
        </is>
      </c>
      <c r="D463" t="n">
        <v>122</v>
      </c>
      <c r="E463" t="inlineStr">
        <is>
          <t>Arcos</t>
        </is>
      </c>
      <c r="F463" s="27" t="n">
        <v>45915</v>
      </c>
      <c r="G463" t="inlineStr">
        <is>
          <t>DEBITO</t>
        </is>
      </c>
      <c r="H463" t="inlineStr">
        <is>
          <t>Tarifa Pix Enviado-PJ</t>
        </is>
      </c>
      <c r="I463" t="n">
        <v>-0.5</v>
      </c>
    </row>
    <row r="464">
      <c r="A464" t="n">
        <v>162968</v>
      </c>
      <c r="B464" t="n">
        <v>183</v>
      </c>
      <c r="C464" t="inlineStr">
        <is>
          <t>Arcos - Arcos Bar - Kamino</t>
        </is>
      </c>
      <c r="D464" t="n">
        <v>122</v>
      </c>
      <c r="E464" t="inlineStr">
        <is>
          <t>Arcos</t>
        </is>
      </c>
      <c r="F464" s="27" t="n">
        <v>45915</v>
      </c>
      <c r="G464" t="inlineStr">
        <is>
          <t>DEBITO</t>
        </is>
      </c>
      <c r="H464" t="inlineStr">
        <is>
          <t>Cepel com de P e Emb</t>
        </is>
      </c>
      <c r="I464" t="n">
        <v>-472.5</v>
      </c>
    </row>
    <row r="465">
      <c r="A465" t="n">
        <v>162967</v>
      </c>
      <c r="B465" t="n">
        <v>183</v>
      </c>
      <c r="C465" t="inlineStr">
        <is>
          <t>Arcos - Arcos Bar - Kamino</t>
        </is>
      </c>
      <c r="D465" t="n">
        <v>122</v>
      </c>
      <c r="E465" t="inlineStr">
        <is>
          <t>Arcos</t>
        </is>
      </c>
      <c r="F465" s="27" t="n">
        <v>45915</v>
      </c>
      <c r="G465" t="inlineStr">
        <is>
          <t>DEBITO</t>
        </is>
      </c>
      <c r="H465" t="inlineStr">
        <is>
          <t>Nova Mix Indl.e Coml. de Alimentos Ltda</t>
        </is>
      </c>
      <c r="I465" t="n">
        <v>-960.5700000000001</v>
      </c>
    </row>
    <row r="466">
      <c r="A466" t="n">
        <v>162966</v>
      </c>
      <c r="B466" t="n">
        <v>183</v>
      </c>
      <c r="C466" t="inlineStr">
        <is>
          <t>Arcos - Arcos Bar - Kamino</t>
        </is>
      </c>
      <c r="D466" t="n">
        <v>122</v>
      </c>
      <c r="E466" t="inlineStr">
        <is>
          <t>Arcos</t>
        </is>
      </c>
      <c r="F466" s="27" t="n">
        <v>45915</v>
      </c>
      <c r="G466" t="inlineStr">
        <is>
          <t>DEBITO</t>
        </is>
      </c>
      <c r="H466" t="inlineStr">
        <is>
          <t>Monte Alto Alimentos Ltda</t>
        </is>
      </c>
      <c r="I466" t="n">
        <v>-3998.73</v>
      </c>
    </row>
    <row r="467">
      <c r="A467" t="n">
        <v>162965</v>
      </c>
      <c r="B467" t="n">
        <v>183</v>
      </c>
      <c r="C467" t="inlineStr">
        <is>
          <t>Arcos - Arcos Bar - Kamino</t>
        </is>
      </c>
      <c r="D467" t="n">
        <v>122</v>
      </c>
      <c r="E467" t="inlineStr">
        <is>
          <t>Arcos</t>
        </is>
      </c>
      <c r="F467" s="27" t="n">
        <v>45915</v>
      </c>
      <c r="G467" t="inlineStr">
        <is>
          <t>DEBITO</t>
        </is>
      </c>
      <c r="H467" t="inlineStr">
        <is>
          <t>Allimentari com de Produtos Al</t>
        </is>
      </c>
      <c r="I467" t="n">
        <v>-176</v>
      </c>
    </row>
    <row r="468">
      <c r="A468" t="n">
        <v>162964</v>
      </c>
      <c r="B468" t="n">
        <v>183</v>
      </c>
      <c r="C468" t="inlineStr">
        <is>
          <t>Arcos - Arcos Bar - Kamino</t>
        </is>
      </c>
      <c r="D468" t="n">
        <v>122</v>
      </c>
      <c r="E468" t="inlineStr">
        <is>
          <t>Arcos</t>
        </is>
      </c>
      <c r="F468" s="27" t="n">
        <v>45915</v>
      </c>
      <c r="G468" t="inlineStr">
        <is>
          <t>DEBITO</t>
        </is>
      </c>
      <c r="H468" t="inlineStr">
        <is>
          <t>Wines4u com Imp Exp Vinhos Lt</t>
        </is>
      </c>
      <c r="I468" t="n">
        <v>-1575</v>
      </c>
    </row>
    <row r="469">
      <c r="A469" t="n">
        <v>163004</v>
      </c>
      <c r="B469" t="n">
        <v>183</v>
      </c>
      <c r="C469" t="inlineStr">
        <is>
          <t>Arcos - Arcos Bar - Kamino</t>
        </is>
      </c>
      <c r="D469" t="n">
        <v>122</v>
      </c>
      <c r="E469" t="inlineStr">
        <is>
          <t>Arcos</t>
        </is>
      </c>
      <c r="F469" s="27" t="n">
        <v>45915</v>
      </c>
      <c r="G469" t="inlineStr">
        <is>
          <t>DEBITO</t>
        </is>
      </c>
      <c r="H469" t="inlineStr">
        <is>
          <t>Rafael Alves Batista</t>
        </is>
      </c>
      <c r="I469" t="n">
        <v>-5400</v>
      </c>
    </row>
    <row r="470">
      <c r="A470" t="n">
        <v>163005</v>
      </c>
      <c r="B470" t="n">
        <v>183</v>
      </c>
      <c r="C470" t="inlineStr">
        <is>
          <t>Arcos - Arcos Bar - Kamino</t>
        </is>
      </c>
      <c r="D470" t="n">
        <v>122</v>
      </c>
      <c r="E470" t="inlineStr">
        <is>
          <t>Arcos</t>
        </is>
      </c>
      <c r="F470" s="27" t="n">
        <v>45915</v>
      </c>
      <c r="G470" t="inlineStr">
        <is>
          <t>DEBITO</t>
        </is>
      </c>
      <c r="H470" t="inlineStr">
        <is>
          <t>Tarifa Pix Enviado-PJ</t>
        </is>
      </c>
      <c r="I470" t="n">
        <v>-0.5</v>
      </c>
    </row>
    <row r="471">
      <c r="A471" t="n">
        <v>163003</v>
      </c>
      <c r="B471" t="n">
        <v>183</v>
      </c>
      <c r="C471" t="inlineStr">
        <is>
          <t>Arcos - Arcos Bar - Kamino</t>
        </is>
      </c>
      <c r="D471" t="n">
        <v>122</v>
      </c>
      <c r="E471" t="inlineStr">
        <is>
          <t>Arcos</t>
        </is>
      </c>
      <c r="F471" s="27" t="n">
        <v>45915</v>
      </c>
      <c r="G471" t="inlineStr">
        <is>
          <t>DEBITO</t>
        </is>
      </c>
      <c r="H471" t="inlineStr">
        <is>
          <t>Wide Stock com e Rep Ltda</t>
        </is>
      </c>
      <c r="I471" t="n">
        <v>-833.55</v>
      </c>
    </row>
    <row r="472">
      <c r="A472" t="n">
        <v>162949</v>
      </c>
      <c r="B472" t="n">
        <v>183</v>
      </c>
      <c r="C472" t="inlineStr">
        <is>
          <t>Arcos - Arcos Bar - Kamino</t>
        </is>
      </c>
      <c r="D472" t="n">
        <v>122</v>
      </c>
      <c r="E472" t="inlineStr">
        <is>
          <t>Arcos</t>
        </is>
      </c>
      <c r="F472" s="27" t="n">
        <v>45912</v>
      </c>
      <c r="G472" t="inlineStr">
        <is>
          <t>DEBITO</t>
        </is>
      </c>
      <c r="H472" t="inlineStr">
        <is>
          <t>Tarifa Pix Enviado-PJ</t>
        </is>
      </c>
      <c r="I472" t="n">
        <v>-0.5</v>
      </c>
    </row>
    <row r="473">
      <c r="A473" t="n">
        <v>162948</v>
      </c>
      <c r="B473" t="n">
        <v>183</v>
      </c>
      <c r="C473" t="inlineStr">
        <is>
          <t>Arcos - Arcos Bar - Kamino</t>
        </is>
      </c>
      <c r="D473" t="n">
        <v>122</v>
      </c>
      <c r="E473" t="inlineStr">
        <is>
          <t>Arcos</t>
        </is>
      </c>
      <c r="F473" s="27" t="n">
        <v>45912</v>
      </c>
      <c r="G473" t="inlineStr">
        <is>
          <t>DEBITO</t>
        </is>
      </c>
      <c r="H473" t="inlineStr">
        <is>
          <t>Sustenidos Organizacao Social de Cultura</t>
        </is>
      </c>
      <c r="I473" t="n">
        <v>-39885.52</v>
      </c>
    </row>
    <row r="474">
      <c r="A474" t="n">
        <v>162947</v>
      </c>
      <c r="B474" t="n">
        <v>183</v>
      </c>
      <c r="C474" t="inlineStr">
        <is>
          <t>Arcos - Arcos Bar - Kamino</t>
        </is>
      </c>
      <c r="D474" t="n">
        <v>122</v>
      </c>
      <c r="E474" t="inlineStr">
        <is>
          <t>Arcos</t>
        </is>
      </c>
      <c r="F474" s="27" t="n">
        <v>45912</v>
      </c>
      <c r="G474" t="inlineStr">
        <is>
          <t>DEBITO</t>
        </is>
      </c>
      <c r="H474" t="inlineStr">
        <is>
          <t>Tarifa Pix Enviado-PJ</t>
        </is>
      </c>
      <c r="I474" t="n">
        <v>-0.5</v>
      </c>
    </row>
    <row r="475">
      <c r="A475" t="n">
        <v>162946</v>
      </c>
      <c r="B475" t="n">
        <v>183</v>
      </c>
      <c r="C475" t="inlineStr">
        <is>
          <t>Arcos - Arcos Bar - Kamino</t>
        </is>
      </c>
      <c r="D475" t="n">
        <v>122</v>
      </c>
      <c r="E475" t="inlineStr">
        <is>
          <t>Arcos</t>
        </is>
      </c>
      <c r="F475" s="27" t="n">
        <v>45912</v>
      </c>
      <c r="G475" t="inlineStr">
        <is>
          <t>DEBITO</t>
        </is>
      </c>
      <c r="H475" t="inlineStr">
        <is>
          <t>Dudom</t>
        </is>
      </c>
      <c r="I475" t="n">
        <v>-1712.8</v>
      </c>
    </row>
    <row r="476">
      <c r="A476" t="n">
        <v>162894</v>
      </c>
      <c r="B476" t="n">
        <v>113</v>
      </c>
      <c r="C476" t="inlineStr">
        <is>
          <t>Arcos - Arcos Bar - Banco do Brasil</t>
        </is>
      </c>
      <c r="D476" t="n">
        <v>122</v>
      </c>
      <c r="E476" t="inlineStr">
        <is>
          <t>Arcos</t>
        </is>
      </c>
      <c r="F476" s="27" t="n">
        <v>45912</v>
      </c>
      <c r="G476" t="inlineStr">
        <is>
          <t>CREDITO</t>
        </is>
      </c>
      <c r="H476" t="inlineStr">
        <is>
          <t>PIX - RECEBIDO - 12/09 12:33 19468242000132 ZOOP TECNOL</t>
        </is>
      </c>
      <c r="I476" t="n">
        <v>135</v>
      </c>
    </row>
    <row r="477">
      <c r="A477" t="n">
        <v>162893</v>
      </c>
      <c r="B477" t="n">
        <v>113</v>
      </c>
      <c r="C477" t="inlineStr">
        <is>
          <t>Arcos - Arcos Bar - Banco do Brasil</t>
        </is>
      </c>
      <c r="D477" t="n">
        <v>122</v>
      </c>
      <c r="E477" t="inlineStr">
        <is>
          <t>Arcos</t>
        </is>
      </c>
      <c r="F477" s="27" t="n">
        <v>45912</v>
      </c>
      <c r="G477" t="inlineStr">
        <is>
          <t>CREDITO</t>
        </is>
      </c>
      <c r="H477" t="inlineStr">
        <is>
          <t>RECEBIMENTO FORNECEDOR - 04.740.876/0001-25 ALELO INSTITUICAO D</t>
        </is>
      </c>
      <c r="I477" t="n">
        <v>126.32</v>
      </c>
    </row>
    <row r="478">
      <c r="A478" t="n">
        <v>162892</v>
      </c>
      <c r="B478" t="n">
        <v>113</v>
      </c>
      <c r="C478" t="inlineStr">
        <is>
          <t>Arcos - Arcos Bar - Banco do Brasil</t>
        </is>
      </c>
      <c r="D478" t="n">
        <v>122</v>
      </c>
      <c r="E478" t="inlineStr">
        <is>
          <t>Arcos</t>
        </is>
      </c>
      <c r="F478" s="27" t="n">
        <v>45912</v>
      </c>
      <c r="G478" t="inlineStr">
        <is>
          <t>CREDITO</t>
        </is>
      </c>
      <c r="H478" t="inlineStr">
        <is>
          <t>TED-PAG FORNECEDORES - 745 0001 22528997000190 TABOOLA BRASIL</t>
        </is>
      </c>
      <c r="I478" t="n">
        <v>125081</v>
      </c>
    </row>
    <row r="479">
      <c r="A479" t="n">
        <v>162891</v>
      </c>
      <c r="B479" t="n">
        <v>113</v>
      </c>
      <c r="C479" t="inlineStr">
        <is>
          <t>Arcos - Arcos Bar - Banco do Brasil</t>
        </is>
      </c>
      <c r="D479" t="n">
        <v>122</v>
      </c>
      <c r="E479" t="inlineStr">
        <is>
          <t>Arcos</t>
        </is>
      </c>
      <c r="F479" s="27" t="n">
        <v>45912</v>
      </c>
      <c r="G479" t="inlineStr">
        <is>
          <t>CREDITO</t>
        </is>
      </c>
      <c r="H479" t="inlineStr">
        <is>
          <t>TED-PAG FORNECEDORES - 745 0001 22528997000190 TABOOLA BRASIL</t>
        </is>
      </c>
      <c r="I479" t="n">
        <v>39919</v>
      </c>
    </row>
    <row r="480">
      <c r="A480" t="n">
        <v>162890</v>
      </c>
      <c r="B480" t="n">
        <v>113</v>
      </c>
      <c r="C480" t="inlineStr">
        <is>
          <t>Arcos - Arcos Bar - Banco do Brasil</t>
        </is>
      </c>
      <c r="D480" t="n">
        <v>122</v>
      </c>
      <c r="E480" t="inlineStr">
        <is>
          <t>Arcos</t>
        </is>
      </c>
      <c r="F480" s="27" t="n">
        <v>45912</v>
      </c>
      <c r="G480" t="inlineStr">
        <is>
          <t>CREDITO</t>
        </is>
      </c>
      <c r="H480" t="inlineStr">
        <is>
          <t>TED-CRDITO EM CONTA - 341 0912 69034668000156 PLUXEE BENEFIC</t>
        </is>
      </c>
      <c r="I480" t="n">
        <v>329.32</v>
      </c>
    </row>
    <row r="481">
      <c r="A481" t="n">
        <v>162888</v>
      </c>
      <c r="B481" t="n">
        <v>113</v>
      </c>
      <c r="C481" t="inlineStr">
        <is>
          <t>Arcos - Arcos Bar - Banco do Brasil</t>
        </is>
      </c>
      <c r="D481" t="n">
        <v>122</v>
      </c>
      <c r="E481" t="inlineStr">
        <is>
          <t>Arcos</t>
        </is>
      </c>
      <c r="F481" s="27" t="n">
        <v>45912</v>
      </c>
      <c r="G481" t="inlineStr">
        <is>
          <t>CREDITO</t>
        </is>
      </c>
      <c r="H481" t="inlineStr">
        <is>
          <t>DEP DINHEIRO INTER AG - 4866-04-SOP 24 DE MAIO</t>
        </is>
      </c>
      <c r="I481" t="n">
        <v>1312</v>
      </c>
    </row>
    <row r="482">
      <c r="A482" t="n">
        <v>162889</v>
      </c>
      <c r="B482" t="n">
        <v>113</v>
      </c>
      <c r="C482" t="inlineStr">
        <is>
          <t>Arcos - Arcos Bar - Banco do Brasil</t>
        </is>
      </c>
      <c r="D482" t="n">
        <v>122</v>
      </c>
      <c r="E482" t="inlineStr">
        <is>
          <t>Arcos</t>
        </is>
      </c>
      <c r="F482" s="27" t="n">
        <v>45912</v>
      </c>
      <c r="G482" t="inlineStr">
        <is>
          <t>CREDITO</t>
        </is>
      </c>
      <c r="H482" t="inlineStr">
        <is>
          <t>TED-CRDITO EM CONTA - 341 0912 69034668000156 PLUXEE BENEFIC</t>
        </is>
      </c>
      <c r="I482" t="n">
        <v>1806.64</v>
      </c>
    </row>
    <row r="483">
      <c r="A483" t="n">
        <v>162883</v>
      </c>
      <c r="B483" t="n">
        <v>113</v>
      </c>
      <c r="C483" t="inlineStr">
        <is>
          <t>Arcos - Arcos Bar - Banco do Brasil</t>
        </is>
      </c>
      <c r="D483" t="n">
        <v>122</v>
      </c>
      <c r="E483" t="inlineStr">
        <is>
          <t>Arcos</t>
        </is>
      </c>
      <c r="F483" s="27" t="n">
        <v>45911</v>
      </c>
      <c r="G483" t="inlineStr">
        <is>
          <t>CREDITO</t>
        </is>
      </c>
      <c r="H483" t="inlineStr">
        <is>
          <t>PIX - RECEBIDO - 11/09 20:38 10595400000140 INTERFACE E</t>
        </is>
      </c>
      <c r="I483" t="n">
        <v>4500</v>
      </c>
    </row>
    <row r="484">
      <c r="A484" t="n">
        <v>162882</v>
      </c>
      <c r="B484" t="n">
        <v>113</v>
      </c>
      <c r="C484" t="inlineStr">
        <is>
          <t>Arcos - Arcos Bar - Banco do Brasil</t>
        </is>
      </c>
      <c r="D484" t="n">
        <v>122</v>
      </c>
      <c r="E484" t="inlineStr">
        <is>
          <t>Arcos</t>
        </is>
      </c>
      <c r="F484" s="27" t="n">
        <v>45911</v>
      </c>
      <c r="G484" t="inlineStr">
        <is>
          <t>CREDITO</t>
        </is>
      </c>
      <c r="H484" t="inlineStr">
        <is>
          <t>PIX - RECEBIDO - 11/09 19:17 41670839000114 SUSTO PRODU</t>
        </is>
      </c>
      <c r="I484" t="n">
        <v>16000</v>
      </c>
    </row>
    <row r="485">
      <c r="A485" t="n">
        <v>162881</v>
      </c>
      <c r="B485" t="n">
        <v>113</v>
      </c>
      <c r="C485" t="inlineStr">
        <is>
          <t>Arcos - Arcos Bar - Banco do Brasil</t>
        </is>
      </c>
      <c r="D485" t="n">
        <v>122</v>
      </c>
      <c r="E485" t="inlineStr">
        <is>
          <t>Arcos</t>
        </is>
      </c>
      <c r="F485" s="27" t="n">
        <v>45911</v>
      </c>
      <c r="G485" t="inlineStr">
        <is>
          <t>CREDITO</t>
        </is>
      </c>
      <c r="H485" t="inlineStr">
        <is>
          <t>PIX - RECEBIDO - 11/09 12:48 19468242000132 ZOOP TECNOL</t>
        </is>
      </c>
      <c r="I485" t="n">
        <v>162</v>
      </c>
    </row>
    <row r="486">
      <c r="A486" t="n">
        <v>162880</v>
      </c>
      <c r="B486" t="n">
        <v>113</v>
      </c>
      <c r="C486" t="inlineStr">
        <is>
          <t>Arcos - Arcos Bar - Banco do Brasil</t>
        </is>
      </c>
      <c r="D486" t="n">
        <v>122</v>
      </c>
      <c r="E486" t="inlineStr">
        <is>
          <t>Arcos</t>
        </is>
      </c>
      <c r="F486" s="27" t="n">
        <v>45911</v>
      </c>
      <c r="G486" t="inlineStr">
        <is>
          <t>CREDITO</t>
        </is>
      </c>
      <c r="H486" t="inlineStr">
        <is>
          <t>RECEBIMENTO FORNECEDOR - 04.740.876/0001-25 ALELO INSTITUICAO D</t>
        </is>
      </c>
      <c r="I486" t="n">
        <v>354.64</v>
      </c>
    </row>
    <row r="487">
      <c r="A487" t="n">
        <v>162884</v>
      </c>
      <c r="B487" t="n">
        <v>113</v>
      </c>
      <c r="C487" t="inlineStr">
        <is>
          <t>Arcos - Arcos Bar - Banco do Brasil</t>
        </is>
      </c>
      <c r="D487" t="n">
        <v>122</v>
      </c>
      <c r="E487" t="inlineStr">
        <is>
          <t>Arcos</t>
        </is>
      </c>
      <c r="F487" s="27" t="n">
        <v>45911</v>
      </c>
      <c r="G487" t="inlineStr">
        <is>
          <t>DEBITO</t>
        </is>
      </c>
      <c r="H487" t="inlineStr">
        <is>
          <t>FOLHA DE PAGAMENTO</t>
        </is>
      </c>
      <c r="I487" t="n">
        <v>-2310.61</v>
      </c>
    </row>
    <row r="488">
      <c r="A488" t="n">
        <v>162885</v>
      </c>
      <c r="B488" t="n">
        <v>113</v>
      </c>
      <c r="C488" t="inlineStr">
        <is>
          <t>Arcos - Arcos Bar - Banco do Brasil</t>
        </is>
      </c>
      <c r="D488" t="n">
        <v>122</v>
      </c>
      <c r="E488" t="inlineStr">
        <is>
          <t>Arcos</t>
        </is>
      </c>
      <c r="F488" s="27" t="n">
        <v>45911</v>
      </c>
      <c r="G488" t="inlineStr">
        <is>
          <t>DEBITO</t>
        </is>
      </c>
      <c r="H488" t="inlineStr">
        <is>
          <t>PIX - ENVIADO - 11/09 13:49 CEF MATRIZ</t>
        </is>
      </c>
      <c r="I488" t="n">
        <v>-125.47</v>
      </c>
    </row>
    <row r="489">
      <c r="A489" t="n">
        <v>162886</v>
      </c>
      <c r="B489" t="n">
        <v>113</v>
      </c>
      <c r="C489" t="inlineStr">
        <is>
          <t>Arcos - Arcos Bar - Banco do Brasil</t>
        </is>
      </c>
      <c r="D489" t="n">
        <v>122</v>
      </c>
      <c r="E489" t="inlineStr">
        <is>
          <t>Arcos</t>
        </is>
      </c>
      <c r="F489" s="27" t="n">
        <v>45911</v>
      </c>
      <c r="G489" t="inlineStr">
        <is>
          <t>DEBITO</t>
        </is>
      </c>
      <c r="H489" t="inlineStr">
        <is>
          <t>TAR PAG SALR CRD CONTA - COBRANA REFERENTE 11/09/2025</t>
        </is>
      </c>
      <c r="I489" t="n">
        <v>-3.5</v>
      </c>
    </row>
    <row r="490">
      <c r="A490" t="n">
        <v>162945</v>
      </c>
      <c r="B490" t="n">
        <v>183</v>
      </c>
      <c r="C490" t="inlineStr">
        <is>
          <t>Arcos - Arcos Bar - Kamino</t>
        </is>
      </c>
      <c r="D490" t="n">
        <v>122</v>
      </c>
      <c r="E490" t="inlineStr">
        <is>
          <t>Arcos</t>
        </is>
      </c>
      <c r="F490" s="27" t="n">
        <v>45910</v>
      </c>
      <c r="G490" t="inlineStr">
        <is>
          <t>DEBITO</t>
        </is>
      </c>
      <c r="H490" t="inlineStr">
        <is>
          <t>Estaff Solucoes Tecnologicas de Agenciam</t>
        </is>
      </c>
      <c r="I490" t="n">
        <v>-17347</v>
      </c>
    </row>
    <row r="491">
      <c r="A491" t="n">
        <v>162944</v>
      </c>
      <c r="B491" t="n">
        <v>183</v>
      </c>
      <c r="C491" t="inlineStr">
        <is>
          <t>Arcos - Arcos Bar - Kamino</t>
        </is>
      </c>
      <c r="D491" t="n">
        <v>122</v>
      </c>
      <c r="E491" t="inlineStr">
        <is>
          <t>Arcos</t>
        </is>
      </c>
      <c r="F491" s="27" t="n">
        <v>45910</v>
      </c>
      <c r="G491" t="inlineStr">
        <is>
          <t>DEBITO</t>
        </is>
      </c>
      <c r="H491" t="inlineStr">
        <is>
          <t>Ambev Sa</t>
        </is>
      </c>
      <c r="I491" t="n">
        <v>-3238.44</v>
      </c>
    </row>
    <row r="492">
      <c r="A492" t="n">
        <v>162943</v>
      </c>
      <c r="B492" t="n">
        <v>183</v>
      </c>
      <c r="C492" t="inlineStr">
        <is>
          <t>Arcos - Arcos Bar - Kamino</t>
        </is>
      </c>
      <c r="D492" t="n">
        <v>122</v>
      </c>
      <c r="E492" t="inlineStr">
        <is>
          <t>Arcos</t>
        </is>
      </c>
      <c r="F492" s="27" t="n">
        <v>45910</v>
      </c>
      <c r="G492" t="inlineStr">
        <is>
          <t>DEBITO</t>
        </is>
      </c>
      <c r="H492" t="inlineStr">
        <is>
          <t>Ice4pros Fabrica de Gelo Ltda</t>
        </is>
      </c>
      <c r="I492" t="n">
        <v>-1849.02</v>
      </c>
    </row>
    <row r="493">
      <c r="A493" t="n">
        <v>162942</v>
      </c>
      <c r="B493" t="n">
        <v>183</v>
      </c>
      <c r="C493" t="inlineStr">
        <is>
          <t>Arcos - Arcos Bar - Kamino</t>
        </is>
      </c>
      <c r="D493" t="n">
        <v>122</v>
      </c>
      <c r="E493" t="inlineStr">
        <is>
          <t>Arcos</t>
        </is>
      </c>
      <c r="F493" s="27" t="n">
        <v>45910</v>
      </c>
      <c r="G493" t="inlineStr">
        <is>
          <t>DEBITO</t>
        </is>
      </c>
      <c r="H493" t="inlineStr">
        <is>
          <t>Zahil Importadora Ltda</t>
        </is>
      </c>
      <c r="I493" t="n">
        <v>-1821.96</v>
      </c>
    </row>
    <row r="494">
      <c r="A494" t="n">
        <v>162941</v>
      </c>
      <c r="B494" t="n">
        <v>183</v>
      </c>
      <c r="C494" t="inlineStr">
        <is>
          <t>Arcos - Arcos Bar - Kamino</t>
        </is>
      </c>
      <c r="D494" t="n">
        <v>122</v>
      </c>
      <c r="E494" t="inlineStr">
        <is>
          <t>Arcos</t>
        </is>
      </c>
      <c r="F494" s="27" t="n">
        <v>45910</v>
      </c>
      <c r="G494" t="inlineStr">
        <is>
          <t>DEBITO</t>
        </is>
      </c>
      <c r="H494" t="inlineStr">
        <is>
          <t>Hortifrutigranjeiro Rodrigues</t>
        </is>
      </c>
      <c r="I494" t="n">
        <v>-422.8</v>
      </c>
    </row>
    <row r="495">
      <c r="A495" t="n">
        <v>162940</v>
      </c>
      <c r="B495" t="n">
        <v>183</v>
      </c>
      <c r="C495" t="inlineStr">
        <is>
          <t>Arcos - Arcos Bar - Kamino</t>
        </is>
      </c>
      <c r="D495" t="n">
        <v>122</v>
      </c>
      <c r="E495" t="inlineStr">
        <is>
          <t>Arcos</t>
        </is>
      </c>
      <c r="F495" s="27" t="n">
        <v>45910</v>
      </c>
      <c r="G495" t="inlineStr">
        <is>
          <t>DEBITO</t>
        </is>
      </c>
      <c r="H495" t="inlineStr">
        <is>
          <t>Geoffroy Alain Marie de La Cro</t>
        </is>
      </c>
      <c r="I495" t="n">
        <v>-3346.56</v>
      </c>
    </row>
    <row r="496">
      <c r="A496" t="n">
        <v>162939</v>
      </c>
      <c r="B496" t="n">
        <v>183</v>
      </c>
      <c r="C496" t="inlineStr">
        <is>
          <t>Arcos - Arcos Bar - Kamino</t>
        </is>
      </c>
      <c r="D496" t="n">
        <v>122</v>
      </c>
      <c r="E496" t="inlineStr">
        <is>
          <t>Arcos</t>
        </is>
      </c>
      <c r="F496" s="27" t="n">
        <v>45910</v>
      </c>
      <c r="G496" t="inlineStr">
        <is>
          <t>DEBITO</t>
        </is>
      </c>
      <c r="H496" t="inlineStr">
        <is>
          <t>Ng27 Consultoria e Gestao Empr</t>
        </is>
      </c>
      <c r="I496" t="n">
        <v>-73.76000000000001</v>
      </c>
    </row>
    <row r="497">
      <c r="A497" t="n">
        <v>162938</v>
      </c>
      <c r="B497" t="n">
        <v>183</v>
      </c>
      <c r="C497" t="inlineStr">
        <is>
          <t>Arcos - Arcos Bar - Kamino</t>
        </is>
      </c>
      <c r="D497" t="n">
        <v>122</v>
      </c>
      <c r="E497" t="inlineStr">
        <is>
          <t>Arcos</t>
        </is>
      </c>
      <c r="F497" s="27" t="n">
        <v>45910</v>
      </c>
      <c r="G497" t="inlineStr">
        <is>
          <t>DEBITO</t>
        </is>
      </c>
      <c r="H497" t="inlineStr">
        <is>
          <t>Opa Produtos Alimenticios Ltda</t>
        </is>
      </c>
      <c r="I497" t="n">
        <v>-409.14</v>
      </c>
    </row>
    <row r="498">
      <c r="A498" t="n">
        <v>162937</v>
      </c>
      <c r="B498" t="n">
        <v>183</v>
      </c>
      <c r="C498" t="inlineStr">
        <is>
          <t>Arcos - Arcos Bar - Kamino</t>
        </is>
      </c>
      <c r="D498" t="n">
        <v>122</v>
      </c>
      <c r="E498" t="inlineStr">
        <is>
          <t>Arcos</t>
        </is>
      </c>
      <c r="F498" s="27" t="n">
        <v>45910</v>
      </c>
      <c r="G498" t="inlineStr">
        <is>
          <t>DEBITO</t>
        </is>
      </c>
      <c r="H498" t="inlineStr">
        <is>
          <t>Pagseguro Internet I.P. S.A.</t>
        </is>
      </c>
      <c r="I498" t="n">
        <v>-1380</v>
      </c>
    </row>
    <row r="499">
      <c r="A499" t="n">
        <v>162936</v>
      </c>
      <c r="B499" t="n">
        <v>183</v>
      </c>
      <c r="C499" t="inlineStr">
        <is>
          <t>Arcos - Arcos Bar - Kamino</t>
        </is>
      </c>
      <c r="D499" t="n">
        <v>122</v>
      </c>
      <c r="E499" t="inlineStr">
        <is>
          <t>Arcos</t>
        </is>
      </c>
      <c r="F499" s="27" t="n">
        <v>45910</v>
      </c>
      <c r="G499" t="inlineStr">
        <is>
          <t>DEBITO</t>
        </is>
      </c>
      <c r="H499" t="inlineStr">
        <is>
          <t>Leiteria Cabriola - Fromages de Chevre L</t>
        </is>
      </c>
      <c r="I499" t="n">
        <v>-946.8</v>
      </c>
    </row>
    <row r="500">
      <c r="A500" t="n">
        <v>162935</v>
      </c>
      <c r="B500" t="n">
        <v>183</v>
      </c>
      <c r="C500" t="inlineStr">
        <is>
          <t>Arcos - Arcos Bar - Kamino</t>
        </is>
      </c>
      <c r="D500" t="n">
        <v>122</v>
      </c>
      <c r="E500" t="inlineStr">
        <is>
          <t>Arcos</t>
        </is>
      </c>
      <c r="F500" s="27" t="n">
        <v>45910</v>
      </c>
      <c r="G500" t="inlineStr">
        <is>
          <t>DEBITO</t>
        </is>
      </c>
      <c r="H500" t="inlineStr">
        <is>
          <t>Hortifrutigranjeiro Rodrigues</t>
        </is>
      </c>
      <c r="I500" t="n">
        <v>-972</v>
      </c>
    </row>
    <row r="501">
      <c r="A501" t="n">
        <v>162934</v>
      </c>
      <c r="B501" t="n">
        <v>183</v>
      </c>
      <c r="C501" t="inlineStr">
        <is>
          <t>Arcos - Arcos Bar - Kamino</t>
        </is>
      </c>
      <c r="D501" t="n">
        <v>122</v>
      </c>
      <c r="E501" t="inlineStr">
        <is>
          <t>Arcos</t>
        </is>
      </c>
      <c r="F501" s="27" t="n">
        <v>45910</v>
      </c>
      <c r="G501" t="inlineStr">
        <is>
          <t>DEBITO</t>
        </is>
      </c>
      <c r="H501" t="inlineStr">
        <is>
          <t>Ng27 Consultoria e Gestao Empr</t>
        </is>
      </c>
      <c r="I501" t="n">
        <v>-1502.4</v>
      </c>
    </row>
    <row r="502">
      <c r="A502" t="n">
        <v>162933</v>
      </c>
      <c r="B502" t="n">
        <v>183</v>
      </c>
      <c r="C502" t="inlineStr">
        <is>
          <t>Arcos - Arcos Bar - Kamino</t>
        </is>
      </c>
      <c r="D502" t="n">
        <v>122</v>
      </c>
      <c r="E502" t="inlineStr">
        <is>
          <t>Arcos</t>
        </is>
      </c>
      <c r="F502" s="27" t="n">
        <v>45910</v>
      </c>
      <c r="G502" t="inlineStr">
        <is>
          <t>DEBITO</t>
        </is>
      </c>
      <c r="H502" t="inlineStr">
        <is>
          <t>Proauto Industria Q Eireli</t>
        </is>
      </c>
      <c r="I502" t="n">
        <v>-2886.69</v>
      </c>
    </row>
    <row r="503">
      <c r="A503" t="n">
        <v>162932</v>
      </c>
      <c r="B503" t="n">
        <v>183</v>
      </c>
      <c r="C503" t="inlineStr">
        <is>
          <t>Arcos - Arcos Bar - Kamino</t>
        </is>
      </c>
      <c r="D503" t="n">
        <v>122</v>
      </c>
      <c r="E503" t="inlineStr">
        <is>
          <t>Arcos</t>
        </is>
      </c>
      <c r="F503" s="27" t="n">
        <v>45910</v>
      </c>
      <c r="G503" t="inlineStr">
        <is>
          <t>DEBITO</t>
        </is>
      </c>
      <c r="H503" t="inlineStr">
        <is>
          <t>Zoop Brasil</t>
        </is>
      </c>
      <c r="I503" t="n">
        <v>-615.6</v>
      </c>
    </row>
    <row r="504">
      <c r="A504" t="n">
        <v>162931</v>
      </c>
      <c r="B504" t="n">
        <v>183</v>
      </c>
      <c r="C504" t="inlineStr">
        <is>
          <t>Arcos - Arcos Bar - Kamino</t>
        </is>
      </c>
      <c r="D504" t="n">
        <v>122</v>
      </c>
      <c r="E504" t="inlineStr">
        <is>
          <t>Arcos</t>
        </is>
      </c>
      <c r="F504" s="27" t="n">
        <v>45910</v>
      </c>
      <c r="G504" t="inlineStr">
        <is>
          <t>DEBITO</t>
        </is>
      </c>
      <c r="H504" t="inlineStr">
        <is>
          <t>Nova Comercial do Peixe Eireli</t>
        </is>
      </c>
      <c r="I504" t="n">
        <v>-1120</v>
      </c>
    </row>
    <row r="505">
      <c r="A505" t="n">
        <v>162930</v>
      </c>
      <c r="B505" t="n">
        <v>183</v>
      </c>
      <c r="C505" t="inlineStr">
        <is>
          <t>Arcos - Arcos Bar - Kamino</t>
        </is>
      </c>
      <c r="D505" t="n">
        <v>122</v>
      </c>
      <c r="E505" t="inlineStr">
        <is>
          <t>Arcos</t>
        </is>
      </c>
      <c r="F505" s="27" t="n">
        <v>45910</v>
      </c>
      <c r="G505" t="inlineStr">
        <is>
          <t>DEBITO</t>
        </is>
      </c>
      <c r="H505" t="inlineStr">
        <is>
          <t>Cia do Whisky</t>
        </is>
      </c>
      <c r="I505" t="n">
        <v>-1702.5</v>
      </c>
    </row>
    <row r="506">
      <c r="A506" t="n">
        <v>162929</v>
      </c>
      <c r="B506" t="n">
        <v>183</v>
      </c>
      <c r="C506" t="inlineStr">
        <is>
          <t>Arcos - Arcos Bar - Kamino</t>
        </is>
      </c>
      <c r="D506" t="n">
        <v>122</v>
      </c>
      <c r="E506" t="inlineStr">
        <is>
          <t>Arcos</t>
        </is>
      </c>
      <c r="F506" s="27" t="n">
        <v>45910</v>
      </c>
      <c r="G506" t="inlineStr">
        <is>
          <t>DEBITO</t>
        </is>
      </c>
      <c r="H506" t="inlineStr">
        <is>
          <t>Queijaria Atalaia Ltda Me</t>
        </is>
      </c>
      <c r="I506" t="n">
        <v>-250.18</v>
      </c>
    </row>
    <row r="507">
      <c r="A507" t="n">
        <v>162928</v>
      </c>
      <c r="B507" t="n">
        <v>183</v>
      </c>
      <c r="C507" t="inlineStr">
        <is>
          <t>Arcos - Arcos Bar - Kamino</t>
        </is>
      </c>
      <c r="D507" t="n">
        <v>122</v>
      </c>
      <c r="E507" t="inlineStr">
        <is>
          <t>Arcos</t>
        </is>
      </c>
      <c r="F507" s="27" t="n">
        <v>45910</v>
      </c>
      <c r="G507" t="inlineStr">
        <is>
          <t>DEBITO</t>
        </is>
      </c>
      <c r="H507" t="inlineStr">
        <is>
          <t>Star Copias Comercio e Servicos Ltd</t>
        </is>
      </c>
      <c r="I507" t="n">
        <v>-261.69</v>
      </c>
    </row>
    <row r="508">
      <c r="A508" t="n">
        <v>162927</v>
      </c>
      <c r="B508" t="n">
        <v>183</v>
      </c>
      <c r="C508" t="inlineStr">
        <is>
          <t>Arcos - Arcos Bar - Kamino</t>
        </is>
      </c>
      <c r="D508" t="n">
        <v>122</v>
      </c>
      <c r="E508" t="inlineStr">
        <is>
          <t>Arcos</t>
        </is>
      </c>
      <c r="F508" s="27" t="n">
        <v>45910</v>
      </c>
      <c r="G508" t="inlineStr">
        <is>
          <t>DEBITO</t>
        </is>
      </c>
      <c r="H508" t="inlineStr">
        <is>
          <t>Sustenidos Organizacao Social de Cultura</t>
        </is>
      </c>
      <c r="I508" t="n">
        <v>-11453.36</v>
      </c>
    </row>
    <row r="509">
      <c r="A509" t="n">
        <v>162926</v>
      </c>
      <c r="B509" t="n">
        <v>183</v>
      </c>
      <c r="C509" t="inlineStr">
        <is>
          <t>Arcos - Arcos Bar - Kamino</t>
        </is>
      </c>
      <c r="D509" t="n">
        <v>122</v>
      </c>
      <c r="E509" t="inlineStr">
        <is>
          <t>Arcos</t>
        </is>
      </c>
      <c r="F509" s="27" t="n">
        <v>45910</v>
      </c>
      <c r="G509" t="inlineStr">
        <is>
          <t>DEBITO</t>
        </is>
      </c>
      <c r="H509" t="inlineStr">
        <is>
          <t>Tarifa Transf Bancaria Enviada</t>
        </is>
      </c>
      <c r="I509" t="n">
        <v>-2</v>
      </c>
    </row>
    <row r="510">
      <c r="A510" t="n">
        <v>162925</v>
      </c>
      <c r="B510" t="n">
        <v>183</v>
      </c>
      <c r="C510" t="inlineStr">
        <is>
          <t>Arcos - Arcos Bar - Kamino</t>
        </is>
      </c>
      <c r="D510" t="n">
        <v>122</v>
      </c>
      <c r="E510" t="inlineStr">
        <is>
          <t>Arcos</t>
        </is>
      </c>
      <c r="F510" s="27" t="n">
        <v>45910</v>
      </c>
      <c r="G510" t="inlineStr">
        <is>
          <t>DEBITO</t>
        </is>
      </c>
      <c r="H510" t="inlineStr">
        <is>
          <t>Tarifa Pix Enviado-PJ</t>
        </is>
      </c>
      <c r="I510" t="n">
        <v>-0.5</v>
      </c>
    </row>
    <row r="511">
      <c r="A511" t="n">
        <v>162924</v>
      </c>
      <c r="B511" t="n">
        <v>183</v>
      </c>
      <c r="C511" t="inlineStr">
        <is>
          <t>Arcos - Arcos Bar - Kamino</t>
        </is>
      </c>
      <c r="D511" t="n">
        <v>122</v>
      </c>
      <c r="E511" t="inlineStr">
        <is>
          <t>Arcos</t>
        </is>
      </c>
      <c r="F511" s="27" t="n">
        <v>45910</v>
      </c>
      <c r="G511" t="inlineStr">
        <is>
          <t>DEBITO</t>
        </is>
      </c>
      <c r="H511" t="inlineStr">
        <is>
          <t>Cecilia Tsuyaco Araki Silva Ltda</t>
        </is>
      </c>
      <c r="I511" t="n">
        <v>-423.9</v>
      </c>
    </row>
    <row r="512">
      <c r="A512" t="n">
        <v>162923</v>
      </c>
      <c r="B512" t="n">
        <v>183</v>
      </c>
      <c r="C512" t="inlineStr">
        <is>
          <t>Arcos - Arcos Bar - Kamino</t>
        </is>
      </c>
      <c r="D512" t="n">
        <v>122</v>
      </c>
      <c r="E512" t="inlineStr">
        <is>
          <t>Arcos</t>
        </is>
      </c>
      <c r="F512" s="27" t="n">
        <v>45910</v>
      </c>
      <c r="G512" t="inlineStr">
        <is>
          <t>DEBITO</t>
        </is>
      </c>
      <c r="H512" t="inlineStr">
        <is>
          <t>Comercial Dede</t>
        </is>
      </c>
      <c r="I512" t="n">
        <v>-1053.52</v>
      </c>
    </row>
    <row r="513">
      <c r="A513" t="n">
        <v>162922</v>
      </c>
      <c r="B513" t="n">
        <v>183</v>
      </c>
      <c r="C513" t="inlineStr">
        <is>
          <t>Arcos - Arcos Bar - Kamino</t>
        </is>
      </c>
      <c r="D513" t="n">
        <v>122</v>
      </c>
      <c r="E513" t="inlineStr">
        <is>
          <t>Arcos</t>
        </is>
      </c>
      <c r="F513" s="27" t="n">
        <v>45910</v>
      </c>
      <c r="G513" t="inlineStr">
        <is>
          <t>DEBITO</t>
        </is>
      </c>
      <c r="H513" t="inlineStr">
        <is>
          <t>Comercial Dede</t>
        </is>
      </c>
      <c r="I513" t="n">
        <v>-701.1</v>
      </c>
    </row>
    <row r="514">
      <c r="A514" t="n">
        <v>162921</v>
      </c>
      <c r="B514" t="n">
        <v>183</v>
      </c>
      <c r="C514" t="inlineStr">
        <is>
          <t>Arcos - Arcos Bar - Kamino</t>
        </is>
      </c>
      <c r="D514" t="n">
        <v>122</v>
      </c>
      <c r="E514" t="inlineStr">
        <is>
          <t>Arcos</t>
        </is>
      </c>
      <c r="F514" s="27" t="n">
        <v>45910</v>
      </c>
      <c r="G514" t="inlineStr">
        <is>
          <t>DEBITO</t>
        </is>
      </c>
      <c r="H514" t="inlineStr">
        <is>
          <t>Btard Padaria Artesanal Ltda</t>
        </is>
      </c>
      <c r="I514" t="n">
        <v>-2170</v>
      </c>
    </row>
    <row r="515">
      <c r="A515" t="n">
        <v>162920</v>
      </c>
      <c r="B515" t="n">
        <v>183</v>
      </c>
      <c r="C515" t="inlineStr">
        <is>
          <t>Arcos - Arcos Bar - Kamino</t>
        </is>
      </c>
      <c r="D515" t="n">
        <v>122</v>
      </c>
      <c r="E515" t="inlineStr">
        <is>
          <t>Arcos</t>
        </is>
      </c>
      <c r="F515" s="27" t="n">
        <v>45910</v>
      </c>
      <c r="G515" t="inlineStr">
        <is>
          <t>DEBITO</t>
        </is>
      </c>
      <c r="H515" t="inlineStr">
        <is>
          <t>Preshh Bar Ltda</t>
        </is>
      </c>
      <c r="I515" t="n">
        <v>-198</v>
      </c>
    </row>
    <row r="516">
      <c r="A516" t="n">
        <v>162919</v>
      </c>
      <c r="B516" t="n">
        <v>183</v>
      </c>
      <c r="C516" t="inlineStr">
        <is>
          <t>Arcos - Arcos Bar - Kamino</t>
        </is>
      </c>
      <c r="D516" t="n">
        <v>122</v>
      </c>
      <c r="E516" t="inlineStr">
        <is>
          <t>Arcos</t>
        </is>
      </c>
      <c r="F516" s="27" t="n">
        <v>45910</v>
      </c>
      <c r="G516" t="inlineStr">
        <is>
          <t>DEBITO</t>
        </is>
      </c>
      <c r="H516" t="inlineStr">
        <is>
          <t>Alessandra Teles Diniz</t>
        </is>
      </c>
      <c r="I516" t="n">
        <v>-2752</v>
      </c>
    </row>
    <row r="517">
      <c r="A517" t="n">
        <v>156516</v>
      </c>
      <c r="B517" t="n">
        <v>113</v>
      </c>
      <c r="C517" t="inlineStr">
        <is>
          <t>Arcos - Arcos Bar - Banco do Brasil</t>
        </is>
      </c>
      <c r="D517" t="n">
        <v>122</v>
      </c>
      <c r="E517" t="inlineStr">
        <is>
          <t>Arcos</t>
        </is>
      </c>
      <c r="F517" s="27" t="n">
        <v>45910</v>
      </c>
      <c r="G517" t="inlineStr">
        <is>
          <t>DEBITO</t>
        </is>
      </c>
      <c r="H517" t="inlineStr">
        <is>
          <t>TAR PAG SALR CRD CONTA - COBRANA REFERENTE 10/09/2025</t>
        </is>
      </c>
      <c r="I517" t="n">
        <v>-3.5</v>
      </c>
    </row>
    <row r="518">
      <c r="A518" t="n">
        <v>156515</v>
      </c>
      <c r="B518" t="n">
        <v>113</v>
      </c>
      <c r="C518" t="inlineStr">
        <is>
          <t>Arcos - Arcos Bar - Banco do Brasil</t>
        </is>
      </c>
      <c r="D518" t="n">
        <v>122</v>
      </c>
      <c r="E518" t="inlineStr">
        <is>
          <t>Arcos</t>
        </is>
      </c>
      <c r="F518" s="27" t="n">
        <v>45910</v>
      </c>
      <c r="G518" t="inlineStr">
        <is>
          <t>DEBITO</t>
        </is>
      </c>
      <c r="H518" t="inlineStr">
        <is>
          <t>FOLHA DE PAGAMENTO</t>
        </is>
      </c>
      <c r="I518" t="n">
        <v>-788.98</v>
      </c>
    </row>
    <row r="519">
      <c r="A519" t="n">
        <v>156514</v>
      </c>
      <c r="B519" t="n">
        <v>113</v>
      </c>
      <c r="C519" t="inlineStr">
        <is>
          <t>Arcos - Arcos Bar - Banco do Brasil</t>
        </is>
      </c>
      <c r="D519" t="n">
        <v>122</v>
      </c>
      <c r="E519" t="inlineStr">
        <is>
          <t>Arcos</t>
        </is>
      </c>
      <c r="F519" s="27" t="n">
        <v>45910</v>
      </c>
      <c r="G519" t="inlineStr">
        <is>
          <t>CREDITO</t>
        </is>
      </c>
      <c r="H519" t="inlineStr">
        <is>
          <t>PIX - RECEBIDO - 10/09 16:17 65875114000120 TGK TURISMO</t>
        </is>
      </c>
      <c r="I519" t="n">
        <v>7960</v>
      </c>
    </row>
    <row r="520">
      <c r="A520" t="n">
        <v>156694</v>
      </c>
      <c r="B520" t="n">
        <v>183</v>
      </c>
      <c r="C520" t="inlineStr">
        <is>
          <t>Arcos - Arcos Bar - Kamino</t>
        </is>
      </c>
      <c r="D520" t="n">
        <v>122</v>
      </c>
      <c r="E520" t="inlineStr">
        <is>
          <t>Arcos</t>
        </is>
      </c>
      <c r="F520" s="27" t="n">
        <v>45909</v>
      </c>
      <c r="G520" t="inlineStr">
        <is>
          <t>DEBITO</t>
        </is>
      </c>
      <c r="H520" t="inlineStr">
        <is>
          <t>Preshh Bar Ltda</t>
        </is>
      </c>
      <c r="I520" t="n">
        <v>-790.2</v>
      </c>
    </row>
    <row r="521">
      <c r="A521" t="n">
        <v>156693</v>
      </c>
      <c r="B521" t="n">
        <v>183</v>
      </c>
      <c r="C521" t="inlineStr">
        <is>
          <t>Arcos - Arcos Bar - Kamino</t>
        </is>
      </c>
      <c r="D521" t="n">
        <v>122</v>
      </c>
      <c r="E521" t="inlineStr">
        <is>
          <t>Arcos</t>
        </is>
      </c>
      <c r="F521" s="27" t="n">
        <v>45909</v>
      </c>
      <c r="G521" t="inlineStr">
        <is>
          <t>DEBITO</t>
        </is>
      </c>
      <c r="H521" t="inlineStr">
        <is>
          <t>Rafael Alves Batista</t>
        </is>
      </c>
      <c r="I521" t="n">
        <v>-2250</v>
      </c>
    </row>
    <row r="522">
      <c r="A522" t="n">
        <v>156512</v>
      </c>
      <c r="B522" t="n">
        <v>113</v>
      </c>
      <c r="C522" t="inlineStr">
        <is>
          <t>Arcos - Arcos Bar - Banco do Brasil</t>
        </is>
      </c>
      <c r="D522" t="n">
        <v>122</v>
      </c>
      <c r="E522" t="inlineStr">
        <is>
          <t>Arcos</t>
        </is>
      </c>
      <c r="F522" s="27" t="n">
        <v>45909</v>
      </c>
      <c r="G522" t="inlineStr">
        <is>
          <t>CREDITO</t>
        </is>
      </c>
      <c r="H522" t="inlineStr">
        <is>
          <t>RECEBIMENTO FORNECEDOR - 04.740.876/0001-25 ALELO INSTITUICAO D</t>
        </is>
      </c>
      <c r="I522" t="n">
        <v>135.22</v>
      </c>
    </row>
    <row r="523">
      <c r="A523" t="n">
        <v>156511</v>
      </c>
      <c r="B523" t="n">
        <v>113</v>
      </c>
      <c r="C523" t="inlineStr">
        <is>
          <t>Arcos - Arcos Bar - Banco do Brasil</t>
        </is>
      </c>
      <c r="D523" t="n">
        <v>122</v>
      </c>
      <c r="E523" t="inlineStr">
        <is>
          <t>Arcos</t>
        </is>
      </c>
      <c r="F523" s="27" t="n">
        <v>45909</v>
      </c>
      <c r="G523" t="inlineStr">
        <is>
          <t>CREDITO</t>
        </is>
      </c>
      <c r="H523" t="inlineStr">
        <is>
          <t>TRANSFERNCIA RECEBIDA - 09/09 20:39 LIRIUM IND E COM LTDA</t>
        </is>
      </c>
      <c r="I523" t="n">
        <v>324</v>
      </c>
    </row>
    <row r="524">
      <c r="A524" t="n">
        <v>156510</v>
      </c>
      <c r="B524" t="n">
        <v>113</v>
      </c>
      <c r="C524" t="inlineStr">
        <is>
          <t>Arcos - Arcos Bar - Banco do Brasil</t>
        </is>
      </c>
      <c r="D524" t="n">
        <v>122</v>
      </c>
      <c r="E524" t="inlineStr">
        <is>
          <t>Arcos</t>
        </is>
      </c>
      <c r="F524" s="27" t="n">
        <v>45909</v>
      </c>
      <c r="G524" t="inlineStr">
        <is>
          <t>CREDITO</t>
        </is>
      </c>
      <c r="H524" t="inlineStr">
        <is>
          <t>DEP DINHEIRO INTER AG - 4866-04-SOP 24 DE MAIO</t>
        </is>
      </c>
      <c r="I524" t="n">
        <v>2354</v>
      </c>
    </row>
    <row r="525">
      <c r="A525" t="n">
        <v>156626</v>
      </c>
      <c r="B525" t="n">
        <v>183</v>
      </c>
      <c r="C525" t="inlineStr">
        <is>
          <t>Arcos - Arcos Bar - Kamino</t>
        </is>
      </c>
      <c r="D525" t="n">
        <v>122</v>
      </c>
      <c r="E525" t="inlineStr">
        <is>
          <t>Arcos</t>
        </is>
      </c>
      <c r="F525" s="27" t="n">
        <v>45908</v>
      </c>
      <c r="G525" t="inlineStr">
        <is>
          <t>DEBITO</t>
        </is>
      </c>
      <c r="H525" t="inlineStr">
        <is>
          <t>Laisa Rocha Larangeira</t>
        </is>
      </c>
      <c r="I525" t="n">
        <v>-2400</v>
      </c>
    </row>
    <row r="526">
      <c r="A526" t="n">
        <v>156616</v>
      </c>
      <c r="B526" t="n">
        <v>183</v>
      </c>
      <c r="C526" t="inlineStr">
        <is>
          <t>Arcos - Arcos Bar - Kamino</t>
        </is>
      </c>
      <c r="D526" t="n">
        <v>122</v>
      </c>
      <c r="E526" t="inlineStr">
        <is>
          <t>Arcos</t>
        </is>
      </c>
      <c r="F526" s="27" t="n">
        <v>45908</v>
      </c>
      <c r="G526" t="inlineStr">
        <is>
          <t>DEBITO</t>
        </is>
      </c>
      <c r="H526" t="inlineStr">
        <is>
          <t>55.333.166 Carolina Amancio</t>
        </is>
      </c>
      <c r="I526" t="n">
        <v>-325</v>
      </c>
    </row>
    <row r="527">
      <c r="A527" t="n">
        <v>156625</v>
      </c>
      <c r="B527" t="n">
        <v>183</v>
      </c>
      <c r="C527" t="inlineStr">
        <is>
          <t>Arcos - Arcos Bar - Kamino</t>
        </is>
      </c>
      <c r="D527" t="n">
        <v>122</v>
      </c>
      <c r="E527" t="inlineStr">
        <is>
          <t>Arcos</t>
        </is>
      </c>
      <c r="F527" s="27" t="n">
        <v>45908</v>
      </c>
      <c r="G527" t="inlineStr">
        <is>
          <t>DEBITO</t>
        </is>
      </c>
      <c r="H527" t="inlineStr">
        <is>
          <t>Amanda de Oliveira Santos</t>
        </is>
      </c>
      <c r="I527" t="n">
        <v>-2700</v>
      </c>
    </row>
    <row r="528">
      <c r="A528" t="n">
        <v>156624</v>
      </c>
      <c r="B528" t="n">
        <v>183</v>
      </c>
      <c r="C528" t="inlineStr">
        <is>
          <t>Arcos - Arcos Bar - Kamino</t>
        </is>
      </c>
      <c r="D528" t="n">
        <v>122</v>
      </c>
      <c r="E528" t="inlineStr">
        <is>
          <t>Arcos</t>
        </is>
      </c>
      <c r="F528" s="27" t="n">
        <v>45908</v>
      </c>
      <c r="G528" t="inlineStr">
        <is>
          <t>DEBITO</t>
        </is>
      </c>
      <c r="H528" t="inlineStr">
        <is>
          <t>Amanda Fuccia de Souza</t>
        </is>
      </c>
      <c r="I528" t="n">
        <v>-2450</v>
      </c>
    </row>
    <row r="529">
      <c r="A529" t="n">
        <v>156623</v>
      </c>
      <c r="B529" t="n">
        <v>183</v>
      </c>
      <c r="C529" t="inlineStr">
        <is>
          <t>Arcos - Arcos Bar - Kamino</t>
        </is>
      </c>
      <c r="D529" t="n">
        <v>122</v>
      </c>
      <c r="E529" t="inlineStr">
        <is>
          <t>Arcos</t>
        </is>
      </c>
      <c r="F529" s="27" t="n">
        <v>45908</v>
      </c>
      <c r="G529" t="inlineStr">
        <is>
          <t>DEBITO</t>
        </is>
      </c>
      <c r="H529" t="inlineStr">
        <is>
          <t>53.068.043 Isabella Fernandes Gomes</t>
        </is>
      </c>
      <c r="I529" t="n">
        <v>-1800</v>
      </c>
    </row>
    <row r="530">
      <c r="A530" t="n">
        <v>156622</v>
      </c>
      <c r="B530" t="n">
        <v>183</v>
      </c>
      <c r="C530" t="inlineStr">
        <is>
          <t>Arcos - Arcos Bar - Kamino</t>
        </is>
      </c>
      <c r="D530" t="n">
        <v>122</v>
      </c>
      <c r="E530" t="inlineStr">
        <is>
          <t>Arcos</t>
        </is>
      </c>
      <c r="F530" s="27" t="n">
        <v>45908</v>
      </c>
      <c r="G530" t="inlineStr">
        <is>
          <t>DEBITO</t>
        </is>
      </c>
      <c r="H530" t="inlineStr">
        <is>
          <t>Matheus Monteiro Almeida</t>
        </is>
      </c>
      <c r="I530" t="n">
        <v>-4650</v>
      </c>
    </row>
    <row r="531">
      <c r="A531" t="n">
        <v>156621</v>
      </c>
      <c r="B531" t="n">
        <v>183</v>
      </c>
      <c r="C531" t="inlineStr">
        <is>
          <t>Arcos - Arcos Bar - Kamino</t>
        </is>
      </c>
      <c r="D531" t="n">
        <v>122</v>
      </c>
      <c r="E531" t="inlineStr">
        <is>
          <t>Arcos</t>
        </is>
      </c>
      <c r="F531" s="27" t="n">
        <v>45908</v>
      </c>
      <c r="G531" t="inlineStr">
        <is>
          <t>DEBITO</t>
        </is>
      </c>
      <c r="H531" t="inlineStr">
        <is>
          <t>55.774.785 Thiago Pinheiro da Silva</t>
        </is>
      </c>
      <c r="I531" t="n">
        <v>-1125</v>
      </c>
    </row>
    <row r="532">
      <c r="A532" t="n">
        <v>156620</v>
      </c>
      <c r="B532" t="n">
        <v>183</v>
      </c>
      <c r="C532" t="inlineStr">
        <is>
          <t>Arcos - Arcos Bar - Kamino</t>
        </is>
      </c>
      <c r="D532" t="n">
        <v>122</v>
      </c>
      <c r="E532" t="inlineStr">
        <is>
          <t>Arcos</t>
        </is>
      </c>
      <c r="F532" s="27" t="n">
        <v>45908</v>
      </c>
      <c r="G532" t="inlineStr">
        <is>
          <t>DEBITO</t>
        </is>
      </c>
      <c r="H532" t="inlineStr">
        <is>
          <t>Dudom</t>
        </is>
      </c>
      <c r="I532" t="n">
        <v>-2400</v>
      </c>
    </row>
    <row r="533">
      <c r="A533" t="n">
        <v>156619</v>
      </c>
      <c r="B533" t="n">
        <v>183</v>
      </c>
      <c r="C533" t="inlineStr">
        <is>
          <t>Arcos - Arcos Bar - Kamino</t>
        </is>
      </c>
      <c r="D533" t="n">
        <v>122</v>
      </c>
      <c r="E533" t="inlineStr">
        <is>
          <t>Arcos</t>
        </is>
      </c>
      <c r="F533" s="27" t="n">
        <v>45908</v>
      </c>
      <c r="G533" t="inlineStr">
        <is>
          <t>DEBITO</t>
        </is>
      </c>
      <c r="H533" t="inlineStr">
        <is>
          <t>Monte Alto Alimentos Ltda</t>
        </is>
      </c>
      <c r="I533" t="n">
        <v>-4248.88</v>
      </c>
    </row>
    <row r="534">
      <c r="A534" t="n">
        <v>156618</v>
      </c>
      <c r="B534" t="n">
        <v>183</v>
      </c>
      <c r="C534" t="inlineStr">
        <is>
          <t>Arcos - Arcos Bar - Kamino</t>
        </is>
      </c>
      <c r="D534" t="n">
        <v>122</v>
      </c>
      <c r="E534" t="inlineStr">
        <is>
          <t>Arcos</t>
        </is>
      </c>
      <c r="F534" s="27" t="n">
        <v>45908</v>
      </c>
      <c r="G534" t="inlineStr">
        <is>
          <t>DEBITO</t>
        </is>
      </c>
      <c r="H534" t="inlineStr">
        <is>
          <t>Bellnay Paes Artesanais Ltda</t>
        </is>
      </c>
      <c r="I534" t="n">
        <v>-907.25</v>
      </c>
    </row>
    <row r="535">
      <c r="A535" t="n">
        <v>156617</v>
      </c>
      <c r="B535" t="n">
        <v>183</v>
      </c>
      <c r="C535" t="inlineStr">
        <is>
          <t>Arcos - Arcos Bar - Kamino</t>
        </is>
      </c>
      <c r="D535" t="n">
        <v>122</v>
      </c>
      <c r="E535" t="inlineStr">
        <is>
          <t>Arcos</t>
        </is>
      </c>
      <c r="F535" s="27" t="n">
        <v>45908</v>
      </c>
      <c r="G535" t="inlineStr">
        <is>
          <t>DEBITO</t>
        </is>
      </c>
      <c r="H535" t="inlineStr">
        <is>
          <t>Pagcerto Instituicao de Pagamento L</t>
        </is>
      </c>
      <c r="I535" t="n">
        <v>-330</v>
      </c>
    </row>
    <row r="536">
      <c r="A536" t="n">
        <v>156639</v>
      </c>
      <c r="B536" t="n">
        <v>183</v>
      </c>
      <c r="C536" t="inlineStr">
        <is>
          <t>Arcos - Arcos Bar - Kamino</t>
        </is>
      </c>
      <c r="D536" t="n">
        <v>122</v>
      </c>
      <c r="E536" t="inlineStr">
        <is>
          <t>Arcos</t>
        </is>
      </c>
      <c r="F536" s="27" t="n">
        <v>45908</v>
      </c>
      <c r="G536" t="inlineStr">
        <is>
          <t>DEBITO</t>
        </is>
      </c>
      <c r="H536" t="inlineStr">
        <is>
          <t>Ng27 Consultoria e Gestao Empr</t>
        </is>
      </c>
      <c r="I536" t="n">
        <v>-793.39</v>
      </c>
    </row>
    <row r="537">
      <c r="A537" t="n">
        <v>156627</v>
      </c>
      <c r="B537" t="n">
        <v>183</v>
      </c>
      <c r="C537" t="inlineStr">
        <is>
          <t>Arcos - Arcos Bar - Kamino</t>
        </is>
      </c>
      <c r="D537" t="n">
        <v>122</v>
      </c>
      <c r="E537" t="inlineStr">
        <is>
          <t>Arcos</t>
        </is>
      </c>
      <c r="F537" s="27" t="n">
        <v>45908</v>
      </c>
      <c r="G537" t="inlineStr">
        <is>
          <t>DEBITO</t>
        </is>
      </c>
      <c r="H537" t="inlineStr">
        <is>
          <t>49.635.085 Jessica Izabel de Souza</t>
        </is>
      </c>
      <c r="I537" t="n">
        <v>-1250</v>
      </c>
    </row>
    <row r="538">
      <c r="A538" t="n">
        <v>156628</v>
      </c>
      <c r="B538" t="n">
        <v>183</v>
      </c>
      <c r="C538" t="inlineStr">
        <is>
          <t>Arcos - Arcos Bar - Kamino</t>
        </is>
      </c>
      <c r="D538" t="n">
        <v>122</v>
      </c>
      <c r="E538" t="inlineStr">
        <is>
          <t>Arcos</t>
        </is>
      </c>
      <c r="F538" s="27" t="n">
        <v>45908</v>
      </c>
      <c r="G538" t="inlineStr">
        <is>
          <t>DEBITO</t>
        </is>
      </c>
      <c r="H538" t="inlineStr">
        <is>
          <t>Arena Bebidas</t>
        </is>
      </c>
      <c r="I538" t="n">
        <v>-461.88</v>
      </c>
    </row>
    <row r="539">
      <c r="A539" t="n">
        <v>156629</v>
      </c>
      <c r="B539" t="n">
        <v>183</v>
      </c>
      <c r="C539" t="inlineStr">
        <is>
          <t>Arcos - Arcos Bar - Kamino</t>
        </is>
      </c>
      <c r="D539" t="n">
        <v>122</v>
      </c>
      <c r="E539" t="inlineStr">
        <is>
          <t>Arcos</t>
        </is>
      </c>
      <c r="F539" s="27" t="n">
        <v>45908</v>
      </c>
      <c r="G539" t="inlineStr">
        <is>
          <t>DEBITO</t>
        </is>
      </c>
      <c r="H539" t="inlineStr">
        <is>
          <t>Storm Comercio de Alimentos e Bebidas Lt</t>
        </is>
      </c>
      <c r="I539" t="n">
        <v>-488.04</v>
      </c>
    </row>
    <row r="540">
      <c r="A540" t="n">
        <v>156630</v>
      </c>
      <c r="B540" t="n">
        <v>183</v>
      </c>
      <c r="C540" t="inlineStr">
        <is>
          <t>Arcos - Arcos Bar - Kamino</t>
        </is>
      </c>
      <c r="D540" t="n">
        <v>122</v>
      </c>
      <c r="E540" t="inlineStr">
        <is>
          <t>Arcos</t>
        </is>
      </c>
      <c r="F540" s="27" t="n">
        <v>45908</v>
      </c>
      <c r="G540" t="inlineStr">
        <is>
          <t>DEBITO</t>
        </is>
      </c>
      <c r="H540" t="inlineStr">
        <is>
          <t>Sindicato dos Empregados no Comercio Hot</t>
        </is>
      </c>
      <c r="I540" t="n">
        <v>-342</v>
      </c>
    </row>
    <row r="541">
      <c r="A541" t="n">
        <v>156632</v>
      </c>
      <c r="B541" t="n">
        <v>183</v>
      </c>
      <c r="C541" t="inlineStr">
        <is>
          <t>Arcos - Arcos Bar - Kamino</t>
        </is>
      </c>
      <c r="D541" t="n">
        <v>122</v>
      </c>
      <c r="E541" t="inlineStr">
        <is>
          <t>Arcos</t>
        </is>
      </c>
      <c r="F541" s="27" t="n">
        <v>45908</v>
      </c>
      <c r="G541" t="inlineStr">
        <is>
          <t>DEBITO</t>
        </is>
      </c>
      <c r="H541" t="inlineStr">
        <is>
          <t>Wines4u com Imp Exp Vinhos Lt</t>
        </is>
      </c>
      <c r="I541" t="n">
        <v>-855</v>
      </c>
    </row>
    <row r="542">
      <c r="A542" t="n">
        <v>156633</v>
      </c>
      <c r="B542" t="n">
        <v>183</v>
      </c>
      <c r="C542" t="inlineStr">
        <is>
          <t>Arcos - Arcos Bar - Kamino</t>
        </is>
      </c>
      <c r="D542" t="n">
        <v>122</v>
      </c>
      <c r="E542" t="inlineStr">
        <is>
          <t>Arcos</t>
        </is>
      </c>
      <c r="F542" s="27" t="n">
        <v>45908</v>
      </c>
      <c r="G542" t="inlineStr">
        <is>
          <t>DEBITO</t>
        </is>
      </c>
      <c r="H542" t="inlineStr">
        <is>
          <t>Cia do Whisky</t>
        </is>
      </c>
      <c r="I542" t="n">
        <v>-1023.6</v>
      </c>
    </row>
    <row r="543">
      <c r="A543" t="n">
        <v>156634</v>
      </c>
      <c r="B543" t="n">
        <v>183</v>
      </c>
      <c r="C543" t="inlineStr">
        <is>
          <t>Arcos - Arcos Bar - Kamino</t>
        </is>
      </c>
      <c r="D543" t="n">
        <v>122</v>
      </c>
      <c r="E543" t="inlineStr">
        <is>
          <t>Arcos</t>
        </is>
      </c>
      <c r="F543" s="27" t="n">
        <v>45908</v>
      </c>
      <c r="G543" t="inlineStr">
        <is>
          <t>DEBITO</t>
        </is>
      </c>
      <c r="H543" t="inlineStr">
        <is>
          <t>Cia do Whisky</t>
        </is>
      </c>
      <c r="I543" t="n">
        <v>-3361.08</v>
      </c>
    </row>
    <row r="544">
      <c r="A544" t="n">
        <v>156635</v>
      </c>
      <c r="B544" t="n">
        <v>183</v>
      </c>
      <c r="C544" t="inlineStr">
        <is>
          <t>Arcos - Arcos Bar - Kamino</t>
        </is>
      </c>
      <c r="D544" t="n">
        <v>122</v>
      </c>
      <c r="E544" t="inlineStr">
        <is>
          <t>Arcos</t>
        </is>
      </c>
      <c r="F544" s="27" t="n">
        <v>45908</v>
      </c>
      <c r="G544" t="inlineStr">
        <is>
          <t>DEBITO</t>
        </is>
      </c>
      <c r="H544" t="inlineStr">
        <is>
          <t>Bb Distribuidora</t>
        </is>
      </c>
      <c r="I544" t="n">
        <v>-238</v>
      </c>
    </row>
    <row r="545">
      <c r="A545" t="n">
        <v>156636</v>
      </c>
      <c r="B545" t="n">
        <v>183</v>
      </c>
      <c r="C545" t="inlineStr">
        <is>
          <t>Arcos - Arcos Bar - Kamino</t>
        </is>
      </c>
      <c r="D545" t="n">
        <v>122</v>
      </c>
      <c r="E545" t="inlineStr">
        <is>
          <t>Arcos</t>
        </is>
      </c>
      <c r="F545" s="27" t="n">
        <v>45908</v>
      </c>
      <c r="G545" t="inlineStr">
        <is>
          <t>DEBITO</t>
        </is>
      </c>
      <c r="H545" t="inlineStr">
        <is>
          <t>Proauto Industria Q Eireli</t>
        </is>
      </c>
      <c r="I545" t="n">
        <v>-2796.11</v>
      </c>
    </row>
    <row r="546">
      <c r="A546" t="n">
        <v>156637</v>
      </c>
      <c r="B546" t="n">
        <v>183</v>
      </c>
      <c r="C546" t="inlineStr">
        <is>
          <t>Arcos - Arcos Bar - Kamino</t>
        </is>
      </c>
      <c r="D546" t="n">
        <v>122</v>
      </c>
      <c r="E546" t="inlineStr">
        <is>
          <t>Arcos</t>
        </is>
      </c>
      <c r="F546" s="27" t="n">
        <v>45908</v>
      </c>
      <c r="G546" t="inlineStr">
        <is>
          <t>DEBITO</t>
        </is>
      </c>
      <c r="H546" t="inlineStr">
        <is>
          <t>Comercial Imp e Exp Metapunto</t>
        </is>
      </c>
      <c r="I546" t="n">
        <v>-1094.85</v>
      </c>
    </row>
    <row r="547">
      <c r="A547" t="n">
        <v>156638</v>
      </c>
      <c r="B547" t="n">
        <v>183</v>
      </c>
      <c r="C547" t="inlineStr">
        <is>
          <t>Arcos - Arcos Bar - Kamino</t>
        </is>
      </c>
      <c r="D547" t="n">
        <v>122</v>
      </c>
      <c r="E547" t="inlineStr">
        <is>
          <t>Arcos</t>
        </is>
      </c>
      <c r="F547" s="27" t="n">
        <v>45908</v>
      </c>
      <c r="G547" t="inlineStr">
        <is>
          <t>DEBITO</t>
        </is>
      </c>
      <c r="H547" t="inlineStr">
        <is>
          <t>Mar Direto Poc Comercio de Pei</t>
        </is>
      </c>
      <c r="I547" t="n">
        <v>-1016.5</v>
      </c>
    </row>
    <row r="548">
      <c r="A548" t="n">
        <v>156631</v>
      </c>
      <c r="B548" t="n">
        <v>183</v>
      </c>
      <c r="C548" t="inlineStr">
        <is>
          <t>Arcos - Arcos Bar - Kamino</t>
        </is>
      </c>
      <c r="D548" t="n">
        <v>122</v>
      </c>
      <c r="E548" t="inlineStr">
        <is>
          <t>Arcos</t>
        </is>
      </c>
      <c r="F548" s="27" t="n">
        <v>45908</v>
      </c>
      <c r="G548" t="inlineStr">
        <is>
          <t>DEBITO</t>
        </is>
      </c>
      <c r="H548" t="inlineStr">
        <is>
          <t>Dtk Comercio de Alimentos Ltda Epp</t>
        </is>
      </c>
      <c r="I548" t="n">
        <v>-2385.62</v>
      </c>
    </row>
    <row r="549">
      <c r="A549" t="n">
        <v>156603</v>
      </c>
      <c r="B549" t="n">
        <v>183</v>
      </c>
      <c r="C549" t="inlineStr">
        <is>
          <t>Arcos - Arcos Bar - Kamino</t>
        </is>
      </c>
      <c r="D549" t="n">
        <v>122</v>
      </c>
      <c r="E549" t="inlineStr">
        <is>
          <t>Arcos</t>
        </is>
      </c>
      <c r="F549" s="27" t="n">
        <v>45908</v>
      </c>
      <c r="G549" t="inlineStr">
        <is>
          <t>DEBITO</t>
        </is>
      </c>
      <c r="H549" t="inlineStr">
        <is>
          <t>Bruno Torres Pereira Carlos</t>
        </is>
      </c>
      <c r="I549" t="n">
        <v>-4800</v>
      </c>
    </row>
    <row r="550">
      <c r="A550" t="n">
        <v>156508</v>
      </c>
      <c r="B550" t="n">
        <v>113</v>
      </c>
      <c r="C550" t="inlineStr">
        <is>
          <t>Arcos - Arcos Bar - Banco do Brasil</t>
        </is>
      </c>
      <c r="D550" t="n">
        <v>122</v>
      </c>
      <c r="E550" t="inlineStr">
        <is>
          <t>Arcos</t>
        </is>
      </c>
      <c r="F550" s="27" t="n">
        <v>45908</v>
      </c>
      <c r="G550" t="inlineStr">
        <is>
          <t>DEBITO</t>
        </is>
      </c>
      <c r="H550" t="inlineStr">
        <is>
          <t>PIX - ENVIADO - 08/09 11:05 ARCOS B RESTAURANTE LTDA</t>
        </is>
      </c>
      <c r="I550" t="n">
        <v>-230000</v>
      </c>
    </row>
    <row r="551">
      <c r="A551" t="n">
        <v>156507</v>
      </c>
      <c r="B551" t="n">
        <v>113</v>
      </c>
      <c r="C551" t="inlineStr">
        <is>
          <t>Arcos - Arcos Bar - Banco do Brasil</t>
        </is>
      </c>
      <c r="D551" t="n">
        <v>122</v>
      </c>
      <c r="E551" t="inlineStr">
        <is>
          <t>Arcos</t>
        </is>
      </c>
      <c r="F551" s="27" t="n">
        <v>45908</v>
      </c>
      <c r="G551" t="inlineStr">
        <is>
          <t>CREDITO</t>
        </is>
      </c>
      <c r="H551" t="inlineStr">
        <is>
          <t>PIX - RECEBIDO - 08/09 22:13 26356125000142 ZIG TECNOLO</t>
        </is>
      </c>
      <c r="I551" t="n">
        <v>265879.59</v>
      </c>
    </row>
    <row r="552">
      <c r="A552" t="n">
        <v>156506</v>
      </c>
      <c r="B552" t="n">
        <v>113</v>
      </c>
      <c r="C552" t="inlineStr">
        <is>
          <t>Arcos - Arcos Bar - Banco do Brasil</t>
        </is>
      </c>
      <c r="D552" t="n">
        <v>122</v>
      </c>
      <c r="E552" t="inlineStr">
        <is>
          <t>Arcos</t>
        </is>
      </c>
      <c r="F552" s="27" t="n">
        <v>45908</v>
      </c>
      <c r="G552" t="inlineStr">
        <is>
          <t>CREDITO</t>
        </is>
      </c>
      <c r="H552" t="inlineStr">
        <is>
          <t>PIX - RECEBIDO - 08/09 13:03 19468242000132 ZOOP TECNOL</t>
        </is>
      </c>
      <c r="I552" t="n">
        <v>270</v>
      </c>
    </row>
    <row r="553">
      <c r="A553" t="n">
        <v>156505</v>
      </c>
      <c r="B553" t="n">
        <v>113</v>
      </c>
      <c r="C553" t="inlineStr">
        <is>
          <t>Arcos - Arcos Bar - Banco do Brasil</t>
        </is>
      </c>
      <c r="D553" t="n">
        <v>122</v>
      </c>
      <c r="E553" t="inlineStr">
        <is>
          <t>Arcos</t>
        </is>
      </c>
      <c r="F553" s="27" t="n">
        <v>45908</v>
      </c>
      <c r="G553" t="inlineStr">
        <is>
          <t>CREDITO</t>
        </is>
      </c>
      <c r="H553" t="inlineStr">
        <is>
          <t>RECEBIMENTO FORNECEDOR - 04.740.876/0001-25 ALELO INSTITUICAO D</t>
        </is>
      </c>
      <c r="I553" t="n">
        <v>564.21</v>
      </c>
    </row>
    <row r="554">
      <c r="A554" t="n">
        <v>156504</v>
      </c>
      <c r="B554" t="n">
        <v>113</v>
      </c>
      <c r="C554" t="inlineStr">
        <is>
          <t>Arcos - Arcos Bar - Banco do Brasil</t>
        </is>
      </c>
      <c r="D554" t="n">
        <v>122</v>
      </c>
      <c r="E554" t="inlineStr">
        <is>
          <t>Arcos</t>
        </is>
      </c>
      <c r="F554" s="27" t="n">
        <v>45908</v>
      </c>
      <c r="G554" t="inlineStr">
        <is>
          <t>CREDITO</t>
        </is>
      </c>
      <c r="H554" t="inlineStr">
        <is>
          <t>TED-CRDITO EM CONTA - 341 0262 47866934000174 TICKET SERVICO</t>
        </is>
      </c>
      <c r="I554" t="n">
        <v>550.9400000000001</v>
      </c>
    </row>
    <row r="555">
      <c r="A555" t="n">
        <v>156597</v>
      </c>
      <c r="B555" t="n">
        <v>183</v>
      </c>
      <c r="C555" t="inlineStr">
        <is>
          <t>Arcos - Arcos Bar - Kamino</t>
        </is>
      </c>
      <c r="D555" t="n">
        <v>122</v>
      </c>
      <c r="E555" t="inlineStr">
        <is>
          <t>Arcos</t>
        </is>
      </c>
      <c r="F555" s="27" t="n">
        <v>45908</v>
      </c>
      <c r="G555" t="inlineStr">
        <is>
          <t>CREDITO</t>
        </is>
      </c>
      <c r="H555" t="inlineStr">
        <is>
          <t>ARCOS B RESTAURANTE LTDA</t>
        </is>
      </c>
      <c r="I555" t="n">
        <v>230000</v>
      </c>
    </row>
    <row r="556">
      <c r="A556" t="n">
        <v>156598</v>
      </c>
      <c r="B556" t="n">
        <v>183</v>
      </c>
      <c r="C556" t="inlineStr">
        <is>
          <t>Arcos - Arcos Bar - Kamino</t>
        </is>
      </c>
      <c r="D556" t="n">
        <v>122</v>
      </c>
      <c r="E556" t="inlineStr">
        <is>
          <t>Arcos</t>
        </is>
      </c>
      <c r="F556" s="27" t="n">
        <v>45908</v>
      </c>
      <c r="G556" t="inlineStr">
        <is>
          <t>DEBITO</t>
        </is>
      </c>
      <c r="H556" t="inlineStr">
        <is>
          <t>Alisson Marcelo dos Santos Oliveira</t>
        </is>
      </c>
      <c r="I556" t="n">
        <v>-4200</v>
      </c>
    </row>
    <row r="557">
      <c r="A557" t="n">
        <v>156599</v>
      </c>
      <c r="B557" t="n">
        <v>183</v>
      </c>
      <c r="C557" t="inlineStr">
        <is>
          <t>Arcos - Arcos Bar - Kamino</t>
        </is>
      </c>
      <c r="D557" t="n">
        <v>122</v>
      </c>
      <c r="E557" t="inlineStr">
        <is>
          <t>Arcos</t>
        </is>
      </c>
      <c r="F557" s="27" t="n">
        <v>45908</v>
      </c>
      <c r="G557" t="inlineStr">
        <is>
          <t>DEBITO</t>
        </is>
      </c>
      <c r="H557" t="inlineStr">
        <is>
          <t>Gabriela Toledo Monteiro</t>
        </is>
      </c>
      <c r="I557" t="n">
        <v>-6000</v>
      </c>
    </row>
    <row r="558">
      <c r="A558" t="n">
        <v>156600</v>
      </c>
      <c r="B558" t="n">
        <v>183</v>
      </c>
      <c r="C558" t="inlineStr">
        <is>
          <t>Arcos - Arcos Bar - Kamino</t>
        </is>
      </c>
      <c r="D558" t="n">
        <v>122</v>
      </c>
      <c r="E558" t="inlineStr">
        <is>
          <t>Arcos</t>
        </is>
      </c>
      <c r="F558" s="27" t="n">
        <v>45908</v>
      </c>
      <c r="G558" t="inlineStr">
        <is>
          <t>DEBITO</t>
        </is>
      </c>
      <c r="H558" t="inlineStr">
        <is>
          <t>Renata Dias Perroni</t>
        </is>
      </c>
      <c r="I558" t="n">
        <v>-3100</v>
      </c>
    </row>
    <row r="559">
      <c r="A559" t="n">
        <v>156601</v>
      </c>
      <c r="B559" t="n">
        <v>183</v>
      </c>
      <c r="C559" t="inlineStr">
        <is>
          <t>Arcos - Arcos Bar - Kamino</t>
        </is>
      </c>
      <c r="D559" t="n">
        <v>122</v>
      </c>
      <c r="E559" t="inlineStr">
        <is>
          <t>Arcos</t>
        </is>
      </c>
      <c r="F559" s="27" t="n">
        <v>45908</v>
      </c>
      <c r="G559" t="inlineStr">
        <is>
          <t>DEBITO</t>
        </is>
      </c>
      <c r="H559" t="inlineStr">
        <is>
          <t>Cecilia Tsuyaco Araki Silva Ltda</t>
        </is>
      </c>
      <c r="I559" t="n">
        <v>-667.85</v>
      </c>
    </row>
    <row r="560">
      <c r="A560" t="n">
        <v>156602</v>
      </c>
      <c r="B560" t="n">
        <v>183</v>
      </c>
      <c r="C560" t="inlineStr">
        <is>
          <t>Arcos - Arcos Bar - Kamino</t>
        </is>
      </c>
      <c r="D560" t="n">
        <v>122</v>
      </c>
      <c r="E560" t="inlineStr">
        <is>
          <t>Arcos</t>
        </is>
      </c>
      <c r="F560" s="27" t="n">
        <v>45908</v>
      </c>
      <c r="G560" t="inlineStr">
        <is>
          <t>DEBITO</t>
        </is>
      </c>
      <c r="H560" t="inlineStr">
        <is>
          <t>Receita Federal</t>
        </is>
      </c>
      <c r="I560" t="n">
        <v>-254.95</v>
      </c>
    </row>
    <row r="561">
      <c r="A561" t="n">
        <v>156615</v>
      </c>
      <c r="B561" t="n">
        <v>183</v>
      </c>
      <c r="C561" t="inlineStr">
        <is>
          <t>Arcos - Arcos Bar - Kamino</t>
        </is>
      </c>
      <c r="D561" t="n">
        <v>122</v>
      </c>
      <c r="E561" t="inlineStr">
        <is>
          <t>Arcos</t>
        </is>
      </c>
      <c r="F561" s="27" t="n">
        <v>45908</v>
      </c>
      <c r="G561" t="inlineStr">
        <is>
          <t>DEBITO</t>
        </is>
      </c>
      <c r="H561" t="inlineStr">
        <is>
          <t>Teles de Almeida Pinto</t>
        </is>
      </c>
      <c r="I561" t="n">
        <v>-4000</v>
      </c>
    </row>
    <row r="562">
      <c r="A562" t="n">
        <v>156604</v>
      </c>
      <c r="B562" t="n">
        <v>183</v>
      </c>
      <c r="C562" t="inlineStr">
        <is>
          <t>Arcos - Arcos Bar - Kamino</t>
        </is>
      </c>
      <c r="D562" t="n">
        <v>122</v>
      </c>
      <c r="E562" t="inlineStr">
        <is>
          <t>Arcos</t>
        </is>
      </c>
      <c r="F562" s="27" t="n">
        <v>45908</v>
      </c>
      <c r="G562" t="inlineStr">
        <is>
          <t>DEBITO</t>
        </is>
      </c>
      <c r="H562" t="inlineStr">
        <is>
          <t>55.333.166 Carolina Amancio</t>
        </is>
      </c>
      <c r="I562" t="n">
        <v>-325</v>
      </c>
    </row>
    <row r="563">
      <c r="A563" t="n">
        <v>156605</v>
      </c>
      <c r="B563" t="n">
        <v>183</v>
      </c>
      <c r="C563" t="inlineStr">
        <is>
          <t>Arcos - Arcos Bar - Kamino</t>
        </is>
      </c>
      <c r="D563" t="n">
        <v>122</v>
      </c>
      <c r="E563" t="inlineStr">
        <is>
          <t>Arcos</t>
        </is>
      </c>
      <c r="F563" s="27" t="n">
        <v>45908</v>
      </c>
      <c r="G563" t="inlineStr">
        <is>
          <t>DEBITO</t>
        </is>
      </c>
      <c r="H563" t="inlineStr">
        <is>
          <t>Maria Cabral Vargas</t>
        </is>
      </c>
      <c r="I563" t="n">
        <v>-7000</v>
      </c>
    </row>
    <row r="564">
      <c r="A564" t="n">
        <v>156606</v>
      </c>
      <c r="B564" t="n">
        <v>183</v>
      </c>
      <c r="C564" t="inlineStr">
        <is>
          <t>Arcos - Arcos Bar - Kamino</t>
        </is>
      </c>
      <c r="D564" t="n">
        <v>122</v>
      </c>
      <c r="E564" t="inlineStr">
        <is>
          <t>Arcos</t>
        </is>
      </c>
      <c r="F564" s="27" t="n">
        <v>45908</v>
      </c>
      <c r="G564" t="inlineStr">
        <is>
          <t>DEBITO</t>
        </is>
      </c>
      <c r="H564" t="inlineStr">
        <is>
          <t>Luna Fiorella Pinto Silva</t>
        </is>
      </c>
      <c r="I564" t="n">
        <v>-2700</v>
      </c>
    </row>
    <row r="565">
      <c r="A565" t="n">
        <v>156607</v>
      </c>
      <c r="B565" t="n">
        <v>183</v>
      </c>
      <c r="C565" t="inlineStr">
        <is>
          <t>Arcos - Arcos Bar - Kamino</t>
        </is>
      </c>
      <c r="D565" t="n">
        <v>122</v>
      </c>
      <c r="E565" t="inlineStr">
        <is>
          <t>Arcos</t>
        </is>
      </c>
      <c r="F565" s="27" t="n">
        <v>45908</v>
      </c>
      <c r="G565" t="inlineStr">
        <is>
          <t>DEBITO</t>
        </is>
      </c>
      <c r="H565" t="inlineStr">
        <is>
          <t>Andres La Rosa</t>
        </is>
      </c>
      <c r="I565" t="n">
        <v>-4650</v>
      </c>
    </row>
    <row r="566">
      <c r="A566" t="n">
        <v>156608</v>
      </c>
      <c r="B566" t="n">
        <v>183</v>
      </c>
      <c r="C566" t="inlineStr">
        <is>
          <t>Arcos - Arcos Bar - Kamino</t>
        </is>
      </c>
      <c r="D566" t="n">
        <v>122</v>
      </c>
      <c r="E566" t="inlineStr">
        <is>
          <t>Arcos</t>
        </is>
      </c>
      <c r="F566" s="27" t="n">
        <v>45908</v>
      </c>
      <c r="G566" t="inlineStr">
        <is>
          <t>DEBITO</t>
        </is>
      </c>
      <c r="H566" t="inlineStr">
        <is>
          <t>Psss Ltda</t>
        </is>
      </c>
      <c r="I566" t="n">
        <v>-825.88</v>
      </c>
    </row>
    <row r="567">
      <c r="A567" t="n">
        <v>156609</v>
      </c>
      <c r="B567" t="n">
        <v>183</v>
      </c>
      <c r="C567" t="inlineStr">
        <is>
          <t>Arcos - Arcos Bar - Kamino</t>
        </is>
      </c>
      <c r="D567" t="n">
        <v>122</v>
      </c>
      <c r="E567" t="inlineStr">
        <is>
          <t>Arcos</t>
        </is>
      </c>
      <c r="F567" s="27" t="n">
        <v>45908</v>
      </c>
      <c r="G567" t="inlineStr">
        <is>
          <t>DEBITO</t>
        </is>
      </c>
      <c r="H567" t="inlineStr">
        <is>
          <t>Tocaya Torradores de Cafe Ltda</t>
        </is>
      </c>
      <c r="I567" t="n">
        <v>-1060.34</v>
      </c>
    </row>
    <row r="568">
      <c r="A568" t="n">
        <v>156610</v>
      </c>
      <c r="B568" t="n">
        <v>183</v>
      </c>
      <c r="C568" t="inlineStr">
        <is>
          <t>Arcos - Arcos Bar - Kamino</t>
        </is>
      </c>
      <c r="D568" t="n">
        <v>122</v>
      </c>
      <c r="E568" t="inlineStr">
        <is>
          <t>Arcos</t>
        </is>
      </c>
      <c r="F568" s="27" t="n">
        <v>45908</v>
      </c>
      <c r="G568" t="inlineStr">
        <is>
          <t>DEBITO</t>
        </is>
      </c>
      <c r="H568" t="inlineStr">
        <is>
          <t>Luany Santos da Silva</t>
        </is>
      </c>
      <c r="I568" t="n">
        <v>-3850</v>
      </c>
    </row>
    <row r="569">
      <c r="A569" t="n">
        <v>156611</v>
      </c>
      <c r="B569" t="n">
        <v>183</v>
      </c>
      <c r="C569" t="inlineStr">
        <is>
          <t>Arcos - Arcos Bar - Kamino</t>
        </is>
      </c>
      <c r="D569" t="n">
        <v>122</v>
      </c>
      <c r="E569" t="inlineStr">
        <is>
          <t>Arcos</t>
        </is>
      </c>
      <c r="F569" s="27" t="n">
        <v>45908</v>
      </c>
      <c r="G569" t="inlineStr">
        <is>
          <t>DEBITO</t>
        </is>
      </c>
      <c r="H569" t="inlineStr">
        <is>
          <t>Michelly Rossi Couto</t>
        </is>
      </c>
      <c r="I569" t="n">
        <v>-5500</v>
      </c>
    </row>
    <row r="570">
      <c r="A570" t="n">
        <v>156612</v>
      </c>
      <c r="B570" t="n">
        <v>183</v>
      </c>
      <c r="C570" t="inlineStr">
        <is>
          <t>Arcos - Arcos Bar - Kamino</t>
        </is>
      </c>
      <c r="D570" t="n">
        <v>122</v>
      </c>
      <c r="E570" t="inlineStr">
        <is>
          <t>Arcos</t>
        </is>
      </c>
      <c r="F570" s="27" t="n">
        <v>45908</v>
      </c>
      <c r="G570" t="inlineStr">
        <is>
          <t>DEBITO</t>
        </is>
      </c>
      <c r="H570" t="inlineStr">
        <is>
          <t>Felipe Ferreira Franca 36496185832</t>
        </is>
      </c>
      <c r="I570" t="n">
        <v>-6500</v>
      </c>
    </row>
    <row r="571">
      <c r="A571" t="n">
        <v>156613</v>
      </c>
      <c r="B571" t="n">
        <v>183</v>
      </c>
      <c r="C571" t="inlineStr">
        <is>
          <t>Arcos - Arcos Bar - Kamino</t>
        </is>
      </c>
      <c r="D571" t="n">
        <v>122</v>
      </c>
      <c r="E571" t="inlineStr">
        <is>
          <t>Arcos</t>
        </is>
      </c>
      <c r="F571" s="27" t="n">
        <v>45908</v>
      </c>
      <c r="G571" t="inlineStr">
        <is>
          <t>DEBITO</t>
        </is>
      </c>
      <c r="H571" t="inlineStr">
        <is>
          <t>Barbara Sarmento Abib</t>
        </is>
      </c>
      <c r="I571" t="n">
        <v>-4000</v>
      </c>
    </row>
    <row r="572">
      <c r="A572" t="n">
        <v>156614</v>
      </c>
      <c r="B572" t="n">
        <v>183</v>
      </c>
      <c r="C572" t="inlineStr">
        <is>
          <t>Arcos - Arcos Bar - Kamino</t>
        </is>
      </c>
      <c r="D572" t="n">
        <v>122</v>
      </c>
      <c r="E572" t="inlineStr">
        <is>
          <t>Arcos</t>
        </is>
      </c>
      <c r="F572" s="27" t="n">
        <v>45908</v>
      </c>
      <c r="G572" t="inlineStr">
        <is>
          <t>DEBITO</t>
        </is>
      </c>
      <c r="H572" t="inlineStr">
        <is>
          <t>Nina Consultoria e Representacoes</t>
        </is>
      </c>
      <c r="I572" t="n">
        <v>-3000</v>
      </c>
    </row>
    <row r="573">
      <c r="A573" t="n">
        <v>156680</v>
      </c>
      <c r="B573" t="n">
        <v>183</v>
      </c>
      <c r="C573" t="inlineStr">
        <is>
          <t>Arcos - Arcos Bar - Kamino</t>
        </is>
      </c>
      <c r="D573" t="n">
        <v>122</v>
      </c>
      <c r="E573" t="inlineStr">
        <is>
          <t>Arcos</t>
        </is>
      </c>
      <c r="F573" s="27" t="n">
        <v>45908</v>
      </c>
      <c r="G573" t="inlineStr">
        <is>
          <t>DEBITO</t>
        </is>
      </c>
      <c r="H573" t="inlineStr">
        <is>
          <t>Tarifa Transf Bancaria Enviada</t>
        </is>
      </c>
      <c r="I573" t="n">
        <v>-2</v>
      </c>
    </row>
    <row r="574">
      <c r="A574" t="n">
        <v>156667</v>
      </c>
      <c r="B574" t="n">
        <v>183</v>
      </c>
      <c r="C574" t="inlineStr">
        <is>
          <t>Arcos - Arcos Bar - Kamino</t>
        </is>
      </c>
      <c r="D574" t="n">
        <v>122</v>
      </c>
      <c r="E574" t="inlineStr">
        <is>
          <t>Arcos</t>
        </is>
      </c>
      <c r="F574" s="27" t="n">
        <v>45908</v>
      </c>
      <c r="G574" t="inlineStr">
        <is>
          <t>DEBITO</t>
        </is>
      </c>
      <c r="H574" t="inlineStr">
        <is>
          <t>Hortifrutigranjeiro Rodrigues</t>
        </is>
      </c>
      <c r="I574" t="n">
        <v>-232.6</v>
      </c>
    </row>
    <row r="575">
      <c r="A575" t="n">
        <v>156668</v>
      </c>
      <c r="B575" t="n">
        <v>183</v>
      </c>
      <c r="C575" t="inlineStr">
        <is>
          <t>Arcos - Arcos Bar - Kamino</t>
        </is>
      </c>
      <c r="D575" t="n">
        <v>122</v>
      </c>
      <c r="E575" t="inlineStr">
        <is>
          <t>Arcos</t>
        </is>
      </c>
      <c r="F575" s="27" t="n">
        <v>45908</v>
      </c>
      <c r="G575" t="inlineStr">
        <is>
          <t>DEBITO</t>
        </is>
      </c>
      <c r="H575" t="inlineStr">
        <is>
          <t>Sustenidos Organizacao Social de Cultura</t>
        </is>
      </c>
      <c r="I575" t="n">
        <v>-16000</v>
      </c>
    </row>
    <row r="576">
      <c r="A576" t="n">
        <v>156669</v>
      </c>
      <c r="B576" t="n">
        <v>183</v>
      </c>
      <c r="C576" t="inlineStr">
        <is>
          <t>Arcos - Arcos Bar - Kamino</t>
        </is>
      </c>
      <c r="D576" t="n">
        <v>122</v>
      </c>
      <c r="E576" t="inlineStr">
        <is>
          <t>Arcos</t>
        </is>
      </c>
      <c r="F576" s="27" t="n">
        <v>45908</v>
      </c>
      <c r="G576" t="inlineStr">
        <is>
          <t>DEBITO</t>
        </is>
      </c>
      <c r="H576" t="inlineStr">
        <is>
          <t>Felipe Ferreira Franca 36496185832</t>
        </is>
      </c>
      <c r="I576" t="n">
        <v>-413.6</v>
      </c>
    </row>
    <row r="577">
      <c r="A577" t="n">
        <v>156670</v>
      </c>
      <c r="B577" t="n">
        <v>183</v>
      </c>
      <c r="C577" t="inlineStr">
        <is>
          <t>Arcos - Arcos Bar - Kamino</t>
        </is>
      </c>
      <c r="D577" t="n">
        <v>122</v>
      </c>
      <c r="E577" t="inlineStr">
        <is>
          <t>Arcos</t>
        </is>
      </c>
      <c r="F577" s="27" t="n">
        <v>45908</v>
      </c>
      <c r="G577" t="inlineStr">
        <is>
          <t>DEBITO</t>
        </is>
      </c>
      <c r="H577" t="inlineStr">
        <is>
          <t>Fabrica de Bares Servicos Ltda</t>
        </is>
      </c>
      <c r="I577" t="n">
        <v>-697.0700000000001</v>
      </c>
    </row>
    <row r="578">
      <c r="A578" t="n">
        <v>156671</v>
      </c>
      <c r="B578" t="n">
        <v>183</v>
      </c>
      <c r="C578" t="inlineStr">
        <is>
          <t>Arcos - Arcos Bar - Kamino</t>
        </is>
      </c>
      <c r="D578" t="n">
        <v>122</v>
      </c>
      <c r="E578" t="inlineStr">
        <is>
          <t>Arcos</t>
        </is>
      </c>
      <c r="F578" s="27" t="n">
        <v>45908</v>
      </c>
      <c r="G578" t="inlineStr">
        <is>
          <t>DEBITO</t>
        </is>
      </c>
      <c r="H578" t="inlineStr">
        <is>
          <t>Fabrica de Bares Servicos Ltda</t>
        </is>
      </c>
      <c r="I578" t="n">
        <v>-240.17</v>
      </c>
    </row>
    <row r="579">
      <c r="A579" t="n">
        <v>156672</v>
      </c>
      <c r="B579" t="n">
        <v>183</v>
      </c>
      <c r="C579" t="inlineStr">
        <is>
          <t>Arcos - Arcos Bar - Kamino</t>
        </is>
      </c>
      <c r="D579" t="n">
        <v>122</v>
      </c>
      <c r="E579" t="inlineStr">
        <is>
          <t>Arcos</t>
        </is>
      </c>
      <c r="F579" s="27" t="n">
        <v>45908</v>
      </c>
      <c r="G579" t="inlineStr">
        <is>
          <t>DEBITO</t>
        </is>
      </c>
      <c r="H579" t="inlineStr">
        <is>
          <t>Machine Seguranca Patrimonial Ltda</t>
        </is>
      </c>
      <c r="I579" t="n">
        <v>-8360</v>
      </c>
    </row>
    <row r="580">
      <c r="A580" t="n">
        <v>156673</v>
      </c>
      <c r="B580" t="n">
        <v>183</v>
      </c>
      <c r="C580" t="inlineStr">
        <is>
          <t>Arcos - Arcos Bar - Kamino</t>
        </is>
      </c>
      <c r="D580" t="n">
        <v>122</v>
      </c>
      <c r="E580" t="inlineStr">
        <is>
          <t>Arcos</t>
        </is>
      </c>
      <c r="F580" s="27" t="n">
        <v>45908</v>
      </c>
      <c r="G580" t="inlineStr">
        <is>
          <t>DEBITO</t>
        </is>
      </c>
      <c r="H580" t="inlineStr">
        <is>
          <t>Sustenidos Organizacao Social de Cultura</t>
        </is>
      </c>
      <c r="I580" t="n">
        <v>-5000</v>
      </c>
    </row>
    <row r="581">
      <c r="A581" t="n">
        <v>156674</v>
      </c>
      <c r="B581" t="n">
        <v>183</v>
      </c>
      <c r="C581" t="inlineStr">
        <is>
          <t>Arcos - Arcos Bar - Kamino</t>
        </is>
      </c>
      <c r="D581" t="n">
        <v>122</v>
      </c>
      <c r="E581" t="inlineStr">
        <is>
          <t>Arcos</t>
        </is>
      </c>
      <c r="F581" s="27" t="n">
        <v>45908</v>
      </c>
      <c r="G581" t="inlineStr">
        <is>
          <t>DEBITO</t>
        </is>
      </c>
      <c r="H581" t="inlineStr">
        <is>
          <t>King Comercio de Bebidas Ltda</t>
        </is>
      </c>
      <c r="I581" t="n">
        <v>-4387.57</v>
      </c>
    </row>
    <row r="582">
      <c r="A582" t="n">
        <v>156675</v>
      </c>
      <c r="B582" t="n">
        <v>183</v>
      </c>
      <c r="C582" t="inlineStr">
        <is>
          <t>Arcos - Arcos Bar - Kamino</t>
        </is>
      </c>
      <c r="D582" t="n">
        <v>122</v>
      </c>
      <c r="E582" t="inlineStr">
        <is>
          <t>Arcos</t>
        </is>
      </c>
      <c r="F582" s="27" t="n">
        <v>45908</v>
      </c>
      <c r="G582" t="inlineStr">
        <is>
          <t>DEBITO</t>
        </is>
      </c>
      <c r="H582" t="inlineStr">
        <is>
          <t>King Comercio de Bebidas Ltda</t>
        </is>
      </c>
      <c r="I582" t="n">
        <v>-4481.5</v>
      </c>
    </row>
    <row r="583">
      <c r="A583" t="n">
        <v>156676</v>
      </c>
      <c r="B583" t="n">
        <v>183</v>
      </c>
      <c r="C583" t="inlineStr">
        <is>
          <t>Arcos - Arcos Bar - Kamino</t>
        </is>
      </c>
      <c r="D583" t="n">
        <v>122</v>
      </c>
      <c r="E583" t="inlineStr">
        <is>
          <t>Arcos</t>
        </is>
      </c>
      <c r="F583" s="27" t="n">
        <v>45908</v>
      </c>
      <c r="G583" t="inlineStr">
        <is>
          <t>DEBITO</t>
        </is>
      </c>
      <c r="H583" t="inlineStr">
        <is>
          <t>King Comercio de Bebidas Ltda</t>
        </is>
      </c>
      <c r="I583" t="n">
        <v>-3983.69</v>
      </c>
    </row>
    <row r="584">
      <c r="A584" t="n">
        <v>156677</v>
      </c>
      <c r="B584" t="n">
        <v>183</v>
      </c>
      <c r="C584" t="inlineStr">
        <is>
          <t>Arcos - Arcos Bar - Kamino</t>
        </is>
      </c>
      <c r="D584" t="n">
        <v>122</v>
      </c>
      <c r="E584" t="inlineStr">
        <is>
          <t>Arcos</t>
        </is>
      </c>
      <c r="F584" s="27" t="n">
        <v>45908</v>
      </c>
      <c r="G584" t="inlineStr">
        <is>
          <t>DEBITO</t>
        </is>
      </c>
      <c r="H584" t="inlineStr">
        <is>
          <t>Ice4pros Fabrica de Gelo Ltda</t>
        </is>
      </c>
      <c r="I584" t="n">
        <v>-1598.6</v>
      </c>
    </row>
    <row r="585">
      <c r="A585" t="n">
        <v>156678</v>
      </c>
      <c r="B585" t="n">
        <v>183</v>
      </c>
      <c r="C585" t="inlineStr">
        <is>
          <t>Arcos - Arcos Bar - Kamino</t>
        </is>
      </c>
      <c r="D585" t="n">
        <v>122</v>
      </c>
      <c r="E585" t="inlineStr">
        <is>
          <t>Arcos</t>
        </is>
      </c>
      <c r="F585" s="27" t="n">
        <v>45908</v>
      </c>
      <c r="G585" t="inlineStr">
        <is>
          <t>DEBITO</t>
        </is>
      </c>
      <c r="H585" t="inlineStr">
        <is>
          <t>Tarifa Transf Bancaria Enviada</t>
        </is>
      </c>
      <c r="I585" t="n">
        <v>-2</v>
      </c>
    </row>
    <row r="586">
      <c r="A586" t="n">
        <v>156679</v>
      </c>
      <c r="B586" t="n">
        <v>183</v>
      </c>
      <c r="C586" t="inlineStr">
        <is>
          <t>Arcos - Arcos Bar - Kamino</t>
        </is>
      </c>
      <c r="D586" t="n">
        <v>122</v>
      </c>
      <c r="E586" t="inlineStr">
        <is>
          <t>Arcos</t>
        </is>
      </c>
      <c r="F586" s="27" t="n">
        <v>45908</v>
      </c>
      <c r="G586" t="inlineStr">
        <is>
          <t>DEBITO</t>
        </is>
      </c>
      <c r="H586" t="inlineStr">
        <is>
          <t>Sustenidos Organizacao Social de Cultura</t>
        </is>
      </c>
      <c r="I586" t="n">
        <v>-2100</v>
      </c>
    </row>
    <row r="587">
      <c r="A587" t="n">
        <v>156641</v>
      </c>
      <c r="B587" t="n">
        <v>183</v>
      </c>
      <c r="C587" t="inlineStr">
        <is>
          <t>Arcos - Arcos Bar - Kamino</t>
        </is>
      </c>
      <c r="D587" t="n">
        <v>122</v>
      </c>
      <c r="E587" t="inlineStr">
        <is>
          <t>Arcos</t>
        </is>
      </c>
      <c r="F587" s="27" t="n">
        <v>45908</v>
      </c>
      <c r="G587" t="inlineStr">
        <is>
          <t>DEBITO</t>
        </is>
      </c>
      <c r="H587" t="inlineStr">
        <is>
          <t>Allimentari com de Produtos Al</t>
        </is>
      </c>
      <c r="I587" t="n">
        <v>-303</v>
      </c>
    </row>
    <row r="588">
      <c r="A588" t="n">
        <v>156681</v>
      </c>
      <c r="B588" t="n">
        <v>183</v>
      </c>
      <c r="C588" t="inlineStr">
        <is>
          <t>Arcos - Arcos Bar - Kamino</t>
        </is>
      </c>
      <c r="D588" t="n">
        <v>122</v>
      </c>
      <c r="E588" t="inlineStr">
        <is>
          <t>Arcos</t>
        </is>
      </c>
      <c r="F588" s="27" t="n">
        <v>45908</v>
      </c>
      <c r="G588" t="inlineStr">
        <is>
          <t>DEBITO</t>
        </is>
      </c>
      <c r="H588" t="inlineStr">
        <is>
          <t>Sustenidos Organizacao Social de Cultura</t>
        </is>
      </c>
      <c r="I588" t="n">
        <v>-4500</v>
      </c>
    </row>
    <row r="589">
      <c r="A589" t="n">
        <v>156682</v>
      </c>
      <c r="B589" t="n">
        <v>183</v>
      </c>
      <c r="C589" t="inlineStr">
        <is>
          <t>Arcos - Arcos Bar - Kamino</t>
        </is>
      </c>
      <c r="D589" t="n">
        <v>122</v>
      </c>
      <c r="E589" t="inlineStr">
        <is>
          <t>Arcos</t>
        </is>
      </c>
      <c r="F589" s="27" t="n">
        <v>45908</v>
      </c>
      <c r="G589" t="inlineStr">
        <is>
          <t>DEBITO</t>
        </is>
      </c>
      <c r="H589" t="inlineStr">
        <is>
          <t>Alisson Marcelo dos Santos Oliveira</t>
        </is>
      </c>
      <c r="I589" t="n">
        <v>-2904</v>
      </c>
    </row>
    <row r="590">
      <c r="A590" t="n">
        <v>156683</v>
      </c>
      <c r="B590" t="n">
        <v>183</v>
      </c>
      <c r="C590" t="inlineStr">
        <is>
          <t>Arcos - Arcos Bar - Kamino</t>
        </is>
      </c>
      <c r="D590" t="n">
        <v>122</v>
      </c>
      <c r="E590" t="inlineStr">
        <is>
          <t>Arcos</t>
        </is>
      </c>
      <c r="F590" s="27" t="n">
        <v>45908</v>
      </c>
      <c r="G590" t="inlineStr">
        <is>
          <t>DEBITO</t>
        </is>
      </c>
      <c r="H590" t="inlineStr">
        <is>
          <t>Amanda de Oliveira Santos</t>
        </is>
      </c>
      <c r="I590" t="n">
        <v>-2528</v>
      </c>
    </row>
    <row r="591">
      <c r="A591" t="n">
        <v>156684</v>
      </c>
      <c r="B591" t="n">
        <v>183</v>
      </c>
      <c r="C591" t="inlineStr">
        <is>
          <t>Arcos - Arcos Bar - Kamino</t>
        </is>
      </c>
      <c r="D591" t="n">
        <v>122</v>
      </c>
      <c r="E591" t="inlineStr">
        <is>
          <t>Arcos</t>
        </is>
      </c>
      <c r="F591" s="27" t="n">
        <v>45908</v>
      </c>
      <c r="G591" t="inlineStr">
        <is>
          <t>DEBITO</t>
        </is>
      </c>
      <c r="H591" t="inlineStr">
        <is>
          <t>Renata Dias Perroni</t>
        </is>
      </c>
      <c r="I591" t="n">
        <v>-2528</v>
      </c>
    </row>
    <row r="592">
      <c r="A592" t="n">
        <v>156685</v>
      </c>
      <c r="B592" t="n">
        <v>183</v>
      </c>
      <c r="C592" t="inlineStr">
        <is>
          <t>Arcos - Arcos Bar - Kamino</t>
        </is>
      </c>
      <c r="D592" t="n">
        <v>122</v>
      </c>
      <c r="E592" t="inlineStr">
        <is>
          <t>Arcos</t>
        </is>
      </c>
      <c r="F592" s="27" t="n">
        <v>45908</v>
      </c>
      <c r="G592" t="inlineStr">
        <is>
          <t>DEBITO</t>
        </is>
      </c>
      <c r="H592" t="inlineStr">
        <is>
          <t>Andres La Rosa</t>
        </is>
      </c>
      <c r="I592" t="n">
        <v>-2904</v>
      </c>
    </row>
    <row r="593">
      <c r="A593" t="n">
        <v>156686</v>
      </c>
      <c r="B593" t="n">
        <v>183</v>
      </c>
      <c r="C593" t="inlineStr">
        <is>
          <t>Arcos - Arcos Bar - Kamino</t>
        </is>
      </c>
      <c r="D593" t="n">
        <v>122</v>
      </c>
      <c r="E593" t="inlineStr">
        <is>
          <t>Arcos</t>
        </is>
      </c>
      <c r="F593" s="27" t="n">
        <v>45908</v>
      </c>
      <c r="G593" t="inlineStr">
        <is>
          <t>DEBITO</t>
        </is>
      </c>
      <c r="H593" t="inlineStr">
        <is>
          <t>Raquel Cristina Machado de Souza</t>
        </is>
      </c>
      <c r="I593" t="n">
        <v>-1090</v>
      </c>
    </row>
    <row r="594">
      <c r="A594" t="n">
        <v>156687</v>
      </c>
      <c r="B594" t="n">
        <v>183</v>
      </c>
      <c r="C594" t="inlineStr">
        <is>
          <t>Arcos - Arcos Bar - Kamino</t>
        </is>
      </c>
      <c r="D594" t="n">
        <v>122</v>
      </c>
      <c r="E594" t="inlineStr">
        <is>
          <t>Arcos</t>
        </is>
      </c>
      <c r="F594" s="27" t="n">
        <v>45908</v>
      </c>
      <c r="G594" t="inlineStr">
        <is>
          <t>DEBITO</t>
        </is>
      </c>
      <c r="H594" t="inlineStr">
        <is>
          <t>Barbara Sarmento Abib</t>
        </is>
      </c>
      <c r="I594" t="n">
        <v>-2599</v>
      </c>
    </row>
    <row r="595">
      <c r="A595" t="n">
        <v>156688</v>
      </c>
      <c r="B595" t="n">
        <v>183</v>
      </c>
      <c r="C595" t="inlineStr">
        <is>
          <t>Arcos - Arcos Bar - Kamino</t>
        </is>
      </c>
      <c r="D595" t="n">
        <v>122</v>
      </c>
      <c r="E595" t="inlineStr">
        <is>
          <t>Arcos</t>
        </is>
      </c>
      <c r="F595" s="27" t="n">
        <v>45908</v>
      </c>
      <c r="G595" t="inlineStr">
        <is>
          <t>DEBITO</t>
        </is>
      </c>
      <c r="H595" t="inlineStr">
        <is>
          <t>Bruno Torres Pereira Carlos</t>
        </is>
      </c>
      <c r="I595" t="n">
        <v>-2752</v>
      </c>
    </row>
    <row r="596">
      <c r="A596" t="n">
        <v>156689</v>
      </c>
      <c r="B596" t="n">
        <v>183</v>
      </c>
      <c r="C596" t="inlineStr">
        <is>
          <t>Arcos - Arcos Bar - Kamino</t>
        </is>
      </c>
      <c r="D596" t="n">
        <v>122</v>
      </c>
      <c r="E596" t="inlineStr">
        <is>
          <t>Arcos</t>
        </is>
      </c>
      <c r="F596" s="27" t="n">
        <v>45908</v>
      </c>
      <c r="G596" t="inlineStr">
        <is>
          <t>DEBITO</t>
        </is>
      </c>
      <c r="H596" t="inlineStr">
        <is>
          <t>Luna Fiorella Pinto Silva</t>
        </is>
      </c>
      <c r="I596" t="n">
        <v>-1648</v>
      </c>
    </row>
    <row r="597">
      <c r="A597" t="n">
        <v>156690</v>
      </c>
      <c r="B597" t="n">
        <v>183</v>
      </c>
      <c r="C597" t="inlineStr">
        <is>
          <t>Arcos - Arcos Bar - Kamino</t>
        </is>
      </c>
      <c r="D597" t="n">
        <v>122</v>
      </c>
      <c r="E597" t="inlineStr">
        <is>
          <t>Arcos</t>
        </is>
      </c>
      <c r="F597" s="27" t="n">
        <v>45908</v>
      </c>
      <c r="G597" t="inlineStr">
        <is>
          <t>DEBITO</t>
        </is>
      </c>
      <c r="H597" t="inlineStr">
        <is>
          <t>Matheus Monteiro Almeida</t>
        </is>
      </c>
      <c r="I597" t="n">
        <v>-2147</v>
      </c>
    </row>
    <row r="598">
      <c r="A598" t="n">
        <v>156691</v>
      </c>
      <c r="B598" t="n">
        <v>183</v>
      </c>
      <c r="C598" t="inlineStr">
        <is>
          <t>Arcos - Arcos Bar - Kamino</t>
        </is>
      </c>
      <c r="D598" t="n">
        <v>122</v>
      </c>
      <c r="E598" t="inlineStr">
        <is>
          <t>Arcos</t>
        </is>
      </c>
      <c r="F598" s="27" t="n">
        <v>45908</v>
      </c>
      <c r="G598" t="inlineStr">
        <is>
          <t>DEBITO</t>
        </is>
      </c>
      <c r="H598" t="inlineStr">
        <is>
          <t>Teles de Almeida Pinto</t>
        </is>
      </c>
      <c r="I598" t="n">
        <v>-2599</v>
      </c>
    </row>
    <row r="599">
      <c r="A599" t="n">
        <v>156692</v>
      </c>
      <c r="B599" t="n">
        <v>183</v>
      </c>
      <c r="C599" t="inlineStr">
        <is>
          <t>Arcos - Arcos Bar - Kamino</t>
        </is>
      </c>
      <c r="D599" t="n">
        <v>122</v>
      </c>
      <c r="E599" t="inlineStr">
        <is>
          <t>Arcos</t>
        </is>
      </c>
      <c r="F599" s="27" t="n">
        <v>45908</v>
      </c>
      <c r="G599" t="inlineStr">
        <is>
          <t>DEBITO</t>
        </is>
      </c>
      <c r="H599" t="inlineStr">
        <is>
          <t>Wide Stock com e Rep Ltda</t>
        </is>
      </c>
      <c r="I599" t="n">
        <v>-527.7</v>
      </c>
    </row>
    <row r="600">
      <c r="A600" t="n">
        <v>156640</v>
      </c>
      <c r="B600" t="n">
        <v>183</v>
      </c>
      <c r="C600" t="inlineStr">
        <is>
          <t>Arcos - Arcos Bar - Kamino</t>
        </is>
      </c>
      <c r="D600" t="n">
        <v>122</v>
      </c>
      <c r="E600" t="inlineStr">
        <is>
          <t>Arcos</t>
        </is>
      </c>
      <c r="F600" s="27" t="n">
        <v>45908</v>
      </c>
      <c r="G600" t="inlineStr">
        <is>
          <t>DEBITO</t>
        </is>
      </c>
      <c r="H600" t="inlineStr">
        <is>
          <t>Arte Gelati Sorvetes Ltda</t>
        </is>
      </c>
      <c r="I600" t="n">
        <v>-386.44</v>
      </c>
    </row>
    <row r="601">
      <c r="A601" t="n">
        <v>156648</v>
      </c>
      <c r="B601" t="n">
        <v>183</v>
      </c>
      <c r="C601" t="inlineStr">
        <is>
          <t>Arcos - Arcos Bar - Kamino</t>
        </is>
      </c>
      <c r="D601" t="n">
        <v>122</v>
      </c>
      <c r="E601" t="inlineStr">
        <is>
          <t>Arcos</t>
        </is>
      </c>
      <c r="F601" s="27" t="n">
        <v>45908</v>
      </c>
      <c r="G601" t="inlineStr">
        <is>
          <t>DEBITO</t>
        </is>
      </c>
      <c r="H601" t="inlineStr">
        <is>
          <t>Cepel com de P e Emb</t>
        </is>
      </c>
      <c r="I601" t="n">
        <v>-315</v>
      </c>
    </row>
    <row r="602">
      <c r="A602" t="n">
        <v>156649</v>
      </c>
      <c r="B602" t="n">
        <v>183</v>
      </c>
      <c r="C602" t="inlineStr">
        <is>
          <t>Arcos - Arcos Bar - Kamino</t>
        </is>
      </c>
      <c r="D602" t="n">
        <v>122</v>
      </c>
      <c r="E602" t="inlineStr">
        <is>
          <t>Arcos</t>
        </is>
      </c>
      <c r="F602" s="27" t="n">
        <v>45908</v>
      </c>
      <c r="G602" t="inlineStr">
        <is>
          <t>DEBITO</t>
        </is>
      </c>
      <c r="H602" t="inlineStr">
        <is>
          <t>Porco Feliz com Carnes Ltda Me</t>
        </is>
      </c>
      <c r="I602" t="n">
        <v>-321.36</v>
      </c>
    </row>
    <row r="603">
      <c r="A603" t="n">
        <v>156650</v>
      </c>
      <c r="B603" t="n">
        <v>183</v>
      </c>
      <c r="C603" t="inlineStr">
        <is>
          <t>Arcos - Arcos Bar - Kamino</t>
        </is>
      </c>
      <c r="D603" t="n">
        <v>122</v>
      </c>
      <c r="E603" t="inlineStr">
        <is>
          <t>Arcos</t>
        </is>
      </c>
      <c r="F603" s="27" t="n">
        <v>45908</v>
      </c>
      <c r="G603" t="inlineStr">
        <is>
          <t>DEBITO</t>
        </is>
      </c>
      <c r="H603" t="inlineStr">
        <is>
          <t>Ice4pros Fabrica de Gelo Ltda</t>
        </is>
      </c>
      <c r="I603" t="n">
        <v>-1721.42</v>
      </c>
    </row>
    <row r="604">
      <c r="A604" t="n">
        <v>156647</v>
      </c>
      <c r="B604" t="n">
        <v>183</v>
      </c>
      <c r="C604" t="inlineStr">
        <is>
          <t>Arcos - Arcos Bar - Kamino</t>
        </is>
      </c>
      <c r="D604" t="n">
        <v>122</v>
      </c>
      <c r="E604" t="inlineStr">
        <is>
          <t>Arcos</t>
        </is>
      </c>
      <c r="F604" s="27" t="n">
        <v>45908</v>
      </c>
      <c r="G604" t="inlineStr">
        <is>
          <t>DEBITO</t>
        </is>
      </c>
      <c r="H604" t="inlineStr">
        <is>
          <t>Bb Distribuidora</t>
        </is>
      </c>
      <c r="I604" t="n">
        <v>-166.4</v>
      </c>
    </row>
    <row r="605">
      <c r="A605" t="n">
        <v>156646</v>
      </c>
      <c r="B605" t="n">
        <v>183</v>
      </c>
      <c r="C605" t="inlineStr">
        <is>
          <t>Arcos - Arcos Bar - Kamino</t>
        </is>
      </c>
      <c r="D605" t="n">
        <v>122</v>
      </c>
      <c r="E605" t="inlineStr">
        <is>
          <t>Arcos</t>
        </is>
      </c>
      <c r="F605" s="27" t="n">
        <v>45908</v>
      </c>
      <c r="G605" t="inlineStr">
        <is>
          <t>DEBITO</t>
        </is>
      </c>
      <c r="H605" t="inlineStr">
        <is>
          <t>Cepel Comercio de Papeis e Emb</t>
        </is>
      </c>
      <c r="I605" t="n">
        <v>-835.85</v>
      </c>
    </row>
    <row r="606">
      <c r="A606" t="n">
        <v>156645</v>
      </c>
      <c r="B606" t="n">
        <v>183</v>
      </c>
      <c r="C606" t="inlineStr">
        <is>
          <t>Arcos - Arcos Bar - Kamino</t>
        </is>
      </c>
      <c r="D606" t="n">
        <v>122</v>
      </c>
      <c r="E606" t="inlineStr">
        <is>
          <t>Arcos</t>
        </is>
      </c>
      <c r="F606" s="27" t="n">
        <v>45908</v>
      </c>
      <c r="G606" t="inlineStr">
        <is>
          <t>DEBITO</t>
        </is>
      </c>
      <c r="H606" t="inlineStr">
        <is>
          <t>Cia do Whisky</t>
        </is>
      </c>
      <c r="I606" t="n">
        <v>-3740.58</v>
      </c>
    </row>
    <row r="607">
      <c r="A607" t="n">
        <v>156644</v>
      </c>
      <c r="B607" t="n">
        <v>183</v>
      </c>
      <c r="C607" t="inlineStr">
        <is>
          <t>Arcos - Arcos Bar - Kamino</t>
        </is>
      </c>
      <c r="D607" t="n">
        <v>122</v>
      </c>
      <c r="E607" t="inlineStr">
        <is>
          <t>Arcos</t>
        </is>
      </c>
      <c r="F607" s="27" t="n">
        <v>45908</v>
      </c>
      <c r="G607" t="inlineStr">
        <is>
          <t>DEBITO</t>
        </is>
      </c>
      <c r="H607" t="inlineStr">
        <is>
          <t>Delicias M Dist Prod Alim Ltda</t>
        </is>
      </c>
      <c r="I607" t="n">
        <v>-758</v>
      </c>
    </row>
    <row r="608">
      <c r="A608" t="n">
        <v>156643</v>
      </c>
      <c r="B608" t="n">
        <v>183</v>
      </c>
      <c r="C608" t="inlineStr">
        <is>
          <t>Arcos - Arcos Bar - Kamino</t>
        </is>
      </c>
      <c r="D608" t="n">
        <v>122</v>
      </c>
      <c r="E608" t="inlineStr">
        <is>
          <t>Arcos</t>
        </is>
      </c>
      <c r="F608" s="27" t="n">
        <v>45908</v>
      </c>
      <c r="G608" t="inlineStr">
        <is>
          <t>DEBITO</t>
        </is>
      </c>
      <c r="H608" t="inlineStr">
        <is>
          <t>Nova Mix Indl.e Coml. de Alimentos Ltda</t>
        </is>
      </c>
      <c r="I608" t="n">
        <v>-962.01</v>
      </c>
    </row>
    <row r="609">
      <c r="A609" t="n">
        <v>156642</v>
      </c>
      <c r="B609" t="n">
        <v>183</v>
      </c>
      <c r="C609" t="inlineStr">
        <is>
          <t>Arcos - Arcos Bar - Kamino</t>
        </is>
      </c>
      <c r="D609" t="n">
        <v>122</v>
      </c>
      <c r="E609" t="inlineStr">
        <is>
          <t>Arcos</t>
        </is>
      </c>
      <c r="F609" s="27" t="n">
        <v>45908</v>
      </c>
      <c r="G609" t="inlineStr">
        <is>
          <t>DEBITO</t>
        </is>
      </c>
      <c r="H609" t="inlineStr">
        <is>
          <t>Na Morada Industria e Comercio Ltda</t>
        </is>
      </c>
      <c r="I609" t="n">
        <v>-2544.03</v>
      </c>
    </row>
    <row r="610">
      <c r="A610" t="n">
        <v>156666</v>
      </c>
      <c r="B610" t="n">
        <v>183</v>
      </c>
      <c r="C610" t="inlineStr">
        <is>
          <t>Arcos - Arcos Bar - Kamino</t>
        </is>
      </c>
      <c r="D610" t="n">
        <v>122</v>
      </c>
      <c r="E610" t="inlineStr">
        <is>
          <t>Arcos</t>
        </is>
      </c>
      <c r="F610" s="27" t="n">
        <v>45908</v>
      </c>
      <c r="G610" t="inlineStr">
        <is>
          <t>DEBITO</t>
        </is>
      </c>
      <c r="H610" t="inlineStr">
        <is>
          <t>Porto Seguro S de S Ltda</t>
        </is>
      </c>
      <c r="I610" t="n">
        <v>-8896.52</v>
      </c>
    </row>
    <row r="611">
      <c r="A611" t="n">
        <v>156651</v>
      </c>
      <c r="B611" t="n">
        <v>183</v>
      </c>
      <c r="C611" t="inlineStr">
        <is>
          <t>Arcos - Arcos Bar - Kamino</t>
        </is>
      </c>
      <c r="D611" t="n">
        <v>122</v>
      </c>
      <c r="E611" t="inlineStr">
        <is>
          <t>Arcos</t>
        </is>
      </c>
      <c r="F611" s="27" t="n">
        <v>45908</v>
      </c>
      <c r="G611" t="inlineStr">
        <is>
          <t>DEBITO</t>
        </is>
      </c>
      <c r="H611" t="inlineStr">
        <is>
          <t>Zahil Importadora Ltda</t>
        </is>
      </c>
      <c r="I611" t="n">
        <v>-1204.52</v>
      </c>
    </row>
    <row r="612">
      <c r="A612" t="n">
        <v>156652</v>
      </c>
      <c r="B612" t="n">
        <v>183</v>
      </c>
      <c r="C612" t="inlineStr">
        <is>
          <t>Arcos - Arcos Bar - Kamino</t>
        </is>
      </c>
      <c r="D612" t="n">
        <v>122</v>
      </c>
      <c r="E612" t="inlineStr">
        <is>
          <t>Arcos</t>
        </is>
      </c>
      <c r="F612" s="27" t="n">
        <v>45908</v>
      </c>
      <c r="G612" t="inlineStr">
        <is>
          <t>DEBITO</t>
        </is>
      </c>
      <c r="H612" t="inlineStr">
        <is>
          <t>T. F. Ciuffi Hortifruti Ltda</t>
        </is>
      </c>
      <c r="I612" t="n">
        <v>-302.6</v>
      </c>
    </row>
    <row r="613">
      <c r="A613" t="n">
        <v>156662</v>
      </c>
      <c r="B613" t="n">
        <v>183</v>
      </c>
      <c r="C613" t="inlineStr">
        <is>
          <t>Arcos - Arcos Bar - Kamino</t>
        </is>
      </c>
      <c r="D613" t="n">
        <v>122</v>
      </c>
      <c r="E613" t="inlineStr">
        <is>
          <t>Arcos</t>
        </is>
      </c>
      <c r="F613" s="27" t="n">
        <v>45908</v>
      </c>
      <c r="G613" t="inlineStr">
        <is>
          <t>DEBITO</t>
        </is>
      </c>
      <c r="H613" t="inlineStr">
        <is>
          <t>Tarifa Transf Bancaria Enviada</t>
        </is>
      </c>
      <c r="I613" t="n">
        <v>-2</v>
      </c>
    </row>
    <row r="614">
      <c r="A614" t="n">
        <v>156665</v>
      </c>
      <c r="B614" t="n">
        <v>183</v>
      </c>
      <c r="C614" t="inlineStr">
        <is>
          <t>Arcos - Arcos Bar - Kamino</t>
        </is>
      </c>
      <c r="D614" t="n">
        <v>122</v>
      </c>
      <c r="E614" t="inlineStr">
        <is>
          <t>Arcos</t>
        </is>
      </c>
      <c r="F614" s="27" t="n">
        <v>45908</v>
      </c>
      <c r="G614" t="inlineStr">
        <is>
          <t>DEBITO</t>
        </is>
      </c>
      <c r="H614" t="inlineStr">
        <is>
          <t>Neelix Confeccao de Pecas do Vestuario Ltda</t>
        </is>
      </c>
      <c r="I614" t="n">
        <v>-1756</v>
      </c>
    </row>
    <row r="615">
      <c r="A615" t="n">
        <v>156664</v>
      </c>
      <c r="B615" t="n">
        <v>183</v>
      </c>
      <c r="C615" t="inlineStr">
        <is>
          <t>Arcos - Arcos Bar - Kamino</t>
        </is>
      </c>
      <c r="D615" t="n">
        <v>122</v>
      </c>
      <c r="E615" t="inlineStr">
        <is>
          <t>Arcos</t>
        </is>
      </c>
      <c r="F615" s="27" t="n">
        <v>45908</v>
      </c>
      <c r="G615" t="inlineStr">
        <is>
          <t>DEBITO</t>
        </is>
      </c>
      <c r="H615" t="inlineStr">
        <is>
          <t>Cg Food S Distr Alimentos Ltda</t>
        </is>
      </c>
      <c r="I615" t="n">
        <v>-604.6</v>
      </c>
    </row>
    <row r="616">
      <c r="A616" t="n">
        <v>156663</v>
      </c>
      <c r="B616" t="n">
        <v>183</v>
      </c>
      <c r="C616" t="inlineStr">
        <is>
          <t>Arcos - Arcos Bar - Kamino</t>
        </is>
      </c>
      <c r="D616" t="n">
        <v>122</v>
      </c>
      <c r="E616" t="inlineStr">
        <is>
          <t>Arcos</t>
        </is>
      </c>
      <c r="F616" s="27" t="n">
        <v>45908</v>
      </c>
      <c r="G616" t="inlineStr">
        <is>
          <t>DEBITO</t>
        </is>
      </c>
      <c r="H616" t="inlineStr">
        <is>
          <t>Sustenidos Organizacao Social de Cultura</t>
        </is>
      </c>
      <c r="I616" t="n">
        <v>-14000</v>
      </c>
    </row>
    <row r="617">
      <c r="A617" t="n">
        <v>156653</v>
      </c>
      <c r="B617" t="n">
        <v>183</v>
      </c>
      <c r="C617" t="inlineStr">
        <is>
          <t>Arcos - Arcos Bar - Kamino</t>
        </is>
      </c>
      <c r="D617" t="n">
        <v>122</v>
      </c>
      <c r="E617" t="inlineStr">
        <is>
          <t>Arcos</t>
        </is>
      </c>
      <c r="F617" s="27" t="n">
        <v>45908</v>
      </c>
      <c r="G617" t="inlineStr">
        <is>
          <t>DEBITO</t>
        </is>
      </c>
      <c r="H617" t="inlineStr">
        <is>
          <t>C Trade Comercio Ltda</t>
        </is>
      </c>
      <c r="I617" t="n">
        <v>-528.2</v>
      </c>
    </row>
    <row r="618">
      <c r="A618" t="n">
        <v>156661</v>
      </c>
      <c r="B618" t="n">
        <v>183</v>
      </c>
      <c r="C618" t="inlineStr">
        <is>
          <t>Arcos - Arcos Bar - Kamino</t>
        </is>
      </c>
      <c r="D618" t="n">
        <v>122</v>
      </c>
      <c r="E618" t="inlineStr">
        <is>
          <t>Arcos</t>
        </is>
      </c>
      <c r="F618" s="27" t="n">
        <v>45908</v>
      </c>
      <c r="G618" t="inlineStr">
        <is>
          <t>DEBITO</t>
        </is>
      </c>
      <c r="H618" t="inlineStr">
        <is>
          <t>Hnk Br Bebidas Ltda</t>
        </is>
      </c>
      <c r="I618" t="n">
        <v>-1111.51</v>
      </c>
    </row>
    <row r="619">
      <c r="A619" t="n">
        <v>156660</v>
      </c>
      <c r="B619" t="n">
        <v>183</v>
      </c>
      <c r="C619" t="inlineStr">
        <is>
          <t>Arcos - Arcos Bar - Kamino</t>
        </is>
      </c>
      <c r="D619" t="n">
        <v>122</v>
      </c>
      <c r="E619" t="inlineStr">
        <is>
          <t>Arcos</t>
        </is>
      </c>
      <c r="F619" s="27" t="n">
        <v>45908</v>
      </c>
      <c r="G619" t="inlineStr">
        <is>
          <t>DEBITO</t>
        </is>
      </c>
      <c r="H619" t="inlineStr">
        <is>
          <t>Meat Hunter Distribuidora de A</t>
        </is>
      </c>
      <c r="I619" t="n">
        <v>-2587.5</v>
      </c>
    </row>
    <row r="620">
      <c r="A620" t="n">
        <v>156659</v>
      </c>
      <c r="B620" t="n">
        <v>183</v>
      </c>
      <c r="C620" t="inlineStr">
        <is>
          <t>Arcos - Arcos Bar - Kamino</t>
        </is>
      </c>
      <c r="D620" t="n">
        <v>122</v>
      </c>
      <c r="E620" t="inlineStr">
        <is>
          <t>Arcos</t>
        </is>
      </c>
      <c r="F620" s="27" t="n">
        <v>45908</v>
      </c>
      <c r="G620" t="inlineStr">
        <is>
          <t>DEBITO</t>
        </is>
      </c>
      <c r="H620" t="inlineStr">
        <is>
          <t>Zahil Importadora Ltda</t>
        </is>
      </c>
      <c r="I620" t="n">
        <v>-1096.53</v>
      </c>
    </row>
    <row r="621">
      <c r="A621" t="n">
        <v>156658</v>
      </c>
      <c r="B621" t="n">
        <v>183</v>
      </c>
      <c r="C621" t="inlineStr">
        <is>
          <t>Arcos - Arcos Bar - Kamino</t>
        </is>
      </c>
      <c r="D621" t="n">
        <v>122</v>
      </c>
      <c r="E621" t="inlineStr">
        <is>
          <t>Arcos</t>
        </is>
      </c>
      <c r="F621" s="27" t="n">
        <v>45908</v>
      </c>
      <c r="G621" t="inlineStr">
        <is>
          <t>DEBITO</t>
        </is>
      </c>
      <c r="H621" t="inlineStr">
        <is>
          <t>W P P C Carnes Eireli Epp</t>
        </is>
      </c>
      <c r="I621" t="n">
        <v>-3461.03</v>
      </c>
    </row>
    <row r="622">
      <c r="A622" t="n">
        <v>156657</v>
      </c>
      <c r="B622" t="n">
        <v>183</v>
      </c>
      <c r="C622" t="inlineStr">
        <is>
          <t>Arcos - Arcos Bar - Kamino</t>
        </is>
      </c>
      <c r="D622" t="n">
        <v>122</v>
      </c>
      <c r="E622" t="inlineStr">
        <is>
          <t>Arcos</t>
        </is>
      </c>
      <c r="F622" s="27" t="n">
        <v>45908</v>
      </c>
      <c r="G622" t="inlineStr">
        <is>
          <t>DEBITO</t>
        </is>
      </c>
      <c r="H622" t="inlineStr">
        <is>
          <t>Forte Alim com Imp Ltda</t>
        </is>
      </c>
      <c r="I622" t="n">
        <v>-2040.88</v>
      </c>
    </row>
    <row r="623">
      <c r="A623" t="n">
        <v>156656</v>
      </c>
      <c r="B623" t="n">
        <v>183</v>
      </c>
      <c r="C623" t="inlineStr">
        <is>
          <t>Arcos - Arcos Bar - Kamino</t>
        </is>
      </c>
      <c r="D623" t="n">
        <v>122</v>
      </c>
      <c r="E623" t="inlineStr">
        <is>
          <t>Arcos</t>
        </is>
      </c>
      <c r="F623" s="27" t="n">
        <v>45908</v>
      </c>
      <c r="G623" t="inlineStr">
        <is>
          <t>DEBITO</t>
        </is>
      </c>
      <c r="H623" t="inlineStr">
        <is>
          <t>Gomes D Elia Equipamentos de H</t>
        </is>
      </c>
      <c r="I623" t="n">
        <v>-532</v>
      </c>
    </row>
    <row r="624">
      <c r="A624" t="n">
        <v>156655</v>
      </c>
      <c r="B624" t="n">
        <v>183</v>
      </c>
      <c r="C624" t="inlineStr">
        <is>
          <t>Arcos - Arcos Bar - Kamino</t>
        </is>
      </c>
      <c r="D624" t="n">
        <v>122</v>
      </c>
      <c r="E624" t="inlineStr">
        <is>
          <t>Arcos</t>
        </is>
      </c>
      <c r="F624" s="27" t="n">
        <v>45908</v>
      </c>
      <c r="G624" t="inlineStr">
        <is>
          <t>DEBITO</t>
        </is>
      </c>
      <c r="H624" t="inlineStr">
        <is>
          <t>Leiteria Delicari I C Ltda</t>
        </is>
      </c>
      <c r="I624" t="n">
        <v>-507</v>
      </c>
    </row>
    <row r="625">
      <c r="A625" t="n">
        <v>156654</v>
      </c>
      <c r="B625" t="n">
        <v>183</v>
      </c>
      <c r="C625" t="inlineStr">
        <is>
          <t>Arcos - Arcos Bar - Kamino</t>
        </is>
      </c>
      <c r="D625" t="n">
        <v>122</v>
      </c>
      <c r="E625" t="inlineStr">
        <is>
          <t>Arcos</t>
        </is>
      </c>
      <c r="F625" s="27" t="n">
        <v>45908</v>
      </c>
      <c r="G625" t="inlineStr">
        <is>
          <t>DEBITO</t>
        </is>
      </c>
      <c r="H625" t="inlineStr">
        <is>
          <t>Zahil Importadora Ltda</t>
        </is>
      </c>
      <c r="I625" t="n">
        <v>-1295.66</v>
      </c>
    </row>
    <row r="626">
      <c r="A626" t="n">
        <v>156498</v>
      </c>
      <c r="B626" t="n">
        <v>113</v>
      </c>
      <c r="C626" t="inlineStr">
        <is>
          <t>Arcos - Arcos Bar - Banco do Brasil</t>
        </is>
      </c>
      <c r="D626" t="n">
        <v>122</v>
      </c>
      <c r="E626" t="inlineStr">
        <is>
          <t>Arcos</t>
        </is>
      </c>
      <c r="F626" s="27" t="n">
        <v>45905</v>
      </c>
      <c r="G626" t="inlineStr">
        <is>
          <t>CREDITO</t>
        </is>
      </c>
      <c r="H626" t="inlineStr">
        <is>
          <t>DEP DINHEIRO INTER AG - 4866-04-SOP 24 DE MAIO</t>
        </is>
      </c>
      <c r="I626" t="n">
        <v>1656</v>
      </c>
    </row>
    <row r="627">
      <c r="A627" t="n">
        <v>156499</v>
      </c>
      <c r="B627" t="n">
        <v>113</v>
      </c>
      <c r="C627" t="inlineStr">
        <is>
          <t>Arcos - Arcos Bar - Banco do Brasil</t>
        </is>
      </c>
      <c r="D627" t="n">
        <v>122</v>
      </c>
      <c r="E627" t="inlineStr">
        <is>
          <t>Arcos</t>
        </is>
      </c>
      <c r="F627" s="27" t="n">
        <v>45905</v>
      </c>
      <c r="G627" t="inlineStr">
        <is>
          <t>CREDITO</t>
        </is>
      </c>
      <c r="H627" t="inlineStr">
        <is>
          <t>TED-CRDITO EM CONTA - 341 0912 69034668000156 PLUXEE BENEFIC</t>
        </is>
      </c>
      <c r="I627" t="n">
        <v>97.05</v>
      </c>
    </row>
    <row r="628">
      <c r="A628" t="n">
        <v>156500</v>
      </c>
      <c r="B628" t="n">
        <v>113</v>
      </c>
      <c r="C628" t="inlineStr">
        <is>
          <t>Arcos - Arcos Bar - Banco do Brasil</t>
        </is>
      </c>
      <c r="D628" t="n">
        <v>122</v>
      </c>
      <c r="E628" t="inlineStr">
        <is>
          <t>Arcos</t>
        </is>
      </c>
      <c r="F628" s="27" t="n">
        <v>45905</v>
      </c>
      <c r="G628" t="inlineStr">
        <is>
          <t>CREDITO</t>
        </is>
      </c>
      <c r="H628" t="inlineStr">
        <is>
          <t>TED-CRDITO EM CONTA - 341 0912 69034668000156 PLUXEE BENEFIC</t>
        </is>
      </c>
      <c r="I628" t="n">
        <v>1338.12</v>
      </c>
    </row>
    <row r="629">
      <c r="A629" t="n">
        <v>156501</v>
      </c>
      <c r="B629" t="n">
        <v>113</v>
      </c>
      <c r="C629" t="inlineStr">
        <is>
          <t>Arcos - Arcos Bar - Banco do Brasil</t>
        </is>
      </c>
      <c r="D629" t="n">
        <v>122</v>
      </c>
      <c r="E629" t="inlineStr">
        <is>
          <t>Arcos</t>
        </is>
      </c>
      <c r="F629" s="27" t="n">
        <v>45905</v>
      </c>
      <c r="G629" t="inlineStr">
        <is>
          <t>CREDITO</t>
        </is>
      </c>
      <c r="H629" t="inlineStr">
        <is>
          <t>RECEBIMENTO FORNECEDOR - 04.740.876/0001-25 ALELO INSTITUICAO D</t>
        </is>
      </c>
      <c r="I629" t="n">
        <v>560.49</v>
      </c>
    </row>
    <row r="630">
      <c r="A630" t="n">
        <v>156502</v>
      </c>
      <c r="B630" t="n">
        <v>113</v>
      </c>
      <c r="C630" t="inlineStr">
        <is>
          <t>Arcos - Arcos Bar - Banco do Brasil</t>
        </is>
      </c>
      <c r="D630" t="n">
        <v>122</v>
      </c>
      <c r="E630" t="inlineStr">
        <is>
          <t>Arcos</t>
        </is>
      </c>
      <c r="F630" s="27" t="n">
        <v>45905</v>
      </c>
      <c r="G630" t="inlineStr">
        <is>
          <t>CREDITO</t>
        </is>
      </c>
      <c r="H630" t="inlineStr">
        <is>
          <t>PIX - RECEBIDO - 05/09 13:04 19468242000132 ZOOP TECNOL</t>
        </is>
      </c>
      <c r="I630" t="n">
        <v>27</v>
      </c>
    </row>
    <row r="631">
      <c r="A631" t="n">
        <v>156495</v>
      </c>
      <c r="B631" t="n">
        <v>113</v>
      </c>
      <c r="C631" t="inlineStr">
        <is>
          <t>Arcos - Arcos Bar - Banco do Brasil</t>
        </is>
      </c>
      <c r="D631" t="n">
        <v>122</v>
      </c>
      <c r="E631" t="inlineStr">
        <is>
          <t>Arcos</t>
        </is>
      </c>
      <c r="F631" s="27" t="n">
        <v>45904</v>
      </c>
      <c r="G631" t="inlineStr">
        <is>
          <t>CREDITO</t>
        </is>
      </c>
      <c r="H631" t="inlineStr">
        <is>
          <t>RECEBIMENTO FORNECEDOR - 04.740.876/0001-25 ALELO INSTITUICAO D</t>
        </is>
      </c>
      <c r="I631" t="n">
        <v>645.13</v>
      </c>
    </row>
    <row r="632">
      <c r="A632" t="n">
        <v>156496</v>
      </c>
      <c r="B632" t="n">
        <v>113</v>
      </c>
      <c r="C632" t="inlineStr">
        <is>
          <t>Arcos - Arcos Bar - Banco do Brasil</t>
        </is>
      </c>
      <c r="D632" t="n">
        <v>122</v>
      </c>
      <c r="E632" t="inlineStr">
        <is>
          <t>Arcos</t>
        </is>
      </c>
      <c r="F632" s="27" t="n">
        <v>45904</v>
      </c>
      <c r="G632" t="inlineStr">
        <is>
          <t>CREDITO</t>
        </is>
      </c>
      <c r="H632" t="inlineStr">
        <is>
          <t>PIX - RECEBIDO - 04/09 12:31 19468242000132 ZOOP TECNOL</t>
        </is>
      </c>
      <c r="I632" t="n">
        <v>27</v>
      </c>
    </row>
    <row r="633">
      <c r="A633" t="n">
        <v>156566</v>
      </c>
      <c r="B633" t="n">
        <v>183</v>
      </c>
      <c r="C633" t="inlineStr">
        <is>
          <t>Arcos - Arcos Bar - Kamino</t>
        </is>
      </c>
      <c r="D633" t="n">
        <v>122</v>
      </c>
      <c r="E633" t="inlineStr">
        <is>
          <t>Arcos</t>
        </is>
      </c>
      <c r="F633" s="27" t="n">
        <v>45903</v>
      </c>
      <c r="G633" t="inlineStr">
        <is>
          <t>DEBITO</t>
        </is>
      </c>
      <c r="H633" t="inlineStr">
        <is>
          <t>55.866.682 Mateus Silveira Cezar</t>
        </is>
      </c>
      <c r="I633" t="n">
        <v>-1800</v>
      </c>
    </row>
    <row r="634">
      <c r="A634" t="n">
        <v>156565</v>
      </c>
      <c r="B634" t="n">
        <v>183</v>
      </c>
      <c r="C634" t="inlineStr">
        <is>
          <t>Arcos - Arcos Bar - Kamino</t>
        </is>
      </c>
      <c r="D634" t="n">
        <v>122</v>
      </c>
      <c r="E634" t="inlineStr">
        <is>
          <t>Arcos</t>
        </is>
      </c>
      <c r="F634" s="27" t="n">
        <v>45903</v>
      </c>
      <c r="G634" t="inlineStr">
        <is>
          <t>DEBITO</t>
        </is>
      </c>
      <c r="H634" t="inlineStr">
        <is>
          <t>Btard Padaria Artesanal Ltda</t>
        </is>
      </c>
      <c r="I634" t="n">
        <v>-1716</v>
      </c>
    </row>
    <row r="635">
      <c r="A635" t="n">
        <v>156586</v>
      </c>
      <c r="B635" t="n">
        <v>183</v>
      </c>
      <c r="C635" t="inlineStr">
        <is>
          <t>Arcos - Arcos Bar - Kamino</t>
        </is>
      </c>
      <c r="D635" t="n">
        <v>122</v>
      </c>
      <c r="E635" t="inlineStr">
        <is>
          <t>Arcos</t>
        </is>
      </c>
      <c r="F635" s="27" t="n">
        <v>45903</v>
      </c>
      <c r="G635" t="inlineStr">
        <is>
          <t>DEBITO</t>
        </is>
      </c>
      <c r="H635" t="inlineStr">
        <is>
          <t>Ambev Sa</t>
        </is>
      </c>
      <c r="I635" t="n">
        <v>-346.44</v>
      </c>
    </row>
    <row r="636">
      <c r="A636" t="n">
        <v>156493</v>
      </c>
      <c r="B636" t="n">
        <v>113</v>
      </c>
      <c r="C636" t="inlineStr">
        <is>
          <t>Arcos - Arcos Bar - Banco do Brasil</t>
        </is>
      </c>
      <c r="D636" t="n">
        <v>122</v>
      </c>
      <c r="E636" t="inlineStr">
        <is>
          <t>Arcos</t>
        </is>
      </c>
      <c r="F636" s="27" t="n">
        <v>45903</v>
      </c>
      <c r="G636" t="inlineStr">
        <is>
          <t>DEBITO</t>
        </is>
      </c>
      <c r="H636" t="inlineStr">
        <is>
          <t>TAR PAG SALR CRD CONTA - COBRANA REFERENTE 03/09/2025</t>
        </is>
      </c>
      <c r="I636" t="n">
        <v>-3.5</v>
      </c>
    </row>
    <row r="637">
      <c r="A637" t="n">
        <v>156492</v>
      </c>
      <c r="B637" t="n">
        <v>113</v>
      </c>
      <c r="C637" t="inlineStr">
        <is>
          <t>Arcos - Arcos Bar - Banco do Brasil</t>
        </is>
      </c>
      <c r="D637" t="n">
        <v>122</v>
      </c>
      <c r="E637" t="inlineStr">
        <is>
          <t>Arcos</t>
        </is>
      </c>
      <c r="F637" s="27" t="n">
        <v>45903</v>
      </c>
      <c r="G637" t="inlineStr">
        <is>
          <t>DEBITO</t>
        </is>
      </c>
      <c r="H637" t="inlineStr">
        <is>
          <t>TAR PAG SALR CRD CONTA - COBRANA REFERENTE 03/09/2025</t>
        </is>
      </c>
      <c r="I637" t="n">
        <v>-3.5</v>
      </c>
    </row>
    <row r="638">
      <c r="A638" t="n">
        <v>156491</v>
      </c>
      <c r="B638" t="n">
        <v>113</v>
      </c>
      <c r="C638" t="inlineStr">
        <is>
          <t>Arcos - Arcos Bar - Banco do Brasil</t>
        </is>
      </c>
      <c r="D638" t="n">
        <v>122</v>
      </c>
      <c r="E638" t="inlineStr">
        <is>
          <t>Arcos</t>
        </is>
      </c>
      <c r="F638" s="27" t="n">
        <v>45903</v>
      </c>
      <c r="G638" t="inlineStr">
        <is>
          <t>DEBITO</t>
        </is>
      </c>
      <c r="H638" t="inlineStr">
        <is>
          <t>TAR PAG SALR CRD CONTA - COBRANA REFERENTE 03/09/2025</t>
        </is>
      </c>
      <c r="I638" t="n">
        <v>-59.5</v>
      </c>
    </row>
    <row r="639">
      <c r="A639" t="n">
        <v>156490</v>
      </c>
      <c r="B639" t="n">
        <v>113</v>
      </c>
      <c r="C639" t="inlineStr">
        <is>
          <t>Arcos - Arcos Bar - Banco do Brasil</t>
        </is>
      </c>
      <c r="D639" t="n">
        <v>122</v>
      </c>
      <c r="E639" t="inlineStr">
        <is>
          <t>Arcos</t>
        </is>
      </c>
      <c r="F639" s="27" t="n">
        <v>45903</v>
      </c>
      <c r="G639" t="inlineStr">
        <is>
          <t>DEBITO</t>
        </is>
      </c>
      <c r="H639" t="inlineStr">
        <is>
          <t>PIX - ENVIADO - 03/09 11:54 SONIA DOS ANJOS RAMOS</t>
        </is>
      </c>
      <c r="I639" t="n">
        <v>-623.64</v>
      </c>
    </row>
    <row r="640">
      <c r="A640" t="n">
        <v>156489</v>
      </c>
      <c r="B640" t="n">
        <v>113</v>
      </c>
      <c r="C640" t="inlineStr">
        <is>
          <t>Arcos - Arcos Bar - Banco do Brasil</t>
        </is>
      </c>
      <c r="D640" t="n">
        <v>122</v>
      </c>
      <c r="E640" t="inlineStr">
        <is>
          <t>Arcos</t>
        </is>
      </c>
      <c r="F640" s="27" t="n">
        <v>45903</v>
      </c>
      <c r="G640" t="inlineStr">
        <is>
          <t>DEBITO</t>
        </is>
      </c>
      <c r="H640" t="inlineStr">
        <is>
          <t>PIX - ENVIADO - 03/09 11:54 SABRINA MARIA MARCELINO</t>
        </is>
      </c>
      <c r="I640" t="n">
        <v>-3766.33</v>
      </c>
    </row>
    <row r="641">
      <c r="A641" t="n">
        <v>156488</v>
      </c>
      <c r="B641" t="n">
        <v>113</v>
      </c>
      <c r="C641" t="inlineStr">
        <is>
          <t>Arcos - Arcos Bar - Banco do Brasil</t>
        </is>
      </c>
      <c r="D641" t="n">
        <v>122</v>
      </c>
      <c r="E641" t="inlineStr">
        <is>
          <t>Arcos</t>
        </is>
      </c>
      <c r="F641" s="27" t="n">
        <v>45903</v>
      </c>
      <c r="G641" t="inlineStr">
        <is>
          <t>DEBITO</t>
        </is>
      </c>
      <c r="H641" t="inlineStr">
        <is>
          <t>PIX - ENVIADO - 03/09 11:54 CLAUDIA GOMES SOUZA SANTAN</t>
        </is>
      </c>
      <c r="I641" t="n">
        <v>-3709.98</v>
      </c>
    </row>
    <row r="642">
      <c r="A642" t="n">
        <v>156487</v>
      </c>
      <c r="B642" t="n">
        <v>113</v>
      </c>
      <c r="C642" t="inlineStr">
        <is>
          <t>Arcos - Arcos Bar - Banco do Brasil</t>
        </is>
      </c>
      <c r="D642" t="n">
        <v>122</v>
      </c>
      <c r="E642" t="inlineStr">
        <is>
          <t>Arcos</t>
        </is>
      </c>
      <c r="F642" s="27" t="n">
        <v>45903</v>
      </c>
      <c r="G642" t="inlineStr">
        <is>
          <t>DEBITO</t>
        </is>
      </c>
      <c r="H642" t="inlineStr">
        <is>
          <t>FOLHA DE PAGAMENTO</t>
        </is>
      </c>
      <c r="I642" t="n">
        <v>-853.9</v>
      </c>
    </row>
    <row r="643">
      <c r="A643" t="n">
        <v>156486</v>
      </c>
      <c r="B643" t="n">
        <v>113</v>
      </c>
      <c r="C643" t="inlineStr">
        <is>
          <t>Arcos - Arcos Bar - Banco do Brasil</t>
        </is>
      </c>
      <c r="D643" t="n">
        <v>122</v>
      </c>
      <c r="E643" t="inlineStr">
        <is>
          <t>Arcos</t>
        </is>
      </c>
      <c r="F643" s="27" t="n">
        <v>45903</v>
      </c>
      <c r="G643" t="inlineStr">
        <is>
          <t>DEBITO</t>
        </is>
      </c>
      <c r="H643" t="inlineStr">
        <is>
          <t>FOLHA DE PAGAMENTO</t>
        </is>
      </c>
      <c r="I643" t="n">
        <v>-9730.360000000001</v>
      </c>
    </row>
    <row r="644">
      <c r="A644" t="n">
        <v>156485</v>
      </c>
      <c r="B644" t="n">
        <v>113</v>
      </c>
      <c r="C644" t="inlineStr">
        <is>
          <t>Arcos - Arcos Bar - Banco do Brasil</t>
        </is>
      </c>
      <c r="D644" t="n">
        <v>122</v>
      </c>
      <c r="E644" t="inlineStr">
        <is>
          <t>Arcos</t>
        </is>
      </c>
      <c r="F644" s="27" t="n">
        <v>45903</v>
      </c>
      <c r="G644" t="inlineStr">
        <is>
          <t>DEBITO</t>
        </is>
      </c>
      <c r="H644" t="inlineStr">
        <is>
          <t>FOLHA DE PAGAMENTO</t>
        </is>
      </c>
      <c r="I644" t="n">
        <v>-84341.17</v>
      </c>
    </row>
    <row r="645">
      <c r="A645" t="n">
        <v>156484</v>
      </c>
      <c r="B645" t="n">
        <v>113</v>
      </c>
      <c r="C645" t="inlineStr">
        <is>
          <t>Arcos - Arcos Bar - Banco do Brasil</t>
        </is>
      </c>
      <c r="D645" t="n">
        <v>122</v>
      </c>
      <c r="E645" t="inlineStr">
        <is>
          <t>Arcos</t>
        </is>
      </c>
      <c r="F645" s="27" t="n">
        <v>45903</v>
      </c>
      <c r="G645" t="inlineStr">
        <is>
          <t>CREDITO</t>
        </is>
      </c>
      <c r="H645" t="inlineStr">
        <is>
          <t>CIELO VENDAS CRDITO</t>
        </is>
      </c>
      <c r="I645" t="n">
        <v>258.19</v>
      </c>
    </row>
    <row r="646">
      <c r="A646" t="n">
        <v>156577</v>
      </c>
      <c r="B646" t="n">
        <v>183</v>
      </c>
      <c r="C646" t="inlineStr">
        <is>
          <t>Arcos - Arcos Bar - Kamino</t>
        </is>
      </c>
      <c r="D646" t="n">
        <v>122</v>
      </c>
      <c r="E646" t="inlineStr">
        <is>
          <t>Arcos</t>
        </is>
      </c>
      <c r="F646" s="27" t="n">
        <v>45903</v>
      </c>
      <c r="G646" t="inlineStr">
        <is>
          <t>DEBITO</t>
        </is>
      </c>
      <c r="H646" t="inlineStr">
        <is>
          <t>Cem Engenharia da Manutencao L</t>
        </is>
      </c>
      <c r="I646" t="n">
        <v>-1158.23</v>
      </c>
    </row>
    <row r="647">
      <c r="A647" t="n">
        <v>156588</v>
      </c>
      <c r="B647" t="n">
        <v>183</v>
      </c>
      <c r="C647" t="inlineStr">
        <is>
          <t>Arcos - Arcos Bar - Kamino</t>
        </is>
      </c>
      <c r="D647" t="n">
        <v>122</v>
      </c>
      <c r="E647" t="inlineStr">
        <is>
          <t>Arcos</t>
        </is>
      </c>
      <c r="F647" s="27" t="n">
        <v>45903</v>
      </c>
      <c r="G647" t="inlineStr">
        <is>
          <t>DEBITO</t>
        </is>
      </c>
      <c r="H647" t="inlineStr">
        <is>
          <t>Comercial Dede</t>
        </is>
      </c>
      <c r="I647" t="n">
        <v>-1873.36</v>
      </c>
    </row>
    <row r="648">
      <c r="A648" t="n">
        <v>156585</v>
      </c>
      <c r="B648" t="n">
        <v>183</v>
      </c>
      <c r="C648" t="inlineStr">
        <is>
          <t>Arcos - Arcos Bar - Kamino</t>
        </is>
      </c>
      <c r="D648" t="n">
        <v>122</v>
      </c>
      <c r="E648" t="inlineStr">
        <is>
          <t>Arcos</t>
        </is>
      </c>
      <c r="F648" s="27" t="n">
        <v>45903</v>
      </c>
      <c r="G648" t="inlineStr">
        <is>
          <t>DEBITO</t>
        </is>
      </c>
      <c r="H648" t="inlineStr">
        <is>
          <t>Hortifrutigranjeiro Rodrigues</t>
        </is>
      </c>
      <c r="I648" t="n">
        <v>-483.5</v>
      </c>
    </row>
    <row r="649">
      <c r="A649" t="n">
        <v>156584</v>
      </c>
      <c r="B649" t="n">
        <v>183</v>
      </c>
      <c r="C649" t="inlineStr">
        <is>
          <t>Arcos - Arcos Bar - Kamino</t>
        </is>
      </c>
      <c r="D649" t="n">
        <v>122</v>
      </c>
      <c r="E649" t="inlineStr">
        <is>
          <t>Arcos</t>
        </is>
      </c>
      <c r="F649" s="27" t="n">
        <v>45903</v>
      </c>
      <c r="G649" t="inlineStr">
        <is>
          <t>DEBITO</t>
        </is>
      </c>
      <c r="H649" t="inlineStr">
        <is>
          <t>Zahil Importadora Ltda</t>
        </is>
      </c>
      <c r="I649" t="n">
        <v>-1227.36</v>
      </c>
    </row>
    <row r="650">
      <c r="A650" t="n">
        <v>156583</v>
      </c>
      <c r="B650" t="n">
        <v>183</v>
      </c>
      <c r="C650" t="inlineStr">
        <is>
          <t>Arcos - Arcos Bar - Kamino</t>
        </is>
      </c>
      <c r="D650" t="n">
        <v>122</v>
      </c>
      <c r="E650" t="inlineStr">
        <is>
          <t>Arcos</t>
        </is>
      </c>
      <c r="F650" s="27" t="n">
        <v>45903</v>
      </c>
      <c r="G650" t="inlineStr">
        <is>
          <t>DEBITO</t>
        </is>
      </c>
      <c r="H650" t="inlineStr">
        <is>
          <t>Geoffroy Alain Marie de La Cro</t>
        </is>
      </c>
      <c r="I650" t="n">
        <v>-2394</v>
      </c>
    </row>
    <row r="651">
      <c r="A651" t="n">
        <v>156582</v>
      </c>
      <c r="B651" t="n">
        <v>183</v>
      </c>
      <c r="C651" t="inlineStr">
        <is>
          <t>Arcos - Arcos Bar - Kamino</t>
        </is>
      </c>
      <c r="D651" t="n">
        <v>122</v>
      </c>
      <c r="E651" t="inlineStr">
        <is>
          <t>Arcos</t>
        </is>
      </c>
      <c r="F651" s="27" t="n">
        <v>45903</v>
      </c>
      <c r="G651" t="inlineStr">
        <is>
          <t>DEBITO</t>
        </is>
      </c>
      <c r="H651" t="inlineStr">
        <is>
          <t>Ng27 Consultoria e Gestao Empr</t>
        </is>
      </c>
      <c r="I651" t="n">
        <v>-421.34</v>
      </c>
    </row>
    <row r="652">
      <c r="A652" t="n">
        <v>156581</v>
      </c>
      <c r="B652" t="n">
        <v>183</v>
      </c>
      <c r="C652" t="inlineStr">
        <is>
          <t>Arcos - Arcos Bar - Kamino</t>
        </is>
      </c>
      <c r="D652" t="n">
        <v>122</v>
      </c>
      <c r="E652" t="inlineStr">
        <is>
          <t>Arcos</t>
        </is>
      </c>
      <c r="F652" s="27" t="n">
        <v>45903</v>
      </c>
      <c r="G652" t="inlineStr">
        <is>
          <t>DEBITO</t>
        </is>
      </c>
      <c r="H652" t="inlineStr">
        <is>
          <t>Ng27 Consultoria e Gestao Empr</t>
        </is>
      </c>
      <c r="I652" t="n">
        <v>-892.08</v>
      </c>
    </row>
    <row r="653">
      <c r="A653" t="n">
        <v>156580</v>
      </c>
      <c r="B653" t="n">
        <v>183</v>
      </c>
      <c r="C653" t="inlineStr">
        <is>
          <t>Arcos - Arcos Bar - Kamino</t>
        </is>
      </c>
      <c r="D653" t="n">
        <v>122</v>
      </c>
      <c r="E653" t="inlineStr">
        <is>
          <t>Arcos</t>
        </is>
      </c>
      <c r="F653" s="27" t="n">
        <v>45903</v>
      </c>
      <c r="G653" t="inlineStr">
        <is>
          <t>DEBITO</t>
        </is>
      </c>
      <c r="H653" t="inlineStr">
        <is>
          <t>Zahil Importadora Ltda</t>
        </is>
      </c>
      <c r="I653" t="n">
        <v>-1295.66</v>
      </c>
    </row>
    <row r="654">
      <c r="A654" t="n">
        <v>156579</v>
      </c>
      <c r="B654" t="n">
        <v>183</v>
      </c>
      <c r="C654" t="inlineStr">
        <is>
          <t>Arcos - Arcos Bar - Kamino</t>
        </is>
      </c>
      <c r="D654" t="n">
        <v>122</v>
      </c>
      <c r="E654" t="inlineStr">
        <is>
          <t>Arcos</t>
        </is>
      </c>
      <c r="F654" s="27" t="n">
        <v>45903</v>
      </c>
      <c r="G654" t="inlineStr">
        <is>
          <t>DEBITO</t>
        </is>
      </c>
      <c r="H654" t="inlineStr">
        <is>
          <t>Bianca Eleti de Oliveira</t>
        </is>
      </c>
      <c r="I654" t="n">
        <v>-2946.9</v>
      </c>
    </row>
    <row r="655">
      <c r="A655" t="n">
        <v>156578</v>
      </c>
      <c r="B655" t="n">
        <v>183</v>
      </c>
      <c r="C655" t="inlineStr">
        <is>
          <t>Arcos - Arcos Bar - Kamino</t>
        </is>
      </c>
      <c r="D655" t="n">
        <v>122</v>
      </c>
      <c r="E655" t="inlineStr">
        <is>
          <t>Arcos</t>
        </is>
      </c>
      <c r="F655" s="27" t="n">
        <v>45903</v>
      </c>
      <c r="G655" t="inlineStr">
        <is>
          <t>DEBITO</t>
        </is>
      </c>
      <c r="H655" t="inlineStr">
        <is>
          <t>Nova Comercial do Peixe Eireli</t>
        </is>
      </c>
      <c r="I655" t="n">
        <v>-1120</v>
      </c>
    </row>
    <row r="656">
      <c r="A656" t="n">
        <v>156587</v>
      </c>
      <c r="B656" t="n">
        <v>183</v>
      </c>
      <c r="C656" t="inlineStr">
        <is>
          <t>Arcos - Arcos Bar - Kamino</t>
        </is>
      </c>
      <c r="D656" t="n">
        <v>122</v>
      </c>
      <c r="E656" t="inlineStr">
        <is>
          <t>Arcos</t>
        </is>
      </c>
      <c r="F656" s="27" t="n">
        <v>45903</v>
      </c>
      <c r="G656" t="inlineStr">
        <is>
          <t>DEBITO</t>
        </is>
      </c>
      <c r="H656" t="inlineStr">
        <is>
          <t>Ambev Sa</t>
        </is>
      </c>
      <c r="I656" t="n">
        <v>-2356.8</v>
      </c>
    </row>
    <row r="657">
      <c r="A657" t="n">
        <v>156576</v>
      </c>
      <c r="B657" t="n">
        <v>183</v>
      </c>
      <c r="C657" t="inlineStr">
        <is>
          <t>Arcos - Arcos Bar - Kamino</t>
        </is>
      </c>
      <c r="D657" t="n">
        <v>122</v>
      </c>
      <c r="E657" t="inlineStr">
        <is>
          <t>Arcos</t>
        </is>
      </c>
      <c r="F657" s="27" t="n">
        <v>45903</v>
      </c>
      <c r="G657" t="inlineStr">
        <is>
          <t>DEBITO</t>
        </is>
      </c>
      <c r="H657" t="inlineStr">
        <is>
          <t>Zoop Brasil</t>
        </is>
      </c>
      <c r="I657" t="n">
        <v>-615.6</v>
      </c>
    </row>
    <row r="658">
      <c r="A658" t="n">
        <v>156575</v>
      </c>
      <c r="B658" t="n">
        <v>183</v>
      </c>
      <c r="C658" t="inlineStr">
        <is>
          <t>Arcos - Arcos Bar - Kamino</t>
        </is>
      </c>
      <c r="D658" t="n">
        <v>122</v>
      </c>
      <c r="E658" t="inlineStr">
        <is>
          <t>Arcos</t>
        </is>
      </c>
      <c r="F658" s="27" t="n">
        <v>45903</v>
      </c>
      <c r="G658" t="inlineStr">
        <is>
          <t>DEBITO</t>
        </is>
      </c>
      <c r="H658" t="inlineStr">
        <is>
          <t>Cem Engenharia da Manutencao L</t>
        </is>
      </c>
      <c r="I658" t="n">
        <v>-386.56</v>
      </c>
    </row>
    <row r="659">
      <c r="A659" t="n">
        <v>156574</v>
      </c>
      <c r="B659" t="n">
        <v>183</v>
      </c>
      <c r="C659" t="inlineStr">
        <is>
          <t>Arcos - Arcos Bar - Kamino</t>
        </is>
      </c>
      <c r="D659" t="n">
        <v>122</v>
      </c>
      <c r="E659" t="inlineStr">
        <is>
          <t>Arcos</t>
        </is>
      </c>
      <c r="F659" s="27" t="n">
        <v>45903</v>
      </c>
      <c r="G659" t="inlineStr">
        <is>
          <t>DEBITO</t>
        </is>
      </c>
      <c r="H659" t="inlineStr">
        <is>
          <t>Ice4pros Fabrica de Gelo Ltda</t>
        </is>
      </c>
      <c r="I659" t="n">
        <v>-1426.3</v>
      </c>
    </row>
    <row r="660">
      <c r="A660" t="n">
        <v>156573</v>
      </c>
      <c r="B660" t="n">
        <v>183</v>
      </c>
      <c r="C660" t="inlineStr">
        <is>
          <t>Arcos - Arcos Bar - Kamino</t>
        </is>
      </c>
      <c r="D660" t="n">
        <v>122</v>
      </c>
      <c r="E660" t="inlineStr">
        <is>
          <t>Arcos</t>
        </is>
      </c>
      <c r="F660" s="27" t="n">
        <v>45903</v>
      </c>
      <c r="G660" t="inlineStr">
        <is>
          <t>DEBITO</t>
        </is>
      </c>
      <c r="H660" t="inlineStr">
        <is>
          <t>Eduardo Takeshi Muranaka</t>
        </is>
      </c>
      <c r="I660" t="n">
        <v>-560</v>
      </c>
    </row>
    <row r="661">
      <c r="A661" t="n">
        <v>156572</v>
      </c>
      <c r="B661" t="n">
        <v>183</v>
      </c>
      <c r="C661" t="inlineStr">
        <is>
          <t>Arcos - Arcos Bar - Kamino</t>
        </is>
      </c>
      <c r="D661" t="n">
        <v>122</v>
      </c>
      <c r="E661" t="inlineStr">
        <is>
          <t>Arcos</t>
        </is>
      </c>
      <c r="F661" s="27" t="n">
        <v>45903</v>
      </c>
      <c r="G661" t="inlineStr">
        <is>
          <t>DEBITO</t>
        </is>
      </c>
      <c r="H661" t="inlineStr">
        <is>
          <t>Cia do Whisky</t>
        </is>
      </c>
      <c r="I661" t="n">
        <v>-959.4</v>
      </c>
    </row>
    <row r="662">
      <c r="A662" t="n">
        <v>156571</v>
      </c>
      <c r="B662" t="n">
        <v>183</v>
      </c>
      <c r="C662" t="inlineStr">
        <is>
          <t>Arcos - Arcos Bar - Kamino</t>
        </is>
      </c>
      <c r="D662" t="n">
        <v>122</v>
      </c>
      <c r="E662" t="inlineStr">
        <is>
          <t>Arcos</t>
        </is>
      </c>
      <c r="F662" s="27" t="n">
        <v>45903</v>
      </c>
      <c r="G662" t="inlineStr">
        <is>
          <t>DEBITO</t>
        </is>
      </c>
      <c r="H662" t="inlineStr">
        <is>
          <t>Cecilia Tsuyaco Araki Silva Ltda</t>
        </is>
      </c>
      <c r="I662" t="n">
        <v>-549.5</v>
      </c>
    </row>
    <row r="663">
      <c r="A663" t="n">
        <v>156570</v>
      </c>
      <c r="B663" t="n">
        <v>183</v>
      </c>
      <c r="C663" t="inlineStr">
        <is>
          <t>Arcos - Arcos Bar - Kamino</t>
        </is>
      </c>
      <c r="D663" t="n">
        <v>122</v>
      </c>
      <c r="E663" t="inlineStr">
        <is>
          <t>Arcos</t>
        </is>
      </c>
      <c r="F663" s="27" t="n">
        <v>45903</v>
      </c>
      <c r="G663" t="inlineStr">
        <is>
          <t>DEBITO</t>
        </is>
      </c>
      <c r="H663" t="inlineStr">
        <is>
          <t>CAIXA ECONOMICA FEDERAL</t>
        </is>
      </c>
      <c r="I663" t="n">
        <v>-2594.95</v>
      </c>
    </row>
    <row r="664">
      <c r="A664" t="n">
        <v>156569</v>
      </c>
      <c r="B664" t="n">
        <v>183</v>
      </c>
      <c r="C664" t="inlineStr">
        <is>
          <t>Arcos - Arcos Bar - Kamino</t>
        </is>
      </c>
      <c r="D664" t="n">
        <v>122</v>
      </c>
      <c r="E664" t="inlineStr">
        <is>
          <t>Arcos</t>
        </is>
      </c>
      <c r="F664" s="27" t="n">
        <v>45903</v>
      </c>
      <c r="G664" t="inlineStr">
        <is>
          <t>DEBITO</t>
        </is>
      </c>
      <c r="H664" t="inlineStr">
        <is>
          <t>Agencia Bioma</t>
        </is>
      </c>
      <c r="I664" t="n">
        <v>-11000</v>
      </c>
    </row>
    <row r="665">
      <c r="A665" t="n">
        <v>156567</v>
      </c>
      <c r="B665" t="n">
        <v>183</v>
      </c>
      <c r="C665" t="inlineStr">
        <is>
          <t>Arcos - Arcos Bar - Kamino</t>
        </is>
      </c>
      <c r="D665" t="n">
        <v>122</v>
      </c>
      <c r="E665" t="inlineStr">
        <is>
          <t>Arcos</t>
        </is>
      </c>
      <c r="F665" s="27" t="n">
        <v>45903</v>
      </c>
      <c r="G665" t="inlineStr">
        <is>
          <t>DEBITO</t>
        </is>
      </c>
      <c r="H665" t="inlineStr">
        <is>
          <t>Comercial Dede</t>
        </is>
      </c>
      <c r="I665" t="n">
        <v>-1191.32</v>
      </c>
    </row>
    <row r="666">
      <c r="A666" t="n">
        <v>156590</v>
      </c>
      <c r="B666" t="n">
        <v>183</v>
      </c>
      <c r="C666" t="inlineStr">
        <is>
          <t>Arcos - Arcos Bar - Kamino</t>
        </is>
      </c>
      <c r="D666" t="n">
        <v>122</v>
      </c>
      <c r="E666" t="inlineStr">
        <is>
          <t>Arcos</t>
        </is>
      </c>
      <c r="F666" s="27" t="n">
        <v>45903</v>
      </c>
      <c r="G666" t="inlineStr">
        <is>
          <t>DEBITO</t>
        </is>
      </c>
      <c r="H666" t="inlineStr">
        <is>
          <t>Estaff Solucoes Tecnologicas de Agenciam</t>
        </is>
      </c>
      <c r="I666" t="n">
        <v>-17077.5</v>
      </c>
    </row>
    <row r="667">
      <c r="A667" t="n">
        <v>156568</v>
      </c>
      <c r="B667" t="n">
        <v>183</v>
      </c>
      <c r="C667" t="inlineStr">
        <is>
          <t>Arcos - Arcos Bar - Kamino</t>
        </is>
      </c>
      <c r="D667" t="n">
        <v>122</v>
      </c>
      <c r="E667" t="inlineStr">
        <is>
          <t>Arcos</t>
        </is>
      </c>
      <c r="F667" s="27" t="n">
        <v>45903</v>
      </c>
      <c r="G667" t="inlineStr">
        <is>
          <t>DEBITO</t>
        </is>
      </c>
      <c r="H667" t="inlineStr">
        <is>
          <t>Cecilia Tsuyaco Araki Silva Ltda</t>
        </is>
      </c>
      <c r="I667" t="n">
        <v>-735.9</v>
      </c>
    </row>
    <row r="668">
      <c r="A668" t="n">
        <v>156596</v>
      </c>
      <c r="B668" t="n">
        <v>183</v>
      </c>
      <c r="C668" t="inlineStr">
        <is>
          <t>Arcos - Arcos Bar - Kamino</t>
        </is>
      </c>
      <c r="D668" t="n">
        <v>122</v>
      </c>
      <c r="E668" t="inlineStr">
        <is>
          <t>Arcos</t>
        </is>
      </c>
      <c r="F668" s="27" t="n">
        <v>45903</v>
      </c>
      <c r="G668" t="inlineStr">
        <is>
          <t>DEBITO</t>
        </is>
      </c>
      <c r="H668" t="inlineStr">
        <is>
          <t>KAMINO INSTITUICAO DE PAGAMENTO LTDA</t>
        </is>
      </c>
      <c r="I668" t="n">
        <v>-1093.7</v>
      </c>
    </row>
    <row r="669">
      <c r="A669" t="n">
        <v>156595</v>
      </c>
      <c r="B669" t="n">
        <v>183</v>
      </c>
      <c r="C669" t="inlineStr">
        <is>
          <t>Arcos - Arcos Bar - Kamino</t>
        </is>
      </c>
      <c r="D669" t="n">
        <v>122</v>
      </c>
      <c r="E669" t="inlineStr">
        <is>
          <t>Arcos</t>
        </is>
      </c>
      <c r="F669" s="27" t="n">
        <v>45903</v>
      </c>
      <c r="G669" t="inlineStr">
        <is>
          <t>DEBITO</t>
        </is>
      </c>
      <c r="H669" t="inlineStr">
        <is>
          <t>Hortifrutigranjeiro Rodrigues</t>
        </is>
      </c>
      <c r="I669" t="n">
        <v>-524</v>
      </c>
    </row>
    <row r="670">
      <c r="A670" t="n">
        <v>156594</v>
      </c>
      <c r="B670" t="n">
        <v>183</v>
      </c>
      <c r="C670" t="inlineStr">
        <is>
          <t>Arcos - Arcos Bar - Kamino</t>
        </is>
      </c>
      <c r="D670" t="n">
        <v>122</v>
      </c>
      <c r="E670" t="inlineStr">
        <is>
          <t>Arcos</t>
        </is>
      </c>
      <c r="F670" s="27" t="n">
        <v>45903</v>
      </c>
      <c r="G670" t="inlineStr">
        <is>
          <t>DEBITO</t>
        </is>
      </c>
      <c r="H670" t="inlineStr">
        <is>
          <t>Leiteria Cabriola - Fromages de Chevre L</t>
        </is>
      </c>
      <c r="I670" t="n">
        <v>-789</v>
      </c>
    </row>
    <row r="671">
      <c r="A671" t="n">
        <v>156592</v>
      </c>
      <c r="B671" t="n">
        <v>183</v>
      </c>
      <c r="C671" t="inlineStr">
        <is>
          <t>Arcos - Arcos Bar - Kamino</t>
        </is>
      </c>
      <c r="D671" t="n">
        <v>122</v>
      </c>
      <c r="E671" t="inlineStr">
        <is>
          <t>Arcos</t>
        </is>
      </c>
      <c r="F671" s="27" t="n">
        <v>45903</v>
      </c>
      <c r="G671" t="inlineStr">
        <is>
          <t>DEBITO</t>
        </is>
      </c>
      <c r="H671" t="inlineStr">
        <is>
          <t>Psss Ltda</t>
        </is>
      </c>
      <c r="I671" t="n">
        <v>-1000</v>
      </c>
    </row>
    <row r="672">
      <c r="A672" t="n">
        <v>156589</v>
      </c>
      <c r="B672" t="n">
        <v>183</v>
      </c>
      <c r="C672" t="inlineStr">
        <is>
          <t>Arcos - Arcos Bar - Kamino</t>
        </is>
      </c>
      <c r="D672" t="n">
        <v>122</v>
      </c>
      <c r="E672" t="inlineStr">
        <is>
          <t>Arcos</t>
        </is>
      </c>
      <c r="F672" s="27" t="n">
        <v>45903</v>
      </c>
      <c r="G672" t="inlineStr">
        <is>
          <t>DEBITO</t>
        </is>
      </c>
      <c r="H672" t="inlineStr">
        <is>
          <t>Arena Bebidas</t>
        </is>
      </c>
      <c r="I672" t="n">
        <v>-527.88</v>
      </c>
    </row>
    <row r="673">
      <c r="A673" t="n">
        <v>156593</v>
      </c>
      <c r="B673" t="n">
        <v>183</v>
      </c>
      <c r="C673" t="inlineStr">
        <is>
          <t>Arcos - Arcos Bar - Kamino</t>
        </is>
      </c>
      <c r="D673" t="n">
        <v>122</v>
      </c>
      <c r="E673" t="inlineStr">
        <is>
          <t>Arcos</t>
        </is>
      </c>
      <c r="F673" s="27" t="n">
        <v>45903</v>
      </c>
      <c r="G673" t="inlineStr">
        <is>
          <t>DEBITO</t>
        </is>
      </c>
      <c r="H673" t="inlineStr">
        <is>
          <t>Ice4pros Fabrica de Gelo Ltda</t>
        </is>
      </c>
      <c r="I673" t="n">
        <v>-1598.6</v>
      </c>
    </row>
    <row r="674">
      <c r="A674" t="n">
        <v>156591</v>
      </c>
      <c r="B674" t="n">
        <v>183</v>
      </c>
      <c r="C674" t="inlineStr">
        <is>
          <t>Arcos - Arcos Bar - Kamino</t>
        </is>
      </c>
      <c r="D674" t="n">
        <v>122</v>
      </c>
      <c r="E674" t="inlineStr">
        <is>
          <t>Arcos</t>
        </is>
      </c>
      <c r="F674" s="27" t="n">
        <v>45903</v>
      </c>
      <c r="G674" t="inlineStr">
        <is>
          <t>DEBITO</t>
        </is>
      </c>
      <c r="H674" t="inlineStr">
        <is>
          <t>Estaff Solucoes Tecnologicas de Agenciam</t>
        </is>
      </c>
      <c r="I674" t="n">
        <v>-1230.16</v>
      </c>
    </row>
    <row r="675">
      <c r="A675" t="n">
        <v>156482</v>
      </c>
      <c r="B675" t="n">
        <v>113</v>
      </c>
      <c r="C675" t="inlineStr">
        <is>
          <t>Arcos - Arcos Bar - Banco do Brasil</t>
        </is>
      </c>
      <c r="D675" t="n">
        <v>122</v>
      </c>
      <c r="E675" t="inlineStr">
        <is>
          <t>Arcos</t>
        </is>
      </c>
      <c r="F675" s="27" t="n">
        <v>45902</v>
      </c>
      <c r="G675" t="inlineStr">
        <is>
          <t>CREDITO</t>
        </is>
      </c>
      <c r="H675" t="inlineStr">
        <is>
          <t>PIX - RECEBIDO - 02/09 12:18 19468242000132 ZOOP TECNOL</t>
        </is>
      </c>
      <c r="I675" t="n">
        <v>27</v>
      </c>
    </row>
    <row r="676">
      <c r="A676" t="n">
        <v>156481</v>
      </c>
      <c r="B676" t="n">
        <v>113</v>
      </c>
      <c r="C676" t="inlineStr">
        <is>
          <t>Arcos - Arcos Bar - Banco do Brasil</t>
        </is>
      </c>
      <c r="D676" t="n">
        <v>122</v>
      </c>
      <c r="E676" t="inlineStr">
        <is>
          <t>Arcos</t>
        </is>
      </c>
      <c r="F676" s="27" t="n">
        <v>45902</v>
      </c>
      <c r="G676" t="inlineStr">
        <is>
          <t>CREDITO</t>
        </is>
      </c>
      <c r="H676" t="inlineStr">
        <is>
          <t>RECEBIMENTO FORNECEDOR - 04.740.876/0001-25 ALELO INSTITUICAO D</t>
        </is>
      </c>
      <c r="I676" t="n">
        <v>451.37</v>
      </c>
    </row>
    <row r="677">
      <c r="A677" t="n">
        <v>156564</v>
      </c>
      <c r="B677" t="n">
        <v>183</v>
      </c>
      <c r="C677" t="inlineStr">
        <is>
          <t>Arcos - Arcos Bar - Kamino</t>
        </is>
      </c>
      <c r="D677" t="n">
        <v>122</v>
      </c>
      <c r="E677" t="inlineStr">
        <is>
          <t>Arcos</t>
        </is>
      </c>
      <c r="F677" s="27" t="n">
        <v>45902</v>
      </c>
      <c r="G677" t="inlineStr">
        <is>
          <t>DEBITO</t>
        </is>
      </c>
      <c r="H677" t="inlineStr">
        <is>
          <t>Atelie Benini Ltda Me</t>
        </is>
      </c>
      <c r="I677" t="n">
        <v>-9205.75</v>
      </c>
    </row>
    <row r="678">
      <c r="A678" t="n">
        <v>156563</v>
      </c>
      <c r="B678" t="n">
        <v>183</v>
      </c>
      <c r="C678" t="inlineStr">
        <is>
          <t>Arcos - Arcos Bar - Kamino</t>
        </is>
      </c>
      <c r="D678" t="n">
        <v>122</v>
      </c>
      <c r="E678" t="inlineStr">
        <is>
          <t>Arcos</t>
        </is>
      </c>
      <c r="F678" s="27" t="n">
        <v>45902</v>
      </c>
      <c r="G678" t="inlineStr">
        <is>
          <t>DEBITO</t>
        </is>
      </c>
      <c r="H678" t="inlineStr">
        <is>
          <t>Neelix Confeccao de Pecas do Vestuario Ltda</t>
        </is>
      </c>
      <c r="I678" t="n">
        <v>-1756</v>
      </c>
    </row>
    <row r="679">
      <c r="A679" t="n">
        <v>156475</v>
      </c>
      <c r="B679" t="n">
        <v>113</v>
      </c>
      <c r="C679" t="inlineStr">
        <is>
          <t>Arcos - Arcos Bar - Banco do Brasil</t>
        </is>
      </c>
      <c r="D679" t="n">
        <v>122</v>
      </c>
      <c r="E679" t="inlineStr">
        <is>
          <t>Arcos</t>
        </is>
      </c>
      <c r="F679" s="27" t="n">
        <v>45901</v>
      </c>
      <c r="G679" t="inlineStr">
        <is>
          <t>CREDITO</t>
        </is>
      </c>
      <c r="H679" t="inlineStr">
        <is>
          <t>TED-CRDITO EM CONTA - 341 0262 47866934000174 TICKET SERVICO</t>
        </is>
      </c>
      <c r="I679" t="n">
        <v>161.05</v>
      </c>
    </row>
    <row r="680">
      <c r="A680" t="n">
        <v>156520</v>
      </c>
      <c r="B680" t="n">
        <v>183</v>
      </c>
      <c r="C680" t="inlineStr">
        <is>
          <t>Arcos - Arcos Bar - Kamino</t>
        </is>
      </c>
      <c r="D680" t="n">
        <v>122</v>
      </c>
      <c r="E680" t="inlineStr">
        <is>
          <t>Arcos</t>
        </is>
      </c>
      <c r="F680" s="27" t="n">
        <v>45901</v>
      </c>
      <c r="G680" t="inlineStr">
        <is>
          <t>DEBITO</t>
        </is>
      </c>
      <c r="H680" t="inlineStr">
        <is>
          <t>Cia do Whisky</t>
        </is>
      </c>
      <c r="I680" t="n">
        <v>-359.93</v>
      </c>
    </row>
    <row r="681">
      <c r="A681" t="n">
        <v>156519</v>
      </c>
      <c r="B681" t="n">
        <v>183</v>
      </c>
      <c r="C681" t="inlineStr">
        <is>
          <t>Arcos - Arcos Bar - Kamino</t>
        </is>
      </c>
      <c r="D681" t="n">
        <v>122</v>
      </c>
      <c r="E681" t="inlineStr">
        <is>
          <t>Arcos</t>
        </is>
      </c>
      <c r="F681" s="27" t="n">
        <v>45901</v>
      </c>
      <c r="G681" t="inlineStr">
        <is>
          <t>DEBITO</t>
        </is>
      </c>
      <c r="H681" t="inlineStr">
        <is>
          <t>Sousa Quimica Produtos e Manutencao de Lavadoras</t>
        </is>
      </c>
      <c r="I681" t="n">
        <v>-660</v>
      </c>
    </row>
    <row r="682">
      <c r="A682" t="n">
        <v>156518</v>
      </c>
      <c r="B682" t="n">
        <v>183</v>
      </c>
      <c r="C682" t="inlineStr">
        <is>
          <t>Arcos - Arcos Bar - Kamino</t>
        </is>
      </c>
      <c r="D682" t="n">
        <v>122</v>
      </c>
      <c r="E682" t="inlineStr">
        <is>
          <t>Arcos</t>
        </is>
      </c>
      <c r="F682" s="27" t="n">
        <v>45901</v>
      </c>
      <c r="G682" t="inlineStr">
        <is>
          <t>CREDITO</t>
        </is>
      </c>
      <c r="H682" t="inlineStr">
        <is>
          <t>ARCOS B RESTAURANTE LTDA</t>
        </is>
      </c>
      <c r="I682" t="n">
        <v>230000</v>
      </c>
    </row>
    <row r="683">
      <c r="A683" t="n">
        <v>156473</v>
      </c>
      <c r="B683" t="n">
        <v>113</v>
      </c>
      <c r="C683" t="inlineStr">
        <is>
          <t>Arcos - Arcos Bar - Banco do Brasil</t>
        </is>
      </c>
      <c r="D683" t="n">
        <v>122</v>
      </c>
      <c r="E683" t="inlineStr">
        <is>
          <t>Arcos</t>
        </is>
      </c>
      <c r="F683" s="27" t="n">
        <v>45901</v>
      </c>
      <c r="G683" t="inlineStr">
        <is>
          <t>CREDITO</t>
        </is>
      </c>
      <c r="H683" t="inlineStr">
        <is>
          <t>DEP DINHEIRO INTER AG - 4866-04-SOP 24 DE MAIO</t>
        </is>
      </c>
      <c r="I683" t="n">
        <v>2930</v>
      </c>
    </row>
    <row r="684">
      <c r="A684" t="n">
        <v>156474</v>
      </c>
      <c r="B684" t="n">
        <v>113</v>
      </c>
      <c r="C684" t="inlineStr">
        <is>
          <t>Arcos - Arcos Bar - Banco do Brasil</t>
        </is>
      </c>
      <c r="D684" t="n">
        <v>122</v>
      </c>
      <c r="E684" t="inlineStr">
        <is>
          <t>Arcos</t>
        </is>
      </c>
      <c r="F684" s="27" t="n">
        <v>45901</v>
      </c>
      <c r="G684" t="inlineStr">
        <is>
          <t>CREDITO</t>
        </is>
      </c>
      <c r="H684" t="inlineStr">
        <is>
          <t>TED-CRDITO EM CONTA - 341 0912 69034668000156 PLUXEE BENEFIC</t>
        </is>
      </c>
      <c r="I684" t="n">
        <v>1078.63</v>
      </c>
    </row>
    <row r="685">
      <c r="A685" t="n">
        <v>156476</v>
      </c>
      <c r="B685" t="n">
        <v>113</v>
      </c>
      <c r="C685" t="inlineStr">
        <is>
          <t>Arcos - Arcos Bar - Banco do Brasil</t>
        </is>
      </c>
      <c r="D685" t="n">
        <v>122</v>
      </c>
      <c r="E685" t="inlineStr">
        <is>
          <t>Arcos</t>
        </is>
      </c>
      <c r="F685" s="27" t="n">
        <v>45901</v>
      </c>
      <c r="G685" t="inlineStr">
        <is>
          <t>CREDITO</t>
        </is>
      </c>
      <c r="H685" t="inlineStr">
        <is>
          <t>PIX - RECEBIDO - 01/09 10:19 26356125000142 ZIG TECNOLO</t>
        </is>
      </c>
      <c r="I685" t="n">
        <v>238933.41</v>
      </c>
    </row>
    <row r="686">
      <c r="A686" t="n">
        <v>156477</v>
      </c>
      <c r="B686" t="n">
        <v>113</v>
      </c>
      <c r="C686" t="inlineStr">
        <is>
          <t>Arcos - Arcos Bar - Banco do Brasil</t>
        </is>
      </c>
      <c r="D686" t="n">
        <v>122</v>
      </c>
      <c r="E686" t="inlineStr">
        <is>
          <t>Arcos</t>
        </is>
      </c>
      <c r="F686" s="27" t="n">
        <v>45901</v>
      </c>
      <c r="G686" t="inlineStr">
        <is>
          <t>CREDITO</t>
        </is>
      </c>
      <c r="H686" t="inlineStr">
        <is>
          <t>PIX - RECEBIDO - 01/09 12:34 19468242000132 ZOOP TECNOL</t>
        </is>
      </c>
      <c r="I686" t="n">
        <v>108</v>
      </c>
    </row>
    <row r="687">
      <c r="A687" t="n">
        <v>156478</v>
      </c>
      <c r="B687" t="n">
        <v>113</v>
      </c>
      <c r="C687" t="inlineStr">
        <is>
          <t>Arcos - Arcos Bar - Banco do Brasil</t>
        </is>
      </c>
      <c r="D687" t="n">
        <v>122</v>
      </c>
      <c r="E687" t="inlineStr">
        <is>
          <t>Arcos</t>
        </is>
      </c>
      <c r="F687" s="27" t="n">
        <v>45901</v>
      </c>
      <c r="G687" t="inlineStr">
        <is>
          <t>CREDITO</t>
        </is>
      </c>
      <c r="H687" t="inlineStr">
        <is>
          <t>RECEBIMENTO FORNECEDOR - 04.740.876/0001-25 ALELO INSTITUICAO D</t>
        </is>
      </c>
      <c r="I687" t="n">
        <v>448.12</v>
      </c>
    </row>
    <row r="688">
      <c r="A688" t="n">
        <v>156479</v>
      </c>
      <c r="B688" t="n">
        <v>113</v>
      </c>
      <c r="C688" t="inlineStr">
        <is>
          <t>Arcos - Arcos Bar - Banco do Brasil</t>
        </is>
      </c>
      <c r="D688" t="n">
        <v>122</v>
      </c>
      <c r="E688" t="inlineStr">
        <is>
          <t>Arcos</t>
        </is>
      </c>
      <c r="F688" s="27" t="n">
        <v>45901</v>
      </c>
      <c r="G688" t="inlineStr">
        <is>
          <t>DEBITO</t>
        </is>
      </c>
      <c r="H688" t="inlineStr">
        <is>
          <t>PIX - ENVIADO - 01/09 14:47 ARCOS B RESTAURANTE LTDA</t>
        </is>
      </c>
      <c r="I688" t="n">
        <v>-230000</v>
      </c>
    </row>
    <row r="689">
      <c r="A689" t="n">
        <v>156521</v>
      </c>
      <c r="B689" t="n">
        <v>183</v>
      </c>
      <c r="C689" t="inlineStr">
        <is>
          <t>Arcos - Arcos Bar - Kamino</t>
        </is>
      </c>
      <c r="D689" t="n">
        <v>122</v>
      </c>
      <c r="E689" t="inlineStr">
        <is>
          <t>Arcos</t>
        </is>
      </c>
      <c r="F689" s="27" t="n">
        <v>45901</v>
      </c>
      <c r="G689" t="inlineStr">
        <is>
          <t>DEBITO</t>
        </is>
      </c>
      <c r="H689" t="inlineStr">
        <is>
          <t>Comercial Dede</t>
        </is>
      </c>
      <c r="I689" t="n">
        <v>-164.5</v>
      </c>
    </row>
    <row r="690">
      <c r="A690" t="n">
        <v>156553</v>
      </c>
      <c r="B690" t="n">
        <v>183</v>
      </c>
      <c r="C690" t="inlineStr">
        <is>
          <t>Arcos - Arcos Bar - Kamino</t>
        </is>
      </c>
      <c r="D690" t="n">
        <v>122</v>
      </c>
      <c r="E690" t="inlineStr">
        <is>
          <t>Arcos</t>
        </is>
      </c>
      <c r="F690" s="27" t="n">
        <v>45901</v>
      </c>
      <c r="G690" t="inlineStr">
        <is>
          <t>DEBITO</t>
        </is>
      </c>
      <c r="H690" t="inlineStr">
        <is>
          <t>King Comercio de Bebidas Ltda</t>
        </is>
      </c>
      <c r="I690" t="n">
        <v>-4387.57</v>
      </c>
    </row>
    <row r="691">
      <c r="A691" t="n">
        <v>156543</v>
      </c>
      <c r="B691" t="n">
        <v>183</v>
      </c>
      <c r="C691" t="inlineStr">
        <is>
          <t>Arcos - Arcos Bar - Kamino</t>
        </is>
      </c>
      <c r="D691" t="n">
        <v>122</v>
      </c>
      <c r="E691" t="inlineStr">
        <is>
          <t>Arcos</t>
        </is>
      </c>
      <c r="F691" s="27" t="n">
        <v>45901</v>
      </c>
      <c r="G691" t="inlineStr">
        <is>
          <t>DEBITO</t>
        </is>
      </c>
      <c r="H691" t="inlineStr">
        <is>
          <t>Mar Direto Poc Comercio de Pei</t>
        </is>
      </c>
      <c r="I691" t="n">
        <v>-2536.5</v>
      </c>
    </row>
    <row r="692">
      <c r="A692" t="n">
        <v>156544</v>
      </c>
      <c r="B692" t="n">
        <v>183</v>
      </c>
      <c r="C692" t="inlineStr">
        <is>
          <t>Arcos - Arcos Bar - Kamino</t>
        </is>
      </c>
      <c r="D692" t="n">
        <v>122</v>
      </c>
      <c r="E692" t="inlineStr">
        <is>
          <t>Arcos</t>
        </is>
      </c>
      <c r="F692" s="27" t="n">
        <v>45901</v>
      </c>
      <c r="G692" t="inlineStr">
        <is>
          <t>DEBITO</t>
        </is>
      </c>
      <c r="H692" t="inlineStr">
        <is>
          <t>Nova Comercial do Peixe Eireli</t>
        </is>
      </c>
      <c r="I692" t="n">
        <v>-1120</v>
      </c>
    </row>
    <row r="693">
      <c r="A693" t="n">
        <v>156545</v>
      </c>
      <c r="B693" t="n">
        <v>183</v>
      </c>
      <c r="C693" t="inlineStr">
        <is>
          <t>Arcos - Arcos Bar - Kamino</t>
        </is>
      </c>
      <c r="D693" t="n">
        <v>122</v>
      </c>
      <c r="E693" t="inlineStr">
        <is>
          <t>Arcos</t>
        </is>
      </c>
      <c r="F693" s="27" t="n">
        <v>45901</v>
      </c>
      <c r="G693" t="inlineStr">
        <is>
          <t>DEBITO</t>
        </is>
      </c>
      <c r="H693" t="inlineStr">
        <is>
          <t>Ng27 Consultoria e Gestao Empr</t>
        </is>
      </c>
      <c r="I693" t="n">
        <v>-254.72</v>
      </c>
    </row>
    <row r="694">
      <c r="A694" t="n">
        <v>156546</v>
      </c>
      <c r="B694" t="n">
        <v>183</v>
      </c>
      <c r="C694" t="inlineStr">
        <is>
          <t>Arcos - Arcos Bar - Kamino</t>
        </is>
      </c>
      <c r="D694" t="n">
        <v>122</v>
      </c>
      <c r="E694" t="inlineStr">
        <is>
          <t>Arcos</t>
        </is>
      </c>
      <c r="F694" s="27" t="n">
        <v>45901</v>
      </c>
      <c r="G694" t="inlineStr">
        <is>
          <t>DEBITO</t>
        </is>
      </c>
      <c r="H694" t="inlineStr">
        <is>
          <t>Cepel Comercio de Papeis e Emb</t>
        </is>
      </c>
      <c r="I694" t="n">
        <v>-1156.71</v>
      </c>
    </row>
    <row r="695">
      <c r="A695" t="n">
        <v>156547</v>
      </c>
      <c r="B695" t="n">
        <v>183</v>
      </c>
      <c r="C695" t="inlineStr">
        <is>
          <t>Arcos - Arcos Bar - Kamino</t>
        </is>
      </c>
      <c r="D695" t="n">
        <v>122</v>
      </c>
      <c r="E695" t="inlineStr">
        <is>
          <t>Arcos</t>
        </is>
      </c>
      <c r="F695" s="27" t="n">
        <v>45901</v>
      </c>
      <c r="G695" t="inlineStr">
        <is>
          <t>DEBITO</t>
        </is>
      </c>
      <c r="H695" t="inlineStr">
        <is>
          <t>Cepel Comercio de Papeis e Emb</t>
        </is>
      </c>
      <c r="I695" t="n">
        <v>-2037.47</v>
      </c>
    </row>
    <row r="696">
      <c r="A696" t="n">
        <v>156548</v>
      </c>
      <c r="B696" t="n">
        <v>183</v>
      </c>
      <c r="C696" t="inlineStr">
        <is>
          <t>Arcos - Arcos Bar - Kamino</t>
        </is>
      </c>
      <c r="D696" t="n">
        <v>122</v>
      </c>
      <c r="E696" t="inlineStr">
        <is>
          <t>Arcos</t>
        </is>
      </c>
      <c r="F696" s="27" t="n">
        <v>45901</v>
      </c>
      <c r="G696" t="inlineStr">
        <is>
          <t>DEBITO</t>
        </is>
      </c>
      <c r="H696" t="inlineStr">
        <is>
          <t>Hnk Br Bebidas Ltda</t>
        </is>
      </c>
      <c r="I696" t="n">
        <v>-1111.51</v>
      </c>
    </row>
    <row r="697">
      <c r="A697" t="n">
        <v>156549</v>
      </c>
      <c r="B697" t="n">
        <v>183</v>
      </c>
      <c r="C697" t="inlineStr">
        <is>
          <t>Arcos - Arcos Bar - Kamino</t>
        </is>
      </c>
      <c r="D697" t="n">
        <v>122</v>
      </c>
      <c r="E697" t="inlineStr">
        <is>
          <t>Arcos</t>
        </is>
      </c>
      <c r="F697" s="27" t="n">
        <v>45901</v>
      </c>
      <c r="G697" t="inlineStr">
        <is>
          <t>DEBITO</t>
        </is>
      </c>
      <c r="H697" t="inlineStr">
        <is>
          <t>Gabriel Santana Laurenzano</t>
        </is>
      </c>
      <c r="I697" t="n">
        <v>-180</v>
      </c>
    </row>
    <row r="698">
      <c r="A698" t="n">
        <v>156550</v>
      </c>
      <c r="B698" t="n">
        <v>183</v>
      </c>
      <c r="C698" t="inlineStr">
        <is>
          <t>Arcos - Arcos Bar - Kamino</t>
        </is>
      </c>
      <c r="D698" t="n">
        <v>122</v>
      </c>
      <c r="E698" t="inlineStr">
        <is>
          <t>Arcos</t>
        </is>
      </c>
      <c r="F698" s="27" t="n">
        <v>45901</v>
      </c>
      <c r="G698" t="inlineStr">
        <is>
          <t>DEBITO</t>
        </is>
      </c>
      <c r="H698" t="inlineStr">
        <is>
          <t>Cg Food S Distr Alimentos Ltda</t>
        </is>
      </c>
      <c r="I698" t="n">
        <v>-363.5</v>
      </c>
    </row>
    <row r="699">
      <c r="A699" t="n">
        <v>156551</v>
      </c>
      <c r="B699" t="n">
        <v>183</v>
      </c>
      <c r="C699" t="inlineStr">
        <is>
          <t>Arcos - Arcos Bar - Kamino</t>
        </is>
      </c>
      <c r="D699" t="n">
        <v>122</v>
      </c>
      <c r="E699" t="inlineStr">
        <is>
          <t>Arcos</t>
        </is>
      </c>
      <c r="F699" s="27" t="n">
        <v>45901</v>
      </c>
      <c r="G699" t="inlineStr">
        <is>
          <t>DEBITO</t>
        </is>
      </c>
      <c r="H699" t="inlineStr">
        <is>
          <t>Hnk Br Bebidas Ltda</t>
        </is>
      </c>
      <c r="I699" t="n">
        <v>-1389.39</v>
      </c>
    </row>
    <row r="700">
      <c r="A700" t="n">
        <v>156552</v>
      </c>
      <c r="B700" t="n">
        <v>183</v>
      </c>
      <c r="C700" t="inlineStr">
        <is>
          <t>Arcos - Arcos Bar - Kamino</t>
        </is>
      </c>
      <c r="D700" t="n">
        <v>122</v>
      </c>
      <c r="E700" t="inlineStr">
        <is>
          <t>Arcos</t>
        </is>
      </c>
      <c r="F700" s="27" t="n">
        <v>45901</v>
      </c>
      <c r="G700" t="inlineStr">
        <is>
          <t>DEBITO</t>
        </is>
      </c>
      <c r="H700" t="inlineStr">
        <is>
          <t>Felipe Ferreira Franca 36496185832</t>
        </is>
      </c>
      <c r="I700" t="n">
        <v>-17.45</v>
      </c>
    </row>
    <row r="701">
      <c r="A701" t="n">
        <v>156523</v>
      </c>
      <c r="B701" t="n">
        <v>183</v>
      </c>
      <c r="C701" t="inlineStr">
        <is>
          <t>Arcos - Arcos Bar - Kamino</t>
        </is>
      </c>
      <c r="D701" t="n">
        <v>122</v>
      </c>
      <c r="E701" t="inlineStr">
        <is>
          <t>Arcos</t>
        </is>
      </c>
      <c r="F701" s="27" t="n">
        <v>45901</v>
      </c>
      <c r="G701" t="inlineStr">
        <is>
          <t>DEBITO</t>
        </is>
      </c>
      <c r="H701" t="inlineStr">
        <is>
          <t>Pagcerto Instituicao de Pagamento L</t>
        </is>
      </c>
      <c r="I701" t="n">
        <v>-660</v>
      </c>
    </row>
    <row r="702">
      <c r="A702" t="n">
        <v>156554</v>
      </c>
      <c r="B702" t="n">
        <v>183</v>
      </c>
      <c r="C702" t="inlineStr">
        <is>
          <t>Arcos - Arcos Bar - Kamino</t>
        </is>
      </c>
      <c r="D702" t="n">
        <v>122</v>
      </c>
      <c r="E702" t="inlineStr">
        <is>
          <t>Arcos</t>
        </is>
      </c>
      <c r="F702" s="27" t="n">
        <v>45901</v>
      </c>
      <c r="G702" t="inlineStr">
        <is>
          <t>DEBITO</t>
        </is>
      </c>
      <c r="H702" t="inlineStr">
        <is>
          <t>Wide Stock com e Rep Ltda</t>
        </is>
      </c>
      <c r="I702" t="n">
        <v>-225.8</v>
      </c>
    </row>
    <row r="703">
      <c r="A703" t="n">
        <v>156555</v>
      </c>
      <c r="B703" t="n">
        <v>183</v>
      </c>
      <c r="C703" t="inlineStr">
        <is>
          <t>Arcos - Arcos Bar - Kamino</t>
        </is>
      </c>
      <c r="D703" t="n">
        <v>122</v>
      </c>
      <c r="E703" t="inlineStr">
        <is>
          <t>Arcos</t>
        </is>
      </c>
      <c r="F703" s="27" t="n">
        <v>45901</v>
      </c>
      <c r="G703" t="inlineStr">
        <is>
          <t>DEBITO</t>
        </is>
      </c>
      <c r="H703" t="inlineStr">
        <is>
          <t>Zahil Importadora Ltda</t>
        </is>
      </c>
      <c r="I703" t="n">
        <v>-1450.85</v>
      </c>
    </row>
    <row r="704">
      <c r="A704" t="n">
        <v>156556</v>
      </c>
      <c r="B704" t="n">
        <v>183</v>
      </c>
      <c r="C704" t="inlineStr">
        <is>
          <t>Arcos - Arcos Bar - Kamino</t>
        </is>
      </c>
      <c r="D704" t="n">
        <v>122</v>
      </c>
      <c r="E704" t="inlineStr">
        <is>
          <t>Arcos</t>
        </is>
      </c>
      <c r="F704" s="27" t="n">
        <v>45901</v>
      </c>
      <c r="G704" t="inlineStr">
        <is>
          <t>DEBITO</t>
        </is>
      </c>
      <c r="H704" t="inlineStr">
        <is>
          <t>King Comercio de Bebidas Ltda</t>
        </is>
      </c>
      <c r="I704" t="n">
        <v>-3983.7</v>
      </c>
    </row>
    <row r="705">
      <c r="A705" t="n">
        <v>156557</v>
      </c>
      <c r="B705" t="n">
        <v>183</v>
      </c>
      <c r="C705" t="inlineStr">
        <is>
          <t>Arcos - Arcos Bar - Kamino</t>
        </is>
      </c>
      <c r="D705" t="n">
        <v>122</v>
      </c>
      <c r="E705" t="inlineStr">
        <is>
          <t>Arcos</t>
        </is>
      </c>
      <c r="F705" s="27" t="n">
        <v>45901</v>
      </c>
      <c r="G705" t="inlineStr">
        <is>
          <t>DEBITO</t>
        </is>
      </c>
      <c r="H705" t="inlineStr">
        <is>
          <t>D Filipa L M P F Eventos Ltda</t>
        </is>
      </c>
      <c r="I705" t="n">
        <v>-1414.96</v>
      </c>
    </row>
    <row r="706">
      <c r="A706" t="n">
        <v>156558</v>
      </c>
      <c r="B706" t="n">
        <v>183</v>
      </c>
      <c r="C706" t="inlineStr">
        <is>
          <t>Arcos - Arcos Bar - Kamino</t>
        </is>
      </c>
      <c r="D706" t="n">
        <v>122</v>
      </c>
      <c r="E706" t="inlineStr">
        <is>
          <t>Arcos</t>
        </is>
      </c>
      <c r="F706" s="27" t="n">
        <v>45901</v>
      </c>
      <c r="G706" t="inlineStr">
        <is>
          <t>DEBITO</t>
        </is>
      </c>
      <c r="H706" t="inlineStr">
        <is>
          <t>Bb Distribuidora</t>
        </is>
      </c>
      <c r="I706" t="n">
        <v>-115.86</v>
      </c>
    </row>
    <row r="707">
      <c r="A707" t="n">
        <v>156559</v>
      </c>
      <c r="B707" t="n">
        <v>183</v>
      </c>
      <c r="C707" t="inlineStr">
        <is>
          <t>Arcos - Arcos Bar - Kamino</t>
        </is>
      </c>
      <c r="D707" t="n">
        <v>122</v>
      </c>
      <c r="E707" t="inlineStr">
        <is>
          <t>Arcos</t>
        </is>
      </c>
      <c r="F707" s="27" t="n">
        <v>45901</v>
      </c>
      <c r="G707" t="inlineStr">
        <is>
          <t>DEBITO</t>
        </is>
      </c>
      <c r="H707" t="inlineStr">
        <is>
          <t>Bb Distribuidora</t>
        </is>
      </c>
      <c r="I707" t="n">
        <v>-238</v>
      </c>
    </row>
    <row r="708">
      <c r="A708" t="n">
        <v>156560</v>
      </c>
      <c r="B708" t="n">
        <v>183</v>
      </c>
      <c r="C708" t="inlineStr">
        <is>
          <t>Arcos - Arcos Bar - Kamino</t>
        </is>
      </c>
      <c r="D708" t="n">
        <v>122</v>
      </c>
      <c r="E708" t="inlineStr">
        <is>
          <t>Arcos</t>
        </is>
      </c>
      <c r="F708" s="27" t="n">
        <v>45901</v>
      </c>
      <c r="G708" t="inlineStr">
        <is>
          <t>DEBITO</t>
        </is>
      </c>
      <c r="H708" t="inlineStr">
        <is>
          <t>W P P C Carnes Eireli Epp</t>
        </is>
      </c>
      <c r="I708" t="n">
        <v>-4454.95</v>
      </c>
    </row>
    <row r="709">
      <c r="A709" t="n">
        <v>156561</v>
      </c>
      <c r="B709" t="n">
        <v>183</v>
      </c>
      <c r="C709" t="inlineStr">
        <is>
          <t>Arcos - Arcos Bar - Kamino</t>
        </is>
      </c>
      <c r="D709" t="n">
        <v>122</v>
      </c>
      <c r="E709" t="inlineStr">
        <is>
          <t>Arcos</t>
        </is>
      </c>
      <c r="F709" s="27" t="n">
        <v>45901</v>
      </c>
      <c r="G709" t="inlineStr">
        <is>
          <t>DEBITO</t>
        </is>
      </c>
      <c r="H709" t="inlineStr">
        <is>
          <t>Fg7 Comercio D B Eireli Epp</t>
        </is>
      </c>
      <c r="I709" t="n">
        <v>-820.46</v>
      </c>
    </row>
    <row r="710">
      <c r="A710" t="n">
        <v>156562</v>
      </c>
      <c r="B710" t="n">
        <v>183</v>
      </c>
      <c r="C710" t="inlineStr">
        <is>
          <t>Arcos - Arcos Bar - Kamino</t>
        </is>
      </c>
      <c r="D710" t="n">
        <v>122</v>
      </c>
      <c r="E710" t="inlineStr">
        <is>
          <t>Arcos</t>
        </is>
      </c>
      <c r="F710" s="27" t="n">
        <v>45901</v>
      </c>
      <c r="G710" t="inlineStr">
        <is>
          <t>DEBITO</t>
        </is>
      </c>
      <c r="H710" t="inlineStr">
        <is>
          <t>Porco Feliz com Carnes Ltda Me</t>
        </is>
      </c>
      <c r="I710" t="n">
        <v>-1294.65</v>
      </c>
    </row>
    <row r="711">
      <c r="A711" t="n">
        <v>156542</v>
      </c>
      <c r="B711" t="n">
        <v>183</v>
      </c>
      <c r="C711" t="inlineStr">
        <is>
          <t>Arcos - Arcos Bar - Kamino</t>
        </is>
      </c>
      <c r="D711" t="n">
        <v>122</v>
      </c>
      <c r="E711" t="inlineStr">
        <is>
          <t>Arcos</t>
        </is>
      </c>
      <c r="F711" s="27" t="n">
        <v>45901</v>
      </c>
      <c r="G711" t="inlineStr">
        <is>
          <t>DEBITO</t>
        </is>
      </c>
      <c r="H711" t="inlineStr">
        <is>
          <t>Cepel com de P e Emb</t>
        </is>
      </c>
      <c r="I711" t="n">
        <v>-315</v>
      </c>
    </row>
    <row r="712">
      <c r="A712" t="n">
        <v>156522</v>
      </c>
      <c r="B712" t="n">
        <v>183</v>
      </c>
      <c r="C712" t="inlineStr">
        <is>
          <t>Arcos - Arcos Bar - Kamino</t>
        </is>
      </c>
      <c r="D712" t="n">
        <v>122</v>
      </c>
      <c r="E712" t="inlineStr">
        <is>
          <t>Arcos</t>
        </is>
      </c>
      <c r="F712" s="27" t="n">
        <v>45901</v>
      </c>
      <c r="G712" t="inlineStr">
        <is>
          <t>DEBITO</t>
        </is>
      </c>
      <c r="H712" t="inlineStr">
        <is>
          <t>Cecilia Tsuyaco Araki Silva Ltda</t>
        </is>
      </c>
      <c r="I712" t="n">
        <v>-483.55</v>
      </c>
    </row>
    <row r="713">
      <c r="A713" t="n">
        <v>156524</v>
      </c>
      <c r="B713" t="n">
        <v>183</v>
      </c>
      <c r="C713" t="inlineStr">
        <is>
          <t>Arcos - Arcos Bar - Kamino</t>
        </is>
      </c>
      <c r="D713" t="n">
        <v>122</v>
      </c>
      <c r="E713" t="inlineStr">
        <is>
          <t>Arcos</t>
        </is>
      </c>
      <c r="F713" s="27" t="n">
        <v>45901</v>
      </c>
      <c r="G713" t="inlineStr">
        <is>
          <t>DEBITO</t>
        </is>
      </c>
      <c r="H713" t="inlineStr">
        <is>
          <t>Macro Servicos Contabeis e Empresarias Ltda</t>
        </is>
      </c>
      <c r="I713" t="n">
        <v>-6709.35</v>
      </c>
    </row>
    <row r="714">
      <c r="A714" t="n">
        <v>156525</v>
      </c>
      <c r="B714" t="n">
        <v>183</v>
      </c>
      <c r="C714" t="inlineStr">
        <is>
          <t>Arcos - Arcos Bar - Kamino</t>
        </is>
      </c>
      <c r="D714" t="n">
        <v>122</v>
      </c>
      <c r="E714" t="inlineStr">
        <is>
          <t>Arcos</t>
        </is>
      </c>
      <c r="F714" s="27" t="n">
        <v>45901</v>
      </c>
      <c r="G714" t="inlineStr">
        <is>
          <t>DEBITO</t>
        </is>
      </c>
      <c r="H714" t="inlineStr">
        <is>
          <t>Hidel Mercearia</t>
        </is>
      </c>
      <c r="I714" t="n">
        <v>-994.8</v>
      </c>
    </row>
    <row r="715">
      <c r="A715" t="n">
        <v>156526</v>
      </c>
      <c r="B715" t="n">
        <v>183</v>
      </c>
      <c r="C715" t="inlineStr">
        <is>
          <t>Arcos - Arcos Bar - Kamino</t>
        </is>
      </c>
      <c r="D715" t="n">
        <v>122</v>
      </c>
      <c r="E715" t="inlineStr">
        <is>
          <t>Arcos</t>
        </is>
      </c>
      <c r="F715" s="27" t="n">
        <v>45901</v>
      </c>
      <c r="G715" t="inlineStr">
        <is>
          <t>DEBITO</t>
        </is>
      </c>
      <c r="H715" t="inlineStr">
        <is>
          <t>Forte Alim com Imp Ltda</t>
        </is>
      </c>
      <c r="I715" t="n">
        <v>-741.73</v>
      </c>
    </row>
    <row r="716">
      <c r="A716" t="n">
        <v>156527</v>
      </c>
      <c r="B716" t="n">
        <v>183</v>
      </c>
      <c r="C716" t="inlineStr">
        <is>
          <t>Arcos - Arcos Bar - Kamino</t>
        </is>
      </c>
      <c r="D716" t="n">
        <v>122</v>
      </c>
      <c r="E716" t="inlineStr">
        <is>
          <t>Arcos</t>
        </is>
      </c>
      <c r="F716" s="27" t="n">
        <v>45901</v>
      </c>
      <c r="G716" t="inlineStr">
        <is>
          <t>DEBITO</t>
        </is>
      </c>
      <c r="H716" t="inlineStr">
        <is>
          <t>Cia do Whisky</t>
        </is>
      </c>
      <c r="I716" t="n">
        <v>-3361.08</v>
      </c>
    </row>
    <row r="717">
      <c r="A717" t="n">
        <v>156528</v>
      </c>
      <c r="B717" t="n">
        <v>183</v>
      </c>
      <c r="C717" t="inlineStr">
        <is>
          <t>Arcos - Arcos Bar - Kamino</t>
        </is>
      </c>
      <c r="D717" t="n">
        <v>122</v>
      </c>
      <c r="E717" t="inlineStr">
        <is>
          <t>Arcos</t>
        </is>
      </c>
      <c r="F717" s="27" t="n">
        <v>45901</v>
      </c>
      <c r="G717" t="inlineStr">
        <is>
          <t>DEBITO</t>
        </is>
      </c>
      <c r="H717" t="inlineStr">
        <is>
          <t>Wines4u com Imp Exp Vinhos Lt</t>
        </is>
      </c>
      <c r="I717" t="n">
        <v>-2290.5</v>
      </c>
    </row>
    <row r="718">
      <c r="A718" t="n">
        <v>156529</v>
      </c>
      <c r="B718" t="n">
        <v>183</v>
      </c>
      <c r="C718" t="inlineStr">
        <is>
          <t>Arcos - Arcos Bar - Kamino</t>
        </is>
      </c>
      <c r="D718" t="n">
        <v>122</v>
      </c>
      <c r="E718" t="inlineStr">
        <is>
          <t>Arcos</t>
        </is>
      </c>
      <c r="F718" s="27" t="n">
        <v>45901</v>
      </c>
      <c r="G718" t="inlineStr">
        <is>
          <t>DEBITO</t>
        </is>
      </c>
      <c r="H718" t="inlineStr">
        <is>
          <t>Zeus Comercio Atacadista de Be</t>
        </is>
      </c>
      <c r="I718" t="n">
        <v>-577.75</v>
      </c>
    </row>
    <row r="719">
      <c r="A719" t="n">
        <v>156530</v>
      </c>
      <c r="B719" t="n">
        <v>183</v>
      </c>
      <c r="C719" t="inlineStr">
        <is>
          <t>Arcos - Arcos Bar - Kamino</t>
        </is>
      </c>
      <c r="D719" t="n">
        <v>122</v>
      </c>
      <c r="E719" t="inlineStr">
        <is>
          <t>Arcos</t>
        </is>
      </c>
      <c r="F719" s="27" t="n">
        <v>45901</v>
      </c>
      <c r="G719" t="inlineStr">
        <is>
          <t>DEBITO</t>
        </is>
      </c>
      <c r="H719" t="inlineStr">
        <is>
          <t>Pagseguro Internet I.P. S.A.</t>
        </is>
      </c>
      <c r="I719" t="n">
        <v>-1500</v>
      </c>
    </row>
    <row r="720">
      <c r="A720" t="n">
        <v>156531</v>
      </c>
      <c r="B720" t="n">
        <v>183</v>
      </c>
      <c r="C720" t="inlineStr">
        <is>
          <t>Arcos - Arcos Bar - Kamino</t>
        </is>
      </c>
      <c r="D720" t="n">
        <v>122</v>
      </c>
      <c r="E720" t="inlineStr">
        <is>
          <t>Arcos</t>
        </is>
      </c>
      <c r="F720" s="27" t="n">
        <v>45901</v>
      </c>
      <c r="G720" t="inlineStr">
        <is>
          <t>DEBITO</t>
        </is>
      </c>
      <c r="H720" t="inlineStr">
        <is>
          <t>Arena Bebidas</t>
        </is>
      </c>
      <c r="I720" t="n">
        <v>-990.77</v>
      </c>
    </row>
    <row r="721">
      <c r="A721" t="n">
        <v>156532</v>
      </c>
      <c r="B721" t="n">
        <v>183</v>
      </c>
      <c r="C721" t="inlineStr">
        <is>
          <t>Arcos - Arcos Bar - Kamino</t>
        </is>
      </c>
      <c r="D721" t="n">
        <v>122</v>
      </c>
      <c r="E721" t="inlineStr">
        <is>
          <t>Arcos</t>
        </is>
      </c>
      <c r="F721" s="27" t="n">
        <v>45901</v>
      </c>
      <c r="G721" t="inlineStr">
        <is>
          <t>DEBITO</t>
        </is>
      </c>
      <c r="H721" t="inlineStr">
        <is>
          <t>Cia do Whisky</t>
        </is>
      </c>
      <c r="I721" t="n">
        <v>-3201.28</v>
      </c>
    </row>
    <row r="722">
      <c r="A722" t="n">
        <v>156533</v>
      </c>
      <c r="B722" t="n">
        <v>183</v>
      </c>
      <c r="C722" t="inlineStr">
        <is>
          <t>Arcos - Arcos Bar - Kamino</t>
        </is>
      </c>
      <c r="D722" t="n">
        <v>122</v>
      </c>
      <c r="E722" t="inlineStr">
        <is>
          <t>Arcos</t>
        </is>
      </c>
      <c r="F722" s="27" t="n">
        <v>45901</v>
      </c>
      <c r="G722" t="inlineStr">
        <is>
          <t>DEBITO</t>
        </is>
      </c>
      <c r="H722" t="inlineStr">
        <is>
          <t>Dtk Comercio de Alimentos Ltda Epp</t>
        </is>
      </c>
      <c r="I722" t="n">
        <v>-1627.57</v>
      </c>
    </row>
    <row r="723">
      <c r="A723" t="n">
        <v>156534</v>
      </c>
      <c r="B723" t="n">
        <v>183</v>
      </c>
      <c r="C723" t="inlineStr">
        <is>
          <t>Arcos - Arcos Bar - Kamino</t>
        </is>
      </c>
      <c r="D723" t="n">
        <v>122</v>
      </c>
      <c r="E723" t="inlineStr">
        <is>
          <t>Arcos</t>
        </is>
      </c>
      <c r="F723" s="27" t="n">
        <v>45901</v>
      </c>
      <c r="G723" t="inlineStr">
        <is>
          <t>DEBITO</t>
        </is>
      </c>
      <c r="H723" t="inlineStr">
        <is>
          <t>Vitrus Glassware Ltda</t>
        </is>
      </c>
      <c r="I723" t="n">
        <v>-1800.47</v>
      </c>
    </row>
    <row r="724">
      <c r="A724" t="n">
        <v>156535</v>
      </c>
      <c r="B724" t="n">
        <v>183</v>
      </c>
      <c r="C724" t="inlineStr">
        <is>
          <t>Arcos - Arcos Bar - Kamino</t>
        </is>
      </c>
      <c r="D724" t="n">
        <v>122</v>
      </c>
      <c r="E724" t="inlineStr">
        <is>
          <t>Arcos</t>
        </is>
      </c>
      <c r="F724" s="27" t="n">
        <v>45901</v>
      </c>
      <c r="G724" t="inlineStr">
        <is>
          <t>DEBITO</t>
        </is>
      </c>
      <c r="H724" t="inlineStr">
        <is>
          <t>Tocaya Torradores de Cafe Ltda</t>
        </is>
      </c>
      <c r="I724" t="n">
        <v>-1060.34</v>
      </c>
    </row>
    <row r="725">
      <c r="A725" t="n">
        <v>156536</v>
      </c>
      <c r="B725" t="n">
        <v>183</v>
      </c>
      <c r="C725" t="inlineStr">
        <is>
          <t>Arcos - Arcos Bar - Kamino</t>
        </is>
      </c>
      <c r="D725" t="n">
        <v>122</v>
      </c>
      <c r="E725" t="inlineStr">
        <is>
          <t>Arcos</t>
        </is>
      </c>
      <c r="F725" s="27" t="n">
        <v>45901</v>
      </c>
      <c r="G725" t="inlineStr">
        <is>
          <t>DEBITO</t>
        </is>
      </c>
      <c r="H725" t="inlineStr">
        <is>
          <t>Cepel com de P e Emb</t>
        </is>
      </c>
      <c r="I725" t="n">
        <v>-220.5</v>
      </c>
    </row>
    <row r="726">
      <c r="A726" t="n">
        <v>156537</v>
      </c>
      <c r="B726" t="n">
        <v>183</v>
      </c>
      <c r="C726" t="inlineStr">
        <is>
          <t>Arcos - Arcos Bar - Kamino</t>
        </is>
      </c>
      <c r="D726" t="n">
        <v>122</v>
      </c>
      <c r="E726" t="inlineStr">
        <is>
          <t>Arcos</t>
        </is>
      </c>
      <c r="F726" s="27" t="n">
        <v>45901</v>
      </c>
      <c r="G726" t="inlineStr">
        <is>
          <t>DEBITO</t>
        </is>
      </c>
      <c r="H726" t="inlineStr">
        <is>
          <t>Na Morada Industria e Comercio Ltda</t>
        </is>
      </c>
      <c r="I726" t="n">
        <v>-2513.94</v>
      </c>
    </row>
    <row r="727">
      <c r="A727" t="n">
        <v>156538</v>
      </c>
      <c r="B727" t="n">
        <v>183</v>
      </c>
      <c r="C727" t="inlineStr">
        <is>
          <t>Arcos - Arcos Bar - Kamino</t>
        </is>
      </c>
      <c r="D727" t="n">
        <v>122</v>
      </c>
      <c r="E727" t="inlineStr">
        <is>
          <t>Arcos</t>
        </is>
      </c>
      <c r="F727" s="27" t="n">
        <v>45901</v>
      </c>
      <c r="G727" t="inlineStr">
        <is>
          <t>DEBITO</t>
        </is>
      </c>
      <c r="H727" t="inlineStr">
        <is>
          <t>Nova Mix Indl.e Coml. de Alimentos Ltda</t>
        </is>
      </c>
      <c r="I727" t="n">
        <v>-592.01</v>
      </c>
    </row>
    <row r="728">
      <c r="A728" t="n">
        <v>156539</v>
      </c>
      <c r="B728" t="n">
        <v>183</v>
      </c>
      <c r="C728" t="inlineStr">
        <is>
          <t>Arcos - Arcos Bar - Kamino</t>
        </is>
      </c>
      <c r="D728" t="n">
        <v>122</v>
      </c>
      <c r="E728" t="inlineStr">
        <is>
          <t>Arcos</t>
        </is>
      </c>
      <c r="F728" s="27" t="n">
        <v>45901</v>
      </c>
      <c r="G728" t="inlineStr">
        <is>
          <t>DEBITO</t>
        </is>
      </c>
      <c r="H728" t="inlineStr">
        <is>
          <t>Delicias M Dist Prod Alim Ltda</t>
        </is>
      </c>
      <c r="I728" t="n">
        <v>-812.5</v>
      </c>
    </row>
    <row r="729">
      <c r="A729" t="n">
        <v>156540</v>
      </c>
      <c r="B729" t="n">
        <v>183</v>
      </c>
      <c r="C729" t="inlineStr">
        <is>
          <t>Arcos - Arcos Bar - Kamino</t>
        </is>
      </c>
      <c r="D729" t="n">
        <v>122</v>
      </c>
      <c r="E729" t="inlineStr">
        <is>
          <t>Arcos</t>
        </is>
      </c>
      <c r="F729" s="27" t="n">
        <v>45901</v>
      </c>
      <c r="G729" t="inlineStr">
        <is>
          <t>DEBITO</t>
        </is>
      </c>
      <c r="H729" t="inlineStr">
        <is>
          <t>Monte Alto Alimentos Ltda</t>
        </is>
      </c>
      <c r="I729" t="n">
        <v>-6284.12</v>
      </c>
    </row>
    <row r="730">
      <c r="A730" t="n">
        <v>156541</v>
      </c>
      <c r="B730" t="n">
        <v>183</v>
      </c>
      <c r="C730" t="inlineStr">
        <is>
          <t>Arcos - Arcos Bar - Kamino</t>
        </is>
      </c>
      <c r="D730" t="n">
        <v>122</v>
      </c>
      <c r="E730" t="inlineStr">
        <is>
          <t>Arcos</t>
        </is>
      </c>
      <c r="F730" s="27" t="n">
        <v>45901</v>
      </c>
      <c r="G730" t="inlineStr">
        <is>
          <t>DEBITO</t>
        </is>
      </c>
      <c r="H730" t="inlineStr">
        <is>
          <t>Zigpay Meios de Pagamentos Sa</t>
        </is>
      </c>
      <c r="I730" t="n">
        <v>-1500</v>
      </c>
    </row>
    <row r="731">
      <c r="A731" t="n">
        <v>156468</v>
      </c>
      <c r="B731" t="n">
        <v>113</v>
      </c>
      <c r="C731" t="inlineStr">
        <is>
          <t>Arcos - Arcos Bar - Banco do Brasil</t>
        </is>
      </c>
      <c r="D731" t="n">
        <v>122</v>
      </c>
      <c r="E731" t="inlineStr">
        <is>
          <t>Arcos</t>
        </is>
      </c>
      <c r="F731" s="27" t="n">
        <v>45898</v>
      </c>
      <c r="G731" t="inlineStr">
        <is>
          <t>CREDITO</t>
        </is>
      </c>
      <c r="H731" t="inlineStr">
        <is>
          <t>DEP DINHEIRO INTER AG - 4866-04-SOP 24 DE MAIO</t>
        </is>
      </c>
      <c r="I731" t="n">
        <v>1650</v>
      </c>
    </row>
    <row r="732">
      <c r="A732" t="n">
        <v>156469</v>
      </c>
      <c r="B732" t="n">
        <v>113</v>
      </c>
      <c r="C732" t="inlineStr">
        <is>
          <t>Arcos - Arcos Bar - Banco do Brasil</t>
        </is>
      </c>
      <c r="D732" t="n">
        <v>122</v>
      </c>
      <c r="E732" t="inlineStr">
        <is>
          <t>Arcos</t>
        </is>
      </c>
      <c r="F732" s="27" t="n">
        <v>45898</v>
      </c>
      <c r="G732" t="inlineStr">
        <is>
          <t>CREDITO</t>
        </is>
      </c>
      <c r="H732" t="inlineStr">
        <is>
          <t>TED-CRDITO EM CONTA - 341 0912 69034668000156 PLUXEE BENEFIC</t>
        </is>
      </c>
      <c r="I732" t="n">
        <v>989.92</v>
      </c>
    </row>
    <row r="733">
      <c r="A733" t="n">
        <v>156470</v>
      </c>
      <c r="B733" t="n">
        <v>113</v>
      </c>
      <c r="C733" t="inlineStr">
        <is>
          <t>Arcos - Arcos Bar - Banco do Brasil</t>
        </is>
      </c>
      <c r="D733" t="n">
        <v>122</v>
      </c>
      <c r="E733" t="inlineStr">
        <is>
          <t>Arcos</t>
        </is>
      </c>
      <c r="F733" s="27" t="n">
        <v>45898</v>
      </c>
      <c r="G733" t="inlineStr">
        <is>
          <t>CREDITO</t>
        </is>
      </c>
      <c r="H733" t="inlineStr">
        <is>
          <t>TED-CRDITO EM CONTA - 237 0421 32761255000163 AMPLIFICA LIVE</t>
        </is>
      </c>
      <c r="I733" t="n">
        <v>18000</v>
      </c>
    </row>
    <row r="734">
      <c r="A734" t="n">
        <v>156471</v>
      </c>
      <c r="B734" t="n">
        <v>113</v>
      </c>
      <c r="C734" t="inlineStr">
        <is>
          <t>Arcos - Arcos Bar - Banco do Brasil</t>
        </is>
      </c>
      <c r="D734" t="n">
        <v>122</v>
      </c>
      <c r="E734" t="inlineStr">
        <is>
          <t>Arcos</t>
        </is>
      </c>
      <c r="F734" s="27" t="n">
        <v>45898</v>
      </c>
      <c r="G734" t="inlineStr">
        <is>
          <t>CREDITO</t>
        </is>
      </c>
      <c r="H734" t="inlineStr">
        <is>
          <t>RECEBIMENTO FORNECEDOR - 04.740.876/0001-25 ALELO INSTITUICAO D</t>
        </is>
      </c>
      <c r="I734" t="n">
        <v>61.07</v>
      </c>
    </row>
    <row r="735">
      <c r="A735" t="n">
        <v>151088</v>
      </c>
      <c r="B735" t="n">
        <v>113</v>
      </c>
      <c r="C735" t="inlineStr">
        <is>
          <t>Arcos - Arcos Bar - Banco do Brasil</t>
        </is>
      </c>
      <c r="D735" t="n">
        <v>122</v>
      </c>
      <c r="E735" t="inlineStr">
        <is>
          <t>Arcos</t>
        </is>
      </c>
      <c r="F735" s="27" t="n">
        <v>45897</v>
      </c>
      <c r="G735" t="inlineStr">
        <is>
          <t>CREDITO</t>
        </is>
      </c>
      <c r="H735" t="inlineStr">
        <is>
          <t>RECEBIMENTO FORNECEDOR - 04.740.876/0001-25 ALELO INSTITUICAO D</t>
        </is>
      </c>
      <c r="I735" t="n">
        <v>170.48</v>
      </c>
    </row>
    <row r="736">
      <c r="A736" t="n">
        <v>151212</v>
      </c>
      <c r="B736" t="n">
        <v>183</v>
      </c>
      <c r="C736" t="inlineStr">
        <is>
          <t>Arcos - Arcos Bar - Kamino</t>
        </is>
      </c>
      <c r="D736" t="n">
        <v>122</v>
      </c>
      <c r="E736" t="inlineStr">
        <is>
          <t>Arcos</t>
        </is>
      </c>
      <c r="F736" s="27" t="n">
        <v>45896</v>
      </c>
      <c r="G736" t="inlineStr">
        <is>
          <t>DEBITO</t>
        </is>
      </c>
      <c r="H736" t="inlineStr">
        <is>
          <t>Leiteria Cabriola - Fromages de Chevre L</t>
        </is>
      </c>
      <c r="I736" t="n">
        <v>-789</v>
      </c>
    </row>
    <row r="737">
      <c r="A737" t="n">
        <v>151200</v>
      </c>
      <c r="B737" t="n">
        <v>183</v>
      </c>
      <c r="C737" t="inlineStr">
        <is>
          <t>Arcos - Arcos Bar - Kamino</t>
        </is>
      </c>
      <c r="D737" t="n">
        <v>122</v>
      </c>
      <c r="E737" t="inlineStr">
        <is>
          <t>Arcos</t>
        </is>
      </c>
      <c r="F737" s="27" t="n">
        <v>45896</v>
      </c>
      <c r="G737" t="inlineStr">
        <is>
          <t>DEBITO</t>
        </is>
      </c>
      <c r="H737" t="inlineStr">
        <is>
          <t>Nu Pagamentos Sa</t>
        </is>
      </c>
      <c r="I737" t="n">
        <v>-325</v>
      </c>
    </row>
    <row r="738">
      <c r="A738" t="n">
        <v>151201</v>
      </c>
      <c r="B738" t="n">
        <v>183</v>
      </c>
      <c r="C738" t="inlineStr">
        <is>
          <t>Arcos - Arcos Bar - Kamino</t>
        </is>
      </c>
      <c r="D738" t="n">
        <v>122</v>
      </c>
      <c r="E738" t="inlineStr">
        <is>
          <t>Arcos</t>
        </is>
      </c>
      <c r="F738" s="27" t="n">
        <v>45896</v>
      </c>
      <c r="G738" t="inlineStr">
        <is>
          <t>DEBITO</t>
        </is>
      </c>
      <c r="H738" t="inlineStr">
        <is>
          <t>Cia do Whisky</t>
        </is>
      </c>
      <c r="I738" t="n">
        <v>-1955.4</v>
      </c>
    </row>
    <row r="739">
      <c r="A739" t="n">
        <v>151202</v>
      </c>
      <c r="B739" t="n">
        <v>183</v>
      </c>
      <c r="C739" t="inlineStr">
        <is>
          <t>Arcos - Arcos Bar - Kamino</t>
        </is>
      </c>
      <c r="D739" t="n">
        <v>122</v>
      </c>
      <c r="E739" t="inlineStr">
        <is>
          <t>Arcos</t>
        </is>
      </c>
      <c r="F739" s="27" t="n">
        <v>45896</v>
      </c>
      <c r="G739" t="inlineStr">
        <is>
          <t>DEBITO</t>
        </is>
      </c>
      <c r="H739" t="inlineStr">
        <is>
          <t>Queijaria Atalaia Ltda Me</t>
        </is>
      </c>
      <c r="I739" t="n">
        <v>-2089.53</v>
      </c>
    </row>
    <row r="740">
      <c r="A740" t="n">
        <v>151203</v>
      </c>
      <c r="B740" t="n">
        <v>183</v>
      </c>
      <c r="C740" t="inlineStr">
        <is>
          <t>Arcos - Arcos Bar - Kamino</t>
        </is>
      </c>
      <c r="D740" t="n">
        <v>122</v>
      </c>
      <c r="E740" t="inlineStr">
        <is>
          <t>Arcos</t>
        </is>
      </c>
      <c r="F740" s="27" t="n">
        <v>45896</v>
      </c>
      <c r="G740" t="inlineStr">
        <is>
          <t>DEBITO</t>
        </is>
      </c>
      <c r="H740" t="inlineStr">
        <is>
          <t>Zoop Brasil</t>
        </is>
      </c>
      <c r="I740" t="n">
        <v>-820.8</v>
      </c>
    </row>
    <row r="741">
      <c r="A741" t="n">
        <v>151204</v>
      </c>
      <c r="B741" t="n">
        <v>183</v>
      </c>
      <c r="C741" t="inlineStr">
        <is>
          <t>Arcos - Arcos Bar - Kamino</t>
        </is>
      </c>
      <c r="D741" t="n">
        <v>122</v>
      </c>
      <c r="E741" t="inlineStr">
        <is>
          <t>Arcos</t>
        </is>
      </c>
      <c r="F741" s="27" t="n">
        <v>45896</v>
      </c>
      <c r="G741" t="inlineStr">
        <is>
          <t>DEBITO</t>
        </is>
      </c>
      <c r="H741" t="inlineStr">
        <is>
          <t>Paulo Cesar Medeiros Eyzano</t>
        </is>
      </c>
      <c r="I741" t="n">
        <v>-3200</v>
      </c>
    </row>
    <row r="742">
      <c r="A742" t="n">
        <v>151205</v>
      </c>
      <c r="B742" t="n">
        <v>183</v>
      </c>
      <c r="C742" t="inlineStr">
        <is>
          <t>Arcos - Arcos Bar - Kamino</t>
        </is>
      </c>
      <c r="D742" t="n">
        <v>122</v>
      </c>
      <c r="E742" t="inlineStr">
        <is>
          <t>Arcos</t>
        </is>
      </c>
      <c r="F742" s="27" t="n">
        <v>45896</v>
      </c>
      <c r="G742" t="inlineStr">
        <is>
          <t>DEBITO</t>
        </is>
      </c>
      <c r="H742" t="inlineStr">
        <is>
          <t>Ng27 Consultoria e Gestao Empr</t>
        </is>
      </c>
      <c r="I742" t="n">
        <v>-837.95</v>
      </c>
    </row>
    <row r="743">
      <c r="A743" t="n">
        <v>151206</v>
      </c>
      <c r="B743" t="n">
        <v>183</v>
      </c>
      <c r="C743" t="inlineStr">
        <is>
          <t>Arcos - Arcos Bar - Kamino</t>
        </is>
      </c>
      <c r="D743" t="n">
        <v>122</v>
      </c>
      <c r="E743" t="inlineStr">
        <is>
          <t>Arcos</t>
        </is>
      </c>
      <c r="F743" s="27" t="n">
        <v>45896</v>
      </c>
      <c r="G743" t="inlineStr">
        <is>
          <t>DEBITO</t>
        </is>
      </c>
      <c r="H743" t="inlineStr">
        <is>
          <t>Geoffroy Alain Marie de La Cro</t>
        </is>
      </c>
      <c r="I743" t="n">
        <v>-1441.44</v>
      </c>
    </row>
    <row r="744">
      <c r="A744" t="n">
        <v>151207</v>
      </c>
      <c r="B744" t="n">
        <v>183</v>
      </c>
      <c r="C744" t="inlineStr">
        <is>
          <t>Arcos - Arcos Bar - Kamino</t>
        </is>
      </c>
      <c r="D744" t="n">
        <v>122</v>
      </c>
      <c r="E744" t="inlineStr">
        <is>
          <t>Arcos</t>
        </is>
      </c>
      <c r="F744" s="27" t="n">
        <v>45896</v>
      </c>
      <c r="G744" t="inlineStr">
        <is>
          <t>DEBITO</t>
        </is>
      </c>
      <c r="H744" t="inlineStr">
        <is>
          <t>Sao Paulo Transporte Sa</t>
        </is>
      </c>
      <c r="I744" t="n">
        <v>-7555.06</v>
      </c>
    </row>
    <row r="745">
      <c r="A745" t="n">
        <v>151208</v>
      </c>
      <c r="B745" t="n">
        <v>183</v>
      </c>
      <c r="C745" t="inlineStr">
        <is>
          <t>Arcos - Arcos Bar - Kamino</t>
        </is>
      </c>
      <c r="D745" t="n">
        <v>122</v>
      </c>
      <c r="E745" t="inlineStr">
        <is>
          <t>Arcos</t>
        </is>
      </c>
      <c r="F745" s="27" t="n">
        <v>45896</v>
      </c>
      <c r="G745" t="inlineStr">
        <is>
          <t>DEBITO</t>
        </is>
      </c>
      <c r="H745" t="inlineStr">
        <is>
          <t>Ng27 Consultoria e Gestao Empr</t>
        </is>
      </c>
      <c r="I745" t="n">
        <v>-1662.37</v>
      </c>
    </row>
    <row r="746">
      <c r="A746" t="n">
        <v>151209</v>
      </c>
      <c r="B746" t="n">
        <v>183</v>
      </c>
      <c r="C746" t="inlineStr">
        <is>
          <t>Arcos - Arcos Bar - Kamino</t>
        </is>
      </c>
      <c r="D746" t="n">
        <v>122</v>
      </c>
      <c r="E746" t="inlineStr">
        <is>
          <t>Arcos</t>
        </is>
      </c>
      <c r="F746" s="27" t="n">
        <v>45896</v>
      </c>
      <c r="G746" t="inlineStr">
        <is>
          <t>DEBITO</t>
        </is>
      </c>
      <c r="H746" t="inlineStr">
        <is>
          <t>Fg7 Comercio D B Eireli Epp</t>
        </is>
      </c>
      <c r="I746" t="n">
        <v>-1226.79</v>
      </c>
    </row>
    <row r="747">
      <c r="A747" t="n">
        <v>151210</v>
      </c>
      <c r="B747" t="n">
        <v>183</v>
      </c>
      <c r="C747" t="inlineStr">
        <is>
          <t>Arcos - Arcos Bar - Kamino</t>
        </is>
      </c>
      <c r="D747" t="n">
        <v>122</v>
      </c>
      <c r="E747" t="inlineStr">
        <is>
          <t>Arcos</t>
        </is>
      </c>
      <c r="F747" s="27" t="n">
        <v>45896</v>
      </c>
      <c r="G747" t="inlineStr">
        <is>
          <t>DEBITO</t>
        </is>
      </c>
      <c r="H747" t="inlineStr">
        <is>
          <t>Fg7 Comercio D B Eireli Epp</t>
        </is>
      </c>
      <c r="I747" t="n">
        <v>-1106.1</v>
      </c>
    </row>
    <row r="748">
      <c r="A748" t="n">
        <v>151211</v>
      </c>
      <c r="B748" t="n">
        <v>183</v>
      </c>
      <c r="C748" t="inlineStr">
        <is>
          <t>Arcos - Arcos Bar - Kamino</t>
        </is>
      </c>
      <c r="D748" t="n">
        <v>122</v>
      </c>
      <c r="E748" t="inlineStr">
        <is>
          <t>Arcos</t>
        </is>
      </c>
      <c r="F748" s="27" t="n">
        <v>45896</v>
      </c>
      <c r="G748" t="inlineStr">
        <is>
          <t>DEBITO</t>
        </is>
      </c>
      <c r="H748" t="inlineStr">
        <is>
          <t>Hortifrutigranjeiro Rodrigues</t>
        </is>
      </c>
      <c r="I748" t="n">
        <v>-573.49</v>
      </c>
    </row>
    <row r="749">
      <c r="A749" t="n">
        <v>151195</v>
      </c>
      <c r="B749" t="n">
        <v>183</v>
      </c>
      <c r="C749" t="inlineStr">
        <is>
          <t>Arcos - Arcos Bar - Kamino</t>
        </is>
      </c>
      <c r="D749" t="n">
        <v>122</v>
      </c>
      <c r="E749" t="inlineStr">
        <is>
          <t>Arcos</t>
        </is>
      </c>
      <c r="F749" s="27" t="n">
        <v>45896</v>
      </c>
      <c r="G749" t="inlineStr">
        <is>
          <t>DEBITO</t>
        </is>
      </c>
      <c r="H749" t="inlineStr">
        <is>
          <t>Sabrina Maria Marcelino</t>
        </is>
      </c>
      <c r="I749" t="n">
        <v>-968.21</v>
      </c>
    </row>
    <row r="750">
      <c r="A750" t="n">
        <v>151213</v>
      </c>
      <c r="B750" t="n">
        <v>183</v>
      </c>
      <c r="C750" t="inlineStr">
        <is>
          <t>Arcos - Arcos Bar - Kamino</t>
        </is>
      </c>
      <c r="D750" t="n">
        <v>122</v>
      </c>
      <c r="E750" t="inlineStr">
        <is>
          <t>Arcos</t>
        </is>
      </c>
      <c r="F750" s="27" t="n">
        <v>45896</v>
      </c>
      <c r="G750" t="inlineStr">
        <is>
          <t>DEBITO</t>
        </is>
      </c>
      <c r="H750" t="inlineStr">
        <is>
          <t>Zahil Importadora Ltda</t>
        </is>
      </c>
      <c r="I750" t="n">
        <v>-1821.96</v>
      </c>
    </row>
    <row r="751">
      <c r="A751" t="n">
        <v>151214</v>
      </c>
      <c r="B751" t="n">
        <v>183</v>
      </c>
      <c r="C751" t="inlineStr">
        <is>
          <t>Arcos - Arcos Bar - Kamino</t>
        </is>
      </c>
      <c r="D751" t="n">
        <v>122</v>
      </c>
      <c r="E751" t="inlineStr">
        <is>
          <t>Arcos</t>
        </is>
      </c>
      <c r="F751" s="27" t="n">
        <v>45896</v>
      </c>
      <c r="G751" t="inlineStr">
        <is>
          <t>DEBITO</t>
        </is>
      </c>
      <c r="H751" t="inlineStr">
        <is>
          <t>Ambev Sa</t>
        </is>
      </c>
      <c r="I751" t="n">
        <v>-2943.03</v>
      </c>
    </row>
    <row r="752">
      <c r="A752" t="n">
        <v>151215</v>
      </c>
      <c r="B752" t="n">
        <v>183</v>
      </c>
      <c r="C752" t="inlineStr">
        <is>
          <t>Arcos - Arcos Bar - Kamino</t>
        </is>
      </c>
      <c r="D752" t="n">
        <v>122</v>
      </c>
      <c r="E752" t="inlineStr">
        <is>
          <t>Arcos</t>
        </is>
      </c>
      <c r="F752" s="27" t="n">
        <v>45896</v>
      </c>
      <c r="G752" t="inlineStr">
        <is>
          <t>DEBITO</t>
        </is>
      </c>
      <c r="H752" t="inlineStr">
        <is>
          <t>Tarifa Transf Bancaria Enviada</t>
        </is>
      </c>
      <c r="I752" t="n">
        <v>-2</v>
      </c>
    </row>
    <row r="753">
      <c r="A753" t="n">
        <v>151216</v>
      </c>
      <c r="B753" t="n">
        <v>183</v>
      </c>
      <c r="C753" t="inlineStr">
        <is>
          <t>Arcos - Arcos Bar - Kamino</t>
        </is>
      </c>
      <c r="D753" t="n">
        <v>122</v>
      </c>
      <c r="E753" t="inlineStr">
        <is>
          <t>Arcos</t>
        </is>
      </c>
      <c r="F753" s="27" t="n">
        <v>45896</v>
      </c>
      <c r="G753" t="inlineStr">
        <is>
          <t>DEBITO</t>
        </is>
      </c>
      <c r="H753" t="inlineStr">
        <is>
          <t>Mar Direto Poc Comercio de Pei</t>
        </is>
      </c>
      <c r="I753" t="n">
        <v>-2413</v>
      </c>
    </row>
    <row r="754">
      <c r="A754" t="n">
        <v>151217</v>
      </c>
      <c r="B754" t="n">
        <v>183</v>
      </c>
      <c r="C754" t="inlineStr">
        <is>
          <t>Arcos - Arcos Bar - Kamino</t>
        </is>
      </c>
      <c r="D754" t="n">
        <v>122</v>
      </c>
      <c r="E754" t="inlineStr">
        <is>
          <t>Arcos</t>
        </is>
      </c>
      <c r="F754" s="27" t="n">
        <v>45896</v>
      </c>
      <c r="G754" t="inlineStr">
        <is>
          <t>DEBITO</t>
        </is>
      </c>
      <c r="H754" t="inlineStr">
        <is>
          <t>Sao Paulo Transporte Sa</t>
        </is>
      </c>
      <c r="I754" t="n">
        <v>-123.8</v>
      </c>
    </row>
    <row r="755">
      <c r="A755" t="n">
        <v>151218</v>
      </c>
      <c r="B755" t="n">
        <v>183</v>
      </c>
      <c r="C755" t="inlineStr">
        <is>
          <t>Arcos - Arcos Bar - Kamino</t>
        </is>
      </c>
      <c r="D755" t="n">
        <v>122</v>
      </c>
      <c r="E755" t="inlineStr">
        <is>
          <t>Arcos</t>
        </is>
      </c>
      <c r="F755" s="27" t="n">
        <v>45896</v>
      </c>
      <c r="G755" t="inlineStr">
        <is>
          <t>DEBITO</t>
        </is>
      </c>
      <c r="H755" t="inlineStr">
        <is>
          <t>Zahil Importadora Ltda</t>
        </is>
      </c>
      <c r="I755" t="n">
        <v>-1283.43</v>
      </c>
    </row>
    <row r="756">
      <c r="A756" t="n">
        <v>151219</v>
      </c>
      <c r="B756" t="n">
        <v>183</v>
      </c>
      <c r="C756" t="inlineStr">
        <is>
          <t>Arcos - Arcos Bar - Kamino</t>
        </is>
      </c>
      <c r="D756" t="n">
        <v>122</v>
      </c>
      <c r="E756" t="inlineStr">
        <is>
          <t>Arcos</t>
        </is>
      </c>
      <c r="F756" s="27" t="n">
        <v>45896</v>
      </c>
      <c r="G756" t="inlineStr">
        <is>
          <t>DEBITO</t>
        </is>
      </c>
      <c r="H756" t="inlineStr">
        <is>
          <t>Hortifrutigranjeiro Rodrigues</t>
        </is>
      </c>
      <c r="I756" t="n">
        <v>-910.55</v>
      </c>
    </row>
    <row r="757">
      <c r="A757" t="n">
        <v>151220</v>
      </c>
      <c r="B757" t="n">
        <v>183</v>
      </c>
      <c r="C757" t="inlineStr">
        <is>
          <t>Arcos - Arcos Bar - Kamino</t>
        </is>
      </c>
      <c r="D757" t="n">
        <v>122</v>
      </c>
      <c r="E757" t="inlineStr">
        <is>
          <t>Arcos</t>
        </is>
      </c>
      <c r="F757" s="27" t="n">
        <v>45896</v>
      </c>
      <c r="G757" t="inlineStr">
        <is>
          <t>DEBITO</t>
        </is>
      </c>
      <c r="H757" t="inlineStr">
        <is>
          <t>Bellnay Paes Artesanais Ltda</t>
        </is>
      </c>
      <c r="I757" t="n">
        <v>-477.5</v>
      </c>
    </row>
    <row r="758">
      <c r="A758" t="n">
        <v>151221</v>
      </c>
      <c r="B758" t="n">
        <v>183</v>
      </c>
      <c r="C758" t="inlineStr">
        <is>
          <t>Arcos - Arcos Bar - Kamino</t>
        </is>
      </c>
      <c r="D758" t="n">
        <v>122</v>
      </c>
      <c r="E758" t="inlineStr">
        <is>
          <t>Arcos</t>
        </is>
      </c>
      <c r="F758" s="27" t="n">
        <v>45896</v>
      </c>
      <c r="G758" t="inlineStr">
        <is>
          <t>DEBITO</t>
        </is>
      </c>
      <c r="H758" t="inlineStr">
        <is>
          <t>Hortifrutigranjeiro Rodrigues</t>
        </is>
      </c>
      <c r="I758" t="n">
        <v>-198.6</v>
      </c>
    </row>
    <row r="759">
      <c r="A759" t="n">
        <v>151222</v>
      </c>
      <c r="B759" t="n">
        <v>183</v>
      </c>
      <c r="C759" t="inlineStr">
        <is>
          <t>Arcos - Arcos Bar - Kamino</t>
        </is>
      </c>
      <c r="D759" t="n">
        <v>122</v>
      </c>
      <c r="E759" t="inlineStr">
        <is>
          <t>Arcos</t>
        </is>
      </c>
      <c r="F759" s="27" t="n">
        <v>45896</v>
      </c>
      <c r="G759" t="inlineStr">
        <is>
          <t>DEBITO</t>
        </is>
      </c>
      <c r="H759" t="inlineStr">
        <is>
          <t>Aurora Alvorada Estacionamento e Lanchon</t>
        </is>
      </c>
      <c r="I759" t="n">
        <v>-880.77</v>
      </c>
    </row>
    <row r="760">
      <c r="A760" t="n">
        <v>151223</v>
      </c>
      <c r="B760" t="n">
        <v>183</v>
      </c>
      <c r="C760" t="inlineStr">
        <is>
          <t>Arcos - Arcos Bar - Kamino</t>
        </is>
      </c>
      <c r="D760" t="n">
        <v>122</v>
      </c>
      <c r="E760" t="inlineStr">
        <is>
          <t>Arcos</t>
        </is>
      </c>
      <c r="F760" s="27" t="n">
        <v>45896</v>
      </c>
      <c r="G760" t="inlineStr">
        <is>
          <t>DEBITO</t>
        </is>
      </c>
      <c r="H760" t="inlineStr">
        <is>
          <t>Receita Federal</t>
        </is>
      </c>
      <c r="I760" t="n">
        <v>-27705.45</v>
      </c>
    </row>
    <row r="761">
      <c r="A761" t="n">
        <v>151224</v>
      </c>
      <c r="B761" t="n">
        <v>183</v>
      </c>
      <c r="C761" t="inlineStr">
        <is>
          <t>Arcos - Arcos Bar - Kamino</t>
        </is>
      </c>
      <c r="D761" t="n">
        <v>122</v>
      </c>
      <c r="E761" t="inlineStr">
        <is>
          <t>Arcos</t>
        </is>
      </c>
      <c r="F761" s="27" t="n">
        <v>45896</v>
      </c>
      <c r="G761" t="inlineStr">
        <is>
          <t>DEBITO</t>
        </is>
      </c>
      <c r="H761" t="inlineStr">
        <is>
          <t>Receita Federal</t>
        </is>
      </c>
      <c r="I761" t="n">
        <v>-6002.84</v>
      </c>
    </row>
    <row r="762">
      <c r="A762" t="n">
        <v>151198</v>
      </c>
      <c r="B762" t="n">
        <v>183</v>
      </c>
      <c r="C762" t="inlineStr">
        <is>
          <t>Arcos - Arcos Bar - Kamino</t>
        </is>
      </c>
      <c r="D762" t="n">
        <v>122</v>
      </c>
      <c r="E762" t="inlineStr">
        <is>
          <t>Arcos</t>
        </is>
      </c>
      <c r="F762" s="27" t="n">
        <v>45896</v>
      </c>
      <c r="G762" t="inlineStr">
        <is>
          <t>DEBITO</t>
        </is>
      </c>
      <c r="H762" t="inlineStr">
        <is>
          <t>Estaff Solucoes Tecnologicas de Agenciam</t>
        </is>
      </c>
      <c r="I762" t="n">
        <v>-9570</v>
      </c>
    </row>
    <row r="763">
      <c r="A763" t="n">
        <v>151194</v>
      </c>
      <c r="B763" t="n">
        <v>183</v>
      </c>
      <c r="C763" t="inlineStr">
        <is>
          <t>Arcos - Arcos Bar - Kamino</t>
        </is>
      </c>
      <c r="D763" t="n">
        <v>122</v>
      </c>
      <c r="E763" t="inlineStr">
        <is>
          <t>Arcos</t>
        </is>
      </c>
      <c r="F763" s="27" t="n">
        <v>45896</v>
      </c>
      <c r="G763" t="inlineStr">
        <is>
          <t>DEBITO</t>
        </is>
      </c>
      <c r="H763" t="inlineStr">
        <is>
          <t>Cecilia Tsuyaco Araki Silva Ltda</t>
        </is>
      </c>
      <c r="I763" t="n">
        <v>-863.1</v>
      </c>
    </row>
    <row r="764">
      <c r="A764" t="n">
        <v>151193</v>
      </c>
      <c r="B764" t="n">
        <v>183</v>
      </c>
      <c r="C764" t="inlineStr">
        <is>
          <t>Arcos - Arcos Bar - Kamino</t>
        </is>
      </c>
      <c r="D764" t="n">
        <v>122</v>
      </c>
      <c r="E764" t="inlineStr">
        <is>
          <t>Arcos</t>
        </is>
      </c>
      <c r="F764" s="27" t="n">
        <v>45896</v>
      </c>
      <c r="G764" t="inlineStr">
        <is>
          <t>DEBITO</t>
        </is>
      </c>
      <c r="H764" t="inlineStr">
        <is>
          <t>Estaff Solucoes Tecnologicas de Agenciam</t>
        </is>
      </c>
      <c r="I764" t="n">
        <v>-17165.5</v>
      </c>
    </row>
    <row r="765">
      <c r="A765" t="n">
        <v>151192</v>
      </c>
      <c r="B765" t="n">
        <v>183</v>
      </c>
      <c r="C765" t="inlineStr">
        <is>
          <t>Arcos - Arcos Bar - Kamino</t>
        </is>
      </c>
      <c r="D765" t="n">
        <v>122</v>
      </c>
      <c r="E765" t="inlineStr">
        <is>
          <t>Arcos</t>
        </is>
      </c>
      <c r="F765" s="27" t="n">
        <v>45896</v>
      </c>
      <c r="G765" t="inlineStr">
        <is>
          <t>DEBITO</t>
        </is>
      </c>
      <c r="H765" t="inlineStr">
        <is>
          <t>Cecilia Tsuyaco Araki Silva Ltda</t>
        </is>
      </c>
      <c r="I765" t="n">
        <v>-674</v>
      </c>
    </row>
    <row r="766">
      <c r="A766" t="n">
        <v>151191</v>
      </c>
      <c r="B766" t="n">
        <v>183</v>
      </c>
      <c r="C766" t="inlineStr">
        <is>
          <t>Arcos - Arcos Bar - Kamino</t>
        </is>
      </c>
      <c r="D766" t="n">
        <v>122</v>
      </c>
      <c r="E766" t="inlineStr">
        <is>
          <t>Arcos</t>
        </is>
      </c>
      <c r="F766" s="27" t="n">
        <v>45896</v>
      </c>
      <c r="G766" t="inlineStr">
        <is>
          <t>DEBITO</t>
        </is>
      </c>
      <c r="H766" t="inlineStr">
        <is>
          <t>Btard Padaria Artesanal Ltda</t>
        </is>
      </c>
      <c r="I766" t="n">
        <v>-1326.5</v>
      </c>
    </row>
    <row r="767">
      <c r="A767" t="n">
        <v>151190</v>
      </c>
      <c r="B767" t="n">
        <v>183</v>
      </c>
      <c r="C767" t="inlineStr">
        <is>
          <t>Arcos - Arcos Bar - Kamino</t>
        </is>
      </c>
      <c r="D767" t="n">
        <v>122</v>
      </c>
      <c r="E767" t="inlineStr">
        <is>
          <t>Arcos</t>
        </is>
      </c>
      <c r="F767" s="27" t="n">
        <v>45896</v>
      </c>
      <c r="G767" t="inlineStr">
        <is>
          <t>DEBITO</t>
        </is>
      </c>
      <c r="H767" t="inlineStr">
        <is>
          <t>Psss Ltda</t>
        </is>
      </c>
      <c r="I767" t="n">
        <v>-792.08</v>
      </c>
    </row>
    <row r="768">
      <c r="A768" t="n">
        <v>151189</v>
      </c>
      <c r="B768" t="n">
        <v>183</v>
      </c>
      <c r="C768" t="inlineStr">
        <is>
          <t>Arcos - Arcos Bar - Kamino</t>
        </is>
      </c>
      <c r="D768" t="n">
        <v>122</v>
      </c>
      <c r="E768" t="inlineStr">
        <is>
          <t>Arcos</t>
        </is>
      </c>
      <c r="F768" s="27" t="n">
        <v>45896</v>
      </c>
      <c r="G768" t="inlineStr">
        <is>
          <t>DEBITO</t>
        </is>
      </c>
      <c r="H768" t="inlineStr">
        <is>
          <t>Receita Federal</t>
        </is>
      </c>
      <c r="I768" t="n">
        <v>-12264.01</v>
      </c>
    </row>
    <row r="769">
      <c r="A769" t="n">
        <v>151188</v>
      </c>
      <c r="B769" t="n">
        <v>183</v>
      </c>
      <c r="C769" t="inlineStr">
        <is>
          <t>Arcos - Arcos Bar - Kamino</t>
        </is>
      </c>
      <c r="D769" t="n">
        <v>122</v>
      </c>
      <c r="E769" t="inlineStr">
        <is>
          <t>Arcos</t>
        </is>
      </c>
      <c r="F769" s="27" t="n">
        <v>45896</v>
      </c>
      <c r="G769" t="inlineStr">
        <is>
          <t>DEBITO</t>
        </is>
      </c>
      <c r="H769" t="inlineStr">
        <is>
          <t>Receita Federal</t>
        </is>
      </c>
      <c r="I769" t="n">
        <v>-5658.7</v>
      </c>
    </row>
    <row r="770">
      <c r="A770" t="n">
        <v>151187</v>
      </c>
      <c r="B770" t="n">
        <v>183</v>
      </c>
      <c r="C770" t="inlineStr">
        <is>
          <t>Arcos - Arcos Bar - Kamino</t>
        </is>
      </c>
      <c r="D770" t="n">
        <v>122</v>
      </c>
      <c r="E770" t="inlineStr">
        <is>
          <t>Arcos</t>
        </is>
      </c>
      <c r="F770" s="27" t="n">
        <v>45896</v>
      </c>
      <c r="G770" t="inlineStr">
        <is>
          <t>DEBITO</t>
        </is>
      </c>
      <c r="H770" t="inlineStr">
        <is>
          <t>Receita Federal</t>
        </is>
      </c>
      <c r="I770" t="n">
        <v>-7572.64</v>
      </c>
    </row>
    <row r="771">
      <c r="A771" t="n">
        <v>151199</v>
      </c>
      <c r="B771" t="n">
        <v>183</v>
      </c>
      <c r="C771" t="inlineStr">
        <is>
          <t>Arcos - Arcos Bar - Kamino</t>
        </is>
      </c>
      <c r="D771" t="n">
        <v>122</v>
      </c>
      <c r="E771" t="inlineStr">
        <is>
          <t>Arcos</t>
        </is>
      </c>
      <c r="F771" s="27" t="n">
        <v>45896</v>
      </c>
      <c r="G771" t="inlineStr">
        <is>
          <t>DEBITO</t>
        </is>
      </c>
      <c r="H771" t="inlineStr">
        <is>
          <t>Cia do Whisky</t>
        </is>
      </c>
      <c r="I771" t="n">
        <v>-3428.1</v>
      </c>
    </row>
    <row r="772">
      <c r="A772" t="n">
        <v>151197</v>
      </c>
      <c r="B772" t="n">
        <v>183</v>
      </c>
      <c r="C772" t="inlineStr">
        <is>
          <t>Arcos - Arcos Bar - Kamino</t>
        </is>
      </c>
      <c r="D772" t="n">
        <v>122</v>
      </c>
      <c r="E772" t="inlineStr">
        <is>
          <t>Arcos</t>
        </is>
      </c>
      <c r="F772" s="27" t="n">
        <v>45896</v>
      </c>
      <c r="G772" t="inlineStr">
        <is>
          <t>DEBITO</t>
        </is>
      </c>
      <c r="H772" t="inlineStr">
        <is>
          <t>Receita Federal</t>
        </is>
      </c>
      <c r="I772" t="n">
        <v>-12467.97</v>
      </c>
    </row>
    <row r="773">
      <c r="A773" t="n">
        <v>151196</v>
      </c>
      <c r="B773" t="n">
        <v>183</v>
      </c>
      <c r="C773" t="inlineStr">
        <is>
          <t>Arcos - Arcos Bar - Kamino</t>
        </is>
      </c>
      <c r="D773" t="n">
        <v>122</v>
      </c>
      <c r="E773" t="inlineStr">
        <is>
          <t>Arcos</t>
        </is>
      </c>
      <c r="F773" s="27" t="n">
        <v>45896</v>
      </c>
      <c r="G773" t="inlineStr">
        <is>
          <t>DEBITO</t>
        </is>
      </c>
      <c r="H773" t="inlineStr">
        <is>
          <t>Tarifa Pix Enviado-PJ</t>
        </is>
      </c>
      <c r="I773" t="n">
        <v>-0.5</v>
      </c>
    </row>
    <row r="774">
      <c r="A774" t="n">
        <v>151086</v>
      </c>
      <c r="B774" t="n">
        <v>113</v>
      </c>
      <c r="C774" t="inlineStr">
        <is>
          <t>Arcos - Arcos Bar - Banco do Brasil</t>
        </is>
      </c>
      <c r="D774" t="n">
        <v>122</v>
      </c>
      <c r="E774" t="inlineStr">
        <is>
          <t>Arcos</t>
        </is>
      </c>
      <c r="F774" s="27" t="n">
        <v>45895</v>
      </c>
      <c r="G774" t="inlineStr">
        <is>
          <t>DEBITO</t>
        </is>
      </c>
      <c r="H774" t="inlineStr">
        <is>
          <t>COBRANA DE I.O.F.</t>
        </is>
      </c>
      <c r="I774" t="n">
        <v>-357.39</v>
      </c>
    </row>
    <row r="775">
      <c r="A775" t="n">
        <v>151185</v>
      </c>
      <c r="B775" t="n">
        <v>183</v>
      </c>
      <c r="C775" t="inlineStr">
        <is>
          <t>Arcos - Arcos Bar - Kamino</t>
        </is>
      </c>
      <c r="D775" t="n">
        <v>122</v>
      </c>
      <c r="E775" t="inlineStr">
        <is>
          <t>Arcos</t>
        </is>
      </c>
      <c r="F775" s="27" t="n">
        <v>45895</v>
      </c>
      <c r="G775" t="inlineStr">
        <is>
          <t>DEBITO</t>
        </is>
      </c>
      <c r="H775" t="inlineStr">
        <is>
          <t>Rafael Alves Batista</t>
        </is>
      </c>
      <c r="I775" t="n">
        <v>-4500</v>
      </c>
    </row>
    <row r="776">
      <c r="A776" t="n">
        <v>151186</v>
      </c>
      <c r="B776" t="n">
        <v>183</v>
      </c>
      <c r="C776" t="inlineStr">
        <is>
          <t>Arcos - Arcos Bar - Kamino</t>
        </is>
      </c>
      <c r="D776" t="n">
        <v>122</v>
      </c>
      <c r="E776" t="inlineStr">
        <is>
          <t>Arcos</t>
        </is>
      </c>
      <c r="F776" s="27" t="n">
        <v>45895</v>
      </c>
      <c r="G776" t="inlineStr">
        <is>
          <t>DEBITO</t>
        </is>
      </c>
      <c r="H776" t="inlineStr">
        <is>
          <t>Tarifa Pix Enviado-PJ</t>
        </is>
      </c>
      <c r="I776" t="n">
        <v>-0.5</v>
      </c>
    </row>
    <row r="777">
      <c r="A777" t="n">
        <v>151085</v>
      </c>
      <c r="B777" t="n">
        <v>113</v>
      </c>
      <c r="C777" t="inlineStr">
        <is>
          <t>Arcos - Arcos Bar - Banco do Brasil</t>
        </is>
      </c>
      <c r="D777" t="n">
        <v>122</v>
      </c>
      <c r="E777" t="inlineStr">
        <is>
          <t>Arcos</t>
        </is>
      </c>
      <c r="F777" s="27" t="n">
        <v>45895</v>
      </c>
      <c r="G777" t="inlineStr">
        <is>
          <t>CREDITO</t>
        </is>
      </c>
      <c r="H777" t="inlineStr">
        <is>
          <t>RECEBIMENTO FORNECEDOR - 04.740.876/0001-25 ALELO INSTITUICAO D</t>
        </is>
      </c>
      <c r="I777" t="n">
        <v>101.32</v>
      </c>
    </row>
    <row r="778">
      <c r="A778" t="n">
        <v>151083</v>
      </c>
      <c r="B778" t="n">
        <v>113</v>
      </c>
      <c r="C778" t="inlineStr">
        <is>
          <t>Arcos - Arcos Bar - Banco do Brasil</t>
        </is>
      </c>
      <c r="D778" t="n">
        <v>122</v>
      </c>
      <c r="E778" t="inlineStr">
        <is>
          <t>Arcos</t>
        </is>
      </c>
      <c r="F778" s="27" t="n">
        <v>45895</v>
      </c>
      <c r="G778" t="inlineStr">
        <is>
          <t>CREDITO</t>
        </is>
      </c>
      <c r="H778" t="inlineStr">
        <is>
          <t>DEP DINHEIRO INTER AG - 4866-04-SOP 24 DE MAIO</t>
        </is>
      </c>
      <c r="I778" t="n">
        <v>3374</v>
      </c>
    </row>
    <row r="779">
      <c r="A779" t="n">
        <v>151084</v>
      </c>
      <c r="B779" t="n">
        <v>113</v>
      </c>
      <c r="C779" t="inlineStr">
        <is>
          <t>Arcos - Arcos Bar - Banco do Brasil</t>
        </is>
      </c>
      <c r="D779" t="n">
        <v>122</v>
      </c>
      <c r="E779" t="inlineStr">
        <is>
          <t>Arcos</t>
        </is>
      </c>
      <c r="F779" s="27" t="n">
        <v>45895</v>
      </c>
      <c r="G779" t="inlineStr">
        <is>
          <t>CREDITO</t>
        </is>
      </c>
      <c r="H779" t="inlineStr">
        <is>
          <t>ORPAG ORIGEM EXTERIOR</t>
        </is>
      </c>
      <c r="I779" t="n">
        <v>94049.50999999999</v>
      </c>
    </row>
    <row r="780">
      <c r="A780" t="n">
        <v>151129</v>
      </c>
      <c r="B780" t="n">
        <v>183</v>
      </c>
      <c r="C780" t="inlineStr">
        <is>
          <t>Arcos - Arcos Bar - Kamino</t>
        </is>
      </c>
      <c r="D780" t="n">
        <v>122</v>
      </c>
      <c r="E780" t="inlineStr">
        <is>
          <t>Arcos</t>
        </is>
      </c>
      <c r="F780" s="27" t="n">
        <v>45894</v>
      </c>
      <c r="G780" t="inlineStr">
        <is>
          <t>DEBITO</t>
        </is>
      </c>
      <c r="H780" t="inlineStr">
        <is>
          <t>Dtk Comercio de Alimentos Ltda Epp</t>
        </is>
      </c>
      <c r="I780" t="n">
        <v>-3378.64</v>
      </c>
    </row>
    <row r="781">
      <c r="A781" t="n">
        <v>151128</v>
      </c>
      <c r="B781" t="n">
        <v>183</v>
      </c>
      <c r="C781" t="inlineStr">
        <is>
          <t>Arcos - Arcos Bar - Kamino</t>
        </is>
      </c>
      <c r="D781" t="n">
        <v>122</v>
      </c>
      <c r="E781" t="inlineStr">
        <is>
          <t>Arcos</t>
        </is>
      </c>
      <c r="F781" s="27" t="n">
        <v>45894</v>
      </c>
      <c r="G781" t="inlineStr">
        <is>
          <t>DEBITO</t>
        </is>
      </c>
      <c r="H781" t="inlineStr">
        <is>
          <t>Pagcerto Instituicao de Pagamento L</t>
        </is>
      </c>
      <c r="I781" t="n">
        <v>-345.19</v>
      </c>
    </row>
    <row r="782">
      <c r="A782" t="n">
        <v>151134</v>
      </c>
      <c r="B782" t="n">
        <v>183</v>
      </c>
      <c r="C782" t="inlineStr">
        <is>
          <t>Arcos - Arcos Bar - Kamino</t>
        </is>
      </c>
      <c r="D782" t="n">
        <v>122</v>
      </c>
      <c r="E782" t="inlineStr">
        <is>
          <t>Arcos</t>
        </is>
      </c>
      <c r="F782" s="27" t="n">
        <v>45894</v>
      </c>
      <c r="G782" t="inlineStr">
        <is>
          <t>DEBITO</t>
        </is>
      </c>
      <c r="H782" t="inlineStr">
        <is>
          <t>Wines4u com Imp Exp Vinhos Lt</t>
        </is>
      </c>
      <c r="I782" t="n">
        <v>-787.5</v>
      </c>
    </row>
    <row r="783">
      <c r="A783" t="n">
        <v>151130</v>
      </c>
      <c r="B783" t="n">
        <v>183</v>
      </c>
      <c r="C783" t="inlineStr">
        <is>
          <t>Arcos - Arcos Bar - Kamino</t>
        </is>
      </c>
      <c r="D783" t="n">
        <v>122</v>
      </c>
      <c r="E783" t="inlineStr">
        <is>
          <t>Arcos</t>
        </is>
      </c>
      <c r="F783" s="27" t="n">
        <v>45894</v>
      </c>
      <c r="G783" t="inlineStr">
        <is>
          <t>DEBITO</t>
        </is>
      </c>
      <c r="H783" t="inlineStr">
        <is>
          <t>Arena Bebidas</t>
        </is>
      </c>
      <c r="I783" t="n">
        <v>-1171.6</v>
      </c>
    </row>
    <row r="784">
      <c r="A784" t="n">
        <v>151131</v>
      </c>
      <c r="B784" t="n">
        <v>183</v>
      </c>
      <c r="C784" t="inlineStr">
        <is>
          <t>Arcos - Arcos Bar - Kamino</t>
        </is>
      </c>
      <c r="D784" t="n">
        <v>122</v>
      </c>
      <c r="E784" t="inlineStr">
        <is>
          <t>Arcos</t>
        </is>
      </c>
      <c r="F784" s="27" t="n">
        <v>45894</v>
      </c>
      <c r="G784" t="inlineStr">
        <is>
          <t>DEBITO</t>
        </is>
      </c>
      <c r="H784" t="inlineStr">
        <is>
          <t>Culligan Solutions Comercio de Insumos P</t>
        </is>
      </c>
      <c r="I784" t="n">
        <v>-1769.49</v>
      </c>
    </row>
    <row r="785">
      <c r="A785" t="n">
        <v>151132</v>
      </c>
      <c r="B785" t="n">
        <v>183</v>
      </c>
      <c r="C785" t="inlineStr">
        <is>
          <t>Arcos - Arcos Bar - Kamino</t>
        </is>
      </c>
      <c r="D785" t="n">
        <v>122</v>
      </c>
      <c r="E785" t="inlineStr">
        <is>
          <t>Arcos</t>
        </is>
      </c>
      <c r="F785" s="27" t="n">
        <v>45894</v>
      </c>
      <c r="G785" t="inlineStr">
        <is>
          <t>DEBITO</t>
        </is>
      </c>
      <c r="H785" t="inlineStr">
        <is>
          <t>Na Morada Industria e Comercio Ltda</t>
        </is>
      </c>
      <c r="I785" t="n">
        <v>-1917.71</v>
      </c>
    </row>
    <row r="786">
      <c r="A786" t="n">
        <v>151133</v>
      </c>
      <c r="B786" t="n">
        <v>183</v>
      </c>
      <c r="C786" t="inlineStr">
        <is>
          <t>Arcos - Arcos Bar - Kamino</t>
        </is>
      </c>
      <c r="D786" t="n">
        <v>122</v>
      </c>
      <c r="E786" t="inlineStr">
        <is>
          <t>Arcos</t>
        </is>
      </c>
      <c r="F786" s="27" t="n">
        <v>45894</v>
      </c>
      <c r="G786" t="inlineStr">
        <is>
          <t>DEBITO</t>
        </is>
      </c>
      <c r="H786" t="inlineStr">
        <is>
          <t>Cem Engenharia da Manutencao L</t>
        </is>
      </c>
      <c r="I786" t="n">
        <v>-6973.96</v>
      </c>
    </row>
    <row r="787">
      <c r="A787" t="n">
        <v>151080</v>
      </c>
      <c r="B787" t="n">
        <v>113</v>
      </c>
      <c r="C787" t="inlineStr">
        <is>
          <t>Arcos - Arcos Bar - Banco do Brasil</t>
        </is>
      </c>
      <c r="D787" t="n">
        <v>122</v>
      </c>
      <c r="E787" t="inlineStr">
        <is>
          <t>Arcos</t>
        </is>
      </c>
      <c r="F787" s="27" t="n">
        <v>45894</v>
      </c>
      <c r="G787" t="inlineStr">
        <is>
          <t>DEBITO</t>
        </is>
      </c>
      <c r="H787" t="inlineStr">
        <is>
          <t>TARIFA PACOTE DE SERVIOS - COBRANA REFERENTE 25/08/2025</t>
        </is>
      </c>
      <c r="I787" t="n">
        <v>-174.9</v>
      </c>
    </row>
    <row r="788">
      <c r="A788" t="n">
        <v>151127</v>
      </c>
      <c r="B788" t="n">
        <v>183</v>
      </c>
      <c r="C788" t="inlineStr">
        <is>
          <t>Arcos - Arcos Bar - Kamino</t>
        </is>
      </c>
      <c r="D788" t="n">
        <v>122</v>
      </c>
      <c r="E788" t="inlineStr">
        <is>
          <t>Arcos</t>
        </is>
      </c>
      <c r="F788" s="27" t="n">
        <v>45894</v>
      </c>
      <c r="G788" t="inlineStr">
        <is>
          <t>CREDITO</t>
        </is>
      </c>
      <c r="H788" t="inlineStr">
        <is>
          <t>ARCOS B RESTAURANTE LTDA</t>
        </is>
      </c>
      <c r="I788" t="n">
        <v>250000</v>
      </c>
    </row>
    <row r="789">
      <c r="A789" t="n">
        <v>151136</v>
      </c>
      <c r="B789" t="n">
        <v>183</v>
      </c>
      <c r="C789" t="inlineStr">
        <is>
          <t>Arcos - Arcos Bar - Kamino</t>
        </is>
      </c>
      <c r="D789" t="n">
        <v>122</v>
      </c>
      <c r="E789" t="inlineStr">
        <is>
          <t>Arcos</t>
        </is>
      </c>
      <c r="F789" s="27" t="n">
        <v>45894</v>
      </c>
      <c r="G789" t="inlineStr">
        <is>
          <t>DEBITO</t>
        </is>
      </c>
      <c r="H789" t="inlineStr">
        <is>
          <t>Comercial Dede</t>
        </is>
      </c>
      <c r="I789" t="n">
        <v>-677.1</v>
      </c>
    </row>
    <row r="790">
      <c r="A790" t="n">
        <v>151081</v>
      </c>
      <c r="B790" t="n">
        <v>113</v>
      </c>
      <c r="C790" t="inlineStr">
        <is>
          <t>Arcos - Arcos Bar - Banco do Brasil</t>
        </is>
      </c>
      <c r="D790" t="n">
        <v>122</v>
      </c>
      <c r="E790" t="inlineStr">
        <is>
          <t>Arcos</t>
        </is>
      </c>
      <c r="F790" s="27" t="n">
        <v>45894</v>
      </c>
      <c r="G790" t="inlineStr">
        <is>
          <t>DEBITO</t>
        </is>
      </c>
      <c r="H790" t="inlineStr">
        <is>
          <t>TARIFA PIX ENVIADO - TAR. AGRUPADAS - OCORRENCIA 25/08/2025</t>
        </is>
      </c>
      <c r="I790" t="n">
        <v>-10</v>
      </c>
    </row>
    <row r="791">
      <c r="A791" t="n">
        <v>151075</v>
      </c>
      <c r="B791" t="n">
        <v>113</v>
      </c>
      <c r="C791" t="inlineStr">
        <is>
          <t>Arcos - Arcos Bar - Banco do Brasil</t>
        </is>
      </c>
      <c r="D791" t="n">
        <v>122</v>
      </c>
      <c r="E791" t="inlineStr">
        <is>
          <t>Arcos</t>
        </is>
      </c>
      <c r="F791" s="27" t="n">
        <v>45894</v>
      </c>
      <c r="G791" t="inlineStr">
        <is>
          <t>CREDITO</t>
        </is>
      </c>
      <c r="H791" t="inlineStr">
        <is>
          <t>CIELO VENDAS CRDITO</t>
        </is>
      </c>
      <c r="I791" t="n">
        <v>420.03</v>
      </c>
    </row>
    <row r="792">
      <c r="A792" t="n">
        <v>151076</v>
      </c>
      <c r="B792" t="n">
        <v>113</v>
      </c>
      <c r="C792" t="inlineStr">
        <is>
          <t>Arcos - Arcos Bar - Banco do Brasil</t>
        </is>
      </c>
      <c r="D792" t="n">
        <v>122</v>
      </c>
      <c r="E792" t="inlineStr">
        <is>
          <t>Arcos</t>
        </is>
      </c>
      <c r="F792" s="27" t="n">
        <v>45894</v>
      </c>
      <c r="G792" t="inlineStr">
        <is>
          <t>CREDITO</t>
        </is>
      </c>
      <c r="H792" t="inlineStr">
        <is>
          <t>RECEBIMENTO FORNECEDOR - 04.740.876/0001-25 ALELO INSTITUICAO D</t>
        </is>
      </c>
      <c r="I792" t="n">
        <v>344.52</v>
      </c>
    </row>
    <row r="793">
      <c r="A793" t="n">
        <v>151077</v>
      </c>
      <c r="B793" t="n">
        <v>113</v>
      </c>
      <c r="C793" t="inlineStr">
        <is>
          <t>Arcos - Arcos Bar - Banco do Brasil</t>
        </is>
      </c>
      <c r="D793" t="n">
        <v>122</v>
      </c>
      <c r="E793" t="inlineStr">
        <is>
          <t>Arcos</t>
        </is>
      </c>
      <c r="F793" s="27" t="n">
        <v>45894</v>
      </c>
      <c r="G793" t="inlineStr">
        <is>
          <t>CREDITO</t>
        </is>
      </c>
      <c r="H793" t="inlineStr">
        <is>
          <t>PIX - RECEBIDO - 25/08 10:14 26356125000142 ZIG TECNOLO</t>
        </is>
      </c>
      <c r="I793" t="n">
        <v>274124.02</v>
      </c>
    </row>
    <row r="794">
      <c r="A794" t="n">
        <v>151078</v>
      </c>
      <c r="B794" t="n">
        <v>113</v>
      </c>
      <c r="C794" t="inlineStr">
        <is>
          <t>Arcos - Arcos Bar - Banco do Brasil</t>
        </is>
      </c>
      <c r="D794" t="n">
        <v>122</v>
      </c>
      <c r="E794" t="inlineStr">
        <is>
          <t>Arcos</t>
        </is>
      </c>
      <c r="F794" s="27" t="n">
        <v>45894</v>
      </c>
      <c r="G794" t="inlineStr">
        <is>
          <t>CREDITO</t>
        </is>
      </c>
      <c r="H794" t="inlineStr">
        <is>
          <t>PIX - RECEBIDO - 25/08 12:32 19468242000132 ZOOP TECNOL</t>
        </is>
      </c>
      <c r="I794" t="n">
        <v>135</v>
      </c>
    </row>
    <row r="795">
      <c r="A795" t="n">
        <v>151079</v>
      </c>
      <c r="B795" t="n">
        <v>113</v>
      </c>
      <c r="C795" t="inlineStr">
        <is>
          <t>Arcos - Arcos Bar - Banco do Brasil</t>
        </is>
      </c>
      <c r="D795" t="n">
        <v>122</v>
      </c>
      <c r="E795" t="inlineStr">
        <is>
          <t>Arcos</t>
        </is>
      </c>
      <c r="F795" s="27" t="n">
        <v>45894</v>
      </c>
      <c r="G795" t="inlineStr">
        <is>
          <t>DEBITO</t>
        </is>
      </c>
      <c r="H795" t="inlineStr">
        <is>
          <t>PIX - ENVIADO - 25/08 11:10 ARCOS B RESTAURANTE LTDA</t>
        </is>
      </c>
      <c r="I795" t="n">
        <v>-250000</v>
      </c>
    </row>
    <row r="796">
      <c r="A796" t="n">
        <v>151172</v>
      </c>
      <c r="B796" t="n">
        <v>183</v>
      </c>
      <c r="C796" t="inlineStr">
        <is>
          <t>Arcos - Arcos Bar - Kamino</t>
        </is>
      </c>
      <c r="D796" t="n">
        <v>122</v>
      </c>
      <c r="E796" t="inlineStr">
        <is>
          <t>Arcos</t>
        </is>
      </c>
      <c r="F796" s="27" t="n">
        <v>45894</v>
      </c>
      <c r="G796" t="inlineStr">
        <is>
          <t>DEBITO</t>
        </is>
      </c>
      <c r="H796" t="inlineStr">
        <is>
          <t>Cem Engenharia da Manutencao L</t>
        </is>
      </c>
      <c r="I796" t="n">
        <v>-1171.09</v>
      </c>
    </row>
    <row r="797">
      <c r="A797" t="n">
        <v>151160</v>
      </c>
      <c r="B797" t="n">
        <v>183</v>
      </c>
      <c r="C797" t="inlineStr">
        <is>
          <t>Arcos - Arcos Bar - Kamino</t>
        </is>
      </c>
      <c r="D797" t="n">
        <v>122</v>
      </c>
      <c r="E797" t="inlineStr">
        <is>
          <t>Arcos</t>
        </is>
      </c>
      <c r="F797" s="27" t="n">
        <v>45894</v>
      </c>
      <c r="G797" t="inlineStr">
        <is>
          <t>DEBITO</t>
        </is>
      </c>
      <c r="H797" t="inlineStr">
        <is>
          <t>Zahil Importadora Ltda</t>
        </is>
      </c>
      <c r="I797" t="n">
        <v>-1846.93</v>
      </c>
    </row>
    <row r="798">
      <c r="A798" t="n">
        <v>151161</v>
      </c>
      <c r="B798" t="n">
        <v>183</v>
      </c>
      <c r="C798" t="inlineStr">
        <is>
          <t>Arcos - Arcos Bar - Kamino</t>
        </is>
      </c>
      <c r="D798" t="n">
        <v>122</v>
      </c>
      <c r="E798" t="inlineStr">
        <is>
          <t>Arcos</t>
        </is>
      </c>
      <c r="F798" s="27" t="n">
        <v>45894</v>
      </c>
      <c r="G798" t="inlineStr">
        <is>
          <t>DEBITO</t>
        </is>
      </c>
      <c r="H798" t="inlineStr">
        <is>
          <t>Porco Feliz com Carnes Ltda Me</t>
        </is>
      </c>
      <c r="I798" t="n">
        <v>-1651.44</v>
      </c>
    </row>
    <row r="799">
      <c r="A799" t="n">
        <v>151162</v>
      </c>
      <c r="B799" t="n">
        <v>183</v>
      </c>
      <c r="C799" t="inlineStr">
        <is>
          <t>Arcos - Arcos Bar - Kamino</t>
        </is>
      </c>
      <c r="D799" t="n">
        <v>122</v>
      </c>
      <c r="E799" t="inlineStr">
        <is>
          <t>Arcos</t>
        </is>
      </c>
      <c r="F799" s="27" t="n">
        <v>45894</v>
      </c>
      <c r="G799" t="inlineStr">
        <is>
          <t>DEBITO</t>
        </is>
      </c>
      <c r="H799" t="inlineStr">
        <is>
          <t>Ecad</t>
        </is>
      </c>
      <c r="I799" t="n">
        <v>-861.08</v>
      </c>
    </row>
    <row r="800">
      <c r="A800" t="n">
        <v>151163</v>
      </c>
      <c r="B800" t="n">
        <v>183</v>
      </c>
      <c r="C800" t="inlineStr">
        <is>
          <t>Arcos - Arcos Bar - Kamino</t>
        </is>
      </c>
      <c r="D800" t="n">
        <v>122</v>
      </c>
      <c r="E800" t="inlineStr">
        <is>
          <t>Arcos</t>
        </is>
      </c>
      <c r="F800" s="27" t="n">
        <v>45894</v>
      </c>
      <c r="G800" t="inlineStr">
        <is>
          <t>DEBITO</t>
        </is>
      </c>
      <c r="H800" t="inlineStr">
        <is>
          <t>Hortifrutigranjeiro Rodrigues</t>
        </is>
      </c>
      <c r="I800" t="n">
        <v>-753</v>
      </c>
    </row>
    <row r="801">
      <c r="A801" t="n">
        <v>151164</v>
      </c>
      <c r="B801" t="n">
        <v>183</v>
      </c>
      <c r="C801" t="inlineStr">
        <is>
          <t>Arcos - Arcos Bar - Kamino</t>
        </is>
      </c>
      <c r="D801" t="n">
        <v>122</v>
      </c>
      <c r="E801" t="inlineStr">
        <is>
          <t>Arcos</t>
        </is>
      </c>
      <c r="F801" s="27" t="n">
        <v>45894</v>
      </c>
      <c r="G801" t="inlineStr">
        <is>
          <t>DEBITO</t>
        </is>
      </c>
      <c r="H801" t="inlineStr">
        <is>
          <t>King Comercio de Bebidas Ltda</t>
        </is>
      </c>
      <c r="I801" t="n">
        <v>-3346.23</v>
      </c>
    </row>
    <row r="802">
      <c r="A802" t="n">
        <v>151165</v>
      </c>
      <c r="B802" t="n">
        <v>183</v>
      </c>
      <c r="C802" t="inlineStr">
        <is>
          <t>Arcos - Arcos Bar - Kamino</t>
        </is>
      </c>
      <c r="D802" t="n">
        <v>122</v>
      </c>
      <c r="E802" t="inlineStr">
        <is>
          <t>Arcos</t>
        </is>
      </c>
      <c r="F802" s="27" t="n">
        <v>45894</v>
      </c>
      <c r="G802" t="inlineStr">
        <is>
          <t>DEBITO</t>
        </is>
      </c>
      <c r="H802" t="inlineStr">
        <is>
          <t>Banco Sofisa S/A</t>
        </is>
      </c>
      <c r="I802" t="n">
        <v>-273</v>
      </c>
    </row>
    <row r="803">
      <c r="A803" t="n">
        <v>151166</v>
      </c>
      <c r="B803" t="n">
        <v>183</v>
      </c>
      <c r="C803" t="inlineStr">
        <is>
          <t>Arcos - Arcos Bar - Kamino</t>
        </is>
      </c>
      <c r="D803" t="n">
        <v>122</v>
      </c>
      <c r="E803" t="inlineStr">
        <is>
          <t>Arcos</t>
        </is>
      </c>
      <c r="F803" s="27" t="n">
        <v>45894</v>
      </c>
      <c r="G803" t="inlineStr">
        <is>
          <t>DEBITO</t>
        </is>
      </c>
      <c r="H803" t="inlineStr">
        <is>
          <t>King Comercio de Bebidas Ltda</t>
        </is>
      </c>
      <c r="I803" t="n">
        <v>-4387.57</v>
      </c>
    </row>
    <row r="804">
      <c r="A804" t="n">
        <v>151167</v>
      </c>
      <c r="B804" t="n">
        <v>183</v>
      </c>
      <c r="C804" t="inlineStr">
        <is>
          <t>Arcos - Arcos Bar - Kamino</t>
        </is>
      </c>
      <c r="D804" t="n">
        <v>122</v>
      </c>
      <c r="E804" t="inlineStr">
        <is>
          <t>Arcos</t>
        </is>
      </c>
      <c r="F804" s="27" t="n">
        <v>45894</v>
      </c>
      <c r="G804" t="inlineStr">
        <is>
          <t>DEBITO</t>
        </is>
      </c>
      <c r="H804" t="inlineStr">
        <is>
          <t>Zahil Importadora Ltda</t>
        </is>
      </c>
      <c r="I804" t="n">
        <v>-1852.35</v>
      </c>
    </row>
    <row r="805">
      <c r="A805" t="n">
        <v>151168</v>
      </c>
      <c r="B805" t="n">
        <v>183</v>
      </c>
      <c r="C805" t="inlineStr">
        <is>
          <t>Arcos - Arcos Bar - Kamino</t>
        </is>
      </c>
      <c r="D805" t="n">
        <v>122</v>
      </c>
      <c r="E805" t="inlineStr">
        <is>
          <t>Arcos</t>
        </is>
      </c>
      <c r="F805" s="27" t="n">
        <v>45894</v>
      </c>
      <c r="G805" t="inlineStr">
        <is>
          <t>DEBITO</t>
        </is>
      </c>
      <c r="H805" t="inlineStr">
        <is>
          <t>Cg Food S Distr Alimentos Ltda</t>
        </is>
      </c>
      <c r="I805" t="n">
        <v>-497.9</v>
      </c>
    </row>
    <row r="806">
      <c r="A806" t="n">
        <v>151169</v>
      </c>
      <c r="B806" t="n">
        <v>183</v>
      </c>
      <c r="C806" t="inlineStr">
        <is>
          <t>Arcos - Arcos Bar - Kamino</t>
        </is>
      </c>
      <c r="D806" t="n">
        <v>122</v>
      </c>
      <c r="E806" t="inlineStr">
        <is>
          <t>Arcos</t>
        </is>
      </c>
      <c r="F806" s="27" t="n">
        <v>45894</v>
      </c>
      <c r="G806" t="inlineStr">
        <is>
          <t>DEBITO</t>
        </is>
      </c>
      <c r="H806" t="inlineStr">
        <is>
          <t>Monte Alto Alimentos Ltda</t>
        </is>
      </c>
      <c r="I806" t="n">
        <v>-6868.71</v>
      </c>
    </row>
    <row r="807">
      <c r="A807" t="n">
        <v>151170</v>
      </c>
      <c r="B807" t="n">
        <v>183</v>
      </c>
      <c r="C807" t="inlineStr">
        <is>
          <t>Arcos - Arcos Bar - Kamino</t>
        </is>
      </c>
      <c r="D807" t="n">
        <v>122</v>
      </c>
      <c r="E807" t="inlineStr">
        <is>
          <t>Arcos</t>
        </is>
      </c>
      <c r="F807" s="27" t="n">
        <v>45894</v>
      </c>
      <c r="G807" t="inlineStr">
        <is>
          <t>DEBITO</t>
        </is>
      </c>
      <c r="H807" t="inlineStr">
        <is>
          <t>Cem Engenharia da Manutencao L</t>
        </is>
      </c>
      <c r="I807" t="n">
        <v>-588.9</v>
      </c>
    </row>
    <row r="808">
      <c r="A808" t="n">
        <v>151171</v>
      </c>
      <c r="B808" t="n">
        <v>183</v>
      </c>
      <c r="C808" t="inlineStr">
        <is>
          <t>Arcos - Arcos Bar - Kamino</t>
        </is>
      </c>
      <c r="D808" t="n">
        <v>122</v>
      </c>
      <c r="E808" t="inlineStr">
        <is>
          <t>Arcos</t>
        </is>
      </c>
      <c r="F808" s="27" t="n">
        <v>45894</v>
      </c>
      <c r="G808" t="inlineStr">
        <is>
          <t>DEBITO</t>
        </is>
      </c>
      <c r="H808" t="inlineStr">
        <is>
          <t>Nova Mix Indl.e Coml. de Alimentos Ltda</t>
        </is>
      </c>
      <c r="I808" t="n">
        <v>-411.6</v>
      </c>
    </row>
    <row r="809">
      <c r="A809" t="n">
        <v>151159</v>
      </c>
      <c r="B809" t="n">
        <v>183</v>
      </c>
      <c r="C809" t="inlineStr">
        <is>
          <t>Arcos - Arcos Bar - Kamino</t>
        </is>
      </c>
      <c r="D809" t="n">
        <v>122</v>
      </c>
      <c r="E809" t="inlineStr">
        <is>
          <t>Arcos</t>
        </is>
      </c>
      <c r="F809" s="27" t="n">
        <v>45894</v>
      </c>
      <c r="G809" t="inlineStr">
        <is>
          <t>DEBITO</t>
        </is>
      </c>
      <c r="H809" t="inlineStr">
        <is>
          <t>Tempus Fugit Participacoes e Empreendimentos Ltda</t>
        </is>
      </c>
      <c r="I809" t="n">
        <v>-366.26</v>
      </c>
    </row>
    <row r="810">
      <c r="A810" t="n">
        <v>151184</v>
      </c>
      <c r="B810" t="n">
        <v>183</v>
      </c>
      <c r="C810" t="inlineStr">
        <is>
          <t>Arcos - Arcos Bar - Kamino</t>
        </is>
      </c>
      <c r="D810" t="n">
        <v>122</v>
      </c>
      <c r="E810" t="inlineStr">
        <is>
          <t>Arcos</t>
        </is>
      </c>
      <c r="F810" s="27" t="n">
        <v>45894</v>
      </c>
      <c r="G810" t="inlineStr">
        <is>
          <t>DEBITO</t>
        </is>
      </c>
      <c r="H810" t="inlineStr">
        <is>
          <t>Wide Stock com e Rep Ltda</t>
        </is>
      </c>
      <c r="I810" t="n">
        <v>-306.62</v>
      </c>
    </row>
    <row r="811">
      <c r="A811" t="n">
        <v>151183</v>
      </c>
      <c r="B811" t="n">
        <v>183</v>
      </c>
      <c r="C811" t="inlineStr">
        <is>
          <t>Arcos - Arcos Bar - Kamino</t>
        </is>
      </c>
      <c r="D811" t="n">
        <v>122</v>
      </c>
      <c r="E811" t="inlineStr">
        <is>
          <t>Arcos</t>
        </is>
      </c>
      <c r="F811" s="27" t="n">
        <v>45894</v>
      </c>
      <c r="G811" t="inlineStr">
        <is>
          <t>DEBITO</t>
        </is>
      </c>
      <c r="H811" t="inlineStr">
        <is>
          <t>W P P C Carnes Eireli Epp</t>
        </is>
      </c>
      <c r="I811" t="n">
        <v>-824.6799999999999</v>
      </c>
    </row>
    <row r="812">
      <c r="A812" t="n">
        <v>151182</v>
      </c>
      <c r="B812" t="n">
        <v>183</v>
      </c>
      <c r="C812" t="inlineStr">
        <is>
          <t>Arcos - Arcos Bar - Kamino</t>
        </is>
      </c>
      <c r="D812" t="n">
        <v>122</v>
      </c>
      <c r="E812" t="inlineStr">
        <is>
          <t>Arcos</t>
        </is>
      </c>
      <c r="F812" s="27" t="n">
        <v>45894</v>
      </c>
      <c r="G812" t="inlineStr">
        <is>
          <t>DEBITO</t>
        </is>
      </c>
      <c r="H812" t="inlineStr">
        <is>
          <t>W P P C Carnes Eireli Epp</t>
        </is>
      </c>
      <c r="I812" t="n">
        <v>-4656.15</v>
      </c>
    </row>
    <row r="813">
      <c r="A813" t="n">
        <v>151181</v>
      </c>
      <c r="B813" t="n">
        <v>183</v>
      </c>
      <c r="C813" t="inlineStr">
        <is>
          <t>Arcos - Arcos Bar - Kamino</t>
        </is>
      </c>
      <c r="D813" t="n">
        <v>122</v>
      </c>
      <c r="E813" t="inlineStr">
        <is>
          <t>Arcos</t>
        </is>
      </c>
      <c r="F813" s="27" t="n">
        <v>45894</v>
      </c>
      <c r="G813" t="inlineStr">
        <is>
          <t>DEBITO</t>
        </is>
      </c>
      <c r="H813" t="inlineStr">
        <is>
          <t>Gomes D Elia Equipamentos de H</t>
        </is>
      </c>
      <c r="I813" t="n">
        <v>-342</v>
      </c>
    </row>
    <row r="814">
      <c r="A814" t="n">
        <v>151180</v>
      </c>
      <c r="B814" t="n">
        <v>183</v>
      </c>
      <c r="C814" t="inlineStr">
        <is>
          <t>Arcos - Arcos Bar - Kamino</t>
        </is>
      </c>
      <c r="D814" t="n">
        <v>122</v>
      </c>
      <c r="E814" t="inlineStr">
        <is>
          <t>Arcos</t>
        </is>
      </c>
      <c r="F814" s="27" t="n">
        <v>45894</v>
      </c>
      <c r="G814" t="inlineStr">
        <is>
          <t>DEBITO</t>
        </is>
      </c>
      <c r="H814" t="inlineStr">
        <is>
          <t>Ice4pros Fabrica de Gelo Ltda</t>
        </is>
      </c>
      <c r="I814" t="n">
        <v>-1643.3</v>
      </c>
    </row>
    <row r="815">
      <c r="A815" t="n">
        <v>151179</v>
      </c>
      <c r="B815" t="n">
        <v>183</v>
      </c>
      <c r="C815" t="inlineStr">
        <is>
          <t>Arcos - Arcos Bar - Kamino</t>
        </is>
      </c>
      <c r="D815" t="n">
        <v>122</v>
      </c>
      <c r="E815" t="inlineStr">
        <is>
          <t>Arcos</t>
        </is>
      </c>
      <c r="F815" s="27" t="n">
        <v>45894</v>
      </c>
      <c r="G815" t="inlineStr">
        <is>
          <t>DEBITO</t>
        </is>
      </c>
      <c r="H815" t="inlineStr">
        <is>
          <t>Zahil Importadora Ltda</t>
        </is>
      </c>
      <c r="I815" t="n">
        <v>-2338.42</v>
      </c>
    </row>
    <row r="816">
      <c r="A816" t="n">
        <v>151178</v>
      </c>
      <c r="B816" t="n">
        <v>183</v>
      </c>
      <c r="C816" t="inlineStr">
        <is>
          <t>Arcos - Arcos Bar - Kamino</t>
        </is>
      </c>
      <c r="D816" t="n">
        <v>122</v>
      </c>
      <c r="E816" t="inlineStr">
        <is>
          <t>Arcos</t>
        </is>
      </c>
      <c r="F816" s="27" t="n">
        <v>45894</v>
      </c>
      <c r="G816" t="inlineStr">
        <is>
          <t>DEBITO</t>
        </is>
      </c>
      <c r="H816" t="inlineStr">
        <is>
          <t>Bb Distribuidora</t>
        </is>
      </c>
      <c r="I816" t="n">
        <v>-238</v>
      </c>
    </row>
    <row r="817">
      <c r="A817" t="n">
        <v>151173</v>
      </c>
      <c r="B817" t="n">
        <v>183</v>
      </c>
      <c r="C817" t="inlineStr">
        <is>
          <t>Arcos - Arcos Bar - Kamino</t>
        </is>
      </c>
      <c r="D817" t="n">
        <v>122</v>
      </c>
      <c r="E817" t="inlineStr">
        <is>
          <t>Arcos</t>
        </is>
      </c>
      <c r="F817" s="27" t="n">
        <v>45894</v>
      </c>
      <c r="G817" t="inlineStr">
        <is>
          <t>DEBITO</t>
        </is>
      </c>
      <c r="H817" t="inlineStr">
        <is>
          <t>Ng27 Consultoria e Gestao Empr</t>
        </is>
      </c>
      <c r="I817" t="n">
        <v>-240.12</v>
      </c>
    </row>
    <row r="818">
      <c r="A818" t="n">
        <v>151174</v>
      </c>
      <c r="B818" t="n">
        <v>183</v>
      </c>
      <c r="C818" t="inlineStr">
        <is>
          <t>Arcos - Arcos Bar - Kamino</t>
        </is>
      </c>
      <c r="D818" t="n">
        <v>122</v>
      </c>
      <c r="E818" t="inlineStr">
        <is>
          <t>Arcos</t>
        </is>
      </c>
      <c r="F818" s="27" t="n">
        <v>45894</v>
      </c>
      <c r="G818" t="inlineStr">
        <is>
          <t>DEBITO</t>
        </is>
      </c>
      <c r="H818" t="inlineStr">
        <is>
          <t>Zahil Importadora Ltda</t>
        </is>
      </c>
      <c r="I818" t="n">
        <v>-1204.52</v>
      </c>
    </row>
    <row r="819">
      <c r="A819" t="n">
        <v>151175</v>
      </c>
      <c r="B819" t="n">
        <v>183</v>
      </c>
      <c r="C819" t="inlineStr">
        <is>
          <t>Arcos - Arcos Bar - Kamino</t>
        </is>
      </c>
      <c r="D819" t="n">
        <v>122</v>
      </c>
      <c r="E819" t="inlineStr">
        <is>
          <t>Arcos</t>
        </is>
      </c>
      <c r="F819" s="27" t="n">
        <v>45894</v>
      </c>
      <c r="G819" t="inlineStr">
        <is>
          <t>DEBITO</t>
        </is>
      </c>
      <c r="H819" t="inlineStr">
        <is>
          <t>Ice4pros Fabrica de Gelo Ltda</t>
        </is>
      </c>
      <c r="I819" t="n">
        <v>-1348.18</v>
      </c>
    </row>
    <row r="820">
      <c r="A820" t="n">
        <v>151176</v>
      </c>
      <c r="B820" t="n">
        <v>183</v>
      </c>
      <c r="C820" t="inlineStr">
        <is>
          <t>Arcos - Arcos Bar - Kamino</t>
        </is>
      </c>
      <c r="D820" t="n">
        <v>122</v>
      </c>
      <c r="E820" t="inlineStr">
        <is>
          <t>Arcos</t>
        </is>
      </c>
      <c r="F820" s="27" t="n">
        <v>45894</v>
      </c>
      <c r="G820" t="inlineStr">
        <is>
          <t>DEBITO</t>
        </is>
      </c>
      <c r="H820" t="inlineStr">
        <is>
          <t>Forte Alim com Imp Ltda</t>
        </is>
      </c>
      <c r="I820" t="n">
        <v>-802.1</v>
      </c>
    </row>
    <row r="821">
      <c r="A821" t="n">
        <v>151177</v>
      </c>
      <c r="B821" t="n">
        <v>183</v>
      </c>
      <c r="C821" t="inlineStr">
        <is>
          <t>Arcos - Arcos Bar - Kamino</t>
        </is>
      </c>
      <c r="D821" t="n">
        <v>122</v>
      </c>
      <c r="E821" t="inlineStr">
        <is>
          <t>Arcos</t>
        </is>
      </c>
      <c r="F821" s="27" t="n">
        <v>45894</v>
      </c>
      <c r="G821" t="inlineStr">
        <is>
          <t>DEBITO</t>
        </is>
      </c>
      <c r="H821" t="inlineStr">
        <is>
          <t>Proauto Industria Q Eireli</t>
        </is>
      </c>
      <c r="I821" t="n">
        <v>-1473.1</v>
      </c>
    </row>
    <row r="822">
      <c r="A822" t="n">
        <v>151147</v>
      </c>
      <c r="B822" t="n">
        <v>183</v>
      </c>
      <c r="C822" t="inlineStr">
        <is>
          <t>Arcos - Arcos Bar - Kamino</t>
        </is>
      </c>
      <c r="D822" t="n">
        <v>122</v>
      </c>
      <c r="E822" t="inlineStr">
        <is>
          <t>Arcos</t>
        </is>
      </c>
      <c r="F822" s="27" t="n">
        <v>45894</v>
      </c>
      <c r="G822" t="inlineStr">
        <is>
          <t>DEBITO</t>
        </is>
      </c>
      <c r="H822" t="inlineStr">
        <is>
          <t>Tocaya Torradores de Cafe Ltda</t>
        </is>
      </c>
      <c r="I822" t="n">
        <v>-1060.34</v>
      </c>
    </row>
    <row r="823">
      <c r="A823" t="n">
        <v>151135</v>
      </c>
      <c r="B823" t="n">
        <v>183</v>
      </c>
      <c r="C823" t="inlineStr">
        <is>
          <t>Arcos - Arcos Bar - Kamino</t>
        </is>
      </c>
      <c r="D823" t="n">
        <v>122</v>
      </c>
      <c r="E823" t="inlineStr">
        <is>
          <t>Arcos</t>
        </is>
      </c>
      <c r="F823" s="27" t="n">
        <v>45894</v>
      </c>
      <c r="G823" t="inlineStr">
        <is>
          <t>DEBITO</t>
        </is>
      </c>
      <c r="H823" t="inlineStr">
        <is>
          <t>Edjane Dantas de Almeida Sousa</t>
        </is>
      </c>
      <c r="I823" t="n">
        <v>-1600</v>
      </c>
    </row>
    <row r="824">
      <c r="A824" t="n">
        <v>151137</v>
      </c>
      <c r="B824" t="n">
        <v>183</v>
      </c>
      <c r="C824" t="inlineStr">
        <is>
          <t>Arcos - Arcos Bar - Kamino</t>
        </is>
      </c>
      <c r="D824" t="n">
        <v>122</v>
      </c>
      <c r="E824" t="inlineStr">
        <is>
          <t>Arcos</t>
        </is>
      </c>
      <c r="F824" s="27" t="n">
        <v>45894</v>
      </c>
      <c r="G824" t="inlineStr">
        <is>
          <t>DEBITO</t>
        </is>
      </c>
      <c r="H824" t="inlineStr">
        <is>
          <t>Tarifa Pix Enviado-PJ</t>
        </is>
      </c>
      <c r="I824" t="n">
        <v>-0.5</v>
      </c>
    </row>
    <row r="825">
      <c r="A825" t="n">
        <v>151138</v>
      </c>
      <c r="B825" t="n">
        <v>183</v>
      </c>
      <c r="C825" t="inlineStr">
        <is>
          <t>Arcos - Arcos Bar - Kamino</t>
        </is>
      </c>
      <c r="D825" t="n">
        <v>122</v>
      </c>
      <c r="E825" t="inlineStr">
        <is>
          <t>Arcos</t>
        </is>
      </c>
      <c r="F825" s="27" t="n">
        <v>45894</v>
      </c>
      <c r="G825" t="inlineStr">
        <is>
          <t>DEBITO</t>
        </is>
      </c>
      <c r="H825" t="inlineStr">
        <is>
          <t>Telefonica</t>
        </is>
      </c>
      <c r="I825" t="n">
        <v>-130.53</v>
      </c>
    </row>
    <row r="826">
      <c r="A826" t="n">
        <v>151139</v>
      </c>
      <c r="B826" t="n">
        <v>183</v>
      </c>
      <c r="C826" t="inlineStr">
        <is>
          <t>Arcos - Arcos Bar - Kamino</t>
        </is>
      </c>
      <c r="D826" t="n">
        <v>122</v>
      </c>
      <c r="E826" t="inlineStr">
        <is>
          <t>Arcos</t>
        </is>
      </c>
      <c r="F826" s="27" t="n">
        <v>45894</v>
      </c>
      <c r="G826" t="inlineStr">
        <is>
          <t>DEBITO</t>
        </is>
      </c>
      <c r="H826" t="inlineStr">
        <is>
          <t>Comercial Dede</t>
        </is>
      </c>
      <c r="I826" t="n">
        <v>-2275.58</v>
      </c>
    </row>
    <row r="827">
      <c r="A827" t="n">
        <v>151140</v>
      </c>
      <c r="B827" t="n">
        <v>183</v>
      </c>
      <c r="C827" t="inlineStr">
        <is>
          <t>Arcos - Arcos Bar - Kamino</t>
        </is>
      </c>
      <c r="D827" t="n">
        <v>122</v>
      </c>
      <c r="E827" t="inlineStr">
        <is>
          <t>Arcos</t>
        </is>
      </c>
      <c r="F827" s="27" t="n">
        <v>45894</v>
      </c>
      <c r="G827" t="inlineStr">
        <is>
          <t>DEBITO</t>
        </is>
      </c>
      <c r="H827" t="inlineStr">
        <is>
          <t>Nu Pagamentos Sa</t>
        </is>
      </c>
      <c r="I827" t="n">
        <v>-309.6</v>
      </c>
    </row>
    <row r="828">
      <c r="A828" t="n">
        <v>151141</v>
      </c>
      <c r="B828" t="n">
        <v>183</v>
      </c>
      <c r="C828" t="inlineStr">
        <is>
          <t>Arcos - Arcos Bar - Kamino</t>
        </is>
      </c>
      <c r="D828" t="n">
        <v>122</v>
      </c>
      <c r="E828" t="inlineStr">
        <is>
          <t>Arcos</t>
        </is>
      </c>
      <c r="F828" s="27" t="n">
        <v>45894</v>
      </c>
      <c r="G828" t="inlineStr">
        <is>
          <t>DEBITO</t>
        </is>
      </c>
      <c r="H828" t="inlineStr">
        <is>
          <t>Culligan Solutions Comercio de Insumos P</t>
        </is>
      </c>
      <c r="I828" t="n">
        <v>-1749.17</v>
      </c>
    </row>
    <row r="829">
      <c r="A829" t="n">
        <v>151142</v>
      </c>
      <c r="B829" t="n">
        <v>183</v>
      </c>
      <c r="C829" t="inlineStr">
        <is>
          <t>Arcos - Arcos Bar - Kamino</t>
        </is>
      </c>
      <c r="D829" t="n">
        <v>122</v>
      </c>
      <c r="E829" t="inlineStr">
        <is>
          <t>Arcos</t>
        </is>
      </c>
      <c r="F829" s="27" t="n">
        <v>45894</v>
      </c>
      <c r="G829" t="inlineStr">
        <is>
          <t>DEBITO</t>
        </is>
      </c>
      <c r="H829" t="inlineStr">
        <is>
          <t>Pagcerto Instituicao de Pagamento L</t>
        </is>
      </c>
      <c r="I829" t="n">
        <v>-165</v>
      </c>
    </row>
    <row r="830">
      <c r="A830" t="n">
        <v>151143</v>
      </c>
      <c r="B830" t="n">
        <v>183</v>
      </c>
      <c r="C830" t="inlineStr">
        <is>
          <t>Arcos - Arcos Bar - Kamino</t>
        </is>
      </c>
      <c r="D830" t="n">
        <v>122</v>
      </c>
      <c r="E830" t="inlineStr">
        <is>
          <t>Arcos</t>
        </is>
      </c>
      <c r="F830" s="27" t="n">
        <v>45894</v>
      </c>
      <c r="G830" t="inlineStr">
        <is>
          <t>DEBITO</t>
        </is>
      </c>
      <c r="H830" t="inlineStr">
        <is>
          <t>Cecilia Tsuyaco Araki Silva Ltda</t>
        </is>
      </c>
      <c r="I830" t="n">
        <v>-388.4</v>
      </c>
    </row>
    <row r="831">
      <c r="A831" t="n">
        <v>151144</v>
      </c>
      <c r="B831" t="n">
        <v>183</v>
      </c>
      <c r="C831" t="inlineStr">
        <is>
          <t>Arcos - Arcos Bar - Kamino</t>
        </is>
      </c>
      <c r="D831" t="n">
        <v>122</v>
      </c>
      <c r="E831" t="inlineStr">
        <is>
          <t>Arcos</t>
        </is>
      </c>
      <c r="F831" s="27" t="n">
        <v>45894</v>
      </c>
      <c r="G831" t="inlineStr">
        <is>
          <t>DEBITO</t>
        </is>
      </c>
      <c r="H831" t="inlineStr">
        <is>
          <t>Raquel Cristina Machado de Souza</t>
        </is>
      </c>
      <c r="I831" t="n">
        <v>-1090</v>
      </c>
    </row>
    <row r="832">
      <c r="A832" t="n">
        <v>151145</v>
      </c>
      <c r="B832" t="n">
        <v>183</v>
      </c>
      <c r="C832" t="inlineStr">
        <is>
          <t>Arcos - Arcos Bar - Kamino</t>
        </is>
      </c>
      <c r="D832" t="n">
        <v>122</v>
      </c>
      <c r="E832" t="inlineStr">
        <is>
          <t>Arcos</t>
        </is>
      </c>
      <c r="F832" s="27" t="n">
        <v>45894</v>
      </c>
      <c r="G832" t="inlineStr">
        <is>
          <t>DEBITO</t>
        </is>
      </c>
      <c r="H832" t="inlineStr">
        <is>
          <t>Tarifa Pix Enviado-PJ</t>
        </is>
      </c>
      <c r="I832" t="n">
        <v>-0.5</v>
      </c>
    </row>
    <row r="833">
      <c r="A833" t="n">
        <v>151146</v>
      </c>
      <c r="B833" t="n">
        <v>183</v>
      </c>
      <c r="C833" t="inlineStr">
        <is>
          <t>Arcos - Arcos Bar - Kamino</t>
        </is>
      </c>
      <c r="D833" t="n">
        <v>122</v>
      </c>
      <c r="E833" t="inlineStr">
        <is>
          <t>Arcos</t>
        </is>
      </c>
      <c r="F833" s="27" t="n">
        <v>45894</v>
      </c>
      <c r="G833" t="inlineStr">
        <is>
          <t>DEBITO</t>
        </is>
      </c>
      <c r="H833" t="inlineStr">
        <is>
          <t>Cia do Whisky</t>
        </is>
      </c>
      <c r="I833" t="n">
        <v>-3623.78</v>
      </c>
    </row>
    <row r="834">
      <c r="A834" t="n">
        <v>151148</v>
      </c>
      <c r="B834" t="n">
        <v>183</v>
      </c>
      <c r="C834" t="inlineStr">
        <is>
          <t>Arcos - Arcos Bar - Kamino</t>
        </is>
      </c>
      <c r="D834" t="n">
        <v>122</v>
      </c>
      <c r="E834" t="inlineStr">
        <is>
          <t>Arcos</t>
        </is>
      </c>
      <c r="F834" s="27" t="n">
        <v>45894</v>
      </c>
      <c r="G834" t="inlineStr">
        <is>
          <t>DEBITO</t>
        </is>
      </c>
      <c r="H834" t="inlineStr">
        <is>
          <t>Cia do Whisky</t>
        </is>
      </c>
      <c r="I834" t="n">
        <v>-3201.28</v>
      </c>
    </row>
    <row r="835">
      <c r="A835" t="n">
        <v>151149</v>
      </c>
      <c r="B835" t="n">
        <v>183</v>
      </c>
      <c r="C835" t="inlineStr">
        <is>
          <t>Arcos - Arcos Bar - Kamino</t>
        </is>
      </c>
      <c r="D835" t="n">
        <v>122</v>
      </c>
      <c r="E835" t="inlineStr">
        <is>
          <t>Arcos</t>
        </is>
      </c>
      <c r="F835" s="27" t="n">
        <v>45894</v>
      </c>
      <c r="G835" t="inlineStr">
        <is>
          <t>DEBITO</t>
        </is>
      </c>
      <c r="H835" t="inlineStr">
        <is>
          <t>Opa Produtos Alimenticios Ltda</t>
        </is>
      </c>
      <c r="I835" t="n">
        <v>-392.02</v>
      </c>
    </row>
    <row r="836">
      <c r="A836" t="n">
        <v>151150</v>
      </c>
      <c r="B836" t="n">
        <v>183</v>
      </c>
      <c r="C836" t="inlineStr">
        <is>
          <t>Arcos - Arcos Bar - Kamino</t>
        </is>
      </c>
      <c r="D836" t="n">
        <v>122</v>
      </c>
      <c r="E836" t="inlineStr">
        <is>
          <t>Arcos</t>
        </is>
      </c>
      <c r="F836" s="27" t="n">
        <v>45894</v>
      </c>
      <c r="G836" t="inlineStr">
        <is>
          <t>DEBITO</t>
        </is>
      </c>
      <c r="H836" t="inlineStr">
        <is>
          <t>Cia do Whisky</t>
        </is>
      </c>
      <c r="I836" t="n">
        <v>-492.18</v>
      </c>
    </row>
    <row r="837">
      <c r="A837" t="n">
        <v>151151</v>
      </c>
      <c r="B837" t="n">
        <v>183</v>
      </c>
      <c r="C837" t="inlineStr">
        <is>
          <t>Arcos - Arcos Bar - Kamino</t>
        </is>
      </c>
      <c r="D837" t="n">
        <v>122</v>
      </c>
      <c r="E837" t="inlineStr">
        <is>
          <t>Arcos</t>
        </is>
      </c>
      <c r="F837" s="27" t="n">
        <v>45894</v>
      </c>
      <c r="G837" t="inlineStr">
        <is>
          <t>DEBITO</t>
        </is>
      </c>
      <c r="H837" t="inlineStr">
        <is>
          <t>Vitrus Glassware Ltda</t>
        </is>
      </c>
      <c r="I837" t="n">
        <v>-1189.88</v>
      </c>
    </row>
    <row r="838">
      <c r="A838" t="n">
        <v>151152</v>
      </c>
      <c r="B838" t="n">
        <v>183</v>
      </c>
      <c r="C838" t="inlineStr">
        <is>
          <t>Arcos - Arcos Bar - Kamino</t>
        </is>
      </c>
      <c r="D838" t="n">
        <v>122</v>
      </c>
      <c r="E838" t="inlineStr">
        <is>
          <t>Arcos</t>
        </is>
      </c>
      <c r="F838" s="27" t="n">
        <v>45894</v>
      </c>
      <c r="G838" t="inlineStr">
        <is>
          <t>DEBITO</t>
        </is>
      </c>
      <c r="H838" t="inlineStr">
        <is>
          <t>Tarifa Pix Enviado-PJ</t>
        </is>
      </c>
      <c r="I838" t="n">
        <v>-0.5</v>
      </c>
    </row>
    <row r="839">
      <c r="A839" t="n">
        <v>151153</v>
      </c>
      <c r="B839" t="n">
        <v>183</v>
      </c>
      <c r="C839" t="inlineStr">
        <is>
          <t>Arcos - Arcos Bar - Kamino</t>
        </is>
      </c>
      <c r="D839" t="n">
        <v>122</v>
      </c>
      <c r="E839" t="inlineStr">
        <is>
          <t>Arcos</t>
        </is>
      </c>
      <c r="F839" s="27" t="n">
        <v>45894</v>
      </c>
      <c r="G839" t="inlineStr">
        <is>
          <t>DEBITO</t>
        </is>
      </c>
      <c r="H839" t="inlineStr">
        <is>
          <t>Skills Telecom</t>
        </is>
      </c>
      <c r="I839" t="n">
        <v>-1050</v>
      </c>
    </row>
    <row r="840">
      <c r="A840" t="n">
        <v>151154</v>
      </c>
      <c r="B840" t="n">
        <v>183</v>
      </c>
      <c r="C840" t="inlineStr">
        <is>
          <t>Arcos - Arcos Bar - Kamino</t>
        </is>
      </c>
      <c r="D840" t="n">
        <v>122</v>
      </c>
      <c r="E840" t="inlineStr">
        <is>
          <t>Arcos</t>
        </is>
      </c>
      <c r="F840" s="27" t="n">
        <v>45894</v>
      </c>
      <c r="G840" t="inlineStr">
        <is>
          <t>DEBITO</t>
        </is>
      </c>
      <c r="H840" t="inlineStr">
        <is>
          <t>Tarifa Pix Enviado-PJ</t>
        </is>
      </c>
      <c r="I840" t="n">
        <v>-0.5</v>
      </c>
    </row>
    <row r="841">
      <c r="A841" t="n">
        <v>151155</v>
      </c>
      <c r="B841" t="n">
        <v>183</v>
      </c>
      <c r="C841" t="inlineStr">
        <is>
          <t>Arcos - Arcos Bar - Kamino</t>
        </is>
      </c>
      <c r="D841" t="n">
        <v>122</v>
      </c>
      <c r="E841" t="inlineStr">
        <is>
          <t>Arcos</t>
        </is>
      </c>
      <c r="F841" s="27" t="n">
        <v>45894</v>
      </c>
      <c r="G841" t="inlineStr">
        <is>
          <t>DEBITO</t>
        </is>
      </c>
      <c r="H841" t="inlineStr">
        <is>
          <t>Hnk Br Bebidas Ltda</t>
        </is>
      </c>
      <c r="I841" t="n">
        <v>-833.64</v>
      </c>
    </row>
    <row r="842">
      <c r="A842" t="n">
        <v>151156</v>
      </c>
      <c r="B842" t="n">
        <v>183</v>
      </c>
      <c r="C842" t="inlineStr">
        <is>
          <t>Arcos - Arcos Bar - Kamino</t>
        </is>
      </c>
      <c r="D842" t="n">
        <v>122</v>
      </c>
      <c r="E842" t="inlineStr">
        <is>
          <t>Arcos</t>
        </is>
      </c>
      <c r="F842" s="27" t="n">
        <v>45894</v>
      </c>
      <c r="G842" t="inlineStr">
        <is>
          <t>DEBITO</t>
        </is>
      </c>
      <c r="H842" t="inlineStr">
        <is>
          <t>Ambev Sa</t>
        </is>
      </c>
      <c r="I842" t="n">
        <v>-1097.88</v>
      </c>
    </row>
    <row r="843">
      <c r="A843" t="n">
        <v>151157</v>
      </c>
      <c r="B843" t="n">
        <v>183</v>
      </c>
      <c r="C843" t="inlineStr">
        <is>
          <t>Arcos - Arcos Bar - Kamino</t>
        </is>
      </c>
      <c r="D843" t="n">
        <v>122</v>
      </c>
      <c r="E843" t="inlineStr">
        <is>
          <t>Arcos</t>
        </is>
      </c>
      <c r="F843" s="27" t="n">
        <v>45894</v>
      </c>
      <c r="G843" t="inlineStr">
        <is>
          <t>DEBITO</t>
        </is>
      </c>
      <c r="H843" t="inlineStr">
        <is>
          <t>Tarifa Pix Enviado-PJ</t>
        </is>
      </c>
      <c r="I843" t="n">
        <v>-0.5</v>
      </c>
    </row>
    <row r="844">
      <c r="A844" t="n">
        <v>151158</v>
      </c>
      <c r="B844" t="n">
        <v>183</v>
      </c>
      <c r="C844" t="inlineStr">
        <is>
          <t>Arcos - Arcos Bar - Kamino</t>
        </is>
      </c>
      <c r="D844" t="n">
        <v>122</v>
      </c>
      <c r="E844" t="inlineStr">
        <is>
          <t>Arcos</t>
        </is>
      </c>
      <c r="F844" s="27" t="n">
        <v>45894</v>
      </c>
      <c r="G844" t="inlineStr">
        <is>
          <t>DEBITO</t>
        </is>
      </c>
      <c r="H844" t="inlineStr">
        <is>
          <t>Thais da Cruz Almeida</t>
        </is>
      </c>
      <c r="I844" t="n">
        <v>-2150</v>
      </c>
    </row>
    <row r="845">
      <c r="A845" t="n">
        <v>151072</v>
      </c>
      <c r="B845" t="n">
        <v>113</v>
      </c>
      <c r="C845" t="inlineStr">
        <is>
          <t>Arcos - Arcos Bar - Banco do Brasil</t>
        </is>
      </c>
      <c r="D845" t="n">
        <v>122</v>
      </c>
      <c r="E845" t="inlineStr">
        <is>
          <t>Arcos</t>
        </is>
      </c>
      <c r="F845" s="27" t="n">
        <v>45891</v>
      </c>
      <c r="G845" t="inlineStr">
        <is>
          <t>CREDITO</t>
        </is>
      </c>
      <c r="H845" t="inlineStr">
        <is>
          <t>TED-CRDITO EM CONTA - 341 0912 69034668000156 PLUXEE BENEFIC</t>
        </is>
      </c>
      <c r="I845" t="n">
        <v>74.15000000000001</v>
      </c>
    </row>
    <row r="846">
      <c r="A846" t="n">
        <v>151073</v>
      </c>
      <c r="B846" t="n">
        <v>113</v>
      </c>
      <c r="C846" t="inlineStr">
        <is>
          <t>Arcos - Arcos Bar - Banco do Brasil</t>
        </is>
      </c>
      <c r="D846" t="n">
        <v>122</v>
      </c>
      <c r="E846" t="inlineStr">
        <is>
          <t>Arcos</t>
        </is>
      </c>
      <c r="F846" s="27" t="n">
        <v>45891</v>
      </c>
      <c r="G846" t="inlineStr">
        <is>
          <t>CREDITO</t>
        </is>
      </c>
      <c r="H846" t="inlineStr">
        <is>
          <t>RECEBIMENTO FORNECEDOR - 04.740.876/0001-25 ALELO INSTITUICAO D</t>
        </is>
      </c>
      <c r="I846" t="n">
        <v>141.64</v>
      </c>
    </row>
    <row r="847">
      <c r="A847" t="n">
        <v>151071</v>
      </c>
      <c r="B847" t="n">
        <v>113</v>
      </c>
      <c r="C847" t="inlineStr">
        <is>
          <t>Arcos - Arcos Bar - Banco do Brasil</t>
        </is>
      </c>
      <c r="D847" t="n">
        <v>122</v>
      </c>
      <c r="E847" t="inlineStr">
        <is>
          <t>Arcos</t>
        </is>
      </c>
      <c r="F847" s="27" t="n">
        <v>45891</v>
      </c>
      <c r="G847" t="inlineStr">
        <is>
          <t>CREDITO</t>
        </is>
      </c>
      <c r="H847" t="inlineStr">
        <is>
          <t>TED-CRDITO EM CONTA - 341 0912 69034668000156 PLUXEE BENEFIC</t>
        </is>
      </c>
      <c r="I847" t="n">
        <v>518.52</v>
      </c>
    </row>
    <row r="848">
      <c r="A848" t="n">
        <v>151070</v>
      </c>
      <c r="B848" t="n">
        <v>113</v>
      </c>
      <c r="C848" t="inlineStr">
        <is>
          <t>Arcos - Arcos Bar - Banco do Brasil</t>
        </is>
      </c>
      <c r="D848" t="n">
        <v>122</v>
      </c>
      <c r="E848" t="inlineStr">
        <is>
          <t>Arcos</t>
        </is>
      </c>
      <c r="F848" s="27" t="n">
        <v>45891</v>
      </c>
      <c r="G848" t="inlineStr">
        <is>
          <t>CREDITO</t>
        </is>
      </c>
      <c r="H848" t="inlineStr">
        <is>
          <t>DEP DINHEIRO INTER AG - 4866-04-SOP 24 DE MAIO</t>
        </is>
      </c>
      <c r="I848" t="n">
        <v>2255</v>
      </c>
    </row>
    <row r="849">
      <c r="A849" t="n">
        <v>151126</v>
      </c>
      <c r="B849" t="n">
        <v>183</v>
      </c>
      <c r="C849" t="inlineStr">
        <is>
          <t>Arcos - Arcos Bar - Kamino</t>
        </is>
      </c>
      <c r="D849" t="n">
        <v>122</v>
      </c>
      <c r="E849" t="inlineStr">
        <is>
          <t>Arcos</t>
        </is>
      </c>
      <c r="F849" s="27" t="n">
        <v>45890</v>
      </c>
      <c r="G849" t="inlineStr">
        <is>
          <t>DEBITO</t>
        </is>
      </c>
      <c r="H849" t="inlineStr">
        <is>
          <t>Beneficio Facil Servs Ltda</t>
        </is>
      </c>
      <c r="I849" t="n">
        <v>-1347.43</v>
      </c>
    </row>
    <row r="850">
      <c r="A850" t="n">
        <v>151068</v>
      </c>
      <c r="B850" t="n">
        <v>113</v>
      </c>
      <c r="C850" t="inlineStr">
        <is>
          <t>Arcos - Arcos Bar - Banco do Brasil</t>
        </is>
      </c>
      <c r="D850" t="n">
        <v>122</v>
      </c>
      <c r="E850" t="inlineStr">
        <is>
          <t>Arcos</t>
        </is>
      </c>
      <c r="F850" s="27" t="n">
        <v>45889</v>
      </c>
      <c r="G850" t="inlineStr">
        <is>
          <t>DEBITO</t>
        </is>
      </c>
      <c r="H850" t="inlineStr">
        <is>
          <t>TAR PAG SALR CRD CONTA - COBRANA REFERENTE 20/08/2025</t>
        </is>
      </c>
      <c r="I850" t="n">
        <v>-3.5</v>
      </c>
    </row>
    <row r="851">
      <c r="A851" t="n">
        <v>151067</v>
      </c>
      <c r="B851" t="n">
        <v>113</v>
      </c>
      <c r="C851" t="inlineStr">
        <is>
          <t>Arcos - Arcos Bar - Banco do Brasil</t>
        </is>
      </c>
      <c r="D851" t="n">
        <v>122</v>
      </c>
      <c r="E851" t="inlineStr">
        <is>
          <t>Arcos</t>
        </is>
      </c>
      <c r="F851" s="27" t="n">
        <v>45889</v>
      </c>
      <c r="G851" t="inlineStr">
        <is>
          <t>DEBITO</t>
        </is>
      </c>
      <c r="H851" t="inlineStr">
        <is>
          <t>PIX - ENVIADO - 20/08 09:42 F G RIVERO CONSULTORIA LTD</t>
        </is>
      </c>
      <c r="I851" t="n">
        <v>-90000</v>
      </c>
    </row>
    <row r="852">
      <c r="A852" t="n">
        <v>151066</v>
      </c>
      <c r="B852" t="n">
        <v>113</v>
      </c>
      <c r="C852" t="inlineStr">
        <is>
          <t>Arcos - Arcos Bar - Banco do Brasil</t>
        </is>
      </c>
      <c r="D852" t="n">
        <v>122</v>
      </c>
      <c r="E852" t="inlineStr">
        <is>
          <t>Arcos</t>
        </is>
      </c>
      <c r="F852" s="27" t="n">
        <v>45889</v>
      </c>
      <c r="G852" t="inlineStr">
        <is>
          <t>DEBITO</t>
        </is>
      </c>
      <c r="H852" t="inlineStr">
        <is>
          <t>TED TRANSF.ELETR.DISPONIV - 208 0001 042728081000190 TEMPUS FUGIT</t>
        </is>
      </c>
      <c r="I852" t="n">
        <v>-60000</v>
      </c>
    </row>
    <row r="853">
      <c r="A853" t="n">
        <v>151065</v>
      </c>
      <c r="B853" t="n">
        <v>113</v>
      </c>
      <c r="C853" t="inlineStr">
        <is>
          <t>Arcos - Arcos Bar - Banco do Brasil</t>
        </is>
      </c>
      <c r="D853" t="n">
        <v>122</v>
      </c>
      <c r="E853" t="inlineStr">
        <is>
          <t>Arcos</t>
        </is>
      </c>
      <c r="F853" s="27" t="n">
        <v>45889</v>
      </c>
      <c r="G853" t="inlineStr">
        <is>
          <t>DEBITO</t>
        </is>
      </c>
      <c r="H853" t="inlineStr">
        <is>
          <t>FOLHA DE PAGAMENTO</t>
        </is>
      </c>
      <c r="I853" t="n">
        <v>-844.27</v>
      </c>
    </row>
    <row r="854">
      <c r="A854" t="n">
        <v>151064</v>
      </c>
      <c r="B854" t="n">
        <v>113</v>
      </c>
      <c r="C854" t="inlineStr">
        <is>
          <t>Arcos - Arcos Bar - Banco do Brasil</t>
        </is>
      </c>
      <c r="D854" t="n">
        <v>122</v>
      </c>
      <c r="E854" t="inlineStr">
        <is>
          <t>Arcos</t>
        </is>
      </c>
      <c r="F854" s="27" t="n">
        <v>45889</v>
      </c>
      <c r="G854" t="inlineStr">
        <is>
          <t>CREDITO</t>
        </is>
      </c>
      <c r="H854" t="inlineStr">
        <is>
          <t>PIX - RECEBIDO - 20/08 19:39 10358871778 JULIANA OLIVEI</t>
        </is>
      </c>
      <c r="I854" t="n">
        <v>350</v>
      </c>
    </row>
    <row r="855">
      <c r="A855" t="n">
        <v>151091</v>
      </c>
      <c r="B855" t="n">
        <v>183</v>
      </c>
      <c r="C855" t="inlineStr">
        <is>
          <t>Arcos - Arcos Bar - Kamino</t>
        </is>
      </c>
      <c r="D855" t="n">
        <v>122</v>
      </c>
      <c r="E855" t="inlineStr">
        <is>
          <t>Arcos</t>
        </is>
      </c>
      <c r="F855" s="27" t="n">
        <v>45889</v>
      </c>
      <c r="G855" t="inlineStr">
        <is>
          <t>DEBITO</t>
        </is>
      </c>
      <c r="H855" t="inlineStr">
        <is>
          <t>Comercial Dede</t>
        </is>
      </c>
      <c r="I855" t="n">
        <v>-985.9400000000001</v>
      </c>
    </row>
    <row r="856">
      <c r="A856" t="n">
        <v>151118</v>
      </c>
      <c r="B856" t="n">
        <v>183</v>
      </c>
      <c r="C856" t="inlineStr">
        <is>
          <t>Arcos - Arcos Bar - Kamino</t>
        </is>
      </c>
      <c r="D856" t="n">
        <v>122</v>
      </c>
      <c r="E856" t="inlineStr">
        <is>
          <t>Arcos</t>
        </is>
      </c>
      <c r="F856" s="27" t="n">
        <v>45889</v>
      </c>
      <c r="G856" t="inlineStr">
        <is>
          <t>DEBITO</t>
        </is>
      </c>
      <c r="H856" t="inlineStr">
        <is>
          <t>Estaff Solucoes Tecnologicas de Agenciam</t>
        </is>
      </c>
      <c r="I856" t="n">
        <v>-8140</v>
      </c>
    </row>
    <row r="857">
      <c r="A857" t="n">
        <v>151109</v>
      </c>
      <c r="B857" t="n">
        <v>183</v>
      </c>
      <c r="C857" t="inlineStr">
        <is>
          <t>Arcos - Arcos Bar - Kamino</t>
        </is>
      </c>
      <c r="D857" t="n">
        <v>122</v>
      </c>
      <c r="E857" t="inlineStr">
        <is>
          <t>Arcos</t>
        </is>
      </c>
      <c r="F857" s="27" t="n">
        <v>45889</v>
      </c>
      <c r="G857" t="inlineStr">
        <is>
          <t>DEBITO</t>
        </is>
      </c>
      <c r="H857" t="inlineStr">
        <is>
          <t>Eduardo Takeshi Muranaka</t>
        </is>
      </c>
      <c r="I857" t="n">
        <v>-657.5</v>
      </c>
    </row>
    <row r="858">
      <c r="A858" t="n">
        <v>151110</v>
      </c>
      <c r="B858" t="n">
        <v>183</v>
      </c>
      <c r="C858" t="inlineStr">
        <is>
          <t>Arcos - Arcos Bar - Kamino</t>
        </is>
      </c>
      <c r="D858" t="n">
        <v>122</v>
      </c>
      <c r="E858" t="inlineStr">
        <is>
          <t>Arcos</t>
        </is>
      </c>
      <c r="F858" s="27" t="n">
        <v>45889</v>
      </c>
      <c r="G858" t="inlineStr">
        <is>
          <t>DEBITO</t>
        </is>
      </c>
      <c r="H858" t="inlineStr">
        <is>
          <t>Nelson Wilians Advogados</t>
        </is>
      </c>
      <c r="I858" t="n">
        <v>-6296.73</v>
      </c>
    </row>
    <row r="859">
      <c r="A859" t="n">
        <v>151111</v>
      </c>
      <c r="B859" t="n">
        <v>183</v>
      </c>
      <c r="C859" t="inlineStr">
        <is>
          <t>Arcos - Arcos Bar - Kamino</t>
        </is>
      </c>
      <c r="D859" t="n">
        <v>122</v>
      </c>
      <c r="E859" t="inlineStr">
        <is>
          <t>Arcos</t>
        </is>
      </c>
      <c r="F859" s="27" t="n">
        <v>45889</v>
      </c>
      <c r="G859" t="inlineStr">
        <is>
          <t>DEBITO</t>
        </is>
      </c>
      <c r="H859" t="inlineStr">
        <is>
          <t>Zoop Brasil</t>
        </is>
      </c>
      <c r="I859" t="n">
        <v>-615.6</v>
      </c>
    </row>
    <row r="860">
      <c r="A860" t="n">
        <v>151112</v>
      </c>
      <c r="B860" t="n">
        <v>183</v>
      </c>
      <c r="C860" t="inlineStr">
        <is>
          <t>Arcos - Arcos Bar - Kamino</t>
        </is>
      </c>
      <c r="D860" t="n">
        <v>122</v>
      </c>
      <c r="E860" t="inlineStr">
        <is>
          <t>Arcos</t>
        </is>
      </c>
      <c r="F860" s="27" t="n">
        <v>45889</v>
      </c>
      <c r="G860" t="inlineStr">
        <is>
          <t>DEBITO</t>
        </is>
      </c>
      <c r="H860" t="inlineStr">
        <is>
          <t>Cia do Whisky</t>
        </is>
      </c>
      <c r="I860" t="n">
        <v>-3428.1</v>
      </c>
    </row>
    <row r="861">
      <c r="A861" t="n">
        <v>151113</v>
      </c>
      <c r="B861" t="n">
        <v>183</v>
      </c>
      <c r="C861" t="inlineStr">
        <is>
          <t>Arcos - Arcos Bar - Kamino</t>
        </is>
      </c>
      <c r="D861" t="n">
        <v>122</v>
      </c>
      <c r="E861" t="inlineStr">
        <is>
          <t>Arcos</t>
        </is>
      </c>
      <c r="F861" s="27" t="n">
        <v>45889</v>
      </c>
      <c r="G861" t="inlineStr">
        <is>
          <t>DEBITO</t>
        </is>
      </c>
      <c r="H861" t="inlineStr">
        <is>
          <t>Monte Alto Alimentos Ltda</t>
        </is>
      </c>
      <c r="I861" t="n">
        <v>-823.25</v>
      </c>
    </row>
    <row r="862">
      <c r="A862" t="n">
        <v>151114</v>
      </c>
      <c r="B862" t="n">
        <v>183</v>
      </c>
      <c r="C862" t="inlineStr">
        <is>
          <t>Arcos - Arcos Bar - Kamino</t>
        </is>
      </c>
      <c r="D862" t="n">
        <v>122</v>
      </c>
      <c r="E862" t="inlineStr">
        <is>
          <t>Arcos</t>
        </is>
      </c>
      <c r="F862" s="27" t="n">
        <v>45889</v>
      </c>
      <c r="G862" t="inlineStr">
        <is>
          <t>DEBITO</t>
        </is>
      </c>
      <c r="H862" t="inlineStr">
        <is>
          <t>Cecilia Tsuyaco Araki Silva Ltda</t>
        </is>
      </c>
      <c r="I862" t="n">
        <v>-654</v>
      </c>
    </row>
    <row r="863">
      <c r="A863" t="n">
        <v>151115</v>
      </c>
      <c r="B863" t="n">
        <v>183</v>
      </c>
      <c r="C863" t="inlineStr">
        <is>
          <t>Arcos - Arcos Bar - Kamino</t>
        </is>
      </c>
      <c r="D863" t="n">
        <v>122</v>
      </c>
      <c r="E863" t="inlineStr">
        <is>
          <t>Arcos</t>
        </is>
      </c>
      <c r="F863" s="27" t="n">
        <v>45889</v>
      </c>
      <c r="G863" t="inlineStr">
        <is>
          <t>DEBITO</t>
        </is>
      </c>
      <c r="H863" t="inlineStr">
        <is>
          <t>Zeus Comercio Atacadista de Be</t>
        </is>
      </c>
      <c r="I863" t="n">
        <v>-398.99</v>
      </c>
    </row>
    <row r="864">
      <c r="A864" t="n">
        <v>151116</v>
      </c>
      <c r="B864" t="n">
        <v>183</v>
      </c>
      <c r="C864" t="inlineStr">
        <is>
          <t>Arcos - Arcos Bar - Kamino</t>
        </is>
      </c>
      <c r="D864" t="n">
        <v>122</v>
      </c>
      <c r="E864" t="inlineStr">
        <is>
          <t>Arcos</t>
        </is>
      </c>
      <c r="F864" s="27" t="n">
        <v>45889</v>
      </c>
      <c r="G864" t="inlineStr">
        <is>
          <t>DEBITO</t>
        </is>
      </c>
      <c r="H864" t="inlineStr">
        <is>
          <t>Mar Direto Poc Comercio de Pei</t>
        </is>
      </c>
      <c r="I864" t="n">
        <v>-2413</v>
      </c>
    </row>
    <row r="865">
      <c r="A865" t="n">
        <v>151117</v>
      </c>
      <c r="B865" t="n">
        <v>183</v>
      </c>
      <c r="C865" t="inlineStr">
        <is>
          <t>Arcos - Arcos Bar - Kamino</t>
        </is>
      </c>
      <c r="D865" t="n">
        <v>122</v>
      </c>
      <c r="E865" t="inlineStr">
        <is>
          <t>Arcos</t>
        </is>
      </c>
      <c r="F865" s="27" t="n">
        <v>45889</v>
      </c>
      <c r="G865" t="inlineStr">
        <is>
          <t>DEBITO</t>
        </is>
      </c>
      <c r="H865" t="inlineStr">
        <is>
          <t>Ng27 Consultoria e Gestao Empr</t>
        </is>
      </c>
      <c r="I865" t="n">
        <v>-585.13</v>
      </c>
    </row>
    <row r="866">
      <c r="A866" t="n">
        <v>151108</v>
      </c>
      <c r="B866" t="n">
        <v>183</v>
      </c>
      <c r="C866" t="inlineStr">
        <is>
          <t>Arcos - Arcos Bar - Kamino</t>
        </is>
      </c>
      <c r="D866" t="n">
        <v>122</v>
      </c>
      <c r="E866" t="inlineStr">
        <is>
          <t>Arcos</t>
        </is>
      </c>
      <c r="F866" s="27" t="n">
        <v>45889</v>
      </c>
      <c r="G866" t="inlineStr">
        <is>
          <t>DEBITO</t>
        </is>
      </c>
      <c r="H866" t="inlineStr">
        <is>
          <t>Companhia de Gas de Sp Comgas</t>
        </is>
      </c>
      <c r="I866" t="n">
        <v>-6233.88</v>
      </c>
    </row>
    <row r="867">
      <c r="A867" t="n">
        <v>151119</v>
      </c>
      <c r="B867" t="n">
        <v>183</v>
      </c>
      <c r="C867" t="inlineStr">
        <is>
          <t>Arcos - Arcos Bar - Kamino</t>
        </is>
      </c>
      <c r="D867" t="n">
        <v>122</v>
      </c>
      <c r="E867" t="inlineStr">
        <is>
          <t>Arcos</t>
        </is>
      </c>
      <c r="F867" s="27" t="n">
        <v>45889</v>
      </c>
      <c r="G867" t="inlineStr">
        <is>
          <t>DEBITO</t>
        </is>
      </c>
      <c r="H867" t="inlineStr">
        <is>
          <t>Nu Pagamentos Sa</t>
        </is>
      </c>
      <c r="I867" t="n">
        <v>-325</v>
      </c>
    </row>
    <row r="868">
      <c r="A868" t="n">
        <v>151120</v>
      </c>
      <c r="B868" t="n">
        <v>183</v>
      </c>
      <c r="C868" t="inlineStr">
        <is>
          <t>Arcos - Arcos Bar - Kamino</t>
        </is>
      </c>
      <c r="D868" t="n">
        <v>122</v>
      </c>
      <c r="E868" t="inlineStr">
        <is>
          <t>Arcos</t>
        </is>
      </c>
      <c r="F868" s="27" t="n">
        <v>45889</v>
      </c>
      <c r="G868" t="inlineStr">
        <is>
          <t>DEBITO</t>
        </is>
      </c>
      <c r="H868" t="inlineStr">
        <is>
          <t>Hortifrutigranjeiro Rodrigues</t>
        </is>
      </c>
      <c r="I868" t="n">
        <v>-1228.5</v>
      </c>
    </row>
    <row r="869">
      <c r="A869" t="n">
        <v>151121</v>
      </c>
      <c r="B869" t="n">
        <v>183</v>
      </c>
      <c r="C869" t="inlineStr">
        <is>
          <t>Arcos - Arcos Bar - Kamino</t>
        </is>
      </c>
      <c r="D869" t="n">
        <v>122</v>
      </c>
      <c r="E869" t="inlineStr">
        <is>
          <t>Arcos</t>
        </is>
      </c>
      <c r="F869" s="27" t="n">
        <v>45889</v>
      </c>
      <c r="G869" t="inlineStr">
        <is>
          <t>DEBITO</t>
        </is>
      </c>
      <c r="H869" t="inlineStr">
        <is>
          <t>Geoffroy Alain Marie de La Cro</t>
        </is>
      </c>
      <c r="I869" t="n">
        <v>-1441.44</v>
      </c>
    </row>
    <row r="870">
      <c r="A870" t="n">
        <v>151122</v>
      </c>
      <c r="B870" t="n">
        <v>183</v>
      </c>
      <c r="C870" t="inlineStr">
        <is>
          <t>Arcos - Arcos Bar - Kamino</t>
        </is>
      </c>
      <c r="D870" t="n">
        <v>122</v>
      </c>
      <c r="E870" t="inlineStr">
        <is>
          <t>Arcos</t>
        </is>
      </c>
      <c r="F870" s="27" t="n">
        <v>45889</v>
      </c>
      <c r="G870" t="inlineStr">
        <is>
          <t>DEBITO</t>
        </is>
      </c>
      <c r="H870" t="inlineStr">
        <is>
          <t>Bellnay Paes Artesanais Ltda</t>
        </is>
      </c>
      <c r="I870" t="n">
        <v>-716.25</v>
      </c>
    </row>
    <row r="871">
      <c r="A871" t="n">
        <v>151123</v>
      </c>
      <c r="B871" t="n">
        <v>183</v>
      </c>
      <c r="C871" t="inlineStr">
        <is>
          <t>Arcos - Arcos Bar - Kamino</t>
        </is>
      </c>
      <c r="D871" t="n">
        <v>122</v>
      </c>
      <c r="E871" t="inlineStr">
        <is>
          <t>Arcos</t>
        </is>
      </c>
      <c r="F871" s="27" t="n">
        <v>45889</v>
      </c>
      <c r="G871" t="inlineStr">
        <is>
          <t>DEBITO</t>
        </is>
      </c>
      <c r="H871" t="inlineStr">
        <is>
          <t>Ambev Sa</t>
        </is>
      </c>
      <c r="I871" t="n">
        <v>-2532.24</v>
      </c>
    </row>
    <row r="872">
      <c r="A872" t="n">
        <v>151124</v>
      </c>
      <c r="B872" t="n">
        <v>183</v>
      </c>
      <c r="C872" t="inlineStr">
        <is>
          <t>Arcos - Arcos Bar - Kamino</t>
        </is>
      </c>
      <c r="D872" t="n">
        <v>122</v>
      </c>
      <c r="E872" t="inlineStr">
        <is>
          <t>Arcos</t>
        </is>
      </c>
      <c r="F872" s="27" t="n">
        <v>45889</v>
      </c>
      <c r="G872" t="inlineStr">
        <is>
          <t>DEBITO</t>
        </is>
      </c>
      <c r="H872" t="inlineStr">
        <is>
          <t>Google Brasil Internet Ltda.</t>
        </is>
      </c>
      <c r="I872" t="n">
        <v>-1000</v>
      </c>
    </row>
    <row r="873">
      <c r="A873" t="n">
        <v>151125</v>
      </c>
      <c r="B873" t="n">
        <v>183</v>
      </c>
      <c r="C873" t="inlineStr">
        <is>
          <t>Arcos - Arcos Bar - Kamino</t>
        </is>
      </c>
      <c r="D873" t="n">
        <v>122</v>
      </c>
      <c r="E873" t="inlineStr">
        <is>
          <t>Arcos</t>
        </is>
      </c>
      <c r="F873" s="27" t="n">
        <v>45889</v>
      </c>
      <c r="G873" t="inlineStr">
        <is>
          <t>DEBITO</t>
        </is>
      </c>
      <c r="H873" t="inlineStr">
        <is>
          <t>Tarifa Pix Enviado-PJ</t>
        </is>
      </c>
      <c r="I873" t="n">
        <v>-0.5</v>
      </c>
    </row>
    <row r="874">
      <c r="A874" t="n">
        <v>151090</v>
      </c>
      <c r="B874" t="n">
        <v>183</v>
      </c>
      <c r="C874" t="inlineStr">
        <is>
          <t>Arcos - Arcos Bar - Kamino</t>
        </is>
      </c>
      <c r="D874" t="n">
        <v>122</v>
      </c>
      <c r="E874" t="inlineStr">
        <is>
          <t>Arcos</t>
        </is>
      </c>
      <c r="F874" s="27" t="n">
        <v>45889</v>
      </c>
      <c r="G874" t="inlineStr">
        <is>
          <t>DEBITO</t>
        </is>
      </c>
      <c r="H874" t="inlineStr">
        <is>
          <t>Invye Capital Ltda</t>
        </is>
      </c>
      <c r="I874" t="n">
        <v>-1315</v>
      </c>
    </row>
    <row r="875">
      <c r="A875" t="n">
        <v>151107</v>
      </c>
      <c r="B875" t="n">
        <v>183</v>
      </c>
      <c r="C875" t="inlineStr">
        <is>
          <t>Arcos - Arcos Bar - Kamino</t>
        </is>
      </c>
      <c r="D875" t="n">
        <v>122</v>
      </c>
      <c r="E875" t="inlineStr">
        <is>
          <t>Arcos</t>
        </is>
      </c>
      <c r="F875" s="27" t="n">
        <v>45889</v>
      </c>
      <c r="G875" t="inlineStr">
        <is>
          <t>DEBITO</t>
        </is>
      </c>
      <c r="H875" t="inlineStr">
        <is>
          <t>Preshh Bar Ltda</t>
        </is>
      </c>
      <c r="I875" t="n">
        <v>-198</v>
      </c>
    </row>
    <row r="876">
      <c r="A876" t="n">
        <v>151092</v>
      </c>
      <c r="B876" t="n">
        <v>183</v>
      </c>
      <c r="C876" t="inlineStr">
        <is>
          <t>Arcos - Arcos Bar - Kamino</t>
        </is>
      </c>
      <c r="D876" t="n">
        <v>122</v>
      </c>
      <c r="E876" t="inlineStr">
        <is>
          <t>Arcos</t>
        </is>
      </c>
      <c r="F876" s="27" t="n">
        <v>45889</v>
      </c>
      <c r="G876" t="inlineStr">
        <is>
          <t>DEBITO</t>
        </is>
      </c>
      <c r="H876" t="inlineStr">
        <is>
          <t>Btard Padaria Artesanal Ltda</t>
        </is>
      </c>
      <c r="I876" t="n">
        <v>-1402</v>
      </c>
    </row>
    <row r="877">
      <c r="A877" t="n">
        <v>151093</v>
      </c>
      <c r="B877" t="n">
        <v>183</v>
      </c>
      <c r="C877" t="inlineStr">
        <is>
          <t>Arcos - Arcos Bar - Kamino</t>
        </is>
      </c>
      <c r="D877" t="n">
        <v>122</v>
      </c>
      <c r="E877" t="inlineStr">
        <is>
          <t>Arcos</t>
        </is>
      </c>
      <c r="F877" s="27" t="n">
        <v>45889</v>
      </c>
      <c r="G877" t="inlineStr">
        <is>
          <t>DEBITO</t>
        </is>
      </c>
      <c r="H877" t="inlineStr">
        <is>
          <t>Raquel Cristina Machado de Souza</t>
        </is>
      </c>
      <c r="I877" t="n">
        <v>-1540</v>
      </c>
    </row>
    <row r="878">
      <c r="A878" t="n">
        <v>151094</v>
      </c>
      <c r="B878" t="n">
        <v>183</v>
      </c>
      <c r="C878" t="inlineStr">
        <is>
          <t>Arcos - Arcos Bar - Kamino</t>
        </is>
      </c>
      <c r="D878" t="n">
        <v>122</v>
      </c>
      <c r="E878" t="inlineStr">
        <is>
          <t>Arcos</t>
        </is>
      </c>
      <c r="F878" s="27" t="n">
        <v>45889</v>
      </c>
      <c r="G878" t="inlineStr">
        <is>
          <t>DEBITO</t>
        </is>
      </c>
      <c r="H878" t="inlineStr">
        <is>
          <t>Alessandra Teles Diniz</t>
        </is>
      </c>
      <c r="I878" t="n">
        <v>-1782</v>
      </c>
    </row>
    <row r="879">
      <c r="A879" t="n">
        <v>151095</v>
      </c>
      <c r="B879" t="n">
        <v>183</v>
      </c>
      <c r="C879" t="inlineStr">
        <is>
          <t>Arcos - Arcos Bar - Kamino</t>
        </is>
      </c>
      <c r="D879" t="n">
        <v>122</v>
      </c>
      <c r="E879" t="inlineStr">
        <is>
          <t>Arcos</t>
        </is>
      </c>
      <c r="F879" s="27" t="n">
        <v>45889</v>
      </c>
      <c r="G879" t="inlineStr">
        <is>
          <t>DEBITO</t>
        </is>
      </c>
      <c r="H879" t="inlineStr">
        <is>
          <t>Tarifa Pix Enviado-PJ</t>
        </is>
      </c>
      <c r="I879" t="n">
        <v>-0.5</v>
      </c>
    </row>
    <row r="880">
      <c r="A880" t="n">
        <v>151096</v>
      </c>
      <c r="B880" t="n">
        <v>183</v>
      </c>
      <c r="C880" t="inlineStr">
        <is>
          <t>Arcos - Arcos Bar - Kamino</t>
        </is>
      </c>
      <c r="D880" t="n">
        <v>122</v>
      </c>
      <c r="E880" t="inlineStr">
        <is>
          <t>Arcos</t>
        </is>
      </c>
      <c r="F880" s="27" t="n">
        <v>45889</v>
      </c>
      <c r="G880" t="inlineStr">
        <is>
          <t>DEBITO</t>
        </is>
      </c>
      <c r="H880" t="inlineStr">
        <is>
          <t>Tempus Fugit Participacoes e Empreendimentos Ltda</t>
        </is>
      </c>
      <c r="I880" t="n">
        <v>-1550</v>
      </c>
    </row>
    <row r="881">
      <c r="A881" t="n">
        <v>151097</v>
      </c>
      <c r="B881" t="n">
        <v>183</v>
      </c>
      <c r="C881" t="inlineStr">
        <is>
          <t>Arcos - Arcos Bar - Kamino</t>
        </is>
      </c>
      <c r="D881" t="n">
        <v>122</v>
      </c>
      <c r="E881" t="inlineStr">
        <is>
          <t>Arcos</t>
        </is>
      </c>
      <c r="F881" s="27" t="n">
        <v>45889</v>
      </c>
      <c r="G881" t="inlineStr">
        <is>
          <t>DEBITO</t>
        </is>
      </c>
      <c r="H881" t="inlineStr">
        <is>
          <t>Receita Federal</t>
        </is>
      </c>
      <c r="I881" t="n">
        <v>-30062.07</v>
      </c>
    </row>
    <row r="882">
      <c r="A882" t="n">
        <v>151098</v>
      </c>
      <c r="B882" t="n">
        <v>183</v>
      </c>
      <c r="C882" t="inlineStr">
        <is>
          <t>Arcos - Arcos Bar - Kamino</t>
        </is>
      </c>
      <c r="D882" t="n">
        <v>122</v>
      </c>
      <c r="E882" t="inlineStr">
        <is>
          <t>Arcos</t>
        </is>
      </c>
      <c r="F882" s="27" t="n">
        <v>45889</v>
      </c>
      <c r="G882" t="inlineStr">
        <is>
          <t>DEBITO</t>
        </is>
      </c>
      <c r="H882" t="inlineStr">
        <is>
          <t>Estaff Solucoes Tecnologicas de Agenciam</t>
        </is>
      </c>
      <c r="I882" t="n">
        <v>-18059.25</v>
      </c>
    </row>
    <row r="883">
      <c r="A883" t="n">
        <v>151099</v>
      </c>
      <c r="B883" t="n">
        <v>183</v>
      </c>
      <c r="C883" t="inlineStr">
        <is>
          <t>Arcos - Arcos Bar - Kamino</t>
        </is>
      </c>
      <c r="D883" t="n">
        <v>122</v>
      </c>
      <c r="E883" t="inlineStr">
        <is>
          <t>Arcos</t>
        </is>
      </c>
      <c r="F883" s="27" t="n">
        <v>45889</v>
      </c>
      <c r="G883" t="inlineStr">
        <is>
          <t>DEBITO</t>
        </is>
      </c>
      <c r="H883" t="inlineStr">
        <is>
          <t>Zahil Importadora Ltda</t>
        </is>
      </c>
      <c r="I883" t="n">
        <v>-1227.36</v>
      </c>
    </row>
    <row r="884">
      <c r="A884" t="n">
        <v>151100</v>
      </c>
      <c r="B884" t="n">
        <v>183</v>
      </c>
      <c r="C884" t="inlineStr">
        <is>
          <t>Arcos - Arcos Bar - Kamino</t>
        </is>
      </c>
      <c r="D884" t="n">
        <v>122</v>
      </c>
      <c r="E884" t="inlineStr">
        <is>
          <t>Arcos</t>
        </is>
      </c>
      <c r="F884" s="27" t="n">
        <v>45889</v>
      </c>
      <c r="G884" t="inlineStr">
        <is>
          <t>DEBITO</t>
        </is>
      </c>
      <c r="H884" t="inlineStr">
        <is>
          <t>Ng27 Consultoria e Gestao Empr</t>
        </is>
      </c>
      <c r="I884" t="n">
        <v>-750.6</v>
      </c>
    </row>
    <row r="885">
      <c r="A885" t="n">
        <v>151101</v>
      </c>
      <c r="B885" t="n">
        <v>183</v>
      </c>
      <c r="C885" t="inlineStr">
        <is>
          <t>Arcos - Arcos Bar - Kamino</t>
        </is>
      </c>
      <c r="D885" t="n">
        <v>122</v>
      </c>
      <c r="E885" t="inlineStr">
        <is>
          <t>Arcos</t>
        </is>
      </c>
      <c r="F885" s="27" t="n">
        <v>45889</v>
      </c>
      <c r="G885" t="inlineStr">
        <is>
          <t>DEBITO</t>
        </is>
      </c>
      <c r="H885" t="inlineStr">
        <is>
          <t>Machine Seguranca Patrimonial Ltda</t>
        </is>
      </c>
      <c r="I885" t="n">
        <v>-8360</v>
      </c>
    </row>
    <row r="886">
      <c r="A886" t="n">
        <v>151102</v>
      </c>
      <c r="B886" t="n">
        <v>183</v>
      </c>
      <c r="C886" t="inlineStr">
        <is>
          <t>Arcos - Arcos Bar - Kamino</t>
        </is>
      </c>
      <c r="D886" t="n">
        <v>122</v>
      </c>
      <c r="E886" t="inlineStr">
        <is>
          <t>Arcos</t>
        </is>
      </c>
      <c r="F886" s="27" t="n">
        <v>45889</v>
      </c>
      <c r="G886" t="inlineStr">
        <is>
          <t>DEBITO</t>
        </is>
      </c>
      <c r="H886" t="inlineStr">
        <is>
          <t>Tarifa Pix Enviado-PJ</t>
        </is>
      </c>
      <c r="I886" t="n">
        <v>-0.5</v>
      </c>
    </row>
    <row r="887">
      <c r="A887" t="n">
        <v>151103</v>
      </c>
      <c r="B887" t="n">
        <v>183</v>
      </c>
      <c r="C887" t="inlineStr">
        <is>
          <t>Arcos - Arcos Bar - Kamino</t>
        </is>
      </c>
      <c r="D887" t="n">
        <v>122</v>
      </c>
      <c r="E887" t="inlineStr">
        <is>
          <t>Arcos</t>
        </is>
      </c>
      <c r="F887" s="27" t="n">
        <v>45889</v>
      </c>
      <c r="G887" t="inlineStr">
        <is>
          <t>DEBITO</t>
        </is>
      </c>
      <c r="H887" t="inlineStr">
        <is>
          <t>Porto Seguro Cia de Seguros Gerais</t>
        </is>
      </c>
      <c r="I887" t="n">
        <v>-380.12</v>
      </c>
    </row>
    <row r="888">
      <c r="A888" t="n">
        <v>151104</v>
      </c>
      <c r="B888" t="n">
        <v>183</v>
      </c>
      <c r="C888" t="inlineStr">
        <is>
          <t>Arcos - Arcos Bar - Kamino</t>
        </is>
      </c>
      <c r="D888" t="n">
        <v>122</v>
      </c>
      <c r="E888" t="inlineStr">
        <is>
          <t>Arcos</t>
        </is>
      </c>
      <c r="F888" s="27" t="n">
        <v>45889</v>
      </c>
      <c r="G888" t="inlineStr">
        <is>
          <t>DEBITO</t>
        </is>
      </c>
      <c r="H888" t="inlineStr">
        <is>
          <t>Tarifa Pix Enviado-PJ</t>
        </is>
      </c>
      <c r="I888" t="n">
        <v>-0.5</v>
      </c>
    </row>
    <row r="889">
      <c r="A889" t="n">
        <v>151105</v>
      </c>
      <c r="B889" t="n">
        <v>183</v>
      </c>
      <c r="C889" t="inlineStr">
        <is>
          <t>Arcos - Arcos Bar - Kamino</t>
        </is>
      </c>
      <c r="D889" t="n">
        <v>122</v>
      </c>
      <c r="E889" t="inlineStr">
        <is>
          <t>Arcos</t>
        </is>
      </c>
      <c r="F889" s="27" t="n">
        <v>45889</v>
      </c>
      <c r="G889" t="inlineStr">
        <is>
          <t>DEBITO</t>
        </is>
      </c>
      <c r="H889" t="inlineStr">
        <is>
          <t>Ambev Sa</t>
        </is>
      </c>
      <c r="I889" t="n">
        <v>-97.25</v>
      </c>
    </row>
    <row r="890">
      <c r="A890" t="n">
        <v>151106</v>
      </c>
      <c r="B890" t="n">
        <v>183</v>
      </c>
      <c r="C890" t="inlineStr">
        <is>
          <t>Arcos - Arcos Bar - Kamino</t>
        </is>
      </c>
      <c r="D890" t="n">
        <v>122</v>
      </c>
      <c r="E890" t="inlineStr">
        <is>
          <t>Arcos</t>
        </is>
      </c>
      <c r="F890" s="27" t="n">
        <v>45889</v>
      </c>
      <c r="G890" t="inlineStr">
        <is>
          <t>DEBITO</t>
        </is>
      </c>
      <c r="H890" t="inlineStr">
        <is>
          <t>Banco do Brasil S.a. - Setor Publico Rj</t>
        </is>
      </c>
      <c r="I890" t="n">
        <v>-2169.11</v>
      </c>
    </row>
    <row r="891">
      <c r="A891" t="n">
        <v>147597</v>
      </c>
      <c r="B891" t="n">
        <v>183</v>
      </c>
      <c r="C891" t="inlineStr">
        <is>
          <t>Arcos - Arcos Bar - Kamino</t>
        </is>
      </c>
      <c r="D891" t="n">
        <v>122</v>
      </c>
      <c r="E891" t="inlineStr">
        <is>
          <t>Arcos</t>
        </is>
      </c>
      <c r="F891" s="27" t="n">
        <v>45887</v>
      </c>
      <c r="G891" t="inlineStr">
        <is>
          <t>DEBITO</t>
        </is>
      </c>
      <c r="H891" t="inlineStr">
        <is>
          <t>King Comercio de Bebidas Ltda</t>
        </is>
      </c>
      <c r="I891" t="n">
        <v>-3346.22</v>
      </c>
    </row>
    <row r="892">
      <c r="A892" t="n">
        <v>147589</v>
      </c>
      <c r="B892" t="n">
        <v>183</v>
      </c>
      <c r="C892" t="inlineStr">
        <is>
          <t>Arcos - Arcos Bar - Kamino</t>
        </is>
      </c>
      <c r="D892" t="n">
        <v>122</v>
      </c>
      <c r="E892" t="inlineStr">
        <is>
          <t>Arcos</t>
        </is>
      </c>
      <c r="F892" s="27" t="n">
        <v>45887</v>
      </c>
      <c r="G892" t="inlineStr">
        <is>
          <t>DEBITO</t>
        </is>
      </c>
      <c r="H892" t="inlineStr">
        <is>
          <t>Ice4pros Fabrica de Gelo Ltda</t>
        </is>
      </c>
      <c r="I892" t="n">
        <v>-1348.18</v>
      </c>
    </row>
    <row r="893">
      <c r="A893" t="n">
        <v>147590</v>
      </c>
      <c r="B893" t="n">
        <v>183</v>
      </c>
      <c r="C893" t="inlineStr">
        <is>
          <t>Arcos - Arcos Bar - Kamino</t>
        </is>
      </c>
      <c r="D893" t="n">
        <v>122</v>
      </c>
      <c r="E893" t="inlineStr">
        <is>
          <t>Arcos</t>
        </is>
      </c>
      <c r="F893" s="27" t="n">
        <v>45887</v>
      </c>
      <c r="G893" t="inlineStr">
        <is>
          <t>DEBITO</t>
        </is>
      </c>
      <c r="H893" t="inlineStr">
        <is>
          <t>Wines4u com Imp Exp Vinhos Lt</t>
        </is>
      </c>
      <c r="I893" t="n">
        <v>-787.5</v>
      </c>
    </row>
    <row r="894">
      <c r="A894" t="n">
        <v>147591</v>
      </c>
      <c r="B894" t="n">
        <v>183</v>
      </c>
      <c r="C894" t="inlineStr">
        <is>
          <t>Arcos - Arcos Bar - Kamino</t>
        </is>
      </c>
      <c r="D894" t="n">
        <v>122</v>
      </c>
      <c r="E894" t="inlineStr">
        <is>
          <t>Arcos</t>
        </is>
      </c>
      <c r="F894" s="27" t="n">
        <v>45887</v>
      </c>
      <c r="G894" t="inlineStr">
        <is>
          <t>DEBITO</t>
        </is>
      </c>
      <c r="H894" t="inlineStr">
        <is>
          <t>Wide Stock com e Rep Ltda</t>
        </is>
      </c>
      <c r="I894" t="n">
        <v>-539.85</v>
      </c>
    </row>
    <row r="895">
      <c r="A895" t="n">
        <v>147592</v>
      </c>
      <c r="B895" t="n">
        <v>183</v>
      </c>
      <c r="C895" t="inlineStr">
        <is>
          <t>Arcos - Arcos Bar - Kamino</t>
        </is>
      </c>
      <c r="D895" t="n">
        <v>122</v>
      </c>
      <c r="E895" t="inlineStr">
        <is>
          <t>Arcos</t>
        </is>
      </c>
      <c r="F895" s="27" t="n">
        <v>45887</v>
      </c>
      <c r="G895" t="inlineStr">
        <is>
          <t>DEBITO</t>
        </is>
      </c>
      <c r="H895" t="inlineStr">
        <is>
          <t>Monte Alto Alimentos Ltda</t>
        </is>
      </c>
      <c r="I895" t="n">
        <v>-4394.97</v>
      </c>
    </row>
    <row r="896">
      <c r="A896" t="n">
        <v>147593</v>
      </c>
      <c r="B896" t="n">
        <v>183</v>
      </c>
      <c r="C896" t="inlineStr">
        <is>
          <t>Arcos - Arcos Bar - Kamino</t>
        </is>
      </c>
      <c r="D896" t="n">
        <v>122</v>
      </c>
      <c r="E896" t="inlineStr">
        <is>
          <t>Arcos</t>
        </is>
      </c>
      <c r="F896" s="27" t="n">
        <v>45887</v>
      </c>
      <c r="G896" t="inlineStr">
        <is>
          <t>DEBITO</t>
        </is>
      </c>
      <c r="H896" t="inlineStr">
        <is>
          <t>Hnk Br Bebidas Ltda</t>
        </is>
      </c>
      <c r="I896" t="n">
        <v>-833.64</v>
      </c>
    </row>
    <row r="897">
      <c r="A897" t="n">
        <v>147594</v>
      </c>
      <c r="B897" t="n">
        <v>183</v>
      </c>
      <c r="C897" t="inlineStr">
        <is>
          <t>Arcos - Arcos Bar - Kamino</t>
        </is>
      </c>
      <c r="D897" t="n">
        <v>122</v>
      </c>
      <c r="E897" t="inlineStr">
        <is>
          <t>Arcos</t>
        </is>
      </c>
      <c r="F897" s="27" t="n">
        <v>45887</v>
      </c>
      <c r="G897" t="inlineStr">
        <is>
          <t>DEBITO</t>
        </is>
      </c>
      <c r="H897" t="inlineStr">
        <is>
          <t>Bb Distribuidora</t>
        </is>
      </c>
      <c r="I897" t="n">
        <v>-4990</v>
      </c>
    </row>
    <row r="898">
      <c r="A898" t="n">
        <v>147595</v>
      </c>
      <c r="B898" t="n">
        <v>183</v>
      </c>
      <c r="C898" t="inlineStr">
        <is>
          <t>Arcos - Arcos Bar - Kamino</t>
        </is>
      </c>
      <c r="D898" t="n">
        <v>122</v>
      </c>
      <c r="E898" t="inlineStr">
        <is>
          <t>Arcos</t>
        </is>
      </c>
      <c r="F898" s="27" t="n">
        <v>45887</v>
      </c>
      <c r="G898" t="inlineStr">
        <is>
          <t>DEBITO</t>
        </is>
      </c>
      <c r="H898" t="inlineStr">
        <is>
          <t>T. F. Ciuffi Hortifruti Ltda</t>
        </is>
      </c>
      <c r="I898" t="n">
        <v>-396.4</v>
      </c>
    </row>
    <row r="899">
      <c r="A899" t="n">
        <v>147596</v>
      </c>
      <c r="B899" t="n">
        <v>183</v>
      </c>
      <c r="C899" t="inlineStr">
        <is>
          <t>Arcos - Arcos Bar - Kamino</t>
        </is>
      </c>
      <c r="D899" t="n">
        <v>122</v>
      </c>
      <c r="E899" t="inlineStr">
        <is>
          <t>Arcos</t>
        </is>
      </c>
      <c r="F899" s="27" t="n">
        <v>45887</v>
      </c>
      <c r="G899" t="inlineStr">
        <is>
          <t>DEBITO</t>
        </is>
      </c>
      <c r="H899" t="inlineStr">
        <is>
          <t>Preshh Bar Ltda</t>
        </is>
      </c>
      <c r="I899" t="n">
        <v>-198</v>
      </c>
    </row>
    <row r="900">
      <c r="A900" t="n">
        <v>147588</v>
      </c>
      <c r="B900" t="n">
        <v>183</v>
      </c>
      <c r="C900" t="inlineStr">
        <is>
          <t>Arcos - Arcos Bar - Kamino</t>
        </is>
      </c>
      <c r="D900" t="n">
        <v>122</v>
      </c>
      <c r="E900" t="inlineStr">
        <is>
          <t>Arcos</t>
        </is>
      </c>
      <c r="F900" s="27" t="n">
        <v>45887</v>
      </c>
      <c r="G900" t="inlineStr">
        <is>
          <t>DEBITO</t>
        </is>
      </c>
      <c r="H900" t="inlineStr">
        <is>
          <t>Na Morada Industria e Comercio Ltda</t>
        </is>
      </c>
      <c r="I900" t="n">
        <v>-1134.91</v>
      </c>
    </row>
    <row r="901">
      <c r="A901" t="n">
        <v>147598</v>
      </c>
      <c r="B901" t="n">
        <v>183</v>
      </c>
      <c r="C901" t="inlineStr">
        <is>
          <t>Arcos - Arcos Bar - Kamino</t>
        </is>
      </c>
      <c r="D901" t="n">
        <v>122</v>
      </c>
      <c r="E901" t="inlineStr">
        <is>
          <t>Arcos</t>
        </is>
      </c>
      <c r="F901" s="27" t="n">
        <v>45887</v>
      </c>
      <c r="G901" t="inlineStr">
        <is>
          <t>DEBITO</t>
        </is>
      </c>
      <c r="H901" t="inlineStr">
        <is>
          <t>Preshh Bar Ltda</t>
        </is>
      </c>
      <c r="I901" t="n">
        <v>-198</v>
      </c>
    </row>
    <row r="902">
      <c r="A902" t="n">
        <v>147599</v>
      </c>
      <c r="B902" t="n">
        <v>183</v>
      </c>
      <c r="C902" t="inlineStr">
        <is>
          <t>Arcos - Arcos Bar - Kamino</t>
        </is>
      </c>
      <c r="D902" t="n">
        <v>122</v>
      </c>
      <c r="E902" t="inlineStr">
        <is>
          <t>Arcos</t>
        </is>
      </c>
      <c r="F902" s="27" t="n">
        <v>45887</v>
      </c>
      <c r="G902" t="inlineStr">
        <is>
          <t>DEBITO</t>
        </is>
      </c>
      <c r="H902" t="inlineStr">
        <is>
          <t>Opus Consultoria e Pesquisa Ltda</t>
        </is>
      </c>
      <c r="I902" t="n">
        <v>-300</v>
      </c>
    </row>
    <row r="903">
      <c r="A903" t="n">
        <v>147600</v>
      </c>
      <c r="B903" t="n">
        <v>183</v>
      </c>
      <c r="C903" t="inlineStr">
        <is>
          <t>Arcos - Arcos Bar - Kamino</t>
        </is>
      </c>
      <c r="D903" t="n">
        <v>122</v>
      </c>
      <c r="E903" t="inlineStr">
        <is>
          <t>Arcos</t>
        </is>
      </c>
      <c r="F903" s="27" t="n">
        <v>45887</v>
      </c>
      <c r="G903" t="inlineStr">
        <is>
          <t>DEBITO</t>
        </is>
      </c>
      <c r="H903" t="inlineStr">
        <is>
          <t>Preshh Bar Ltda</t>
        </is>
      </c>
      <c r="I903" t="n">
        <v>-396</v>
      </c>
    </row>
    <row r="904">
      <c r="A904" t="n">
        <v>147504</v>
      </c>
      <c r="B904" t="n">
        <v>113</v>
      </c>
      <c r="C904" t="inlineStr">
        <is>
          <t>Arcos - Arcos Bar - Banco do Brasil</t>
        </is>
      </c>
      <c r="D904" t="n">
        <v>122</v>
      </c>
      <c r="E904" t="inlineStr">
        <is>
          <t>Arcos</t>
        </is>
      </c>
      <c r="F904" s="27" t="n">
        <v>45887</v>
      </c>
      <c r="G904" t="inlineStr">
        <is>
          <t>CREDITO</t>
        </is>
      </c>
      <c r="H904" t="inlineStr">
        <is>
          <t>RECEBIMENTO FORNECEDOR - 04.740.876/0001-25 ALELO INSTITUICAO D</t>
        </is>
      </c>
      <c r="I904" t="n">
        <v>497.31</v>
      </c>
    </row>
    <row r="905">
      <c r="A905" t="n">
        <v>147505</v>
      </c>
      <c r="B905" t="n">
        <v>113</v>
      </c>
      <c r="C905" t="inlineStr">
        <is>
          <t>Arcos - Arcos Bar - Banco do Brasil</t>
        </is>
      </c>
      <c r="D905" t="n">
        <v>122</v>
      </c>
      <c r="E905" t="inlineStr">
        <is>
          <t>Arcos</t>
        </is>
      </c>
      <c r="F905" s="27" t="n">
        <v>45887</v>
      </c>
      <c r="G905" t="inlineStr">
        <is>
          <t>CREDITO</t>
        </is>
      </c>
      <c r="H905" t="inlineStr">
        <is>
          <t>PIX - RECEBIDO - 18/08 10:11 23980186000198 ARCOS BAR E</t>
        </is>
      </c>
      <c r="I905" t="n">
        <v>237824.92</v>
      </c>
    </row>
    <row r="906">
      <c r="A906" t="n">
        <v>147506</v>
      </c>
      <c r="B906" t="n">
        <v>113</v>
      </c>
      <c r="C906" t="inlineStr">
        <is>
          <t>Arcos - Arcos Bar - Banco do Brasil</t>
        </is>
      </c>
      <c r="D906" t="n">
        <v>122</v>
      </c>
      <c r="E906" t="inlineStr">
        <is>
          <t>Arcos</t>
        </is>
      </c>
      <c r="F906" s="27" t="n">
        <v>45887</v>
      </c>
      <c r="G906" t="inlineStr">
        <is>
          <t>CREDITO</t>
        </is>
      </c>
      <c r="H906" t="inlineStr">
        <is>
          <t>PIX - RECEBIDO - 18/08 13:18 19468242000132 ZOOP TECNOL</t>
        </is>
      </c>
      <c r="I906" t="n">
        <v>108</v>
      </c>
    </row>
    <row r="907">
      <c r="A907" t="n">
        <v>147507</v>
      </c>
      <c r="B907" t="n">
        <v>113</v>
      </c>
      <c r="C907" t="inlineStr">
        <is>
          <t>Arcos - Arcos Bar - Banco do Brasil</t>
        </is>
      </c>
      <c r="D907" t="n">
        <v>122</v>
      </c>
      <c r="E907" t="inlineStr">
        <is>
          <t>Arcos</t>
        </is>
      </c>
      <c r="F907" s="27" t="n">
        <v>45887</v>
      </c>
      <c r="G907" t="inlineStr">
        <is>
          <t>DEBITO</t>
        </is>
      </c>
      <c r="H907" t="inlineStr">
        <is>
          <t>FOLHA DE PAGAMENTO</t>
        </is>
      </c>
      <c r="I907" t="n">
        <v>-20462.2</v>
      </c>
    </row>
    <row r="908">
      <c r="A908" t="n">
        <v>147508</v>
      </c>
      <c r="B908" t="n">
        <v>113</v>
      </c>
      <c r="C908" t="inlineStr">
        <is>
          <t>Arcos - Arcos Bar - Banco do Brasil</t>
        </is>
      </c>
      <c r="D908" t="n">
        <v>122</v>
      </c>
      <c r="E908" t="inlineStr">
        <is>
          <t>Arcos</t>
        </is>
      </c>
      <c r="F908" s="27" t="n">
        <v>45887</v>
      </c>
      <c r="G908" t="inlineStr">
        <is>
          <t>DEBITO</t>
        </is>
      </c>
      <c r="H908" t="inlineStr">
        <is>
          <t>FOLHA DE PAGAMENTO</t>
        </is>
      </c>
      <c r="I908" t="n">
        <v>-836.05</v>
      </c>
    </row>
    <row r="909">
      <c r="A909" t="n">
        <v>147579</v>
      </c>
      <c r="B909" t="n">
        <v>183</v>
      </c>
      <c r="C909" t="inlineStr">
        <is>
          <t>Arcos - Arcos Bar - Kamino</t>
        </is>
      </c>
      <c r="D909" t="n">
        <v>122</v>
      </c>
      <c r="E909" t="inlineStr">
        <is>
          <t>Arcos</t>
        </is>
      </c>
      <c r="F909" s="27" t="n">
        <v>45887</v>
      </c>
      <c r="G909" t="inlineStr">
        <is>
          <t>DEBITO</t>
        </is>
      </c>
      <c r="H909" t="inlineStr">
        <is>
          <t>King Comercio de Bebidas Ltda</t>
        </is>
      </c>
      <c r="I909" t="n">
        <v>-4428.12</v>
      </c>
    </row>
    <row r="910">
      <c r="A910" t="n">
        <v>147571</v>
      </c>
      <c r="B910" t="n">
        <v>183</v>
      </c>
      <c r="C910" t="inlineStr">
        <is>
          <t>Arcos - Arcos Bar - Kamino</t>
        </is>
      </c>
      <c r="D910" t="n">
        <v>122</v>
      </c>
      <c r="E910" t="inlineStr">
        <is>
          <t>Arcos</t>
        </is>
      </c>
      <c r="F910" s="27" t="n">
        <v>45887</v>
      </c>
      <c r="G910" t="inlineStr">
        <is>
          <t>DEBITO</t>
        </is>
      </c>
      <c r="H910" t="inlineStr">
        <is>
          <t>Cepel Comercio de Papeis e Emb</t>
        </is>
      </c>
      <c r="I910" t="n">
        <v>-1324.25</v>
      </c>
    </row>
    <row r="911">
      <c r="A911" t="n">
        <v>147572</v>
      </c>
      <c r="B911" t="n">
        <v>183</v>
      </c>
      <c r="C911" t="inlineStr">
        <is>
          <t>Arcos - Arcos Bar - Kamino</t>
        </is>
      </c>
      <c r="D911" t="n">
        <v>122</v>
      </c>
      <c r="E911" t="inlineStr">
        <is>
          <t>Arcos</t>
        </is>
      </c>
      <c r="F911" s="27" t="n">
        <v>45887</v>
      </c>
      <c r="G911" t="inlineStr">
        <is>
          <t>DEBITO</t>
        </is>
      </c>
      <c r="H911" t="inlineStr">
        <is>
          <t>Cepel com de P e Emb</t>
        </is>
      </c>
      <c r="I911" t="n">
        <v>-315</v>
      </c>
    </row>
    <row r="912">
      <c r="A912" t="n">
        <v>147573</v>
      </c>
      <c r="B912" t="n">
        <v>183</v>
      </c>
      <c r="C912" t="inlineStr">
        <is>
          <t>Arcos - Arcos Bar - Kamino</t>
        </is>
      </c>
      <c r="D912" t="n">
        <v>122</v>
      </c>
      <c r="E912" t="inlineStr">
        <is>
          <t>Arcos</t>
        </is>
      </c>
      <c r="F912" s="27" t="n">
        <v>45887</v>
      </c>
      <c r="G912" t="inlineStr">
        <is>
          <t>DEBITO</t>
        </is>
      </c>
      <c r="H912" t="inlineStr">
        <is>
          <t>Ice4pros Fabrica de Gelo Ltda</t>
        </is>
      </c>
      <c r="I912" t="n">
        <v>-1534.8</v>
      </c>
    </row>
    <row r="913">
      <c r="A913" t="n">
        <v>147574</v>
      </c>
      <c r="B913" t="n">
        <v>183</v>
      </c>
      <c r="C913" t="inlineStr">
        <is>
          <t>Arcos - Arcos Bar - Kamino</t>
        </is>
      </c>
      <c r="D913" t="n">
        <v>122</v>
      </c>
      <c r="E913" t="inlineStr">
        <is>
          <t>Arcos</t>
        </is>
      </c>
      <c r="F913" s="27" t="n">
        <v>45887</v>
      </c>
      <c r="G913" t="inlineStr">
        <is>
          <t>DEBITO</t>
        </is>
      </c>
      <c r="H913" t="inlineStr">
        <is>
          <t>Forte Alim com Imp Ltda</t>
        </is>
      </c>
      <c r="I913" t="n">
        <v>-967.47</v>
      </c>
    </row>
    <row r="914">
      <c r="A914" t="n">
        <v>147575</v>
      </c>
      <c r="B914" t="n">
        <v>183</v>
      </c>
      <c r="C914" t="inlineStr">
        <is>
          <t>Arcos - Arcos Bar - Kamino</t>
        </is>
      </c>
      <c r="D914" t="n">
        <v>122</v>
      </c>
      <c r="E914" t="inlineStr">
        <is>
          <t>Arcos</t>
        </is>
      </c>
      <c r="F914" s="27" t="n">
        <v>45887</v>
      </c>
      <c r="G914" t="inlineStr">
        <is>
          <t>DEBITO</t>
        </is>
      </c>
      <c r="H914" t="inlineStr">
        <is>
          <t>Gomes D Elia Equipamentos de H</t>
        </is>
      </c>
      <c r="I914" t="n">
        <v>-335.19</v>
      </c>
    </row>
    <row r="915">
      <c r="A915" t="n">
        <v>147576</v>
      </c>
      <c r="B915" t="n">
        <v>183</v>
      </c>
      <c r="C915" t="inlineStr">
        <is>
          <t>Arcos - Arcos Bar - Kamino</t>
        </is>
      </c>
      <c r="D915" t="n">
        <v>122</v>
      </c>
      <c r="E915" t="inlineStr">
        <is>
          <t>Arcos</t>
        </is>
      </c>
      <c r="F915" s="27" t="n">
        <v>45887</v>
      </c>
      <c r="G915" t="inlineStr">
        <is>
          <t>DEBITO</t>
        </is>
      </c>
      <c r="H915" t="inlineStr">
        <is>
          <t>T. F. Ciuffi Hortifruti Ltda</t>
        </is>
      </c>
      <c r="I915" t="n">
        <v>-556.05</v>
      </c>
    </row>
    <row r="916">
      <c r="A916" t="n">
        <v>147577</v>
      </c>
      <c r="B916" t="n">
        <v>183</v>
      </c>
      <c r="C916" t="inlineStr">
        <is>
          <t>Arcos - Arcos Bar - Kamino</t>
        </is>
      </c>
      <c r="D916" t="n">
        <v>122</v>
      </c>
      <c r="E916" t="inlineStr">
        <is>
          <t>Arcos</t>
        </is>
      </c>
      <c r="F916" s="27" t="n">
        <v>45887</v>
      </c>
      <c r="G916" t="inlineStr">
        <is>
          <t>DEBITO</t>
        </is>
      </c>
      <c r="H916" t="inlineStr">
        <is>
          <t>Fg7 Comercio D B Eireli Epp</t>
        </is>
      </c>
      <c r="I916" t="n">
        <v>-399.43</v>
      </c>
    </row>
    <row r="917">
      <c r="A917" t="n">
        <v>147578</v>
      </c>
      <c r="B917" t="n">
        <v>183</v>
      </c>
      <c r="C917" t="inlineStr">
        <is>
          <t>Arcos - Arcos Bar - Kamino</t>
        </is>
      </c>
      <c r="D917" t="n">
        <v>122</v>
      </c>
      <c r="E917" t="inlineStr">
        <is>
          <t>Arcos</t>
        </is>
      </c>
      <c r="F917" s="27" t="n">
        <v>45887</v>
      </c>
      <c r="G917" t="inlineStr">
        <is>
          <t>DEBITO</t>
        </is>
      </c>
      <c r="H917" t="inlineStr">
        <is>
          <t>W P P C Carnes Eireli Epp</t>
        </is>
      </c>
      <c r="I917" t="n">
        <v>-1566.38</v>
      </c>
    </row>
    <row r="918">
      <c r="A918" t="n">
        <v>147509</v>
      </c>
      <c r="B918" t="n">
        <v>113</v>
      </c>
      <c r="C918" t="inlineStr">
        <is>
          <t>Arcos - Arcos Bar - Banco do Brasil</t>
        </is>
      </c>
      <c r="D918" t="n">
        <v>122</v>
      </c>
      <c r="E918" t="inlineStr">
        <is>
          <t>Arcos</t>
        </is>
      </c>
      <c r="F918" s="27" t="n">
        <v>45887</v>
      </c>
      <c r="G918" t="inlineStr">
        <is>
          <t>DEBITO</t>
        </is>
      </c>
      <c r="H918" t="inlineStr">
        <is>
          <t>PIX - ENVIADO - 18/08 11:35 ARCOS B RESTAURANTE LTDA</t>
        </is>
      </c>
      <c r="I918" t="n">
        <v>-200000</v>
      </c>
    </row>
    <row r="919">
      <c r="A919" t="n">
        <v>147580</v>
      </c>
      <c r="B919" t="n">
        <v>183</v>
      </c>
      <c r="C919" t="inlineStr">
        <is>
          <t>Arcos - Arcos Bar - Kamino</t>
        </is>
      </c>
      <c r="D919" t="n">
        <v>122</v>
      </c>
      <c r="E919" t="inlineStr">
        <is>
          <t>Arcos</t>
        </is>
      </c>
      <c r="F919" s="27" t="n">
        <v>45887</v>
      </c>
      <c r="G919" t="inlineStr">
        <is>
          <t>DEBITO</t>
        </is>
      </c>
      <c r="H919" t="inlineStr">
        <is>
          <t>Ambev Sa</t>
        </is>
      </c>
      <c r="I919" t="n">
        <v>-1597.08</v>
      </c>
    </row>
    <row r="920">
      <c r="A920" t="n">
        <v>147581</v>
      </c>
      <c r="B920" t="n">
        <v>183</v>
      </c>
      <c r="C920" t="inlineStr">
        <is>
          <t>Arcos - Arcos Bar - Kamino</t>
        </is>
      </c>
      <c r="D920" t="n">
        <v>122</v>
      </c>
      <c r="E920" t="inlineStr">
        <is>
          <t>Arcos</t>
        </is>
      </c>
      <c r="F920" s="27" t="n">
        <v>45887</v>
      </c>
      <c r="G920" t="inlineStr">
        <is>
          <t>DEBITO</t>
        </is>
      </c>
      <c r="H920" t="inlineStr">
        <is>
          <t>Leiteria Cabriola - Fromages de Chevre L</t>
        </is>
      </c>
      <c r="I920" t="n">
        <v>-813</v>
      </c>
    </row>
    <row r="921">
      <c r="A921" t="n">
        <v>147582</v>
      </c>
      <c r="B921" t="n">
        <v>183</v>
      </c>
      <c r="C921" t="inlineStr">
        <is>
          <t>Arcos - Arcos Bar - Kamino</t>
        </is>
      </c>
      <c r="D921" t="n">
        <v>122</v>
      </c>
      <c r="E921" t="inlineStr">
        <is>
          <t>Arcos</t>
        </is>
      </c>
      <c r="F921" s="27" t="n">
        <v>45887</v>
      </c>
      <c r="G921" t="inlineStr">
        <is>
          <t>DEBITO</t>
        </is>
      </c>
      <c r="H921" t="inlineStr">
        <is>
          <t>Tempus Fugit Participacoes e Empreendimentos Ltda</t>
        </is>
      </c>
      <c r="I921" t="n">
        <v>-240.17</v>
      </c>
    </row>
    <row r="922">
      <c r="A922" t="n">
        <v>147583</v>
      </c>
      <c r="B922" t="n">
        <v>183</v>
      </c>
      <c r="C922" t="inlineStr">
        <is>
          <t>Arcos - Arcos Bar - Kamino</t>
        </is>
      </c>
      <c r="D922" t="n">
        <v>122</v>
      </c>
      <c r="E922" t="inlineStr">
        <is>
          <t>Arcos</t>
        </is>
      </c>
      <c r="F922" s="27" t="n">
        <v>45887</v>
      </c>
      <c r="G922" t="inlineStr">
        <is>
          <t>DEBITO</t>
        </is>
      </c>
      <c r="H922" t="inlineStr">
        <is>
          <t>Arena Bebidas</t>
        </is>
      </c>
      <c r="I922" t="n">
        <v>-265.02</v>
      </c>
    </row>
    <row r="923">
      <c r="A923" t="n">
        <v>147584</v>
      </c>
      <c r="B923" t="n">
        <v>183</v>
      </c>
      <c r="C923" t="inlineStr">
        <is>
          <t>Arcos - Arcos Bar - Kamino</t>
        </is>
      </c>
      <c r="D923" t="n">
        <v>122</v>
      </c>
      <c r="E923" t="inlineStr">
        <is>
          <t>Arcos</t>
        </is>
      </c>
      <c r="F923" s="27" t="n">
        <v>45887</v>
      </c>
      <c r="G923" t="inlineStr">
        <is>
          <t>DEBITO</t>
        </is>
      </c>
      <c r="H923" t="inlineStr">
        <is>
          <t>Cia do Whisky</t>
        </is>
      </c>
      <c r="I923" t="n">
        <v>-521.7</v>
      </c>
    </row>
    <row r="924">
      <c r="A924" t="n">
        <v>147585</v>
      </c>
      <c r="B924" t="n">
        <v>183</v>
      </c>
      <c r="C924" t="inlineStr">
        <is>
          <t>Arcos - Arcos Bar - Kamino</t>
        </is>
      </c>
      <c r="D924" t="n">
        <v>122</v>
      </c>
      <c r="E924" t="inlineStr">
        <is>
          <t>Arcos</t>
        </is>
      </c>
      <c r="F924" s="27" t="n">
        <v>45887</v>
      </c>
      <c r="G924" t="inlineStr">
        <is>
          <t>DEBITO</t>
        </is>
      </c>
      <c r="H924" t="inlineStr">
        <is>
          <t>Cia do Whisky</t>
        </is>
      </c>
      <c r="I924" t="n">
        <v>-936</v>
      </c>
    </row>
    <row r="925">
      <c r="A925" t="n">
        <v>147586</v>
      </c>
      <c r="B925" t="n">
        <v>183</v>
      </c>
      <c r="C925" t="inlineStr">
        <is>
          <t>Arcos - Arcos Bar - Kamino</t>
        </is>
      </c>
      <c r="D925" t="n">
        <v>122</v>
      </c>
      <c r="E925" t="inlineStr">
        <is>
          <t>Arcos</t>
        </is>
      </c>
      <c r="F925" s="27" t="n">
        <v>45887</v>
      </c>
      <c r="G925" t="inlineStr">
        <is>
          <t>DEBITO</t>
        </is>
      </c>
      <c r="H925" t="inlineStr">
        <is>
          <t>Proauto Industria Q Eireli</t>
        </is>
      </c>
      <c r="I925" t="n">
        <v>-1473.1</v>
      </c>
    </row>
    <row r="926">
      <c r="A926" t="n">
        <v>147587</v>
      </c>
      <c r="B926" t="n">
        <v>183</v>
      </c>
      <c r="C926" t="inlineStr">
        <is>
          <t>Arcos - Arcos Bar - Kamino</t>
        </is>
      </c>
      <c r="D926" t="n">
        <v>122</v>
      </c>
      <c r="E926" t="inlineStr">
        <is>
          <t>Arcos</t>
        </is>
      </c>
      <c r="F926" s="27" t="n">
        <v>45887</v>
      </c>
      <c r="G926" t="inlineStr">
        <is>
          <t>DEBITO</t>
        </is>
      </c>
      <c r="H926" t="inlineStr">
        <is>
          <t>Ng27 Consultoria e Gestao Empr</t>
        </is>
      </c>
      <c r="I926" t="n">
        <v>-1090.65</v>
      </c>
    </row>
    <row r="927">
      <c r="A927" t="n">
        <v>147558</v>
      </c>
      <c r="B927" t="n">
        <v>183</v>
      </c>
      <c r="C927" t="inlineStr">
        <is>
          <t>Arcos - Arcos Bar - Kamino</t>
        </is>
      </c>
      <c r="D927" t="n">
        <v>122</v>
      </c>
      <c r="E927" t="inlineStr">
        <is>
          <t>Arcos</t>
        </is>
      </c>
      <c r="F927" s="27" t="n">
        <v>45887</v>
      </c>
      <c r="G927" t="inlineStr">
        <is>
          <t>DEBITO</t>
        </is>
      </c>
      <c r="H927" t="inlineStr">
        <is>
          <t>Pagcerto Instituicao de Pagamento L</t>
        </is>
      </c>
      <c r="I927" t="n">
        <v>-330</v>
      </c>
    </row>
    <row r="928">
      <c r="A928" t="n">
        <v>147503</v>
      </c>
      <c r="B928" t="n">
        <v>113</v>
      </c>
      <c r="C928" t="inlineStr">
        <is>
          <t>Arcos - Arcos Bar - Banco do Brasil</t>
        </is>
      </c>
      <c r="D928" t="n">
        <v>122</v>
      </c>
      <c r="E928" t="inlineStr">
        <is>
          <t>Arcos</t>
        </is>
      </c>
      <c r="F928" s="27" t="n">
        <v>45887</v>
      </c>
      <c r="G928" t="inlineStr">
        <is>
          <t>CREDITO</t>
        </is>
      </c>
      <c r="H928" t="inlineStr">
        <is>
          <t>DEP DINHEIRO INTER AG - 4866-04-SOP 24 DE MAIO</t>
        </is>
      </c>
      <c r="I928" t="n">
        <v>7194</v>
      </c>
    </row>
    <row r="929">
      <c r="A929" t="n">
        <v>147547</v>
      </c>
      <c r="B929" t="n">
        <v>183</v>
      </c>
      <c r="C929" t="inlineStr">
        <is>
          <t>Arcos - Arcos Bar - Kamino</t>
        </is>
      </c>
      <c r="D929" t="n">
        <v>122</v>
      </c>
      <c r="E929" t="inlineStr">
        <is>
          <t>Arcos</t>
        </is>
      </c>
      <c r="F929" s="27" t="n">
        <v>45887</v>
      </c>
      <c r="G929" t="inlineStr">
        <is>
          <t>CREDITO</t>
        </is>
      </c>
      <c r="H929" t="inlineStr">
        <is>
          <t>ARCOS B RESTAURANTE LTDA</t>
        </is>
      </c>
      <c r="I929" t="n">
        <v>200000</v>
      </c>
    </row>
    <row r="930">
      <c r="A930" t="n">
        <v>147548</v>
      </c>
      <c r="B930" t="n">
        <v>183</v>
      </c>
      <c r="C930" t="inlineStr">
        <is>
          <t>Arcos - Arcos Bar - Kamino</t>
        </is>
      </c>
      <c r="D930" t="n">
        <v>122</v>
      </c>
      <c r="E930" t="inlineStr">
        <is>
          <t>Arcos</t>
        </is>
      </c>
      <c r="F930" s="27" t="n">
        <v>45887</v>
      </c>
      <c r="G930" t="inlineStr">
        <is>
          <t>DEBITO</t>
        </is>
      </c>
      <c r="H930" t="inlineStr">
        <is>
          <t>CAIXA ECONOMICA FEDERAL</t>
        </is>
      </c>
      <c r="I930" t="n">
        <v>-9876.040000000001</v>
      </c>
    </row>
    <row r="931">
      <c r="A931" t="n">
        <v>147549</v>
      </c>
      <c r="B931" t="n">
        <v>183</v>
      </c>
      <c r="C931" t="inlineStr">
        <is>
          <t>Arcos - Arcos Bar - Kamino</t>
        </is>
      </c>
      <c r="D931" t="n">
        <v>122</v>
      </c>
      <c r="E931" t="inlineStr">
        <is>
          <t>Arcos</t>
        </is>
      </c>
      <c r="F931" s="27" t="n">
        <v>45887</v>
      </c>
      <c r="G931" t="inlineStr">
        <is>
          <t>DEBITO</t>
        </is>
      </c>
      <c r="H931" t="inlineStr">
        <is>
          <t>Cecilia Tsuyaco Araki Silva Ltda</t>
        </is>
      </c>
      <c r="I931" t="n">
        <v>-218.05</v>
      </c>
    </row>
    <row r="932">
      <c r="A932" t="n">
        <v>147550</v>
      </c>
      <c r="B932" t="n">
        <v>183</v>
      </c>
      <c r="C932" t="inlineStr">
        <is>
          <t>Arcos - Arcos Bar - Kamino</t>
        </is>
      </c>
      <c r="D932" t="n">
        <v>122</v>
      </c>
      <c r="E932" t="inlineStr">
        <is>
          <t>Arcos</t>
        </is>
      </c>
      <c r="F932" s="27" t="n">
        <v>45887</v>
      </c>
      <c r="G932" t="inlineStr">
        <is>
          <t>DEBITO</t>
        </is>
      </c>
      <c r="H932" t="inlineStr">
        <is>
          <t>Distribuicoes e Representacoes Dede</t>
        </is>
      </c>
      <c r="I932" t="n">
        <v>-816.09</v>
      </c>
    </row>
    <row r="933">
      <c r="A933" t="n">
        <v>147551</v>
      </c>
      <c r="B933" t="n">
        <v>183</v>
      </c>
      <c r="C933" t="inlineStr">
        <is>
          <t>Arcos - Arcos Bar - Kamino</t>
        </is>
      </c>
      <c r="D933" t="n">
        <v>122</v>
      </c>
      <c r="E933" t="inlineStr">
        <is>
          <t>Arcos</t>
        </is>
      </c>
      <c r="F933" s="27" t="n">
        <v>45887</v>
      </c>
      <c r="G933" t="inlineStr">
        <is>
          <t>DEBITO</t>
        </is>
      </c>
      <c r="H933" t="inlineStr">
        <is>
          <t>Receita Federal</t>
        </is>
      </c>
      <c r="I933" t="n">
        <v>-292.62</v>
      </c>
    </row>
    <row r="934">
      <c r="A934" t="n">
        <v>147552</v>
      </c>
      <c r="B934" t="n">
        <v>183</v>
      </c>
      <c r="C934" t="inlineStr">
        <is>
          <t>Arcos - Arcos Bar - Kamino</t>
        </is>
      </c>
      <c r="D934" t="n">
        <v>122</v>
      </c>
      <c r="E934" t="inlineStr">
        <is>
          <t>Arcos</t>
        </is>
      </c>
      <c r="F934" s="27" t="n">
        <v>45887</v>
      </c>
      <c r="G934" t="inlineStr">
        <is>
          <t>DEBITO</t>
        </is>
      </c>
      <c r="H934" t="inlineStr">
        <is>
          <t>Allimentari Com de Produtos Alimenticios e Servicos</t>
        </is>
      </c>
      <c r="I934" t="n">
        <v>-256</v>
      </c>
    </row>
    <row r="935">
      <c r="A935" t="n">
        <v>147553</v>
      </c>
      <c r="B935" t="n">
        <v>183</v>
      </c>
      <c r="C935" t="inlineStr">
        <is>
          <t>Arcos - Arcos Bar - Kamino</t>
        </is>
      </c>
      <c r="D935" t="n">
        <v>122</v>
      </c>
      <c r="E935" t="inlineStr">
        <is>
          <t>Arcos</t>
        </is>
      </c>
      <c r="F935" s="27" t="n">
        <v>45887</v>
      </c>
      <c r="G935" t="inlineStr">
        <is>
          <t>DEBITO</t>
        </is>
      </c>
      <c r="H935" t="inlineStr">
        <is>
          <t>Edimar Moura Tartaglioni</t>
        </is>
      </c>
      <c r="I935" t="n">
        <v>-734</v>
      </c>
    </row>
    <row r="936">
      <c r="A936" t="n">
        <v>147554</v>
      </c>
      <c r="B936" t="n">
        <v>183</v>
      </c>
      <c r="C936" t="inlineStr">
        <is>
          <t>Arcos - Arcos Bar - Kamino</t>
        </is>
      </c>
      <c r="D936" t="n">
        <v>122</v>
      </c>
      <c r="E936" t="inlineStr">
        <is>
          <t>Arcos</t>
        </is>
      </c>
      <c r="F936" s="27" t="n">
        <v>45887</v>
      </c>
      <c r="G936" t="inlineStr">
        <is>
          <t>DEBITO</t>
        </is>
      </c>
      <c r="H936" t="inlineStr">
        <is>
          <t>Tempus Fugit Participacoes e Empreendimentos Ltda</t>
        </is>
      </c>
      <c r="I936" t="n">
        <v>-6197.7</v>
      </c>
    </row>
    <row r="937">
      <c r="A937" t="n">
        <v>147555</v>
      </c>
      <c r="B937" t="n">
        <v>183</v>
      </c>
      <c r="C937" t="inlineStr">
        <is>
          <t>Arcos - Arcos Bar - Kamino</t>
        </is>
      </c>
      <c r="D937" t="n">
        <v>122</v>
      </c>
      <c r="E937" t="inlineStr">
        <is>
          <t>Arcos</t>
        </is>
      </c>
      <c r="F937" s="27" t="n">
        <v>45887</v>
      </c>
      <c r="G937" t="inlineStr">
        <is>
          <t>DEBITO</t>
        </is>
      </c>
      <c r="H937" t="inlineStr">
        <is>
          <t>Headchef Assessoria de Seguranca dos Ali</t>
        </is>
      </c>
      <c r="I937" t="n">
        <v>-2490.94</v>
      </c>
    </row>
    <row r="938">
      <c r="A938" t="n">
        <v>147556</v>
      </c>
      <c r="B938" t="n">
        <v>183</v>
      </c>
      <c r="C938" t="inlineStr">
        <is>
          <t>Arcos - Arcos Bar - Kamino</t>
        </is>
      </c>
      <c r="D938" t="n">
        <v>122</v>
      </c>
      <c r="E938" t="inlineStr">
        <is>
          <t>Arcos</t>
        </is>
      </c>
      <c r="F938" s="27" t="n">
        <v>45887</v>
      </c>
      <c r="G938" t="inlineStr">
        <is>
          <t>DEBITO</t>
        </is>
      </c>
      <c r="H938" t="inlineStr">
        <is>
          <t>Associacao Brasileira de Bares</t>
        </is>
      </c>
      <c r="I938" t="n">
        <v>-185</v>
      </c>
    </row>
    <row r="939">
      <c r="A939" t="n">
        <v>147557</v>
      </c>
      <c r="B939" t="n">
        <v>183</v>
      </c>
      <c r="C939" t="inlineStr">
        <is>
          <t>Arcos - Arcos Bar - Kamino</t>
        </is>
      </c>
      <c r="D939" t="n">
        <v>122</v>
      </c>
      <c r="E939" t="inlineStr">
        <is>
          <t>Arcos</t>
        </is>
      </c>
      <c r="F939" s="27" t="n">
        <v>45887</v>
      </c>
      <c r="G939" t="inlineStr">
        <is>
          <t>DEBITO</t>
        </is>
      </c>
      <c r="H939" t="inlineStr">
        <is>
          <t>Psss Ltda</t>
        </is>
      </c>
      <c r="I939" t="n">
        <v>-980.5</v>
      </c>
    </row>
    <row r="940">
      <c r="A940" t="n">
        <v>147559</v>
      </c>
      <c r="B940" t="n">
        <v>183</v>
      </c>
      <c r="C940" t="inlineStr">
        <is>
          <t>Arcos - Arcos Bar - Kamino</t>
        </is>
      </c>
      <c r="D940" t="n">
        <v>122</v>
      </c>
      <c r="E940" t="inlineStr">
        <is>
          <t>Arcos</t>
        </is>
      </c>
      <c r="F940" s="27" t="n">
        <v>45887</v>
      </c>
      <c r="G940" t="inlineStr">
        <is>
          <t>DEBITO</t>
        </is>
      </c>
      <c r="H940" t="inlineStr">
        <is>
          <t>Telefonica</t>
        </is>
      </c>
      <c r="I940" t="n">
        <v>-114.05</v>
      </c>
    </row>
    <row r="941">
      <c r="A941" t="n">
        <v>147560</v>
      </c>
      <c r="B941" t="n">
        <v>183</v>
      </c>
      <c r="C941" t="inlineStr">
        <is>
          <t>Arcos - Arcos Bar - Kamino</t>
        </is>
      </c>
      <c r="D941" t="n">
        <v>122</v>
      </c>
      <c r="E941" t="inlineStr">
        <is>
          <t>Arcos</t>
        </is>
      </c>
      <c r="F941" s="27" t="n">
        <v>45887</v>
      </c>
      <c r="G941" t="inlineStr">
        <is>
          <t>DEBITO</t>
        </is>
      </c>
      <c r="H941" t="inlineStr">
        <is>
          <t>Cia do Whisky</t>
        </is>
      </c>
      <c r="I941" t="n">
        <v>-2641.18</v>
      </c>
    </row>
    <row r="942">
      <c r="A942" t="n">
        <v>147570</v>
      </c>
      <c r="B942" t="n">
        <v>183</v>
      </c>
      <c r="C942" t="inlineStr">
        <is>
          <t>Arcos - Arcos Bar - Kamino</t>
        </is>
      </c>
      <c r="D942" t="n">
        <v>122</v>
      </c>
      <c r="E942" t="inlineStr">
        <is>
          <t>Arcos</t>
        </is>
      </c>
      <c r="F942" s="27" t="n">
        <v>45887</v>
      </c>
      <c r="G942" t="inlineStr">
        <is>
          <t>DEBITO</t>
        </is>
      </c>
      <c r="H942" t="inlineStr">
        <is>
          <t>Opa Produtos Alimenticios Ltda</t>
        </is>
      </c>
      <c r="I942" t="n">
        <v>-378.46</v>
      </c>
    </row>
    <row r="943">
      <c r="A943" t="n">
        <v>147510</v>
      </c>
      <c r="B943" t="n">
        <v>113</v>
      </c>
      <c r="C943" t="inlineStr">
        <is>
          <t>Arcos - Arcos Bar - Banco do Brasil</t>
        </is>
      </c>
      <c r="D943" t="n">
        <v>122</v>
      </c>
      <c r="E943" t="inlineStr">
        <is>
          <t>Arcos</t>
        </is>
      </c>
      <c r="F943" s="27" t="n">
        <v>45887</v>
      </c>
      <c r="G943" t="inlineStr">
        <is>
          <t>DEBITO</t>
        </is>
      </c>
      <c r="H943" t="inlineStr">
        <is>
          <t>PIX - ENVIADO - 18/08 11:35 SABRINA MARIA MARCELINO</t>
        </is>
      </c>
      <c r="I943" t="n">
        <v>-667.49</v>
      </c>
    </row>
    <row r="944">
      <c r="A944" t="n">
        <v>147511</v>
      </c>
      <c r="B944" t="n">
        <v>113</v>
      </c>
      <c r="C944" t="inlineStr">
        <is>
          <t>Arcos - Arcos Bar - Banco do Brasil</t>
        </is>
      </c>
      <c r="D944" t="n">
        <v>122</v>
      </c>
      <c r="E944" t="inlineStr">
        <is>
          <t>Arcos</t>
        </is>
      </c>
      <c r="F944" s="27" t="n">
        <v>45887</v>
      </c>
      <c r="G944" t="inlineStr">
        <is>
          <t>DEBITO</t>
        </is>
      </c>
      <c r="H944" t="inlineStr">
        <is>
          <t>PIX - ENVIADO - 18/08 11:35 CLAUDIA GOMES SOUZA SANTAN</t>
        </is>
      </c>
      <c r="I944" t="n">
        <v>-775.42</v>
      </c>
    </row>
    <row r="945">
      <c r="A945" t="n">
        <v>147512</v>
      </c>
      <c r="B945" t="n">
        <v>113</v>
      </c>
      <c r="C945" t="inlineStr">
        <is>
          <t>Arcos - Arcos Bar - Banco do Brasil</t>
        </is>
      </c>
      <c r="D945" t="n">
        <v>122</v>
      </c>
      <c r="E945" t="inlineStr">
        <is>
          <t>Arcos</t>
        </is>
      </c>
      <c r="F945" s="27" t="n">
        <v>45887</v>
      </c>
      <c r="G945" t="inlineStr">
        <is>
          <t>DEBITO</t>
        </is>
      </c>
      <c r="H945" t="inlineStr">
        <is>
          <t>TAR PAG SALR CRD CONTA - COBRANA REFERENTE 18/08/2025</t>
        </is>
      </c>
      <c r="I945" t="n">
        <v>-98</v>
      </c>
    </row>
    <row r="946">
      <c r="A946" t="n">
        <v>147513</v>
      </c>
      <c r="B946" t="n">
        <v>113</v>
      </c>
      <c r="C946" t="inlineStr">
        <is>
          <t>Arcos - Arcos Bar - Banco do Brasil</t>
        </is>
      </c>
      <c r="D946" t="n">
        <v>122</v>
      </c>
      <c r="E946" t="inlineStr">
        <is>
          <t>Arcos</t>
        </is>
      </c>
      <c r="F946" s="27" t="n">
        <v>45887</v>
      </c>
      <c r="G946" t="inlineStr">
        <is>
          <t>DEBITO</t>
        </is>
      </c>
      <c r="H946" t="inlineStr">
        <is>
          <t>TAR PAG SALR CRD CONTA - COBRANA REFERENTE 18/08/2025</t>
        </is>
      </c>
      <c r="I946" t="n">
        <v>-3.5</v>
      </c>
    </row>
    <row r="947">
      <c r="A947" t="n">
        <v>147561</v>
      </c>
      <c r="B947" t="n">
        <v>183</v>
      </c>
      <c r="C947" t="inlineStr">
        <is>
          <t>Arcos - Arcos Bar - Kamino</t>
        </is>
      </c>
      <c r="D947" t="n">
        <v>122</v>
      </c>
      <c r="E947" t="inlineStr">
        <is>
          <t>Arcos</t>
        </is>
      </c>
      <c r="F947" s="27" t="n">
        <v>45887</v>
      </c>
      <c r="G947" t="inlineStr">
        <is>
          <t>DEBITO</t>
        </is>
      </c>
      <c r="H947" t="inlineStr">
        <is>
          <t>Receita Federal</t>
        </is>
      </c>
      <c r="I947" t="n">
        <v>-4113.7</v>
      </c>
    </row>
    <row r="948">
      <c r="A948" t="n">
        <v>147569</v>
      </c>
      <c r="B948" t="n">
        <v>183</v>
      </c>
      <c r="C948" t="inlineStr">
        <is>
          <t>Arcos - Arcos Bar - Kamino</t>
        </is>
      </c>
      <c r="D948" t="n">
        <v>122</v>
      </c>
      <c r="E948" t="inlineStr">
        <is>
          <t>Arcos</t>
        </is>
      </c>
      <c r="F948" s="27" t="n">
        <v>45887</v>
      </c>
      <c r="G948" t="inlineStr">
        <is>
          <t>DEBITO</t>
        </is>
      </c>
      <c r="H948" t="inlineStr">
        <is>
          <t>Cia do Whisky</t>
        </is>
      </c>
      <c r="I948" t="n">
        <v>-3623.77</v>
      </c>
    </row>
    <row r="949">
      <c r="A949" t="n">
        <v>147568</v>
      </c>
      <c r="B949" t="n">
        <v>183</v>
      </c>
      <c r="C949" t="inlineStr">
        <is>
          <t>Arcos - Arcos Bar - Kamino</t>
        </is>
      </c>
      <c r="D949" t="n">
        <v>122</v>
      </c>
      <c r="E949" t="inlineStr">
        <is>
          <t>Arcos</t>
        </is>
      </c>
      <c r="F949" s="27" t="n">
        <v>45887</v>
      </c>
      <c r="G949" t="inlineStr">
        <is>
          <t>DEBITO</t>
        </is>
      </c>
      <c r="H949" t="inlineStr">
        <is>
          <t>Nova Mix Indl.e Coml. de Alimentos Ltda</t>
        </is>
      </c>
      <c r="I949" t="n">
        <v>-987.83</v>
      </c>
    </row>
    <row r="950">
      <c r="A950" t="n">
        <v>147567</v>
      </c>
      <c r="B950" t="n">
        <v>183</v>
      </c>
      <c r="C950" t="inlineStr">
        <is>
          <t>Arcos - Arcos Bar - Kamino</t>
        </is>
      </c>
      <c r="D950" t="n">
        <v>122</v>
      </c>
      <c r="E950" t="inlineStr">
        <is>
          <t>Arcos</t>
        </is>
      </c>
      <c r="F950" s="27" t="n">
        <v>45887</v>
      </c>
      <c r="G950" t="inlineStr">
        <is>
          <t>DEBITO</t>
        </is>
      </c>
      <c r="H950" t="inlineStr">
        <is>
          <t>Nova Comercial do Peixe Eireli</t>
        </is>
      </c>
      <c r="I950" t="n">
        <v>-1120</v>
      </c>
    </row>
    <row r="951">
      <c r="A951" t="n">
        <v>147566</v>
      </c>
      <c r="B951" t="n">
        <v>183</v>
      </c>
      <c r="C951" t="inlineStr">
        <is>
          <t>Arcos - Arcos Bar - Kamino</t>
        </is>
      </c>
      <c r="D951" t="n">
        <v>122</v>
      </c>
      <c r="E951" t="inlineStr">
        <is>
          <t>Arcos</t>
        </is>
      </c>
      <c r="F951" s="27" t="n">
        <v>45887</v>
      </c>
      <c r="G951" t="inlineStr">
        <is>
          <t>DEBITO</t>
        </is>
      </c>
      <c r="H951" t="inlineStr">
        <is>
          <t>Mar Direto Poc Comercio de Pei</t>
        </is>
      </c>
      <c r="I951" t="n">
        <v>-132</v>
      </c>
    </row>
    <row r="952">
      <c r="A952" t="n">
        <v>147565</v>
      </c>
      <c r="B952" t="n">
        <v>183</v>
      </c>
      <c r="C952" t="inlineStr">
        <is>
          <t>Arcos - Arcos Bar - Kamino</t>
        </is>
      </c>
      <c r="D952" t="n">
        <v>122</v>
      </c>
      <c r="E952" t="inlineStr">
        <is>
          <t>Arcos</t>
        </is>
      </c>
      <c r="F952" s="27" t="n">
        <v>45887</v>
      </c>
      <c r="G952" t="inlineStr">
        <is>
          <t>DEBITO</t>
        </is>
      </c>
      <c r="H952" t="inlineStr">
        <is>
          <t>Dtk Comercio de Alimentos Ltda Epp</t>
        </is>
      </c>
      <c r="I952" t="n">
        <v>-3168.67</v>
      </c>
    </row>
    <row r="953">
      <c r="A953" t="n">
        <v>147564</v>
      </c>
      <c r="B953" t="n">
        <v>183</v>
      </c>
      <c r="C953" t="inlineStr">
        <is>
          <t>Arcos - Arcos Bar - Kamino</t>
        </is>
      </c>
      <c r="D953" t="n">
        <v>122</v>
      </c>
      <c r="E953" t="inlineStr">
        <is>
          <t>Arcos</t>
        </is>
      </c>
      <c r="F953" s="27" t="n">
        <v>45887</v>
      </c>
      <c r="G953" t="inlineStr">
        <is>
          <t>DEBITO</t>
        </is>
      </c>
      <c r="H953" t="inlineStr">
        <is>
          <t>Solucoes Tecnicas Ambiental Ltda Epp</t>
        </is>
      </c>
      <c r="I953" t="n">
        <v>-4844.14</v>
      </c>
    </row>
    <row r="954">
      <c r="A954" t="n">
        <v>147563</v>
      </c>
      <c r="B954" t="n">
        <v>183</v>
      </c>
      <c r="C954" t="inlineStr">
        <is>
          <t>Arcos - Arcos Bar - Kamino</t>
        </is>
      </c>
      <c r="D954" t="n">
        <v>122</v>
      </c>
      <c r="E954" t="inlineStr">
        <is>
          <t>Arcos</t>
        </is>
      </c>
      <c r="F954" s="27" t="n">
        <v>45887</v>
      </c>
      <c r="G954" t="inlineStr">
        <is>
          <t>DEBITO</t>
        </is>
      </c>
      <c r="H954" t="inlineStr">
        <is>
          <t>Receita Federal</t>
        </is>
      </c>
      <c r="I954" t="n">
        <v>-94.39</v>
      </c>
    </row>
    <row r="955">
      <c r="A955" t="n">
        <v>147562</v>
      </c>
      <c r="B955" t="n">
        <v>183</v>
      </c>
      <c r="C955" t="inlineStr">
        <is>
          <t>Arcos - Arcos Bar - Kamino</t>
        </is>
      </c>
      <c r="D955" t="n">
        <v>122</v>
      </c>
      <c r="E955" t="inlineStr">
        <is>
          <t>Arcos</t>
        </is>
      </c>
      <c r="F955" s="27" t="n">
        <v>45887</v>
      </c>
      <c r="G955" t="inlineStr">
        <is>
          <t>DEBITO</t>
        </is>
      </c>
      <c r="H955" t="inlineStr">
        <is>
          <t>Kamino Processamento de Dados Ltda</t>
        </is>
      </c>
      <c r="I955" t="n">
        <v>-400</v>
      </c>
    </row>
    <row r="956">
      <c r="A956" t="n">
        <v>147546</v>
      </c>
      <c r="B956" t="n">
        <v>183</v>
      </c>
      <c r="C956" t="inlineStr">
        <is>
          <t>Arcos - Arcos Bar - Kamino</t>
        </is>
      </c>
      <c r="D956" t="n">
        <v>122</v>
      </c>
      <c r="E956" t="inlineStr">
        <is>
          <t>Arcos</t>
        </is>
      </c>
      <c r="F956" s="27" t="n">
        <v>45884</v>
      </c>
      <c r="G956" t="inlineStr">
        <is>
          <t>DEBITO</t>
        </is>
      </c>
      <c r="H956" t="inlineStr">
        <is>
          <t>Facebook Processado por Adyen</t>
        </is>
      </c>
      <c r="I956" t="n">
        <v>-5000</v>
      </c>
    </row>
    <row r="957">
      <c r="A957" t="n">
        <v>147545</v>
      </c>
      <c r="B957" t="n">
        <v>183</v>
      </c>
      <c r="C957" t="inlineStr">
        <is>
          <t>Arcos - Arcos Bar - Kamino</t>
        </is>
      </c>
      <c r="D957" t="n">
        <v>122</v>
      </c>
      <c r="E957" t="inlineStr">
        <is>
          <t>Arcos</t>
        </is>
      </c>
      <c r="F957" s="27" t="n">
        <v>45884</v>
      </c>
      <c r="G957" t="inlineStr">
        <is>
          <t>DEBITO</t>
        </is>
      </c>
      <c r="H957" t="inlineStr">
        <is>
          <t>Macro Contabilidade C Ltda</t>
        </is>
      </c>
      <c r="I957" t="n">
        <v>-2957.96</v>
      </c>
    </row>
    <row r="958">
      <c r="A958" t="n">
        <v>147500</v>
      </c>
      <c r="B958" t="n">
        <v>113</v>
      </c>
      <c r="C958" t="inlineStr">
        <is>
          <t>Arcos - Arcos Bar - Banco do Brasil</t>
        </is>
      </c>
      <c r="D958" t="n">
        <v>122</v>
      </c>
      <c r="E958" t="inlineStr">
        <is>
          <t>Arcos</t>
        </is>
      </c>
      <c r="F958" s="27" t="n">
        <v>45884</v>
      </c>
      <c r="G958" t="inlineStr">
        <is>
          <t>CREDITO</t>
        </is>
      </c>
      <c r="H958" t="inlineStr">
        <is>
          <t>TED-CRDITO EM CONTA - 341 0912 69034668000156 PLUXEE BENEFIC</t>
        </is>
      </c>
      <c r="I958" t="n">
        <v>914.04</v>
      </c>
    </row>
    <row r="959">
      <c r="A959" t="n">
        <v>147501</v>
      </c>
      <c r="B959" t="n">
        <v>113</v>
      </c>
      <c r="C959" t="inlineStr">
        <is>
          <t>Arcos - Arcos Bar - Banco do Brasil</t>
        </is>
      </c>
      <c r="D959" t="n">
        <v>122</v>
      </c>
      <c r="E959" t="inlineStr">
        <is>
          <t>Arcos</t>
        </is>
      </c>
      <c r="F959" s="27" t="n">
        <v>45884</v>
      </c>
      <c r="G959" t="inlineStr">
        <is>
          <t>CREDITO</t>
        </is>
      </c>
      <c r="H959" t="inlineStr">
        <is>
          <t>PIX - RECEBIDO - 15/08 13:02 19468242000132 ZOOP TECNOL</t>
        </is>
      </c>
      <c r="I959" t="n">
        <v>27</v>
      </c>
    </row>
    <row r="960">
      <c r="A960" t="n">
        <v>147498</v>
      </c>
      <c r="B960" t="n">
        <v>113</v>
      </c>
      <c r="C960" t="inlineStr">
        <is>
          <t>Arcos - Arcos Bar - Banco do Brasil</t>
        </is>
      </c>
      <c r="D960" t="n">
        <v>122</v>
      </c>
      <c r="E960" t="inlineStr">
        <is>
          <t>Arcos</t>
        </is>
      </c>
      <c r="F960" s="27" t="n">
        <v>45883</v>
      </c>
      <c r="G960" t="inlineStr">
        <is>
          <t>CREDITO</t>
        </is>
      </c>
      <c r="H960" t="inlineStr">
        <is>
          <t>PIX - RECEBIDO - 14/08 12:47 19468242000132 ZOOP TECNOL</t>
        </is>
      </c>
      <c r="I960" t="n">
        <v>108</v>
      </c>
    </row>
    <row r="961">
      <c r="A961" t="n">
        <v>147544</v>
      </c>
      <c r="B961" t="n">
        <v>183</v>
      </c>
      <c r="C961" t="inlineStr">
        <is>
          <t>Arcos - Arcos Bar - Kamino</t>
        </is>
      </c>
      <c r="D961" t="n">
        <v>122</v>
      </c>
      <c r="E961" t="inlineStr">
        <is>
          <t>Arcos</t>
        </is>
      </c>
      <c r="F961" s="27" t="n">
        <v>45882</v>
      </c>
      <c r="G961" t="inlineStr">
        <is>
          <t>DEBITO</t>
        </is>
      </c>
      <c r="H961" t="inlineStr">
        <is>
          <t>D. Filipa</t>
        </is>
      </c>
      <c r="I961" t="n">
        <v>-2836.7</v>
      </c>
    </row>
    <row r="962">
      <c r="A962" t="n">
        <v>147516</v>
      </c>
      <c r="B962" t="n">
        <v>183</v>
      </c>
      <c r="C962" t="inlineStr">
        <is>
          <t>Arcos - Arcos Bar - Kamino</t>
        </is>
      </c>
      <c r="D962" t="n">
        <v>122</v>
      </c>
      <c r="E962" t="inlineStr">
        <is>
          <t>Arcos</t>
        </is>
      </c>
      <c r="F962" s="27" t="n">
        <v>45882</v>
      </c>
      <c r="G962" t="inlineStr">
        <is>
          <t>DEBITO</t>
        </is>
      </c>
      <c r="H962" t="inlineStr">
        <is>
          <t>Cecilia Tsuyaco Araki Silva Ltda</t>
        </is>
      </c>
      <c r="I962" t="n">
        <v>-869.89</v>
      </c>
    </row>
    <row r="963">
      <c r="A963" t="n">
        <v>147543</v>
      </c>
      <c r="B963" t="n">
        <v>183</v>
      </c>
      <c r="C963" t="inlineStr">
        <is>
          <t>Arcos - Arcos Bar - Kamino</t>
        </is>
      </c>
      <c r="D963" t="n">
        <v>122</v>
      </c>
      <c r="E963" t="inlineStr">
        <is>
          <t>Arcos</t>
        </is>
      </c>
      <c r="F963" s="27" t="n">
        <v>45882</v>
      </c>
      <c r="G963" t="inlineStr">
        <is>
          <t>DEBITO</t>
        </is>
      </c>
      <c r="H963" t="inlineStr">
        <is>
          <t>Interfood Importacao Ltda</t>
        </is>
      </c>
      <c r="I963" t="n">
        <v>-1341.81</v>
      </c>
    </row>
    <row r="964">
      <c r="A964" t="n">
        <v>147542</v>
      </c>
      <c r="B964" t="n">
        <v>183</v>
      </c>
      <c r="C964" t="inlineStr">
        <is>
          <t>Arcos - Arcos Bar - Kamino</t>
        </is>
      </c>
      <c r="D964" t="n">
        <v>122</v>
      </c>
      <c r="E964" t="inlineStr">
        <is>
          <t>Arcos</t>
        </is>
      </c>
      <c r="F964" s="27" t="n">
        <v>45882</v>
      </c>
      <c r="G964" t="inlineStr">
        <is>
          <t>DEBITO</t>
        </is>
      </c>
      <c r="H964" t="inlineStr">
        <is>
          <t>Leiteria Cabriola - Fromages de Chevre L</t>
        </is>
      </c>
      <c r="I964" t="n">
        <v>-789</v>
      </c>
    </row>
    <row r="965">
      <c r="A965" t="n">
        <v>147541</v>
      </c>
      <c r="B965" t="n">
        <v>183</v>
      </c>
      <c r="C965" t="inlineStr">
        <is>
          <t>Arcos - Arcos Bar - Kamino</t>
        </is>
      </c>
      <c r="D965" t="n">
        <v>122</v>
      </c>
      <c r="E965" t="inlineStr">
        <is>
          <t>Arcos</t>
        </is>
      </c>
      <c r="F965" s="27" t="n">
        <v>45882</v>
      </c>
      <c r="G965" t="inlineStr">
        <is>
          <t>DEBITO</t>
        </is>
      </c>
      <c r="H965" t="inlineStr">
        <is>
          <t>Brh Saude Ocupacional Ltda Epp</t>
        </is>
      </c>
      <c r="I965" t="n">
        <v>-687.27</v>
      </c>
    </row>
    <row r="966">
      <c r="A966" t="n">
        <v>147540</v>
      </c>
      <c r="B966" t="n">
        <v>183</v>
      </c>
      <c r="C966" t="inlineStr">
        <is>
          <t>Arcos - Arcos Bar - Kamino</t>
        </is>
      </c>
      <c r="D966" t="n">
        <v>122</v>
      </c>
      <c r="E966" t="inlineStr">
        <is>
          <t>Arcos</t>
        </is>
      </c>
      <c r="F966" s="27" t="n">
        <v>45882</v>
      </c>
      <c r="G966" t="inlineStr">
        <is>
          <t>DEBITO</t>
        </is>
      </c>
      <c r="H966" t="inlineStr">
        <is>
          <t>Leiteria Cabriola - Fromages de Chevre L</t>
        </is>
      </c>
      <c r="I966" t="n">
        <v>-789</v>
      </c>
    </row>
    <row r="967">
      <c r="A967" t="n">
        <v>147539</v>
      </c>
      <c r="B967" t="n">
        <v>183</v>
      </c>
      <c r="C967" t="inlineStr">
        <is>
          <t>Arcos - Arcos Bar - Kamino</t>
        </is>
      </c>
      <c r="D967" t="n">
        <v>122</v>
      </c>
      <c r="E967" t="inlineStr">
        <is>
          <t>Arcos</t>
        </is>
      </c>
      <c r="F967" s="27" t="n">
        <v>45882</v>
      </c>
      <c r="G967" t="inlineStr">
        <is>
          <t>DEBITO</t>
        </is>
      </c>
      <c r="H967" t="inlineStr">
        <is>
          <t>Jose Cassio Prevedel Sistemas</t>
        </is>
      </c>
      <c r="I967" t="n">
        <v>-320</v>
      </c>
    </row>
    <row r="968">
      <c r="A968" t="n">
        <v>147538</v>
      </c>
      <c r="B968" t="n">
        <v>183</v>
      </c>
      <c r="C968" t="inlineStr">
        <is>
          <t>Arcos - Arcos Bar - Kamino</t>
        </is>
      </c>
      <c r="D968" t="n">
        <v>122</v>
      </c>
      <c r="E968" t="inlineStr">
        <is>
          <t>Arcos</t>
        </is>
      </c>
      <c r="F968" s="27" t="n">
        <v>45882</v>
      </c>
      <c r="G968" t="inlineStr">
        <is>
          <t>DEBITO</t>
        </is>
      </c>
      <c r="H968" t="inlineStr">
        <is>
          <t>Ng27 Consultoria e Gestao Empr</t>
        </is>
      </c>
      <c r="I968" t="n">
        <v>-694.6799999999999</v>
      </c>
    </row>
    <row r="969">
      <c r="A969" t="n">
        <v>147537</v>
      </c>
      <c r="B969" t="n">
        <v>183</v>
      </c>
      <c r="C969" t="inlineStr">
        <is>
          <t>Arcos - Arcos Bar - Kamino</t>
        </is>
      </c>
      <c r="D969" t="n">
        <v>122</v>
      </c>
      <c r="E969" t="inlineStr">
        <is>
          <t>Arcos</t>
        </is>
      </c>
      <c r="F969" s="27" t="n">
        <v>45882</v>
      </c>
      <c r="G969" t="inlineStr">
        <is>
          <t>DEBITO</t>
        </is>
      </c>
      <c r="H969" t="inlineStr">
        <is>
          <t>Btard Padaria Artesanal Ltda</t>
        </is>
      </c>
      <c r="I969" t="n">
        <v>-1146.5</v>
      </c>
    </row>
    <row r="970">
      <c r="A970" t="n">
        <v>147536</v>
      </c>
      <c r="B970" t="n">
        <v>183</v>
      </c>
      <c r="C970" t="inlineStr">
        <is>
          <t>Arcos - Arcos Bar - Kamino</t>
        </is>
      </c>
      <c r="D970" t="n">
        <v>122</v>
      </c>
      <c r="E970" t="inlineStr">
        <is>
          <t>Arcos</t>
        </is>
      </c>
      <c r="F970" s="27" t="n">
        <v>45882</v>
      </c>
      <c r="G970" t="inlineStr">
        <is>
          <t>DEBITO</t>
        </is>
      </c>
      <c r="H970" t="inlineStr">
        <is>
          <t>Zoop Brasil</t>
        </is>
      </c>
      <c r="I970" t="n">
        <v>-410.4</v>
      </c>
    </row>
    <row r="971">
      <c r="A971" t="n">
        <v>147535</v>
      </c>
      <c r="B971" t="n">
        <v>183</v>
      </c>
      <c r="C971" t="inlineStr">
        <is>
          <t>Arcos - Arcos Bar - Kamino</t>
        </is>
      </c>
      <c r="D971" t="n">
        <v>122</v>
      </c>
      <c r="E971" t="inlineStr">
        <is>
          <t>Arcos</t>
        </is>
      </c>
      <c r="F971" s="27" t="n">
        <v>45882</v>
      </c>
      <c r="G971" t="inlineStr">
        <is>
          <t>DEBITO</t>
        </is>
      </c>
      <c r="H971" t="inlineStr">
        <is>
          <t>Cecilia Tsuyaco Araki Silva Ltda</t>
        </is>
      </c>
      <c r="I971" t="n">
        <v>-663.6</v>
      </c>
    </row>
    <row r="972">
      <c r="A972" t="n">
        <v>147534</v>
      </c>
      <c r="B972" t="n">
        <v>183</v>
      </c>
      <c r="C972" t="inlineStr">
        <is>
          <t>Arcos - Arcos Bar - Kamino</t>
        </is>
      </c>
      <c r="D972" t="n">
        <v>122</v>
      </c>
      <c r="E972" t="inlineStr">
        <is>
          <t>Arcos</t>
        </is>
      </c>
      <c r="F972" s="27" t="n">
        <v>45882</v>
      </c>
      <c r="G972" t="inlineStr">
        <is>
          <t>DEBITO</t>
        </is>
      </c>
      <c r="H972" t="inlineStr">
        <is>
          <t>Sustenidos Organizacao Social de Cultura</t>
        </is>
      </c>
      <c r="I972" t="n">
        <v>-7865.36</v>
      </c>
    </row>
    <row r="973">
      <c r="A973" t="n">
        <v>147533</v>
      </c>
      <c r="B973" t="n">
        <v>183</v>
      </c>
      <c r="C973" t="inlineStr">
        <is>
          <t>Arcos - Arcos Bar - Kamino</t>
        </is>
      </c>
      <c r="D973" t="n">
        <v>122</v>
      </c>
      <c r="E973" t="inlineStr">
        <is>
          <t>Arcos</t>
        </is>
      </c>
      <c r="F973" s="27" t="n">
        <v>45882</v>
      </c>
      <c r="G973" t="inlineStr">
        <is>
          <t>DEBITO</t>
        </is>
      </c>
      <c r="H973" t="inlineStr">
        <is>
          <t>Tarifa Transf Bancaria Enviada</t>
        </is>
      </c>
      <c r="I973" t="n">
        <v>-2</v>
      </c>
    </row>
    <row r="974">
      <c r="A974" t="n">
        <v>147532</v>
      </c>
      <c r="B974" t="n">
        <v>183</v>
      </c>
      <c r="C974" t="inlineStr">
        <is>
          <t>Arcos - Arcos Bar - Kamino</t>
        </is>
      </c>
      <c r="D974" t="n">
        <v>122</v>
      </c>
      <c r="E974" t="inlineStr">
        <is>
          <t>Arcos</t>
        </is>
      </c>
      <c r="F974" s="27" t="n">
        <v>45882</v>
      </c>
      <c r="G974" t="inlineStr">
        <is>
          <t>DEBITO</t>
        </is>
      </c>
      <c r="H974" t="inlineStr">
        <is>
          <t>Ambev Sa</t>
        </is>
      </c>
      <c r="I974" t="n">
        <v>-2530.92</v>
      </c>
    </row>
    <row r="975">
      <c r="A975" t="n">
        <v>147531</v>
      </c>
      <c r="B975" t="n">
        <v>183</v>
      </c>
      <c r="C975" t="inlineStr">
        <is>
          <t>Arcos - Arcos Bar - Kamino</t>
        </is>
      </c>
      <c r="D975" t="n">
        <v>122</v>
      </c>
      <c r="E975" t="inlineStr">
        <is>
          <t>Arcos</t>
        </is>
      </c>
      <c r="F975" s="27" t="n">
        <v>45882</v>
      </c>
      <c r="G975" t="inlineStr">
        <is>
          <t>DEBITO</t>
        </is>
      </c>
      <c r="H975" t="inlineStr">
        <is>
          <t>Easy Ice Solution Ltda Me</t>
        </is>
      </c>
      <c r="I975" t="n">
        <v>-4380</v>
      </c>
    </row>
    <row r="976">
      <c r="A976" t="n">
        <v>147530</v>
      </c>
      <c r="B976" t="n">
        <v>183</v>
      </c>
      <c r="C976" t="inlineStr">
        <is>
          <t>Arcos - Arcos Bar - Kamino</t>
        </is>
      </c>
      <c r="D976" t="n">
        <v>122</v>
      </c>
      <c r="E976" t="inlineStr">
        <is>
          <t>Arcos</t>
        </is>
      </c>
      <c r="F976" s="27" t="n">
        <v>45882</v>
      </c>
      <c r="G976" t="inlineStr">
        <is>
          <t>DEBITO</t>
        </is>
      </c>
      <c r="H976" t="inlineStr">
        <is>
          <t>Ng27 Consultoria e Gestao Empr</t>
        </is>
      </c>
      <c r="I976" t="n">
        <v>-358.32</v>
      </c>
    </row>
    <row r="977">
      <c r="A977" t="n">
        <v>147528</v>
      </c>
      <c r="B977" t="n">
        <v>183</v>
      </c>
      <c r="C977" t="inlineStr">
        <is>
          <t>Arcos - Arcos Bar - Kamino</t>
        </is>
      </c>
      <c r="D977" t="n">
        <v>122</v>
      </c>
      <c r="E977" t="inlineStr">
        <is>
          <t>Arcos</t>
        </is>
      </c>
      <c r="F977" s="27" t="n">
        <v>45882</v>
      </c>
      <c r="G977" t="inlineStr">
        <is>
          <t>DEBITO</t>
        </is>
      </c>
      <c r="H977" t="inlineStr">
        <is>
          <t>Pagseguro Internet I.P. S.A.</t>
        </is>
      </c>
      <c r="I977" t="n">
        <v>-3960</v>
      </c>
    </row>
    <row r="978">
      <c r="A978" t="n">
        <v>147515</v>
      </c>
      <c r="B978" t="n">
        <v>183</v>
      </c>
      <c r="C978" t="inlineStr">
        <is>
          <t>Arcos - Arcos Bar - Kamino</t>
        </is>
      </c>
      <c r="D978" t="n">
        <v>122</v>
      </c>
      <c r="E978" t="inlineStr">
        <is>
          <t>Arcos</t>
        </is>
      </c>
      <c r="F978" s="27" t="n">
        <v>45882</v>
      </c>
      <c r="G978" t="inlineStr">
        <is>
          <t>CREDITO</t>
        </is>
      </c>
      <c r="H978" t="inlineStr">
        <is>
          <t>ARCOS B RESTAURANTE LTDA</t>
        </is>
      </c>
      <c r="I978" t="n">
        <v>40000</v>
      </c>
    </row>
    <row r="979">
      <c r="A979" t="n">
        <v>147517</v>
      </c>
      <c r="B979" t="n">
        <v>183</v>
      </c>
      <c r="C979" t="inlineStr">
        <is>
          <t>Arcos - Arcos Bar - Kamino</t>
        </is>
      </c>
      <c r="D979" t="n">
        <v>122</v>
      </c>
      <c r="E979" t="inlineStr">
        <is>
          <t>Arcos</t>
        </is>
      </c>
      <c r="F979" s="27" t="n">
        <v>45882</v>
      </c>
      <c r="G979" t="inlineStr">
        <is>
          <t>DEBITO</t>
        </is>
      </c>
      <c r="H979" t="inlineStr">
        <is>
          <t>Tocaya Torradores de Cafe Ltda</t>
        </is>
      </c>
      <c r="I979" t="n">
        <v>-1060.34</v>
      </c>
    </row>
    <row r="980">
      <c r="A980" t="n">
        <v>147518</v>
      </c>
      <c r="B980" t="n">
        <v>183</v>
      </c>
      <c r="C980" t="inlineStr">
        <is>
          <t>Arcos - Arcos Bar - Kamino</t>
        </is>
      </c>
      <c r="D980" t="n">
        <v>122</v>
      </c>
      <c r="E980" t="inlineStr">
        <is>
          <t>Arcos</t>
        </is>
      </c>
      <c r="F980" s="27" t="n">
        <v>45882</v>
      </c>
      <c r="G980" t="inlineStr">
        <is>
          <t>DEBITO</t>
        </is>
      </c>
      <c r="H980" t="inlineStr">
        <is>
          <t>Estaff Solucoes Tecnologicas de Agenciam</t>
        </is>
      </c>
      <c r="I980" t="n">
        <v>-7480</v>
      </c>
    </row>
    <row r="981">
      <c r="A981" t="n">
        <v>147519</v>
      </c>
      <c r="B981" t="n">
        <v>183</v>
      </c>
      <c r="C981" t="inlineStr">
        <is>
          <t>Arcos - Arcos Bar - Kamino</t>
        </is>
      </c>
      <c r="D981" t="n">
        <v>122</v>
      </c>
      <c r="E981" t="inlineStr">
        <is>
          <t>Arcos</t>
        </is>
      </c>
      <c r="F981" s="27" t="n">
        <v>45882</v>
      </c>
      <c r="G981" t="inlineStr">
        <is>
          <t>DEBITO</t>
        </is>
      </c>
      <c r="H981" t="inlineStr">
        <is>
          <t>Fablab Inovacao S T Ltda</t>
        </is>
      </c>
      <c r="I981" t="n">
        <v>-459</v>
      </c>
    </row>
    <row r="982">
      <c r="A982" t="n">
        <v>147520</v>
      </c>
      <c r="B982" t="n">
        <v>183</v>
      </c>
      <c r="C982" t="inlineStr">
        <is>
          <t>Arcos - Arcos Bar - Kamino</t>
        </is>
      </c>
      <c r="D982" t="n">
        <v>122</v>
      </c>
      <c r="E982" t="inlineStr">
        <is>
          <t>Arcos</t>
        </is>
      </c>
      <c r="F982" s="27" t="n">
        <v>45882</v>
      </c>
      <c r="G982" t="inlineStr">
        <is>
          <t>DEBITO</t>
        </is>
      </c>
      <c r="H982" t="inlineStr">
        <is>
          <t>Estaff Solucoes Tecnologicas de Agenciam</t>
        </is>
      </c>
      <c r="I982" t="n">
        <v>-17347</v>
      </c>
    </row>
    <row r="983">
      <c r="A983" t="n">
        <v>147521</v>
      </c>
      <c r="B983" t="n">
        <v>183</v>
      </c>
      <c r="C983" t="inlineStr">
        <is>
          <t>Arcos - Arcos Bar - Kamino</t>
        </is>
      </c>
      <c r="D983" t="n">
        <v>122</v>
      </c>
      <c r="E983" t="inlineStr">
        <is>
          <t>Arcos</t>
        </is>
      </c>
      <c r="F983" s="27" t="n">
        <v>45882</v>
      </c>
      <c r="G983" t="inlineStr">
        <is>
          <t>DEBITO</t>
        </is>
      </c>
      <c r="H983" t="inlineStr">
        <is>
          <t>Psss Ltda</t>
        </is>
      </c>
      <c r="I983" t="n">
        <v>-777.14</v>
      </c>
    </row>
    <row r="984">
      <c r="A984" t="n">
        <v>147522</v>
      </c>
      <c r="B984" t="n">
        <v>183</v>
      </c>
      <c r="C984" t="inlineStr">
        <is>
          <t>Arcos - Arcos Bar - Kamino</t>
        </is>
      </c>
      <c r="D984" t="n">
        <v>122</v>
      </c>
      <c r="E984" t="inlineStr">
        <is>
          <t>Arcos</t>
        </is>
      </c>
      <c r="F984" s="27" t="n">
        <v>45882</v>
      </c>
      <c r="G984" t="inlineStr">
        <is>
          <t>DEBITO</t>
        </is>
      </c>
      <c r="H984" t="inlineStr">
        <is>
          <t>Distribuicoes e Representacoes Dede</t>
        </is>
      </c>
      <c r="I984" t="n">
        <v>-3207.2</v>
      </c>
    </row>
    <row r="985">
      <c r="A985" t="n">
        <v>147523</v>
      </c>
      <c r="B985" t="n">
        <v>183</v>
      </c>
      <c r="C985" t="inlineStr">
        <is>
          <t>Arcos - Arcos Bar - Kamino</t>
        </is>
      </c>
      <c r="D985" t="n">
        <v>122</v>
      </c>
      <c r="E985" t="inlineStr">
        <is>
          <t>Arcos</t>
        </is>
      </c>
      <c r="F985" s="27" t="n">
        <v>45882</v>
      </c>
      <c r="G985" t="inlineStr">
        <is>
          <t>DEBITO</t>
        </is>
      </c>
      <c r="H985" t="inlineStr">
        <is>
          <t>Sustenidos Organizacao Social de Cultura</t>
        </is>
      </c>
      <c r="I985" t="n">
        <v>-43162.35</v>
      </c>
    </row>
    <row r="986">
      <c r="A986" t="n">
        <v>147524</v>
      </c>
      <c r="B986" t="n">
        <v>183</v>
      </c>
      <c r="C986" t="inlineStr">
        <is>
          <t>Arcos - Arcos Bar - Kamino</t>
        </is>
      </c>
      <c r="D986" t="n">
        <v>122</v>
      </c>
      <c r="E986" t="inlineStr">
        <is>
          <t>Arcos</t>
        </is>
      </c>
      <c r="F986" s="27" t="n">
        <v>45882</v>
      </c>
      <c r="G986" t="inlineStr">
        <is>
          <t>DEBITO</t>
        </is>
      </c>
      <c r="H986" t="inlineStr">
        <is>
          <t>La Marzocco By Macchine per Caffe</t>
        </is>
      </c>
      <c r="I986" t="n">
        <v>-1691</v>
      </c>
    </row>
    <row r="987">
      <c r="A987" t="n">
        <v>147525</v>
      </c>
      <c r="B987" t="n">
        <v>183</v>
      </c>
      <c r="C987" t="inlineStr">
        <is>
          <t>Arcos - Arcos Bar - Kamino</t>
        </is>
      </c>
      <c r="D987" t="n">
        <v>122</v>
      </c>
      <c r="E987" t="inlineStr">
        <is>
          <t>Arcos</t>
        </is>
      </c>
      <c r="F987" s="27" t="n">
        <v>45882</v>
      </c>
      <c r="G987" t="inlineStr">
        <is>
          <t>DEBITO</t>
        </is>
      </c>
      <c r="H987" t="inlineStr">
        <is>
          <t>Get In Tecnologia Sa</t>
        </is>
      </c>
      <c r="I987" t="n">
        <v>-219</v>
      </c>
    </row>
    <row r="988">
      <c r="A988" t="n">
        <v>147526</v>
      </c>
      <c r="B988" t="n">
        <v>183</v>
      </c>
      <c r="C988" t="inlineStr">
        <is>
          <t>Arcos - Arcos Bar - Kamino</t>
        </is>
      </c>
      <c r="D988" t="n">
        <v>122</v>
      </c>
      <c r="E988" t="inlineStr">
        <is>
          <t>Arcos</t>
        </is>
      </c>
      <c r="F988" s="27" t="n">
        <v>45882</v>
      </c>
      <c r="G988" t="inlineStr">
        <is>
          <t>DEBITO</t>
        </is>
      </c>
      <c r="H988" t="inlineStr">
        <is>
          <t>Na Morada Industria e Comercio Ltda</t>
        </is>
      </c>
      <c r="I988" t="n">
        <v>-763.17</v>
      </c>
    </row>
    <row r="989">
      <c r="A989" t="n">
        <v>147527</v>
      </c>
      <c r="B989" t="n">
        <v>183</v>
      </c>
      <c r="C989" t="inlineStr">
        <is>
          <t>Arcos - Arcos Bar - Kamino</t>
        </is>
      </c>
      <c r="D989" t="n">
        <v>122</v>
      </c>
      <c r="E989" t="inlineStr">
        <is>
          <t>Arcos</t>
        </is>
      </c>
      <c r="F989" s="27" t="n">
        <v>45882</v>
      </c>
      <c r="G989" t="inlineStr">
        <is>
          <t>DEBITO</t>
        </is>
      </c>
      <c r="H989" t="inlineStr">
        <is>
          <t>Cem Engenharia da Manutencao L</t>
        </is>
      </c>
      <c r="I989" t="n">
        <v>-148.26</v>
      </c>
    </row>
    <row r="990">
      <c r="A990" t="n">
        <v>147529</v>
      </c>
      <c r="B990" t="n">
        <v>183</v>
      </c>
      <c r="C990" t="inlineStr">
        <is>
          <t>Arcos - Arcos Bar - Kamino</t>
        </is>
      </c>
      <c r="D990" t="n">
        <v>122</v>
      </c>
      <c r="E990" t="inlineStr">
        <is>
          <t>Arcos</t>
        </is>
      </c>
      <c r="F990" s="27" t="n">
        <v>45882</v>
      </c>
      <c r="G990" t="inlineStr">
        <is>
          <t>DEBITO</t>
        </is>
      </c>
      <c r="H990" t="inlineStr">
        <is>
          <t>T. F. Ciuffi Hortifruti Ltda</t>
        </is>
      </c>
      <c r="I990" t="n">
        <v>-775.6</v>
      </c>
    </row>
    <row r="991">
      <c r="A991" t="n">
        <v>137610</v>
      </c>
      <c r="B991" t="n">
        <v>113</v>
      </c>
      <c r="C991" t="inlineStr">
        <is>
          <t>Arcos - Arcos Bar - Banco do Brasil</t>
        </is>
      </c>
      <c r="D991" t="n">
        <v>122</v>
      </c>
      <c r="E991" t="inlineStr">
        <is>
          <t>Arcos</t>
        </is>
      </c>
      <c r="F991" s="27" t="n">
        <v>45882</v>
      </c>
      <c r="G991" t="inlineStr">
        <is>
          <t>CREDITO</t>
        </is>
      </c>
      <c r="H991" t="inlineStr">
        <is>
          <t>PIX - RECEBIDO - 13/08 19:40 97680710600 ANA CAROLINA G</t>
        </is>
      </c>
      <c r="I991" t="n">
        <v>3520</v>
      </c>
    </row>
    <row r="992">
      <c r="A992" t="n">
        <v>137611</v>
      </c>
      <c r="B992" t="n">
        <v>113</v>
      </c>
      <c r="C992" t="inlineStr">
        <is>
          <t>Arcos - Arcos Bar - Banco do Brasil</t>
        </is>
      </c>
      <c r="D992" t="n">
        <v>122</v>
      </c>
      <c r="E992" t="inlineStr">
        <is>
          <t>Arcos</t>
        </is>
      </c>
      <c r="F992" s="27" t="n">
        <v>45882</v>
      </c>
      <c r="G992" t="inlineStr">
        <is>
          <t>DEBITO</t>
        </is>
      </c>
      <c r="H992" t="inlineStr">
        <is>
          <t>PIX - ENVIADO - 13/08 13:50 ARCOS B RESTAURANTE LTDA</t>
        </is>
      </c>
      <c r="I992" t="n">
        <v>-40000</v>
      </c>
    </row>
    <row r="993">
      <c r="A993" t="n">
        <v>137732</v>
      </c>
      <c r="B993" t="n">
        <v>183</v>
      </c>
      <c r="C993" t="inlineStr">
        <is>
          <t>Arcos - Arcos Bar - Kamino</t>
        </is>
      </c>
      <c r="D993" t="n">
        <v>122</v>
      </c>
      <c r="E993" t="inlineStr">
        <is>
          <t>Arcos</t>
        </is>
      </c>
      <c r="F993" s="27" t="n">
        <v>45881</v>
      </c>
      <c r="G993" t="inlineStr">
        <is>
          <t>DEBITO</t>
        </is>
      </c>
      <c r="H993" t="inlineStr">
        <is>
          <t>Receita Federal</t>
        </is>
      </c>
      <c r="I993" t="n">
        <v>-69.84</v>
      </c>
    </row>
    <row r="994">
      <c r="A994" t="n">
        <v>137731</v>
      </c>
      <c r="B994" t="n">
        <v>183</v>
      </c>
      <c r="C994" t="inlineStr">
        <is>
          <t>Arcos - Arcos Bar - Kamino</t>
        </is>
      </c>
      <c r="D994" t="n">
        <v>122</v>
      </c>
      <c r="E994" t="inlineStr">
        <is>
          <t>Arcos</t>
        </is>
      </c>
      <c r="F994" s="27" t="n">
        <v>45881</v>
      </c>
      <c r="G994" t="inlineStr">
        <is>
          <t>DEBITO</t>
        </is>
      </c>
      <c r="H994" t="inlineStr">
        <is>
          <t>Receita Federal</t>
        </is>
      </c>
      <c r="I994" t="n">
        <v>-278.21</v>
      </c>
    </row>
    <row r="995">
      <c r="A995" t="n">
        <v>137730</v>
      </c>
      <c r="B995" t="n">
        <v>183</v>
      </c>
      <c r="C995" t="inlineStr">
        <is>
          <t>Arcos - Arcos Bar - Kamino</t>
        </is>
      </c>
      <c r="D995" t="n">
        <v>122</v>
      </c>
      <c r="E995" t="inlineStr">
        <is>
          <t>Arcos</t>
        </is>
      </c>
      <c r="F995" s="27" t="n">
        <v>45881</v>
      </c>
      <c r="G995" t="inlineStr">
        <is>
          <t>DEBITO</t>
        </is>
      </c>
      <c r="H995" t="inlineStr">
        <is>
          <t>Mercadopago.com Representacoes Ltda.</t>
        </is>
      </c>
      <c r="I995" t="n">
        <v>-773.98</v>
      </c>
    </row>
    <row r="996">
      <c r="A996" t="n">
        <v>137729</v>
      </c>
      <c r="B996" t="n">
        <v>183</v>
      </c>
      <c r="C996" t="inlineStr">
        <is>
          <t>Arcos - Arcos Bar - Kamino</t>
        </is>
      </c>
      <c r="D996" t="n">
        <v>122</v>
      </c>
      <c r="E996" t="inlineStr">
        <is>
          <t>Arcos</t>
        </is>
      </c>
      <c r="F996" s="27" t="n">
        <v>45881</v>
      </c>
      <c r="G996" t="inlineStr">
        <is>
          <t>DEBITO</t>
        </is>
      </c>
      <c r="H996" t="inlineStr">
        <is>
          <t>Auro S Q I Comercio Ltda</t>
        </is>
      </c>
      <c r="I996" t="n">
        <v>-500.32</v>
      </c>
    </row>
    <row r="997">
      <c r="A997" t="n">
        <v>137728</v>
      </c>
      <c r="B997" t="n">
        <v>183</v>
      </c>
      <c r="C997" t="inlineStr">
        <is>
          <t>Arcos - Arcos Bar - Kamino</t>
        </is>
      </c>
      <c r="D997" t="n">
        <v>122</v>
      </c>
      <c r="E997" t="inlineStr">
        <is>
          <t>Arcos</t>
        </is>
      </c>
      <c r="F997" s="27" t="n">
        <v>45881</v>
      </c>
      <c r="G997" t="inlineStr">
        <is>
          <t>DEBITO</t>
        </is>
      </c>
      <c r="H997" t="inlineStr">
        <is>
          <t>Akashia Flora Comercio Importacao e Exportacao de Produtos Naturais Ltda</t>
        </is>
      </c>
      <c r="I997" t="n">
        <v>-56</v>
      </c>
    </row>
    <row r="998">
      <c r="A998" t="n">
        <v>137727</v>
      </c>
      <c r="B998" t="n">
        <v>183</v>
      </c>
      <c r="C998" t="inlineStr">
        <is>
          <t>Arcos - Arcos Bar - Kamino</t>
        </is>
      </c>
      <c r="D998" t="n">
        <v>122</v>
      </c>
      <c r="E998" t="inlineStr">
        <is>
          <t>Arcos</t>
        </is>
      </c>
      <c r="F998" s="27" t="n">
        <v>45881</v>
      </c>
      <c r="G998" t="inlineStr">
        <is>
          <t>DEBITO</t>
        </is>
      </c>
      <c r="H998" t="inlineStr">
        <is>
          <t>Hoshizaki Macom Ltda</t>
        </is>
      </c>
      <c r="I998" t="n">
        <v>-521.4299999999999</v>
      </c>
    </row>
    <row r="999">
      <c r="A999" t="n">
        <v>137608</v>
      </c>
      <c r="B999" t="n">
        <v>113</v>
      </c>
      <c r="C999" t="inlineStr">
        <is>
          <t>Arcos - Arcos Bar - Banco do Brasil</t>
        </is>
      </c>
      <c r="D999" t="n">
        <v>122</v>
      </c>
      <c r="E999" t="inlineStr">
        <is>
          <t>Arcos</t>
        </is>
      </c>
      <c r="F999" s="27" t="n">
        <v>45881</v>
      </c>
      <c r="G999" t="inlineStr">
        <is>
          <t>CREDITO</t>
        </is>
      </c>
      <c r="H999" t="inlineStr">
        <is>
          <t>TED-PAG FORNECEDORES - 237 2374 09346601000125 B3 S.A. - BRAS</t>
        </is>
      </c>
      <c r="I999" t="n">
        <v>5500</v>
      </c>
    </row>
    <row r="1000">
      <c r="A1000" t="n">
        <v>137702</v>
      </c>
      <c r="B1000" t="n">
        <v>183</v>
      </c>
      <c r="C1000" t="inlineStr">
        <is>
          <t>Arcos - Arcos Bar - Kamino</t>
        </is>
      </c>
      <c r="D1000" t="n">
        <v>122</v>
      </c>
      <c r="E1000" t="inlineStr">
        <is>
          <t>Arcos</t>
        </is>
      </c>
      <c r="F1000" s="27" t="n">
        <v>45880</v>
      </c>
      <c r="G1000" t="inlineStr">
        <is>
          <t>DEBITO</t>
        </is>
      </c>
      <c r="H1000" t="inlineStr">
        <is>
          <t>Tarifa Transf Bancaria Enviada</t>
        </is>
      </c>
      <c r="I1000" t="n">
        <v>-2</v>
      </c>
    </row>
    <row r="1001">
      <c r="A1001" t="n">
        <v>137708</v>
      </c>
      <c r="B1001" t="n">
        <v>183</v>
      </c>
      <c r="C1001" t="inlineStr">
        <is>
          <t>Arcos - Arcos Bar - Kamino</t>
        </is>
      </c>
      <c r="D1001" t="n">
        <v>122</v>
      </c>
      <c r="E1001" t="inlineStr">
        <is>
          <t>Arcos</t>
        </is>
      </c>
      <c r="F1001" s="27" t="n">
        <v>45880</v>
      </c>
      <c r="G1001" t="inlineStr">
        <is>
          <t>DEBITO</t>
        </is>
      </c>
      <c r="H1001" t="inlineStr">
        <is>
          <t>Ambev Sa</t>
        </is>
      </c>
      <c r="I1001" t="n">
        <v>-2055.6</v>
      </c>
    </row>
    <row r="1002">
      <c r="A1002" t="n">
        <v>137703</v>
      </c>
      <c r="B1002" t="n">
        <v>183</v>
      </c>
      <c r="C1002" t="inlineStr">
        <is>
          <t>Arcos - Arcos Bar - Kamino</t>
        </is>
      </c>
      <c r="D1002" t="n">
        <v>122</v>
      </c>
      <c r="E1002" t="inlineStr">
        <is>
          <t>Arcos</t>
        </is>
      </c>
      <c r="F1002" s="27" t="n">
        <v>45880</v>
      </c>
      <c r="G1002" t="inlineStr">
        <is>
          <t>DEBITO</t>
        </is>
      </c>
      <c r="H1002" t="inlineStr">
        <is>
          <t>Bb Distribuidora</t>
        </is>
      </c>
      <c r="I1002" t="n">
        <v>-1307.35</v>
      </c>
    </row>
    <row r="1003">
      <c r="A1003" t="n">
        <v>137704</v>
      </c>
      <c r="B1003" t="n">
        <v>183</v>
      </c>
      <c r="C1003" t="inlineStr">
        <is>
          <t>Arcos - Arcos Bar - Kamino</t>
        </is>
      </c>
      <c r="D1003" t="n">
        <v>122</v>
      </c>
      <c r="E1003" t="inlineStr">
        <is>
          <t>Arcos</t>
        </is>
      </c>
      <c r="F1003" s="27" t="n">
        <v>45880</v>
      </c>
      <c r="G1003" t="inlineStr">
        <is>
          <t>DEBITO</t>
        </is>
      </c>
      <c r="H1003" t="inlineStr">
        <is>
          <t>T. F. Ciuffi Hortifruti Ltda</t>
        </is>
      </c>
      <c r="I1003" t="n">
        <v>-577.7</v>
      </c>
    </row>
    <row r="1004">
      <c r="A1004" t="n">
        <v>137705</v>
      </c>
      <c r="B1004" t="n">
        <v>183</v>
      </c>
      <c r="C1004" t="inlineStr">
        <is>
          <t>Arcos - Arcos Bar - Kamino</t>
        </is>
      </c>
      <c r="D1004" t="n">
        <v>122</v>
      </c>
      <c r="E1004" t="inlineStr">
        <is>
          <t>Arcos</t>
        </is>
      </c>
      <c r="F1004" s="27" t="n">
        <v>45880</v>
      </c>
      <c r="G1004" t="inlineStr">
        <is>
          <t>DEBITO</t>
        </is>
      </c>
      <c r="H1004" t="inlineStr">
        <is>
          <t>Ice4pros Fabrica de Gelo Ltda</t>
        </is>
      </c>
      <c r="I1004" t="n">
        <v>-1284.38</v>
      </c>
    </row>
    <row r="1005">
      <c r="A1005" t="n">
        <v>137706</v>
      </c>
      <c r="B1005" t="n">
        <v>183</v>
      </c>
      <c r="C1005" t="inlineStr">
        <is>
          <t>Arcos - Arcos Bar - Kamino</t>
        </is>
      </c>
      <c r="D1005" t="n">
        <v>122</v>
      </c>
      <c r="E1005" t="inlineStr">
        <is>
          <t>Arcos</t>
        </is>
      </c>
      <c r="F1005" s="27" t="n">
        <v>45880</v>
      </c>
      <c r="G1005" t="inlineStr">
        <is>
          <t>DEBITO</t>
        </is>
      </c>
      <c r="H1005" t="inlineStr">
        <is>
          <t>T. F. Ciuffi Hortifruti Ltda</t>
        </is>
      </c>
      <c r="I1005" t="n">
        <v>-1271.8</v>
      </c>
    </row>
    <row r="1006">
      <c r="A1006" t="n">
        <v>137707</v>
      </c>
      <c r="B1006" t="n">
        <v>183</v>
      </c>
      <c r="C1006" t="inlineStr">
        <is>
          <t>Arcos - Arcos Bar - Kamino</t>
        </is>
      </c>
      <c r="D1006" t="n">
        <v>122</v>
      </c>
      <c r="E1006" t="inlineStr">
        <is>
          <t>Arcos</t>
        </is>
      </c>
      <c r="F1006" s="27" t="n">
        <v>45880</v>
      </c>
      <c r="G1006" t="inlineStr">
        <is>
          <t>DEBITO</t>
        </is>
      </c>
      <c r="H1006" t="inlineStr">
        <is>
          <t>Cg Food S Distr Alimentos Ltda</t>
        </is>
      </c>
      <c r="I1006" t="n">
        <v>-467.3</v>
      </c>
    </row>
    <row r="1007">
      <c r="A1007" t="n">
        <v>137691</v>
      </c>
      <c r="B1007" t="n">
        <v>183</v>
      </c>
      <c r="C1007" t="inlineStr">
        <is>
          <t>Arcos - Arcos Bar - Kamino</t>
        </is>
      </c>
      <c r="D1007" t="n">
        <v>122</v>
      </c>
      <c r="E1007" t="inlineStr">
        <is>
          <t>Arcos</t>
        </is>
      </c>
      <c r="F1007" s="27" t="n">
        <v>45880</v>
      </c>
      <c r="G1007" t="inlineStr">
        <is>
          <t>DEBITO</t>
        </is>
      </c>
      <c r="H1007" t="inlineStr">
        <is>
          <t>Arena Bebidas</t>
        </is>
      </c>
      <c r="I1007" t="n">
        <v>-842.8</v>
      </c>
    </row>
    <row r="1008">
      <c r="A1008" t="n">
        <v>137701</v>
      </c>
      <c r="B1008" t="n">
        <v>183</v>
      </c>
      <c r="C1008" t="inlineStr">
        <is>
          <t>Arcos - Arcos Bar - Kamino</t>
        </is>
      </c>
      <c r="D1008" t="n">
        <v>122</v>
      </c>
      <c r="E1008" t="inlineStr">
        <is>
          <t>Arcos</t>
        </is>
      </c>
      <c r="F1008" s="27" t="n">
        <v>45880</v>
      </c>
      <c r="G1008" t="inlineStr">
        <is>
          <t>DEBITO</t>
        </is>
      </c>
      <c r="H1008" t="inlineStr">
        <is>
          <t>Sustenidos Organizacao Social de Cultura</t>
        </is>
      </c>
      <c r="I1008" t="n">
        <v>-14000</v>
      </c>
    </row>
    <row r="1009">
      <c r="A1009" t="n">
        <v>137700</v>
      </c>
      <c r="B1009" t="n">
        <v>183</v>
      </c>
      <c r="C1009" t="inlineStr">
        <is>
          <t>Arcos - Arcos Bar - Kamino</t>
        </is>
      </c>
      <c r="D1009" t="n">
        <v>122</v>
      </c>
      <c r="E1009" t="inlineStr">
        <is>
          <t>Arcos</t>
        </is>
      </c>
      <c r="F1009" s="27" t="n">
        <v>45880</v>
      </c>
      <c r="G1009" t="inlineStr">
        <is>
          <t>DEBITO</t>
        </is>
      </c>
      <c r="H1009" t="inlineStr">
        <is>
          <t>Geoffroy Alain Marie de La Cro</t>
        </is>
      </c>
      <c r="I1009" t="n">
        <v>-952.5599999999999</v>
      </c>
    </row>
    <row r="1010">
      <c r="A1010" t="n">
        <v>137699</v>
      </c>
      <c r="B1010" t="n">
        <v>183</v>
      </c>
      <c r="C1010" t="inlineStr">
        <is>
          <t>Arcos - Arcos Bar - Kamino</t>
        </is>
      </c>
      <c r="D1010" t="n">
        <v>122</v>
      </c>
      <c r="E1010" t="inlineStr">
        <is>
          <t>Arcos</t>
        </is>
      </c>
      <c r="F1010" s="27" t="n">
        <v>45880</v>
      </c>
      <c r="G1010" t="inlineStr">
        <is>
          <t>DEBITO</t>
        </is>
      </c>
      <c r="H1010" t="inlineStr">
        <is>
          <t>Dtk Comercio de Alimentos Ltda Epp</t>
        </is>
      </c>
      <c r="I1010" t="n">
        <v>-3287.84</v>
      </c>
    </row>
    <row r="1011">
      <c r="A1011" t="n">
        <v>137698</v>
      </c>
      <c r="B1011" t="n">
        <v>183</v>
      </c>
      <c r="C1011" t="inlineStr">
        <is>
          <t>Arcos - Arcos Bar - Kamino</t>
        </is>
      </c>
      <c r="D1011" t="n">
        <v>122</v>
      </c>
      <c r="E1011" t="inlineStr">
        <is>
          <t>Arcos</t>
        </is>
      </c>
      <c r="F1011" s="27" t="n">
        <v>45880</v>
      </c>
      <c r="G1011" t="inlineStr">
        <is>
          <t>DEBITO</t>
        </is>
      </c>
      <c r="H1011" t="inlineStr">
        <is>
          <t>Cepel com de P e Emb</t>
        </is>
      </c>
      <c r="I1011" t="n">
        <v>-315</v>
      </c>
    </row>
    <row r="1012">
      <c r="A1012" t="n">
        <v>137697</v>
      </c>
      <c r="B1012" t="n">
        <v>183</v>
      </c>
      <c r="C1012" t="inlineStr">
        <is>
          <t>Arcos - Arcos Bar - Kamino</t>
        </is>
      </c>
      <c r="D1012" t="n">
        <v>122</v>
      </c>
      <c r="E1012" t="inlineStr">
        <is>
          <t>Arcos</t>
        </is>
      </c>
      <c r="F1012" s="27" t="n">
        <v>45880</v>
      </c>
      <c r="G1012" t="inlineStr">
        <is>
          <t>DEBITO</t>
        </is>
      </c>
      <c r="H1012" t="inlineStr">
        <is>
          <t>D Filipa L M P F Eventos Ltda</t>
        </is>
      </c>
      <c r="I1012" t="n">
        <v>-6120</v>
      </c>
    </row>
    <row r="1013">
      <c r="A1013" t="n">
        <v>137696</v>
      </c>
      <c r="B1013" t="n">
        <v>183</v>
      </c>
      <c r="C1013" t="inlineStr">
        <is>
          <t>Arcos - Arcos Bar - Kamino</t>
        </is>
      </c>
      <c r="D1013" t="n">
        <v>122</v>
      </c>
      <c r="E1013" t="inlineStr">
        <is>
          <t>Arcos</t>
        </is>
      </c>
      <c r="F1013" s="27" t="n">
        <v>45880</v>
      </c>
      <c r="G1013" t="inlineStr">
        <is>
          <t>DEBITO</t>
        </is>
      </c>
      <c r="H1013" t="inlineStr">
        <is>
          <t>Queijaria Atalaia Ltda Me</t>
        </is>
      </c>
      <c r="I1013" t="n">
        <v>-209.19</v>
      </c>
    </row>
    <row r="1014">
      <c r="A1014" t="n">
        <v>137695</v>
      </c>
      <c r="B1014" t="n">
        <v>183</v>
      </c>
      <c r="C1014" t="inlineStr">
        <is>
          <t>Arcos - Arcos Bar - Kamino</t>
        </is>
      </c>
      <c r="D1014" t="n">
        <v>122</v>
      </c>
      <c r="E1014" t="inlineStr">
        <is>
          <t>Arcos</t>
        </is>
      </c>
      <c r="F1014" s="27" t="n">
        <v>45880</v>
      </c>
      <c r="G1014" t="inlineStr">
        <is>
          <t>DEBITO</t>
        </is>
      </c>
      <c r="H1014" t="inlineStr">
        <is>
          <t>Monte Alto Alimentos Ltda</t>
        </is>
      </c>
      <c r="I1014" t="n">
        <v>-3854.09</v>
      </c>
    </row>
    <row r="1015">
      <c r="A1015" t="n">
        <v>137694</v>
      </c>
      <c r="B1015" t="n">
        <v>183</v>
      </c>
      <c r="C1015" t="inlineStr">
        <is>
          <t>Arcos - Arcos Bar - Kamino</t>
        </is>
      </c>
      <c r="D1015" t="n">
        <v>122</v>
      </c>
      <c r="E1015" t="inlineStr">
        <is>
          <t>Arcos</t>
        </is>
      </c>
      <c r="F1015" s="27" t="n">
        <v>45880</v>
      </c>
      <c r="G1015" t="inlineStr">
        <is>
          <t>DEBITO</t>
        </is>
      </c>
      <c r="H1015" t="inlineStr">
        <is>
          <t>Pagcerto Instituicao de Pagamento L</t>
        </is>
      </c>
      <c r="I1015" t="n">
        <v>-165</v>
      </c>
    </row>
    <row r="1016">
      <c r="A1016" t="n">
        <v>137693</v>
      </c>
      <c r="B1016" t="n">
        <v>183</v>
      </c>
      <c r="C1016" t="inlineStr">
        <is>
          <t>Arcos - Arcos Bar - Kamino</t>
        </is>
      </c>
      <c r="D1016" t="n">
        <v>122</v>
      </c>
      <c r="E1016" t="inlineStr">
        <is>
          <t>Arcos</t>
        </is>
      </c>
      <c r="F1016" s="27" t="n">
        <v>45880</v>
      </c>
      <c r="G1016" t="inlineStr">
        <is>
          <t>DEBITO</t>
        </is>
      </c>
      <c r="H1016" t="inlineStr">
        <is>
          <t>Receita Federal</t>
        </is>
      </c>
      <c r="I1016" t="n">
        <v>-267.03</v>
      </c>
    </row>
    <row r="1017">
      <c r="A1017" t="n">
        <v>137692</v>
      </c>
      <c r="B1017" t="n">
        <v>183</v>
      </c>
      <c r="C1017" t="inlineStr">
        <is>
          <t>Arcos - Arcos Bar - Kamino</t>
        </is>
      </c>
      <c r="D1017" t="n">
        <v>122</v>
      </c>
      <c r="E1017" t="inlineStr">
        <is>
          <t>Arcos</t>
        </is>
      </c>
      <c r="F1017" s="27" t="n">
        <v>45880</v>
      </c>
      <c r="G1017" t="inlineStr">
        <is>
          <t>DEBITO</t>
        </is>
      </c>
      <c r="H1017" t="inlineStr">
        <is>
          <t>Distribuicoes e Representacoes Dede</t>
        </is>
      </c>
      <c r="I1017" t="n">
        <v>-458</v>
      </c>
    </row>
    <row r="1018">
      <c r="A1018" t="n">
        <v>137689</v>
      </c>
      <c r="B1018" t="n">
        <v>183</v>
      </c>
      <c r="C1018" t="inlineStr">
        <is>
          <t>Arcos - Arcos Bar - Kamino</t>
        </is>
      </c>
      <c r="D1018" t="n">
        <v>122</v>
      </c>
      <c r="E1018" t="inlineStr">
        <is>
          <t>Arcos</t>
        </is>
      </c>
      <c r="F1018" s="27" t="n">
        <v>45880</v>
      </c>
      <c r="G1018" t="inlineStr">
        <is>
          <t>DEBITO</t>
        </is>
      </c>
      <c r="H1018" t="inlineStr">
        <is>
          <t>Ng27 Consultoria e Gestao Empr</t>
        </is>
      </c>
      <c r="I1018" t="n">
        <v>-163.2</v>
      </c>
    </row>
    <row r="1019">
      <c r="A1019" t="n">
        <v>137718</v>
      </c>
      <c r="B1019" t="n">
        <v>183</v>
      </c>
      <c r="C1019" t="inlineStr">
        <is>
          <t>Arcos - Arcos Bar - Kamino</t>
        </is>
      </c>
      <c r="D1019" t="n">
        <v>122</v>
      </c>
      <c r="E1019" t="inlineStr">
        <is>
          <t>Arcos</t>
        </is>
      </c>
      <c r="F1019" s="27" t="n">
        <v>45880</v>
      </c>
      <c r="G1019" t="inlineStr">
        <is>
          <t>DEBITO</t>
        </is>
      </c>
      <c r="H1019" t="inlineStr">
        <is>
          <t>Hnk Br Bebidas Ltda</t>
        </is>
      </c>
      <c r="I1019" t="n">
        <v>-833.64</v>
      </c>
    </row>
    <row r="1020">
      <c r="A1020" t="n">
        <v>137726</v>
      </c>
      <c r="B1020" t="n">
        <v>183</v>
      </c>
      <c r="C1020" t="inlineStr">
        <is>
          <t>Arcos - Arcos Bar - Kamino</t>
        </is>
      </c>
      <c r="D1020" t="n">
        <v>122</v>
      </c>
      <c r="E1020" t="inlineStr">
        <is>
          <t>Arcos</t>
        </is>
      </c>
      <c r="F1020" s="27" t="n">
        <v>45880</v>
      </c>
      <c r="G1020" t="inlineStr">
        <is>
          <t>DEBITO</t>
        </is>
      </c>
      <c r="H1020" t="inlineStr">
        <is>
          <t>Dudom</t>
        </is>
      </c>
      <c r="I1020" t="n">
        <v>-9939.780000000001</v>
      </c>
    </row>
    <row r="1021">
      <c r="A1021" t="n">
        <v>137725</v>
      </c>
      <c r="B1021" t="n">
        <v>183</v>
      </c>
      <c r="C1021" t="inlineStr">
        <is>
          <t>Arcos - Arcos Bar - Kamino</t>
        </is>
      </c>
      <c r="D1021" t="n">
        <v>122</v>
      </c>
      <c r="E1021" t="inlineStr">
        <is>
          <t>Arcos</t>
        </is>
      </c>
      <c r="F1021" s="27" t="n">
        <v>45880</v>
      </c>
      <c r="G1021" t="inlineStr">
        <is>
          <t>DEBITO</t>
        </is>
      </c>
      <c r="H1021" t="inlineStr">
        <is>
          <t>Rafael Alves Batista</t>
        </is>
      </c>
      <c r="I1021" t="n">
        <v>-4500</v>
      </c>
    </row>
    <row r="1022">
      <c r="A1022" t="n">
        <v>137724</v>
      </c>
      <c r="B1022" t="n">
        <v>183</v>
      </c>
      <c r="C1022" t="inlineStr">
        <is>
          <t>Arcos - Arcos Bar - Kamino</t>
        </is>
      </c>
      <c r="D1022" t="n">
        <v>122</v>
      </c>
      <c r="E1022" t="inlineStr">
        <is>
          <t>Arcos</t>
        </is>
      </c>
      <c r="F1022" s="27" t="n">
        <v>45880</v>
      </c>
      <c r="G1022" t="inlineStr">
        <is>
          <t>DEBITO</t>
        </is>
      </c>
      <c r="H1022" t="inlineStr">
        <is>
          <t>Sustenidos Organizacao Social de Cultura</t>
        </is>
      </c>
      <c r="I1022" t="n">
        <v>-4500</v>
      </c>
    </row>
    <row r="1023">
      <c r="A1023" t="n">
        <v>137723</v>
      </c>
      <c r="B1023" t="n">
        <v>183</v>
      </c>
      <c r="C1023" t="inlineStr">
        <is>
          <t>Arcos - Arcos Bar - Kamino</t>
        </is>
      </c>
      <c r="D1023" t="n">
        <v>122</v>
      </c>
      <c r="E1023" t="inlineStr">
        <is>
          <t>Arcos</t>
        </is>
      </c>
      <c r="F1023" s="27" t="n">
        <v>45880</v>
      </c>
      <c r="G1023" t="inlineStr">
        <is>
          <t>DEBITO</t>
        </is>
      </c>
      <c r="H1023" t="inlineStr">
        <is>
          <t>Tarifa Transf Bancaria Enviada</t>
        </is>
      </c>
      <c r="I1023" t="n">
        <v>-2</v>
      </c>
    </row>
    <row r="1024">
      <c r="A1024" t="n">
        <v>137722</v>
      </c>
      <c r="B1024" t="n">
        <v>183</v>
      </c>
      <c r="C1024" t="inlineStr">
        <is>
          <t>Arcos - Arcos Bar - Kamino</t>
        </is>
      </c>
      <c r="D1024" t="n">
        <v>122</v>
      </c>
      <c r="E1024" t="inlineStr">
        <is>
          <t>Arcos</t>
        </is>
      </c>
      <c r="F1024" s="27" t="n">
        <v>45880</v>
      </c>
      <c r="G1024" t="inlineStr">
        <is>
          <t>DEBITO</t>
        </is>
      </c>
      <c r="H1024" t="inlineStr">
        <is>
          <t>Sustenidos Organizacao Social de Cultura</t>
        </is>
      </c>
      <c r="I1024" t="n">
        <v>-5000</v>
      </c>
    </row>
    <row r="1025">
      <c r="A1025" t="n">
        <v>137721</v>
      </c>
      <c r="B1025" t="n">
        <v>183</v>
      </c>
      <c r="C1025" t="inlineStr">
        <is>
          <t>Arcos - Arcos Bar - Kamino</t>
        </is>
      </c>
      <c r="D1025" t="n">
        <v>122</v>
      </c>
      <c r="E1025" t="inlineStr">
        <is>
          <t>Arcos</t>
        </is>
      </c>
      <c r="F1025" s="27" t="n">
        <v>45880</v>
      </c>
      <c r="G1025" t="inlineStr">
        <is>
          <t>DEBITO</t>
        </is>
      </c>
      <c r="H1025" t="inlineStr">
        <is>
          <t>Tarifa Transf Bancaria Enviada</t>
        </is>
      </c>
      <c r="I1025" t="n">
        <v>-2</v>
      </c>
    </row>
    <row r="1026">
      <c r="A1026" t="n">
        <v>137720</v>
      </c>
      <c r="B1026" t="n">
        <v>183</v>
      </c>
      <c r="C1026" t="inlineStr">
        <is>
          <t>Arcos - Arcos Bar - Kamino</t>
        </is>
      </c>
      <c r="D1026" t="n">
        <v>122</v>
      </c>
      <c r="E1026" t="inlineStr">
        <is>
          <t>Arcos</t>
        </is>
      </c>
      <c r="F1026" s="27" t="n">
        <v>45880</v>
      </c>
      <c r="G1026" t="inlineStr">
        <is>
          <t>DEBITO</t>
        </is>
      </c>
      <c r="H1026" t="inlineStr">
        <is>
          <t>Porco Feliz com Carnes Ltda Me</t>
        </is>
      </c>
      <c r="I1026" t="n">
        <v>-1006.92</v>
      </c>
    </row>
    <row r="1027">
      <c r="A1027" t="n">
        <v>137719</v>
      </c>
      <c r="B1027" t="n">
        <v>183</v>
      </c>
      <c r="C1027" t="inlineStr">
        <is>
          <t>Arcos - Arcos Bar - Kamino</t>
        </is>
      </c>
      <c r="D1027" t="n">
        <v>122</v>
      </c>
      <c r="E1027" t="inlineStr">
        <is>
          <t>Arcos</t>
        </is>
      </c>
      <c r="F1027" s="27" t="n">
        <v>45880</v>
      </c>
      <c r="G1027" t="inlineStr">
        <is>
          <t>DEBITO</t>
        </is>
      </c>
      <c r="H1027" t="inlineStr">
        <is>
          <t>Porto Seguro S de S Ltda</t>
        </is>
      </c>
      <c r="I1027" t="n">
        <v>-8414.139999999999</v>
      </c>
    </row>
    <row r="1028">
      <c r="A1028" t="n">
        <v>137709</v>
      </c>
      <c r="B1028" t="n">
        <v>183</v>
      </c>
      <c r="C1028" t="inlineStr">
        <is>
          <t>Arcos - Arcos Bar - Kamino</t>
        </is>
      </c>
      <c r="D1028" t="n">
        <v>122</v>
      </c>
      <c r="E1028" t="inlineStr">
        <is>
          <t>Arcos</t>
        </is>
      </c>
      <c r="F1028" s="27" t="n">
        <v>45880</v>
      </c>
      <c r="G1028" t="inlineStr">
        <is>
          <t>DEBITO</t>
        </is>
      </c>
      <c r="H1028" t="inlineStr">
        <is>
          <t>Fg7 Comercio D B Eireli Epp</t>
        </is>
      </c>
      <c r="I1028" t="n">
        <v>-1302.12</v>
      </c>
    </row>
    <row r="1029">
      <c r="A1029" t="n">
        <v>137717</v>
      </c>
      <c r="B1029" t="n">
        <v>183</v>
      </c>
      <c r="C1029" t="inlineStr">
        <is>
          <t>Arcos - Arcos Bar - Kamino</t>
        </is>
      </c>
      <c r="D1029" t="n">
        <v>122</v>
      </c>
      <c r="E1029" t="inlineStr">
        <is>
          <t>Arcos</t>
        </is>
      </c>
      <c r="F1029" s="27" t="n">
        <v>45880</v>
      </c>
      <c r="G1029" t="inlineStr">
        <is>
          <t>DEBITO</t>
        </is>
      </c>
      <c r="H1029" t="inlineStr">
        <is>
          <t>Hnk Br Bebidas Ltda</t>
        </is>
      </c>
      <c r="I1029" t="n">
        <v>-2778.77</v>
      </c>
    </row>
    <row r="1030">
      <c r="A1030" t="n">
        <v>137716</v>
      </c>
      <c r="B1030" t="n">
        <v>183</v>
      </c>
      <c r="C1030" t="inlineStr">
        <is>
          <t>Arcos - Arcos Bar - Kamino</t>
        </is>
      </c>
      <c r="D1030" t="n">
        <v>122</v>
      </c>
      <c r="E1030" t="inlineStr">
        <is>
          <t>Arcos</t>
        </is>
      </c>
      <c r="F1030" s="27" t="n">
        <v>45880</v>
      </c>
      <c r="G1030" t="inlineStr">
        <is>
          <t>DEBITO</t>
        </is>
      </c>
      <c r="H1030" t="inlineStr">
        <is>
          <t>Sustenidos Organizacao Social de Cultura</t>
        </is>
      </c>
      <c r="I1030" t="n">
        <v>-2100</v>
      </c>
    </row>
    <row r="1031">
      <c r="A1031" t="n">
        <v>137715</v>
      </c>
      <c r="B1031" t="n">
        <v>183</v>
      </c>
      <c r="C1031" t="inlineStr">
        <is>
          <t>Arcos - Arcos Bar - Kamino</t>
        </is>
      </c>
      <c r="D1031" t="n">
        <v>122</v>
      </c>
      <c r="E1031" t="inlineStr">
        <is>
          <t>Arcos</t>
        </is>
      </c>
      <c r="F1031" s="27" t="n">
        <v>45880</v>
      </c>
      <c r="G1031" t="inlineStr">
        <is>
          <t>DEBITO</t>
        </is>
      </c>
      <c r="H1031" t="inlineStr">
        <is>
          <t>Zahil Importadora Ltda</t>
        </is>
      </c>
      <c r="I1031" t="n">
        <v>-1283.44</v>
      </c>
    </row>
    <row r="1032">
      <c r="A1032" t="n">
        <v>137714</v>
      </c>
      <c r="B1032" t="n">
        <v>183</v>
      </c>
      <c r="C1032" t="inlineStr">
        <is>
          <t>Arcos - Arcos Bar - Kamino</t>
        </is>
      </c>
      <c r="D1032" t="n">
        <v>122</v>
      </c>
      <c r="E1032" t="inlineStr">
        <is>
          <t>Arcos</t>
        </is>
      </c>
      <c r="F1032" s="27" t="n">
        <v>45880</v>
      </c>
      <c r="G1032" t="inlineStr">
        <is>
          <t>DEBITO</t>
        </is>
      </c>
      <c r="H1032" t="inlineStr">
        <is>
          <t>Zahil Importadora Ltda</t>
        </is>
      </c>
      <c r="I1032" t="n">
        <v>-1295.66</v>
      </c>
    </row>
    <row r="1033">
      <c r="A1033" t="n">
        <v>137713</v>
      </c>
      <c r="B1033" t="n">
        <v>183</v>
      </c>
      <c r="C1033" t="inlineStr">
        <is>
          <t>Arcos - Arcos Bar - Kamino</t>
        </is>
      </c>
      <c r="D1033" t="n">
        <v>122</v>
      </c>
      <c r="E1033" t="inlineStr">
        <is>
          <t>Arcos</t>
        </is>
      </c>
      <c r="F1033" s="27" t="n">
        <v>45880</v>
      </c>
      <c r="G1033" t="inlineStr">
        <is>
          <t>DEBITO</t>
        </is>
      </c>
      <c r="H1033" t="inlineStr">
        <is>
          <t>Sustenidos Organizacao Social de Cultura</t>
        </is>
      </c>
      <c r="I1033" t="n">
        <v>-16000</v>
      </c>
    </row>
    <row r="1034">
      <c r="A1034" t="n">
        <v>137712</v>
      </c>
      <c r="B1034" t="n">
        <v>183</v>
      </c>
      <c r="C1034" t="inlineStr">
        <is>
          <t>Arcos - Arcos Bar - Kamino</t>
        </is>
      </c>
      <c r="D1034" t="n">
        <v>122</v>
      </c>
      <c r="E1034" t="inlineStr">
        <is>
          <t>Arcos</t>
        </is>
      </c>
      <c r="F1034" s="27" t="n">
        <v>45880</v>
      </c>
      <c r="G1034" t="inlineStr">
        <is>
          <t>DEBITO</t>
        </is>
      </c>
      <c r="H1034" t="inlineStr">
        <is>
          <t>Cepel Comercio de Papeis e Emb</t>
        </is>
      </c>
      <c r="I1034" t="n">
        <v>-796.5</v>
      </c>
    </row>
    <row r="1035">
      <c r="A1035" t="n">
        <v>137711</v>
      </c>
      <c r="B1035" t="n">
        <v>183</v>
      </c>
      <c r="C1035" t="inlineStr">
        <is>
          <t>Arcos - Arcos Bar - Kamino</t>
        </is>
      </c>
      <c r="D1035" t="n">
        <v>122</v>
      </c>
      <c r="E1035" t="inlineStr">
        <is>
          <t>Arcos</t>
        </is>
      </c>
      <c r="F1035" s="27" t="n">
        <v>45880</v>
      </c>
      <c r="G1035" t="inlineStr">
        <is>
          <t>DEBITO</t>
        </is>
      </c>
      <c r="H1035" t="inlineStr">
        <is>
          <t>King Comercio de Bebidas Ltda</t>
        </is>
      </c>
      <c r="I1035" t="n">
        <v>-4428.11</v>
      </c>
    </row>
    <row r="1036">
      <c r="A1036" t="n">
        <v>137710</v>
      </c>
      <c r="B1036" t="n">
        <v>183</v>
      </c>
      <c r="C1036" t="inlineStr">
        <is>
          <t>Arcos - Arcos Bar - Kamino</t>
        </is>
      </c>
      <c r="D1036" t="n">
        <v>122</v>
      </c>
      <c r="E1036" t="inlineStr">
        <is>
          <t>Arcos</t>
        </is>
      </c>
      <c r="F1036" s="27" t="n">
        <v>45880</v>
      </c>
      <c r="G1036" t="inlineStr">
        <is>
          <t>DEBITO</t>
        </is>
      </c>
      <c r="H1036" t="inlineStr">
        <is>
          <t>Aurora Alvorada Estacionamento e Lanchon</t>
        </is>
      </c>
      <c r="I1036" t="n">
        <v>-823.03</v>
      </c>
    </row>
    <row r="1037">
      <c r="A1037" t="n">
        <v>137604</v>
      </c>
      <c r="B1037" t="n">
        <v>113</v>
      </c>
      <c r="C1037" t="inlineStr">
        <is>
          <t>Arcos - Arcos Bar - Banco do Brasil</t>
        </is>
      </c>
      <c r="D1037" t="n">
        <v>122</v>
      </c>
      <c r="E1037" t="inlineStr">
        <is>
          <t>Arcos</t>
        </is>
      </c>
      <c r="F1037" s="27" t="n">
        <v>45880</v>
      </c>
      <c r="G1037" t="inlineStr">
        <is>
          <t>CREDITO</t>
        </is>
      </c>
      <c r="H1037" t="inlineStr">
        <is>
          <t>PIX - RECEBIDO - 11/08 13:19 51549301000100 ASSOC ENSIN</t>
        </is>
      </c>
      <c r="I1037" t="n">
        <v>1500</v>
      </c>
    </row>
    <row r="1038">
      <c r="A1038" t="n">
        <v>137673</v>
      </c>
      <c r="B1038" t="n">
        <v>183</v>
      </c>
      <c r="C1038" t="inlineStr">
        <is>
          <t>Arcos - Arcos Bar - Kamino</t>
        </is>
      </c>
      <c r="D1038" t="n">
        <v>122</v>
      </c>
      <c r="E1038" t="inlineStr">
        <is>
          <t>Arcos</t>
        </is>
      </c>
      <c r="F1038" s="27" t="n">
        <v>45880</v>
      </c>
      <c r="G1038" t="inlineStr">
        <is>
          <t>DEBITO</t>
        </is>
      </c>
      <c r="H1038" t="inlineStr">
        <is>
          <t>Cia do Whisky</t>
        </is>
      </c>
      <c r="I1038" t="n">
        <v>-4043.4</v>
      </c>
    </row>
    <row r="1039">
      <c r="A1039" t="n">
        <v>137672</v>
      </c>
      <c r="B1039" t="n">
        <v>183</v>
      </c>
      <c r="C1039" t="inlineStr">
        <is>
          <t>Arcos - Arcos Bar - Kamino</t>
        </is>
      </c>
      <c r="D1039" t="n">
        <v>122</v>
      </c>
      <c r="E1039" t="inlineStr">
        <is>
          <t>Arcos</t>
        </is>
      </c>
      <c r="F1039" s="27" t="n">
        <v>45880</v>
      </c>
      <c r="G1039" t="inlineStr">
        <is>
          <t>DEBITO</t>
        </is>
      </c>
      <c r="H1039" t="inlineStr">
        <is>
          <t>Raquel Cristina Machado de Souza</t>
        </is>
      </c>
      <c r="I1039" t="n">
        <v>-2062</v>
      </c>
    </row>
    <row r="1040">
      <c r="A1040" t="n">
        <v>137671</v>
      </c>
      <c r="B1040" t="n">
        <v>183</v>
      </c>
      <c r="C1040" t="inlineStr">
        <is>
          <t>Arcos - Arcos Bar - Kamino</t>
        </is>
      </c>
      <c r="D1040" t="n">
        <v>122</v>
      </c>
      <c r="E1040" t="inlineStr">
        <is>
          <t>Arcos</t>
        </is>
      </c>
      <c r="F1040" s="27" t="n">
        <v>45880</v>
      </c>
      <c r="G1040" t="inlineStr">
        <is>
          <t>DEBITO</t>
        </is>
      </c>
      <c r="H1040" t="inlineStr">
        <is>
          <t>Amanda Fuccia de Souza</t>
        </is>
      </c>
      <c r="I1040" t="n">
        <v>-2450</v>
      </c>
    </row>
    <row r="1041">
      <c r="A1041" t="n">
        <v>137670</v>
      </c>
      <c r="B1041" t="n">
        <v>183</v>
      </c>
      <c r="C1041" t="inlineStr">
        <is>
          <t>Arcos - Arcos Bar - Kamino</t>
        </is>
      </c>
      <c r="D1041" t="n">
        <v>122</v>
      </c>
      <c r="E1041" t="inlineStr">
        <is>
          <t>Arcos</t>
        </is>
      </c>
      <c r="F1041" s="27" t="n">
        <v>45880</v>
      </c>
      <c r="G1041" t="inlineStr">
        <is>
          <t>DEBITO</t>
        </is>
      </c>
      <c r="H1041" t="inlineStr">
        <is>
          <t>55.866.682 Mateus Silveira Cezar</t>
        </is>
      </c>
      <c r="I1041" t="n">
        <v>-1800</v>
      </c>
    </row>
    <row r="1042">
      <c r="A1042" t="n">
        <v>137669</v>
      </c>
      <c r="B1042" t="n">
        <v>183</v>
      </c>
      <c r="C1042" t="inlineStr">
        <is>
          <t>Arcos - Arcos Bar - Kamino</t>
        </is>
      </c>
      <c r="D1042" t="n">
        <v>122</v>
      </c>
      <c r="E1042" t="inlineStr">
        <is>
          <t>Arcos</t>
        </is>
      </c>
      <c r="F1042" s="27" t="n">
        <v>45880</v>
      </c>
      <c r="G1042" t="inlineStr">
        <is>
          <t>DEBITO</t>
        </is>
      </c>
      <c r="H1042" t="inlineStr">
        <is>
          <t>Cecilia Tsuyaco Araki Silva Ltda</t>
        </is>
      </c>
      <c r="I1042" t="n">
        <v>-183.78</v>
      </c>
    </row>
    <row r="1043">
      <c r="A1043" t="n">
        <v>137668</v>
      </c>
      <c r="B1043" t="n">
        <v>183</v>
      </c>
      <c r="C1043" t="inlineStr">
        <is>
          <t>Arcos - Arcos Bar - Kamino</t>
        </is>
      </c>
      <c r="D1043" t="n">
        <v>122</v>
      </c>
      <c r="E1043" t="inlineStr">
        <is>
          <t>Arcos</t>
        </is>
      </c>
      <c r="F1043" s="27" t="n">
        <v>45880</v>
      </c>
      <c r="G1043" t="inlineStr">
        <is>
          <t>CREDITO</t>
        </is>
      </c>
      <c r="H1043" t="inlineStr">
        <is>
          <t>ARCOS B RESTAURANTE LTDA</t>
        </is>
      </c>
      <c r="I1043" t="n">
        <v>200000</v>
      </c>
    </row>
    <row r="1044">
      <c r="A1044" t="n">
        <v>137606</v>
      </c>
      <c r="B1044" t="n">
        <v>113</v>
      </c>
      <c r="C1044" t="inlineStr">
        <is>
          <t>Arcos - Arcos Bar - Banco do Brasil</t>
        </is>
      </c>
      <c r="D1044" t="n">
        <v>122</v>
      </c>
      <c r="E1044" t="inlineStr">
        <is>
          <t>Arcos</t>
        </is>
      </c>
      <c r="F1044" s="27" t="n">
        <v>45880</v>
      </c>
      <c r="G1044" t="inlineStr">
        <is>
          <t>DEBITO</t>
        </is>
      </c>
      <c r="H1044" t="inlineStr">
        <is>
          <t>PIX - ENVIADO - 11/08 13:05 ARCOS B RESTAURANTE LTDA</t>
        </is>
      </c>
      <c r="I1044" t="n">
        <v>-200000</v>
      </c>
    </row>
    <row r="1045">
      <c r="A1045" t="n">
        <v>137605</v>
      </c>
      <c r="B1045" t="n">
        <v>113</v>
      </c>
      <c r="C1045" t="inlineStr">
        <is>
          <t>Arcos - Arcos Bar - Banco do Brasil</t>
        </is>
      </c>
      <c r="D1045" t="n">
        <v>122</v>
      </c>
      <c r="E1045" t="inlineStr">
        <is>
          <t>Arcos</t>
        </is>
      </c>
      <c r="F1045" s="27" t="n">
        <v>45880</v>
      </c>
      <c r="G1045" t="inlineStr">
        <is>
          <t>CREDITO</t>
        </is>
      </c>
      <c r="H1045" t="inlineStr">
        <is>
          <t>PIX - RECEBIDO - 11/08 13:20 51549301000100 ASSOC ENSIN</t>
        </is>
      </c>
      <c r="I1045" t="n">
        <v>4800</v>
      </c>
    </row>
    <row r="1046">
      <c r="A1046" t="n">
        <v>137690</v>
      </c>
      <c r="B1046" t="n">
        <v>183</v>
      </c>
      <c r="C1046" t="inlineStr">
        <is>
          <t>Arcos - Arcos Bar - Kamino</t>
        </is>
      </c>
      <c r="D1046" t="n">
        <v>122</v>
      </c>
      <c r="E1046" t="inlineStr">
        <is>
          <t>Arcos</t>
        </is>
      </c>
      <c r="F1046" s="27" t="n">
        <v>45880</v>
      </c>
      <c r="G1046" t="inlineStr">
        <is>
          <t>DEBITO</t>
        </is>
      </c>
      <c r="H1046" t="inlineStr">
        <is>
          <t>Cecilia Tsuyaco Araki Silva Ltda</t>
        </is>
      </c>
      <c r="I1046" t="n">
        <v>-904.08</v>
      </c>
    </row>
    <row r="1047">
      <c r="A1047" t="n">
        <v>137603</v>
      </c>
      <c r="B1047" t="n">
        <v>113</v>
      </c>
      <c r="C1047" t="inlineStr">
        <is>
          <t>Arcos - Arcos Bar - Banco do Brasil</t>
        </is>
      </c>
      <c r="D1047" t="n">
        <v>122</v>
      </c>
      <c r="E1047" t="inlineStr">
        <is>
          <t>Arcos</t>
        </is>
      </c>
      <c r="F1047" s="27" t="n">
        <v>45880</v>
      </c>
      <c r="G1047" t="inlineStr">
        <is>
          <t>CREDITO</t>
        </is>
      </c>
      <c r="H1047" t="inlineStr">
        <is>
          <t>PIX - RECEBIDO - 11/08 13:02 19468242000132 ZOOP TECNOL</t>
        </is>
      </c>
      <c r="I1047" t="n">
        <v>108</v>
      </c>
    </row>
    <row r="1048">
      <c r="A1048" t="n">
        <v>137602</v>
      </c>
      <c r="B1048" t="n">
        <v>113</v>
      </c>
      <c r="C1048" t="inlineStr">
        <is>
          <t>Arcos - Arcos Bar - Banco do Brasil</t>
        </is>
      </c>
      <c r="D1048" t="n">
        <v>122</v>
      </c>
      <c r="E1048" t="inlineStr">
        <is>
          <t>Arcos</t>
        </is>
      </c>
      <c r="F1048" s="27" t="n">
        <v>45880</v>
      </c>
      <c r="G1048" t="inlineStr">
        <is>
          <t>CREDITO</t>
        </is>
      </c>
      <c r="H1048" t="inlineStr">
        <is>
          <t>PIX - RECEBIDO - 11/08 10:56 23980186000198 ARCOS BAR E</t>
        </is>
      </c>
      <c r="I1048" t="n">
        <v>262235.48</v>
      </c>
    </row>
    <row r="1049">
      <c r="A1049" t="n">
        <v>137601</v>
      </c>
      <c r="B1049" t="n">
        <v>113</v>
      </c>
      <c r="C1049" t="inlineStr">
        <is>
          <t>Arcos - Arcos Bar - Banco do Brasil</t>
        </is>
      </c>
      <c r="D1049" t="n">
        <v>122</v>
      </c>
      <c r="E1049" t="inlineStr">
        <is>
          <t>Arcos</t>
        </is>
      </c>
      <c r="F1049" s="27" t="n">
        <v>45880</v>
      </c>
      <c r="G1049" t="inlineStr">
        <is>
          <t>CREDITO</t>
        </is>
      </c>
      <c r="H1049" t="inlineStr">
        <is>
          <t>PIX - RECEBIDO</t>
        </is>
      </c>
      <c r="I1049" t="n">
        <v>36300</v>
      </c>
    </row>
    <row r="1050">
      <c r="A1050" t="n">
        <v>137600</v>
      </c>
      <c r="B1050" t="n">
        <v>113</v>
      </c>
      <c r="C1050" t="inlineStr">
        <is>
          <t>Arcos - Arcos Bar - Banco do Brasil</t>
        </is>
      </c>
      <c r="D1050" t="n">
        <v>122</v>
      </c>
      <c r="E1050" t="inlineStr">
        <is>
          <t>Arcos</t>
        </is>
      </c>
      <c r="F1050" s="27" t="n">
        <v>45880</v>
      </c>
      <c r="G1050" t="inlineStr">
        <is>
          <t>CREDITO</t>
        </is>
      </c>
      <c r="H1050" t="inlineStr">
        <is>
          <t>RECEBIMENTO FORNECEDOR - 04.740.876/0001-25 ALELO INSTITUICAO D</t>
        </is>
      </c>
      <c r="I1050" t="n">
        <v>1017.85</v>
      </c>
    </row>
    <row r="1051">
      <c r="A1051" t="n">
        <v>137599</v>
      </c>
      <c r="B1051" t="n">
        <v>113</v>
      </c>
      <c r="C1051" t="inlineStr">
        <is>
          <t>Arcos - Arcos Bar - Banco do Brasil</t>
        </is>
      </c>
      <c r="D1051" t="n">
        <v>122</v>
      </c>
      <c r="E1051" t="inlineStr">
        <is>
          <t>Arcos</t>
        </is>
      </c>
      <c r="F1051" s="27" t="n">
        <v>45880</v>
      </c>
      <c r="G1051" t="inlineStr">
        <is>
          <t>CREDITO</t>
        </is>
      </c>
      <c r="H1051" t="inlineStr">
        <is>
          <t>CIELO VENDAS CRDITO</t>
        </is>
      </c>
      <c r="I1051" t="n">
        <v>56.88</v>
      </c>
    </row>
    <row r="1052">
      <c r="A1052" t="n">
        <v>137598</v>
      </c>
      <c r="B1052" t="n">
        <v>113</v>
      </c>
      <c r="C1052" t="inlineStr">
        <is>
          <t>Arcos - Arcos Bar - Banco do Brasil</t>
        </is>
      </c>
      <c r="D1052" t="n">
        <v>122</v>
      </c>
      <c r="E1052" t="inlineStr">
        <is>
          <t>Arcos</t>
        </is>
      </c>
      <c r="F1052" s="27" t="n">
        <v>45880</v>
      </c>
      <c r="G1052" t="inlineStr">
        <is>
          <t>CREDITO</t>
        </is>
      </c>
      <c r="H1052" t="inlineStr">
        <is>
          <t>TED-CRDITO EM CONTA - 341 0262 47866934000174 TICKET SERVICO</t>
        </is>
      </c>
      <c r="I1052" t="n">
        <v>693.24</v>
      </c>
    </row>
    <row r="1053">
      <c r="A1053" t="n">
        <v>137597</v>
      </c>
      <c r="B1053" t="n">
        <v>113</v>
      </c>
      <c r="C1053" t="inlineStr">
        <is>
          <t>Arcos - Arcos Bar - Banco do Brasil</t>
        </is>
      </c>
      <c r="D1053" t="n">
        <v>122</v>
      </c>
      <c r="E1053" t="inlineStr">
        <is>
          <t>Arcos</t>
        </is>
      </c>
      <c r="F1053" s="27" t="n">
        <v>45880</v>
      </c>
      <c r="G1053" t="inlineStr">
        <is>
          <t>CREDITO</t>
        </is>
      </c>
      <c r="H1053" t="inlineStr">
        <is>
          <t>DEP DINHEIRO INTER AG - 4866-04-SOP 24 DE MAIO</t>
        </is>
      </c>
      <c r="I1053" t="n">
        <v>5610</v>
      </c>
    </row>
    <row r="1054">
      <c r="A1054" t="n">
        <v>137675</v>
      </c>
      <c r="B1054" t="n">
        <v>183</v>
      </c>
      <c r="C1054" t="inlineStr">
        <is>
          <t>Arcos - Arcos Bar - Kamino</t>
        </is>
      </c>
      <c r="D1054" t="n">
        <v>122</v>
      </c>
      <c r="E1054" t="inlineStr">
        <is>
          <t>Arcos</t>
        </is>
      </c>
      <c r="F1054" s="27" t="n">
        <v>45880</v>
      </c>
      <c r="G1054" t="inlineStr">
        <is>
          <t>DEBITO</t>
        </is>
      </c>
      <c r="H1054" t="inlineStr">
        <is>
          <t>Receita Federal</t>
        </is>
      </c>
      <c r="I1054" t="n">
        <v>-4236.7</v>
      </c>
    </row>
    <row r="1055">
      <c r="A1055" t="n">
        <v>137688</v>
      </c>
      <c r="B1055" t="n">
        <v>183</v>
      </c>
      <c r="C1055" t="inlineStr">
        <is>
          <t>Arcos - Arcos Bar - Kamino</t>
        </is>
      </c>
      <c r="D1055" t="n">
        <v>122</v>
      </c>
      <c r="E1055" t="inlineStr">
        <is>
          <t>Arcos</t>
        </is>
      </c>
      <c r="F1055" s="27" t="n">
        <v>45880</v>
      </c>
      <c r="G1055" t="inlineStr">
        <is>
          <t>DEBITO</t>
        </is>
      </c>
      <c r="H1055" t="inlineStr">
        <is>
          <t>Leiteria Delicari I C Ltda</t>
        </is>
      </c>
      <c r="I1055" t="n">
        <v>-507</v>
      </c>
    </row>
    <row r="1056">
      <c r="A1056" t="n">
        <v>137687</v>
      </c>
      <c r="B1056" t="n">
        <v>183</v>
      </c>
      <c r="C1056" t="inlineStr">
        <is>
          <t>Arcos - Arcos Bar - Kamino</t>
        </is>
      </c>
      <c r="D1056" t="n">
        <v>122</v>
      </c>
      <c r="E1056" t="inlineStr">
        <is>
          <t>Arcos</t>
        </is>
      </c>
      <c r="F1056" s="27" t="n">
        <v>45880</v>
      </c>
      <c r="G1056" t="inlineStr">
        <is>
          <t>DEBITO</t>
        </is>
      </c>
      <c r="H1056" t="inlineStr">
        <is>
          <t>Bb Distribuidora</t>
        </is>
      </c>
      <c r="I1056" t="n">
        <v>-6014.67</v>
      </c>
    </row>
    <row r="1057">
      <c r="A1057" t="n">
        <v>137686</v>
      </c>
      <c r="B1057" t="n">
        <v>183</v>
      </c>
      <c r="C1057" t="inlineStr">
        <is>
          <t>Arcos - Arcos Bar - Kamino</t>
        </is>
      </c>
      <c r="D1057" t="n">
        <v>122</v>
      </c>
      <c r="E1057" t="inlineStr">
        <is>
          <t>Arcos</t>
        </is>
      </c>
      <c r="F1057" s="27" t="n">
        <v>45880</v>
      </c>
      <c r="G1057" t="inlineStr">
        <is>
          <t>DEBITO</t>
        </is>
      </c>
      <c r="H1057" t="inlineStr">
        <is>
          <t>Nova Comercial do Peixe Eireli</t>
        </is>
      </c>
      <c r="I1057" t="n">
        <v>-2240</v>
      </c>
    </row>
    <row r="1058">
      <c r="A1058" t="n">
        <v>137685</v>
      </c>
      <c r="B1058" t="n">
        <v>183</v>
      </c>
      <c r="C1058" t="inlineStr">
        <is>
          <t>Arcos - Arcos Bar - Kamino</t>
        </is>
      </c>
      <c r="D1058" t="n">
        <v>122</v>
      </c>
      <c r="E1058" t="inlineStr">
        <is>
          <t>Arcos</t>
        </is>
      </c>
      <c r="F1058" s="27" t="n">
        <v>45880</v>
      </c>
      <c r="G1058" t="inlineStr">
        <is>
          <t>DEBITO</t>
        </is>
      </c>
      <c r="H1058" t="inlineStr">
        <is>
          <t>Mar Direto Poc Comercio de Pei</t>
        </is>
      </c>
      <c r="I1058" t="n">
        <v>-1586.5</v>
      </c>
    </row>
    <row r="1059">
      <c r="A1059" t="n">
        <v>137684</v>
      </c>
      <c r="B1059" t="n">
        <v>183</v>
      </c>
      <c r="C1059" t="inlineStr">
        <is>
          <t>Arcos - Arcos Bar - Kamino</t>
        </is>
      </c>
      <c r="D1059" t="n">
        <v>122</v>
      </c>
      <c r="E1059" t="inlineStr">
        <is>
          <t>Arcos</t>
        </is>
      </c>
      <c r="F1059" s="27" t="n">
        <v>45880</v>
      </c>
      <c r="G1059" t="inlineStr">
        <is>
          <t>DEBITO</t>
        </is>
      </c>
      <c r="H1059" t="inlineStr">
        <is>
          <t>Cepel com de P e Emb</t>
        </is>
      </c>
      <c r="I1059" t="n">
        <v>-535.3200000000001</v>
      </c>
    </row>
    <row r="1060">
      <c r="A1060" t="n">
        <v>137683</v>
      </c>
      <c r="B1060" t="n">
        <v>183</v>
      </c>
      <c r="C1060" t="inlineStr">
        <is>
          <t>Arcos - Arcos Bar - Kamino</t>
        </is>
      </c>
      <c r="D1060" t="n">
        <v>122</v>
      </c>
      <c r="E1060" t="inlineStr">
        <is>
          <t>Arcos</t>
        </is>
      </c>
      <c r="F1060" s="27" t="n">
        <v>45880</v>
      </c>
      <c r="G1060" t="inlineStr">
        <is>
          <t>DEBITO</t>
        </is>
      </c>
      <c r="H1060" t="inlineStr">
        <is>
          <t>Laticinios Camanducaia Ltda</t>
        </is>
      </c>
      <c r="I1060" t="n">
        <v>-163.52</v>
      </c>
    </row>
    <row r="1061">
      <c r="A1061" t="n">
        <v>137682</v>
      </c>
      <c r="B1061" t="n">
        <v>183</v>
      </c>
      <c r="C1061" t="inlineStr">
        <is>
          <t>Arcos - Arcos Bar - Kamino</t>
        </is>
      </c>
      <c r="D1061" t="n">
        <v>122</v>
      </c>
      <c r="E1061" t="inlineStr">
        <is>
          <t>Arcos</t>
        </is>
      </c>
      <c r="F1061" s="27" t="n">
        <v>45880</v>
      </c>
      <c r="G1061" t="inlineStr">
        <is>
          <t>DEBITO</t>
        </is>
      </c>
      <c r="H1061" t="inlineStr">
        <is>
          <t>Sindicato dos Empregados no Comercio Hot</t>
        </is>
      </c>
      <c r="I1061" t="n">
        <v>-342</v>
      </c>
    </row>
    <row r="1062">
      <c r="A1062" t="n">
        <v>137681</v>
      </c>
      <c r="B1062" t="n">
        <v>183</v>
      </c>
      <c r="C1062" t="inlineStr">
        <is>
          <t>Arcos - Arcos Bar - Kamino</t>
        </is>
      </c>
      <c r="D1062" t="n">
        <v>122</v>
      </c>
      <c r="E1062" t="inlineStr">
        <is>
          <t>Arcos</t>
        </is>
      </c>
      <c r="F1062" s="27" t="n">
        <v>45880</v>
      </c>
      <c r="G1062" t="inlineStr">
        <is>
          <t>DEBITO</t>
        </is>
      </c>
      <c r="H1062" t="inlineStr">
        <is>
          <t>Cia do Whisky</t>
        </is>
      </c>
      <c r="I1062" t="n">
        <v>-2641.17</v>
      </c>
    </row>
    <row r="1063">
      <c r="A1063" t="n">
        <v>137680</v>
      </c>
      <c r="B1063" t="n">
        <v>183</v>
      </c>
      <c r="C1063" t="inlineStr">
        <is>
          <t>Arcos - Arcos Bar - Kamino</t>
        </is>
      </c>
      <c r="D1063" t="n">
        <v>122</v>
      </c>
      <c r="E1063" t="inlineStr">
        <is>
          <t>Arcos</t>
        </is>
      </c>
      <c r="F1063" s="27" t="n">
        <v>45880</v>
      </c>
      <c r="G1063" t="inlineStr">
        <is>
          <t>DEBITO</t>
        </is>
      </c>
      <c r="H1063" t="inlineStr">
        <is>
          <t>Cia do Whisky</t>
        </is>
      </c>
      <c r="I1063" t="n">
        <v>-3679.82</v>
      </c>
    </row>
    <row r="1064">
      <c r="A1064" t="n">
        <v>137679</v>
      </c>
      <c r="B1064" t="n">
        <v>183</v>
      </c>
      <c r="C1064" t="inlineStr">
        <is>
          <t>Arcos - Arcos Bar - Kamino</t>
        </is>
      </c>
      <c r="D1064" t="n">
        <v>122</v>
      </c>
      <c r="E1064" t="inlineStr">
        <is>
          <t>Arcos</t>
        </is>
      </c>
      <c r="F1064" s="27" t="n">
        <v>45880</v>
      </c>
      <c r="G1064" t="inlineStr">
        <is>
          <t>DEBITO</t>
        </is>
      </c>
      <c r="H1064" t="inlineStr">
        <is>
          <t>Queijaria Atalaia Ltda Me</t>
        </is>
      </c>
      <c r="I1064" t="n">
        <v>-239.93</v>
      </c>
    </row>
    <row r="1065">
      <c r="A1065" t="n">
        <v>137678</v>
      </c>
      <c r="B1065" t="n">
        <v>183</v>
      </c>
      <c r="C1065" t="inlineStr">
        <is>
          <t>Arcos - Arcos Bar - Kamino</t>
        </is>
      </c>
      <c r="D1065" t="n">
        <v>122</v>
      </c>
      <c r="E1065" t="inlineStr">
        <is>
          <t>Arcos</t>
        </is>
      </c>
      <c r="F1065" s="27" t="n">
        <v>45880</v>
      </c>
      <c r="G1065" t="inlineStr">
        <is>
          <t>DEBITO</t>
        </is>
      </c>
      <c r="H1065" t="inlineStr">
        <is>
          <t>Star Copias Comercio e Servicos Ltd</t>
        </is>
      </c>
      <c r="I1065" t="n">
        <v>-261.69</v>
      </c>
    </row>
    <row r="1066">
      <c r="A1066" t="n">
        <v>137677</v>
      </c>
      <c r="B1066" t="n">
        <v>183</v>
      </c>
      <c r="C1066" t="inlineStr">
        <is>
          <t>Arcos - Arcos Bar - Kamino</t>
        </is>
      </c>
      <c r="D1066" t="n">
        <v>122</v>
      </c>
      <c r="E1066" t="inlineStr">
        <is>
          <t>Arcos</t>
        </is>
      </c>
      <c r="F1066" s="27" t="n">
        <v>45880</v>
      </c>
      <c r="G1066" t="inlineStr">
        <is>
          <t>DEBITO</t>
        </is>
      </c>
      <c r="H1066" t="inlineStr">
        <is>
          <t>Nu Pagamentos Sa</t>
        </is>
      </c>
      <c r="I1066" t="n">
        <v>-325</v>
      </c>
    </row>
    <row r="1067">
      <c r="A1067" t="n">
        <v>137676</v>
      </c>
      <c r="B1067" t="n">
        <v>183</v>
      </c>
      <c r="C1067" t="inlineStr">
        <is>
          <t>Arcos - Arcos Bar - Kamino</t>
        </is>
      </c>
      <c r="D1067" t="n">
        <v>122</v>
      </c>
      <c r="E1067" t="inlineStr">
        <is>
          <t>Arcos</t>
        </is>
      </c>
      <c r="F1067" s="27" t="n">
        <v>45880</v>
      </c>
      <c r="G1067" t="inlineStr">
        <is>
          <t>DEBITO</t>
        </is>
      </c>
      <c r="H1067" t="inlineStr">
        <is>
          <t>Pagseguro Internet I.P. S.A.</t>
        </is>
      </c>
      <c r="I1067" t="n">
        <v>-2700</v>
      </c>
    </row>
    <row r="1068">
      <c r="A1068" t="n">
        <v>137674</v>
      </c>
      <c r="B1068" t="n">
        <v>183</v>
      </c>
      <c r="C1068" t="inlineStr">
        <is>
          <t>Arcos - Arcos Bar - Kamino</t>
        </is>
      </c>
      <c r="D1068" t="n">
        <v>122</v>
      </c>
      <c r="E1068" t="inlineStr">
        <is>
          <t>Arcos</t>
        </is>
      </c>
      <c r="F1068" s="27" t="n">
        <v>45880</v>
      </c>
      <c r="G1068" t="inlineStr">
        <is>
          <t>DEBITO</t>
        </is>
      </c>
      <c r="H1068" t="inlineStr">
        <is>
          <t>Proauto Industria Q Eireli</t>
        </is>
      </c>
      <c r="I1068" t="n">
        <v>-1221.02</v>
      </c>
    </row>
    <row r="1069">
      <c r="A1069" t="n">
        <v>137589</v>
      </c>
      <c r="B1069" t="n">
        <v>113</v>
      </c>
      <c r="C1069" t="inlineStr">
        <is>
          <t>Arcos - Arcos Bar - Banco do Brasil</t>
        </is>
      </c>
      <c r="D1069" t="n">
        <v>122</v>
      </c>
      <c r="E1069" t="inlineStr">
        <is>
          <t>Arcos</t>
        </is>
      </c>
      <c r="F1069" s="27" t="n">
        <v>45877</v>
      </c>
      <c r="G1069" t="inlineStr">
        <is>
          <t>CREDITO</t>
        </is>
      </c>
      <c r="H1069" t="inlineStr">
        <is>
          <t>TRANSFERNCIA RECEBIDA - 08/08 17:33 LIRIUM IND E COM LTDA</t>
        </is>
      </c>
      <c r="I1069" t="n">
        <v>270</v>
      </c>
    </row>
    <row r="1070">
      <c r="A1070" t="n">
        <v>137595</v>
      </c>
      <c r="B1070" t="n">
        <v>113</v>
      </c>
      <c r="C1070" t="inlineStr">
        <is>
          <t>Arcos - Arcos Bar - Banco do Brasil</t>
        </is>
      </c>
      <c r="D1070" t="n">
        <v>122</v>
      </c>
      <c r="E1070" t="inlineStr">
        <is>
          <t>Arcos</t>
        </is>
      </c>
      <c r="F1070" s="27" t="n">
        <v>45877</v>
      </c>
      <c r="G1070" t="inlineStr">
        <is>
          <t>CREDITO</t>
        </is>
      </c>
      <c r="H1070" t="inlineStr">
        <is>
          <t>PIX - RECEBIDO - 08/08 12:48 19468242000132 ZOOP TECNOL</t>
        </is>
      </c>
      <c r="I1070" t="n">
        <v>81</v>
      </c>
    </row>
    <row r="1071">
      <c r="A1071" t="n">
        <v>137594</v>
      </c>
      <c r="B1071" t="n">
        <v>113</v>
      </c>
      <c r="C1071" t="inlineStr">
        <is>
          <t>Arcos - Arcos Bar - Banco do Brasil</t>
        </is>
      </c>
      <c r="D1071" t="n">
        <v>122</v>
      </c>
      <c r="E1071" t="inlineStr">
        <is>
          <t>Arcos</t>
        </is>
      </c>
      <c r="F1071" s="27" t="n">
        <v>45877</v>
      </c>
      <c r="G1071" t="inlineStr">
        <is>
          <t>CREDITO</t>
        </is>
      </c>
      <c r="H1071" t="inlineStr">
        <is>
          <t>RECEBIMENTO FORNECEDOR - 04.740.876/0001-25 ALELO INSTITUICAO D</t>
        </is>
      </c>
      <c r="I1071" t="n">
        <v>138.43</v>
      </c>
    </row>
    <row r="1072">
      <c r="A1072" t="n">
        <v>137593</v>
      </c>
      <c r="B1072" t="n">
        <v>113</v>
      </c>
      <c r="C1072" t="inlineStr">
        <is>
          <t>Arcos - Arcos Bar - Banco do Brasil</t>
        </is>
      </c>
      <c r="D1072" t="n">
        <v>122</v>
      </c>
      <c r="E1072" t="inlineStr">
        <is>
          <t>Arcos</t>
        </is>
      </c>
      <c r="F1072" s="27" t="n">
        <v>45877</v>
      </c>
      <c r="G1072" t="inlineStr">
        <is>
          <t>CREDITO</t>
        </is>
      </c>
      <c r="H1072" t="inlineStr">
        <is>
          <t>TED-OUTROS - 033 2271 62166848000142 DIAGEO BRASIL</t>
        </is>
      </c>
      <c r="I1072" t="n">
        <v>6000</v>
      </c>
    </row>
    <row r="1073">
      <c r="A1073" t="n">
        <v>137592</v>
      </c>
      <c r="B1073" t="n">
        <v>113</v>
      </c>
      <c r="C1073" t="inlineStr">
        <is>
          <t>Arcos - Arcos Bar - Banco do Brasil</t>
        </is>
      </c>
      <c r="D1073" t="n">
        <v>122</v>
      </c>
      <c r="E1073" t="inlineStr">
        <is>
          <t>Arcos</t>
        </is>
      </c>
      <c r="F1073" s="27" t="n">
        <v>45877</v>
      </c>
      <c r="G1073" t="inlineStr">
        <is>
          <t>CREDITO</t>
        </is>
      </c>
      <c r="H1073" t="inlineStr">
        <is>
          <t>TED-CRDITO EM CONTA - 341 0262 47866934000174 TICKET SERVICO</t>
        </is>
      </c>
      <c r="I1073" t="n">
        <v>117.41</v>
      </c>
    </row>
    <row r="1074">
      <c r="A1074" t="n">
        <v>137591</v>
      </c>
      <c r="B1074" t="n">
        <v>113</v>
      </c>
      <c r="C1074" t="inlineStr">
        <is>
          <t>Arcos - Arcos Bar - Banco do Brasil</t>
        </is>
      </c>
      <c r="D1074" t="n">
        <v>122</v>
      </c>
      <c r="E1074" t="inlineStr">
        <is>
          <t>Arcos</t>
        </is>
      </c>
      <c r="F1074" s="27" t="n">
        <v>45877</v>
      </c>
      <c r="G1074" t="inlineStr">
        <is>
          <t>CREDITO</t>
        </is>
      </c>
      <c r="H1074" t="inlineStr">
        <is>
          <t>TED-CRDITO EM CONTA - 341 0912 69034668000156 PLUXEE BENEFIC</t>
        </is>
      </c>
      <c r="I1074" t="n">
        <v>444.35</v>
      </c>
    </row>
    <row r="1075">
      <c r="A1075" t="n">
        <v>137590</v>
      </c>
      <c r="B1075" t="n">
        <v>113</v>
      </c>
      <c r="C1075" t="inlineStr">
        <is>
          <t>Arcos - Arcos Bar - Banco do Brasil</t>
        </is>
      </c>
      <c r="D1075" t="n">
        <v>122</v>
      </c>
      <c r="E1075" t="inlineStr">
        <is>
          <t>Arcos</t>
        </is>
      </c>
      <c r="F1075" s="27" t="n">
        <v>45877</v>
      </c>
      <c r="G1075" t="inlineStr">
        <is>
          <t>CREDITO</t>
        </is>
      </c>
      <c r="H1075" t="inlineStr">
        <is>
          <t>TED-CRDITO EM CONTA - 341 0912 69034668000156 PLUXEE BENEFIC</t>
        </is>
      </c>
      <c r="I1075" t="n">
        <v>76.33</v>
      </c>
    </row>
    <row r="1076">
      <c r="A1076" t="n">
        <v>137587</v>
      </c>
      <c r="B1076" t="n">
        <v>113</v>
      </c>
      <c r="C1076" t="inlineStr">
        <is>
          <t>Arcos - Arcos Bar - Banco do Brasil</t>
        </is>
      </c>
      <c r="D1076" t="n">
        <v>122</v>
      </c>
      <c r="E1076" t="inlineStr">
        <is>
          <t>Arcos</t>
        </is>
      </c>
      <c r="F1076" s="27" t="n">
        <v>45876</v>
      </c>
      <c r="G1076" t="inlineStr">
        <is>
          <t>CREDITO</t>
        </is>
      </c>
      <c r="H1076" t="inlineStr">
        <is>
          <t>PIX - RECEBIDO - 07/08 12:31 19468242000132 ZOOP TECNOL</t>
        </is>
      </c>
      <c r="I1076" t="n">
        <v>189</v>
      </c>
    </row>
    <row r="1077">
      <c r="A1077" t="n">
        <v>137667</v>
      </c>
      <c r="B1077" t="n">
        <v>183</v>
      </c>
      <c r="C1077" t="inlineStr">
        <is>
          <t>Arcos - Arcos Bar - Kamino</t>
        </is>
      </c>
      <c r="D1077" t="n">
        <v>122</v>
      </c>
      <c r="E1077" t="inlineStr">
        <is>
          <t>Arcos</t>
        </is>
      </c>
      <c r="F1077" s="27" t="n">
        <v>45876</v>
      </c>
      <c r="G1077" t="inlineStr">
        <is>
          <t>DEBITO</t>
        </is>
      </c>
      <c r="H1077" t="inlineStr">
        <is>
          <t>Inst Estudos Protesto Titulos</t>
        </is>
      </c>
      <c r="I1077" t="n">
        <v>-18.62</v>
      </c>
    </row>
    <row r="1078">
      <c r="A1078" t="n">
        <v>137586</v>
      </c>
      <c r="B1078" t="n">
        <v>113</v>
      </c>
      <c r="C1078" t="inlineStr">
        <is>
          <t>Arcos - Arcos Bar - Banco do Brasil</t>
        </is>
      </c>
      <c r="D1078" t="n">
        <v>122</v>
      </c>
      <c r="E1078" t="inlineStr">
        <is>
          <t>Arcos</t>
        </is>
      </c>
      <c r="F1078" s="27" t="n">
        <v>45876</v>
      </c>
      <c r="G1078" t="inlineStr">
        <is>
          <t>CREDITO</t>
        </is>
      </c>
      <c r="H1078" t="inlineStr">
        <is>
          <t>RECEBIMENTO FORNECEDOR - 04.740.876/0001-25 ALELO INSTITUICAO D</t>
        </is>
      </c>
      <c r="I1078" t="n">
        <v>180.8</v>
      </c>
    </row>
    <row r="1079">
      <c r="A1079" t="n">
        <v>137658</v>
      </c>
      <c r="B1079" t="n">
        <v>183</v>
      </c>
      <c r="C1079" t="inlineStr">
        <is>
          <t>Arcos - Arcos Bar - Kamino</t>
        </is>
      </c>
      <c r="D1079" t="n">
        <v>122</v>
      </c>
      <c r="E1079" t="inlineStr">
        <is>
          <t>Arcos</t>
        </is>
      </c>
      <c r="F1079" s="27" t="n">
        <v>45875</v>
      </c>
      <c r="G1079" t="inlineStr">
        <is>
          <t>DEBITO</t>
        </is>
      </c>
      <c r="H1079" t="inlineStr">
        <is>
          <t>Leiteria Delicari I C Ltda</t>
        </is>
      </c>
      <c r="I1079" t="n">
        <v>-253.5</v>
      </c>
    </row>
    <row r="1080">
      <c r="A1080" t="n">
        <v>137617</v>
      </c>
      <c r="B1080" t="n">
        <v>183</v>
      </c>
      <c r="C1080" t="inlineStr">
        <is>
          <t>Arcos - Arcos Bar - Kamino</t>
        </is>
      </c>
      <c r="D1080" t="n">
        <v>122</v>
      </c>
      <c r="E1080" t="inlineStr">
        <is>
          <t>Arcos</t>
        </is>
      </c>
      <c r="F1080" s="27" t="n">
        <v>45875</v>
      </c>
      <c r="G1080" t="inlineStr">
        <is>
          <t>DEBITO</t>
        </is>
      </c>
      <c r="H1080" t="inlineStr">
        <is>
          <t>Dudom</t>
        </is>
      </c>
      <c r="I1080" t="n">
        <v>-2400</v>
      </c>
    </row>
    <row r="1081">
      <c r="A1081" t="n">
        <v>137615</v>
      </c>
      <c r="B1081" t="n">
        <v>183</v>
      </c>
      <c r="C1081" t="inlineStr">
        <is>
          <t>Arcos - Arcos Bar - Kamino</t>
        </is>
      </c>
      <c r="D1081" t="n">
        <v>122</v>
      </c>
      <c r="E1081" t="inlineStr">
        <is>
          <t>Arcos</t>
        </is>
      </c>
      <c r="F1081" s="27" t="n">
        <v>45875</v>
      </c>
      <c r="G1081" t="inlineStr">
        <is>
          <t>DEBITO</t>
        </is>
      </c>
      <c r="H1081" t="inlineStr">
        <is>
          <t>Nina Consultoria e Representacoes</t>
        </is>
      </c>
      <c r="I1081" t="n">
        <v>-3000</v>
      </c>
    </row>
    <row r="1082">
      <c r="A1082" t="n">
        <v>137614</v>
      </c>
      <c r="B1082" t="n">
        <v>183</v>
      </c>
      <c r="C1082" t="inlineStr">
        <is>
          <t>Arcos - Arcos Bar - Kamino</t>
        </is>
      </c>
      <c r="D1082" t="n">
        <v>122</v>
      </c>
      <c r="E1082" t="inlineStr">
        <is>
          <t>Arcos</t>
        </is>
      </c>
      <c r="F1082" s="27" t="n">
        <v>45875</v>
      </c>
      <c r="G1082" t="inlineStr">
        <is>
          <t>DEBITO</t>
        </is>
      </c>
      <c r="H1082" t="inlineStr">
        <is>
          <t>Luany Santos da Silva</t>
        </is>
      </c>
      <c r="I1082" t="n">
        <v>-3850</v>
      </c>
    </row>
    <row r="1083">
      <c r="A1083" t="n">
        <v>137613</v>
      </c>
      <c r="B1083" t="n">
        <v>183</v>
      </c>
      <c r="C1083" t="inlineStr">
        <is>
          <t>Arcos - Arcos Bar - Kamino</t>
        </is>
      </c>
      <c r="D1083" t="n">
        <v>122</v>
      </c>
      <c r="E1083" t="inlineStr">
        <is>
          <t>Arcos</t>
        </is>
      </c>
      <c r="F1083" s="27" t="n">
        <v>45875</v>
      </c>
      <c r="G1083" t="inlineStr">
        <is>
          <t>DEBITO</t>
        </is>
      </c>
      <c r="H1083" t="inlineStr">
        <is>
          <t>Michelly Rossi Couto</t>
        </is>
      </c>
      <c r="I1083" t="n">
        <v>-5500</v>
      </c>
    </row>
    <row r="1084">
      <c r="A1084" t="n">
        <v>137666</v>
      </c>
      <c r="B1084" t="n">
        <v>183</v>
      </c>
      <c r="C1084" t="inlineStr">
        <is>
          <t>Arcos - Arcos Bar - Kamino</t>
        </is>
      </c>
      <c r="D1084" t="n">
        <v>122</v>
      </c>
      <c r="E1084" t="inlineStr">
        <is>
          <t>Arcos</t>
        </is>
      </c>
      <c r="F1084" s="27" t="n">
        <v>45875</v>
      </c>
      <c r="G1084" t="inlineStr">
        <is>
          <t>DEBITO</t>
        </is>
      </c>
      <c r="H1084" t="inlineStr">
        <is>
          <t>Cia do Whisky</t>
        </is>
      </c>
      <c r="I1084" t="n">
        <v>-320</v>
      </c>
    </row>
    <row r="1085">
      <c r="A1085" t="n">
        <v>137665</v>
      </c>
      <c r="B1085" t="n">
        <v>183</v>
      </c>
      <c r="C1085" t="inlineStr">
        <is>
          <t>Arcos - Arcos Bar - Kamino</t>
        </is>
      </c>
      <c r="D1085" t="n">
        <v>122</v>
      </c>
      <c r="E1085" t="inlineStr">
        <is>
          <t>Arcos</t>
        </is>
      </c>
      <c r="F1085" s="27" t="n">
        <v>45875</v>
      </c>
      <c r="G1085" t="inlineStr">
        <is>
          <t>DEBITO</t>
        </is>
      </c>
      <c r="H1085" t="inlineStr">
        <is>
          <t>Ng27 Consultoria e Gestao Empr</t>
        </is>
      </c>
      <c r="I1085" t="n">
        <v>-336</v>
      </c>
    </row>
    <row r="1086">
      <c r="A1086" t="n">
        <v>137664</v>
      </c>
      <c r="B1086" t="n">
        <v>183</v>
      </c>
      <c r="C1086" t="inlineStr">
        <is>
          <t>Arcos - Arcos Bar - Kamino</t>
        </is>
      </c>
      <c r="D1086" t="n">
        <v>122</v>
      </c>
      <c r="E1086" t="inlineStr">
        <is>
          <t>Arcos</t>
        </is>
      </c>
      <c r="F1086" s="27" t="n">
        <v>45875</v>
      </c>
      <c r="G1086" t="inlineStr">
        <is>
          <t>DEBITO</t>
        </is>
      </c>
      <c r="H1086" t="inlineStr">
        <is>
          <t>T. F. Ciuffi Hortifruti Ltda</t>
        </is>
      </c>
      <c r="I1086" t="n">
        <v>-247.75</v>
      </c>
    </row>
    <row r="1087">
      <c r="A1087" t="n">
        <v>137663</v>
      </c>
      <c r="B1087" t="n">
        <v>183</v>
      </c>
      <c r="C1087" t="inlineStr">
        <is>
          <t>Arcos - Arcos Bar - Kamino</t>
        </is>
      </c>
      <c r="D1087" t="n">
        <v>122</v>
      </c>
      <c r="E1087" t="inlineStr">
        <is>
          <t>Arcos</t>
        </is>
      </c>
      <c r="F1087" s="27" t="n">
        <v>45875</v>
      </c>
      <c r="G1087" t="inlineStr">
        <is>
          <t>DEBITO</t>
        </is>
      </c>
      <c r="H1087" t="inlineStr">
        <is>
          <t>Ice4pros Fabrica de Gelo Ltda</t>
        </is>
      </c>
      <c r="I1087" t="n">
        <v>-1471</v>
      </c>
    </row>
    <row r="1088">
      <c r="A1088" t="n">
        <v>137662</v>
      </c>
      <c r="B1088" t="n">
        <v>183</v>
      </c>
      <c r="C1088" t="inlineStr">
        <is>
          <t>Arcos - Arcos Bar - Kamino</t>
        </is>
      </c>
      <c r="D1088" t="n">
        <v>122</v>
      </c>
      <c r="E1088" t="inlineStr">
        <is>
          <t>Arcos</t>
        </is>
      </c>
      <c r="F1088" s="27" t="n">
        <v>45875</v>
      </c>
      <c r="G1088" t="inlineStr">
        <is>
          <t>DEBITO</t>
        </is>
      </c>
      <c r="H1088" t="inlineStr">
        <is>
          <t>Ng27 Consultoria e Gestao Empr</t>
        </is>
      </c>
      <c r="I1088" t="n">
        <v>-457.43</v>
      </c>
    </row>
    <row r="1089">
      <c r="A1089" t="n">
        <v>137644</v>
      </c>
      <c r="B1089" t="n">
        <v>183</v>
      </c>
      <c r="C1089" t="inlineStr">
        <is>
          <t>Arcos - Arcos Bar - Kamino</t>
        </is>
      </c>
      <c r="D1089" t="n">
        <v>122</v>
      </c>
      <c r="E1089" t="inlineStr">
        <is>
          <t>Arcos</t>
        </is>
      </c>
      <c r="F1089" s="27" t="n">
        <v>45875</v>
      </c>
      <c r="G1089" t="inlineStr">
        <is>
          <t>DEBITO</t>
        </is>
      </c>
      <c r="H1089" t="inlineStr">
        <is>
          <t>Bruno Torres Pereira Carlos</t>
        </is>
      </c>
      <c r="I1089" t="n">
        <v>-6656</v>
      </c>
    </row>
    <row r="1090">
      <c r="A1090" t="n">
        <v>137661</v>
      </c>
      <c r="B1090" t="n">
        <v>183</v>
      </c>
      <c r="C1090" t="inlineStr">
        <is>
          <t>Arcos - Arcos Bar - Kamino</t>
        </is>
      </c>
      <c r="D1090" t="n">
        <v>122</v>
      </c>
      <c r="E1090" t="inlineStr">
        <is>
          <t>Arcos</t>
        </is>
      </c>
      <c r="F1090" s="27" t="n">
        <v>45875</v>
      </c>
      <c r="G1090" t="inlineStr">
        <is>
          <t>DEBITO</t>
        </is>
      </c>
      <c r="H1090" t="inlineStr">
        <is>
          <t>Zeus Comercio Atacadista de Be</t>
        </is>
      </c>
      <c r="I1090" t="n">
        <v>-1155.48</v>
      </c>
    </row>
    <row r="1091">
      <c r="A1091" t="n">
        <v>137660</v>
      </c>
      <c r="B1091" t="n">
        <v>183</v>
      </c>
      <c r="C1091" t="inlineStr">
        <is>
          <t>Arcos - Arcos Bar - Kamino</t>
        </is>
      </c>
      <c r="D1091" t="n">
        <v>122</v>
      </c>
      <c r="E1091" t="inlineStr">
        <is>
          <t>Arcos</t>
        </is>
      </c>
      <c r="F1091" s="27" t="n">
        <v>45875</v>
      </c>
      <c r="G1091" t="inlineStr">
        <is>
          <t>DEBITO</t>
        </is>
      </c>
      <c r="H1091" t="inlineStr">
        <is>
          <t>Cia do Whisky</t>
        </is>
      </c>
      <c r="I1091" t="n">
        <v>-384</v>
      </c>
    </row>
    <row r="1092">
      <c r="A1092" t="n">
        <v>137659</v>
      </c>
      <c r="B1092" t="n">
        <v>183</v>
      </c>
      <c r="C1092" t="inlineStr">
        <is>
          <t>Arcos - Arcos Bar - Kamino</t>
        </is>
      </c>
      <c r="D1092" t="n">
        <v>122</v>
      </c>
      <c r="E1092" t="inlineStr">
        <is>
          <t>Arcos</t>
        </is>
      </c>
      <c r="F1092" s="27" t="n">
        <v>45875</v>
      </c>
      <c r="G1092" t="inlineStr">
        <is>
          <t>DEBITO</t>
        </is>
      </c>
      <c r="H1092" t="inlineStr">
        <is>
          <t>Leiteria Delicari I C Ltda</t>
        </is>
      </c>
      <c r="I1092" t="n">
        <v>-253.5</v>
      </c>
    </row>
    <row r="1093">
      <c r="A1093" t="n">
        <v>137616</v>
      </c>
      <c r="B1093" t="n">
        <v>183</v>
      </c>
      <c r="C1093" t="inlineStr">
        <is>
          <t>Arcos - Arcos Bar - Kamino</t>
        </is>
      </c>
      <c r="D1093" t="n">
        <v>122</v>
      </c>
      <c r="E1093" t="inlineStr">
        <is>
          <t>Arcos</t>
        </is>
      </c>
      <c r="F1093" s="27" t="n">
        <v>45875</v>
      </c>
      <c r="G1093" t="inlineStr">
        <is>
          <t>DEBITO</t>
        </is>
      </c>
      <c r="H1093" t="inlineStr">
        <is>
          <t>Macro Servicos Contabeis e Empresarias Ltda</t>
        </is>
      </c>
      <c r="I1093" t="n">
        <v>-6263.68</v>
      </c>
    </row>
    <row r="1094">
      <c r="A1094" t="n">
        <v>137657</v>
      </c>
      <c r="B1094" t="n">
        <v>183</v>
      </c>
      <c r="C1094" t="inlineStr">
        <is>
          <t>Arcos - Arcos Bar - Kamino</t>
        </is>
      </c>
      <c r="D1094" t="n">
        <v>122</v>
      </c>
      <c r="E1094" t="inlineStr">
        <is>
          <t>Arcos</t>
        </is>
      </c>
      <c r="F1094" s="27" t="n">
        <v>45875</v>
      </c>
      <c r="G1094" t="inlineStr">
        <is>
          <t>DEBITO</t>
        </is>
      </c>
      <c r="H1094" t="inlineStr">
        <is>
          <t>Pagar.Me Instituicao de Pagamento S.A</t>
        </is>
      </c>
      <c r="I1094" t="n">
        <v>-940.52</v>
      </c>
    </row>
    <row r="1095">
      <c r="A1095" t="n">
        <v>137656</v>
      </c>
      <c r="B1095" t="n">
        <v>183</v>
      </c>
      <c r="C1095" t="inlineStr">
        <is>
          <t>Arcos - Arcos Bar - Kamino</t>
        </is>
      </c>
      <c r="D1095" t="n">
        <v>122</v>
      </c>
      <c r="E1095" t="inlineStr">
        <is>
          <t>Arcos</t>
        </is>
      </c>
      <c r="F1095" s="27" t="n">
        <v>45875</v>
      </c>
      <c r="G1095" t="inlineStr">
        <is>
          <t>DEBITO</t>
        </is>
      </c>
      <c r="H1095" t="inlineStr">
        <is>
          <t>Felipe Ferreira Franca 36496185832</t>
        </is>
      </c>
      <c r="I1095" t="n">
        <v>-1644.06</v>
      </c>
    </row>
    <row r="1096">
      <c r="A1096" t="n">
        <v>137655</v>
      </c>
      <c r="B1096" t="n">
        <v>183</v>
      </c>
      <c r="C1096" t="inlineStr">
        <is>
          <t>Arcos - Arcos Bar - Kamino</t>
        </is>
      </c>
      <c r="D1096" t="n">
        <v>122</v>
      </c>
      <c r="E1096" t="inlineStr">
        <is>
          <t>Arcos</t>
        </is>
      </c>
      <c r="F1096" s="27" t="n">
        <v>45875</v>
      </c>
      <c r="G1096" t="inlineStr">
        <is>
          <t>DEBITO</t>
        </is>
      </c>
      <c r="H1096" t="inlineStr">
        <is>
          <t>Barbara Sarmento Abib</t>
        </is>
      </c>
      <c r="I1096" t="n">
        <v>-5315</v>
      </c>
    </row>
    <row r="1097">
      <c r="A1097" t="n">
        <v>137654</v>
      </c>
      <c r="B1097" t="n">
        <v>183</v>
      </c>
      <c r="C1097" t="inlineStr">
        <is>
          <t>Arcos - Arcos Bar - Kamino</t>
        </is>
      </c>
      <c r="D1097" t="n">
        <v>122</v>
      </c>
      <c r="E1097" t="inlineStr">
        <is>
          <t>Arcos</t>
        </is>
      </c>
      <c r="F1097" s="27" t="n">
        <v>45875</v>
      </c>
      <c r="G1097" t="inlineStr">
        <is>
          <t>DEBITO</t>
        </is>
      </c>
      <c r="H1097" t="inlineStr">
        <is>
          <t>Renata Dias Perroni</t>
        </is>
      </c>
      <c r="I1097" t="n">
        <v>-5013</v>
      </c>
    </row>
    <row r="1098">
      <c r="A1098" t="n">
        <v>137653</v>
      </c>
      <c r="B1098" t="n">
        <v>183</v>
      </c>
      <c r="C1098" t="inlineStr">
        <is>
          <t>Arcos - Arcos Bar - Kamino</t>
        </is>
      </c>
      <c r="D1098" t="n">
        <v>122</v>
      </c>
      <c r="E1098" t="inlineStr">
        <is>
          <t>Arcos</t>
        </is>
      </c>
      <c r="F1098" s="27" t="n">
        <v>45875</v>
      </c>
      <c r="G1098" t="inlineStr">
        <is>
          <t>DEBITO</t>
        </is>
      </c>
      <c r="H1098" t="inlineStr">
        <is>
          <t>Machine Seguranca Patrimonial Ltda</t>
        </is>
      </c>
      <c r="I1098" t="n">
        <v>-9120</v>
      </c>
    </row>
    <row r="1099">
      <c r="A1099" t="n">
        <v>137652</v>
      </c>
      <c r="B1099" t="n">
        <v>183</v>
      </c>
      <c r="C1099" t="inlineStr">
        <is>
          <t>Arcos - Arcos Bar - Kamino</t>
        </is>
      </c>
      <c r="D1099" t="n">
        <v>122</v>
      </c>
      <c r="E1099" t="inlineStr">
        <is>
          <t>Arcos</t>
        </is>
      </c>
      <c r="F1099" s="27" t="n">
        <v>45875</v>
      </c>
      <c r="G1099" t="inlineStr">
        <is>
          <t>DEBITO</t>
        </is>
      </c>
      <c r="H1099" t="inlineStr">
        <is>
          <t>Andres La Rosa</t>
        </is>
      </c>
      <c r="I1099" t="n">
        <v>-5826</v>
      </c>
    </row>
    <row r="1100">
      <c r="A1100" t="n">
        <v>137651</v>
      </c>
      <c r="B1100" t="n">
        <v>183</v>
      </c>
      <c r="C1100" t="inlineStr">
        <is>
          <t>Arcos - Arcos Bar - Kamino</t>
        </is>
      </c>
      <c r="D1100" t="n">
        <v>122</v>
      </c>
      <c r="E1100" t="inlineStr">
        <is>
          <t>Arcos</t>
        </is>
      </c>
      <c r="F1100" s="27" t="n">
        <v>45875</v>
      </c>
      <c r="G1100" t="inlineStr">
        <is>
          <t>DEBITO</t>
        </is>
      </c>
      <c r="H1100" t="inlineStr">
        <is>
          <t>Alessandra Teles Diniz</t>
        </is>
      </c>
      <c r="I1100" t="n">
        <v>-6000</v>
      </c>
    </row>
    <row r="1101">
      <c r="A1101" t="n">
        <v>137650</v>
      </c>
      <c r="B1101" t="n">
        <v>183</v>
      </c>
      <c r="C1101" t="inlineStr">
        <is>
          <t>Arcos - Arcos Bar - Kamino</t>
        </is>
      </c>
      <c r="D1101" t="n">
        <v>122</v>
      </c>
      <c r="E1101" t="inlineStr">
        <is>
          <t>Arcos</t>
        </is>
      </c>
      <c r="F1101" s="27" t="n">
        <v>45875</v>
      </c>
      <c r="G1101" t="inlineStr">
        <is>
          <t>DEBITO</t>
        </is>
      </c>
      <c r="H1101" t="inlineStr">
        <is>
          <t>Fabrica de Bares Servicos Ltda</t>
        </is>
      </c>
      <c r="I1101" t="n">
        <v>-697.0700000000001</v>
      </c>
    </row>
    <row r="1102">
      <c r="A1102" t="n">
        <v>137649</v>
      </c>
      <c r="B1102" t="n">
        <v>183</v>
      </c>
      <c r="C1102" t="inlineStr">
        <is>
          <t>Arcos - Arcos Bar - Kamino</t>
        </is>
      </c>
      <c r="D1102" t="n">
        <v>122</v>
      </c>
      <c r="E1102" t="inlineStr">
        <is>
          <t>Arcos</t>
        </is>
      </c>
      <c r="F1102" s="27" t="n">
        <v>45875</v>
      </c>
      <c r="G1102" t="inlineStr">
        <is>
          <t>DEBITO</t>
        </is>
      </c>
      <c r="H1102" t="inlineStr">
        <is>
          <t>T. F. Ciuffi Hortifruti Ltda</t>
        </is>
      </c>
      <c r="I1102" t="n">
        <v>-664</v>
      </c>
    </row>
    <row r="1103">
      <c r="A1103" t="n">
        <v>137648</v>
      </c>
      <c r="B1103" t="n">
        <v>183</v>
      </c>
      <c r="C1103" t="inlineStr">
        <is>
          <t>Arcos - Arcos Bar - Kamino</t>
        </is>
      </c>
      <c r="D1103" t="n">
        <v>122</v>
      </c>
      <c r="E1103" t="inlineStr">
        <is>
          <t>Arcos</t>
        </is>
      </c>
      <c r="F1103" s="27" t="n">
        <v>45875</v>
      </c>
      <c r="G1103" t="inlineStr">
        <is>
          <t>DEBITO</t>
        </is>
      </c>
      <c r="H1103" t="inlineStr">
        <is>
          <t>Zoop Brasil</t>
        </is>
      </c>
      <c r="I1103" t="n">
        <v>-410.4</v>
      </c>
    </row>
    <row r="1104">
      <c r="A1104" t="n">
        <v>137647</v>
      </c>
      <c r="B1104" t="n">
        <v>183</v>
      </c>
      <c r="C1104" t="inlineStr">
        <is>
          <t>Arcos - Arcos Bar - Kamino</t>
        </is>
      </c>
      <c r="D1104" t="n">
        <v>122</v>
      </c>
      <c r="E1104" t="inlineStr">
        <is>
          <t>Arcos</t>
        </is>
      </c>
      <c r="F1104" s="27" t="n">
        <v>45875</v>
      </c>
      <c r="G1104" t="inlineStr">
        <is>
          <t>DEBITO</t>
        </is>
      </c>
      <c r="H1104" t="inlineStr">
        <is>
          <t>Cia do Whisky</t>
        </is>
      </c>
      <c r="I1104" t="n">
        <v>-888.49</v>
      </c>
    </row>
    <row r="1105">
      <c r="A1105" t="n">
        <v>137646</v>
      </c>
      <c r="B1105" t="n">
        <v>183</v>
      </c>
      <c r="C1105" t="inlineStr">
        <is>
          <t>Arcos - Arcos Bar - Kamino</t>
        </is>
      </c>
      <c r="D1105" t="n">
        <v>122</v>
      </c>
      <c r="E1105" t="inlineStr">
        <is>
          <t>Arcos</t>
        </is>
      </c>
      <c r="F1105" s="27" t="n">
        <v>45875</v>
      </c>
      <c r="G1105" t="inlineStr">
        <is>
          <t>DEBITO</t>
        </is>
      </c>
      <c r="H1105" t="inlineStr">
        <is>
          <t>Allimentari com de Produtos Al</t>
        </is>
      </c>
      <c r="I1105" t="n">
        <v>-330</v>
      </c>
    </row>
    <row r="1106">
      <c r="A1106" t="n">
        <v>137645</v>
      </c>
      <c r="B1106" t="n">
        <v>183</v>
      </c>
      <c r="C1106" t="inlineStr">
        <is>
          <t>Arcos - Arcos Bar - Kamino</t>
        </is>
      </c>
      <c r="D1106" t="n">
        <v>122</v>
      </c>
      <c r="E1106" t="inlineStr">
        <is>
          <t>Arcos</t>
        </is>
      </c>
      <c r="F1106" s="27" t="n">
        <v>45875</v>
      </c>
      <c r="G1106" t="inlineStr">
        <is>
          <t>DEBITO</t>
        </is>
      </c>
      <c r="H1106" t="inlineStr">
        <is>
          <t>Bellnay Paes Artesanais Ltda</t>
        </is>
      </c>
      <c r="I1106" t="n">
        <v>-1002.75</v>
      </c>
    </row>
    <row r="1107">
      <c r="A1107" t="n">
        <v>137634</v>
      </c>
      <c r="B1107" t="n">
        <v>183</v>
      </c>
      <c r="C1107" t="inlineStr">
        <is>
          <t>Arcos - Arcos Bar - Kamino</t>
        </is>
      </c>
      <c r="D1107" t="n">
        <v>122</v>
      </c>
      <c r="E1107" t="inlineStr">
        <is>
          <t>Arcos</t>
        </is>
      </c>
      <c r="F1107" s="27" t="n">
        <v>45875</v>
      </c>
      <c r="G1107" t="inlineStr">
        <is>
          <t>DEBITO</t>
        </is>
      </c>
      <c r="H1107" t="inlineStr">
        <is>
          <t>Eduardo Takeshi Muranaka</t>
        </is>
      </c>
      <c r="I1107" t="n">
        <v>-765</v>
      </c>
    </row>
    <row r="1108">
      <c r="A1108" t="n">
        <v>137620</v>
      </c>
      <c r="B1108" t="n">
        <v>183</v>
      </c>
      <c r="C1108" t="inlineStr">
        <is>
          <t>Arcos - Arcos Bar - Kamino</t>
        </is>
      </c>
      <c r="D1108" t="n">
        <v>122</v>
      </c>
      <c r="E1108" t="inlineStr">
        <is>
          <t>Arcos</t>
        </is>
      </c>
      <c r="F1108" s="27" t="n">
        <v>45875</v>
      </c>
      <c r="G1108" t="inlineStr">
        <is>
          <t>DEBITO</t>
        </is>
      </c>
      <c r="H1108" t="inlineStr">
        <is>
          <t>Felipe Ferreira Franca 36496185832</t>
        </is>
      </c>
      <c r="I1108" t="n">
        <v>-6500</v>
      </c>
    </row>
    <row r="1109">
      <c r="A1109" t="n">
        <v>137621</v>
      </c>
      <c r="B1109" t="n">
        <v>183</v>
      </c>
      <c r="C1109" t="inlineStr">
        <is>
          <t>Arcos - Arcos Bar - Kamino</t>
        </is>
      </c>
      <c r="D1109" t="n">
        <v>122</v>
      </c>
      <c r="E1109" t="inlineStr">
        <is>
          <t>Arcos</t>
        </is>
      </c>
      <c r="F1109" s="27" t="n">
        <v>45875</v>
      </c>
      <c r="G1109" t="inlineStr">
        <is>
          <t>DEBITO</t>
        </is>
      </c>
      <c r="H1109" t="inlineStr">
        <is>
          <t>Gabriela Toledo Monteiro</t>
        </is>
      </c>
      <c r="I1109" t="n">
        <v>-6000</v>
      </c>
    </row>
    <row r="1110">
      <c r="A1110" t="n">
        <v>137622</v>
      </c>
      <c r="B1110" t="n">
        <v>183</v>
      </c>
      <c r="C1110" t="inlineStr">
        <is>
          <t>Arcos - Arcos Bar - Kamino</t>
        </is>
      </c>
      <c r="D1110" t="n">
        <v>122</v>
      </c>
      <c r="E1110" t="inlineStr">
        <is>
          <t>Arcos</t>
        </is>
      </c>
      <c r="F1110" s="27" t="n">
        <v>45875</v>
      </c>
      <c r="G1110" t="inlineStr">
        <is>
          <t>DEBITO</t>
        </is>
      </c>
      <c r="H1110" t="inlineStr">
        <is>
          <t>55.774.785 Thiago Pinheiro da Silva</t>
        </is>
      </c>
      <c r="I1110" t="n">
        <v>-1125</v>
      </c>
    </row>
    <row r="1111">
      <c r="A1111" t="n">
        <v>137623</v>
      </c>
      <c r="B1111" t="n">
        <v>183</v>
      </c>
      <c r="C1111" t="inlineStr">
        <is>
          <t>Arcos - Arcos Bar - Kamino</t>
        </is>
      </c>
      <c r="D1111" t="n">
        <v>122</v>
      </c>
      <c r="E1111" t="inlineStr">
        <is>
          <t>Arcos</t>
        </is>
      </c>
      <c r="F1111" s="27" t="n">
        <v>45875</v>
      </c>
      <c r="G1111" t="inlineStr">
        <is>
          <t>DEBITO</t>
        </is>
      </c>
      <c r="H1111" t="inlineStr">
        <is>
          <t>53.068.043 Isabella Fernandes Gomes</t>
        </is>
      </c>
      <c r="I1111" t="n">
        <v>-1800</v>
      </c>
    </row>
    <row r="1112">
      <c r="A1112" t="n">
        <v>137624</v>
      </c>
      <c r="B1112" t="n">
        <v>183</v>
      </c>
      <c r="C1112" t="inlineStr">
        <is>
          <t>Arcos - Arcos Bar - Kamino</t>
        </is>
      </c>
      <c r="D1112" t="n">
        <v>122</v>
      </c>
      <c r="E1112" t="inlineStr">
        <is>
          <t>Arcos</t>
        </is>
      </c>
      <c r="F1112" s="27" t="n">
        <v>45875</v>
      </c>
      <c r="G1112" t="inlineStr">
        <is>
          <t>DEBITO</t>
        </is>
      </c>
      <c r="H1112" t="inlineStr">
        <is>
          <t>Estaff Solucoes Tecnologicas de Agenciam</t>
        </is>
      </c>
      <c r="I1112" t="n">
        <v>-16731</v>
      </c>
    </row>
    <row r="1113">
      <c r="A1113" t="n">
        <v>137625</v>
      </c>
      <c r="B1113" t="n">
        <v>183</v>
      </c>
      <c r="C1113" t="inlineStr">
        <is>
          <t>Arcos - Arcos Bar - Kamino</t>
        </is>
      </c>
      <c r="D1113" t="n">
        <v>122</v>
      </c>
      <c r="E1113" t="inlineStr">
        <is>
          <t>Arcos</t>
        </is>
      </c>
      <c r="F1113" s="27" t="n">
        <v>45875</v>
      </c>
      <c r="G1113" t="inlineStr">
        <is>
          <t>DEBITO</t>
        </is>
      </c>
      <c r="H1113" t="inlineStr">
        <is>
          <t>Cecilia Tsuyaco Araki Silva Ltda</t>
        </is>
      </c>
      <c r="I1113" t="n">
        <v>-491</v>
      </c>
    </row>
    <row r="1114">
      <c r="A1114" t="n">
        <v>137626</v>
      </c>
      <c r="B1114" t="n">
        <v>183</v>
      </c>
      <c r="C1114" t="inlineStr">
        <is>
          <t>Arcos - Arcos Bar - Kamino</t>
        </is>
      </c>
      <c r="D1114" t="n">
        <v>122</v>
      </c>
      <c r="E1114" t="inlineStr">
        <is>
          <t>Arcos</t>
        </is>
      </c>
      <c r="F1114" s="27" t="n">
        <v>45875</v>
      </c>
      <c r="G1114" t="inlineStr">
        <is>
          <t>DEBITO</t>
        </is>
      </c>
      <c r="H1114" t="inlineStr">
        <is>
          <t>Estaff Solucoes Tecnologicas de Agenciam</t>
        </is>
      </c>
      <c r="I1114" t="n">
        <v>-7700</v>
      </c>
    </row>
    <row r="1115">
      <c r="A1115" t="n">
        <v>137627</v>
      </c>
      <c r="B1115" t="n">
        <v>183</v>
      </c>
      <c r="C1115" t="inlineStr">
        <is>
          <t>Arcos - Arcos Bar - Kamino</t>
        </is>
      </c>
      <c r="D1115" t="n">
        <v>122</v>
      </c>
      <c r="E1115" t="inlineStr">
        <is>
          <t>Arcos</t>
        </is>
      </c>
      <c r="F1115" s="27" t="n">
        <v>45875</v>
      </c>
      <c r="G1115" t="inlineStr">
        <is>
          <t>DEBITO</t>
        </is>
      </c>
      <c r="H1115" t="inlineStr">
        <is>
          <t>Distribuicoes e Representacoes Dede</t>
        </is>
      </c>
      <c r="I1115" t="n">
        <v>-443.65</v>
      </c>
    </row>
    <row r="1116">
      <c r="A1116" t="n">
        <v>137628</v>
      </c>
      <c r="B1116" t="n">
        <v>183</v>
      </c>
      <c r="C1116" t="inlineStr">
        <is>
          <t>Arcos - Arcos Bar - Kamino</t>
        </is>
      </c>
      <c r="D1116" t="n">
        <v>122</v>
      </c>
      <c r="E1116" t="inlineStr">
        <is>
          <t>Arcos</t>
        </is>
      </c>
      <c r="F1116" s="27" t="n">
        <v>45875</v>
      </c>
      <c r="G1116" t="inlineStr">
        <is>
          <t>DEBITO</t>
        </is>
      </c>
      <c r="H1116" t="inlineStr">
        <is>
          <t>Pagseguro Internet I.P. S.A.</t>
        </is>
      </c>
      <c r="I1116" t="n">
        <v>-2160</v>
      </c>
    </row>
    <row r="1117">
      <c r="A1117" t="n">
        <v>137629</v>
      </c>
      <c r="B1117" t="n">
        <v>183</v>
      </c>
      <c r="C1117" t="inlineStr">
        <is>
          <t>Arcos - Arcos Bar - Kamino</t>
        </is>
      </c>
      <c r="D1117" t="n">
        <v>122</v>
      </c>
      <c r="E1117" t="inlineStr">
        <is>
          <t>Arcos</t>
        </is>
      </c>
      <c r="F1117" s="27" t="n">
        <v>45875</v>
      </c>
      <c r="G1117" t="inlineStr">
        <is>
          <t>DEBITO</t>
        </is>
      </c>
      <c r="H1117" t="inlineStr">
        <is>
          <t>Distribuicoes e Representacoes Dede</t>
        </is>
      </c>
      <c r="I1117" t="n">
        <v>-105.98</v>
      </c>
    </row>
    <row r="1118">
      <c r="A1118" t="n">
        <v>137630</v>
      </c>
      <c r="B1118" t="n">
        <v>183</v>
      </c>
      <c r="C1118" t="inlineStr">
        <is>
          <t>Arcos - Arcos Bar - Kamino</t>
        </is>
      </c>
      <c r="D1118" t="n">
        <v>122</v>
      </c>
      <c r="E1118" t="inlineStr">
        <is>
          <t>Arcos</t>
        </is>
      </c>
      <c r="F1118" s="27" t="n">
        <v>45875</v>
      </c>
      <c r="G1118" t="inlineStr">
        <is>
          <t>DEBITO</t>
        </is>
      </c>
      <c r="H1118" t="inlineStr">
        <is>
          <t>Btard Padaria Artesanal Ltda</t>
        </is>
      </c>
      <c r="I1118" t="n">
        <v>-1672.75</v>
      </c>
    </row>
    <row r="1119">
      <c r="A1119" t="n">
        <v>137631</v>
      </c>
      <c r="B1119" t="n">
        <v>183</v>
      </c>
      <c r="C1119" t="inlineStr">
        <is>
          <t>Arcos - Arcos Bar - Kamino</t>
        </is>
      </c>
      <c r="D1119" t="n">
        <v>122</v>
      </c>
      <c r="E1119" t="inlineStr">
        <is>
          <t>Arcos</t>
        </is>
      </c>
      <c r="F1119" s="27" t="n">
        <v>45875</v>
      </c>
      <c r="G1119" t="inlineStr">
        <is>
          <t>DEBITO</t>
        </is>
      </c>
      <c r="H1119" t="inlineStr">
        <is>
          <t>Psss Ltda</t>
        </is>
      </c>
      <c r="I1119" t="n">
        <v>-429.6</v>
      </c>
    </row>
    <row r="1120">
      <c r="A1120" t="n">
        <v>137632</v>
      </c>
      <c r="B1120" t="n">
        <v>183</v>
      </c>
      <c r="C1120" t="inlineStr">
        <is>
          <t>Arcos - Arcos Bar - Kamino</t>
        </is>
      </c>
      <c r="D1120" t="n">
        <v>122</v>
      </c>
      <c r="E1120" t="inlineStr">
        <is>
          <t>Arcos</t>
        </is>
      </c>
      <c r="F1120" s="27" t="n">
        <v>45875</v>
      </c>
      <c r="G1120" t="inlineStr">
        <is>
          <t>DEBITO</t>
        </is>
      </c>
      <c r="H1120" t="inlineStr">
        <is>
          <t>Pagseguro Internet I.P. S.A.</t>
        </is>
      </c>
      <c r="I1120" t="n">
        <v>-840</v>
      </c>
    </row>
    <row r="1121">
      <c r="A1121" t="n">
        <v>137633</v>
      </c>
      <c r="B1121" t="n">
        <v>183</v>
      </c>
      <c r="C1121" t="inlineStr">
        <is>
          <t>Arcos - Arcos Bar - Kamino</t>
        </is>
      </c>
      <c r="D1121" t="n">
        <v>122</v>
      </c>
      <c r="E1121" t="inlineStr">
        <is>
          <t>Arcos</t>
        </is>
      </c>
      <c r="F1121" s="27" t="n">
        <v>45875</v>
      </c>
      <c r="G1121" t="inlineStr">
        <is>
          <t>DEBITO</t>
        </is>
      </c>
      <c r="H1121" t="inlineStr">
        <is>
          <t>Preshh Bar Ltda</t>
        </is>
      </c>
      <c r="I1121" t="n">
        <v>-790.2</v>
      </c>
    </row>
    <row r="1122">
      <c r="A1122" t="n">
        <v>137635</v>
      </c>
      <c r="B1122" t="n">
        <v>183</v>
      </c>
      <c r="C1122" t="inlineStr">
        <is>
          <t>Arcos - Arcos Bar - Kamino</t>
        </is>
      </c>
      <c r="D1122" t="n">
        <v>122</v>
      </c>
      <c r="E1122" t="inlineStr">
        <is>
          <t>Arcos</t>
        </is>
      </c>
      <c r="F1122" s="27" t="n">
        <v>45875</v>
      </c>
      <c r="G1122" t="inlineStr">
        <is>
          <t>DEBITO</t>
        </is>
      </c>
      <c r="H1122" t="inlineStr">
        <is>
          <t>Nu Pagamentos Sa</t>
        </is>
      </c>
      <c r="I1122" t="n">
        <v>-325</v>
      </c>
    </row>
    <row r="1123">
      <c r="A1123" t="n">
        <v>137636</v>
      </c>
      <c r="B1123" t="n">
        <v>183</v>
      </c>
      <c r="C1123" t="inlineStr">
        <is>
          <t>Arcos - Arcos Bar - Kamino</t>
        </is>
      </c>
      <c r="D1123" t="n">
        <v>122</v>
      </c>
      <c r="E1123" t="inlineStr">
        <is>
          <t>Arcos</t>
        </is>
      </c>
      <c r="F1123" s="27" t="n">
        <v>45875</v>
      </c>
      <c r="G1123" t="inlineStr">
        <is>
          <t>DEBITO</t>
        </is>
      </c>
      <c r="H1123" t="inlineStr">
        <is>
          <t>Pagseguro Internet I.P. S.A.</t>
        </is>
      </c>
      <c r="I1123" t="n">
        <v>-1506</v>
      </c>
    </row>
    <row r="1124">
      <c r="A1124" t="n">
        <v>137637</v>
      </c>
      <c r="B1124" t="n">
        <v>183</v>
      </c>
      <c r="C1124" t="inlineStr">
        <is>
          <t>Arcos - Arcos Bar - Kamino</t>
        </is>
      </c>
      <c r="D1124" t="n">
        <v>122</v>
      </c>
      <c r="E1124" t="inlineStr">
        <is>
          <t>Arcos</t>
        </is>
      </c>
      <c r="F1124" s="27" t="n">
        <v>45875</v>
      </c>
      <c r="G1124" t="inlineStr">
        <is>
          <t>DEBITO</t>
        </is>
      </c>
      <c r="H1124" t="inlineStr">
        <is>
          <t>Laisa Rocha Larangeira</t>
        </is>
      </c>
      <c r="I1124" t="n">
        <v>-2400</v>
      </c>
    </row>
    <row r="1125">
      <c r="A1125" t="n">
        <v>137638</v>
      </c>
      <c r="B1125" t="n">
        <v>183</v>
      </c>
      <c r="C1125" t="inlineStr">
        <is>
          <t>Arcos - Arcos Bar - Kamino</t>
        </is>
      </c>
      <c r="D1125" t="n">
        <v>122</v>
      </c>
      <c r="E1125" t="inlineStr">
        <is>
          <t>Arcos</t>
        </is>
      </c>
      <c r="F1125" s="27" t="n">
        <v>45875</v>
      </c>
      <c r="G1125" t="inlineStr">
        <is>
          <t>DEBITO</t>
        </is>
      </c>
      <c r="H1125" t="inlineStr">
        <is>
          <t>Amanda de Oliveira Santos</t>
        </is>
      </c>
      <c r="I1125" t="n">
        <v>-4154</v>
      </c>
    </row>
    <row r="1126">
      <c r="A1126" t="n">
        <v>137639</v>
      </c>
      <c r="B1126" t="n">
        <v>183</v>
      </c>
      <c r="C1126" t="inlineStr">
        <is>
          <t>Arcos - Arcos Bar - Kamino</t>
        </is>
      </c>
      <c r="D1126" t="n">
        <v>122</v>
      </c>
      <c r="E1126" t="inlineStr">
        <is>
          <t>Arcos</t>
        </is>
      </c>
      <c r="F1126" s="27" t="n">
        <v>45875</v>
      </c>
      <c r="G1126" t="inlineStr">
        <is>
          <t>DEBITO</t>
        </is>
      </c>
      <c r="H1126" t="inlineStr">
        <is>
          <t>Leiteria Cabriola - Fromages de Chevre L</t>
        </is>
      </c>
      <c r="I1126" t="n">
        <v>-473.4</v>
      </c>
    </row>
    <row r="1127">
      <c r="A1127" t="n">
        <v>137640</v>
      </c>
      <c r="B1127" t="n">
        <v>183</v>
      </c>
      <c r="C1127" t="inlineStr">
        <is>
          <t>Arcos - Arcos Bar - Kamino</t>
        </is>
      </c>
      <c r="D1127" t="n">
        <v>122</v>
      </c>
      <c r="E1127" t="inlineStr">
        <is>
          <t>Arcos</t>
        </is>
      </c>
      <c r="F1127" s="27" t="n">
        <v>45875</v>
      </c>
      <c r="G1127" t="inlineStr">
        <is>
          <t>DEBITO</t>
        </is>
      </c>
      <c r="H1127" t="inlineStr">
        <is>
          <t>Alisson Marcelo dos Santos Oliveira</t>
        </is>
      </c>
      <c r="I1127" t="n">
        <v>-6159</v>
      </c>
    </row>
    <row r="1128">
      <c r="A1128" t="n">
        <v>137641</v>
      </c>
      <c r="B1128" t="n">
        <v>183</v>
      </c>
      <c r="C1128" t="inlineStr">
        <is>
          <t>Arcos - Arcos Bar - Kamino</t>
        </is>
      </c>
      <c r="D1128" t="n">
        <v>122</v>
      </c>
      <c r="E1128" t="inlineStr">
        <is>
          <t>Arcos</t>
        </is>
      </c>
      <c r="F1128" s="27" t="n">
        <v>45875</v>
      </c>
      <c r="G1128" t="inlineStr">
        <is>
          <t>DEBITO</t>
        </is>
      </c>
      <c r="H1128" t="inlineStr">
        <is>
          <t>Teles de Almeida Pinto</t>
        </is>
      </c>
      <c r="I1128" t="n">
        <v>-5753</v>
      </c>
    </row>
    <row r="1129">
      <c r="A1129" t="n">
        <v>137642</v>
      </c>
      <c r="B1129" t="n">
        <v>183</v>
      </c>
      <c r="C1129" t="inlineStr">
        <is>
          <t>Arcos - Arcos Bar - Kamino</t>
        </is>
      </c>
      <c r="D1129" t="n">
        <v>122</v>
      </c>
      <c r="E1129" t="inlineStr">
        <is>
          <t>Arcos</t>
        </is>
      </c>
      <c r="F1129" s="27" t="n">
        <v>45875</v>
      </c>
      <c r="G1129" t="inlineStr">
        <is>
          <t>DEBITO</t>
        </is>
      </c>
      <c r="H1129" t="inlineStr">
        <is>
          <t>Matheus Monteiro Almeida</t>
        </is>
      </c>
      <c r="I1129" t="n">
        <v>-6609</v>
      </c>
    </row>
    <row r="1130">
      <c r="A1130" t="n">
        <v>137643</v>
      </c>
      <c r="B1130" t="n">
        <v>183</v>
      </c>
      <c r="C1130" t="inlineStr">
        <is>
          <t>Arcos - Arcos Bar - Kamino</t>
        </is>
      </c>
      <c r="D1130" t="n">
        <v>122</v>
      </c>
      <c r="E1130" t="inlineStr">
        <is>
          <t>Arcos</t>
        </is>
      </c>
      <c r="F1130" s="27" t="n">
        <v>45875</v>
      </c>
      <c r="G1130" t="inlineStr">
        <is>
          <t>DEBITO</t>
        </is>
      </c>
      <c r="H1130" t="inlineStr">
        <is>
          <t>Luna Fiorella Pinto Silva</t>
        </is>
      </c>
      <c r="I1130" t="n">
        <v>-4135</v>
      </c>
    </row>
    <row r="1131">
      <c r="A1131" t="n">
        <v>137619</v>
      </c>
      <c r="B1131" t="n">
        <v>183</v>
      </c>
      <c r="C1131" t="inlineStr">
        <is>
          <t>Arcos - Arcos Bar - Kamino</t>
        </is>
      </c>
      <c r="D1131" t="n">
        <v>122</v>
      </c>
      <c r="E1131" t="inlineStr">
        <is>
          <t>Arcos</t>
        </is>
      </c>
      <c r="F1131" s="27" t="n">
        <v>45875</v>
      </c>
      <c r="G1131" t="inlineStr">
        <is>
          <t>DEBITO</t>
        </is>
      </c>
      <c r="H1131" t="inlineStr">
        <is>
          <t>Raquel Cristina Machado de Souza</t>
        </is>
      </c>
      <c r="I1131" t="n">
        <v>-6600</v>
      </c>
    </row>
    <row r="1132">
      <c r="A1132" t="n">
        <v>137618</v>
      </c>
      <c r="B1132" t="n">
        <v>183</v>
      </c>
      <c r="C1132" t="inlineStr">
        <is>
          <t>Arcos - Arcos Bar - Kamino</t>
        </is>
      </c>
      <c r="D1132" t="n">
        <v>122</v>
      </c>
      <c r="E1132" t="inlineStr">
        <is>
          <t>Arcos</t>
        </is>
      </c>
      <c r="F1132" s="27" t="n">
        <v>45875</v>
      </c>
      <c r="G1132" t="inlineStr">
        <is>
          <t>DEBITO</t>
        </is>
      </c>
      <c r="H1132" t="inlineStr">
        <is>
          <t>49.635.085 Jessica Izabel de Souza</t>
        </is>
      </c>
      <c r="I1132" t="n">
        <v>-1250</v>
      </c>
    </row>
    <row r="1133">
      <c r="A1133" t="n">
        <v>131021</v>
      </c>
      <c r="B1133" t="n">
        <v>113</v>
      </c>
      <c r="C1133" t="inlineStr">
        <is>
          <t>Arcos - Arcos Bar - Banco do Brasil</t>
        </is>
      </c>
      <c r="D1133" t="n">
        <v>122</v>
      </c>
      <c r="E1133" t="inlineStr">
        <is>
          <t>Arcos</t>
        </is>
      </c>
      <c r="F1133" s="27" t="n">
        <v>45875</v>
      </c>
      <c r="G1133" t="inlineStr">
        <is>
          <t>DEBITO</t>
        </is>
      </c>
      <c r="H1133" t="inlineStr">
        <is>
          <t>TAR PAG SALR CRD CONTA - COBRANA REFERENTE 06/08/2025</t>
        </is>
      </c>
      <c r="I1133" t="n">
        <v>-3.5</v>
      </c>
    </row>
    <row r="1134">
      <c r="A1134" t="n">
        <v>131020</v>
      </c>
      <c r="B1134" t="n">
        <v>113</v>
      </c>
      <c r="C1134" t="inlineStr">
        <is>
          <t>Arcos - Arcos Bar - Banco do Brasil</t>
        </is>
      </c>
      <c r="D1134" t="n">
        <v>122</v>
      </c>
      <c r="E1134" t="inlineStr">
        <is>
          <t>Arcos</t>
        </is>
      </c>
      <c r="F1134" s="27" t="n">
        <v>45875</v>
      </c>
      <c r="G1134" t="inlineStr">
        <is>
          <t>DEBITO</t>
        </is>
      </c>
      <c r="H1134" t="inlineStr">
        <is>
          <t>FOLHA DE PAGAMENTO</t>
        </is>
      </c>
      <c r="I1134" t="n">
        <v>-893.66</v>
      </c>
    </row>
    <row r="1135">
      <c r="A1135" t="n">
        <v>131019</v>
      </c>
      <c r="B1135" t="n">
        <v>113</v>
      </c>
      <c r="C1135" t="inlineStr">
        <is>
          <t>Arcos - Arcos Bar - Banco do Brasil</t>
        </is>
      </c>
      <c r="D1135" t="n">
        <v>122</v>
      </c>
      <c r="E1135" t="inlineStr">
        <is>
          <t>Arcos</t>
        </is>
      </c>
      <c r="F1135" s="27" t="n">
        <v>45875</v>
      </c>
      <c r="G1135" t="inlineStr">
        <is>
          <t>CREDITO</t>
        </is>
      </c>
      <c r="H1135" t="inlineStr">
        <is>
          <t>PIX - RECEBIDO - 06/08 18:47 00038523405860 LUDIMILA AP</t>
        </is>
      </c>
      <c r="I1135" t="n">
        <v>180</v>
      </c>
    </row>
    <row r="1136">
      <c r="A1136" t="n">
        <v>131018</v>
      </c>
      <c r="B1136" t="n">
        <v>113</v>
      </c>
      <c r="C1136" t="inlineStr">
        <is>
          <t>Arcos - Arcos Bar - Banco do Brasil</t>
        </is>
      </c>
      <c r="D1136" t="n">
        <v>122</v>
      </c>
      <c r="E1136" t="inlineStr">
        <is>
          <t>Arcos</t>
        </is>
      </c>
      <c r="F1136" s="27" t="n">
        <v>45875</v>
      </c>
      <c r="G1136" t="inlineStr">
        <is>
          <t>CREDITO</t>
        </is>
      </c>
      <c r="H1136" t="inlineStr">
        <is>
          <t>PIX - RECEBIDO - 06/08 09:11 00038523405860 LUDIMILA AP</t>
        </is>
      </c>
      <c r="I1136" t="n">
        <v>2520</v>
      </c>
    </row>
    <row r="1137">
      <c r="A1137" t="n">
        <v>131070</v>
      </c>
      <c r="B1137" t="n">
        <v>183</v>
      </c>
      <c r="C1137" t="inlineStr">
        <is>
          <t>Arcos - Arcos Bar - Kamino</t>
        </is>
      </c>
      <c r="D1137" t="n">
        <v>122</v>
      </c>
      <c r="E1137" t="inlineStr">
        <is>
          <t>Arcos</t>
        </is>
      </c>
      <c r="F1137" s="27" t="n">
        <v>45874</v>
      </c>
      <c r="G1137" t="inlineStr">
        <is>
          <t>DEBITO</t>
        </is>
      </c>
      <c r="H1137" t="inlineStr">
        <is>
          <t>KAMINO INSTITUICAO DE PAGAMENTO LTDA</t>
        </is>
      </c>
      <c r="I1137" t="n">
        <v>-1508.85</v>
      </c>
    </row>
    <row r="1138">
      <c r="A1138" t="n">
        <v>131016</v>
      </c>
      <c r="B1138" t="n">
        <v>113</v>
      </c>
      <c r="C1138" t="inlineStr">
        <is>
          <t>Arcos - Arcos Bar - Banco do Brasil</t>
        </is>
      </c>
      <c r="D1138" t="n">
        <v>122</v>
      </c>
      <c r="E1138" t="inlineStr">
        <is>
          <t>Arcos</t>
        </is>
      </c>
      <c r="F1138" s="27" t="n">
        <v>45874</v>
      </c>
      <c r="G1138" t="inlineStr">
        <is>
          <t>DEBITO</t>
        </is>
      </c>
      <c r="H1138" t="inlineStr">
        <is>
          <t>TAR PAG SALR CRD CONTA - COBRANA REFERENTE 05/08/2025</t>
        </is>
      </c>
      <c r="I1138" t="n">
        <v>-3.5</v>
      </c>
    </row>
    <row r="1139">
      <c r="A1139" t="n">
        <v>131015</v>
      </c>
      <c r="B1139" t="n">
        <v>113</v>
      </c>
      <c r="C1139" t="inlineStr">
        <is>
          <t>Arcos - Arcos Bar - Banco do Brasil</t>
        </is>
      </c>
      <c r="D1139" t="n">
        <v>122</v>
      </c>
      <c r="E1139" t="inlineStr">
        <is>
          <t>Arcos</t>
        </is>
      </c>
      <c r="F1139" s="27" t="n">
        <v>45874</v>
      </c>
      <c r="G1139" t="inlineStr">
        <is>
          <t>DEBITO</t>
        </is>
      </c>
      <c r="H1139" t="inlineStr">
        <is>
          <t>TAR PAG SALR CRD CONTA - COBRANA REFERENTE 05/08/2025</t>
        </is>
      </c>
      <c r="I1139" t="n">
        <v>-59.5</v>
      </c>
    </row>
    <row r="1140">
      <c r="A1140" t="n">
        <v>131014</v>
      </c>
      <c r="B1140" t="n">
        <v>113</v>
      </c>
      <c r="C1140" t="inlineStr">
        <is>
          <t>Arcos - Arcos Bar - Banco do Brasil</t>
        </is>
      </c>
      <c r="D1140" t="n">
        <v>122</v>
      </c>
      <c r="E1140" t="inlineStr">
        <is>
          <t>Arcos</t>
        </is>
      </c>
      <c r="F1140" s="27" t="n">
        <v>45874</v>
      </c>
      <c r="G1140" t="inlineStr">
        <is>
          <t>DEBITO</t>
        </is>
      </c>
      <c r="H1140" t="inlineStr">
        <is>
          <t>PIX - ENVIADO - 05/08 12:42 SONIA DOS ANJOS RAMOS</t>
        </is>
      </c>
      <c r="I1140" t="n">
        <v>-2477.01</v>
      </c>
    </row>
    <row r="1141">
      <c r="A1141" t="n">
        <v>131013</v>
      </c>
      <c r="B1141" t="n">
        <v>113</v>
      </c>
      <c r="C1141" t="inlineStr">
        <is>
          <t>Arcos - Arcos Bar - Banco do Brasil</t>
        </is>
      </c>
      <c r="D1141" t="n">
        <v>122</v>
      </c>
      <c r="E1141" t="inlineStr">
        <is>
          <t>Arcos</t>
        </is>
      </c>
      <c r="F1141" s="27" t="n">
        <v>45874</v>
      </c>
      <c r="G1141" t="inlineStr">
        <is>
          <t>DEBITO</t>
        </is>
      </c>
      <c r="H1141" t="inlineStr">
        <is>
          <t>PIX - ENVIADO - 05/08 12:42 SABRINA MARIA MARCELINO</t>
        </is>
      </c>
      <c r="I1141" t="n">
        <v>-3158.82</v>
      </c>
    </row>
    <row r="1142">
      <c r="A1142" t="n">
        <v>131012</v>
      </c>
      <c r="B1142" t="n">
        <v>113</v>
      </c>
      <c r="C1142" t="inlineStr">
        <is>
          <t>Arcos - Arcos Bar - Banco do Brasil</t>
        </is>
      </c>
      <c r="D1142" t="n">
        <v>122</v>
      </c>
      <c r="E1142" t="inlineStr">
        <is>
          <t>Arcos</t>
        </is>
      </c>
      <c r="F1142" s="27" t="n">
        <v>45874</v>
      </c>
      <c r="G1142" t="inlineStr">
        <is>
          <t>DEBITO</t>
        </is>
      </c>
      <c r="H1142" t="inlineStr">
        <is>
          <t>PIX - ENVIADO - 05/08 12:42 CLAUDIA GOMES SOUZA SANTAN</t>
        </is>
      </c>
      <c r="I1142" t="n">
        <v>-1008.01</v>
      </c>
    </row>
    <row r="1143">
      <c r="A1143" t="n">
        <v>131011</v>
      </c>
      <c r="B1143" t="n">
        <v>113</v>
      </c>
      <c r="C1143" t="inlineStr">
        <is>
          <t>Arcos - Arcos Bar - Banco do Brasil</t>
        </is>
      </c>
      <c r="D1143" t="n">
        <v>122</v>
      </c>
      <c r="E1143" t="inlineStr">
        <is>
          <t>Arcos</t>
        </is>
      </c>
      <c r="F1143" s="27" t="n">
        <v>45874</v>
      </c>
      <c r="G1143" t="inlineStr">
        <is>
          <t>DEBITO</t>
        </is>
      </c>
      <c r="H1143" t="inlineStr">
        <is>
          <t>FOLHA DE PAGAMENTO</t>
        </is>
      </c>
      <c r="I1143" t="n">
        <v>-1319.49</v>
      </c>
    </row>
    <row r="1144">
      <c r="A1144" t="n">
        <v>131010</v>
      </c>
      <c r="B1144" t="n">
        <v>113</v>
      </c>
      <c r="C1144" t="inlineStr">
        <is>
          <t>Arcos - Arcos Bar - Banco do Brasil</t>
        </is>
      </c>
      <c r="D1144" t="n">
        <v>122</v>
      </c>
      <c r="E1144" t="inlineStr">
        <is>
          <t>Arcos</t>
        </is>
      </c>
      <c r="F1144" s="27" t="n">
        <v>45874</v>
      </c>
      <c r="G1144" t="inlineStr">
        <is>
          <t>DEBITO</t>
        </is>
      </c>
      <c r="H1144" t="inlineStr">
        <is>
          <t>FOLHA DE PAGAMENTO</t>
        </is>
      </c>
      <c r="I1144" t="n">
        <v>-69063.86</v>
      </c>
    </row>
    <row r="1145">
      <c r="A1145" t="n">
        <v>131008</v>
      </c>
      <c r="B1145" t="n">
        <v>113</v>
      </c>
      <c r="C1145" t="inlineStr">
        <is>
          <t>Arcos - Arcos Bar - Banco do Brasil</t>
        </is>
      </c>
      <c r="D1145" t="n">
        <v>122</v>
      </c>
      <c r="E1145" t="inlineStr">
        <is>
          <t>Arcos</t>
        </is>
      </c>
      <c r="F1145" s="27" t="n">
        <v>45874</v>
      </c>
      <c r="G1145" t="inlineStr">
        <is>
          <t>CREDITO</t>
        </is>
      </c>
      <c r="H1145" t="inlineStr">
        <is>
          <t>RECEBIMENTO FORNECEDOR - 04.740.876/0001-25 ALELO INSTITUICAO D</t>
        </is>
      </c>
      <c r="I1145" t="n">
        <v>387.11</v>
      </c>
    </row>
    <row r="1146">
      <c r="A1146" t="n">
        <v>131007</v>
      </c>
      <c r="B1146" t="n">
        <v>113</v>
      </c>
      <c r="C1146" t="inlineStr">
        <is>
          <t>Arcos - Arcos Bar - Banco do Brasil</t>
        </is>
      </c>
      <c r="D1146" t="n">
        <v>122</v>
      </c>
      <c r="E1146" t="inlineStr">
        <is>
          <t>Arcos</t>
        </is>
      </c>
      <c r="F1146" s="27" t="n">
        <v>45874</v>
      </c>
      <c r="G1146" t="inlineStr">
        <is>
          <t>CREDITO</t>
        </is>
      </c>
      <c r="H1146" t="inlineStr">
        <is>
          <t>DEP DINHEIRO INTER AG - 4866-04-SOP 24 DE MAIO</t>
        </is>
      </c>
      <c r="I1146" t="n">
        <v>3620</v>
      </c>
    </row>
    <row r="1147">
      <c r="A1147" t="n">
        <v>131009</v>
      </c>
      <c r="B1147" t="n">
        <v>113</v>
      </c>
      <c r="C1147" t="inlineStr">
        <is>
          <t>Arcos - Arcos Bar - Banco do Brasil</t>
        </is>
      </c>
      <c r="D1147" t="n">
        <v>122</v>
      </c>
      <c r="E1147" t="inlineStr">
        <is>
          <t>Arcos</t>
        </is>
      </c>
      <c r="F1147" s="27" t="n">
        <v>45874</v>
      </c>
      <c r="G1147" t="inlineStr">
        <is>
          <t>CREDITO</t>
        </is>
      </c>
      <c r="H1147" t="inlineStr">
        <is>
          <t>PIX - RECEBIDO - 05/08 19:33 00037953349850 GISLANE DE</t>
        </is>
      </c>
      <c r="I1147" t="n">
        <v>3960</v>
      </c>
    </row>
    <row r="1148">
      <c r="A1148" t="n">
        <v>131068</v>
      </c>
      <c r="B1148" t="n">
        <v>183</v>
      </c>
      <c r="C1148" t="inlineStr">
        <is>
          <t>Arcos - Arcos Bar - Kamino</t>
        </is>
      </c>
      <c r="D1148" t="n">
        <v>122</v>
      </c>
      <c r="E1148" t="inlineStr">
        <is>
          <t>Arcos</t>
        </is>
      </c>
      <c r="F1148" s="27" t="n">
        <v>45874</v>
      </c>
      <c r="G1148" t="inlineStr">
        <is>
          <t>DEBITO</t>
        </is>
      </c>
      <c r="H1148" t="inlineStr">
        <is>
          <t>Bianca Eleti de Oliveira</t>
        </is>
      </c>
      <c r="I1148" t="n">
        <v>-646.0599999999999</v>
      </c>
    </row>
    <row r="1149">
      <c r="A1149" t="n">
        <v>131069</v>
      </c>
      <c r="B1149" t="n">
        <v>183</v>
      </c>
      <c r="C1149" t="inlineStr">
        <is>
          <t>Arcos - Arcos Bar - Kamino</t>
        </is>
      </c>
      <c r="D1149" t="n">
        <v>122</v>
      </c>
      <c r="E1149" t="inlineStr">
        <is>
          <t>Arcos</t>
        </is>
      </c>
      <c r="F1149" s="27" t="n">
        <v>45874</v>
      </c>
      <c r="G1149" t="inlineStr">
        <is>
          <t>DEBITO</t>
        </is>
      </c>
      <c r="H1149" t="inlineStr">
        <is>
          <t>Agencia Bioma</t>
        </is>
      </c>
      <c r="I1149" t="n">
        <v>-11000</v>
      </c>
    </row>
    <row r="1150">
      <c r="A1150" t="n">
        <v>131040</v>
      </c>
      <c r="B1150" t="n">
        <v>183</v>
      </c>
      <c r="C1150" t="inlineStr">
        <is>
          <t>Arcos - Arcos Bar - Kamino</t>
        </is>
      </c>
      <c r="D1150" t="n">
        <v>122</v>
      </c>
      <c r="E1150" t="inlineStr">
        <is>
          <t>Arcos</t>
        </is>
      </c>
      <c r="F1150" s="27" t="n">
        <v>45873</v>
      </c>
      <c r="G1150" t="inlineStr">
        <is>
          <t>DEBITO</t>
        </is>
      </c>
      <c r="H1150" t="inlineStr">
        <is>
          <t>Arte Gelati Sorvetes Ltda</t>
        </is>
      </c>
      <c r="I1150" t="n">
        <v>-386.44</v>
      </c>
    </row>
    <row r="1151">
      <c r="A1151" t="n">
        <v>131039</v>
      </c>
      <c r="B1151" t="n">
        <v>183</v>
      </c>
      <c r="C1151" t="inlineStr">
        <is>
          <t>Arcos - Arcos Bar - Kamino</t>
        </is>
      </c>
      <c r="D1151" t="n">
        <v>122</v>
      </c>
      <c r="E1151" t="inlineStr">
        <is>
          <t>Arcos</t>
        </is>
      </c>
      <c r="F1151" s="27" t="n">
        <v>45873</v>
      </c>
      <c r="G1151" t="inlineStr">
        <is>
          <t>DEBITO</t>
        </is>
      </c>
      <c r="H1151" t="inlineStr">
        <is>
          <t>Mar Direto Poc Comercio de Pei</t>
        </is>
      </c>
      <c r="I1151" t="n">
        <v>-1102</v>
      </c>
    </row>
    <row r="1152">
      <c r="A1152" t="n">
        <v>131038</v>
      </c>
      <c r="B1152" t="n">
        <v>183</v>
      </c>
      <c r="C1152" t="inlineStr">
        <is>
          <t>Arcos - Arcos Bar - Kamino</t>
        </is>
      </c>
      <c r="D1152" t="n">
        <v>122</v>
      </c>
      <c r="E1152" t="inlineStr">
        <is>
          <t>Arcos</t>
        </is>
      </c>
      <c r="F1152" s="27" t="n">
        <v>45873</v>
      </c>
      <c r="G1152" t="inlineStr">
        <is>
          <t>DEBITO</t>
        </is>
      </c>
      <c r="H1152" t="inlineStr">
        <is>
          <t>Opa Produtos Alimenticios Ltda</t>
        </is>
      </c>
      <c r="I1152" t="n">
        <v>-443.9</v>
      </c>
    </row>
    <row r="1153">
      <c r="A1153" t="n">
        <v>131037</v>
      </c>
      <c r="B1153" t="n">
        <v>183</v>
      </c>
      <c r="C1153" t="inlineStr">
        <is>
          <t>Arcos - Arcos Bar - Kamino</t>
        </is>
      </c>
      <c r="D1153" t="n">
        <v>122</v>
      </c>
      <c r="E1153" t="inlineStr">
        <is>
          <t>Arcos</t>
        </is>
      </c>
      <c r="F1153" s="27" t="n">
        <v>45873</v>
      </c>
      <c r="G1153" t="inlineStr">
        <is>
          <t>DEBITO</t>
        </is>
      </c>
      <c r="H1153" t="inlineStr">
        <is>
          <t>Cia do Whisky</t>
        </is>
      </c>
      <c r="I1153" t="n">
        <v>-3679.81</v>
      </c>
    </row>
    <row r="1154">
      <c r="A1154" t="n">
        <v>131036</v>
      </c>
      <c r="B1154" t="n">
        <v>183</v>
      </c>
      <c r="C1154" t="inlineStr">
        <is>
          <t>Arcos - Arcos Bar - Kamino</t>
        </is>
      </c>
      <c r="D1154" t="n">
        <v>122</v>
      </c>
      <c r="E1154" t="inlineStr">
        <is>
          <t>Arcos</t>
        </is>
      </c>
      <c r="F1154" s="27" t="n">
        <v>45873</v>
      </c>
      <c r="G1154" t="inlineStr">
        <is>
          <t>DEBITO</t>
        </is>
      </c>
      <c r="H1154" t="inlineStr">
        <is>
          <t>Bellnay Paes Artesanais Ltda</t>
        </is>
      </c>
      <c r="I1154" t="n">
        <v>-477.5</v>
      </c>
    </row>
    <row r="1155">
      <c r="A1155" t="n">
        <v>131035</v>
      </c>
      <c r="B1155" t="n">
        <v>183</v>
      </c>
      <c r="C1155" t="inlineStr">
        <is>
          <t>Arcos - Arcos Bar - Kamino</t>
        </is>
      </c>
      <c r="D1155" t="n">
        <v>122</v>
      </c>
      <c r="E1155" t="inlineStr">
        <is>
          <t>Arcos</t>
        </is>
      </c>
      <c r="F1155" s="27" t="n">
        <v>45873</v>
      </c>
      <c r="G1155" t="inlineStr">
        <is>
          <t>DEBITO</t>
        </is>
      </c>
      <c r="H1155" t="inlineStr">
        <is>
          <t>Arena Bebidas</t>
        </is>
      </c>
      <c r="I1155" t="n">
        <v>-378</v>
      </c>
    </row>
    <row r="1156">
      <c r="A1156" t="n">
        <v>131034</v>
      </c>
      <c r="B1156" t="n">
        <v>183</v>
      </c>
      <c r="C1156" t="inlineStr">
        <is>
          <t>Arcos - Arcos Bar - Kamino</t>
        </is>
      </c>
      <c r="D1156" t="n">
        <v>122</v>
      </c>
      <c r="E1156" t="inlineStr">
        <is>
          <t>Arcos</t>
        </is>
      </c>
      <c r="F1156" s="27" t="n">
        <v>45873</v>
      </c>
      <c r="G1156" t="inlineStr">
        <is>
          <t>DEBITO</t>
        </is>
      </c>
      <c r="H1156" t="inlineStr">
        <is>
          <t>Na Morada Industria e Comercio Ltda</t>
        </is>
      </c>
      <c r="I1156" t="n">
        <v>-1117.82</v>
      </c>
    </row>
    <row r="1157">
      <c r="A1157" t="n">
        <v>131033</v>
      </c>
      <c r="B1157" t="n">
        <v>183</v>
      </c>
      <c r="C1157" t="inlineStr">
        <is>
          <t>Arcos - Arcos Bar - Kamino</t>
        </is>
      </c>
      <c r="D1157" t="n">
        <v>122</v>
      </c>
      <c r="E1157" t="inlineStr">
        <is>
          <t>Arcos</t>
        </is>
      </c>
      <c r="F1157" s="27" t="n">
        <v>45873</v>
      </c>
      <c r="G1157" t="inlineStr">
        <is>
          <t>DEBITO</t>
        </is>
      </c>
      <c r="H1157" t="inlineStr">
        <is>
          <t>Dtk Comercio de Alimentos Ltda Epp</t>
        </is>
      </c>
      <c r="I1157" t="n">
        <v>-611.24</v>
      </c>
    </row>
    <row r="1158">
      <c r="A1158" t="n">
        <v>131032</v>
      </c>
      <c r="B1158" t="n">
        <v>183</v>
      </c>
      <c r="C1158" t="inlineStr">
        <is>
          <t>Arcos - Arcos Bar - Kamino</t>
        </is>
      </c>
      <c r="D1158" t="n">
        <v>122</v>
      </c>
      <c r="E1158" t="inlineStr">
        <is>
          <t>Arcos</t>
        </is>
      </c>
      <c r="F1158" s="27" t="n">
        <v>45873</v>
      </c>
      <c r="G1158" t="inlineStr">
        <is>
          <t>DEBITO</t>
        </is>
      </c>
      <c r="H1158" t="inlineStr">
        <is>
          <t>Pagseguro Internet I.P. S.A.</t>
        </is>
      </c>
      <c r="I1158" t="n">
        <v>-1080</v>
      </c>
    </row>
    <row r="1159">
      <c r="A1159" t="n">
        <v>131031</v>
      </c>
      <c r="B1159" t="n">
        <v>183</v>
      </c>
      <c r="C1159" t="inlineStr">
        <is>
          <t>Arcos - Arcos Bar - Kamino</t>
        </is>
      </c>
      <c r="D1159" t="n">
        <v>122</v>
      </c>
      <c r="E1159" t="inlineStr">
        <is>
          <t>Arcos</t>
        </is>
      </c>
      <c r="F1159" s="27" t="n">
        <v>45873</v>
      </c>
      <c r="G1159" t="inlineStr">
        <is>
          <t>DEBITO</t>
        </is>
      </c>
      <c r="H1159" t="inlineStr">
        <is>
          <t>Cecilia Tsuyaco Araki Silva Ltda</t>
        </is>
      </c>
      <c r="I1159" t="n">
        <v>-682.58</v>
      </c>
    </row>
    <row r="1160">
      <c r="A1160" t="n">
        <v>131030</v>
      </c>
      <c r="B1160" t="n">
        <v>183</v>
      </c>
      <c r="C1160" t="inlineStr">
        <is>
          <t>Arcos - Arcos Bar - Kamino</t>
        </is>
      </c>
      <c r="D1160" t="n">
        <v>122</v>
      </c>
      <c r="E1160" t="inlineStr">
        <is>
          <t>Arcos</t>
        </is>
      </c>
      <c r="F1160" s="27" t="n">
        <v>45873</v>
      </c>
      <c r="G1160" t="inlineStr">
        <is>
          <t>DEBITO</t>
        </is>
      </c>
      <c r="H1160" t="inlineStr">
        <is>
          <t>Cia do Whisky</t>
        </is>
      </c>
      <c r="I1160" t="n">
        <v>-566.33</v>
      </c>
    </row>
    <row r="1161">
      <c r="A1161" t="n">
        <v>131029</v>
      </c>
      <c r="B1161" t="n">
        <v>183</v>
      </c>
      <c r="C1161" t="inlineStr">
        <is>
          <t>Arcos - Arcos Bar - Kamino</t>
        </is>
      </c>
      <c r="D1161" t="n">
        <v>122</v>
      </c>
      <c r="E1161" t="inlineStr">
        <is>
          <t>Arcos</t>
        </is>
      </c>
      <c r="F1161" s="27" t="n">
        <v>45873</v>
      </c>
      <c r="G1161" t="inlineStr">
        <is>
          <t>DEBITO</t>
        </is>
      </c>
      <c r="H1161" t="inlineStr">
        <is>
          <t>Dtk Comercio de Alimentos Ltda Epp</t>
        </is>
      </c>
      <c r="I1161" t="n">
        <v>-3979.06</v>
      </c>
    </row>
    <row r="1162">
      <c r="A1162" t="n">
        <v>131028</v>
      </c>
      <c r="B1162" t="n">
        <v>183</v>
      </c>
      <c r="C1162" t="inlineStr">
        <is>
          <t>Arcos - Arcos Bar - Kamino</t>
        </is>
      </c>
      <c r="D1162" t="n">
        <v>122</v>
      </c>
      <c r="E1162" t="inlineStr">
        <is>
          <t>Arcos</t>
        </is>
      </c>
      <c r="F1162" s="27" t="n">
        <v>45873</v>
      </c>
      <c r="G1162" t="inlineStr">
        <is>
          <t>DEBITO</t>
        </is>
      </c>
      <c r="H1162" t="inlineStr">
        <is>
          <t>Forte Alim com Imp Ltda</t>
        </is>
      </c>
      <c r="I1162" t="n">
        <v>-1104.77</v>
      </c>
    </row>
    <row r="1163">
      <c r="A1163" t="n">
        <v>131027</v>
      </c>
      <c r="B1163" t="n">
        <v>183</v>
      </c>
      <c r="C1163" t="inlineStr">
        <is>
          <t>Arcos - Arcos Bar - Kamino</t>
        </is>
      </c>
      <c r="D1163" t="n">
        <v>122</v>
      </c>
      <c r="E1163" t="inlineStr">
        <is>
          <t>Arcos</t>
        </is>
      </c>
      <c r="F1163" s="27" t="n">
        <v>45873</v>
      </c>
      <c r="G1163" t="inlineStr">
        <is>
          <t>DEBITO</t>
        </is>
      </c>
      <c r="H1163" t="inlineStr">
        <is>
          <t>Cia do Whisky</t>
        </is>
      </c>
      <c r="I1163" t="n">
        <v>-4646.75</v>
      </c>
    </row>
    <row r="1164">
      <c r="A1164" t="n">
        <v>131026</v>
      </c>
      <c r="B1164" t="n">
        <v>183</v>
      </c>
      <c r="C1164" t="inlineStr">
        <is>
          <t>Arcos - Arcos Bar - Kamino</t>
        </is>
      </c>
      <c r="D1164" t="n">
        <v>122</v>
      </c>
      <c r="E1164" t="inlineStr">
        <is>
          <t>Arcos</t>
        </is>
      </c>
      <c r="F1164" s="27" t="n">
        <v>45873</v>
      </c>
      <c r="G1164" t="inlineStr">
        <is>
          <t>DEBITO</t>
        </is>
      </c>
      <c r="H1164" t="inlineStr">
        <is>
          <t>Michelly Rossi Couto</t>
        </is>
      </c>
      <c r="I1164" t="n">
        <v>-4000</v>
      </c>
    </row>
    <row r="1165">
      <c r="A1165" t="n">
        <v>131024</v>
      </c>
      <c r="B1165" t="n">
        <v>183</v>
      </c>
      <c r="C1165" t="inlineStr">
        <is>
          <t>Arcos - Arcos Bar - Kamino</t>
        </is>
      </c>
      <c r="D1165" t="n">
        <v>122</v>
      </c>
      <c r="E1165" t="inlineStr">
        <is>
          <t>Arcos</t>
        </is>
      </c>
      <c r="F1165" s="27" t="n">
        <v>45873</v>
      </c>
      <c r="G1165" t="inlineStr">
        <is>
          <t>DEBITO</t>
        </is>
      </c>
      <c r="H1165" t="inlineStr">
        <is>
          <t>Michelly Rossi Couto</t>
        </is>
      </c>
      <c r="I1165" t="n">
        <v>-6000</v>
      </c>
    </row>
    <row r="1166">
      <c r="A1166" t="n">
        <v>131023</v>
      </c>
      <c r="B1166" t="n">
        <v>183</v>
      </c>
      <c r="C1166" t="inlineStr">
        <is>
          <t>Arcos - Arcos Bar - Kamino</t>
        </is>
      </c>
      <c r="D1166" t="n">
        <v>122</v>
      </c>
      <c r="E1166" t="inlineStr">
        <is>
          <t>Arcos</t>
        </is>
      </c>
      <c r="F1166" s="27" t="n">
        <v>45873</v>
      </c>
      <c r="G1166" t="inlineStr">
        <is>
          <t>CREDITO</t>
        </is>
      </c>
      <c r="H1166" t="inlineStr">
        <is>
          <t>ARCOS B RESTAURANTE LTDA</t>
        </is>
      </c>
      <c r="I1166" t="n">
        <v>200000</v>
      </c>
    </row>
    <row r="1167">
      <c r="A1167" t="n">
        <v>131025</v>
      </c>
      <c r="B1167" t="n">
        <v>183</v>
      </c>
      <c r="C1167" t="inlineStr">
        <is>
          <t>Arcos - Arcos Bar - Kamino</t>
        </is>
      </c>
      <c r="D1167" t="n">
        <v>122</v>
      </c>
      <c r="E1167" t="inlineStr">
        <is>
          <t>Arcos</t>
        </is>
      </c>
      <c r="F1167" s="27" t="n">
        <v>45873</v>
      </c>
      <c r="G1167" t="inlineStr">
        <is>
          <t>DEBITO</t>
        </is>
      </c>
      <c r="H1167" t="inlineStr">
        <is>
          <t>Maria Cabral Vargas</t>
        </is>
      </c>
      <c r="I1167" t="n">
        <v>-7000</v>
      </c>
    </row>
    <row r="1168">
      <c r="A1168" t="n">
        <v>131001</v>
      </c>
      <c r="B1168" t="n">
        <v>113</v>
      </c>
      <c r="C1168" t="inlineStr">
        <is>
          <t>Arcos - Arcos Bar - Banco do Brasil</t>
        </is>
      </c>
      <c r="D1168" t="n">
        <v>122</v>
      </c>
      <c r="E1168" t="inlineStr">
        <is>
          <t>Arcos</t>
        </is>
      </c>
      <c r="F1168" s="27" t="n">
        <v>45873</v>
      </c>
      <c r="G1168" t="inlineStr">
        <is>
          <t>CREDITO</t>
        </is>
      </c>
      <c r="H1168" t="inlineStr">
        <is>
          <t>TED-CRDITO EM CONTA - 341 0262 47866934000174 TICKET SERVICO</t>
        </is>
      </c>
      <c r="I1168" t="n">
        <v>866.63</v>
      </c>
    </row>
    <row r="1169">
      <c r="A1169" t="n">
        <v>131002</v>
      </c>
      <c r="B1169" t="n">
        <v>113</v>
      </c>
      <c r="C1169" t="inlineStr">
        <is>
          <t>Arcos - Arcos Bar - Banco do Brasil</t>
        </is>
      </c>
      <c r="D1169" t="n">
        <v>122</v>
      </c>
      <c r="E1169" t="inlineStr">
        <is>
          <t>Arcos</t>
        </is>
      </c>
      <c r="F1169" s="27" t="n">
        <v>45873</v>
      </c>
      <c r="G1169" t="inlineStr">
        <is>
          <t>CREDITO</t>
        </is>
      </c>
      <c r="H1169" t="inlineStr">
        <is>
          <t>RECEBIMENTO FORNECEDOR - 04.740.876/0001-25 ALELO INSTITUICAO D</t>
        </is>
      </c>
      <c r="I1169" t="n">
        <v>1089.75</v>
      </c>
    </row>
    <row r="1170">
      <c r="A1170" t="n">
        <v>131003</v>
      </c>
      <c r="B1170" t="n">
        <v>113</v>
      </c>
      <c r="C1170" t="inlineStr">
        <is>
          <t>Arcos - Arcos Bar - Banco do Brasil</t>
        </is>
      </c>
      <c r="D1170" t="n">
        <v>122</v>
      </c>
      <c r="E1170" t="inlineStr">
        <is>
          <t>Arcos</t>
        </is>
      </c>
      <c r="F1170" s="27" t="n">
        <v>45873</v>
      </c>
      <c r="G1170" t="inlineStr">
        <is>
          <t>CREDITO</t>
        </is>
      </c>
      <c r="H1170" t="inlineStr">
        <is>
          <t>PIX - RECEBIDO - 04/08 10:10 23980186000198 ARCOS BAR E</t>
        </is>
      </c>
      <c r="I1170" t="n">
        <v>235453.62</v>
      </c>
    </row>
    <row r="1171">
      <c r="A1171" t="n">
        <v>131004</v>
      </c>
      <c r="B1171" t="n">
        <v>113</v>
      </c>
      <c r="C1171" t="inlineStr">
        <is>
          <t>Arcos - Arcos Bar - Banco do Brasil</t>
        </is>
      </c>
      <c r="D1171" t="n">
        <v>122</v>
      </c>
      <c r="E1171" t="inlineStr">
        <is>
          <t>Arcos</t>
        </is>
      </c>
      <c r="F1171" s="27" t="n">
        <v>45873</v>
      </c>
      <c r="G1171" t="inlineStr">
        <is>
          <t>CREDITO</t>
        </is>
      </c>
      <c r="H1171" t="inlineStr">
        <is>
          <t>PIX - RECEBIDO - 04/08 13:32 19468242000132 ZOOP TECNOL</t>
        </is>
      </c>
      <c r="I1171" t="n">
        <v>135</v>
      </c>
    </row>
    <row r="1172">
      <c r="A1172" t="n">
        <v>131005</v>
      </c>
      <c r="B1172" t="n">
        <v>113</v>
      </c>
      <c r="C1172" t="inlineStr">
        <is>
          <t>Arcos - Arcos Bar - Banco do Brasil</t>
        </is>
      </c>
      <c r="D1172" t="n">
        <v>122</v>
      </c>
      <c r="E1172" t="inlineStr">
        <is>
          <t>Arcos</t>
        </is>
      </c>
      <c r="F1172" s="27" t="n">
        <v>45873</v>
      </c>
      <c r="G1172" t="inlineStr">
        <is>
          <t>DEBITO</t>
        </is>
      </c>
      <c r="H1172" t="inlineStr">
        <is>
          <t>PIX - ENVIADO - 04/08 14:09 ARCOS B RESTAURANTE LTDA</t>
        </is>
      </c>
      <c r="I1172" t="n">
        <v>-200000</v>
      </c>
    </row>
    <row r="1173">
      <c r="A1173" t="n">
        <v>131042</v>
      </c>
      <c r="B1173" t="n">
        <v>183</v>
      </c>
      <c r="C1173" t="inlineStr">
        <is>
          <t>Arcos - Arcos Bar - Kamino</t>
        </is>
      </c>
      <c r="D1173" t="n">
        <v>122</v>
      </c>
      <c r="E1173" t="inlineStr">
        <is>
          <t>Arcos</t>
        </is>
      </c>
      <c r="F1173" s="27" t="n">
        <v>45873</v>
      </c>
      <c r="G1173" t="inlineStr">
        <is>
          <t>DEBITO</t>
        </is>
      </c>
      <c r="H1173" t="inlineStr">
        <is>
          <t>Proauto Industria Q Eireli</t>
        </is>
      </c>
      <c r="I1173" t="n">
        <v>-3676.16</v>
      </c>
    </row>
    <row r="1174">
      <c r="A1174" t="n">
        <v>131067</v>
      </c>
      <c r="B1174" t="n">
        <v>183</v>
      </c>
      <c r="C1174" t="inlineStr">
        <is>
          <t>Arcos - Arcos Bar - Kamino</t>
        </is>
      </c>
      <c r="D1174" t="n">
        <v>122</v>
      </c>
      <c r="E1174" t="inlineStr">
        <is>
          <t>Arcos</t>
        </is>
      </c>
      <c r="F1174" s="27" t="n">
        <v>45873</v>
      </c>
      <c r="G1174" t="inlineStr">
        <is>
          <t>DEBITO</t>
        </is>
      </c>
      <c r="H1174" t="inlineStr">
        <is>
          <t>King Comercio de Bebidas Ltda</t>
        </is>
      </c>
      <c r="I1174" t="n">
        <v>-4915.64</v>
      </c>
    </row>
    <row r="1175">
      <c r="A1175" t="n">
        <v>131066</v>
      </c>
      <c r="B1175" t="n">
        <v>183</v>
      </c>
      <c r="C1175" t="inlineStr">
        <is>
          <t>Arcos - Arcos Bar - Kamino</t>
        </is>
      </c>
      <c r="D1175" t="n">
        <v>122</v>
      </c>
      <c r="E1175" t="inlineStr">
        <is>
          <t>Arcos</t>
        </is>
      </c>
      <c r="F1175" s="27" t="n">
        <v>45873</v>
      </c>
      <c r="G1175" t="inlineStr">
        <is>
          <t>DEBITO</t>
        </is>
      </c>
      <c r="H1175" t="inlineStr">
        <is>
          <t>King Comercio de Bebidas Ltda</t>
        </is>
      </c>
      <c r="I1175" t="n">
        <v>-420.76</v>
      </c>
    </row>
    <row r="1176">
      <c r="A1176" t="n">
        <v>131065</v>
      </c>
      <c r="B1176" t="n">
        <v>183</v>
      </c>
      <c r="C1176" t="inlineStr">
        <is>
          <t>Arcos - Arcos Bar - Kamino</t>
        </is>
      </c>
      <c r="D1176" t="n">
        <v>122</v>
      </c>
      <c r="E1176" t="inlineStr">
        <is>
          <t>Arcos</t>
        </is>
      </c>
      <c r="F1176" s="27" t="n">
        <v>45873</v>
      </c>
      <c r="G1176" t="inlineStr">
        <is>
          <t>DEBITO</t>
        </is>
      </c>
      <c r="H1176" t="inlineStr">
        <is>
          <t>Gomes D Elia Equipamentos de H</t>
        </is>
      </c>
      <c r="I1176" t="n">
        <v>-484.5</v>
      </c>
    </row>
    <row r="1177">
      <c r="A1177" t="n">
        <v>131064</v>
      </c>
      <c r="B1177" t="n">
        <v>183</v>
      </c>
      <c r="C1177" t="inlineStr">
        <is>
          <t>Arcos - Arcos Bar - Kamino</t>
        </is>
      </c>
      <c r="D1177" t="n">
        <v>122</v>
      </c>
      <c r="E1177" t="inlineStr">
        <is>
          <t>Arcos</t>
        </is>
      </c>
      <c r="F1177" s="27" t="n">
        <v>45873</v>
      </c>
      <c r="G1177" t="inlineStr">
        <is>
          <t>DEBITO</t>
        </is>
      </c>
      <c r="H1177" t="inlineStr">
        <is>
          <t>King Comercio de Bebidas Ltda</t>
        </is>
      </c>
      <c r="I1177" t="n">
        <v>-4826.23</v>
      </c>
    </row>
    <row r="1178">
      <c r="A1178" t="n">
        <v>131063</v>
      </c>
      <c r="B1178" t="n">
        <v>183</v>
      </c>
      <c r="C1178" t="inlineStr">
        <is>
          <t>Arcos - Arcos Bar - Kamino</t>
        </is>
      </c>
      <c r="D1178" t="n">
        <v>122</v>
      </c>
      <c r="E1178" t="inlineStr">
        <is>
          <t>Arcos</t>
        </is>
      </c>
      <c r="F1178" s="27" t="n">
        <v>45873</v>
      </c>
      <c r="G1178" t="inlineStr">
        <is>
          <t>DEBITO</t>
        </is>
      </c>
      <c r="H1178" t="inlineStr">
        <is>
          <t>Ice4pros Fabrica de Gelo Ltda</t>
        </is>
      </c>
      <c r="I1178" t="n">
        <v>-1579.5</v>
      </c>
    </row>
    <row r="1179">
      <c r="A1179" t="n">
        <v>131062</v>
      </c>
      <c r="B1179" t="n">
        <v>183</v>
      </c>
      <c r="C1179" t="inlineStr">
        <is>
          <t>Arcos - Arcos Bar - Kamino</t>
        </is>
      </c>
      <c r="D1179" t="n">
        <v>122</v>
      </c>
      <c r="E1179" t="inlineStr">
        <is>
          <t>Arcos</t>
        </is>
      </c>
      <c r="F1179" s="27" t="n">
        <v>45873</v>
      </c>
      <c r="G1179" t="inlineStr">
        <is>
          <t>DEBITO</t>
        </is>
      </c>
      <c r="H1179" t="inlineStr">
        <is>
          <t>Porco Feliz com Carnes Ltda Me</t>
        </is>
      </c>
      <c r="I1179" t="n">
        <v>-600.53</v>
      </c>
    </row>
    <row r="1180">
      <c r="A1180" t="n">
        <v>131061</v>
      </c>
      <c r="B1180" t="n">
        <v>183</v>
      </c>
      <c r="C1180" t="inlineStr">
        <is>
          <t>Arcos - Arcos Bar - Kamino</t>
        </is>
      </c>
      <c r="D1180" t="n">
        <v>122</v>
      </c>
      <c r="E1180" t="inlineStr">
        <is>
          <t>Arcos</t>
        </is>
      </c>
      <c r="F1180" s="27" t="n">
        <v>45873</v>
      </c>
      <c r="G1180" t="inlineStr">
        <is>
          <t>DEBITO</t>
        </is>
      </c>
      <c r="H1180" t="inlineStr">
        <is>
          <t>Manioca Comercio de Alimentos da Amazoni</t>
        </is>
      </c>
      <c r="I1180" t="n">
        <v>-785</v>
      </c>
    </row>
    <row r="1181">
      <c r="A1181" t="n">
        <v>131060</v>
      </c>
      <c r="B1181" t="n">
        <v>183</v>
      </c>
      <c r="C1181" t="inlineStr">
        <is>
          <t>Arcos - Arcos Bar - Kamino</t>
        </is>
      </c>
      <c r="D1181" t="n">
        <v>122</v>
      </c>
      <c r="E1181" t="inlineStr">
        <is>
          <t>Arcos</t>
        </is>
      </c>
      <c r="F1181" s="27" t="n">
        <v>45873</v>
      </c>
      <c r="G1181" t="inlineStr">
        <is>
          <t>DEBITO</t>
        </is>
      </c>
      <c r="H1181" t="inlineStr">
        <is>
          <t>Pagcerto Instituicao de Pagamento L</t>
        </is>
      </c>
      <c r="I1181" t="n">
        <v>-720</v>
      </c>
    </row>
    <row r="1182">
      <c r="A1182" t="n">
        <v>131059</v>
      </c>
      <c r="B1182" t="n">
        <v>183</v>
      </c>
      <c r="C1182" t="inlineStr">
        <is>
          <t>Arcos - Arcos Bar - Kamino</t>
        </is>
      </c>
      <c r="D1182" t="n">
        <v>122</v>
      </c>
      <c r="E1182" t="inlineStr">
        <is>
          <t>Arcos</t>
        </is>
      </c>
      <c r="F1182" s="27" t="n">
        <v>45873</v>
      </c>
      <c r="G1182" t="inlineStr">
        <is>
          <t>DEBITO</t>
        </is>
      </c>
      <c r="H1182" t="inlineStr">
        <is>
          <t>Cia do Whisky</t>
        </is>
      </c>
      <c r="I1182" t="n">
        <v>-593.8</v>
      </c>
    </row>
    <row r="1183">
      <c r="A1183" t="n">
        <v>131058</v>
      </c>
      <c r="B1183" t="n">
        <v>183</v>
      </c>
      <c r="C1183" t="inlineStr">
        <is>
          <t>Arcos - Arcos Bar - Kamino</t>
        </is>
      </c>
      <c r="D1183" t="n">
        <v>122</v>
      </c>
      <c r="E1183" t="inlineStr">
        <is>
          <t>Arcos</t>
        </is>
      </c>
      <c r="F1183" s="27" t="n">
        <v>45873</v>
      </c>
      <c r="G1183" t="inlineStr">
        <is>
          <t>DEBITO</t>
        </is>
      </c>
      <c r="H1183" t="inlineStr">
        <is>
          <t>Cecilia Tsuyaco Araki Silva Ltda</t>
        </is>
      </c>
      <c r="I1183" t="n">
        <v>-1194</v>
      </c>
    </row>
    <row r="1184">
      <c r="A1184" t="n">
        <v>131057</v>
      </c>
      <c r="B1184" t="n">
        <v>183</v>
      </c>
      <c r="C1184" t="inlineStr">
        <is>
          <t>Arcos - Arcos Bar - Kamino</t>
        </is>
      </c>
      <c r="D1184" t="n">
        <v>122</v>
      </c>
      <c r="E1184" t="inlineStr">
        <is>
          <t>Arcos</t>
        </is>
      </c>
      <c r="F1184" s="27" t="n">
        <v>45873</v>
      </c>
      <c r="G1184" t="inlineStr">
        <is>
          <t>DEBITO</t>
        </is>
      </c>
      <c r="H1184" t="inlineStr">
        <is>
          <t>King Comercio de Bebidas Ltda</t>
        </is>
      </c>
      <c r="I1184" t="n">
        <v>-4120.72</v>
      </c>
    </row>
    <row r="1185">
      <c r="A1185" t="n">
        <v>131056</v>
      </c>
      <c r="B1185" t="n">
        <v>183</v>
      </c>
      <c r="C1185" t="inlineStr">
        <is>
          <t>Arcos - Arcos Bar - Kamino</t>
        </is>
      </c>
      <c r="D1185" t="n">
        <v>122</v>
      </c>
      <c r="E1185" t="inlineStr">
        <is>
          <t>Arcos</t>
        </is>
      </c>
      <c r="F1185" s="27" t="n">
        <v>45873</v>
      </c>
      <c r="G1185" t="inlineStr">
        <is>
          <t>DEBITO</t>
        </is>
      </c>
      <c r="H1185" t="inlineStr">
        <is>
          <t>Cg Food S Distr Alimentos Ltda</t>
        </is>
      </c>
      <c r="I1185" t="n">
        <v>-663</v>
      </c>
    </row>
    <row r="1186">
      <c r="A1186" t="n">
        <v>131055</v>
      </c>
      <c r="B1186" t="n">
        <v>183</v>
      </c>
      <c r="C1186" t="inlineStr">
        <is>
          <t>Arcos - Arcos Bar - Kamino</t>
        </is>
      </c>
      <c r="D1186" t="n">
        <v>122</v>
      </c>
      <c r="E1186" t="inlineStr">
        <is>
          <t>Arcos</t>
        </is>
      </c>
      <c r="F1186" s="27" t="n">
        <v>45873</v>
      </c>
      <c r="G1186" t="inlineStr">
        <is>
          <t>DEBITO</t>
        </is>
      </c>
      <c r="H1186" t="inlineStr">
        <is>
          <t>Ambev Sa</t>
        </is>
      </c>
      <c r="I1186" t="n">
        <v>-143.7</v>
      </c>
    </row>
    <row r="1187">
      <c r="A1187" t="n">
        <v>131047</v>
      </c>
      <c r="B1187" t="n">
        <v>183</v>
      </c>
      <c r="C1187" t="inlineStr">
        <is>
          <t>Arcos - Arcos Bar - Kamino</t>
        </is>
      </c>
      <c r="D1187" t="n">
        <v>122</v>
      </c>
      <c r="E1187" t="inlineStr">
        <is>
          <t>Arcos</t>
        </is>
      </c>
      <c r="F1187" s="27" t="n">
        <v>45873</v>
      </c>
      <c r="G1187" t="inlineStr">
        <is>
          <t>DEBITO</t>
        </is>
      </c>
      <c r="H1187" t="inlineStr">
        <is>
          <t>Zeus Comercio Atacadista de Be</t>
        </is>
      </c>
      <c r="I1187" t="n">
        <v>-1733.22</v>
      </c>
    </row>
    <row r="1188">
      <c r="A1188" t="n">
        <v>131054</v>
      </c>
      <c r="B1188" t="n">
        <v>183</v>
      </c>
      <c r="C1188" t="inlineStr">
        <is>
          <t>Arcos - Arcos Bar - Kamino</t>
        </is>
      </c>
      <c r="D1188" t="n">
        <v>122</v>
      </c>
      <c r="E1188" t="inlineStr">
        <is>
          <t>Arcos</t>
        </is>
      </c>
      <c r="F1188" s="27" t="n">
        <v>45873</v>
      </c>
      <c r="G1188" t="inlineStr">
        <is>
          <t>DEBITO</t>
        </is>
      </c>
      <c r="H1188" t="inlineStr">
        <is>
          <t>Cg Food S Distr Alimentos Ltda</t>
        </is>
      </c>
      <c r="I1188" t="n">
        <v>-399.6</v>
      </c>
    </row>
    <row r="1189">
      <c r="A1189" t="n">
        <v>131044</v>
      </c>
      <c r="B1189" t="n">
        <v>183</v>
      </c>
      <c r="C1189" t="inlineStr">
        <is>
          <t>Arcos - Arcos Bar - Kamino</t>
        </is>
      </c>
      <c r="D1189" t="n">
        <v>122</v>
      </c>
      <c r="E1189" t="inlineStr">
        <is>
          <t>Arcos</t>
        </is>
      </c>
      <c r="F1189" s="27" t="n">
        <v>45873</v>
      </c>
      <c r="G1189" t="inlineStr">
        <is>
          <t>DEBITO</t>
        </is>
      </c>
      <c r="H1189" t="inlineStr">
        <is>
          <t>T. F. Ciuffi Hortifruti Ltda</t>
        </is>
      </c>
      <c r="I1189" t="n">
        <v>-481.8</v>
      </c>
    </row>
    <row r="1190">
      <c r="A1190" t="n">
        <v>131043</v>
      </c>
      <c r="B1190" t="n">
        <v>183</v>
      </c>
      <c r="C1190" t="inlineStr">
        <is>
          <t>Arcos - Arcos Bar - Kamino</t>
        </is>
      </c>
      <c r="D1190" t="n">
        <v>122</v>
      </c>
      <c r="E1190" t="inlineStr">
        <is>
          <t>Arcos</t>
        </is>
      </c>
      <c r="F1190" s="27" t="n">
        <v>45873</v>
      </c>
      <c r="G1190" t="inlineStr">
        <is>
          <t>DEBITO</t>
        </is>
      </c>
      <c r="H1190" t="inlineStr">
        <is>
          <t>Nova Comercial do Peixe Eireli</t>
        </is>
      </c>
      <c r="I1190" t="n">
        <v>-1120</v>
      </c>
    </row>
    <row r="1191">
      <c r="A1191" t="n">
        <v>131041</v>
      </c>
      <c r="B1191" t="n">
        <v>183</v>
      </c>
      <c r="C1191" t="inlineStr">
        <is>
          <t>Arcos - Arcos Bar - Kamino</t>
        </is>
      </c>
      <c r="D1191" t="n">
        <v>122</v>
      </c>
      <c r="E1191" t="inlineStr">
        <is>
          <t>Arcos</t>
        </is>
      </c>
      <c r="F1191" s="27" t="n">
        <v>45873</v>
      </c>
      <c r="G1191" t="inlineStr">
        <is>
          <t>DEBITO</t>
        </is>
      </c>
      <c r="H1191" t="inlineStr">
        <is>
          <t>Arena Bebidas</t>
        </is>
      </c>
      <c r="I1191" t="n">
        <v>-4844.68</v>
      </c>
    </row>
    <row r="1192">
      <c r="A1192" t="n">
        <v>131045</v>
      </c>
      <c r="B1192" t="n">
        <v>183</v>
      </c>
      <c r="C1192" t="inlineStr">
        <is>
          <t>Arcos - Arcos Bar - Kamino</t>
        </is>
      </c>
      <c r="D1192" t="n">
        <v>122</v>
      </c>
      <c r="E1192" t="inlineStr">
        <is>
          <t>Arcos</t>
        </is>
      </c>
      <c r="F1192" s="27" t="n">
        <v>45873</v>
      </c>
      <c r="G1192" t="inlineStr">
        <is>
          <t>DEBITO</t>
        </is>
      </c>
      <c r="H1192" t="inlineStr">
        <is>
          <t>Monte Alto Alimentos Ltda</t>
        </is>
      </c>
      <c r="I1192" t="n">
        <v>-3338.22</v>
      </c>
    </row>
    <row r="1193">
      <c r="A1193" t="n">
        <v>131046</v>
      </c>
      <c r="B1193" t="n">
        <v>183</v>
      </c>
      <c r="C1193" t="inlineStr">
        <is>
          <t>Arcos - Arcos Bar - Kamino</t>
        </is>
      </c>
      <c r="D1193" t="n">
        <v>122</v>
      </c>
      <c r="E1193" t="inlineStr">
        <is>
          <t>Arcos</t>
        </is>
      </c>
      <c r="F1193" s="27" t="n">
        <v>45873</v>
      </c>
      <c r="G1193" t="inlineStr">
        <is>
          <t>DEBITO</t>
        </is>
      </c>
      <c r="H1193" t="inlineStr">
        <is>
          <t>C Trade Comercio Ltda</t>
        </is>
      </c>
      <c r="I1193" t="n">
        <v>-536.4</v>
      </c>
    </row>
    <row r="1194">
      <c r="A1194" t="n">
        <v>131048</v>
      </c>
      <c r="B1194" t="n">
        <v>183</v>
      </c>
      <c r="C1194" t="inlineStr">
        <is>
          <t>Arcos - Arcos Bar - Kamino</t>
        </is>
      </c>
      <c r="D1194" t="n">
        <v>122</v>
      </c>
      <c r="E1194" t="inlineStr">
        <is>
          <t>Arcos</t>
        </is>
      </c>
      <c r="F1194" s="27" t="n">
        <v>45873</v>
      </c>
      <c r="G1194" t="inlineStr">
        <is>
          <t>DEBITO</t>
        </is>
      </c>
      <c r="H1194" t="inlineStr">
        <is>
          <t>Bb Distribuidora</t>
        </is>
      </c>
      <c r="I1194" t="n">
        <v>-6954.1</v>
      </c>
    </row>
    <row r="1195">
      <c r="A1195" t="n">
        <v>131049</v>
      </c>
      <c r="B1195" t="n">
        <v>183</v>
      </c>
      <c r="C1195" t="inlineStr">
        <is>
          <t>Arcos - Arcos Bar - Kamino</t>
        </is>
      </c>
      <c r="D1195" t="n">
        <v>122</v>
      </c>
      <c r="E1195" t="inlineStr">
        <is>
          <t>Arcos</t>
        </is>
      </c>
      <c r="F1195" s="27" t="n">
        <v>45873</v>
      </c>
      <c r="G1195" t="inlineStr">
        <is>
          <t>DEBITO</t>
        </is>
      </c>
      <c r="H1195" t="inlineStr">
        <is>
          <t>Aurora Alvorada Estacionamento e Lanchon</t>
        </is>
      </c>
      <c r="I1195" t="n">
        <v>-829.14</v>
      </c>
    </row>
    <row r="1196">
      <c r="A1196" t="n">
        <v>131050</v>
      </c>
      <c r="B1196" t="n">
        <v>183</v>
      </c>
      <c r="C1196" t="inlineStr">
        <is>
          <t>Arcos - Arcos Bar - Kamino</t>
        </is>
      </c>
      <c r="D1196" t="n">
        <v>122</v>
      </c>
      <c r="E1196" t="inlineStr">
        <is>
          <t>Arcos</t>
        </is>
      </c>
      <c r="F1196" s="27" t="n">
        <v>45873</v>
      </c>
      <c r="G1196" t="inlineStr">
        <is>
          <t>DEBITO</t>
        </is>
      </c>
      <c r="H1196" t="inlineStr">
        <is>
          <t>Felipe Ferreira Franca 36496185832</t>
        </is>
      </c>
      <c r="I1196" t="n">
        <v>-17.45</v>
      </c>
    </row>
    <row r="1197">
      <c r="A1197" t="n">
        <v>131051</v>
      </c>
      <c r="B1197" t="n">
        <v>183</v>
      </c>
      <c r="C1197" t="inlineStr">
        <is>
          <t>Arcos - Arcos Bar - Kamino</t>
        </is>
      </c>
      <c r="D1197" t="n">
        <v>122</v>
      </c>
      <c r="E1197" t="inlineStr">
        <is>
          <t>Arcos</t>
        </is>
      </c>
      <c r="F1197" s="27" t="n">
        <v>45873</v>
      </c>
      <c r="G1197" t="inlineStr">
        <is>
          <t>DEBITO</t>
        </is>
      </c>
      <c r="H1197" t="inlineStr">
        <is>
          <t>Ng27 Consultoria e Gestao Empr</t>
        </is>
      </c>
      <c r="I1197" t="n">
        <v>-314.28</v>
      </c>
    </row>
    <row r="1198">
      <c r="A1198" t="n">
        <v>131052</v>
      </c>
      <c r="B1198" t="n">
        <v>183</v>
      </c>
      <c r="C1198" t="inlineStr">
        <is>
          <t>Arcos - Arcos Bar - Kamino</t>
        </is>
      </c>
      <c r="D1198" t="n">
        <v>122</v>
      </c>
      <c r="E1198" t="inlineStr">
        <is>
          <t>Arcos</t>
        </is>
      </c>
      <c r="F1198" s="27" t="n">
        <v>45873</v>
      </c>
      <c r="G1198" t="inlineStr">
        <is>
          <t>DEBITO</t>
        </is>
      </c>
      <c r="H1198" t="inlineStr">
        <is>
          <t>T. F. Ciuffi Hortifruti Ltda</t>
        </is>
      </c>
      <c r="I1198" t="n">
        <v>-150.85</v>
      </c>
    </row>
    <row r="1199">
      <c r="A1199" t="n">
        <v>131053</v>
      </c>
      <c r="B1199" t="n">
        <v>183</v>
      </c>
      <c r="C1199" t="inlineStr">
        <is>
          <t>Arcos - Arcos Bar - Kamino</t>
        </is>
      </c>
      <c r="D1199" t="n">
        <v>122</v>
      </c>
      <c r="E1199" t="inlineStr">
        <is>
          <t>Arcos</t>
        </is>
      </c>
      <c r="F1199" s="27" t="n">
        <v>45873</v>
      </c>
      <c r="G1199" t="inlineStr">
        <is>
          <t>DEBITO</t>
        </is>
      </c>
      <c r="H1199" t="inlineStr">
        <is>
          <t>Hnk Br Bebidas Ltda</t>
        </is>
      </c>
      <c r="I1199" t="n">
        <v>-1389.39</v>
      </c>
    </row>
    <row r="1200">
      <c r="A1200" t="n">
        <v>130996</v>
      </c>
      <c r="B1200" t="n">
        <v>113</v>
      </c>
      <c r="C1200" t="inlineStr">
        <is>
          <t>Arcos - Arcos Bar - Banco do Brasil</t>
        </is>
      </c>
      <c r="D1200" t="n">
        <v>122</v>
      </c>
      <c r="E1200" t="inlineStr">
        <is>
          <t>Arcos</t>
        </is>
      </c>
      <c r="F1200" s="27" t="n">
        <v>45870</v>
      </c>
      <c r="G1200" t="inlineStr">
        <is>
          <t>CREDITO</t>
        </is>
      </c>
      <c r="H1200" t="inlineStr">
        <is>
          <t>TED-CRDITO EM CONTA - 341 0912 69034668000156 PLUXEE BENEFIC</t>
        </is>
      </c>
      <c r="I1200" t="n">
        <v>2292.55</v>
      </c>
    </row>
    <row r="1201">
      <c r="A1201" t="n">
        <v>130999</v>
      </c>
      <c r="B1201" t="n">
        <v>113</v>
      </c>
      <c r="C1201" t="inlineStr">
        <is>
          <t>Arcos - Arcos Bar - Banco do Brasil</t>
        </is>
      </c>
      <c r="D1201" t="n">
        <v>122</v>
      </c>
      <c r="E1201" t="inlineStr">
        <is>
          <t>Arcos</t>
        </is>
      </c>
      <c r="F1201" s="27" t="n">
        <v>45870</v>
      </c>
      <c r="G1201" t="inlineStr">
        <is>
          <t>CREDITO</t>
        </is>
      </c>
      <c r="H1201" t="inlineStr">
        <is>
          <t>RECEBIMENTO FORNECEDOR - 04.740.876/0001-25 ALELO INSTITUICAO D</t>
        </is>
      </c>
      <c r="I1201" t="n">
        <v>346.64</v>
      </c>
    </row>
    <row r="1202">
      <c r="A1202" t="n">
        <v>130997</v>
      </c>
      <c r="B1202" t="n">
        <v>113</v>
      </c>
      <c r="C1202" t="inlineStr">
        <is>
          <t>Arcos - Arcos Bar - Banco do Brasil</t>
        </is>
      </c>
      <c r="D1202" t="n">
        <v>122</v>
      </c>
      <c r="E1202" t="inlineStr">
        <is>
          <t>Arcos</t>
        </is>
      </c>
      <c r="F1202" s="27" t="n">
        <v>45870</v>
      </c>
      <c r="G1202" t="inlineStr">
        <is>
          <t>CREDITO</t>
        </is>
      </c>
      <c r="H1202" t="inlineStr">
        <is>
          <t>TED-CRDITO EM CONTA - 341 0262 47866934000174 TICKET SERVICO</t>
        </is>
      </c>
      <c r="I1202" t="n">
        <v>142.77</v>
      </c>
    </row>
    <row r="1203">
      <c r="A1203" t="n">
        <v>130998</v>
      </c>
      <c r="B1203" t="n">
        <v>113</v>
      </c>
      <c r="C1203" t="inlineStr">
        <is>
          <t>Arcos - Arcos Bar - Banco do Brasil</t>
        </is>
      </c>
      <c r="D1203" t="n">
        <v>122</v>
      </c>
      <c r="E1203" t="inlineStr">
        <is>
          <t>Arcos</t>
        </is>
      </c>
      <c r="F1203" s="27" t="n">
        <v>45870</v>
      </c>
      <c r="G1203" t="inlineStr">
        <is>
          <t>CREDITO</t>
        </is>
      </c>
      <c r="H1203" t="inlineStr">
        <is>
          <t>PIX - RECEBIDO - 01/08 12:33 19468242000132 ZOOP TECNOL</t>
        </is>
      </c>
      <c r="I1203" t="n">
        <v>54</v>
      </c>
    </row>
    <row r="1204">
      <c r="A1204" t="n">
        <v>130995</v>
      </c>
      <c r="B1204" t="n">
        <v>113</v>
      </c>
      <c r="C1204" t="inlineStr">
        <is>
          <t>Arcos - Arcos Bar - Banco do Brasil</t>
        </is>
      </c>
      <c r="D1204" t="n">
        <v>122</v>
      </c>
      <c r="E1204" t="inlineStr">
        <is>
          <t>Arcos</t>
        </is>
      </c>
      <c r="F1204" s="27" t="n">
        <v>45870</v>
      </c>
      <c r="G1204" t="inlineStr">
        <is>
          <t>CREDITO</t>
        </is>
      </c>
      <c r="H1204" t="inlineStr">
        <is>
          <t>DEP DINHEIRO INTER AG - 4866-04-SOP 24 DE MAIO</t>
        </is>
      </c>
      <c r="I1204" t="n">
        <v>2957</v>
      </c>
    </row>
    <row r="1205">
      <c r="A1205" t="n">
        <v>130898</v>
      </c>
      <c r="B1205" t="n">
        <v>113</v>
      </c>
      <c r="C1205" t="inlineStr">
        <is>
          <t>Arcos - Arcos Bar - Banco do Brasil</t>
        </is>
      </c>
      <c r="D1205" t="n">
        <v>122</v>
      </c>
      <c r="E1205" t="inlineStr">
        <is>
          <t>Arcos</t>
        </is>
      </c>
      <c r="F1205" s="27" t="n">
        <v>45869</v>
      </c>
      <c r="G1205" t="inlineStr">
        <is>
          <t>CREDITO</t>
        </is>
      </c>
      <c r="H1205" t="inlineStr">
        <is>
          <t>PIX - RECEBIDO - 31/07 13:16 19468242000132 ZOOP TECNOL</t>
        </is>
      </c>
      <c r="I1205" t="n">
        <v>243</v>
      </c>
    </row>
    <row r="1206">
      <c r="A1206" t="n">
        <v>130899</v>
      </c>
      <c r="B1206" t="n">
        <v>113</v>
      </c>
      <c r="C1206" t="inlineStr">
        <is>
          <t>Arcos - Arcos Bar - Banco do Brasil</t>
        </is>
      </c>
      <c r="D1206" t="n">
        <v>122</v>
      </c>
      <c r="E1206" t="inlineStr">
        <is>
          <t>Arcos</t>
        </is>
      </c>
      <c r="F1206" s="27" t="n">
        <v>45869</v>
      </c>
      <c r="G1206" t="inlineStr">
        <is>
          <t>DEBITO</t>
        </is>
      </c>
      <c r="H1206" t="inlineStr">
        <is>
          <t>FOLHA DE PAGAMENTO</t>
        </is>
      </c>
      <c r="I1206" t="n">
        <v>-4141.64</v>
      </c>
    </row>
    <row r="1207">
      <c r="A1207" t="n">
        <v>130900</v>
      </c>
      <c r="B1207" t="n">
        <v>113</v>
      </c>
      <c r="C1207" t="inlineStr">
        <is>
          <t>Arcos - Arcos Bar - Banco do Brasil</t>
        </is>
      </c>
      <c r="D1207" t="n">
        <v>122</v>
      </c>
      <c r="E1207" t="inlineStr">
        <is>
          <t>Arcos</t>
        </is>
      </c>
      <c r="F1207" s="27" t="n">
        <v>45869</v>
      </c>
      <c r="G1207" t="inlineStr">
        <is>
          <t>DEBITO</t>
        </is>
      </c>
      <c r="H1207" t="inlineStr">
        <is>
          <t>TAR PAG SALR CRD CONTA - COBRANA REFERENTE 31/07/2025</t>
        </is>
      </c>
      <c r="I1207" t="n">
        <v>-3.5</v>
      </c>
    </row>
    <row r="1208">
      <c r="A1208" t="n">
        <v>130985</v>
      </c>
      <c r="B1208" t="n">
        <v>183</v>
      </c>
      <c r="C1208" t="inlineStr">
        <is>
          <t>Arcos - Arcos Bar - Kamino</t>
        </is>
      </c>
      <c r="D1208" t="n">
        <v>122</v>
      </c>
      <c r="E1208" t="inlineStr">
        <is>
          <t>Arcos</t>
        </is>
      </c>
      <c r="F1208" s="27" t="n">
        <v>45868</v>
      </c>
      <c r="G1208" t="inlineStr">
        <is>
          <t>DEBITO</t>
        </is>
      </c>
      <c r="H1208" t="inlineStr">
        <is>
          <t>Cepel Comercio de Papeis e Emb</t>
        </is>
      </c>
      <c r="I1208" t="n">
        <v>-760</v>
      </c>
    </row>
    <row r="1209">
      <c r="A1209" t="n">
        <v>130984</v>
      </c>
      <c r="B1209" t="n">
        <v>183</v>
      </c>
      <c r="C1209" t="inlineStr">
        <is>
          <t>Arcos - Arcos Bar - Kamino</t>
        </is>
      </c>
      <c r="D1209" t="n">
        <v>122</v>
      </c>
      <c r="E1209" t="inlineStr">
        <is>
          <t>Arcos</t>
        </is>
      </c>
      <c r="F1209" s="27" t="n">
        <v>45868</v>
      </c>
      <c r="G1209" t="inlineStr">
        <is>
          <t>DEBITO</t>
        </is>
      </c>
      <c r="H1209" t="inlineStr">
        <is>
          <t>Sao Paulo Transporte Sa</t>
        </is>
      </c>
      <c r="I1209" t="n">
        <v>-123.8</v>
      </c>
    </row>
    <row r="1210">
      <c r="A1210" t="n">
        <v>130979</v>
      </c>
      <c r="B1210" t="n">
        <v>183</v>
      </c>
      <c r="C1210" t="inlineStr">
        <is>
          <t>Arcos - Arcos Bar - Kamino</t>
        </is>
      </c>
      <c r="D1210" t="n">
        <v>122</v>
      </c>
      <c r="E1210" t="inlineStr">
        <is>
          <t>Arcos</t>
        </is>
      </c>
      <c r="F1210" s="27" t="n">
        <v>45868</v>
      </c>
      <c r="G1210" t="inlineStr">
        <is>
          <t>DEBITO</t>
        </is>
      </c>
      <c r="H1210" t="inlineStr">
        <is>
          <t>Dell Computadores do Brasil Ltda</t>
        </is>
      </c>
      <c r="I1210" t="n">
        <v>-2697</v>
      </c>
    </row>
    <row r="1211">
      <c r="A1211" t="n">
        <v>130986</v>
      </c>
      <c r="B1211" t="n">
        <v>183</v>
      </c>
      <c r="C1211" t="inlineStr">
        <is>
          <t>Arcos - Arcos Bar - Kamino</t>
        </is>
      </c>
      <c r="D1211" t="n">
        <v>122</v>
      </c>
      <c r="E1211" t="inlineStr">
        <is>
          <t>Arcos</t>
        </is>
      </c>
      <c r="F1211" s="27" t="n">
        <v>45868</v>
      </c>
      <c r="G1211" t="inlineStr">
        <is>
          <t>DEBITO</t>
        </is>
      </c>
      <c r="H1211" t="inlineStr">
        <is>
          <t>Ambev Sa</t>
        </is>
      </c>
      <c r="I1211" t="n">
        <v>-1820.88</v>
      </c>
    </row>
    <row r="1212">
      <c r="A1212" t="n">
        <v>130983</v>
      </c>
      <c r="B1212" t="n">
        <v>183</v>
      </c>
      <c r="C1212" t="inlineStr">
        <is>
          <t>Arcos - Arcos Bar - Kamino</t>
        </is>
      </c>
      <c r="D1212" t="n">
        <v>122</v>
      </c>
      <c r="E1212" t="inlineStr">
        <is>
          <t>Arcos</t>
        </is>
      </c>
      <c r="F1212" s="27" t="n">
        <v>45868</v>
      </c>
      <c r="G1212" t="inlineStr">
        <is>
          <t>DEBITO</t>
        </is>
      </c>
      <c r="H1212" t="inlineStr">
        <is>
          <t>Mar Direto Poc Comercio de Pei</t>
        </is>
      </c>
      <c r="I1212" t="n">
        <v>-1662.5</v>
      </c>
    </row>
    <row r="1213">
      <c r="A1213" t="n">
        <v>130982</v>
      </c>
      <c r="B1213" t="n">
        <v>183</v>
      </c>
      <c r="C1213" t="inlineStr">
        <is>
          <t>Arcos - Arcos Bar - Kamino</t>
        </is>
      </c>
      <c r="D1213" t="n">
        <v>122</v>
      </c>
      <c r="E1213" t="inlineStr">
        <is>
          <t>Arcos</t>
        </is>
      </c>
      <c r="F1213" s="27" t="n">
        <v>45868</v>
      </c>
      <c r="G1213" t="inlineStr">
        <is>
          <t>DEBITO</t>
        </is>
      </c>
      <c r="H1213" t="inlineStr">
        <is>
          <t>Ice4pros Fabrica de Gelo Ltda</t>
        </is>
      </c>
      <c r="I1213" t="n">
        <v>-1682.36</v>
      </c>
    </row>
    <row r="1214">
      <c r="A1214" t="n">
        <v>130981</v>
      </c>
      <c r="B1214" t="n">
        <v>183</v>
      </c>
      <c r="C1214" t="inlineStr">
        <is>
          <t>Arcos - Arcos Bar - Kamino</t>
        </is>
      </c>
      <c r="D1214" t="n">
        <v>122</v>
      </c>
      <c r="E1214" t="inlineStr">
        <is>
          <t>Arcos</t>
        </is>
      </c>
      <c r="F1214" s="27" t="n">
        <v>45868</v>
      </c>
      <c r="G1214" t="inlineStr">
        <is>
          <t>DEBITO</t>
        </is>
      </c>
      <c r="H1214" t="inlineStr">
        <is>
          <t>Cepel com de P e Emb</t>
        </is>
      </c>
      <c r="I1214" t="n">
        <v>-315</v>
      </c>
    </row>
    <row r="1215">
      <c r="A1215" t="n">
        <v>130980</v>
      </c>
      <c r="B1215" t="n">
        <v>183</v>
      </c>
      <c r="C1215" t="inlineStr">
        <is>
          <t>Arcos - Arcos Bar - Kamino</t>
        </is>
      </c>
      <c r="D1215" t="n">
        <v>122</v>
      </c>
      <c r="E1215" t="inlineStr">
        <is>
          <t>Arcos</t>
        </is>
      </c>
      <c r="F1215" s="27" t="n">
        <v>45868</v>
      </c>
      <c r="G1215" t="inlineStr">
        <is>
          <t>DEBITO</t>
        </is>
      </c>
      <c r="H1215" t="inlineStr">
        <is>
          <t>Sao Paulo Transporte Sa</t>
        </is>
      </c>
      <c r="I1215" t="n">
        <v>-8187.93</v>
      </c>
    </row>
    <row r="1216">
      <c r="A1216" t="n">
        <v>130968</v>
      </c>
      <c r="B1216" t="n">
        <v>183</v>
      </c>
      <c r="C1216" t="inlineStr">
        <is>
          <t>Arcos - Arcos Bar - Kamino</t>
        </is>
      </c>
      <c r="D1216" t="n">
        <v>122</v>
      </c>
      <c r="E1216" t="inlineStr">
        <is>
          <t>Arcos</t>
        </is>
      </c>
      <c r="F1216" s="27" t="n">
        <v>45868</v>
      </c>
      <c r="G1216" t="inlineStr">
        <is>
          <t>DEBITO</t>
        </is>
      </c>
      <c r="H1216" t="inlineStr">
        <is>
          <t>Psss Ltda</t>
        </is>
      </c>
      <c r="I1216" t="n">
        <v>-505.83</v>
      </c>
    </row>
    <row r="1217">
      <c r="A1217" t="n">
        <v>130987</v>
      </c>
      <c r="B1217" t="n">
        <v>183</v>
      </c>
      <c r="C1217" t="inlineStr">
        <is>
          <t>Arcos - Arcos Bar - Kamino</t>
        </is>
      </c>
      <c r="D1217" t="n">
        <v>122</v>
      </c>
      <c r="E1217" t="inlineStr">
        <is>
          <t>Arcos</t>
        </is>
      </c>
      <c r="F1217" s="27" t="n">
        <v>45868</v>
      </c>
      <c r="G1217" t="inlineStr">
        <is>
          <t>DEBITO</t>
        </is>
      </c>
      <c r="H1217" t="inlineStr">
        <is>
          <t>Geoffroy Alain Marie de La Cro</t>
        </is>
      </c>
      <c r="I1217" t="n">
        <v>-1905.12</v>
      </c>
    </row>
    <row r="1218">
      <c r="A1218" t="n">
        <v>130988</v>
      </c>
      <c r="B1218" t="n">
        <v>183</v>
      </c>
      <c r="C1218" t="inlineStr">
        <is>
          <t>Arcos - Arcos Bar - Kamino</t>
        </is>
      </c>
      <c r="D1218" t="n">
        <v>122</v>
      </c>
      <c r="E1218" t="inlineStr">
        <is>
          <t>Arcos</t>
        </is>
      </c>
      <c r="F1218" s="27" t="n">
        <v>45868</v>
      </c>
      <c r="G1218" t="inlineStr">
        <is>
          <t>DEBITO</t>
        </is>
      </c>
      <c r="H1218" t="inlineStr">
        <is>
          <t>Leiteria Cabriola - Fromages de Chevre L</t>
        </is>
      </c>
      <c r="I1218" t="n">
        <v>-946.8</v>
      </c>
    </row>
    <row r="1219">
      <c r="A1219" t="n">
        <v>130989</v>
      </c>
      <c r="B1219" t="n">
        <v>183</v>
      </c>
      <c r="C1219" t="inlineStr">
        <is>
          <t>Arcos - Arcos Bar - Kamino</t>
        </is>
      </c>
      <c r="D1219" t="n">
        <v>122</v>
      </c>
      <c r="E1219" t="inlineStr">
        <is>
          <t>Arcos</t>
        </is>
      </c>
      <c r="F1219" s="27" t="n">
        <v>45868</v>
      </c>
      <c r="G1219" t="inlineStr">
        <is>
          <t>DEBITO</t>
        </is>
      </c>
      <c r="H1219" t="inlineStr">
        <is>
          <t>T. F. Ciuffi Hortifruti Ltda</t>
        </is>
      </c>
      <c r="I1219" t="n">
        <v>-365.3</v>
      </c>
    </row>
    <row r="1220">
      <c r="A1220" t="n">
        <v>130990</v>
      </c>
      <c r="B1220" t="n">
        <v>183</v>
      </c>
      <c r="C1220" t="inlineStr">
        <is>
          <t>Arcos - Arcos Bar - Kamino</t>
        </is>
      </c>
      <c r="D1220" t="n">
        <v>122</v>
      </c>
      <c r="E1220" t="inlineStr">
        <is>
          <t>Arcos</t>
        </is>
      </c>
      <c r="F1220" s="27" t="n">
        <v>45868</v>
      </c>
      <c r="G1220" t="inlineStr">
        <is>
          <t>DEBITO</t>
        </is>
      </c>
      <c r="H1220" t="inlineStr">
        <is>
          <t>Cepel Comercio de Papeis e Emb</t>
        </is>
      </c>
      <c r="I1220" t="n">
        <v>-1616.37</v>
      </c>
    </row>
    <row r="1221">
      <c r="A1221" t="n">
        <v>130991</v>
      </c>
      <c r="B1221" t="n">
        <v>183</v>
      </c>
      <c r="C1221" t="inlineStr">
        <is>
          <t>Arcos - Arcos Bar - Kamino</t>
        </is>
      </c>
      <c r="D1221" t="n">
        <v>122</v>
      </c>
      <c r="E1221" t="inlineStr">
        <is>
          <t>Arcos</t>
        </is>
      </c>
      <c r="F1221" s="27" t="n">
        <v>45868</v>
      </c>
      <c r="G1221" t="inlineStr">
        <is>
          <t>DEBITO</t>
        </is>
      </c>
      <c r="H1221" t="inlineStr">
        <is>
          <t>Cepel Comercio de Papeis e Emb</t>
        </is>
      </c>
      <c r="I1221" t="n">
        <v>-850</v>
      </c>
    </row>
    <row r="1222">
      <c r="A1222" t="n">
        <v>130992</v>
      </c>
      <c r="B1222" t="n">
        <v>183</v>
      </c>
      <c r="C1222" t="inlineStr">
        <is>
          <t>Arcos - Arcos Bar - Kamino</t>
        </is>
      </c>
      <c r="D1222" t="n">
        <v>122</v>
      </c>
      <c r="E1222" t="inlineStr">
        <is>
          <t>Arcos</t>
        </is>
      </c>
      <c r="F1222" s="27" t="n">
        <v>45868</v>
      </c>
      <c r="G1222" t="inlineStr">
        <is>
          <t>DEBITO</t>
        </is>
      </c>
      <c r="H1222" t="inlineStr">
        <is>
          <t>Ng27 Consultoria e Gestao Empr</t>
        </is>
      </c>
      <c r="I1222" t="n">
        <v>-636.96</v>
      </c>
    </row>
    <row r="1223">
      <c r="A1223" t="n">
        <v>130993</v>
      </c>
      <c r="B1223" t="n">
        <v>183</v>
      </c>
      <c r="C1223" t="inlineStr">
        <is>
          <t>Arcos - Arcos Bar - Kamino</t>
        </is>
      </c>
      <c r="D1223" t="n">
        <v>122</v>
      </c>
      <c r="E1223" t="inlineStr">
        <is>
          <t>Arcos</t>
        </is>
      </c>
      <c r="F1223" s="27" t="n">
        <v>45868</v>
      </c>
      <c r="G1223" t="inlineStr">
        <is>
          <t>DEBITO</t>
        </is>
      </c>
      <c r="H1223" t="inlineStr">
        <is>
          <t>Zahil Importadora Ltda</t>
        </is>
      </c>
      <c r="I1223" t="n">
        <v>-1450.84</v>
      </c>
    </row>
    <row r="1224">
      <c r="A1224" t="n">
        <v>130994</v>
      </c>
      <c r="B1224" t="n">
        <v>183</v>
      </c>
      <c r="C1224" t="inlineStr">
        <is>
          <t>Arcos - Arcos Bar - Kamino</t>
        </is>
      </c>
      <c r="D1224" t="n">
        <v>122</v>
      </c>
      <c r="E1224" t="inlineStr">
        <is>
          <t>Arcos</t>
        </is>
      </c>
      <c r="F1224" s="27" t="n">
        <v>45868</v>
      </c>
      <c r="G1224" t="inlineStr">
        <is>
          <t>DEBITO</t>
        </is>
      </c>
      <c r="H1224" t="inlineStr">
        <is>
          <t>Fg7 Comercio D B Eireli Epp</t>
        </is>
      </c>
      <c r="I1224" t="n">
        <v>-6511.68</v>
      </c>
    </row>
    <row r="1225">
      <c r="A1225" t="n">
        <v>130977</v>
      </c>
      <c r="B1225" t="n">
        <v>183</v>
      </c>
      <c r="C1225" t="inlineStr">
        <is>
          <t>Arcos - Arcos Bar - Kamino</t>
        </is>
      </c>
      <c r="D1225" t="n">
        <v>122</v>
      </c>
      <c r="E1225" t="inlineStr">
        <is>
          <t>Arcos</t>
        </is>
      </c>
      <c r="F1225" s="27" t="n">
        <v>45868</v>
      </c>
      <c r="G1225" t="inlineStr">
        <is>
          <t>DEBITO</t>
        </is>
      </c>
      <c r="H1225" t="inlineStr">
        <is>
          <t>Nu Pagamentos Sa</t>
        </is>
      </c>
      <c r="I1225" t="n">
        <v>-325</v>
      </c>
    </row>
    <row r="1226">
      <c r="A1226" t="n">
        <v>130896</v>
      </c>
      <c r="B1226" t="n">
        <v>113</v>
      </c>
      <c r="C1226" t="inlineStr">
        <is>
          <t>Arcos - Arcos Bar - Banco do Brasil</t>
        </is>
      </c>
      <c r="D1226" t="n">
        <v>122</v>
      </c>
      <c r="E1226" t="inlineStr">
        <is>
          <t>Arcos</t>
        </is>
      </c>
      <c r="F1226" s="27" t="n">
        <v>45868</v>
      </c>
      <c r="G1226" t="inlineStr">
        <is>
          <t>DEBITO</t>
        </is>
      </c>
      <c r="H1226" t="inlineStr">
        <is>
          <t>TARIFA PIX ENVIADO - TAR. AGRUPADAS - OCORRENCIA 30/07/2025</t>
        </is>
      </c>
      <c r="I1226" t="n">
        <v>-10</v>
      </c>
    </row>
    <row r="1227">
      <c r="A1227" t="n">
        <v>130895</v>
      </c>
      <c r="B1227" t="n">
        <v>113</v>
      </c>
      <c r="C1227" t="inlineStr">
        <is>
          <t>Arcos - Arcos Bar - Banco do Brasil</t>
        </is>
      </c>
      <c r="D1227" t="n">
        <v>122</v>
      </c>
      <c r="E1227" t="inlineStr">
        <is>
          <t>Arcos</t>
        </is>
      </c>
      <c r="F1227" s="27" t="n">
        <v>45868</v>
      </c>
      <c r="G1227" t="inlineStr">
        <is>
          <t>DEBITO</t>
        </is>
      </c>
      <c r="H1227" t="inlineStr">
        <is>
          <t>TAR PAG SALR CRD CONTA - COBRANA REFERENTE 30/07/2025</t>
        </is>
      </c>
      <c r="I1227" t="n">
        <v>-3.5</v>
      </c>
    </row>
    <row r="1228">
      <c r="A1228" t="n">
        <v>130894</v>
      </c>
      <c r="B1228" t="n">
        <v>113</v>
      </c>
      <c r="C1228" t="inlineStr">
        <is>
          <t>Arcos - Arcos Bar - Banco do Brasil</t>
        </is>
      </c>
      <c r="D1228" t="n">
        <v>122</v>
      </c>
      <c r="E1228" t="inlineStr">
        <is>
          <t>Arcos</t>
        </is>
      </c>
      <c r="F1228" s="27" t="n">
        <v>45868</v>
      </c>
      <c r="G1228" t="inlineStr">
        <is>
          <t>DEBITO</t>
        </is>
      </c>
      <c r="H1228" t="inlineStr">
        <is>
          <t>TAR DOC/TED ELETRNICO - COBRANA REFERENTE 30/07/2025</t>
        </is>
      </c>
      <c r="I1228" t="n">
        <v>-13</v>
      </c>
    </row>
    <row r="1229">
      <c r="A1229" t="n">
        <v>130893</v>
      </c>
      <c r="B1229" t="n">
        <v>113</v>
      </c>
      <c r="C1229" t="inlineStr">
        <is>
          <t>Arcos - Arcos Bar - Banco do Brasil</t>
        </is>
      </c>
      <c r="D1229" t="n">
        <v>122</v>
      </c>
      <c r="E1229" t="inlineStr">
        <is>
          <t>Arcos</t>
        </is>
      </c>
      <c r="F1229" s="27" t="n">
        <v>45868</v>
      </c>
      <c r="G1229" t="inlineStr">
        <is>
          <t>DEBITO</t>
        </is>
      </c>
      <c r="H1229" t="inlineStr">
        <is>
          <t>PIX - ENVIADO - 30/07 11:04 F G RIVERO CONSULTORIA LTD</t>
        </is>
      </c>
      <c r="I1229" t="n">
        <v>-90000</v>
      </c>
    </row>
    <row r="1230">
      <c r="A1230" t="n">
        <v>130892</v>
      </c>
      <c r="B1230" t="n">
        <v>113</v>
      </c>
      <c r="C1230" t="inlineStr">
        <is>
          <t>Arcos - Arcos Bar - Banco do Brasil</t>
        </is>
      </c>
      <c r="D1230" t="n">
        <v>122</v>
      </c>
      <c r="E1230" t="inlineStr">
        <is>
          <t>Arcos</t>
        </is>
      </c>
      <c r="F1230" s="27" t="n">
        <v>45868</v>
      </c>
      <c r="G1230" t="inlineStr">
        <is>
          <t>DEBITO</t>
        </is>
      </c>
      <c r="H1230" t="inlineStr">
        <is>
          <t>TED TRANSF.ELETR.DISPONIV - 208 0001 042728081000190 TEMPUS FUGIT</t>
        </is>
      </c>
      <c r="I1230" t="n">
        <v>-60000</v>
      </c>
    </row>
    <row r="1231">
      <c r="A1231" t="n">
        <v>130891</v>
      </c>
      <c r="B1231" t="n">
        <v>113</v>
      </c>
      <c r="C1231" t="inlineStr">
        <is>
          <t>Arcos - Arcos Bar - Banco do Brasil</t>
        </is>
      </c>
      <c r="D1231" t="n">
        <v>122</v>
      </c>
      <c r="E1231" t="inlineStr">
        <is>
          <t>Arcos</t>
        </is>
      </c>
      <c r="F1231" s="27" t="n">
        <v>45868</v>
      </c>
      <c r="G1231" t="inlineStr">
        <is>
          <t>DEBITO</t>
        </is>
      </c>
      <c r="H1231" t="inlineStr">
        <is>
          <t>FOLHA DE PAGAMENTO</t>
        </is>
      </c>
      <c r="I1231" t="n">
        <v>-1027.66</v>
      </c>
    </row>
    <row r="1232">
      <c r="A1232" t="n">
        <v>130966</v>
      </c>
      <c r="B1232" t="n">
        <v>183</v>
      </c>
      <c r="C1232" t="inlineStr">
        <is>
          <t>Arcos - Arcos Bar - Kamino</t>
        </is>
      </c>
      <c r="D1232" t="n">
        <v>122</v>
      </c>
      <c r="E1232" t="inlineStr">
        <is>
          <t>Arcos</t>
        </is>
      </c>
      <c r="F1232" s="27" t="n">
        <v>45868</v>
      </c>
      <c r="G1232" t="inlineStr">
        <is>
          <t>DEBITO</t>
        </is>
      </c>
      <c r="H1232" t="inlineStr">
        <is>
          <t>Distribuicoes e Representacoes Dede</t>
        </is>
      </c>
      <c r="I1232" t="n">
        <v>-1684.74</v>
      </c>
    </row>
    <row r="1233">
      <c r="A1233" t="n">
        <v>130967</v>
      </c>
      <c r="B1233" t="n">
        <v>183</v>
      </c>
      <c r="C1233" t="inlineStr">
        <is>
          <t>Arcos - Arcos Bar - Kamino</t>
        </is>
      </c>
      <c r="D1233" t="n">
        <v>122</v>
      </c>
      <c r="E1233" t="inlineStr">
        <is>
          <t>Arcos</t>
        </is>
      </c>
      <c r="F1233" s="27" t="n">
        <v>45868</v>
      </c>
      <c r="G1233" t="inlineStr">
        <is>
          <t>DEBITO</t>
        </is>
      </c>
      <c r="H1233" t="inlineStr">
        <is>
          <t>Btard Padaria Artesanal Ltda</t>
        </is>
      </c>
      <c r="I1233" t="n">
        <v>-1696.25</v>
      </c>
    </row>
    <row r="1234">
      <c r="A1234" t="n">
        <v>130969</v>
      </c>
      <c r="B1234" t="n">
        <v>183</v>
      </c>
      <c r="C1234" t="inlineStr">
        <is>
          <t>Arcos - Arcos Bar - Kamino</t>
        </is>
      </c>
      <c r="D1234" t="n">
        <v>122</v>
      </c>
      <c r="E1234" t="inlineStr">
        <is>
          <t>Arcos</t>
        </is>
      </c>
      <c r="F1234" s="27" t="n">
        <v>45868</v>
      </c>
      <c r="G1234" t="inlineStr">
        <is>
          <t>DEBITO</t>
        </is>
      </c>
      <c r="H1234" t="inlineStr">
        <is>
          <t>Cia do Whisky</t>
        </is>
      </c>
      <c r="I1234" t="n">
        <v>-1510.8</v>
      </c>
    </row>
    <row r="1235">
      <c r="A1235" t="n">
        <v>130970</v>
      </c>
      <c r="B1235" t="n">
        <v>183</v>
      </c>
      <c r="C1235" t="inlineStr">
        <is>
          <t>Arcos - Arcos Bar - Kamino</t>
        </is>
      </c>
      <c r="D1235" t="n">
        <v>122</v>
      </c>
      <c r="E1235" t="inlineStr">
        <is>
          <t>Arcos</t>
        </is>
      </c>
      <c r="F1235" s="27" t="n">
        <v>45868</v>
      </c>
      <c r="G1235" t="inlineStr">
        <is>
          <t>DEBITO</t>
        </is>
      </c>
      <c r="H1235" t="inlineStr">
        <is>
          <t>Cecilia Tsuyaco Araki Silva Ltda</t>
        </is>
      </c>
      <c r="I1235" t="n">
        <v>-1493.46</v>
      </c>
    </row>
    <row r="1236">
      <c r="A1236" t="n">
        <v>130971</v>
      </c>
      <c r="B1236" t="n">
        <v>183</v>
      </c>
      <c r="C1236" t="inlineStr">
        <is>
          <t>Arcos - Arcos Bar - Kamino</t>
        </is>
      </c>
      <c r="D1236" t="n">
        <v>122</v>
      </c>
      <c r="E1236" t="inlineStr">
        <is>
          <t>Arcos</t>
        </is>
      </c>
      <c r="F1236" s="27" t="n">
        <v>45868</v>
      </c>
      <c r="G1236" t="inlineStr">
        <is>
          <t>DEBITO</t>
        </is>
      </c>
      <c r="H1236" t="inlineStr">
        <is>
          <t>Mercadopago.com Representacoes Ltda.</t>
        </is>
      </c>
      <c r="I1236" t="n">
        <v>-799</v>
      </c>
    </row>
    <row r="1237">
      <c r="A1237" t="n">
        <v>130972</v>
      </c>
      <c r="B1237" t="n">
        <v>183</v>
      </c>
      <c r="C1237" t="inlineStr">
        <is>
          <t>Arcos - Arcos Bar - Kamino</t>
        </is>
      </c>
      <c r="D1237" t="n">
        <v>122</v>
      </c>
      <c r="E1237" t="inlineStr">
        <is>
          <t>Arcos</t>
        </is>
      </c>
      <c r="F1237" s="27" t="n">
        <v>45868</v>
      </c>
      <c r="G1237" t="inlineStr">
        <is>
          <t>DEBITO</t>
        </is>
      </c>
      <c r="H1237" t="inlineStr">
        <is>
          <t>Distribuicoes e Representacoes Dede</t>
        </is>
      </c>
      <c r="I1237" t="n">
        <v>-910.08</v>
      </c>
    </row>
    <row r="1238">
      <c r="A1238" t="n">
        <v>130973</v>
      </c>
      <c r="B1238" t="n">
        <v>183</v>
      </c>
      <c r="C1238" t="inlineStr">
        <is>
          <t>Arcos - Arcos Bar - Kamino</t>
        </is>
      </c>
      <c r="D1238" t="n">
        <v>122</v>
      </c>
      <c r="E1238" t="inlineStr">
        <is>
          <t>Arcos</t>
        </is>
      </c>
      <c r="F1238" s="27" t="n">
        <v>45868</v>
      </c>
      <c r="G1238" t="inlineStr">
        <is>
          <t>DEBITO</t>
        </is>
      </c>
      <c r="H1238" t="inlineStr">
        <is>
          <t>Estaff Solucoes Tecnologicas de Agenciam</t>
        </is>
      </c>
      <c r="I1238" t="n">
        <v>-12320</v>
      </c>
    </row>
    <row r="1239">
      <c r="A1239" t="n">
        <v>130974</v>
      </c>
      <c r="B1239" t="n">
        <v>183</v>
      </c>
      <c r="C1239" t="inlineStr">
        <is>
          <t>Arcos - Arcos Bar - Kamino</t>
        </is>
      </c>
      <c r="D1239" t="n">
        <v>122</v>
      </c>
      <c r="E1239" t="inlineStr">
        <is>
          <t>Arcos</t>
        </is>
      </c>
      <c r="F1239" s="27" t="n">
        <v>45868</v>
      </c>
      <c r="G1239" t="inlineStr">
        <is>
          <t>DEBITO</t>
        </is>
      </c>
      <c r="H1239" t="inlineStr">
        <is>
          <t>Cecilia Tsuyaco Araki Silva Ltda</t>
        </is>
      </c>
      <c r="I1239" t="n">
        <v>-887.77</v>
      </c>
    </row>
    <row r="1240">
      <c r="A1240" t="n">
        <v>130975</v>
      </c>
      <c r="B1240" t="n">
        <v>183</v>
      </c>
      <c r="C1240" t="inlineStr">
        <is>
          <t>Arcos - Arcos Bar - Kamino</t>
        </is>
      </c>
      <c r="D1240" t="n">
        <v>122</v>
      </c>
      <c r="E1240" t="inlineStr">
        <is>
          <t>Arcos</t>
        </is>
      </c>
      <c r="F1240" s="27" t="n">
        <v>45868</v>
      </c>
      <c r="G1240" t="inlineStr">
        <is>
          <t>DEBITO</t>
        </is>
      </c>
      <c r="H1240" t="inlineStr">
        <is>
          <t>Estaff Solucoes Tecnologicas de Agenciam</t>
        </is>
      </c>
      <c r="I1240" t="n">
        <v>-17754</v>
      </c>
    </row>
    <row r="1241">
      <c r="A1241" t="n">
        <v>130976</v>
      </c>
      <c r="B1241" t="n">
        <v>183</v>
      </c>
      <c r="C1241" t="inlineStr">
        <is>
          <t>Arcos - Arcos Bar - Kamino</t>
        </is>
      </c>
      <c r="D1241" t="n">
        <v>122</v>
      </c>
      <c r="E1241" t="inlineStr">
        <is>
          <t>Arcos</t>
        </is>
      </c>
      <c r="F1241" s="27" t="n">
        <v>45868</v>
      </c>
      <c r="G1241" t="inlineStr">
        <is>
          <t>DEBITO</t>
        </is>
      </c>
      <c r="H1241" t="inlineStr">
        <is>
          <t>Zoop Brasil</t>
        </is>
      </c>
      <c r="I1241" t="n">
        <v>-615.6</v>
      </c>
    </row>
    <row r="1242">
      <c r="A1242" t="n">
        <v>130978</v>
      </c>
      <c r="B1242" t="n">
        <v>183</v>
      </c>
      <c r="C1242" t="inlineStr">
        <is>
          <t>Arcos - Arcos Bar - Kamino</t>
        </is>
      </c>
      <c r="D1242" t="n">
        <v>122</v>
      </c>
      <c r="E1242" t="inlineStr">
        <is>
          <t>Arcos</t>
        </is>
      </c>
      <c r="F1242" s="27" t="n">
        <v>45868</v>
      </c>
      <c r="G1242" t="inlineStr">
        <is>
          <t>DEBITO</t>
        </is>
      </c>
      <c r="H1242" t="inlineStr">
        <is>
          <t>Proauto Industria Q Eireli</t>
        </is>
      </c>
      <c r="I1242" t="n">
        <v>-1722.31</v>
      </c>
    </row>
    <row r="1243">
      <c r="A1243" t="n">
        <v>130884</v>
      </c>
      <c r="B1243" t="n">
        <v>113</v>
      </c>
      <c r="C1243" t="inlineStr">
        <is>
          <t>Arcos - Arcos Bar - Banco do Brasil</t>
        </is>
      </c>
      <c r="D1243" t="n">
        <v>122</v>
      </c>
      <c r="E1243" t="inlineStr">
        <is>
          <t>Arcos</t>
        </is>
      </c>
      <c r="F1243" s="27" t="n">
        <v>45867</v>
      </c>
      <c r="G1243" t="inlineStr">
        <is>
          <t>CREDITO</t>
        </is>
      </c>
      <c r="H1243" t="inlineStr">
        <is>
          <t>DEP DINHEIRO INTER AG - 4866-04-SOP 24 DE MAIO</t>
        </is>
      </c>
      <c r="I1243" t="n">
        <v>2739</v>
      </c>
    </row>
    <row r="1244">
      <c r="A1244" t="n">
        <v>130964</v>
      </c>
      <c r="B1244" t="n">
        <v>183</v>
      </c>
      <c r="C1244" t="inlineStr">
        <is>
          <t>Arcos - Arcos Bar - Kamino</t>
        </is>
      </c>
      <c r="D1244" t="n">
        <v>122</v>
      </c>
      <c r="E1244" t="inlineStr">
        <is>
          <t>Arcos</t>
        </is>
      </c>
      <c r="F1244" s="27" t="n">
        <v>45867</v>
      </c>
      <c r="G1244" t="inlineStr">
        <is>
          <t>DEBITO</t>
        </is>
      </c>
      <c r="H1244" t="inlineStr">
        <is>
          <t>Cem Engenharia da Manutencao Ltda</t>
        </is>
      </c>
      <c r="I1244" t="n">
        <v>-6880.89</v>
      </c>
    </row>
    <row r="1245">
      <c r="A1245" t="n">
        <v>130965</v>
      </c>
      <c r="B1245" t="n">
        <v>183</v>
      </c>
      <c r="C1245" t="inlineStr">
        <is>
          <t>Arcos - Arcos Bar - Kamino</t>
        </is>
      </c>
      <c r="D1245" t="n">
        <v>122</v>
      </c>
      <c r="E1245" t="inlineStr">
        <is>
          <t>Arcos</t>
        </is>
      </c>
      <c r="F1245" s="27" t="n">
        <v>45867</v>
      </c>
      <c r="G1245" t="inlineStr">
        <is>
          <t>DEBITO</t>
        </is>
      </c>
      <c r="H1245" t="inlineStr">
        <is>
          <t>Tarifa Pix Enviado-PJ</t>
        </is>
      </c>
      <c r="I1245" t="n">
        <v>-0.5</v>
      </c>
    </row>
    <row r="1246">
      <c r="A1246" t="n">
        <v>130889</v>
      </c>
      <c r="B1246" t="n">
        <v>113</v>
      </c>
      <c r="C1246" t="inlineStr">
        <is>
          <t>Arcos - Arcos Bar - Banco do Brasil</t>
        </is>
      </c>
      <c r="D1246" t="n">
        <v>122</v>
      </c>
      <c r="E1246" t="inlineStr">
        <is>
          <t>Arcos</t>
        </is>
      </c>
      <c r="F1246" s="27" t="n">
        <v>45867</v>
      </c>
      <c r="G1246" t="inlineStr">
        <is>
          <t>CREDITO</t>
        </is>
      </c>
      <c r="H1246" t="inlineStr">
        <is>
          <t>PIX - RECEBIDO - 29/07 14:50 40225176000166 DREAM VDC C</t>
        </is>
      </c>
      <c r="I1246" t="n">
        <v>4494</v>
      </c>
    </row>
    <row r="1247">
      <c r="A1247" t="n">
        <v>130888</v>
      </c>
      <c r="B1247" t="n">
        <v>113</v>
      </c>
      <c r="C1247" t="inlineStr">
        <is>
          <t>Arcos - Arcos Bar - Banco do Brasil</t>
        </is>
      </c>
      <c r="D1247" t="n">
        <v>122</v>
      </c>
      <c r="E1247" t="inlineStr">
        <is>
          <t>Arcos</t>
        </is>
      </c>
      <c r="F1247" s="27" t="n">
        <v>45867</v>
      </c>
      <c r="G1247" t="inlineStr">
        <is>
          <t>CREDITO</t>
        </is>
      </c>
      <c r="H1247" t="inlineStr">
        <is>
          <t>PIX - RECEBIDO - 29/07 14:50 40225176000166 DREAM VDC C</t>
        </is>
      </c>
      <c r="I1247" t="n">
        <v>12000</v>
      </c>
    </row>
    <row r="1248">
      <c r="A1248" t="n">
        <v>130887</v>
      </c>
      <c r="B1248" t="n">
        <v>113</v>
      </c>
      <c r="C1248" t="inlineStr">
        <is>
          <t>Arcos - Arcos Bar - Banco do Brasil</t>
        </is>
      </c>
      <c r="D1248" t="n">
        <v>122</v>
      </c>
      <c r="E1248" t="inlineStr">
        <is>
          <t>Arcos</t>
        </is>
      </c>
      <c r="F1248" s="27" t="n">
        <v>45867</v>
      </c>
      <c r="G1248" t="inlineStr">
        <is>
          <t>CREDITO</t>
        </is>
      </c>
      <c r="H1248" t="inlineStr">
        <is>
          <t>PIX - RECEBIDO - 29/07 14:50 40225176000166 DREAM VDC C</t>
        </is>
      </c>
      <c r="I1248" t="n">
        <v>9600</v>
      </c>
    </row>
    <row r="1249">
      <c r="A1249" t="n">
        <v>130886</v>
      </c>
      <c r="B1249" t="n">
        <v>113</v>
      </c>
      <c r="C1249" t="inlineStr">
        <is>
          <t>Arcos - Arcos Bar - Banco do Brasil</t>
        </is>
      </c>
      <c r="D1249" t="n">
        <v>122</v>
      </c>
      <c r="E1249" t="inlineStr">
        <is>
          <t>Arcos</t>
        </is>
      </c>
      <c r="F1249" s="27" t="n">
        <v>45867</v>
      </c>
      <c r="G1249" t="inlineStr">
        <is>
          <t>CREDITO</t>
        </is>
      </c>
      <c r="H1249" t="inlineStr">
        <is>
          <t>PIX - RECEBIDO - 29/07 14:50 40225176000166 DREAM VDC C</t>
        </is>
      </c>
      <c r="I1249" t="n">
        <v>2265</v>
      </c>
    </row>
    <row r="1250">
      <c r="A1250" t="n">
        <v>130885</v>
      </c>
      <c r="B1250" t="n">
        <v>113</v>
      </c>
      <c r="C1250" t="inlineStr">
        <is>
          <t>Arcos - Arcos Bar - Banco do Brasil</t>
        </is>
      </c>
      <c r="D1250" t="n">
        <v>122</v>
      </c>
      <c r="E1250" t="inlineStr">
        <is>
          <t>Arcos</t>
        </is>
      </c>
      <c r="F1250" s="27" t="n">
        <v>45867</v>
      </c>
      <c r="G1250" t="inlineStr">
        <is>
          <t>CREDITO</t>
        </is>
      </c>
      <c r="H1250" t="inlineStr">
        <is>
          <t>RECEBIMENTO FORNECEDOR - 04.740.876/0001-25 ALELO INSTITUICAO D</t>
        </is>
      </c>
      <c r="I1250" t="n">
        <v>55.08</v>
      </c>
    </row>
    <row r="1251">
      <c r="A1251" t="n">
        <v>130961</v>
      </c>
      <c r="B1251" t="n">
        <v>183</v>
      </c>
      <c r="C1251" t="inlineStr">
        <is>
          <t>Arcos - Arcos Bar - Kamino</t>
        </is>
      </c>
      <c r="D1251" t="n">
        <v>122</v>
      </c>
      <c r="E1251" t="inlineStr">
        <is>
          <t>Arcos</t>
        </is>
      </c>
      <c r="F1251" s="27" t="n">
        <v>45867</v>
      </c>
      <c r="G1251" t="inlineStr">
        <is>
          <t>DEBITO</t>
        </is>
      </c>
      <c r="H1251" t="inlineStr">
        <is>
          <t>PIX Marketplace</t>
        </is>
      </c>
      <c r="I1251" t="n">
        <v>-72.48</v>
      </c>
    </row>
    <row r="1252">
      <c r="A1252" t="n">
        <v>130962</v>
      </c>
      <c r="B1252" t="n">
        <v>183</v>
      </c>
      <c r="C1252" t="inlineStr">
        <is>
          <t>Arcos - Arcos Bar - Kamino</t>
        </is>
      </c>
      <c r="D1252" t="n">
        <v>122</v>
      </c>
      <c r="E1252" t="inlineStr">
        <is>
          <t>Arcos</t>
        </is>
      </c>
      <c r="F1252" s="27" t="n">
        <v>45867</v>
      </c>
      <c r="G1252" t="inlineStr">
        <is>
          <t>DEBITO</t>
        </is>
      </c>
      <c r="H1252" t="inlineStr">
        <is>
          <t>Tarifa Pix Enviado-PJ</t>
        </is>
      </c>
      <c r="I1252" t="n">
        <v>-0.5</v>
      </c>
    </row>
    <row r="1253">
      <c r="A1253" t="n">
        <v>130963</v>
      </c>
      <c r="B1253" t="n">
        <v>183</v>
      </c>
      <c r="C1253" t="inlineStr">
        <is>
          <t>Arcos - Arcos Bar - Kamino</t>
        </is>
      </c>
      <c r="D1253" t="n">
        <v>122</v>
      </c>
      <c r="E1253" t="inlineStr">
        <is>
          <t>Arcos</t>
        </is>
      </c>
      <c r="F1253" s="27" t="n">
        <v>45867</v>
      </c>
      <c r="G1253" t="inlineStr">
        <is>
          <t>DEBITO</t>
        </is>
      </c>
      <c r="H1253" t="inlineStr">
        <is>
          <t>Mercadopago.com Representacoes Ltda.</t>
        </is>
      </c>
      <c r="I1253" t="n">
        <v>-136</v>
      </c>
    </row>
    <row r="1254">
      <c r="A1254" t="n">
        <v>130929</v>
      </c>
      <c r="B1254" t="n">
        <v>183</v>
      </c>
      <c r="C1254" t="inlineStr">
        <is>
          <t>Arcos - Arcos Bar - Kamino</t>
        </is>
      </c>
      <c r="D1254" t="n">
        <v>122</v>
      </c>
      <c r="E1254" t="inlineStr">
        <is>
          <t>Arcos</t>
        </is>
      </c>
      <c r="F1254" s="27" t="n">
        <v>45866</v>
      </c>
      <c r="G1254" t="inlineStr">
        <is>
          <t>DEBITO</t>
        </is>
      </c>
      <c r="H1254" t="inlineStr">
        <is>
          <t>Mn Instalacoes R I Ltda Epp</t>
        </is>
      </c>
      <c r="I1254" t="n">
        <v>-5200</v>
      </c>
    </row>
    <row r="1255">
      <c r="A1255" t="n">
        <v>130919</v>
      </c>
      <c r="B1255" t="n">
        <v>183</v>
      </c>
      <c r="C1255" t="inlineStr">
        <is>
          <t>Arcos - Arcos Bar - Kamino</t>
        </is>
      </c>
      <c r="D1255" t="n">
        <v>122</v>
      </c>
      <c r="E1255" t="inlineStr">
        <is>
          <t>Arcos</t>
        </is>
      </c>
      <c r="F1255" s="27" t="n">
        <v>45866</v>
      </c>
      <c r="G1255" t="inlineStr">
        <is>
          <t>DEBITO</t>
        </is>
      </c>
      <c r="H1255" t="inlineStr">
        <is>
          <t>Zeus Comercio Atacadista de Be</t>
        </is>
      </c>
      <c r="I1255" t="n">
        <v>-1155.12</v>
      </c>
    </row>
    <row r="1256">
      <c r="A1256" t="n">
        <v>130920</v>
      </c>
      <c r="B1256" t="n">
        <v>183</v>
      </c>
      <c r="C1256" t="inlineStr">
        <is>
          <t>Arcos - Arcos Bar - Kamino</t>
        </is>
      </c>
      <c r="D1256" t="n">
        <v>122</v>
      </c>
      <c r="E1256" t="inlineStr">
        <is>
          <t>Arcos</t>
        </is>
      </c>
      <c r="F1256" s="27" t="n">
        <v>45866</v>
      </c>
      <c r="G1256" t="inlineStr">
        <is>
          <t>DEBITO</t>
        </is>
      </c>
      <c r="H1256" t="inlineStr">
        <is>
          <t>Cia do Whisky</t>
        </is>
      </c>
      <c r="I1256" t="n">
        <v>-1454.28</v>
      </c>
    </row>
    <row r="1257">
      <c r="A1257" t="n">
        <v>130921</v>
      </c>
      <c r="B1257" t="n">
        <v>183</v>
      </c>
      <c r="C1257" t="inlineStr">
        <is>
          <t>Arcos - Arcos Bar - Kamino</t>
        </is>
      </c>
      <c r="D1257" t="n">
        <v>122</v>
      </c>
      <c r="E1257" t="inlineStr">
        <is>
          <t>Arcos</t>
        </is>
      </c>
      <c r="F1257" s="27" t="n">
        <v>45866</v>
      </c>
      <c r="G1257" t="inlineStr">
        <is>
          <t>DEBITO</t>
        </is>
      </c>
      <c r="H1257" t="inlineStr">
        <is>
          <t>Arena Bebidas</t>
        </is>
      </c>
      <c r="I1257" t="n">
        <v>-4844.68</v>
      </c>
    </row>
    <row r="1258">
      <c r="A1258" t="n">
        <v>130918</v>
      </c>
      <c r="B1258" t="n">
        <v>183</v>
      </c>
      <c r="C1258" t="inlineStr">
        <is>
          <t>Arcos - Arcos Bar - Kamino</t>
        </is>
      </c>
      <c r="D1258" t="n">
        <v>122</v>
      </c>
      <c r="E1258" t="inlineStr">
        <is>
          <t>Arcos</t>
        </is>
      </c>
      <c r="F1258" s="27" t="n">
        <v>45866</v>
      </c>
      <c r="G1258" t="inlineStr">
        <is>
          <t>DEBITO</t>
        </is>
      </c>
      <c r="H1258" t="inlineStr">
        <is>
          <t>Cia do Whisky</t>
        </is>
      </c>
      <c r="I1258" t="n">
        <v>-2654.59</v>
      </c>
    </row>
    <row r="1259">
      <c r="A1259" t="n">
        <v>130922</v>
      </c>
      <c r="B1259" t="n">
        <v>183</v>
      </c>
      <c r="C1259" t="inlineStr">
        <is>
          <t>Arcos - Arcos Bar - Kamino</t>
        </is>
      </c>
      <c r="D1259" t="n">
        <v>122</v>
      </c>
      <c r="E1259" t="inlineStr">
        <is>
          <t>Arcos</t>
        </is>
      </c>
      <c r="F1259" s="27" t="n">
        <v>45866</v>
      </c>
      <c r="G1259" t="inlineStr">
        <is>
          <t>DEBITO</t>
        </is>
      </c>
      <c r="H1259" t="inlineStr">
        <is>
          <t>Opa Produtos Alimenticios Ltda</t>
        </is>
      </c>
      <c r="I1259" t="n">
        <v>-375.64</v>
      </c>
    </row>
    <row r="1260">
      <c r="A1260" t="n">
        <v>130923</v>
      </c>
      <c r="B1260" t="n">
        <v>183</v>
      </c>
      <c r="C1260" t="inlineStr">
        <is>
          <t>Arcos - Arcos Bar - Kamino</t>
        </is>
      </c>
      <c r="D1260" t="n">
        <v>122</v>
      </c>
      <c r="E1260" t="inlineStr">
        <is>
          <t>Arcos</t>
        </is>
      </c>
      <c r="F1260" s="27" t="n">
        <v>45866</v>
      </c>
      <c r="G1260" t="inlineStr">
        <is>
          <t>DEBITO</t>
        </is>
      </c>
      <c r="H1260" t="inlineStr">
        <is>
          <t>Delicias M Dist Prod Alim Ltda</t>
        </is>
      </c>
      <c r="I1260" t="n">
        <v>-758</v>
      </c>
    </row>
    <row r="1261">
      <c r="A1261" t="n">
        <v>130924</v>
      </c>
      <c r="B1261" t="n">
        <v>183</v>
      </c>
      <c r="C1261" t="inlineStr">
        <is>
          <t>Arcos - Arcos Bar - Kamino</t>
        </is>
      </c>
      <c r="D1261" t="n">
        <v>122</v>
      </c>
      <c r="E1261" t="inlineStr">
        <is>
          <t>Arcos</t>
        </is>
      </c>
      <c r="F1261" s="27" t="n">
        <v>45866</v>
      </c>
      <c r="G1261" t="inlineStr">
        <is>
          <t>DEBITO</t>
        </is>
      </c>
      <c r="H1261" t="inlineStr">
        <is>
          <t>Monte Alto Alimentos Ltda</t>
        </is>
      </c>
      <c r="I1261" t="n">
        <v>-1311.75</v>
      </c>
    </row>
    <row r="1262">
      <c r="A1262" t="n">
        <v>130925</v>
      </c>
      <c r="B1262" t="n">
        <v>183</v>
      </c>
      <c r="C1262" t="inlineStr">
        <is>
          <t>Arcos - Arcos Bar - Kamino</t>
        </is>
      </c>
      <c r="D1262" t="n">
        <v>122</v>
      </c>
      <c r="E1262" t="inlineStr">
        <is>
          <t>Arcos</t>
        </is>
      </c>
      <c r="F1262" s="27" t="n">
        <v>45866</v>
      </c>
      <c r="G1262" t="inlineStr">
        <is>
          <t>DEBITO</t>
        </is>
      </c>
      <c r="H1262" t="inlineStr">
        <is>
          <t>Vitrus Glassware Ltda</t>
        </is>
      </c>
      <c r="I1262" t="n">
        <v>-5357.73</v>
      </c>
    </row>
    <row r="1263">
      <c r="A1263" t="n">
        <v>130926</v>
      </c>
      <c r="B1263" t="n">
        <v>183</v>
      </c>
      <c r="C1263" t="inlineStr">
        <is>
          <t>Arcos - Arcos Bar - Kamino</t>
        </is>
      </c>
      <c r="D1263" t="n">
        <v>122</v>
      </c>
      <c r="E1263" t="inlineStr">
        <is>
          <t>Arcos</t>
        </is>
      </c>
      <c r="F1263" s="27" t="n">
        <v>45866</v>
      </c>
      <c r="G1263" t="inlineStr">
        <is>
          <t>DEBITO</t>
        </is>
      </c>
      <c r="H1263" t="inlineStr">
        <is>
          <t>Btard Padaria Artesanal Ltda</t>
        </is>
      </c>
      <c r="I1263" t="n">
        <v>-385</v>
      </c>
    </row>
    <row r="1264">
      <c r="A1264" t="n">
        <v>130927</v>
      </c>
      <c r="B1264" t="n">
        <v>183</v>
      </c>
      <c r="C1264" t="inlineStr">
        <is>
          <t>Arcos - Arcos Bar - Kamino</t>
        </is>
      </c>
      <c r="D1264" t="n">
        <v>122</v>
      </c>
      <c r="E1264" t="inlineStr">
        <is>
          <t>Arcos</t>
        </is>
      </c>
      <c r="F1264" s="27" t="n">
        <v>45866</v>
      </c>
      <c r="G1264" t="inlineStr">
        <is>
          <t>DEBITO</t>
        </is>
      </c>
      <c r="H1264" t="inlineStr">
        <is>
          <t>Receita Federal</t>
        </is>
      </c>
      <c r="I1264" t="n">
        <v>-5608.68</v>
      </c>
    </row>
    <row r="1265">
      <c r="A1265" t="n">
        <v>130928</v>
      </c>
      <c r="B1265" t="n">
        <v>183</v>
      </c>
      <c r="C1265" t="inlineStr">
        <is>
          <t>Arcos - Arcos Bar - Kamino</t>
        </is>
      </c>
      <c r="D1265" t="n">
        <v>122</v>
      </c>
      <c r="E1265" t="inlineStr">
        <is>
          <t>Arcos</t>
        </is>
      </c>
      <c r="F1265" s="27" t="n">
        <v>45866</v>
      </c>
      <c r="G1265" t="inlineStr">
        <is>
          <t>DEBITO</t>
        </is>
      </c>
      <c r="H1265" t="inlineStr">
        <is>
          <t>Nova Comercial do Peixe Eireli</t>
        </is>
      </c>
      <c r="I1265" t="n">
        <v>-1680</v>
      </c>
    </row>
    <row r="1266">
      <c r="A1266" t="n">
        <v>130908</v>
      </c>
      <c r="B1266" t="n">
        <v>183</v>
      </c>
      <c r="C1266" t="inlineStr">
        <is>
          <t>Arcos - Arcos Bar - Kamino</t>
        </is>
      </c>
      <c r="D1266" t="n">
        <v>122</v>
      </c>
      <c r="E1266" t="inlineStr">
        <is>
          <t>Arcos</t>
        </is>
      </c>
      <c r="F1266" s="27" t="n">
        <v>45866</v>
      </c>
      <c r="G1266" t="inlineStr">
        <is>
          <t>DEBITO</t>
        </is>
      </c>
      <c r="H1266" t="inlineStr">
        <is>
          <t>57.632.682 Gilvan Macedo Calsolari</t>
        </is>
      </c>
      <c r="I1266" t="n">
        <v>-4500</v>
      </c>
    </row>
    <row r="1267">
      <c r="A1267" t="n">
        <v>130917</v>
      </c>
      <c r="B1267" t="n">
        <v>183</v>
      </c>
      <c r="C1267" t="inlineStr">
        <is>
          <t>Arcos - Arcos Bar - Kamino</t>
        </is>
      </c>
      <c r="D1267" t="n">
        <v>122</v>
      </c>
      <c r="E1267" t="inlineStr">
        <is>
          <t>Arcos</t>
        </is>
      </c>
      <c r="F1267" s="27" t="n">
        <v>45866</v>
      </c>
      <c r="G1267" t="inlineStr">
        <is>
          <t>DEBITO</t>
        </is>
      </c>
      <c r="H1267" t="inlineStr">
        <is>
          <t>Cepel com de P e Emb</t>
        </is>
      </c>
      <c r="I1267" t="n">
        <v>-787.5</v>
      </c>
    </row>
    <row r="1268">
      <c r="A1268" t="n">
        <v>130916</v>
      </c>
      <c r="B1268" t="n">
        <v>183</v>
      </c>
      <c r="C1268" t="inlineStr">
        <is>
          <t>Arcos - Arcos Bar - Kamino</t>
        </is>
      </c>
      <c r="D1268" t="n">
        <v>122</v>
      </c>
      <c r="E1268" t="inlineStr">
        <is>
          <t>Arcos</t>
        </is>
      </c>
      <c r="F1268" s="27" t="n">
        <v>45866</v>
      </c>
      <c r="G1268" t="inlineStr">
        <is>
          <t>DEBITO</t>
        </is>
      </c>
      <c r="H1268" t="inlineStr">
        <is>
          <t>Arena Bebidas</t>
        </is>
      </c>
      <c r="I1268" t="n">
        <v>-799.66</v>
      </c>
    </row>
    <row r="1269">
      <c r="A1269" t="n">
        <v>130915</v>
      </c>
      <c r="B1269" t="n">
        <v>183</v>
      </c>
      <c r="C1269" t="inlineStr">
        <is>
          <t>Arcos - Arcos Bar - Kamino</t>
        </is>
      </c>
      <c r="D1269" t="n">
        <v>122</v>
      </c>
      <c r="E1269" t="inlineStr">
        <is>
          <t>Arcos</t>
        </is>
      </c>
      <c r="F1269" s="27" t="n">
        <v>45866</v>
      </c>
      <c r="G1269" t="inlineStr">
        <is>
          <t>DEBITO</t>
        </is>
      </c>
      <c r="H1269" t="inlineStr">
        <is>
          <t>Monte Alto Alimentos Ltda</t>
        </is>
      </c>
      <c r="I1269" t="n">
        <v>-473.22</v>
      </c>
    </row>
    <row r="1270">
      <c r="A1270" t="n">
        <v>130914</v>
      </c>
      <c r="B1270" t="n">
        <v>183</v>
      </c>
      <c r="C1270" t="inlineStr">
        <is>
          <t>Arcos - Arcos Bar - Kamino</t>
        </is>
      </c>
      <c r="D1270" t="n">
        <v>122</v>
      </c>
      <c r="E1270" t="inlineStr">
        <is>
          <t>Arcos</t>
        </is>
      </c>
      <c r="F1270" s="27" t="n">
        <v>45866</v>
      </c>
      <c r="G1270" t="inlineStr">
        <is>
          <t>DEBITO</t>
        </is>
      </c>
      <c r="H1270" t="inlineStr">
        <is>
          <t>Receita Federal</t>
        </is>
      </c>
      <c r="I1270" t="n">
        <v>-12155.6</v>
      </c>
    </row>
    <row r="1271">
      <c r="A1271" t="n">
        <v>130913</v>
      </c>
      <c r="B1271" t="n">
        <v>183</v>
      </c>
      <c r="C1271" t="inlineStr">
        <is>
          <t>Arcos - Arcos Bar - Kamino</t>
        </is>
      </c>
      <c r="D1271" t="n">
        <v>122</v>
      </c>
      <c r="E1271" t="inlineStr">
        <is>
          <t>Arcos</t>
        </is>
      </c>
      <c r="F1271" s="27" t="n">
        <v>45866</v>
      </c>
      <c r="G1271" t="inlineStr">
        <is>
          <t>DEBITO</t>
        </is>
      </c>
      <c r="H1271" t="inlineStr">
        <is>
          <t>Pagcerto Instituicao de Pagamento L</t>
        </is>
      </c>
      <c r="I1271" t="n">
        <v>-660</v>
      </c>
    </row>
    <row r="1272">
      <c r="A1272" t="n">
        <v>130912</v>
      </c>
      <c r="B1272" t="n">
        <v>183</v>
      </c>
      <c r="C1272" t="inlineStr">
        <is>
          <t>Arcos - Arcos Bar - Kamino</t>
        </is>
      </c>
      <c r="D1272" t="n">
        <v>122</v>
      </c>
      <c r="E1272" t="inlineStr">
        <is>
          <t>Arcos</t>
        </is>
      </c>
      <c r="F1272" s="27" t="n">
        <v>45866</v>
      </c>
      <c r="G1272" t="inlineStr">
        <is>
          <t>DEBITO</t>
        </is>
      </c>
      <c r="H1272" t="inlineStr">
        <is>
          <t>Receita Federal</t>
        </is>
      </c>
      <c r="I1272" t="n">
        <v>-12346.37</v>
      </c>
    </row>
    <row r="1273">
      <c r="A1273" t="n">
        <v>130911</v>
      </c>
      <c r="B1273" t="n">
        <v>183</v>
      </c>
      <c r="C1273" t="inlineStr">
        <is>
          <t>Arcos - Arcos Bar - Kamino</t>
        </is>
      </c>
      <c r="D1273" t="n">
        <v>122</v>
      </c>
      <c r="E1273" t="inlineStr">
        <is>
          <t>Arcos</t>
        </is>
      </c>
      <c r="F1273" s="27" t="n">
        <v>45866</v>
      </c>
      <c r="G1273" t="inlineStr">
        <is>
          <t>DEBITO</t>
        </is>
      </c>
      <c r="H1273" t="inlineStr">
        <is>
          <t>Tocaya Torradores de Cafe Ltda</t>
        </is>
      </c>
      <c r="I1273" t="n">
        <v>-1556.19</v>
      </c>
    </row>
    <row r="1274">
      <c r="A1274" t="n">
        <v>130910</v>
      </c>
      <c r="B1274" t="n">
        <v>183</v>
      </c>
      <c r="C1274" t="inlineStr">
        <is>
          <t>Arcos - Arcos Bar - Kamino</t>
        </is>
      </c>
      <c r="D1274" t="n">
        <v>122</v>
      </c>
      <c r="E1274" t="inlineStr">
        <is>
          <t>Arcos</t>
        </is>
      </c>
      <c r="F1274" s="27" t="n">
        <v>45866</v>
      </c>
      <c r="G1274" t="inlineStr">
        <is>
          <t>DEBITO</t>
        </is>
      </c>
      <c r="H1274" t="inlineStr">
        <is>
          <t>Cecilia Tsuyaco Araki Silva Ltda</t>
        </is>
      </c>
      <c r="I1274" t="n">
        <v>-767.62</v>
      </c>
    </row>
    <row r="1275">
      <c r="A1275" t="n">
        <v>130909</v>
      </c>
      <c r="B1275" t="n">
        <v>183</v>
      </c>
      <c r="C1275" t="inlineStr">
        <is>
          <t>Arcos - Arcos Bar - Kamino</t>
        </is>
      </c>
      <c r="D1275" t="n">
        <v>122</v>
      </c>
      <c r="E1275" t="inlineStr">
        <is>
          <t>Arcos</t>
        </is>
      </c>
      <c r="F1275" s="27" t="n">
        <v>45866</v>
      </c>
      <c r="G1275" t="inlineStr">
        <is>
          <t>DEBITO</t>
        </is>
      </c>
      <c r="H1275" t="inlineStr">
        <is>
          <t>Tarifa Pix Enviado-PJ</t>
        </is>
      </c>
      <c r="I1275" t="n">
        <v>-0.5</v>
      </c>
    </row>
    <row r="1276">
      <c r="A1276" t="n">
        <v>130907</v>
      </c>
      <c r="B1276" t="n">
        <v>183</v>
      </c>
      <c r="C1276" t="inlineStr">
        <is>
          <t>Arcos - Arcos Bar - Kamino</t>
        </is>
      </c>
      <c r="D1276" t="n">
        <v>122</v>
      </c>
      <c r="E1276" t="inlineStr">
        <is>
          <t>Arcos</t>
        </is>
      </c>
      <c r="F1276" s="27" t="n">
        <v>45866</v>
      </c>
      <c r="G1276" t="inlineStr">
        <is>
          <t>DEBITO</t>
        </is>
      </c>
      <c r="H1276" t="inlineStr">
        <is>
          <t>Tarifa Pix Enviado-PJ</t>
        </is>
      </c>
      <c r="I1276" t="n">
        <v>-0.5</v>
      </c>
    </row>
    <row r="1277">
      <c r="A1277" t="n">
        <v>130906</v>
      </c>
      <c r="B1277" t="n">
        <v>183</v>
      </c>
      <c r="C1277" t="inlineStr">
        <is>
          <t>Arcos - Arcos Bar - Kamino</t>
        </is>
      </c>
      <c r="D1277" t="n">
        <v>122</v>
      </c>
      <c r="E1277" t="inlineStr">
        <is>
          <t>Arcos</t>
        </is>
      </c>
      <c r="F1277" s="27" t="n">
        <v>45866</v>
      </c>
      <c r="G1277" t="inlineStr">
        <is>
          <t>DEBITO</t>
        </is>
      </c>
      <c r="H1277" t="inlineStr">
        <is>
          <t>Maria Cabral Vargas</t>
        </is>
      </c>
      <c r="I1277" t="n">
        <v>-54.92</v>
      </c>
    </row>
    <row r="1278">
      <c r="A1278" t="n">
        <v>130905</v>
      </c>
      <c r="B1278" t="n">
        <v>183</v>
      </c>
      <c r="C1278" t="inlineStr">
        <is>
          <t>Arcos - Arcos Bar - Kamino</t>
        </is>
      </c>
      <c r="D1278" t="n">
        <v>122</v>
      </c>
      <c r="E1278" t="inlineStr">
        <is>
          <t>Arcos</t>
        </is>
      </c>
      <c r="F1278" s="27" t="n">
        <v>45866</v>
      </c>
      <c r="G1278" t="inlineStr">
        <is>
          <t>CREDITO</t>
        </is>
      </c>
      <c r="H1278" t="inlineStr">
        <is>
          <t>ARCOS B RESTAURANTE LTDA</t>
        </is>
      </c>
      <c r="I1278" t="n">
        <v>240000</v>
      </c>
    </row>
    <row r="1279">
      <c r="A1279" t="n">
        <v>130882</v>
      </c>
      <c r="B1279" t="n">
        <v>113</v>
      </c>
      <c r="C1279" t="inlineStr">
        <is>
          <t>Arcos - Arcos Bar - Banco do Brasil</t>
        </is>
      </c>
      <c r="D1279" t="n">
        <v>122</v>
      </c>
      <c r="E1279" t="inlineStr">
        <is>
          <t>Arcos</t>
        </is>
      </c>
      <c r="F1279" s="27" t="n">
        <v>45866</v>
      </c>
      <c r="G1279" t="inlineStr">
        <is>
          <t>DEBITO</t>
        </is>
      </c>
      <c r="H1279" t="inlineStr">
        <is>
          <t>TARIFA PIX ENVIADO - TAR. AGRUPADAS - OCORRENCIA 28/07/2025</t>
        </is>
      </c>
      <c r="I1279" t="n">
        <v>-10</v>
      </c>
    </row>
    <row r="1280">
      <c r="A1280" t="n">
        <v>130931</v>
      </c>
      <c r="B1280" t="n">
        <v>183</v>
      </c>
      <c r="C1280" t="inlineStr">
        <is>
          <t>Arcos - Arcos Bar - Kamino</t>
        </is>
      </c>
      <c r="D1280" t="n">
        <v>122</v>
      </c>
      <c r="E1280" t="inlineStr">
        <is>
          <t>Arcos</t>
        </is>
      </c>
      <c r="F1280" s="27" t="n">
        <v>45866</v>
      </c>
      <c r="G1280" t="inlineStr">
        <is>
          <t>DEBITO</t>
        </is>
      </c>
      <c r="H1280" t="inlineStr">
        <is>
          <t>Cepel Comercio de Papeis e Emb</t>
        </is>
      </c>
      <c r="I1280" t="n">
        <v>-1466.35</v>
      </c>
    </row>
    <row r="1281">
      <c r="A1281" t="n">
        <v>130960</v>
      </c>
      <c r="B1281" t="n">
        <v>183</v>
      </c>
      <c r="C1281" t="inlineStr">
        <is>
          <t>Arcos - Arcos Bar - Kamino</t>
        </is>
      </c>
      <c r="D1281" t="n">
        <v>122</v>
      </c>
      <c r="E1281" t="inlineStr">
        <is>
          <t>Arcos</t>
        </is>
      </c>
      <c r="F1281" s="27" t="n">
        <v>45866</v>
      </c>
      <c r="G1281" t="inlineStr">
        <is>
          <t>DEBITO</t>
        </is>
      </c>
      <c r="H1281" t="inlineStr">
        <is>
          <t>Wide Stock com e Rep Ltda</t>
        </is>
      </c>
      <c r="I1281" t="n">
        <v>-358.1</v>
      </c>
    </row>
    <row r="1282">
      <c r="A1282" t="n">
        <v>130930</v>
      </c>
      <c r="B1282" t="n">
        <v>183</v>
      </c>
      <c r="C1282" t="inlineStr">
        <is>
          <t>Arcos - Arcos Bar - Kamino</t>
        </is>
      </c>
      <c r="D1282" t="n">
        <v>122</v>
      </c>
      <c r="E1282" t="inlineStr">
        <is>
          <t>Arcos</t>
        </is>
      </c>
      <c r="F1282" s="27" t="n">
        <v>45866</v>
      </c>
      <c r="G1282" t="inlineStr">
        <is>
          <t>DEBITO</t>
        </is>
      </c>
      <c r="H1282" t="inlineStr">
        <is>
          <t>Ng27 Consultoria e Gestao Empr</t>
        </is>
      </c>
      <c r="I1282" t="n">
        <v>-265.99</v>
      </c>
    </row>
    <row r="1283">
      <c r="A1283" t="n">
        <v>130959</v>
      </c>
      <c r="B1283" t="n">
        <v>183</v>
      </c>
      <c r="C1283" t="inlineStr">
        <is>
          <t>Arcos - Arcos Bar - Kamino</t>
        </is>
      </c>
      <c r="D1283" t="n">
        <v>122</v>
      </c>
      <c r="E1283" t="inlineStr">
        <is>
          <t>Arcos</t>
        </is>
      </c>
      <c r="F1283" s="27" t="n">
        <v>45866</v>
      </c>
      <c r="G1283" t="inlineStr">
        <is>
          <t>DEBITO</t>
        </is>
      </c>
      <c r="H1283" t="inlineStr">
        <is>
          <t>King Comercio de Bebidas Ltda</t>
        </is>
      </c>
      <c r="I1283" t="n">
        <v>-4120.71</v>
      </c>
    </row>
    <row r="1284">
      <c r="A1284" t="n">
        <v>130958</v>
      </c>
      <c r="B1284" t="n">
        <v>183</v>
      </c>
      <c r="C1284" t="inlineStr">
        <is>
          <t>Arcos - Arcos Bar - Kamino</t>
        </is>
      </c>
      <c r="D1284" t="n">
        <v>122</v>
      </c>
      <c r="E1284" t="inlineStr">
        <is>
          <t>Arcos</t>
        </is>
      </c>
      <c r="F1284" s="27" t="n">
        <v>45866</v>
      </c>
      <c r="G1284" t="inlineStr">
        <is>
          <t>DEBITO</t>
        </is>
      </c>
      <c r="H1284" t="inlineStr">
        <is>
          <t>King Comercio de Bebidas Ltda</t>
        </is>
      </c>
      <c r="I1284" t="n">
        <v>-925.46</v>
      </c>
    </row>
    <row r="1285">
      <c r="A1285" t="n">
        <v>130957</v>
      </c>
      <c r="B1285" t="n">
        <v>183</v>
      </c>
      <c r="C1285" t="inlineStr">
        <is>
          <t>Arcos - Arcos Bar - Kamino</t>
        </is>
      </c>
      <c r="D1285" t="n">
        <v>122</v>
      </c>
      <c r="E1285" t="inlineStr">
        <is>
          <t>Arcos</t>
        </is>
      </c>
      <c r="F1285" s="27" t="n">
        <v>45866</v>
      </c>
      <c r="G1285" t="inlineStr">
        <is>
          <t>DEBITO</t>
        </is>
      </c>
      <c r="H1285" t="inlineStr">
        <is>
          <t>Fg7 Comercio D B Eireli Epp</t>
        </is>
      </c>
      <c r="I1285" t="n">
        <v>-1797.84</v>
      </c>
    </row>
    <row r="1286">
      <c r="A1286" t="n">
        <v>130956</v>
      </c>
      <c r="B1286" t="n">
        <v>183</v>
      </c>
      <c r="C1286" t="inlineStr">
        <is>
          <t>Arcos - Arcos Bar - Kamino</t>
        </is>
      </c>
      <c r="D1286" t="n">
        <v>122</v>
      </c>
      <c r="E1286" t="inlineStr">
        <is>
          <t>Arcos</t>
        </is>
      </c>
      <c r="F1286" s="27" t="n">
        <v>45866</v>
      </c>
      <c r="G1286" t="inlineStr">
        <is>
          <t>DEBITO</t>
        </is>
      </c>
      <c r="H1286" t="inlineStr">
        <is>
          <t>Cg Food S Distr Alimentos Ltda</t>
        </is>
      </c>
      <c r="I1286" t="n">
        <v>-864.9</v>
      </c>
    </row>
    <row r="1287">
      <c r="A1287" t="n">
        <v>130955</v>
      </c>
      <c r="B1287" t="n">
        <v>183</v>
      </c>
      <c r="C1287" t="inlineStr">
        <is>
          <t>Arcos - Arcos Bar - Kamino</t>
        </is>
      </c>
      <c r="D1287" t="n">
        <v>122</v>
      </c>
      <c r="E1287" t="inlineStr">
        <is>
          <t>Arcos</t>
        </is>
      </c>
      <c r="F1287" s="27" t="n">
        <v>45866</v>
      </c>
      <c r="G1287" t="inlineStr">
        <is>
          <t>DEBITO</t>
        </is>
      </c>
      <c r="H1287" t="inlineStr">
        <is>
          <t>Ambev Sa</t>
        </is>
      </c>
      <c r="I1287" t="n">
        <v>-1267.68</v>
      </c>
    </row>
    <row r="1288">
      <c r="A1288" t="n">
        <v>130954</v>
      </c>
      <c r="B1288" t="n">
        <v>183</v>
      </c>
      <c r="C1288" t="inlineStr">
        <is>
          <t>Arcos - Arcos Bar - Kamino</t>
        </is>
      </c>
      <c r="D1288" t="n">
        <v>122</v>
      </c>
      <c r="E1288" t="inlineStr">
        <is>
          <t>Arcos</t>
        </is>
      </c>
      <c r="F1288" s="27" t="n">
        <v>45866</v>
      </c>
      <c r="G1288" t="inlineStr">
        <is>
          <t>DEBITO</t>
        </is>
      </c>
      <c r="H1288" t="inlineStr">
        <is>
          <t>Paulo Cesar Medeiros Eyzano</t>
        </is>
      </c>
      <c r="I1288" t="n">
        <v>-3200</v>
      </c>
    </row>
    <row r="1289">
      <c r="A1289" t="n">
        <v>130953</v>
      </c>
      <c r="B1289" t="n">
        <v>183</v>
      </c>
      <c r="C1289" t="inlineStr">
        <is>
          <t>Arcos - Arcos Bar - Kamino</t>
        </is>
      </c>
      <c r="D1289" t="n">
        <v>122</v>
      </c>
      <c r="E1289" t="inlineStr">
        <is>
          <t>Arcos</t>
        </is>
      </c>
      <c r="F1289" s="27" t="n">
        <v>45866</v>
      </c>
      <c r="G1289" t="inlineStr">
        <is>
          <t>DEBITO</t>
        </is>
      </c>
      <c r="H1289" t="inlineStr">
        <is>
          <t>Tarifa Transf Bancaria Enviada</t>
        </is>
      </c>
      <c r="I1289" t="n">
        <v>-2</v>
      </c>
    </row>
    <row r="1290">
      <c r="A1290" t="n">
        <v>130952</v>
      </c>
      <c r="B1290" t="n">
        <v>183</v>
      </c>
      <c r="C1290" t="inlineStr">
        <is>
          <t>Arcos - Arcos Bar - Kamino</t>
        </is>
      </c>
      <c r="D1290" t="n">
        <v>122</v>
      </c>
      <c r="E1290" t="inlineStr">
        <is>
          <t>Arcos</t>
        </is>
      </c>
      <c r="F1290" s="27" t="n">
        <v>45866</v>
      </c>
      <c r="G1290" t="inlineStr">
        <is>
          <t>DEBITO</t>
        </is>
      </c>
      <c r="H1290" t="inlineStr">
        <is>
          <t>Receita Federal</t>
        </is>
      </c>
      <c r="I1290" t="n">
        <v>-7488.05</v>
      </c>
    </row>
    <row r="1291">
      <c r="A1291" t="n">
        <v>130951</v>
      </c>
      <c r="B1291" t="n">
        <v>183</v>
      </c>
      <c r="C1291" t="inlineStr">
        <is>
          <t>Arcos - Arcos Bar - Kamino</t>
        </is>
      </c>
      <c r="D1291" t="n">
        <v>122</v>
      </c>
      <c r="E1291" t="inlineStr">
        <is>
          <t>Arcos</t>
        </is>
      </c>
      <c r="F1291" s="27" t="n">
        <v>45866</v>
      </c>
      <c r="G1291" t="inlineStr">
        <is>
          <t>DEBITO</t>
        </is>
      </c>
      <c r="H1291" t="inlineStr">
        <is>
          <t>Zahil Importadora Ltda</t>
        </is>
      </c>
      <c r="I1291" t="n">
        <v>-1846.92</v>
      </c>
    </row>
    <row r="1292">
      <c r="A1292" t="n">
        <v>130950</v>
      </c>
      <c r="B1292" t="n">
        <v>183</v>
      </c>
      <c r="C1292" t="inlineStr">
        <is>
          <t>Arcos - Arcos Bar - Kamino</t>
        </is>
      </c>
      <c r="D1292" t="n">
        <v>122</v>
      </c>
      <c r="E1292" t="inlineStr">
        <is>
          <t>Arcos</t>
        </is>
      </c>
      <c r="F1292" s="27" t="n">
        <v>45866</v>
      </c>
      <c r="G1292" t="inlineStr">
        <is>
          <t>DEBITO</t>
        </is>
      </c>
      <c r="H1292" t="inlineStr">
        <is>
          <t>Ng27 Consultoria e Gestao Empr</t>
        </is>
      </c>
      <c r="I1292" t="n">
        <v>-252.6</v>
      </c>
    </row>
    <row r="1293">
      <c r="A1293" t="n">
        <v>130949</v>
      </c>
      <c r="B1293" t="n">
        <v>183</v>
      </c>
      <c r="C1293" t="inlineStr">
        <is>
          <t>Arcos - Arcos Bar - Kamino</t>
        </is>
      </c>
      <c r="D1293" t="n">
        <v>122</v>
      </c>
      <c r="E1293" t="inlineStr">
        <is>
          <t>Arcos</t>
        </is>
      </c>
      <c r="F1293" s="27" t="n">
        <v>45866</v>
      </c>
      <c r="G1293" t="inlineStr">
        <is>
          <t>DEBITO</t>
        </is>
      </c>
      <c r="H1293" t="inlineStr">
        <is>
          <t>Ice4pros Fabrica de Gelo Ltda</t>
        </is>
      </c>
      <c r="I1293" t="n">
        <v>-1559.54</v>
      </c>
    </row>
    <row r="1294">
      <c r="A1294" t="n">
        <v>130948</v>
      </c>
      <c r="B1294" t="n">
        <v>183</v>
      </c>
      <c r="C1294" t="inlineStr">
        <is>
          <t>Arcos - Arcos Bar - Kamino</t>
        </is>
      </c>
      <c r="D1294" t="n">
        <v>122</v>
      </c>
      <c r="E1294" t="inlineStr">
        <is>
          <t>Arcos</t>
        </is>
      </c>
      <c r="F1294" s="27" t="n">
        <v>45866</v>
      </c>
      <c r="G1294" t="inlineStr">
        <is>
          <t>DEBITO</t>
        </is>
      </c>
      <c r="H1294" t="inlineStr">
        <is>
          <t>Hnk Br Bebidas Ltda</t>
        </is>
      </c>
      <c r="I1294" t="n">
        <v>-1111.52</v>
      </c>
    </row>
    <row r="1295">
      <c r="A1295" t="n">
        <v>130947</v>
      </c>
      <c r="B1295" t="n">
        <v>183</v>
      </c>
      <c r="C1295" t="inlineStr">
        <is>
          <t>Arcos - Arcos Bar - Kamino</t>
        </is>
      </c>
      <c r="D1295" t="n">
        <v>122</v>
      </c>
      <c r="E1295" t="inlineStr">
        <is>
          <t>Arcos</t>
        </is>
      </c>
      <c r="F1295" s="27" t="n">
        <v>45866</v>
      </c>
      <c r="G1295" t="inlineStr">
        <is>
          <t>DEBITO</t>
        </is>
      </c>
      <c r="H1295" t="inlineStr">
        <is>
          <t>Cepel com de P e Emb</t>
        </is>
      </c>
      <c r="I1295" t="n">
        <v>-535.52</v>
      </c>
    </row>
    <row r="1296">
      <c r="A1296" t="n">
        <v>130945</v>
      </c>
      <c r="B1296" t="n">
        <v>183</v>
      </c>
      <c r="C1296" t="inlineStr">
        <is>
          <t>Arcos - Arcos Bar - Kamino</t>
        </is>
      </c>
      <c r="D1296" t="n">
        <v>122</v>
      </c>
      <c r="E1296" t="inlineStr">
        <is>
          <t>Arcos</t>
        </is>
      </c>
      <c r="F1296" s="27" t="n">
        <v>45866</v>
      </c>
      <c r="G1296" t="inlineStr">
        <is>
          <t>DEBITO</t>
        </is>
      </c>
      <c r="H1296" t="inlineStr">
        <is>
          <t>Cecilia Tsuyaco Araki Silva Ltda</t>
        </is>
      </c>
      <c r="I1296" t="n">
        <v>-680</v>
      </c>
    </row>
    <row r="1297">
      <c r="A1297" t="n">
        <v>130946</v>
      </c>
      <c r="B1297" t="n">
        <v>183</v>
      </c>
      <c r="C1297" t="inlineStr">
        <is>
          <t>Arcos - Arcos Bar - Kamino</t>
        </is>
      </c>
      <c r="D1297" t="n">
        <v>122</v>
      </c>
      <c r="E1297" t="inlineStr">
        <is>
          <t>Arcos</t>
        </is>
      </c>
      <c r="F1297" s="27" t="n">
        <v>45866</v>
      </c>
      <c r="G1297" t="inlineStr">
        <is>
          <t>DEBITO</t>
        </is>
      </c>
      <c r="H1297" t="inlineStr">
        <is>
          <t>Bb Distribuidora</t>
        </is>
      </c>
      <c r="I1297" t="n">
        <v>-7740.45</v>
      </c>
    </row>
    <row r="1298">
      <c r="A1298" t="n">
        <v>130932</v>
      </c>
      <c r="B1298" t="n">
        <v>183</v>
      </c>
      <c r="C1298" t="inlineStr">
        <is>
          <t>Arcos - Arcos Bar - Kamino</t>
        </is>
      </c>
      <c r="D1298" t="n">
        <v>122</v>
      </c>
      <c r="E1298" t="inlineStr">
        <is>
          <t>Arcos</t>
        </is>
      </c>
      <c r="F1298" s="27" t="n">
        <v>45866</v>
      </c>
      <c r="G1298" t="inlineStr">
        <is>
          <t>DEBITO</t>
        </is>
      </c>
      <c r="H1298" t="inlineStr">
        <is>
          <t>Ice4pros Fabrica de Gelo Ltda</t>
        </is>
      </c>
      <c r="I1298" t="n">
        <v>-1362.5</v>
      </c>
    </row>
    <row r="1299">
      <c r="A1299" t="n">
        <v>130933</v>
      </c>
      <c r="B1299" t="n">
        <v>183</v>
      </c>
      <c r="C1299" t="inlineStr">
        <is>
          <t>Arcos - Arcos Bar - Kamino</t>
        </is>
      </c>
      <c r="D1299" t="n">
        <v>122</v>
      </c>
      <c r="E1299" t="inlineStr">
        <is>
          <t>Arcos</t>
        </is>
      </c>
      <c r="F1299" s="27" t="n">
        <v>45866</v>
      </c>
      <c r="G1299" t="inlineStr">
        <is>
          <t>DEBITO</t>
        </is>
      </c>
      <c r="H1299" t="inlineStr">
        <is>
          <t>T. F. Ciuffi Hortifruti Ltda</t>
        </is>
      </c>
      <c r="I1299" t="n">
        <v>-344.2</v>
      </c>
    </row>
    <row r="1300">
      <c r="A1300" t="n">
        <v>130934</v>
      </c>
      <c r="B1300" t="n">
        <v>183</v>
      </c>
      <c r="C1300" t="inlineStr">
        <is>
          <t>Arcos - Arcos Bar - Kamino</t>
        </is>
      </c>
      <c r="D1300" t="n">
        <v>122</v>
      </c>
      <c r="E1300" t="inlineStr">
        <is>
          <t>Arcos</t>
        </is>
      </c>
      <c r="F1300" s="27" t="n">
        <v>45866</v>
      </c>
      <c r="G1300" t="inlineStr">
        <is>
          <t>DEBITO</t>
        </is>
      </c>
      <c r="H1300" t="inlineStr">
        <is>
          <t>Porco Feliz com Carnes Ltda Me</t>
        </is>
      </c>
      <c r="I1300" t="n">
        <v>-1092.02</v>
      </c>
    </row>
    <row r="1301">
      <c r="A1301" t="n">
        <v>130935</v>
      </c>
      <c r="B1301" t="n">
        <v>183</v>
      </c>
      <c r="C1301" t="inlineStr">
        <is>
          <t>Arcos - Arcos Bar - Kamino</t>
        </is>
      </c>
      <c r="D1301" t="n">
        <v>122</v>
      </c>
      <c r="E1301" t="inlineStr">
        <is>
          <t>Arcos</t>
        </is>
      </c>
      <c r="F1301" s="27" t="n">
        <v>45866</v>
      </c>
      <c r="G1301" t="inlineStr">
        <is>
          <t>DEBITO</t>
        </is>
      </c>
      <c r="H1301" t="inlineStr">
        <is>
          <t>Bb Distribuidora</t>
        </is>
      </c>
      <c r="I1301" t="n">
        <v>-720</v>
      </c>
    </row>
    <row r="1302">
      <c r="A1302" t="n">
        <v>130936</v>
      </c>
      <c r="B1302" t="n">
        <v>183</v>
      </c>
      <c r="C1302" t="inlineStr">
        <is>
          <t>Arcos - Arcos Bar - Kamino</t>
        </is>
      </c>
      <c r="D1302" t="n">
        <v>122</v>
      </c>
      <c r="E1302" t="inlineStr">
        <is>
          <t>Arcos</t>
        </is>
      </c>
      <c r="F1302" s="27" t="n">
        <v>45866</v>
      </c>
      <c r="G1302" t="inlineStr">
        <is>
          <t>DEBITO</t>
        </is>
      </c>
      <c r="H1302" t="inlineStr">
        <is>
          <t>Forte Alim com Imp Ltda</t>
        </is>
      </c>
      <c r="I1302" t="n">
        <v>-883.91</v>
      </c>
    </row>
    <row r="1303">
      <c r="A1303" t="n">
        <v>130937</v>
      </c>
      <c r="B1303" t="n">
        <v>183</v>
      </c>
      <c r="C1303" t="inlineStr">
        <is>
          <t>Arcos - Arcos Bar - Kamino</t>
        </is>
      </c>
      <c r="D1303" t="n">
        <v>122</v>
      </c>
      <c r="E1303" t="inlineStr">
        <is>
          <t>Arcos</t>
        </is>
      </c>
      <c r="F1303" s="27" t="n">
        <v>45866</v>
      </c>
      <c r="G1303" t="inlineStr">
        <is>
          <t>DEBITO</t>
        </is>
      </c>
      <c r="H1303" t="inlineStr">
        <is>
          <t>Pagcerto Instituicao de Pagamento L</t>
        </is>
      </c>
      <c r="I1303" t="n">
        <v>-345.19</v>
      </c>
    </row>
    <row r="1304">
      <c r="A1304" t="n">
        <v>130939</v>
      </c>
      <c r="B1304" t="n">
        <v>183</v>
      </c>
      <c r="C1304" t="inlineStr">
        <is>
          <t>Arcos - Arcos Bar - Kamino</t>
        </is>
      </c>
      <c r="D1304" t="n">
        <v>122</v>
      </c>
      <c r="E1304" t="inlineStr">
        <is>
          <t>Arcos</t>
        </is>
      </c>
      <c r="F1304" s="27" t="n">
        <v>45866</v>
      </c>
      <c r="G1304" t="inlineStr">
        <is>
          <t>DEBITO</t>
        </is>
      </c>
      <c r="H1304" t="inlineStr">
        <is>
          <t>Dtk Comercio de Alimentos Ltda Epp</t>
        </is>
      </c>
      <c r="I1304" t="n">
        <v>-2619.02</v>
      </c>
    </row>
    <row r="1305">
      <c r="A1305" t="n">
        <v>130940</v>
      </c>
      <c r="B1305" t="n">
        <v>183</v>
      </c>
      <c r="C1305" t="inlineStr">
        <is>
          <t>Arcos - Arcos Bar - Kamino</t>
        </is>
      </c>
      <c r="D1305" t="n">
        <v>122</v>
      </c>
      <c r="E1305" t="inlineStr">
        <is>
          <t>Arcos</t>
        </is>
      </c>
      <c r="F1305" s="27" t="n">
        <v>45866</v>
      </c>
      <c r="G1305" t="inlineStr">
        <is>
          <t>DEBITO</t>
        </is>
      </c>
      <c r="H1305" t="inlineStr">
        <is>
          <t>Cia do Whisky</t>
        </is>
      </c>
      <c r="I1305" t="n">
        <v>-3082.47</v>
      </c>
    </row>
    <row r="1306">
      <c r="A1306" t="n">
        <v>130941</v>
      </c>
      <c r="B1306" t="n">
        <v>183</v>
      </c>
      <c r="C1306" t="inlineStr">
        <is>
          <t>Arcos - Arcos Bar - Kamino</t>
        </is>
      </c>
      <c r="D1306" t="n">
        <v>122</v>
      </c>
      <c r="E1306" t="inlineStr">
        <is>
          <t>Arcos</t>
        </is>
      </c>
      <c r="F1306" s="27" t="n">
        <v>45866</v>
      </c>
      <c r="G1306" t="inlineStr">
        <is>
          <t>DEBITO</t>
        </is>
      </c>
      <c r="H1306" t="inlineStr">
        <is>
          <t>Bellnay Paes Artesanais Ltda</t>
        </is>
      </c>
      <c r="I1306" t="n">
        <v>-238.75</v>
      </c>
    </row>
    <row r="1307">
      <c r="A1307" t="n">
        <v>130942</v>
      </c>
      <c r="B1307" t="n">
        <v>183</v>
      </c>
      <c r="C1307" t="inlineStr">
        <is>
          <t>Arcos - Arcos Bar - Kamino</t>
        </is>
      </c>
      <c r="D1307" t="n">
        <v>122</v>
      </c>
      <c r="E1307" t="inlineStr">
        <is>
          <t>Arcos</t>
        </is>
      </c>
      <c r="F1307" s="27" t="n">
        <v>45866</v>
      </c>
      <c r="G1307" t="inlineStr">
        <is>
          <t>DEBITO</t>
        </is>
      </c>
      <c r="H1307" t="inlineStr">
        <is>
          <t>Arte Gelati Sorvetes Ltda</t>
        </is>
      </c>
      <c r="I1307" t="n">
        <v>-386.44</v>
      </c>
    </row>
    <row r="1308">
      <c r="A1308" t="n">
        <v>130943</v>
      </c>
      <c r="B1308" t="n">
        <v>183</v>
      </c>
      <c r="C1308" t="inlineStr">
        <is>
          <t>Arcos - Arcos Bar - Kamino</t>
        </is>
      </c>
      <c r="D1308" t="n">
        <v>122</v>
      </c>
      <c r="E1308" t="inlineStr">
        <is>
          <t>Arcos</t>
        </is>
      </c>
      <c r="F1308" s="27" t="n">
        <v>45866</v>
      </c>
      <c r="G1308" t="inlineStr">
        <is>
          <t>DEBITO</t>
        </is>
      </c>
      <c r="H1308" t="inlineStr">
        <is>
          <t>Wines4u com Imp Exp Vinhos Lt</t>
        </is>
      </c>
      <c r="I1308" t="n">
        <v>-1575</v>
      </c>
    </row>
    <row r="1309">
      <c r="A1309" t="n">
        <v>130944</v>
      </c>
      <c r="B1309" t="n">
        <v>183</v>
      </c>
      <c r="C1309" t="inlineStr">
        <is>
          <t>Arcos - Arcos Bar - Kamino</t>
        </is>
      </c>
      <c r="D1309" t="n">
        <v>122</v>
      </c>
      <c r="E1309" t="inlineStr">
        <is>
          <t>Arcos</t>
        </is>
      </c>
      <c r="F1309" s="27" t="n">
        <v>45866</v>
      </c>
      <c r="G1309" t="inlineStr">
        <is>
          <t>DEBITO</t>
        </is>
      </c>
      <c r="H1309" t="inlineStr">
        <is>
          <t>Proauto Industria Q Eireli</t>
        </is>
      </c>
      <c r="I1309" t="n">
        <v>-2964.34</v>
      </c>
    </row>
    <row r="1310">
      <c r="A1310" t="n">
        <v>130938</v>
      </c>
      <c r="B1310" t="n">
        <v>183</v>
      </c>
      <c r="C1310" t="inlineStr">
        <is>
          <t>Arcos - Arcos Bar - Kamino</t>
        </is>
      </c>
      <c r="D1310" t="n">
        <v>122</v>
      </c>
      <c r="E1310" t="inlineStr">
        <is>
          <t>Arcos</t>
        </is>
      </c>
      <c r="F1310" s="27" t="n">
        <v>45866</v>
      </c>
      <c r="G1310" t="inlineStr">
        <is>
          <t>DEBITO</t>
        </is>
      </c>
      <c r="H1310" t="inlineStr">
        <is>
          <t>Na Morada Industria e Comercio Ltda</t>
        </is>
      </c>
      <c r="I1310" t="n">
        <v>-1686.56</v>
      </c>
    </row>
    <row r="1311">
      <c r="A1311" t="n">
        <v>130881</v>
      </c>
      <c r="B1311" t="n">
        <v>113</v>
      </c>
      <c r="C1311" t="inlineStr">
        <is>
          <t>Arcos - Arcos Bar - Banco do Brasil</t>
        </is>
      </c>
      <c r="D1311" t="n">
        <v>122</v>
      </c>
      <c r="E1311" t="inlineStr">
        <is>
          <t>Arcos</t>
        </is>
      </c>
      <c r="F1311" s="27" t="n">
        <v>45866</v>
      </c>
      <c r="G1311" t="inlineStr">
        <is>
          <t>DEBITO</t>
        </is>
      </c>
      <c r="H1311" t="inlineStr">
        <is>
          <t>PIX - ENVIADO - 28/07 10:21 ARCOS B RESTAURANTE LTDA</t>
        </is>
      </c>
      <c r="I1311" t="n">
        <v>-240000</v>
      </c>
    </row>
    <row r="1312">
      <c r="A1312" t="n">
        <v>130880</v>
      </c>
      <c r="B1312" t="n">
        <v>113</v>
      </c>
      <c r="C1312" t="inlineStr">
        <is>
          <t>Arcos - Arcos Bar - Banco do Brasil</t>
        </is>
      </c>
      <c r="D1312" t="n">
        <v>122</v>
      </c>
      <c r="E1312" t="inlineStr">
        <is>
          <t>Arcos</t>
        </is>
      </c>
      <c r="F1312" s="27" t="n">
        <v>45866</v>
      </c>
      <c r="G1312" t="inlineStr">
        <is>
          <t>CREDITO</t>
        </is>
      </c>
      <c r="H1312" t="inlineStr">
        <is>
          <t>PIX - RECEBIDO - 28/07 13:17 19468242000132 ZOOP TECNOL</t>
        </is>
      </c>
      <c r="I1312" t="n">
        <v>216</v>
      </c>
    </row>
    <row r="1313">
      <c r="A1313" t="n">
        <v>130879</v>
      </c>
      <c r="B1313" t="n">
        <v>113</v>
      </c>
      <c r="C1313" t="inlineStr">
        <is>
          <t>Arcos - Arcos Bar - Banco do Brasil</t>
        </is>
      </c>
      <c r="D1313" t="n">
        <v>122</v>
      </c>
      <c r="E1313" t="inlineStr">
        <is>
          <t>Arcos</t>
        </is>
      </c>
      <c r="F1313" s="27" t="n">
        <v>45866</v>
      </c>
      <c r="G1313" t="inlineStr">
        <is>
          <t>CREDITO</t>
        </is>
      </c>
      <c r="H1313" t="inlineStr">
        <is>
          <t>PIX - RECEBIDO - 28/07 10:12 23980186000198 ARCOS BAR E</t>
        </is>
      </c>
      <c r="I1313" t="n">
        <v>246222.93</v>
      </c>
    </row>
    <row r="1314">
      <c r="A1314" t="n">
        <v>130878</v>
      </c>
      <c r="B1314" t="n">
        <v>113</v>
      </c>
      <c r="C1314" t="inlineStr">
        <is>
          <t>Arcos - Arcos Bar - Banco do Brasil</t>
        </is>
      </c>
      <c r="D1314" t="n">
        <v>122</v>
      </c>
      <c r="E1314" t="inlineStr">
        <is>
          <t>Arcos</t>
        </is>
      </c>
      <c r="F1314" s="27" t="n">
        <v>45866</v>
      </c>
      <c r="G1314" t="inlineStr">
        <is>
          <t>CREDITO</t>
        </is>
      </c>
      <c r="H1314" t="inlineStr">
        <is>
          <t>RECEBIMENTO FORNECEDOR - 04.740.876/0001-25 ALELO INSTITUICAO D</t>
        </is>
      </c>
      <c r="I1314" t="n">
        <v>487.85</v>
      </c>
    </row>
    <row r="1315">
      <c r="A1315" t="n">
        <v>130877</v>
      </c>
      <c r="B1315" t="n">
        <v>113</v>
      </c>
      <c r="C1315" t="inlineStr">
        <is>
          <t>Arcos - Arcos Bar - Banco do Brasil</t>
        </is>
      </c>
      <c r="D1315" t="n">
        <v>122</v>
      </c>
      <c r="E1315" t="inlineStr">
        <is>
          <t>Arcos</t>
        </is>
      </c>
      <c r="F1315" s="27" t="n">
        <v>45866</v>
      </c>
      <c r="G1315" t="inlineStr">
        <is>
          <t>CREDITO</t>
        </is>
      </c>
      <c r="H1315" t="inlineStr">
        <is>
          <t>TED-CRDITO EM CONTA - 341 0262 47866934000174 TICKET SERVICO</t>
        </is>
      </c>
      <c r="I1315" t="n">
        <v>1084.87</v>
      </c>
    </row>
    <row r="1316">
      <c r="A1316" t="n">
        <v>130870</v>
      </c>
      <c r="B1316" t="n">
        <v>113</v>
      </c>
      <c r="C1316" t="inlineStr">
        <is>
          <t>Arcos - Arcos Bar - Banco do Brasil</t>
        </is>
      </c>
      <c r="D1316" t="n">
        <v>122</v>
      </c>
      <c r="E1316" t="inlineStr">
        <is>
          <t>Arcos</t>
        </is>
      </c>
      <c r="F1316" s="27" t="n">
        <v>45863</v>
      </c>
      <c r="G1316" t="inlineStr">
        <is>
          <t>CREDITO</t>
        </is>
      </c>
      <c r="H1316" t="inlineStr">
        <is>
          <t>DEP DINHEIRO INTER AG - 4866-04-SOP 24 DE MAIO</t>
        </is>
      </c>
      <c r="I1316" t="n">
        <v>1507</v>
      </c>
    </row>
    <row r="1317">
      <c r="A1317" t="n">
        <v>130871</v>
      </c>
      <c r="B1317" t="n">
        <v>113</v>
      </c>
      <c r="C1317" t="inlineStr">
        <is>
          <t>Arcos - Arcos Bar - Banco do Brasil</t>
        </is>
      </c>
      <c r="D1317" t="n">
        <v>122</v>
      </c>
      <c r="E1317" t="inlineStr">
        <is>
          <t>Arcos</t>
        </is>
      </c>
      <c r="F1317" s="27" t="n">
        <v>45863</v>
      </c>
      <c r="G1317" t="inlineStr">
        <is>
          <t>CREDITO</t>
        </is>
      </c>
      <c r="H1317" t="inlineStr">
        <is>
          <t>TED-CRDITO EM CONTA - 341 0912 69034668000156 PLUXEE BENEFIC</t>
        </is>
      </c>
      <c r="I1317" t="n">
        <v>661.75</v>
      </c>
    </row>
    <row r="1318">
      <c r="A1318" t="n">
        <v>130872</v>
      </c>
      <c r="B1318" t="n">
        <v>113</v>
      </c>
      <c r="C1318" t="inlineStr">
        <is>
          <t>Arcos - Arcos Bar - Banco do Brasil</t>
        </is>
      </c>
      <c r="D1318" t="n">
        <v>122</v>
      </c>
      <c r="E1318" t="inlineStr">
        <is>
          <t>Arcos</t>
        </is>
      </c>
      <c r="F1318" s="27" t="n">
        <v>45863</v>
      </c>
      <c r="G1318" t="inlineStr">
        <is>
          <t>CREDITO</t>
        </is>
      </c>
      <c r="H1318" t="inlineStr">
        <is>
          <t>PIX - RECEBIDO - 25/07 13:04 19468242000132 ZOOP TECNOL</t>
        </is>
      </c>
      <c r="I1318" t="n">
        <v>54</v>
      </c>
    </row>
    <row r="1319">
      <c r="A1319" t="n">
        <v>130873</v>
      </c>
      <c r="B1319" t="n">
        <v>113</v>
      </c>
      <c r="C1319" t="inlineStr">
        <is>
          <t>Arcos - Arcos Bar - Banco do Brasil</t>
        </is>
      </c>
      <c r="D1319" t="n">
        <v>122</v>
      </c>
      <c r="E1319" t="inlineStr">
        <is>
          <t>Arcos</t>
        </is>
      </c>
      <c r="F1319" s="27" t="n">
        <v>45863</v>
      </c>
      <c r="G1319" t="inlineStr">
        <is>
          <t>CREDITO</t>
        </is>
      </c>
      <c r="H1319" t="inlineStr">
        <is>
          <t>PIX - RECEBIDO - 25/07 16:22 40225176000166 DREAM VDC C</t>
        </is>
      </c>
      <c r="I1319" t="n">
        <v>80240</v>
      </c>
    </row>
    <row r="1320">
      <c r="A1320" t="n">
        <v>130874</v>
      </c>
      <c r="B1320" t="n">
        <v>113</v>
      </c>
      <c r="C1320" t="inlineStr">
        <is>
          <t>Arcos - Arcos Bar - Banco do Brasil</t>
        </is>
      </c>
      <c r="D1320" t="n">
        <v>122</v>
      </c>
      <c r="E1320" t="inlineStr">
        <is>
          <t>Arcos</t>
        </is>
      </c>
      <c r="F1320" s="27" t="n">
        <v>45863</v>
      </c>
      <c r="G1320" t="inlineStr">
        <is>
          <t>CREDITO</t>
        </is>
      </c>
      <c r="H1320" t="inlineStr">
        <is>
          <t>PIX - RECEBIDO - 25/07 16:22 40225176000166 DREAM VDC C</t>
        </is>
      </c>
      <c r="I1320" t="n">
        <v>25000</v>
      </c>
    </row>
    <row r="1321">
      <c r="A1321" t="n">
        <v>130875</v>
      </c>
      <c r="B1321" t="n">
        <v>113</v>
      </c>
      <c r="C1321" t="inlineStr">
        <is>
          <t>Arcos - Arcos Bar - Banco do Brasil</t>
        </is>
      </c>
      <c r="D1321" t="n">
        <v>122</v>
      </c>
      <c r="E1321" t="inlineStr">
        <is>
          <t>Arcos</t>
        </is>
      </c>
      <c r="F1321" s="27" t="n">
        <v>45863</v>
      </c>
      <c r="G1321" t="inlineStr">
        <is>
          <t>DEBITO</t>
        </is>
      </c>
      <c r="H1321" t="inlineStr">
        <is>
          <t>TARIFA PACOTE DE SERVIOS - COBRANA REFERENTE 25/07/2025</t>
        </is>
      </c>
      <c r="I1321" t="n">
        <v>-174.9</v>
      </c>
    </row>
    <row r="1322">
      <c r="A1322" t="n">
        <v>130904</v>
      </c>
      <c r="B1322" t="n">
        <v>183</v>
      </c>
      <c r="C1322" t="inlineStr">
        <is>
          <t>Arcos - Arcos Bar - Kamino</t>
        </is>
      </c>
      <c r="D1322" t="n">
        <v>122</v>
      </c>
      <c r="E1322" t="inlineStr">
        <is>
          <t>Arcos</t>
        </is>
      </c>
      <c r="F1322" s="27" t="n">
        <v>45863</v>
      </c>
      <c r="G1322" t="inlineStr">
        <is>
          <t>DEBITO</t>
        </is>
      </c>
      <c r="H1322" t="inlineStr">
        <is>
          <t>Beneficio Facil Servs Ltda</t>
        </is>
      </c>
      <c r="I1322" t="n">
        <v>-1495.86</v>
      </c>
    </row>
    <row r="1323">
      <c r="A1323" t="n">
        <v>130903</v>
      </c>
      <c r="B1323" t="n">
        <v>183</v>
      </c>
      <c r="C1323" t="inlineStr">
        <is>
          <t>Arcos - Arcos Bar - Kamino</t>
        </is>
      </c>
      <c r="D1323" t="n">
        <v>122</v>
      </c>
      <c r="E1323" t="inlineStr">
        <is>
          <t>Arcos</t>
        </is>
      </c>
      <c r="F1323" s="27" t="n">
        <v>45863</v>
      </c>
      <c r="G1323" t="inlineStr">
        <is>
          <t>DEBITO</t>
        </is>
      </c>
      <c r="H1323" t="inlineStr">
        <is>
          <t>Claudia Gomes Souza Santana</t>
        </is>
      </c>
      <c r="I1323" t="n">
        <v>-120</v>
      </c>
    </row>
    <row r="1324">
      <c r="A1324" t="n">
        <v>130902</v>
      </c>
      <c r="B1324" t="n">
        <v>183</v>
      </c>
      <c r="C1324" t="inlineStr">
        <is>
          <t>Arcos - Arcos Bar - Kamino</t>
        </is>
      </c>
      <c r="D1324" t="n">
        <v>122</v>
      </c>
      <c r="E1324" t="inlineStr">
        <is>
          <t>Arcos</t>
        </is>
      </c>
      <c r="F1324" s="27" t="n">
        <v>45863</v>
      </c>
      <c r="G1324" t="inlineStr">
        <is>
          <t>DEBITO</t>
        </is>
      </c>
      <c r="H1324" t="inlineStr">
        <is>
          <t>Tarifa Pix Enviado-PJ</t>
        </is>
      </c>
      <c r="I1324" t="n">
        <v>-0.5</v>
      </c>
    </row>
    <row r="1325">
      <c r="A1325" t="n">
        <v>120517</v>
      </c>
      <c r="B1325" t="n">
        <v>113</v>
      </c>
      <c r="C1325" t="inlineStr">
        <is>
          <t>Arcos - Arcos Bar - Banco do Brasil</t>
        </is>
      </c>
      <c r="D1325" t="n">
        <v>122</v>
      </c>
      <c r="E1325" t="inlineStr">
        <is>
          <t>Arcos</t>
        </is>
      </c>
      <c r="F1325" s="27" t="n">
        <v>45862</v>
      </c>
      <c r="G1325" t="inlineStr">
        <is>
          <t>CREDITO</t>
        </is>
      </c>
      <c r="H1325" t="inlineStr">
        <is>
          <t>RECEBIMENTO FORNECEDOR - 04.740.876/0001-25 ALELO INSTITUICAO D</t>
        </is>
      </c>
      <c r="I1325" t="n">
        <v>141.33</v>
      </c>
    </row>
    <row r="1326">
      <c r="A1326" t="n">
        <v>120518</v>
      </c>
      <c r="B1326" t="n">
        <v>113</v>
      </c>
      <c r="C1326" t="inlineStr">
        <is>
          <t>Arcos - Arcos Bar - Banco do Brasil</t>
        </is>
      </c>
      <c r="D1326" t="n">
        <v>122</v>
      </c>
      <c r="E1326" t="inlineStr">
        <is>
          <t>Arcos</t>
        </is>
      </c>
      <c r="F1326" s="27" t="n">
        <v>45862</v>
      </c>
      <c r="G1326" t="inlineStr">
        <is>
          <t>CREDITO</t>
        </is>
      </c>
      <c r="H1326" t="inlineStr">
        <is>
          <t>PIX - RECEBIDO - 24/07 12:46 19468242000132 ZOOP TECNOL</t>
        </is>
      </c>
      <c r="I1326" t="n">
        <v>27</v>
      </c>
    </row>
    <row r="1327">
      <c r="A1327" t="n">
        <v>120534</v>
      </c>
      <c r="B1327" t="n">
        <v>183</v>
      </c>
      <c r="C1327" t="inlineStr">
        <is>
          <t>Arcos - Arcos Bar - Kamino</t>
        </is>
      </c>
      <c r="D1327" t="n">
        <v>122</v>
      </c>
      <c r="E1327" t="inlineStr">
        <is>
          <t>Arcos</t>
        </is>
      </c>
      <c r="F1327" s="27" t="n">
        <v>45861</v>
      </c>
      <c r="G1327" t="inlineStr">
        <is>
          <t>DEBITO</t>
        </is>
      </c>
      <c r="H1327" t="inlineStr">
        <is>
          <t>Estaff Solucoes Tecnologicas de Agenciam</t>
        </is>
      </c>
      <c r="I1327" t="n">
        <v>-5500</v>
      </c>
    </row>
    <row r="1328">
      <c r="A1328" t="n">
        <v>120538</v>
      </c>
      <c r="B1328" t="n">
        <v>183</v>
      </c>
      <c r="C1328" t="inlineStr">
        <is>
          <t>Arcos - Arcos Bar - Kamino</t>
        </is>
      </c>
      <c r="D1328" t="n">
        <v>122</v>
      </c>
      <c r="E1328" t="inlineStr">
        <is>
          <t>Arcos</t>
        </is>
      </c>
      <c r="F1328" s="27" t="n">
        <v>45861</v>
      </c>
      <c r="G1328" t="inlineStr">
        <is>
          <t>DEBITO</t>
        </is>
      </c>
      <c r="H1328" t="inlineStr">
        <is>
          <t>Monte Alto Alimentos Ltda</t>
        </is>
      </c>
      <c r="I1328" t="n">
        <v>-3335.69</v>
      </c>
    </row>
    <row r="1329">
      <c r="A1329" t="n">
        <v>120539</v>
      </c>
      <c r="B1329" t="n">
        <v>183</v>
      </c>
      <c r="C1329" t="inlineStr">
        <is>
          <t>Arcos - Arcos Bar - Kamino</t>
        </is>
      </c>
      <c r="D1329" t="n">
        <v>122</v>
      </c>
      <c r="E1329" t="inlineStr">
        <is>
          <t>Arcos</t>
        </is>
      </c>
      <c r="F1329" s="27" t="n">
        <v>45861</v>
      </c>
      <c r="G1329" t="inlineStr">
        <is>
          <t>DEBITO</t>
        </is>
      </c>
      <c r="H1329" t="inlineStr">
        <is>
          <t>Zahil Importadora Ltda</t>
        </is>
      </c>
      <c r="I1329" t="n">
        <v>-2338.42</v>
      </c>
    </row>
    <row r="1330">
      <c r="A1330" t="n">
        <v>120540</v>
      </c>
      <c r="B1330" t="n">
        <v>183</v>
      </c>
      <c r="C1330" t="inlineStr">
        <is>
          <t>Arcos - Arcos Bar - Kamino</t>
        </is>
      </c>
      <c r="D1330" t="n">
        <v>122</v>
      </c>
      <c r="E1330" t="inlineStr">
        <is>
          <t>Arcos</t>
        </is>
      </c>
      <c r="F1330" s="27" t="n">
        <v>45861</v>
      </c>
      <c r="G1330" t="inlineStr">
        <is>
          <t>DEBITO</t>
        </is>
      </c>
      <c r="H1330" t="inlineStr">
        <is>
          <t>Cem Engenharia da Manutencao L</t>
        </is>
      </c>
      <c r="I1330" t="n">
        <v>-1171.1</v>
      </c>
    </row>
    <row r="1331">
      <c r="A1331" t="n">
        <v>120541</v>
      </c>
      <c r="B1331" t="n">
        <v>183</v>
      </c>
      <c r="C1331" t="inlineStr">
        <is>
          <t>Arcos - Arcos Bar - Kamino</t>
        </is>
      </c>
      <c r="D1331" t="n">
        <v>122</v>
      </c>
      <c r="E1331" t="inlineStr">
        <is>
          <t>Arcos</t>
        </is>
      </c>
      <c r="F1331" s="27" t="n">
        <v>45861</v>
      </c>
      <c r="G1331" t="inlineStr">
        <is>
          <t>DEBITO</t>
        </is>
      </c>
      <c r="H1331" t="inlineStr">
        <is>
          <t>T. F. Ciuffi Hortifruti Ltda</t>
        </is>
      </c>
      <c r="I1331" t="n">
        <v>-445.5</v>
      </c>
    </row>
    <row r="1332">
      <c r="A1332" t="n">
        <v>120542</v>
      </c>
      <c r="B1332" t="n">
        <v>183</v>
      </c>
      <c r="C1332" t="inlineStr">
        <is>
          <t>Arcos - Arcos Bar - Kamino</t>
        </is>
      </c>
      <c r="D1332" t="n">
        <v>122</v>
      </c>
      <c r="E1332" t="inlineStr">
        <is>
          <t>Arcos</t>
        </is>
      </c>
      <c r="F1332" s="27" t="n">
        <v>45861</v>
      </c>
      <c r="G1332" t="inlineStr">
        <is>
          <t>DEBITO</t>
        </is>
      </c>
      <c r="H1332" t="inlineStr">
        <is>
          <t>Cepel com de P e Emb</t>
        </is>
      </c>
      <c r="I1332" t="n">
        <v>-315</v>
      </c>
    </row>
    <row r="1333">
      <c r="A1333" t="n">
        <v>120543</v>
      </c>
      <c r="B1333" t="n">
        <v>183</v>
      </c>
      <c r="C1333" t="inlineStr">
        <is>
          <t>Arcos - Arcos Bar - Kamino</t>
        </is>
      </c>
      <c r="D1333" t="n">
        <v>122</v>
      </c>
      <c r="E1333" t="inlineStr">
        <is>
          <t>Arcos</t>
        </is>
      </c>
      <c r="F1333" s="27" t="n">
        <v>45861</v>
      </c>
      <c r="G1333" t="inlineStr">
        <is>
          <t>DEBITO</t>
        </is>
      </c>
      <c r="H1333" t="inlineStr">
        <is>
          <t>Cepel Comercio de Papeis e Emb</t>
        </is>
      </c>
      <c r="I1333" t="n">
        <v>-1452.68</v>
      </c>
    </row>
    <row r="1334">
      <c r="A1334" t="n">
        <v>120537</v>
      </c>
      <c r="B1334" t="n">
        <v>183</v>
      </c>
      <c r="C1334" t="inlineStr">
        <is>
          <t>Arcos - Arcos Bar - Kamino</t>
        </is>
      </c>
      <c r="D1334" t="n">
        <v>122</v>
      </c>
      <c r="E1334" t="inlineStr">
        <is>
          <t>Arcos</t>
        </is>
      </c>
      <c r="F1334" s="27" t="n">
        <v>45861</v>
      </c>
      <c r="G1334" t="inlineStr">
        <is>
          <t>DEBITO</t>
        </is>
      </c>
      <c r="H1334" t="inlineStr">
        <is>
          <t>Na Morada Industria e Comercio Ltda</t>
        </is>
      </c>
      <c r="I1334" t="n">
        <v>-1814.17</v>
      </c>
    </row>
    <row r="1335">
      <c r="A1335" t="n">
        <v>120536</v>
      </c>
      <c r="B1335" t="n">
        <v>183</v>
      </c>
      <c r="C1335" t="inlineStr">
        <is>
          <t>Arcos - Arcos Bar - Kamino</t>
        </is>
      </c>
      <c r="D1335" t="n">
        <v>122</v>
      </c>
      <c r="E1335" t="inlineStr">
        <is>
          <t>Arcos</t>
        </is>
      </c>
      <c r="F1335" s="27" t="n">
        <v>45861</v>
      </c>
      <c r="G1335" t="inlineStr">
        <is>
          <t>DEBITO</t>
        </is>
      </c>
      <c r="H1335" t="inlineStr">
        <is>
          <t>Cem Engenharia da Manutencao L</t>
        </is>
      </c>
      <c r="I1335" t="n">
        <v>-588.91</v>
      </c>
    </row>
    <row r="1336">
      <c r="A1336" t="n">
        <v>120535</v>
      </c>
      <c r="B1336" t="n">
        <v>183</v>
      </c>
      <c r="C1336" t="inlineStr">
        <is>
          <t>Arcos - Arcos Bar - Kamino</t>
        </is>
      </c>
      <c r="D1336" t="n">
        <v>122</v>
      </c>
      <c r="E1336" t="inlineStr">
        <is>
          <t>Arcos</t>
        </is>
      </c>
      <c r="F1336" s="27" t="n">
        <v>45861</v>
      </c>
      <c r="G1336" t="inlineStr">
        <is>
          <t>DEBITO</t>
        </is>
      </c>
      <c r="H1336" t="inlineStr">
        <is>
          <t>Cia do Whisky</t>
        </is>
      </c>
      <c r="I1336" t="n">
        <v>-690</v>
      </c>
    </row>
    <row r="1337">
      <c r="A1337" t="n">
        <v>120558</v>
      </c>
      <c r="B1337" t="n">
        <v>183</v>
      </c>
      <c r="C1337" t="inlineStr">
        <is>
          <t>Arcos - Arcos Bar - Kamino</t>
        </is>
      </c>
      <c r="D1337" t="n">
        <v>122</v>
      </c>
      <c r="E1337" t="inlineStr">
        <is>
          <t>Arcos</t>
        </is>
      </c>
      <c r="F1337" s="27" t="n">
        <v>45861</v>
      </c>
      <c r="G1337" t="inlineStr">
        <is>
          <t>DEBITO</t>
        </is>
      </c>
      <c r="H1337" t="inlineStr">
        <is>
          <t>Telefonica</t>
        </is>
      </c>
      <c r="I1337" t="n">
        <v>-130.53</v>
      </c>
    </row>
    <row r="1338">
      <c r="A1338" t="n">
        <v>120533</v>
      </c>
      <c r="B1338" t="n">
        <v>183</v>
      </c>
      <c r="C1338" t="inlineStr">
        <is>
          <t>Arcos - Arcos Bar - Kamino</t>
        </is>
      </c>
      <c r="D1338" t="n">
        <v>122</v>
      </c>
      <c r="E1338" t="inlineStr">
        <is>
          <t>Arcos</t>
        </is>
      </c>
      <c r="F1338" s="27" t="n">
        <v>45861</v>
      </c>
      <c r="G1338" t="inlineStr">
        <is>
          <t>DEBITO</t>
        </is>
      </c>
      <c r="H1338" t="inlineStr">
        <is>
          <t>Zoop Brasil</t>
        </is>
      </c>
      <c r="I1338" t="n">
        <v>-410.4</v>
      </c>
    </row>
    <row r="1339">
      <c r="A1339" t="n">
        <v>120532</v>
      </c>
      <c r="B1339" t="n">
        <v>183</v>
      </c>
      <c r="C1339" t="inlineStr">
        <is>
          <t>Arcos - Arcos Bar - Kamino</t>
        </is>
      </c>
      <c r="D1339" t="n">
        <v>122</v>
      </c>
      <c r="E1339" t="inlineStr">
        <is>
          <t>Arcos</t>
        </is>
      </c>
      <c r="F1339" s="27" t="n">
        <v>45861</v>
      </c>
      <c r="G1339" t="inlineStr">
        <is>
          <t>DEBITO</t>
        </is>
      </c>
      <c r="H1339" t="inlineStr">
        <is>
          <t>Estaff Solucoes Tecnologicas de Agenciam</t>
        </is>
      </c>
      <c r="I1339" t="n">
        <v>-14894</v>
      </c>
    </row>
    <row r="1340">
      <c r="A1340" t="n">
        <v>120524</v>
      </c>
      <c r="B1340" t="n">
        <v>183</v>
      </c>
      <c r="C1340" t="inlineStr">
        <is>
          <t>Arcos - Arcos Bar - Kamino</t>
        </is>
      </c>
      <c r="D1340" t="n">
        <v>122</v>
      </c>
      <c r="E1340" t="inlineStr">
        <is>
          <t>Arcos</t>
        </is>
      </c>
      <c r="F1340" s="27" t="n">
        <v>45861</v>
      </c>
      <c r="G1340" t="inlineStr">
        <is>
          <t>DEBITO</t>
        </is>
      </c>
      <c r="H1340" t="inlineStr">
        <is>
          <t>Tarifa Pix Enviado-PJ</t>
        </is>
      </c>
      <c r="I1340" t="n">
        <v>-0.5</v>
      </c>
    </row>
    <row r="1341">
      <c r="A1341" t="n">
        <v>120525</v>
      </c>
      <c r="B1341" t="n">
        <v>183</v>
      </c>
      <c r="C1341" t="inlineStr">
        <is>
          <t>Arcos - Arcos Bar - Kamino</t>
        </is>
      </c>
      <c r="D1341" t="n">
        <v>122</v>
      </c>
      <c r="E1341" t="inlineStr">
        <is>
          <t>Arcos</t>
        </is>
      </c>
      <c r="F1341" s="27" t="n">
        <v>45861</v>
      </c>
      <c r="G1341" t="inlineStr">
        <is>
          <t>DEBITO</t>
        </is>
      </c>
      <c r="H1341" t="inlineStr">
        <is>
          <t>Distribuicoes e Representacoes Dede</t>
        </is>
      </c>
      <c r="I1341" t="n">
        <v>-870</v>
      </c>
    </row>
    <row r="1342">
      <c r="A1342" t="n">
        <v>120526</v>
      </c>
      <c r="B1342" t="n">
        <v>183</v>
      </c>
      <c r="C1342" t="inlineStr">
        <is>
          <t>Arcos - Arcos Bar - Kamino</t>
        </is>
      </c>
      <c r="D1342" t="n">
        <v>122</v>
      </c>
      <c r="E1342" t="inlineStr">
        <is>
          <t>Arcos</t>
        </is>
      </c>
      <c r="F1342" s="27" t="n">
        <v>45861</v>
      </c>
      <c r="G1342" t="inlineStr">
        <is>
          <t>DEBITO</t>
        </is>
      </c>
      <c r="H1342" t="inlineStr">
        <is>
          <t>Cecilia Tsuyaco Araki Silva Ltda</t>
        </is>
      </c>
      <c r="I1342" t="n">
        <v>-946.95</v>
      </c>
    </row>
    <row r="1343">
      <c r="A1343" t="n">
        <v>120527</v>
      </c>
      <c r="B1343" t="n">
        <v>183</v>
      </c>
      <c r="C1343" t="inlineStr">
        <is>
          <t>Arcos - Arcos Bar - Kamino</t>
        </is>
      </c>
      <c r="D1343" t="n">
        <v>122</v>
      </c>
      <c r="E1343" t="inlineStr">
        <is>
          <t>Arcos</t>
        </is>
      </c>
      <c r="F1343" s="27" t="n">
        <v>45861</v>
      </c>
      <c r="G1343" t="inlineStr">
        <is>
          <t>DEBITO</t>
        </is>
      </c>
      <c r="H1343" t="inlineStr">
        <is>
          <t>Distribuicoes e Representacoes Dede</t>
        </is>
      </c>
      <c r="I1343" t="n">
        <v>-1189.29</v>
      </c>
    </row>
    <row r="1344">
      <c r="A1344" t="n">
        <v>120528</v>
      </c>
      <c r="B1344" t="n">
        <v>183</v>
      </c>
      <c r="C1344" t="inlineStr">
        <is>
          <t>Arcos - Arcos Bar - Kamino</t>
        </is>
      </c>
      <c r="D1344" t="n">
        <v>122</v>
      </c>
      <c r="E1344" t="inlineStr">
        <is>
          <t>Arcos</t>
        </is>
      </c>
      <c r="F1344" s="27" t="n">
        <v>45861</v>
      </c>
      <c r="G1344" t="inlineStr">
        <is>
          <t>DEBITO</t>
        </is>
      </c>
      <c r="H1344" t="inlineStr">
        <is>
          <t>Nu Pagamentos Sa</t>
        </is>
      </c>
      <c r="I1344" t="n">
        <v>-328</v>
      </c>
    </row>
    <row r="1345">
      <c r="A1345" t="n">
        <v>120529</v>
      </c>
      <c r="B1345" t="n">
        <v>183</v>
      </c>
      <c r="C1345" t="inlineStr">
        <is>
          <t>Arcos - Arcos Bar - Kamino</t>
        </is>
      </c>
      <c r="D1345" t="n">
        <v>122</v>
      </c>
      <c r="E1345" t="inlineStr">
        <is>
          <t>Arcos</t>
        </is>
      </c>
      <c r="F1345" s="27" t="n">
        <v>45861</v>
      </c>
      <c r="G1345" t="inlineStr">
        <is>
          <t>DEBITO</t>
        </is>
      </c>
      <c r="H1345" t="inlineStr">
        <is>
          <t>Culligan Solutions Comercio de Insumos P</t>
        </is>
      </c>
      <c r="I1345" t="n">
        <v>-1769.49</v>
      </c>
    </row>
    <row r="1346">
      <c r="A1346" t="n">
        <v>120530</v>
      </c>
      <c r="B1346" t="n">
        <v>183</v>
      </c>
      <c r="C1346" t="inlineStr">
        <is>
          <t>Arcos - Arcos Bar - Kamino</t>
        </is>
      </c>
      <c r="D1346" t="n">
        <v>122</v>
      </c>
      <c r="E1346" t="inlineStr">
        <is>
          <t>Arcos</t>
        </is>
      </c>
      <c r="F1346" s="27" t="n">
        <v>45861</v>
      </c>
      <c r="G1346" t="inlineStr">
        <is>
          <t>DEBITO</t>
        </is>
      </c>
      <c r="H1346" t="inlineStr">
        <is>
          <t>Monte Alto Alimentos Ltda</t>
        </is>
      </c>
      <c r="I1346" t="n">
        <v>-129.6</v>
      </c>
    </row>
    <row r="1347">
      <c r="A1347" t="n">
        <v>120531</v>
      </c>
      <c r="B1347" t="n">
        <v>183</v>
      </c>
      <c r="C1347" t="inlineStr">
        <is>
          <t>Arcos - Arcos Bar - Kamino</t>
        </is>
      </c>
      <c r="D1347" t="n">
        <v>122</v>
      </c>
      <c r="E1347" t="inlineStr">
        <is>
          <t>Arcos</t>
        </is>
      </c>
      <c r="F1347" s="27" t="n">
        <v>45861</v>
      </c>
      <c r="G1347" t="inlineStr">
        <is>
          <t>DEBITO</t>
        </is>
      </c>
      <c r="H1347" t="inlineStr">
        <is>
          <t>Cecilia Tsuyaco Araki Silva Ltda</t>
        </is>
      </c>
      <c r="I1347" t="n">
        <v>-140</v>
      </c>
    </row>
    <row r="1348">
      <c r="A1348" t="n">
        <v>120544</v>
      </c>
      <c r="B1348" t="n">
        <v>183</v>
      </c>
      <c r="C1348" t="inlineStr">
        <is>
          <t>Arcos - Arcos Bar - Kamino</t>
        </is>
      </c>
      <c r="D1348" t="n">
        <v>122</v>
      </c>
      <c r="E1348" t="inlineStr">
        <is>
          <t>Arcos</t>
        </is>
      </c>
      <c r="F1348" s="27" t="n">
        <v>45861</v>
      </c>
      <c r="G1348" t="inlineStr">
        <is>
          <t>DEBITO</t>
        </is>
      </c>
      <c r="H1348" t="inlineStr">
        <is>
          <t>Dlocal Brasil I de Pagamentos</t>
        </is>
      </c>
      <c r="I1348" t="n">
        <v>-5000</v>
      </c>
    </row>
    <row r="1349">
      <c r="A1349" t="n">
        <v>120552</v>
      </c>
      <c r="B1349" t="n">
        <v>183</v>
      </c>
      <c r="C1349" t="inlineStr">
        <is>
          <t>Arcos - Arcos Bar - Kamino</t>
        </is>
      </c>
      <c r="D1349" t="n">
        <v>122</v>
      </c>
      <c r="E1349" t="inlineStr">
        <is>
          <t>Arcos</t>
        </is>
      </c>
      <c r="F1349" s="27" t="n">
        <v>45861</v>
      </c>
      <c r="G1349" t="inlineStr">
        <is>
          <t>DEBITO</t>
        </is>
      </c>
      <c r="H1349" t="inlineStr">
        <is>
          <t>Distribuicoes e Representacoes Dede</t>
        </is>
      </c>
      <c r="I1349" t="n">
        <v>-510.14</v>
      </c>
    </row>
    <row r="1350">
      <c r="A1350" t="n">
        <v>120551</v>
      </c>
      <c r="B1350" t="n">
        <v>183</v>
      </c>
      <c r="C1350" t="inlineStr">
        <is>
          <t>Arcos - Arcos Bar - Kamino</t>
        </is>
      </c>
      <c r="D1350" t="n">
        <v>122</v>
      </c>
      <c r="E1350" t="inlineStr">
        <is>
          <t>Arcos</t>
        </is>
      </c>
      <c r="F1350" s="27" t="n">
        <v>45861</v>
      </c>
      <c r="G1350" t="inlineStr">
        <is>
          <t>DEBITO</t>
        </is>
      </c>
      <c r="H1350" t="inlineStr">
        <is>
          <t>Btard Padaria Artesanal Ltda</t>
        </is>
      </c>
      <c r="I1350" t="n">
        <v>-1077</v>
      </c>
    </row>
    <row r="1351">
      <c r="A1351" t="n">
        <v>120550</v>
      </c>
      <c r="B1351" t="n">
        <v>183</v>
      </c>
      <c r="C1351" t="inlineStr">
        <is>
          <t>Arcos - Arcos Bar - Kamino</t>
        </is>
      </c>
      <c r="D1351" t="n">
        <v>122</v>
      </c>
      <c r="E1351" t="inlineStr">
        <is>
          <t>Arcos</t>
        </is>
      </c>
      <c r="F1351" s="27" t="n">
        <v>45861</v>
      </c>
      <c r="G1351" t="inlineStr">
        <is>
          <t>DEBITO</t>
        </is>
      </c>
      <c r="H1351" t="inlineStr">
        <is>
          <t>Forte Alim com Imp Ltda</t>
        </is>
      </c>
      <c r="I1351" t="n">
        <v>-740.52</v>
      </c>
    </row>
    <row r="1352">
      <c r="A1352" t="n">
        <v>120549</v>
      </c>
      <c r="B1352" t="n">
        <v>183</v>
      </c>
      <c r="C1352" t="inlineStr">
        <is>
          <t>Arcos - Arcos Bar - Kamino</t>
        </is>
      </c>
      <c r="D1352" t="n">
        <v>122</v>
      </c>
      <c r="E1352" t="inlineStr">
        <is>
          <t>Arcos</t>
        </is>
      </c>
      <c r="F1352" s="27" t="n">
        <v>45861</v>
      </c>
      <c r="G1352" t="inlineStr">
        <is>
          <t>DEBITO</t>
        </is>
      </c>
      <c r="H1352" t="inlineStr">
        <is>
          <t>Culligan Solutions Comercio de Insumos P</t>
        </is>
      </c>
      <c r="I1352" t="n">
        <v>-1660.81</v>
      </c>
    </row>
    <row r="1353">
      <c r="A1353" t="n">
        <v>120548</v>
      </c>
      <c r="B1353" t="n">
        <v>183</v>
      </c>
      <c r="C1353" t="inlineStr">
        <is>
          <t>Arcos - Arcos Bar - Kamino</t>
        </is>
      </c>
      <c r="D1353" t="n">
        <v>122</v>
      </c>
      <c r="E1353" t="inlineStr">
        <is>
          <t>Arcos</t>
        </is>
      </c>
      <c r="F1353" s="27" t="n">
        <v>45861</v>
      </c>
      <c r="G1353" t="inlineStr">
        <is>
          <t>DEBITO</t>
        </is>
      </c>
      <c r="H1353" t="inlineStr">
        <is>
          <t>Ng27 Consultoria e Gestao Empr</t>
        </is>
      </c>
      <c r="I1353" t="n">
        <v>-550.8</v>
      </c>
    </row>
    <row r="1354">
      <c r="A1354" t="n">
        <v>120547</v>
      </c>
      <c r="B1354" t="n">
        <v>183</v>
      </c>
      <c r="C1354" t="inlineStr">
        <is>
          <t>Arcos - Arcos Bar - Kamino</t>
        </is>
      </c>
      <c r="D1354" t="n">
        <v>122</v>
      </c>
      <c r="E1354" t="inlineStr">
        <is>
          <t>Arcos</t>
        </is>
      </c>
      <c r="F1354" s="27" t="n">
        <v>45861</v>
      </c>
      <c r="G1354" t="inlineStr">
        <is>
          <t>DEBITO</t>
        </is>
      </c>
      <c r="H1354" t="inlineStr">
        <is>
          <t>Invye Capital Ltda</t>
        </is>
      </c>
      <c r="I1354" t="n">
        <v>-1315</v>
      </c>
    </row>
    <row r="1355">
      <c r="A1355" t="n">
        <v>120546</v>
      </c>
      <c r="B1355" t="n">
        <v>183</v>
      </c>
      <c r="C1355" t="inlineStr">
        <is>
          <t>Arcos - Arcos Bar - Kamino</t>
        </is>
      </c>
      <c r="D1355" t="n">
        <v>122</v>
      </c>
      <c r="E1355" t="inlineStr">
        <is>
          <t>Arcos</t>
        </is>
      </c>
      <c r="F1355" s="27" t="n">
        <v>45861</v>
      </c>
      <c r="G1355" t="inlineStr">
        <is>
          <t>DEBITO</t>
        </is>
      </c>
      <c r="H1355" t="inlineStr">
        <is>
          <t>Companhia de Gas de Sp Comgas</t>
        </is>
      </c>
      <c r="I1355" t="n">
        <v>-7300.11</v>
      </c>
    </row>
    <row r="1356">
      <c r="A1356" t="n">
        <v>120545</v>
      </c>
      <c r="B1356" t="n">
        <v>183</v>
      </c>
      <c r="C1356" t="inlineStr">
        <is>
          <t>Arcos - Arcos Bar - Kamino</t>
        </is>
      </c>
      <c r="D1356" t="n">
        <v>122</v>
      </c>
      <c r="E1356" t="inlineStr">
        <is>
          <t>Arcos</t>
        </is>
      </c>
      <c r="F1356" s="27" t="n">
        <v>45861</v>
      </c>
      <c r="G1356" t="inlineStr">
        <is>
          <t>DEBITO</t>
        </is>
      </c>
      <c r="H1356" t="inlineStr">
        <is>
          <t>King Comercio de Bebidas Ltda</t>
        </is>
      </c>
      <c r="I1356" t="n">
        <v>-897.33</v>
      </c>
    </row>
    <row r="1357">
      <c r="A1357" t="n">
        <v>120523</v>
      </c>
      <c r="B1357" t="n">
        <v>183</v>
      </c>
      <c r="C1357" t="inlineStr">
        <is>
          <t>Arcos - Arcos Bar - Kamino</t>
        </is>
      </c>
      <c r="D1357" t="n">
        <v>122</v>
      </c>
      <c r="E1357" t="inlineStr">
        <is>
          <t>Arcos</t>
        </is>
      </c>
      <c r="F1357" s="27" t="n">
        <v>45861</v>
      </c>
      <c r="G1357" t="inlineStr">
        <is>
          <t>DEBITO</t>
        </is>
      </c>
      <c r="H1357" t="inlineStr">
        <is>
          <t>Tempus Fugit Participacoes e Empreendimentos Ltda</t>
        </is>
      </c>
      <c r="I1357" t="n">
        <v>-6134.53</v>
      </c>
    </row>
    <row r="1358">
      <c r="A1358" t="n">
        <v>120553</v>
      </c>
      <c r="B1358" t="n">
        <v>183</v>
      </c>
      <c r="C1358" t="inlineStr">
        <is>
          <t>Arcos - Arcos Bar - Kamino</t>
        </is>
      </c>
      <c r="D1358" t="n">
        <v>122</v>
      </c>
      <c r="E1358" t="inlineStr">
        <is>
          <t>Arcos</t>
        </is>
      </c>
      <c r="F1358" s="27" t="n">
        <v>45861</v>
      </c>
      <c r="G1358" t="inlineStr">
        <is>
          <t>DEBITO</t>
        </is>
      </c>
      <c r="H1358" t="inlineStr">
        <is>
          <t>Stgraf Artes Graf Editor Ltda</t>
        </is>
      </c>
      <c r="I1358" t="n">
        <v>-4540</v>
      </c>
    </row>
    <row r="1359">
      <c r="A1359" t="n">
        <v>120554</v>
      </c>
      <c r="B1359" t="n">
        <v>183</v>
      </c>
      <c r="C1359" t="inlineStr">
        <is>
          <t>Arcos - Arcos Bar - Kamino</t>
        </is>
      </c>
      <c r="D1359" t="n">
        <v>122</v>
      </c>
      <c r="E1359" t="inlineStr">
        <is>
          <t>Arcos</t>
        </is>
      </c>
      <c r="F1359" s="27" t="n">
        <v>45861</v>
      </c>
      <c r="G1359" t="inlineStr">
        <is>
          <t>DEBITO</t>
        </is>
      </c>
      <c r="H1359" t="inlineStr">
        <is>
          <t>Cecilia Tsuyaco Araki Silva Ltda</t>
        </is>
      </c>
      <c r="I1359" t="n">
        <v>-961.8</v>
      </c>
    </row>
    <row r="1360">
      <c r="A1360" t="n">
        <v>120555</v>
      </c>
      <c r="B1360" t="n">
        <v>183</v>
      </c>
      <c r="C1360" t="inlineStr">
        <is>
          <t>Arcos - Arcos Bar - Kamino</t>
        </is>
      </c>
      <c r="D1360" t="n">
        <v>122</v>
      </c>
      <c r="E1360" t="inlineStr">
        <is>
          <t>Arcos</t>
        </is>
      </c>
      <c r="F1360" s="27" t="n">
        <v>45861</v>
      </c>
      <c r="G1360" t="inlineStr">
        <is>
          <t>DEBITO</t>
        </is>
      </c>
      <c r="H1360" t="inlineStr">
        <is>
          <t>Eduardo Takeshi Muranaka</t>
        </is>
      </c>
      <c r="I1360" t="n">
        <v>-1431</v>
      </c>
    </row>
    <row r="1361">
      <c r="A1361" t="n">
        <v>120515</v>
      </c>
      <c r="B1361" t="n">
        <v>113</v>
      </c>
      <c r="C1361" t="inlineStr">
        <is>
          <t>Arcos - Arcos Bar - Banco do Brasil</t>
        </is>
      </c>
      <c r="D1361" t="n">
        <v>122</v>
      </c>
      <c r="E1361" t="inlineStr">
        <is>
          <t>Arcos</t>
        </is>
      </c>
      <c r="F1361" s="27" t="n">
        <v>45861</v>
      </c>
      <c r="G1361" t="inlineStr">
        <is>
          <t>CREDITO</t>
        </is>
      </c>
      <c r="H1361" t="inlineStr">
        <is>
          <t>PIX - RECEBIDO - 23/07 10:07 59954946000130 M&amp;E EDUCACA</t>
        </is>
      </c>
      <c r="I1361" t="n">
        <v>1000</v>
      </c>
    </row>
    <row r="1362">
      <c r="A1362" t="n">
        <v>120556</v>
      </c>
      <c r="B1362" t="n">
        <v>183</v>
      </c>
      <c r="C1362" t="inlineStr">
        <is>
          <t>Arcos - Arcos Bar - Kamino</t>
        </is>
      </c>
      <c r="D1362" t="n">
        <v>122</v>
      </c>
      <c r="E1362" t="inlineStr">
        <is>
          <t>Arcos</t>
        </is>
      </c>
      <c r="F1362" s="27" t="n">
        <v>45861</v>
      </c>
      <c r="G1362" t="inlineStr">
        <is>
          <t>DEBITO</t>
        </is>
      </c>
      <c r="H1362" t="inlineStr">
        <is>
          <t>Ecad</t>
        </is>
      </c>
      <c r="I1362" t="n">
        <v>-861.08</v>
      </c>
    </row>
    <row r="1363">
      <c r="A1363" t="n">
        <v>120557</v>
      </c>
      <c r="B1363" t="n">
        <v>183</v>
      </c>
      <c r="C1363" t="inlineStr">
        <is>
          <t>Arcos - Arcos Bar - Kamino</t>
        </is>
      </c>
      <c r="D1363" t="n">
        <v>122</v>
      </c>
      <c r="E1363" t="inlineStr">
        <is>
          <t>Arcos</t>
        </is>
      </c>
      <c r="F1363" s="27" t="n">
        <v>45861</v>
      </c>
      <c r="G1363" t="inlineStr">
        <is>
          <t>DEBITO</t>
        </is>
      </c>
      <c r="H1363" t="inlineStr">
        <is>
          <t>Leiteria Cabriola - Fromages de Chevre L</t>
        </is>
      </c>
      <c r="I1363" t="n">
        <v>-946.8</v>
      </c>
    </row>
    <row r="1364">
      <c r="A1364" t="n">
        <v>120512</v>
      </c>
      <c r="B1364" t="n">
        <v>113</v>
      </c>
      <c r="C1364" t="inlineStr">
        <is>
          <t>Arcos - Arcos Bar - Banco do Brasil</t>
        </is>
      </c>
      <c r="D1364" t="n">
        <v>122</v>
      </c>
      <c r="E1364" t="inlineStr">
        <is>
          <t>Arcos</t>
        </is>
      </c>
      <c r="F1364" s="27" t="n">
        <v>45860</v>
      </c>
      <c r="G1364" t="inlineStr">
        <is>
          <t>CREDITO</t>
        </is>
      </c>
      <c r="H1364" t="inlineStr">
        <is>
          <t>DEP DINHEIRO INTER AG - 4866-04-SOP 24 DE MAIO</t>
        </is>
      </c>
      <c r="I1364" t="n">
        <v>3527</v>
      </c>
    </row>
    <row r="1365">
      <c r="A1365" t="n">
        <v>120522</v>
      </c>
      <c r="B1365" t="n">
        <v>183</v>
      </c>
      <c r="C1365" t="inlineStr">
        <is>
          <t>Arcos - Arcos Bar - Kamino</t>
        </is>
      </c>
      <c r="D1365" t="n">
        <v>122</v>
      </c>
      <c r="E1365" t="inlineStr">
        <is>
          <t>Arcos</t>
        </is>
      </c>
      <c r="F1365" s="27" t="n">
        <v>45860</v>
      </c>
      <c r="G1365" t="inlineStr">
        <is>
          <t>DEBITO</t>
        </is>
      </c>
      <c r="H1365" t="inlineStr">
        <is>
          <t>Tarifa Pix Enviado-PJ</t>
        </is>
      </c>
      <c r="I1365" t="n">
        <v>-0.5</v>
      </c>
    </row>
    <row r="1366">
      <c r="A1366" t="n">
        <v>120521</v>
      </c>
      <c r="B1366" t="n">
        <v>183</v>
      </c>
      <c r="C1366" t="inlineStr">
        <is>
          <t>Arcos - Arcos Bar - Kamino</t>
        </is>
      </c>
      <c r="D1366" t="n">
        <v>122</v>
      </c>
      <c r="E1366" t="inlineStr">
        <is>
          <t>Arcos</t>
        </is>
      </c>
      <c r="F1366" s="27" t="n">
        <v>45860</v>
      </c>
      <c r="G1366" t="inlineStr">
        <is>
          <t>DEBITO</t>
        </is>
      </c>
      <c r="H1366" t="inlineStr">
        <is>
          <t>Akashia Flora Comercio Importacao e Exportacao de Produtos Naturais Ltda</t>
        </is>
      </c>
      <c r="I1366" t="n">
        <v>-120.92</v>
      </c>
    </row>
    <row r="1367">
      <c r="A1367" t="n">
        <v>120520</v>
      </c>
      <c r="B1367" t="n">
        <v>183</v>
      </c>
      <c r="C1367" t="inlineStr">
        <is>
          <t>Arcos - Arcos Bar - Kamino</t>
        </is>
      </c>
      <c r="D1367" t="n">
        <v>122</v>
      </c>
      <c r="E1367" t="inlineStr">
        <is>
          <t>Arcos</t>
        </is>
      </c>
      <c r="F1367" s="27" t="n">
        <v>45860</v>
      </c>
      <c r="G1367" t="inlineStr">
        <is>
          <t>DEBITO</t>
        </is>
      </c>
      <c r="H1367" t="inlineStr">
        <is>
          <t>Central do Sabor</t>
        </is>
      </c>
      <c r="I1367" t="n">
        <v>-599.7</v>
      </c>
    </row>
    <row r="1368">
      <c r="A1368" t="n">
        <v>120513</v>
      </c>
      <c r="B1368" t="n">
        <v>113</v>
      </c>
      <c r="C1368" t="inlineStr">
        <is>
          <t>Arcos - Arcos Bar - Banco do Brasil</t>
        </is>
      </c>
      <c r="D1368" t="n">
        <v>122</v>
      </c>
      <c r="E1368" t="inlineStr">
        <is>
          <t>Arcos</t>
        </is>
      </c>
      <c r="F1368" s="27" t="n">
        <v>45860</v>
      </c>
      <c r="G1368" t="inlineStr">
        <is>
          <t>CREDITO</t>
        </is>
      </c>
      <c r="H1368" t="inlineStr">
        <is>
          <t>RECEBIMENTO FORNECEDOR - 04.740.876/0001-25 ALELO INSTITUICAO D</t>
        </is>
      </c>
      <c r="I1368" t="n">
        <v>173.7</v>
      </c>
    </row>
    <row r="1369">
      <c r="A1369" t="n">
        <v>120498</v>
      </c>
      <c r="B1369" t="n">
        <v>113</v>
      </c>
      <c r="C1369" t="inlineStr">
        <is>
          <t>Arcos - Arcos Bar - Banco do Brasil</t>
        </is>
      </c>
      <c r="D1369" t="n">
        <v>122</v>
      </c>
      <c r="E1369" t="inlineStr">
        <is>
          <t>Arcos</t>
        </is>
      </c>
      <c r="F1369" s="27" t="n">
        <v>45859</v>
      </c>
      <c r="G1369" t="inlineStr">
        <is>
          <t>DEBITO</t>
        </is>
      </c>
      <c r="H1369" t="inlineStr">
        <is>
          <t>PAGAMENTO DE BOLETO - NELSON WILIANS ADVOGADOS ASSOC</t>
        </is>
      </c>
      <c r="I1369" t="n">
        <v>-2947.69</v>
      </c>
    </row>
    <row r="1370">
      <c r="A1370" t="n">
        <v>120496</v>
      </c>
      <c r="B1370" t="n">
        <v>113</v>
      </c>
      <c r="C1370" t="inlineStr">
        <is>
          <t>Arcos - Arcos Bar - Banco do Brasil</t>
        </is>
      </c>
      <c r="D1370" t="n">
        <v>122</v>
      </c>
      <c r="E1370" t="inlineStr">
        <is>
          <t>Arcos</t>
        </is>
      </c>
      <c r="F1370" s="27" t="n">
        <v>45859</v>
      </c>
      <c r="G1370" t="inlineStr">
        <is>
          <t>DEBITO</t>
        </is>
      </c>
      <c r="H1370" t="inlineStr">
        <is>
          <t>PAGAMENTO DE BOLETO - MONTE ALTO ALIMENTOS LTDA</t>
        </is>
      </c>
      <c r="I1370" t="n">
        <v>-3216.9</v>
      </c>
    </row>
    <row r="1371">
      <c r="A1371" t="n">
        <v>120497</v>
      </c>
      <c r="B1371" t="n">
        <v>113</v>
      </c>
      <c r="C1371" t="inlineStr">
        <is>
          <t>Arcos - Arcos Bar - Banco do Brasil</t>
        </is>
      </c>
      <c r="D1371" t="n">
        <v>122</v>
      </c>
      <c r="E1371" t="inlineStr">
        <is>
          <t>Arcos</t>
        </is>
      </c>
      <c r="F1371" s="27" t="n">
        <v>45859</v>
      </c>
      <c r="G1371" t="inlineStr">
        <is>
          <t>DEBITO</t>
        </is>
      </c>
      <c r="H1371" t="inlineStr">
        <is>
          <t>PAGAMENTO DE BOLETO - AMBEV SA</t>
        </is>
      </c>
      <c r="I1371" t="n">
        <v>-3034.8</v>
      </c>
    </row>
    <row r="1372">
      <c r="A1372" t="n">
        <v>120499</v>
      </c>
      <c r="B1372" t="n">
        <v>113</v>
      </c>
      <c r="C1372" t="inlineStr">
        <is>
          <t>Arcos - Arcos Bar - Banco do Brasil</t>
        </is>
      </c>
      <c r="D1372" t="n">
        <v>122</v>
      </c>
      <c r="E1372" t="inlineStr">
        <is>
          <t>Arcos</t>
        </is>
      </c>
      <c r="F1372" s="27" t="n">
        <v>45859</v>
      </c>
      <c r="G1372" t="inlineStr">
        <is>
          <t>DEBITO</t>
        </is>
      </c>
      <c r="H1372" t="inlineStr">
        <is>
          <t>PAGAMENTO DE BOLETO - AMBEV SA</t>
        </is>
      </c>
      <c r="I1372" t="n">
        <v>-2728.6</v>
      </c>
    </row>
    <row r="1373">
      <c r="A1373" t="n">
        <v>120500</v>
      </c>
      <c r="B1373" t="n">
        <v>113</v>
      </c>
      <c r="C1373" t="inlineStr">
        <is>
          <t>Arcos - Arcos Bar - Banco do Brasil</t>
        </is>
      </c>
      <c r="D1373" t="n">
        <v>122</v>
      </c>
      <c r="E1373" t="inlineStr">
        <is>
          <t>Arcos</t>
        </is>
      </c>
      <c r="F1373" s="27" t="n">
        <v>45859</v>
      </c>
      <c r="G1373" t="inlineStr">
        <is>
          <t>DEBITO</t>
        </is>
      </c>
      <c r="H1373" t="inlineStr">
        <is>
          <t>PAGAMENTO DE BOLETO - DTK COMERCIO DE ALIMENTOS LTDA</t>
        </is>
      </c>
      <c r="I1373" t="n">
        <v>-2182.45</v>
      </c>
    </row>
    <row r="1374">
      <c r="A1374" t="n">
        <v>120501</v>
      </c>
      <c r="B1374" t="n">
        <v>113</v>
      </c>
      <c r="C1374" t="inlineStr">
        <is>
          <t>Arcos - Arcos Bar - Banco do Brasil</t>
        </is>
      </c>
      <c r="D1374" t="n">
        <v>122</v>
      </c>
      <c r="E1374" t="inlineStr">
        <is>
          <t>Arcos</t>
        </is>
      </c>
      <c r="F1374" s="27" t="n">
        <v>45859</v>
      </c>
      <c r="G1374" t="inlineStr">
        <is>
          <t>DEBITO</t>
        </is>
      </c>
      <c r="H1374" t="inlineStr">
        <is>
          <t>PAGAMENTO DE BOLETO - CECILIA TSUYACO ARAKI SILVA LT</t>
        </is>
      </c>
      <c r="I1374" t="n">
        <v>-1516.11</v>
      </c>
    </row>
    <row r="1375">
      <c r="A1375" t="n">
        <v>120502</v>
      </c>
      <c r="B1375" t="n">
        <v>113</v>
      </c>
      <c r="C1375" t="inlineStr">
        <is>
          <t>Arcos - Arcos Bar - Banco do Brasil</t>
        </is>
      </c>
      <c r="D1375" t="n">
        <v>122</v>
      </c>
      <c r="E1375" t="inlineStr">
        <is>
          <t>Arcos</t>
        </is>
      </c>
      <c r="F1375" s="27" t="n">
        <v>45859</v>
      </c>
      <c r="G1375" t="inlineStr">
        <is>
          <t>DEBITO</t>
        </is>
      </c>
      <c r="H1375" t="inlineStr">
        <is>
          <t>PAGAMENTO DE BOLETO - QUEIJARIA ATALAIA LTDA ME</t>
        </is>
      </c>
      <c r="I1375" t="n">
        <v>-1320.47</v>
      </c>
    </row>
    <row r="1376">
      <c r="A1376" t="n">
        <v>120503</v>
      </c>
      <c r="B1376" t="n">
        <v>113</v>
      </c>
      <c r="C1376" t="inlineStr">
        <is>
          <t>Arcos - Arcos Bar - Banco do Brasil</t>
        </is>
      </c>
      <c r="D1376" t="n">
        <v>122</v>
      </c>
      <c r="E1376" t="inlineStr">
        <is>
          <t>Arcos</t>
        </is>
      </c>
      <c r="F1376" s="27" t="n">
        <v>45859</v>
      </c>
      <c r="G1376" t="inlineStr">
        <is>
          <t>DEBITO</t>
        </is>
      </c>
      <c r="H1376" t="inlineStr">
        <is>
          <t>PAGAMENTO DE BOLETO - ARENA BEBIDAS</t>
        </is>
      </c>
      <c r="I1376" t="n">
        <v>-5001.05</v>
      </c>
    </row>
    <row r="1377">
      <c r="A1377" t="n">
        <v>120504</v>
      </c>
      <c r="B1377" t="n">
        <v>113</v>
      </c>
      <c r="C1377" t="inlineStr">
        <is>
          <t>Arcos - Arcos Bar - Banco do Brasil</t>
        </is>
      </c>
      <c r="D1377" t="n">
        <v>122</v>
      </c>
      <c r="E1377" t="inlineStr">
        <is>
          <t>Arcos</t>
        </is>
      </c>
      <c r="F1377" s="27" t="n">
        <v>45859</v>
      </c>
      <c r="G1377" t="inlineStr">
        <is>
          <t>DEBITO</t>
        </is>
      </c>
      <c r="H1377" t="inlineStr">
        <is>
          <t>PAGAMENTO DE BOLETO - ARENA BEBIDAS</t>
        </is>
      </c>
      <c r="I1377" t="n">
        <v>-4844.68</v>
      </c>
    </row>
    <row r="1378">
      <c r="A1378" t="n">
        <v>120505</v>
      </c>
      <c r="B1378" t="n">
        <v>113</v>
      </c>
      <c r="C1378" t="inlineStr">
        <is>
          <t>Arcos - Arcos Bar - Banco do Brasil</t>
        </is>
      </c>
      <c r="D1378" t="n">
        <v>122</v>
      </c>
      <c r="E1378" t="inlineStr">
        <is>
          <t>Arcos</t>
        </is>
      </c>
      <c r="F1378" s="27" t="n">
        <v>45859</v>
      </c>
      <c r="G1378" t="inlineStr">
        <is>
          <t>DEBITO</t>
        </is>
      </c>
      <c r="H1378" t="inlineStr">
        <is>
          <t>PAGAMENTO DE BOLETO - CIA DO WHISKY</t>
        </is>
      </c>
      <c r="I1378" t="n">
        <v>-4133.64</v>
      </c>
    </row>
    <row r="1379">
      <c r="A1379" t="n">
        <v>120506</v>
      </c>
      <c r="B1379" t="n">
        <v>113</v>
      </c>
      <c r="C1379" t="inlineStr">
        <is>
          <t>Arcos - Arcos Bar - Banco do Brasil</t>
        </is>
      </c>
      <c r="D1379" t="n">
        <v>122</v>
      </c>
      <c r="E1379" t="inlineStr">
        <is>
          <t>Arcos</t>
        </is>
      </c>
      <c r="F1379" s="27" t="n">
        <v>45859</v>
      </c>
      <c r="G1379" t="inlineStr">
        <is>
          <t>DEBITO</t>
        </is>
      </c>
      <c r="H1379" t="inlineStr">
        <is>
          <t>PAGAMENTO DE BOLETO - CIA DO WHISKY</t>
        </is>
      </c>
      <c r="I1379" t="n">
        <v>-2654.59</v>
      </c>
    </row>
    <row r="1380">
      <c r="A1380" t="n">
        <v>120507</v>
      </c>
      <c r="B1380" t="n">
        <v>113</v>
      </c>
      <c r="C1380" t="inlineStr">
        <is>
          <t>Arcos - Arcos Bar - Banco do Brasil</t>
        </is>
      </c>
      <c r="D1380" t="n">
        <v>122</v>
      </c>
      <c r="E1380" t="inlineStr">
        <is>
          <t>Arcos</t>
        </is>
      </c>
      <c r="F1380" s="27" t="n">
        <v>45859</v>
      </c>
      <c r="G1380" t="inlineStr">
        <is>
          <t>DEBITO</t>
        </is>
      </c>
      <c r="H1380" t="inlineStr">
        <is>
          <t>PAGAMENTO DE BOLETO - ZAHIL IMPORTADORA LTDA</t>
        </is>
      </c>
      <c r="I1380" t="n">
        <v>-1366.48</v>
      </c>
    </row>
    <row r="1381">
      <c r="A1381" t="n">
        <v>120508</v>
      </c>
      <c r="B1381" t="n">
        <v>113</v>
      </c>
      <c r="C1381" t="inlineStr">
        <is>
          <t>Arcos - Arcos Bar - Banco do Brasil</t>
        </is>
      </c>
      <c r="D1381" t="n">
        <v>122</v>
      </c>
      <c r="E1381" t="inlineStr">
        <is>
          <t>Arcos</t>
        </is>
      </c>
      <c r="F1381" s="27" t="n">
        <v>45859</v>
      </c>
      <c r="G1381" t="inlineStr">
        <is>
          <t>DEBITO</t>
        </is>
      </c>
      <c r="H1381" t="inlineStr">
        <is>
          <t>PIX - ENVIADO - 21/07 13:23 JULIA DANTAS LEONELLO</t>
        </is>
      </c>
      <c r="I1381" t="n">
        <v>-4657</v>
      </c>
    </row>
    <row r="1382">
      <c r="A1382" t="n">
        <v>120509</v>
      </c>
      <c r="B1382" t="n">
        <v>113</v>
      </c>
      <c r="C1382" t="inlineStr">
        <is>
          <t>Arcos - Arcos Bar - Banco do Brasil</t>
        </is>
      </c>
      <c r="D1382" t="n">
        <v>122</v>
      </c>
      <c r="E1382" t="inlineStr">
        <is>
          <t>Arcos</t>
        </is>
      </c>
      <c r="F1382" s="27" t="n">
        <v>45859</v>
      </c>
      <c r="G1382" t="inlineStr">
        <is>
          <t>DEBITO</t>
        </is>
      </c>
      <c r="H1382" t="inlineStr">
        <is>
          <t>PIX - ENVIADO - 21/07 17:07 GOOGLE BRASIL INTERNET LTD</t>
        </is>
      </c>
      <c r="I1382" t="n">
        <v>-1000</v>
      </c>
    </row>
    <row r="1383">
      <c r="A1383" t="n">
        <v>120510</v>
      </c>
      <c r="B1383" t="n">
        <v>113</v>
      </c>
      <c r="C1383" t="inlineStr">
        <is>
          <t>Arcos - Arcos Bar - Banco do Brasil</t>
        </is>
      </c>
      <c r="D1383" t="n">
        <v>122</v>
      </c>
      <c r="E1383" t="inlineStr">
        <is>
          <t>Arcos</t>
        </is>
      </c>
      <c r="F1383" s="27" t="n">
        <v>45859</v>
      </c>
      <c r="G1383" t="inlineStr">
        <is>
          <t>DEBITO</t>
        </is>
      </c>
      <c r="H1383" t="inlineStr">
        <is>
          <t>TARIFA PIX ENVIADO - TAR. AGRUPADAS - OCORRENCIA 21/07/2025</t>
        </is>
      </c>
      <c r="I1383" t="n">
        <v>-20</v>
      </c>
    </row>
    <row r="1384">
      <c r="A1384" t="n">
        <v>120494</v>
      </c>
      <c r="B1384" t="n">
        <v>113</v>
      </c>
      <c r="C1384" t="inlineStr">
        <is>
          <t>Arcos - Arcos Bar - Banco do Brasil</t>
        </is>
      </c>
      <c r="D1384" t="n">
        <v>122</v>
      </c>
      <c r="E1384" t="inlineStr">
        <is>
          <t>Arcos</t>
        </is>
      </c>
      <c r="F1384" s="27" t="n">
        <v>45859</v>
      </c>
      <c r="G1384" t="inlineStr">
        <is>
          <t>DEBITO</t>
        </is>
      </c>
      <c r="H1384" t="inlineStr">
        <is>
          <t>PAGAMENTO DE BOLETO - WINES4U COM IMP EXP VINHOS LT</t>
        </is>
      </c>
      <c r="I1384" t="n">
        <v>-4581</v>
      </c>
    </row>
    <row r="1385">
      <c r="A1385" t="n">
        <v>120467</v>
      </c>
      <c r="B1385" t="n">
        <v>113</v>
      </c>
      <c r="C1385" t="inlineStr">
        <is>
          <t>Arcos - Arcos Bar - Banco do Brasil</t>
        </is>
      </c>
      <c r="D1385" t="n">
        <v>122</v>
      </c>
      <c r="E1385" t="inlineStr">
        <is>
          <t>Arcos</t>
        </is>
      </c>
      <c r="F1385" s="27" t="n">
        <v>45859</v>
      </c>
      <c r="G1385" t="inlineStr">
        <is>
          <t>CREDITO</t>
        </is>
      </c>
      <c r="H1385" t="inlineStr">
        <is>
          <t>TED-CRDITO EM CONTA - 341 0262 47866934000174 TICKET SERVICO</t>
        </is>
      </c>
      <c r="I1385" t="n">
        <v>406.21</v>
      </c>
    </row>
    <row r="1386">
      <c r="A1386" t="n">
        <v>120468</v>
      </c>
      <c r="B1386" t="n">
        <v>113</v>
      </c>
      <c r="C1386" t="inlineStr">
        <is>
          <t>Arcos - Arcos Bar - Banco do Brasil</t>
        </is>
      </c>
      <c r="D1386" t="n">
        <v>122</v>
      </c>
      <c r="E1386" t="inlineStr">
        <is>
          <t>Arcos</t>
        </is>
      </c>
      <c r="F1386" s="27" t="n">
        <v>45859</v>
      </c>
      <c r="G1386" t="inlineStr">
        <is>
          <t>CREDITO</t>
        </is>
      </c>
      <c r="H1386" t="inlineStr">
        <is>
          <t>CIELO VENDAS DBITO</t>
        </is>
      </c>
      <c r="I1386" t="n">
        <v>46.13</v>
      </c>
    </row>
    <row r="1387">
      <c r="A1387" t="n">
        <v>120469</v>
      </c>
      <c r="B1387" t="n">
        <v>113</v>
      </c>
      <c r="C1387" t="inlineStr">
        <is>
          <t>Arcos - Arcos Bar - Banco do Brasil</t>
        </is>
      </c>
      <c r="D1387" t="n">
        <v>122</v>
      </c>
      <c r="E1387" t="inlineStr">
        <is>
          <t>Arcos</t>
        </is>
      </c>
      <c r="F1387" s="27" t="n">
        <v>45859</v>
      </c>
      <c r="G1387" t="inlineStr">
        <is>
          <t>CREDITO</t>
        </is>
      </c>
      <c r="H1387" t="inlineStr">
        <is>
          <t>RECEBIMENTO FORNECEDOR - 04.740.876/0001-25 ALELO INSTITUICAO D</t>
        </is>
      </c>
      <c r="I1387" t="n">
        <v>680.99</v>
      </c>
    </row>
    <row r="1388">
      <c r="A1388" t="n">
        <v>120470</v>
      </c>
      <c r="B1388" t="n">
        <v>113</v>
      </c>
      <c r="C1388" t="inlineStr">
        <is>
          <t>Arcos - Arcos Bar - Banco do Brasil</t>
        </is>
      </c>
      <c r="D1388" t="n">
        <v>122</v>
      </c>
      <c r="E1388" t="inlineStr">
        <is>
          <t>Arcos</t>
        </is>
      </c>
      <c r="F1388" s="27" t="n">
        <v>45859</v>
      </c>
      <c r="G1388" t="inlineStr">
        <is>
          <t>CREDITO</t>
        </is>
      </c>
      <c r="H1388" t="inlineStr">
        <is>
          <t>PIX - RECEBIDO - 21/07 10:12 23980186000198 ARCOS BAR E</t>
        </is>
      </c>
      <c r="I1388" t="n">
        <v>286883.72</v>
      </c>
    </row>
    <row r="1389">
      <c r="A1389" t="n">
        <v>120471</v>
      </c>
      <c r="B1389" t="n">
        <v>113</v>
      </c>
      <c r="C1389" t="inlineStr">
        <is>
          <t>Arcos - Arcos Bar - Banco do Brasil</t>
        </is>
      </c>
      <c r="D1389" t="n">
        <v>122</v>
      </c>
      <c r="E1389" t="inlineStr">
        <is>
          <t>Arcos</t>
        </is>
      </c>
      <c r="F1389" s="27" t="n">
        <v>45859</v>
      </c>
      <c r="G1389" t="inlineStr">
        <is>
          <t>CREDITO</t>
        </is>
      </c>
      <c r="H1389" t="inlineStr">
        <is>
          <t>PIX - RECEBIDO - 21/07 13:20 19468242000132 ZOOP TECNOL</t>
        </is>
      </c>
      <c r="I1389" t="n">
        <v>189</v>
      </c>
    </row>
    <row r="1390">
      <c r="A1390" t="n">
        <v>120472</v>
      </c>
      <c r="B1390" t="n">
        <v>113</v>
      </c>
      <c r="C1390" t="inlineStr">
        <is>
          <t>Arcos - Arcos Bar - Banco do Brasil</t>
        </is>
      </c>
      <c r="D1390" t="n">
        <v>122</v>
      </c>
      <c r="E1390" t="inlineStr">
        <is>
          <t>Arcos</t>
        </is>
      </c>
      <c r="F1390" s="27" t="n">
        <v>45859</v>
      </c>
      <c r="G1390" t="inlineStr">
        <is>
          <t>DEBITO</t>
        </is>
      </c>
      <c r="H1390" t="inlineStr">
        <is>
          <t>TRANSFERNCIA ENVIADA - 21/07 13:12 THAIS CRUZ ALMEIDA</t>
        </is>
      </c>
      <c r="I1390" t="n">
        <v>-2150</v>
      </c>
    </row>
    <row r="1391">
      <c r="A1391" t="n">
        <v>120473</v>
      </c>
      <c r="B1391" t="n">
        <v>113</v>
      </c>
      <c r="C1391" t="inlineStr">
        <is>
          <t>Arcos - Arcos Bar - Banco do Brasil</t>
        </is>
      </c>
      <c r="D1391" t="n">
        <v>122</v>
      </c>
      <c r="E1391" t="inlineStr">
        <is>
          <t>Arcos</t>
        </is>
      </c>
      <c r="F1391" s="27" t="n">
        <v>45859</v>
      </c>
      <c r="G1391" t="inlineStr">
        <is>
          <t>DEBITO</t>
        </is>
      </c>
      <c r="H1391" t="inlineStr">
        <is>
          <t>PIX - ENVIADO - 21/07 13:13 MACHINE SEGURANCA PATRIMON</t>
        </is>
      </c>
      <c r="I1391" t="n">
        <v>-8360</v>
      </c>
    </row>
    <row r="1392">
      <c r="A1392" t="n">
        <v>120474</v>
      </c>
      <c r="B1392" t="n">
        <v>113</v>
      </c>
      <c r="C1392" t="inlineStr">
        <is>
          <t>Arcos - Arcos Bar - Banco do Brasil</t>
        </is>
      </c>
      <c r="D1392" t="n">
        <v>122</v>
      </c>
      <c r="E1392" t="inlineStr">
        <is>
          <t>Arcos</t>
        </is>
      </c>
      <c r="F1392" s="27" t="n">
        <v>45859</v>
      </c>
      <c r="G1392" t="inlineStr">
        <is>
          <t>DEBITO</t>
        </is>
      </c>
      <c r="H1392" t="inlineStr">
        <is>
          <t>PIX - ENVIADO - 21/07 13:13 EDIMAR MOURA TARTAGLIONI</t>
        </is>
      </c>
      <c r="I1392" t="n">
        <v>-472</v>
      </c>
    </row>
    <row r="1393">
      <c r="A1393" t="n">
        <v>120475</v>
      </c>
      <c r="B1393" t="n">
        <v>113</v>
      </c>
      <c r="C1393" t="inlineStr">
        <is>
          <t>Arcos - Arcos Bar - Banco do Brasil</t>
        </is>
      </c>
      <c r="D1393" t="n">
        <v>122</v>
      </c>
      <c r="E1393" t="inlineStr">
        <is>
          <t>Arcos</t>
        </is>
      </c>
      <c r="F1393" s="27" t="n">
        <v>45859</v>
      </c>
      <c r="G1393" t="inlineStr">
        <is>
          <t>DEBITO</t>
        </is>
      </c>
      <c r="H1393" t="inlineStr">
        <is>
          <t>PIX - ENVIADO - 21/07 13:13 EDIMAR MOURA TARTAGLIONI</t>
        </is>
      </c>
      <c r="I1393" t="n">
        <v>-262</v>
      </c>
    </row>
    <row r="1394">
      <c r="A1394" t="n">
        <v>120476</v>
      </c>
      <c r="B1394" t="n">
        <v>113</v>
      </c>
      <c r="C1394" t="inlineStr">
        <is>
          <t>Arcos - Arcos Bar - Banco do Brasil</t>
        </is>
      </c>
      <c r="D1394" t="n">
        <v>122</v>
      </c>
      <c r="E1394" t="inlineStr">
        <is>
          <t>Arcos</t>
        </is>
      </c>
      <c r="F1394" s="27" t="n">
        <v>45859</v>
      </c>
      <c r="G1394" t="inlineStr">
        <is>
          <t>DEBITO</t>
        </is>
      </c>
      <c r="H1394" t="inlineStr">
        <is>
          <t>PAGAMENTO DE BOLETO - ICE4PROS FABRICA DE GELO LTDA</t>
        </is>
      </c>
      <c r="I1394" t="n">
        <v>-1239.68</v>
      </c>
    </row>
    <row r="1395">
      <c r="A1395" t="n">
        <v>120477</v>
      </c>
      <c r="B1395" t="n">
        <v>113</v>
      </c>
      <c r="C1395" t="inlineStr">
        <is>
          <t>Arcos - Arcos Bar - Banco do Brasil</t>
        </is>
      </c>
      <c r="D1395" t="n">
        <v>122</v>
      </c>
      <c r="E1395" t="inlineStr">
        <is>
          <t>Arcos</t>
        </is>
      </c>
      <c r="F1395" s="27" t="n">
        <v>45859</v>
      </c>
      <c r="G1395" t="inlineStr">
        <is>
          <t>DEBITO</t>
        </is>
      </c>
      <c r="H1395" t="inlineStr">
        <is>
          <t>PAGAMENTO DE BOLETO - FG7 COMERCIO D B EIRELI EPP</t>
        </is>
      </c>
      <c r="I1395" t="n">
        <v>-1226.79</v>
      </c>
    </row>
    <row r="1396">
      <c r="A1396" t="n">
        <v>120478</v>
      </c>
      <c r="B1396" t="n">
        <v>113</v>
      </c>
      <c r="C1396" t="inlineStr">
        <is>
          <t>Arcos - Arcos Bar - Banco do Brasil</t>
        </is>
      </c>
      <c r="D1396" t="n">
        <v>122</v>
      </c>
      <c r="E1396" t="inlineStr">
        <is>
          <t>Arcos</t>
        </is>
      </c>
      <c r="F1396" s="27" t="n">
        <v>45859</v>
      </c>
      <c r="G1396" t="inlineStr">
        <is>
          <t>DEBITO</t>
        </is>
      </c>
      <c r="H1396" t="inlineStr">
        <is>
          <t>PAGAMENTO DE BOLETO - MAR DIRETO POC COMERCIO DE PEI</t>
        </is>
      </c>
      <c r="I1396" t="n">
        <v>-1197</v>
      </c>
    </row>
    <row r="1397">
      <c r="A1397" t="n">
        <v>120495</v>
      </c>
      <c r="B1397" t="n">
        <v>113</v>
      </c>
      <c r="C1397" t="inlineStr">
        <is>
          <t>Arcos - Arcos Bar - Banco do Brasil</t>
        </is>
      </c>
      <c r="D1397" t="n">
        <v>122</v>
      </c>
      <c r="E1397" t="inlineStr">
        <is>
          <t>Arcos</t>
        </is>
      </c>
      <c r="F1397" s="27" t="n">
        <v>45859</v>
      </c>
      <c r="G1397" t="inlineStr">
        <is>
          <t>DEBITO</t>
        </is>
      </c>
      <c r="H1397" t="inlineStr">
        <is>
          <t>PAGAMENTO DE BOLETO - CIA DO WHISKY</t>
        </is>
      </c>
      <c r="I1397" t="n">
        <v>-3664.56</v>
      </c>
    </row>
    <row r="1398">
      <c r="A1398" t="n">
        <v>120479</v>
      </c>
      <c r="B1398" t="n">
        <v>113</v>
      </c>
      <c r="C1398" t="inlineStr">
        <is>
          <t>Arcos - Arcos Bar - Banco do Brasil</t>
        </is>
      </c>
      <c r="D1398" t="n">
        <v>122</v>
      </c>
      <c r="E1398" t="inlineStr">
        <is>
          <t>Arcos</t>
        </is>
      </c>
      <c r="F1398" s="27" t="n">
        <v>45859</v>
      </c>
      <c r="G1398" t="inlineStr">
        <is>
          <t>DEBITO</t>
        </is>
      </c>
      <c r="H1398" t="inlineStr">
        <is>
          <t>PAGAMENTO DE BOLETO - QUEIJARIA ATALAIA LTDA ME</t>
        </is>
      </c>
      <c r="I1398" t="n">
        <v>-1118.2</v>
      </c>
    </row>
    <row r="1399">
      <c r="A1399" t="n">
        <v>120481</v>
      </c>
      <c r="B1399" t="n">
        <v>113</v>
      </c>
      <c r="C1399" t="inlineStr">
        <is>
          <t>Arcos - Arcos Bar - Banco do Brasil</t>
        </is>
      </c>
      <c r="D1399" t="n">
        <v>122</v>
      </c>
      <c r="E1399" t="inlineStr">
        <is>
          <t>Arcos</t>
        </is>
      </c>
      <c r="F1399" s="27" t="n">
        <v>45859</v>
      </c>
      <c r="G1399" t="inlineStr">
        <is>
          <t>DEBITO</t>
        </is>
      </c>
      <c r="H1399" t="inlineStr">
        <is>
          <t>PAGAMENTO DE BOLETO - CENTRAL DE LIMPEZA E HIGIENE</t>
        </is>
      </c>
      <c r="I1399" t="n">
        <v>-941</v>
      </c>
    </row>
    <row r="1400">
      <c r="A1400" t="n">
        <v>120493</v>
      </c>
      <c r="B1400" t="n">
        <v>113</v>
      </c>
      <c r="C1400" t="inlineStr">
        <is>
          <t>Arcos - Arcos Bar - Banco do Brasil</t>
        </is>
      </c>
      <c r="D1400" t="n">
        <v>122</v>
      </c>
      <c r="E1400" t="inlineStr">
        <is>
          <t>Arcos</t>
        </is>
      </c>
      <c r="F1400" s="27" t="n">
        <v>45859</v>
      </c>
      <c r="G1400" t="inlineStr">
        <is>
          <t>DEBITO</t>
        </is>
      </c>
      <c r="H1400" t="inlineStr">
        <is>
          <t>PAGAMENTO DE BOLETO - SOLUCOES TECNICAS AMBIENTAL LT</t>
        </is>
      </c>
      <c r="I1400" t="n">
        <v>-5073.57</v>
      </c>
    </row>
    <row r="1401">
      <c r="A1401" t="n">
        <v>120492</v>
      </c>
      <c r="B1401" t="n">
        <v>113</v>
      </c>
      <c r="C1401" t="inlineStr">
        <is>
          <t>Arcos - Arcos Bar - Banco do Brasil</t>
        </is>
      </c>
      <c r="D1401" t="n">
        <v>122</v>
      </c>
      <c r="E1401" t="inlineStr">
        <is>
          <t>Arcos</t>
        </is>
      </c>
      <c r="F1401" s="27" t="n">
        <v>45859</v>
      </c>
      <c r="G1401" t="inlineStr">
        <is>
          <t>DEBITO</t>
        </is>
      </c>
      <c r="H1401" t="inlineStr">
        <is>
          <t>PAGAMENTO DE BOLETO - BB DISTRIBUIDORA</t>
        </is>
      </c>
      <c r="I1401" t="n">
        <v>-6180.25</v>
      </c>
    </row>
    <row r="1402">
      <c r="A1402" t="n">
        <v>120491</v>
      </c>
      <c r="B1402" t="n">
        <v>113</v>
      </c>
      <c r="C1402" t="inlineStr">
        <is>
          <t>Arcos - Arcos Bar - Banco do Brasil</t>
        </is>
      </c>
      <c r="D1402" t="n">
        <v>122</v>
      </c>
      <c r="E1402" t="inlineStr">
        <is>
          <t>Arcos</t>
        </is>
      </c>
      <c r="F1402" s="27" t="n">
        <v>45859</v>
      </c>
      <c r="G1402" t="inlineStr">
        <is>
          <t>DEBITO</t>
        </is>
      </c>
      <c r="H1402" t="inlineStr">
        <is>
          <t>PAGAMENTO DE BOLETO - NG27 CONSULTORIA E GESTAO EMPR</t>
        </is>
      </c>
      <c r="I1402" t="n">
        <v>-136.92</v>
      </c>
    </row>
    <row r="1403">
      <c r="A1403" t="n">
        <v>120490</v>
      </c>
      <c r="B1403" t="n">
        <v>113</v>
      </c>
      <c r="C1403" t="inlineStr">
        <is>
          <t>Arcos - Arcos Bar - Banco do Brasil</t>
        </is>
      </c>
      <c r="D1403" t="n">
        <v>122</v>
      </c>
      <c r="E1403" t="inlineStr">
        <is>
          <t>Arcos</t>
        </is>
      </c>
      <c r="F1403" s="27" t="n">
        <v>45859</v>
      </c>
      <c r="G1403" t="inlineStr">
        <is>
          <t>DEBITO</t>
        </is>
      </c>
      <c r="H1403" t="inlineStr">
        <is>
          <t>PAGAMENTO DE BOLETO - VILA LEOPOLDINA DIST ALIM LTDA</t>
        </is>
      </c>
      <c r="I1403" t="n">
        <v>-186.7</v>
      </c>
    </row>
    <row r="1404">
      <c r="A1404" t="n">
        <v>120489</v>
      </c>
      <c r="B1404" t="n">
        <v>113</v>
      </c>
      <c r="C1404" t="inlineStr">
        <is>
          <t>Arcos - Arcos Bar - Banco do Brasil</t>
        </is>
      </c>
      <c r="D1404" t="n">
        <v>122</v>
      </c>
      <c r="E1404" t="inlineStr">
        <is>
          <t>Arcos</t>
        </is>
      </c>
      <c r="F1404" s="27" t="n">
        <v>45859</v>
      </c>
      <c r="G1404" t="inlineStr">
        <is>
          <t>DEBITO</t>
        </is>
      </c>
      <c r="H1404" t="inlineStr">
        <is>
          <t>PAGAMENTO DE BOLETO - NG27 CONSULTORIA E GESTAO EMPR</t>
        </is>
      </c>
      <c r="I1404" t="n">
        <v>-195.8</v>
      </c>
    </row>
    <row r="1405">
      <c r="A1405" t="n">
        <v>120488</v>
      </c>
      <c r="B1405" t="n">
        <v>113</v>
      </c>
      <c r="C1405" t="inlineStr">
        <is>
          <t>Arcos - Arcos Bar - Banco do Brasil</t>
        </is>
      </c>
      <c r="D1405" t="n">
        <v>122</v>
      </c>
      <c r="E1405" t="inlineStr">
        <is>
          <t>Arcos</t>
        </is>
      </c>
      <c r="F1405" s="27" t="n">
        <v>45859</v>
      </c>
      <c r="G1405" t="inlineStr">
        <is>
          <t>DEBITO</t>
        </is>
      </c>
      <c r="H1405" t="inlineStr">
        <is>
          <t>PAGAMENTO DE BOLETO - CG FOOD S DISTR ALIMENTOS LTDA</t>
        </is>
      </c>
      <c r="I1405" t="n">
        <v>-290.9</v>
      </c>
    </row>
    <row r="1406">
      <c r="A1406" t="n">
        <v>120487</v>
      </c>
      <c r="B1406" t="n">
        <v>113</v>
      </c>
      <c r="C1406" t="inlineStr">
        <is>
          <t>Arcos - Arcos Bar - Banco do Brasil</t>
        </is>
      </c>
      <c r="D1406" t="n">
        <v>122</v>
      </c>
      <c r="E1406" t="inlineStr">
        <is>
          <t>Arcos</t>
        </is>
      </c>
      <c r="F1406" s="27" t="n">
        <v>45859</v>
      </c>
      <c r="G1406" t="inlineStr">
        <is>
          <t>DEBITO</t>
        </is>
      </c>
      <c r="H1406" t="inlineStr">
        <is>
          <t>PAGAMENTO DE BOLETO - ALLIMENTARI COM DE PRODUTOS AL</t>
        </is>
      </c>
      <c r="I1406" t="n">
        <v>-327</v>
      </c>
    </row>
    <row r="1407">
      <c r="A1407" t="n">
        <v>120486</v>
      </c>
      <c r="B1407" t="n">
        <v>113</v>
      </c>
      <c r="C1407" t="inlineStr">
        <is>
          <t>Arcos - Arcos Bar - Banco do Brasil</t>
        </is>
      </c>
      <c r="D1407" t="n">
        <v>122</v>
      </c>
      <c r="E1407" t="inlineStr">
        <is>
          <t>Arcos</t>
        </is>
      </c>
      <c r="F1407" s="27" t="n">
        <v>45859</v>
      </c>
      <c r="G1407" t="inlineStr">
        <is>
          <t>DEBITO</t>
        </is>
      </c>
      <c r="H1407" t="inlineStr">
        <is>
          <t>PAGAMENTO DE BOLETO - PORTO SEGURO CIA DE SEG GER</t>
        </is>
      </c>
      <c r="I1407" t="n">
        <v>-355.6</v>
      </c>
    </row>
    <row r="1408">
      <c r="A1408" t="n">
        <v>120485</v>
      </c>
      <c r="B1408" t="n">
        <v>113</v>
      </c>
      <c r="C1408" t="inlineStr">
        <is>
          <t>Arcos - Arcos Bar - Banco do Brasil</t>
        </is>
      </c>
      <c r="D1408" t="n">
        <v>122</v>
      </c>
      <c r="E1408" t="inlineStr">
        <is>
          <t>Arcos</t>
        </is>
      </c>
      <c r="F1408" s="27" t="n">
        <v>45859</v>
      </c>
      <c r="G1408" t="inlineStr">
        <is>
          <t>DEBITO</t>
        </is>
      </c>
      <c r="H1408" t="inlineStr">
        <is>
          <t>PAGAMENTO DE BOLETO - OPA PRODUTOS ALIMENTICIOS LTDA</t>
        </is>
      </c>
      <c r="I1408" t="n">
        <v>-401.68</v>
      </c>
    </row>
    <row r="1409">
      <c r="A1409" t="n">
        <v>120484</v>
      </c>
      <c r="B1409" t="n">
        <v>113</v>
      </c>
      <c r="C1409" t="inlineStr">
        <is>
          <t>Arcos - Arcos Bar - Banco do Brasil</t>
        </is>
      </c>
      <c r="D1409" t="n">
        <v>122</v>
      </c>
      <c r="E1409" t="inlineStr">
        <is>
          <t>Arcos</t>
        </is>
      </c>
      <c r="F1409" s="27" t="n">
        <v>45859</v>
      </c>
      <c r="G1409" t="inlineStr">
        <is>
          <t>DEBITO</t>
        </is>
      </c>
      <c r="H1409" t="inlineStr">
        <is>
          <t>PAGAMENTO DE BOLETO - LEITERIA DELICARI I C LTDA</t>
        </is>
      </c>
      <c r="I1409" t="n">
        <v>-405.6</v>
      </c>
    </row>
    <row r="1410">
      <c r="A1410" t="n">
        <v>120483</v>
      </c>
      <c r="B1410" t="n">
        <v>113</v>
      </c>
      <c r="C1410" t="inlineStr">
        <is>
          <t>Arcos - Arcos Bar - Banco do Brasil</t>
        </is>
      </c>
      <c r="D1410" t="n">
        <v>122</v>
      </c>
      <c r="E1410" t="inlineStr">
        <is>
          <t>Arcos</t>
        </is>
      </c>
      <c r="F1410" s="27" t="n">
        <v>45859</v>
      </c>
      <c r="G1410" t="inlineStr">
        <is>
          <t>DEBITO</t>
        </is>
      </c>
      <c r="H1410" t="inlineStr">
        <is>
          <t>PAGAMENTO DE BOLETO - CECILIA TSUYACO ARAKI SILVA LT</t>
        </is>
      </c>
      <c r="I1410" t="n">
        <v>-679.2</v>
      </c>
    </row>
    <row r="1411">
      <c r="A1411" t="n">
        <v>120482</v>
      </c>
      <c r="B1411" t="n">
        <v>113</v>
      </c>
      <c r="C1411" t="inlineStr">
        <is>
          <t>Arcos - Arcos Bar - Banco do Brasil</t>
        </is>
      </c>
      <c r="D1411" t="n">
        <v>122</v>
      </c>
      <c r="E1411" t="inlineStr">
        <is>
          <t>Arcos</t>
        </is>
      </c>
      <c r="F1411" s="27" t="n">
        <v>45859</v>
      </c>
      <c r="G1411" t="inlineStr">
        <is>
          <t>DEBITO</t>
        </is>
      </c>
      <c r="H1411" t="inlineStr">
        <is>
          <t>PAGAMENTO DE BOLETO - FG7 COMERCIO D B EIRELI EPP</t>
        </is>
      </c>
      <c r="I1411" t="n">
        <v>-894.96</v>
      </c>
    </row>
    <row r="1412">
      <c r="A1412" t="n">
        <v>120480</v>
      </c>
      <c r="B1412" t="n">
        <v>113</v>
      </c>
      <c r="C1412" t="inlineStr">
        <is>
          <t>Arcos - Arcos Bar - Banco do Brasil</t>
        </is>
      </c>
      <c r="D1412" t="n">
        <v>122</v>
      </c>
      <c r="E1412" t="inlineStr">
        <is>
          <t>Arcos</t>
        </is>
      </c>
      <c r="F1412" s="27" t="n">
        <v>45859</v>
      </c>
      <c r="G1412" t="inlineStr">
        <is>
          <t>DEBITO</t>
        </is>
      </c>
      <c r="H1412" t="inlineStr">
        <is>
          <t>PAGAMENTO DE BOLETO - TOCAYA TORRADORES DE CAFE LTDA</t>
        </is>
      </c>
      <c r="I1412" t="n">
        <v>-1057.43</v>
      </c>
    </row>
    <row r="1413">
      <c r="A1413" t="n">
        <v>120463</v>
      </c>
      <c r="B1413" t="n">
        <v>113</v>
      </c>
      <c r="C1413" t="inlineStr">
        <is>
          <t>Arcos - Arcos Bar - Banco do Brasil</t>
        </is>
      </c>
      <c r="D1413" t="n">
        <v>122</v>
      </c>
      <c r="E1413" t="inlineStr">
        <is>
          <t>Arcos</t>
        </is>
      </c>
      <c r="F1413" s="27" t="n">
        <v>45856</v>
      </c>
      <c r="G1413" t="inlineStr">
        <is>
          <t>CREDITO</t>
        </is>
      </c>
      <c r="H1413" t="inlineStr">
        <is>
          <t>PIX - RECEBIDO - 18/07 17:28 40225176000166 DREAM VDC C</t>
        </is>
      </c>
      <c r="I1413" t="n">
        <v>218064</v>
      </c>
    </row>
    <row r="1414">
      <c r="A1414" t="n">
        <v>120457</v>
      </c>
      <c r="B1414" t="n">
        <v>113</v>
      </c>
      <c r="C1414" t="inlineStr">
        <is>
          <t>Arcos - Arcos Bar - Banco do Brasil</t>
        </is>
      </c>
      <c r="D1414" t="n">
        <v>122</v>
      </c>
      <c r="E1414" t="inlineStr">
        <is>
          <t>Arcos</t>
        </is>
      </c>
      <c r="F1414" s="27" t="n">
        <v>45856</v>
      </c>
      <c r="G1414" t="inlineStr">
        <is>
          <t>CREDITO</t>
        </is>
      </c>
      <c r="H1414" t="inlineStr">
        <is>
          <t>DEP DINHEIRO INTER AG - 4866-04-SOP 24 DE MAIO</t>
        </is>
      </c>
      <c r="I1414" t="n">
        <v>1680</v>
      </c>
    </row>
    <row r="1415">
      <c r="A1415" t="n">
        <v>120458</v>
      </c>
      <c r="B1415" t="n">
        <v>113</v>
      </c>
      <c r="C1415" t="inlineStr">
        <is>
          <t>Arcos - Arcos Bar - Banco do Brasil</t>
        </is>
      </c>
      <c r="D1415" t="n">
        <v>122</v>
      </c>
      <c r="E1415" t="inlineStr">
        <is>
          <t>Arcos</t>
        </is>
      </c>
      <c r="F1415" s="27" t="n">
        <v>45856</v>
      </c>
      <c r="G1415" t="inlineStr">
        <is>
          <t>CREDITO</t>
        </is>
      </c>
      <c r="H1415" t="inlineStr">
        <is>
          <t>TED-CRDITO EM CONTA - 341 0912 69034668000156 PLUXEE BENEFIC</t>
        </is>
      </c>
      <c r="I1415" t="n">
        <v>315.68</v>
      </c>
    </row>
    <row r="1416">
      <c r="A1416" t="n">
        <v>120459</v>
      </c>
      <c r="B1416" t="n">
        <v>113</v>
      </c>
      <c r="C1416" t="inlineStr">
        <is>
          <t>Arcos - Arcos Bar - Banco do Brasil</t>
        </is>
      </c>
      <c r="D1416" t="n">
        <v>122</v>
      </c>
      <c r="E1416" t="inlineStr">
        <is>
          <t>Arcos</t>
        </is>
      </c>
      <c r="F1416" s="27" t="n">
        <v>45856</v>
      </c>
      <c r="G1416" t="inlineStr">
        <is>
          <t>CREDITO</t>
        </is>
      </c>
      <c r="H1416" t="inlineStr">
        <is>
          <t>RECEBIMENTO FORNECEDOR - 04.740.876/0001-25 ALELO INSTITUICAO D</t>
        </is>
      </c>
      <c r="I1416" t="n">
        <v>151.57</v>
      </c>
    </row>
    <row r="1417">
      <c r="A1417" t="n">
        <v>120460</v>
      </c>
      <c r="B1417" t="n">
        <v>113</v>
      </c>
      <c r="C1417" t="inlineStr">
        <is>
          <t>Arcos - Arcos Bar - Banco do Brasil</t>
        </is>
      </c>
      <c r="D1417" t="n">
        <v>122</v>
      </c>
      <c r="E1417" t="inlineStr">
        <is>
          <t>Arcos</t>
        </is>
      </c>
      <c r="F1417" s="27" t="n">
        <v>45856</v>
      </c>
      <c r="G1417" t="inlineStr">
        <is>
          <t>CREDITO</t>
        </is>
      </c>
      <c r="H1417" t="inlineStr">
        <is>
          <t>PIX - RECEBIDO - 18/07 10:50 00008770510970 FABIOLA DAN</t>
        </is>
      </c>
      <c r="I1417" t="n">
        <v>1000</v>
      </c>
    </row>
    <row r="1418">
      <c r="A1418" t="n">
        <v>120462</v>
      </c>
      <c r="B1418" t="n">
        <v>113</v>
      </c>
      <c r="C1418" t="inlineStr">
        <is>
          <t>Arcos - Arcos Bar - Banco do Brasil</t>
        </is>
      </c>
      <c r="D1418" t="n">
        <v>122</v>
      </c>
      <c r="E1418" t="inlineStr">
        <is>
          <t>Arcos</t>
        </is>
      </c>
      <c r="F1418" s="27" t="n">
        <v>45856</v>
      </c>
      <c r="G1418" t="inlineStr">
        <is>
          <t>CREDITO</t>
        </is>
      </c>
      <c r="H1418" t="inlineStr">
        <is>
          <t>PIX - RECEBIDO - 18/07 17:28 40225176000166 DREAM VDC C</t>
        </is>
      </c>
      <c r="I1418" t="n">
        <v>5546</v>
      </c>
    </row>
    <row r="1419">
      <c r="A1419" t="n">
        <v>120461</v>
      </c>
      <c r="B1419" t="n">
        <v>113</v>
      </c>
      <c r="C1419" t="inlineStr">
        <is>
          <t>Arcos - Arcos Bar - Banco do Brasil</t>
        </is>
      </c>
      <c r="D1419" t="n">
        <v>122</v>
      </c>
      <c r="E1419" t="inlineStr">
        <is>
          <t>Arcos</t>
        </is>
      </c>
      <c r="F1419" s="27" t="n">
        <v>45856</v>
      </c>
      <c r="G1419" t="inlineStr">
        <is>
          <t>CREDITO</t>
        </is>
      </c>
      <c r="H1419" t="inlineStr">
        <is>
          <t>PIX - RECEBIDO - 18/07 12:46 19468242000132 ZOOP TECNOL</t>
        </is>
      </c>
      <c r="I1419" t="n">
        <v>243</v>
      </c>
    </row>
    <row r="1420">
      <c r="A1420" t="n">
        <v>120464</v>
      </c>
      <c r="B1420" t="n">
        <v>113</v>
      </c>
      <c r="C1420" t="inlineStr">
        <is>
          <t>Arcos - Arcos Bar - Banco do Brasil</t>
        </is>
      </c>
      <c r="D1420" t="n">
        <v>122</v>
      </c>
      <c r="E1420" t="inlineStr">
        <is>
          <t>Arcos</t>
        </is>
      </c>
      <c r="F1420" s="27" t="n">
        <v>45856</v>
      </c>
      <c r="G1420" t="inlineStr">
        <is>
          <t>CREDITO</t>
        </is>
      </c>
      <c r="H1420" t="inlineStr">
        <is>
          <t>PIX - RECEBIDO - 18/07 17:28 40225176000166 DREAM VDC C</t>
        </is>
      </c>
      <c r="I1420" t="n">
        <v>130000</v>
      </c>
    </row>
    <row r="1421">
      <c r="A1421" t="n">
        <v>120465</v>
      </c>
      <c r="B1421" t="n">
        <v>113</v>
      </c>
      <c r="C1421" t="inlineStr">
        <is>
          <t>Arcos - Arcos Bar - Banco do Brasil</t>
        </is>
      </c>
      <c r="D1421" t="n">
        <v>122</v>
      </c>
      <c r="E1421" t="inlineStr">
        <is>
          <t>Arcos</t>
        </is>
      </c>
      <c r="F1421" s="27" t="n">
        <v>45856</v>
      </c>
      <c r="G1421" t="inlineStr">
        <is>
          <t>DEBITO</t>
        </is>
      </c>
      <c r="H1421" t="inlineStr">
        <is>
          <t>IMPOSTOS - RFB-DARF CODIGO DE BARRAS</t>
        </is>
      </c>
      <c r="I1421" t="n">
        <v>-28107.94</v>
      </c>
    </row>
    <row r="1422">
      <c r="A1422" t="n">
        <v>117888</v>
      </c>
      <c r="B1422" t="n">
        <v>113</v>
      </c>
      <c r="C1422" t="inlineStr">
        <is>
          <t>Arcos - Arcos Bar - Banco do Brasil</t>
        </is>
      </c>
      <c r="D1422" t="n">
        <v>122</v>
      </c>
      <c r="E1422" t="inlineStr">
        <is>
          <t>Arcos</t>
        </is>
      </c>
      <c r="F1422" s="27" t="n">
        <v>45855</v>
      </c>
      <c r="G1422" t="inlineStr">
        <is>
          <t>DEBITO</t>
        </is>
      </c>
      <c r="H1422" t="inlineStr">
        <is>
          <t>TARIFA PIX ENVIADO - TAR. AGRUPADAS - OCORRENCIA 17/07/2025</t>
        </is>
      </c>
      <c r="I1422" t="n">
        <v>-10</v>
      </c>
    </row>
    <row r="1423">
      <c r="A1423" t="n">
        <v>117887</v>
      </c>
      <c r="B1423" t="n">
        <v>113</v>
      </c>
      <c r="C1423" t="inlineStr">
        <is>
          <t>Arcos - Arcos Bar - Banco do Brasil</t>
        </is>
      </c>
      <c r="D1423" t="n">
        <v>122</v>
      </c>
      <c r="E1423" t="inlineStr">
        <is>
          <t>Arcos</t>
        </is>
      </c>
      <c r="F1423" s="27" t="n">
        <v>45855</v>
      </c>
      <c r="G1423" t="inlineStr">
        <is>
          <t>DEBITO</t>
        </is>
      </c>
      <c r="H1423" t="inlineStr">
        <is>
          <t>TAR PAG SALR CRD CONTA - COBRANA REFERENTE 17/07/2025</t>
        </is>
      </c>
      <c r="I1423" t="n">
        <v>-3.5</v>
      </c>
    </row>
    <row r="1424">
      <c r="A1424" t="n">
        <v>117886</v>
      </c>
      <c r="B1424" t="n">
        <v>113</v>
      </c>
      <c r="C1424" t="inlineStr">
        <is>
          <t>Arcos - Arcos Bar - Banco do Brasil</t>
        </is>
      </c>
      <c r="D1424" t="n">
        <v>122</v>
      </c>
      <c r="E1424" t="inlineStr">
        <is>
          <t>Arcos</t>
        </is>
      </c>
      <c r="F1424" s="27" t="n">
        <v>45855</v>
      </c>
      <c r="G1424" t="inlineStr">
        <is>
          <t>DEBITO</t>
        </is>
      </c>
      <c r="H1424" t="inlineStr">
        <is>
          <t>PIX - ENVIADO - 17/07 11:48 TEMPUS FUGIT PARTICIPACOES</t>
        </is>
      </c>
      <c r="I1424" t="n">
        <v>-1550</v>
      </c>
    </row>
    <row r="1425">
      <c r="A1425" t="n">
        <v>117885</v>
      </c>
      <c r="B1425" t="n">
        <v>113</v>
      </c>
      <c r="C1425" t="inlineStr">
        <is>
          <t>Arcos - Arcos Bar - Banco do Brasil</t>
        </is>
      </c>
      <c r="D1425" t="n">
        <v>122</v>
      </c>
      <c r="E1425" t="inlineStr">
        <is>
          <t>Arcos</t>
        </is>
      </c>
      <c r="F1425" s="27" t="n">
        <v>45855</v>
      </c>
      <c r="G1425" t="inlineStr">
        <is>
          <t>DEBITO</t>
        </is>
      </c>
      <c r="H1425" t="inlineStr">
        <is>
          <t>PAGAMENTO DE BOLETO - KAMINO PROCESSAMENTO DE DADOS</t>
        </is>
      </c>
      <c r="I1425" t="n">
        <v>-700</v>
      </c>
    </row>
    <row r="1426">
      <c r="A1426" t="n">
        <v>117884</v>
      </c>
      <c r="B1426" t="n">
        <v>113</v>
      </c>
      <c r="C1426" t="inlineStr">
        <is>
          <t>Arcos - Arcos Bar - Banco do Brasil</t>
        </is>
      </c>
      <c r="D1426" t="n">
        <v>122</v>
      </c>
      <c r="E1426" t="inlineStr">
        <is>
          <t>Arcos</t>
        </is>
      </c>
      <c r="F1426" s="27" t="n">
        <v>45855</v>
      </c>
      <c r="G1426" t="inlineStr">
        <is>
          <t>DEBITO</t>
        </is>
      </c>
      <c r="H1426" t="inlineStr">
        <is>
          <t>FOLHA DE PAGAMENTO</t>
        </is>
      </c>
      <c r="I1426" t="n">
        <v>-605.52</v>
      </c>
    </row>
    <row r="1427">
      <c r="A1427" t="n">
        <v>117883</v>
      </c>
      <c r="B1427" t="n">
        <v>113</v>
      </c>
      <c r="C1427" t="inlineStr">
        <is>
          <t>Arcos - Arcos Bar - Banco do Brasil</t>
        </is>
      </c>
      <c r="D1427" t="n">
        <v>122</v>
      </c>
      <c r="E1427" t="inlineStr">
        <is>
          <t>Arcos</t>
        </is>
      </c>
      <c r="F1427" s="27" t="n">
        <v>45855</v>
      </c>
      <c r="G1427" t="inlineStr">
        <is>
          <t>CREDITO</t>
        </is>
      </c>
      <c r="H1427" t="inlineStr">
        <is>
          <t>RECEBIMENTO FORNECEDOR - 04.740.876/0001-25 ALELO INSTITUICAO D</t>
        </is>
      </c>
      <c r="I1427" t="n">
        <v>185.86</v>
      </c>
    </row>
    <row r="1428">
      <c r="A1428" t="n">
        <v>117867</v>
      </c>
      <c r="B1428" t="n">
        <v>113</v>
      </c>
      <c r="C1428" t="inlineStr">
        <is>
          <t>Arcos - Arcos Bar - Banco do Brasil</t>
        </is>
      </c>
      <c r="D1428" t="n">
        <v>122</v>
      </c>
      <c r="E1428" t="inlineStr">
        <is>
          <t>Arcos</t>
        </is>
      </c>
      <c r="F1428" s="27" t="n">
        <v>45854</v>
      </c>
      <c r="G1428" t="inlineStr">
        <is>
          <t>DEBITO</t>
        </is>
      </c>
      <c r="H1428" t="inlineStr">
        <is>
          <t>FOLHA DE PAGAMENTO</t>
        </is>
      </c>
      <c r="I1428" t="n">
        <v>-17966.78</v>
      </c>
    </row>
    <row r="1429">
      <c r="A1429" t="n">
        <v>117877</v>
      </c>
      <c r="B1429" t="n">
        <v>113</v>
      </c>
      <c r="C1429" t="inlineStr">
        <is>
          <t>Arcos - Arcos Bar - Banco do Brasil</t>
        </is>
      </c>
      <c r="D1429" t="n">
        <v>122</v>
      </c>
      <c r="E1429" t="inlineStr">
        <is>
          <t>Arcos</t>
        </is>
      </c>
      <c r="F1429" s="27" t="n">
        <v>45854</v>
      </c>
      <c r="G1429" t="inlineStr">
        <is>
          <t>DEBITO</t>
        </is>
      </c>
      <c r="H1429" t="inlineStr">
        <is>
          <t>PIX - ENVIADO - 16/07 16:25 JORDANA MELO DE CARVALHO</t>
        </is>
      </c>
      <c r="I1429" t="n">
        <v>-737.24</v>
      </c>
    </row>
    <row r="1430">
      <c r="A1430" t="n">
        <v>117868</v>
      </c>
      <c r="B1430" t="n">
        <v>113</v>
      </c>
      <c r="C1430" t="inlineStr">
        <is>
          <t>Arcos - Arcos Bar - Banco do Brasil</t>
        </is>
      </c>
      <c r="D1430" t="n">
        <v>122</v>
      </c>
      <c r="E1430" t="inlineStr">
        <is>
          <t>Arcos</t>
        </is>
      </c>
      <c r="F1430" s="27" t="n">
        <v>45854</v>
      </c>
      <c r="G1430" t="inlineStr">
        <is>
          <t>DEBITO</t>
        </is>
      </c>
      <c r="H1430" t="inlineStr">
        <is>
          <t>PIX - ENVIADO - 16/07 12:23 SABRINA MARIA MARCELINO</t>
        </is>
      </c>
      <c r="I1430" t="n">
        <v>-631.52</v>
      </c>
    </row>
    <row r="1431">
      <c r="A1431" t="n">
        <v>117869</v>
      </c>
      <c r="B1431" t="n">
        <v>113</v>
      </c>
      <c r="C1431" t="inlineStr">
        <is>
          <t>Arcos - Arcos Bar - Banco do Brasil</t>
        </is>
      </c>
      <c r="D1431" t="n">
        <v>122</v>
      </c>
      <c r="E1431" t="inlineStr">
        <is>
          <t>Arcos</t>
        </is>
      </c>
      <c r="F1431" s="27" t="n">
        <v>45854</v>
      </c>
      <c r="G1431" t="inlineStr">
        <is>
          <t>DEBITO</t>
        </is>
      </c>
      <c r="H1431" t="inlineStr">
        <is>
          <t>PIX - ENVIADO - 16/07 12:23 SONIA DOS ANJOS RAMOS</t>
        </is>
      </c>
      <c r="I1431" t="n">
        <v>-794.08</v>
      </c>
    </row>
    <row r="1432">
      <c r="A1432" t="n">
        <v>117870</v>
      </c>
      <c r="B1432" t="n">
        <v>113</v>
      </c>
      <c r="C1432" t="inlineStr">
        <is>
          <t>Arcos - Arcos Bar - Banco do Brasil</t>
        </is>
      </c>
      <c r="D1432" t="n">
        <v>122</v>
      </c>
      <c r="E1432" t="inlineStr">
        <is>
          <t>Arcos</t>
        </is>
      </c>
      <c r="F1432" s="27" t="n">
        <v>45854</v>
      </c>
      <c r="G1432" t="inlineStr">
        <is>
          <t>DEBITO</t>
        </is>
      </c>
      <c r="H1432" t="inlineStr">
        <is>
          <t>IMPOSTOS - SEFAZ/SP-AMBIENTEPAG</t>
        </is>
      </c>
      <c r="I1432" t="n">
        <v>-28926.2</v>
      </c>
    </row>
    <row r="1433">
      <c r="A1433" t="n">
        <v>117871</v>
      </c>
      <c r="B1433" t="n">
        <v>113</v>
      </c>
      <c r="C1433" t="inlineStr">
        <is>
          <t>Arcos - Arcos Bar - Banco do Brasil</t>
        </is>
      </c>
      <c r="D1433" t="n">
        <v>122</v>
      </c>
      <c r="E1433" t="inlineStr">
        <is>
          <t>Arcos</t>
        </is>
      </c>
      <c r="F1433" s="27" t="n">
        <v>45854</v>
      </c>
      <c r="G1433" t="inlineStr">
        <is>
          <t>DEBITO</t>
        </is>
      </c>
      <c r="H1433" t="inlineStr">
        <is>
          <t>IMPOSTOS - RFB-DARF CODIGO DE BARRAS</t>
        </is>
      </c>
      <c r="I1433" t="n">
        <v>-431.13</v>
      </c>
    </row>
    <row r="1434">
      <c r="A1434" t="n">
        <v>117872</v>
      </c>
      <c r="B1434" t="n">
        <v>113</v>
      </c>
      <c r="C1434" t="inlineStr">
        <is>
          <t>Arcos - Arcos Bar - Banco do Brasil</t>
        </is>
      </c>
      <c r="D1434" t="n">
        <v>122</v>
      </c>
      <c r="E1434" t="inlineStr">
        <is>
          <t>Arcos</t>
        </is>
      </c>
      <c r="F1434" s="27" t="n">
        <v>45854</v>
      </c>
      <c r="G1434" t="inlineStr">
        <is>
          <t>DEBITO</t>
        </is>
      </c>
      <c r="H1434" t="inlineStr">
        <is>
          <t>IMPOSTOS - RFB-DARF CODIGO DE BARRAS</t>
        </is>
      </c>
      <c r="I1434" t="n">
        <v>-139.08</v>
      </c>
    </row>
    <row r="1435">
      <c r="A1435" t="n">
        <v>117873</v>
      </c>
      <c r="B1435" t="n">
        <v>113</v>
      </c>
      <c r="C1435" t="inlineStr">
        <is>
          <t>Arcos - Arcos Bar - Banco do Brasil</t>
        </is>
      </c>
      <c r="D1435" t="n">
        <v>122</v>
      </c>
      <c r="E1435" t="inlineStr">
        <is>
          <t>Arcos</t>
        </is>
      </c>
      <c r="F1435" s="27" t="n">
        <v>45854</v>
      </c>
      <c r="G1435" t="inlineStr">
        <is>
          <t>DEBITO</t>
        </is>
      </c>
      <c r="H1435" t="inlineStr">
        <is>
          <t>PAGTO CONTA TELEFONE - VIVO SP</t>
        </is>
      </c>
      <c r="I1435" t="n">
        <v>-116.34</v>
      </c>
    </row>
    <row r="1436">
      <c r="A1436" t="n">
        <v>117874</v>
      </c>
      <c r="B1436" t="n">
        <v>113</v>
      </c>
      <c r="C1436" t="inlineStr">
        <is>
          <t>Arcos - Arcos Bar - Banco do Brasil</t>
        </is>
      </c>
      <c r="D1436" t="n">
        <v>122</v>
      </c>
      <c r="E1436" t="inlineStr">
        <is>
          <t>Arcos</t>
        </is>
      </c>
      <c r="F1436" s="27" t="n">
        <v>45854</v>
      </c>
      <c r="G1436" t="inlineStr">
        <is>
          <t>DEBITO</t>
        </is>
      </c>
      <c r="H1436" t="inlineStr">
        <is>
          <t>PIX - ENVIADO - 16/07 16:25 TEMPUS FUGIT PARTICIPACOES</t>
        </is>
      </c>
      <c r="I1436" t="n">
        <v>-100000</v>
      </c>
    </row>
    <row r="1437">
      <c r="A1437" t="n">
        <v>117875</v>
      </c>
      <c r="B1437" t="n">
        <v>113</v>
      </c>
      <c r="C1437" t="inlineStr">
        <is>
          <t>Arcos - Arcos Bar - Banco do Brasil</t>
        </is>
      </c>
      <c r="D1437" t="n">
        <v>122</v>
      </c>
      <c r="E1437" t="inlineStr">
        <is>
          <t>Arcos</t>
        </is>
      </c>
      <c r="F1437" s="27" t="n">
        <v>45854</v>
      </c>
      <c r="G1437" t="inlineStr">
        <is>
          <t>DEBITO</t>
        </is>
      </c>
      <c r="H1437" t="inlineStr">
        <is>
          <t>PIX - ENVIADO - 16/07 16:25 F G RIVERO CONSULTORIA LTD</t>
        </is>
      </c>
      <c r="I1437" t="n">
        <v>-50000</v>
      </c>
    </row>
    <row r="1438">
      <c r="A1438" t="n">
        <v>117876</v>
      </c>
      <c r="B1438" t="n">
        <v>113</v>
      </c>
      <c r="C1438" t="inlineStr">
        <is>
          <t>Arcos - Arcos Bar - Banco do Brasil</t>
        </is>
      </c>
      <c r="D1438" t="n">
        <v>122</v>
      </c>
      <c r="E1438" t="inlineStr">
        <is>
          <t>Arcos</t>
        </is>
      </c>
      <c r="F1438" s="27" t="n">
        <v>45854</v>
      </c>
      <c r="G1438" t="inlineStr">
        <is>
          <t>DEBITO</t>
        </is>
      </c>
      <c r="H1438" t="inlineStr">
        <is>
          <t>PIX - ENVIADO - 16/07 16:25 JORDANA MELO DE CARVALHO</t>
        </is>
      </c>
      <c r="I1438" t="n">
        <v>-423</v>
      </c>
    </row>
    <row r="1439">
      <c r="A1439" t="n">
        <v>117878</v>
      </c>
      <c r="B1439" t="n">
        <v>113</v>
      </c>
      <c r="C1439" t="inlineStr">
        <is>
          <t>Arcos - Arcos Bar - Banco do Brasil</t>
        </is>
      </c>
      <c r="D1439" t="n">
        <v>122</v>
      </c>
      <c r="E1439" t="inlineStr">
        <is>
          <t>Arcos</t>
        </is>
      </c>
      <c r="F1439" s="27" t="n">
        <v>45854</v>
      </c>
      <c r="G1439" t="inlineStr">
        <is>
          <t>DEBITO</t>
        </is>
      </c>
      <c r="H1439" t="inlineStr">
        <is>
          <t>PAGAMENTO DE BOLETO - ESTAFF SOLUCOES TECNOLOGICAS D</t>
        </is>
      </c>
      <c r="I1439" t="n">
        <v>-17204</v>
      </c>
    </row>
    <row r="1440">
      <c r="A1440" t="n">
        <v>117879</v>
      </c>
      <c r="B1440" t="n">
        <v>113</v>
      </c>
      <c r="C1440" t="inlineStr">
        <is>
          <t>Arcos - Arcos Bar - Banco do Brasil</t>
        </is>
      </c>
      <c r="D1440" t="n">
        <v>122</v>
      </c>
      <c r="E1440" t="inlineStr">
        <is>
          <t>Arcos</t>
        </is>
      </c>
      <c r="F1440" s="27" t="n">
        <v>45854</v>
      </c>
      <c r="G1440" t="inlineStr">
        <is>
          <t>DEBITO</t>
        </is>
      </c>
      <c r="H1440" t="inlineStr">
        <is>
          <t>PAGAMENTO DE BOLETO - NOVA COMERCIAL DO PEIXE EIRELI</t>
        </is>
      </c>
      <c r="I1440" t="n">
        <v>-1120</v>
      </c>
    </row>
    <row r="1441">
      <c r="A1441" t="n">
        <v>117880</v>
      </c>
      <c r="B1441" t="n">
        <v>113</v>
      </c>
      <c r="C1441" t="inlineStr">
        <is>
          <t>Arcos - Arcos Bar - Banco do Brasil</t>
        </is>
      </c>
      <c r="D1441" t="n">
        <v>122</v>
      </c>
      <c r="E1441" t="inlineStr">
        <is>
          <t>Arcos</t>
        </is>
      </c>
      <c r="F1441" s="27" t="n">
        <v>45854</v>
      </c>
      <c r="G1441" t="inlineStr">
        <is>
          <t>DEBITO</t>
        </is>
      </c>
      <c r="H1441" t="inlineStr">
        <is>
          <t>PAGAMENTO DE BOLETO - HORTIFRUTIGRANJEIRO RODRIGUES</t>
        </is>
      </c>
      <c r="I1441" t="n">
        <v>-549.3</v>
      </c>
    </row>
    <row r="1442">
      <c r="A1442" t="n">
        <v>117881</v>
      </c>
      <c r="B1442" t="n">
        <v>113</v>
      </c>
      <c r="C1442" t="inlineStr">
        <is>
          <t>Arcos - Arcos Bar - Banco do Brasil</t>
        </is>
      </c>
      <c r="D1442" t="n">
        <v>122</v>
      </c>
      <c r="E1442" t="inlineStr">
        <is>
          <t>Arcos</t>
        </is>
      </c>
      <c r="F1442" s="27" t="n">
        <v>45854</v>
      </c>
      <c r="G1442" t="inlineStr">
        <is>
          <t>DEBITO</t>
        </is>
      </c>
      <c r="H1442" t="inlineStr">
        <is>
          <t>TAR PAG SALR CRD CONTA - COBRANA REFERENTE 16/07/2025</t>
        </is>
      </c>
      <c r="I1442" t="n">
        <v>-91</v>
      </c>
    </row>
    <row r="1443">
      <c r="A1443" t="n">
        <v>117962</v>
      </c>
      <c r="B1443" t="n">
        <v>183</v>
      </c>
      <c r="C1443" t="inlineStr">
        <is>
          <t>Arcos - Arcos Bar - Kamino</t>
        </is>
      </c>
      <c r="D1443" t="n">
        <v>122</v>
      </c>
      <c r="E1443" t="inlineStr">
        <is>
          <t>Arcos</t>
        </is>
      </c>
      <c r="F1443" s="27" t="n">
        <v>45853</v>
      </c>
      <c r="G1443" t="inlineStr">
        <is>
          <t>DEBITO</t>
        </is>
      </c>
      <c r="H1443" t="inlineStr">
        <is>
          <t>Preshh Bar Ltda</t>
        </is>
      </c>
      <c r="I1443" t="n">
        <v>-790.2</v>
      </c>
    </row>
    <row r="1444">
      <c r="A1444" t="n">
        <v>117862</v>
      </c>
      <c r="B1444" t="n">
        <v>113</v>
      </c>
      <c r="C1444" t="inlineStr">
        <is>
          <t>Arcos - Arcos Bar - Banco do Brasil</t>
        </is>
      </c>
      <c r="D1444" t="n">
        <v>122</v>
      </c>
      <c r="E1444" t="inlineStr">
        <is>
          <t>Arcos</t>
        </is>
      </c>
      <c r="F1444" s="27" t="n">
        <v>45853</v>
      </c>
      <c r="G1444" t="inlineStr">
        <is>
          <t>CREDITO</t>
        </is>
      </c>
      <c r="H1444" t="inlineStr">
        <is>
          <t>DEP DINHEIRO INTER AG - 4866-04-SOP 24 DE MAIO</t>
        </is>
      </c>
      <c r="I1444" t="n">
        <v>3566</v>
      </c>
    </row>
    <row r="1445">
      <c r="A1445" t="n">
        <v>117863</v>
      </c>
      <c r="B1445" t="n">
        <v>113</v>
      </c>
      <c r="C1445" t="inlineStr">
        <is>
          <t>Arcos - Arcos Bar - Banco do Brasil</t>
        </is>
      </c>
      <c r="D1445" t="n">
        <v>122</v>
      </c>
      <c r="E1445" t="inlineStr">
        <is>
          <t>Arcos</t>
        </is>
      </c>
      <c r="F1445" s="27" t="n">
        <v>45853</v>
      </c>
      <c r="G1445" t="inlineStr">
        <is>
          <t>CREDITO</t>
        </is>
      </c>
      <c r="H1445" t="inlineStr">
        <is>
          <t>CIELO VENDAS CRDITO</t>
        </is>
      </c>
      <c r="I1445" t="n">
        <v>44.49</v>
      </c>
    </row>
    <row r="1446">
      <c r="A1446" t="n">
        <v>117864</v>
      </c>
      <c r="B1446" t="n">
        <v>113</v>
      </c>
      <c r="C1446" t="inlineStr">
        <is>
          <t>Arcos - Arcos Bar - Banco do Brasil</t>
        </is>
      </c>
      <c r="D1446" t="n">
        <v>122</v>
      </c>
      <c r="E1446" t="inlineStr">
        <is>
          <t>Arcos</t>
        </is>
      </c>
      <c r="F1446" s="27" t="n">
        <v>45853</v>
      </c>
      <c r="G1446" t="inlineStr">
        <is>
          <t>CREDITO</t>
        </is>
      </c>
      <c r="H1446" t="inlineStr">
        <is>
          <t>RECEBIMENTO FORNECEDOR - ALELO INSTITUICAO DE PAGAMENTO SA</t>
        </is>
      </c>
      <c r="I1446" t="n">
        <v>145.58</v>
      </c>
    </row>
    <row r="1447">
      <c r="A1447" t="n">
        <v>117865</v>
      </c>
      <c r="B1447" t="n">
        <v>113</v>
      </c>
      <c r="C1447" t="inlineStr">
        <is>
          <t>Arcos - Arcos Bar - Banco do Brasil</t>
        </is>
      </c>
      <c r="D1447" t="n">
        <v>122</v>
      </c>
      <c r="E1447" t="inlineStr">
        <is>
          <t>Arcos</t>
        </is>
      </c>
      <c r="F1447" s="27" t="n">
        <v>45853</v>
      </c>
      <c r="G1447" t="inlineStr">
        <is>
          <t>DEBITO</t>
        </is>
      </c>
      <c r="H1447" t="inlineStr">
        <is>
          <t>PAGAMENTOS DIVERSOS - CIELO</t>
        </is>
      </c>
      <c r="I1447" t="n">
        <v>-219.4</v>
      </c>
    </row>
    <row r="1448">
      <c r="A1448" t="n">
        <v>117961</v>
      </c>
      <c r="B1448" t="n">
        <v>183</v>
      </c>
      <c r="C1448" t="inlineStr">
        <is>
          <t>Arcos - Arcos Bar - Kamino</t>
        </is>
      </c>
      <c r="D1448" t="n">
        <v>122</v>
      </c>
      <c r="E1448" t="inlineStr">
        <is>
          <t>Arcos</t>
        </is>
      </c>
      <c r="F1448" s="27" t="n">
        <v>45853</v>
      </c>
      <c r="G1448" t="inlineStr">
        <is>
          <t>DEBITO</t>
        </is>
      </c>
      <c r="H1448" t="inlineStr">
        <is>
          <t>Central do Sabor</t>
        </is>
      </c>
      <c r="I1448" t="n">
        <v>-599.7</v>
      </c>
    </row>
    <row r="1449">
      <c r="A1449" t="n">
        <v>117957</v>
      </c>
      <c r="B1449" t="n">
        <v>183</v>
      </c>
      <c r="C1449" t="inlineStr">
        <is>
          <t>Arcos - Arcos Bar - Kamino</t>
        </is>
      </c>
      <c r="D1449" t="n">
        <v>122</v>
      </c>
      <c r="E1449" t="inlineStr">
        <is>
          <t>Arcos</t>
        </is>
      </c>
      <c r="F1449" s="27" t="n">
        <v>45852</v>
      </c>
      <c r="G1449" t="inlineStr">
        <is>
          <t>DEBITO</t>
        </is>
      </c>
      <c r="H1449" t="inlineStr">
        <is>
          <t>Leiteria Cabriola - Fromages de Chevre L</t>
        </is>
      </c>
      <c r="I1449" t="n">
        <v>-315.6</v>
      </c>
    </row>
    <row r="1450">
      <c r="A1450" t="n">
        <v>117960</v>
      </c>
      <c r="B1450" t="n">
        <v>183</v>
      </c>
      <c r="C1450" t="inlineStr">
        <is>
          <t>Arcos - Arcos Bar - Kamino</t>
        </is>
      </c>
      <c r="D1450" t="n">
        <v>122</v>
      </c>
      <c r="E1450" t="inlineStr">
        <is>
          <t>Arcos</t>
        </is>
      </c>
      <c r="F1450" s="27" t="n">
        <v>45852</v>
      </c>
      <c r="G1450" t="inlineStr">
        <is>
          <t>DEBITO</t>
        </is>
      </c>
      <c r="H1450" t="inlineStr">
        <is>
          <t>Hortifrutigranjeiro Rodrigues</t>
        </is>
      </c>
      <c r="I1450" t="n">
        <v>-338.9</v>
      </c>
    </row>
    <row r="1451">
      <c r="A1451" t="n">
        <v>117959</v>
      </c>
      <c r="B1451" t="n">
        <v>183</v>
      </c>
      <c r="C1451" t="inlineStr">
        <is>
          <t>Arcos - Arcos Bar - Kamino</t>
        </is>
      </c>
      <c r="D1451" t="n">
        <v>122</v>
      </c>
      <c r="E1451" t="inlineStr">
        <is>
          <t>Arcos</t>
        </is>
      </c>
      <c r="F1451" s="27" t="n">
        <v>45852</v>
      </c>
      <c r="G1451" t="inlineStr">
        <is>
          <t>DEBITO</t>
        </is>
      </c>
      <c r="H1451" t="inlineStr">
        <is>
          <t>Nucleo Inf Coord Ponto Br</t>
        </is>
      </c>
      <c r="I1451" t="n">
        <v>-364</v>
      </c>
    </row>
    <row r="1452">
      <c r="A1452" t="n">
        <v>117958</v>
      </c>
      <c r="B1452" t="n">
        <v>183</v>
      </c>
      <c r="C1452" t="inlineStr">
        <is>
          <t>Arcos - Arcos Bar - Kamino</t>
        </is>
      </c>
      <c r="D1452" t="n">
        <v>122</v>
      </c>
      <c r="E1452" t="inlineStr">
        <is>
          <t>Arcos</t>
        </is>
      </c>
      <c r="F1452" s="27" t="n">
        <v>45852</v>
      </c>
      <c r="G1452" t="inlineStr">
        <is>
          <t>DEBITO</t>
        </is>
      </c>
      <c r="H1452" t="inlineStr">
        <is>
          <t>Cg Food S Distr Alimentos Ltda</t>
        </is>
      </c>
      <c r="I1452" t="n">
        <v>-433.4</v>
      </c>
    </row>
    <row r="1453">
      <c r="A1453" t="n">
        <v>117918</v>
      </c>
      <c r="B1453" t="n">
        <v>183</v>
      </c>
      <c r="C1453" t="inlineStr">
        <is>
          <t>Arcos - Arcos Bar - Kamino</t>
        </is>
      </c>
      <c r="D1453" t="n">
        <v>122</v>
      </c>
      <c r="E1453" t="inlineStr">
        <is>
          <t>Arcos</t>
        </is>
      </c>
      <c r="F1453" s="27" t="n">
        <v>45852</v>
      </c>
      <c r="G1453" t="inlineStr">
        <is>
          <t>DEBITO</t>
        </is>
      </c>
      <c r="H1453" t="inlineStr">
        <is>
          <t>Monte Alto Alimentos Ltda</t>
        </is>
      </c>
      <c r="I1453" t="n">
        <v>-1316.7</v>
      </c>
    </row>
    <row r="1454">
      <c r="A1454" t="n">
        <v>117933</v>
      </c>
      <c r="B1454" t="n">
        <v>183</v>
      </c>
      <c r="C1454" t="inlineStr">
        <is>
          <t>Arcos - Arcos Bar - Kamino</t>
        </is>
      </c>
      <c r="D1454" t="n">
        <v>122</v>
      </c>
      <c r="E1454" t="inlineStr">
        <is>
          <t>Arcos</t>
        </is>
      </c>
      <c r="F1454" s="27" t="n">
        <v>45852</v>
      </c>
      <c r="G1454" t="inlineStr">
        <is>
          <t>DEBITO</t>
        </is>
      </c>
      <c r="H1454" t="inlineStr">
        <is>
          <t>Cia do Whisky</t>
        </is>
      </c>
      <c r="I1454" t="n">
        <v>-4133.64</v>
      </c>
    </row>
    <row r="1455">
      <c r="A1455" t="n">
        <v>117932</v>
      </c>
      <c r="B1455" t="n">
        <v>183</v>
      </c>
      <c r="C1455" t="inlineStr">
        <is>
          <t>Arcos - Arcos Bar - Kamino</t>
        </is>
      </c>
      <c r="D1455" t="n">
        <v>122</v>
      </c>
      <c r="E1455" t="inlineStr">
        <is>
          <t>Arcos</t>
        </is>
      </c>
      <c r="F1455" s="27" t="n">
        <v>45852</v>
      </c>
      <c r="G1455" t="inlineStr">
        <is>
          <t>DEBITO</t>
        </is>
      </c>
      <c r="H1455" t="inlineStr">
        <is>
          <t>Bellnay Paes Artesanais Ltda</t>
        </is>
      </c>
      <c r="I1455" t="n">
        <v>-382</v>
      </c>
    </row>
    <row r="1456">
      <c r="A1456" t="n">
        <v>117931</v>
      </c>
      <c r="B1456" t="n">
        <v>183</v>
      </c>
      <c r="C1456" t="inlineStr">
        <is>
          <t>Arcos - Arcos Bar - Kamino</t>
        </is>
      </c>
      <c r="D1456" t="n">
        <v>122</v>
      </c>
      <c r="E1456" t="inlineStr">
        <is>
          <t>Arcos</t>
        </is>
      </c>
      <c r="F1456" s="27" t="n">
        <v>45852</v>
      </c>
      <c r="G1456" t="inlineStr">
        <is>
          <t>DEBITO</t>
        </is>
      </c>
      <c r="H1456" t="inlineStr">
        <is>
          <t>Monte Alto Alimentos Ltda</t>
        </is>
      </c>
      <c r="I1456" t="n">
        <v>-3032.9</v>
      </c>
    </row>
    <row r="1457">
      <c r="A1457" t="n">
        <v>117930</v>
      </c>
      <c r="B1457" t="n">
        <v>183</v>
      </c>
      <c r="C1457" t="inlineStr">
        <is>
          <t>Arcos - Arcos Bar - Kamino</t>
        </is>
      </c>
      <c r="D1457" t="n">
        <v>122</v>
      </c>
      <c r="E1457" t="inlineStr">
        <is>
          <t>Arcos</t>
        </is>
      </c>
      <c r="F1457" s="27" t="n">
        <v>45852</v>
      </c>
      <c r="G1457" t="inlineStr">
        <is>
          <t>DEBITO</t>
        </is>
      </c>
      <c r="H1457" t="inlineStr">
        <is>
          <t>Btard Padaria Artesanal Ltda</t>
        </is>
      </c>
      <c r="I1457" t="n">
        <v>-1432</v>
      </c>
    </row>
    <row r="1458">
      <c r="A1458" t="n">
        <v>117929</v>
      </c>
      <c r="B1458" t="n">
        <v>183</v>
      </c>
      <c r="C1458" t="inlineStr">
        <is>
          <t>Arcos - Arcos Bar - Kamino</t>
        </is>
      </c>
      <c r="D1458" t="n">
        <v>122</v>
      </c>
      <c r="E1458" t="inlineStr">
        <is>
          <t>Arcos</t>
        </is>
      </c>
      <c r="F1458" s="27" t="n">
        <v>45852</v>
      </c>
      <c r="G1458" t="inlineStr">
        <is>
          <t>DEBITO</t>
        </is>
      </c>
      <c r="H1458" t="inlineStr">
        <is>
          <t>Nu Pagamentos Sa</t>
        </is>
      </c>
      <c r="I1458" t="n">
        <v>-325</v>
      </c>
    </row>
    <row r="1459">
      <c r="A1459" t="n">
        <v>117928</v>
      </c>
      <c r="B1459" t="n">
        <v>183</v>
      </c>
      <c r="C1459" t="inlineStr">
        <is>
          <t>Arcos - Arcos Bar - Kamino</t>
        </is>
      </c>
      <c r="D1459" t="n">
        <v>122</v>
      </c>
      <c r="E1459" t="inlineStr">
        <is>
          <t>Arcos</t>
        </is>
      </c>
      <c r="F1459" s="27" t="n">
        <v>45852</v>
      </c>
      <c r="G1459" t="inlineStr">
        <is>
          <t>DEBITO</t>
        </is>
      </c>
      <c r="H1459" t="inlineStr">
        <is>
          <t>Psss Ltda</t>
        </is>
      </c>
      <c r="I1459" t="n">
        <v>-985</v>
      </c>
    </row>
    <row r="1460">
      <c r="A1460" t="n">
        <v>117927</v>
      </c>
      <c r="B1460" t="n">
        <v>183</v>
      </c>
      <c r="C1460" t="inlineStr">
        <is>
          <t>Arcos - Arcos Bar - Kamino</t>
        </is>
      </c>
      <c r="D1460" t="n">
        <v>122</v>
      </c>
      <c r="E1460" t="inlineStr">
        <is>
          <t>Arcos</t>
        </is>
      </c>
      <c r="F1460" s="27" t="n">
        <v>45852</v>
      </c>
      <c r="G1460" t="inlineStr">
        <is>
          <t>DEBITO</t>
        </is>
      </c>
      <c r="H1460" t="inlineStr">
        <is>
          <t>Cem Engenharia da Manutencao L</t>
        </is>
      </c>
      <c r="I1460" t="n">
        <v>-148.26</v>
      </c>
    </row>
    <row r="1461">
      <c r="A1461" t="n">
        <v>117926</v>
      </c>
      <c r="B1461" t="n">
        <v>183</v>
      </c>
      <c r="C1461" t="inlineStr">
        <is>
          <t>Arcos - Arcos Bar - Kamino</t>
        </is>
      </c>
      <c r="D1461" t="n">
        <v>122</v>
      </c>
      <c r="E1461" t="inlineStr">
        <is>
          <t>Arcos</t>
        </is>
      </c>
      <c r="F1461" s="27" t="n">
        <v>45852</v>
      </c>
      <c r="G1461" t="inlineStr">
        <is>
          <t>DEBITO</t>
        </is>
      </c>
      <c r="H1461" t="inlineStr">
        <is>
          <t>Cecilia Tsuyaco Araki Silva Ltda</t>
        </is>
      </c>
      <c r="I1461" t="n">
        <v>-1198.45</v>
      </c>
    </row>
    <row r="1462">
      <c r="A1462" t="n">
        <v>117925</v>
      </c>
      <c r="B1462" t="n">
        <v>183</v>
      </c>
      <c r="C1462" t="inlineStr">
        <is>
          <t>Arcos - Arcos Bar - Kamino</t>
        </is>
      </c>
      <c r="D1462" t="n">
        <v>122</v>
      </c>
      <c r="E1462" t="inlineStr">
        <is>
          <t>Arcos</t>
        </is>
      </c>
      <c r="F1462" s="27" t="n">
        <v>45852</v>
      </c>
      <c r="G1462" t="inlineStr">
        <is>
          <t>DEBITO</t>
        </is>
      </c>
      <c r="H1462" t="inlineStr">
        <is>
          <t>Sousa Quimica Prod e Manut Lav</t>
        </is>
      </c>
      <c r="I1462" t="n">
        <v>-660</v>
      </c>
    </row>
    <row r="1463">
      <c r="A1463" t="n">
        <v>117924</v>
      </c>
      <c r="B1463" t="n">
        <v>183</v>
      </c>
      <c r="C1463" t="inlineStr">
        <is>
          <t>Arcos - Arcos Bar - Kamino</t>
        </is>
      </c>
      <c r="D1463" t="n">
        <v>122</v>
      </c>
      <c r="E1463" t="inlineStr">
        <is>
          <t>Arcos</t>
        </is>
      </c>
      <c r="F1463" s="27" t="n">
        <v>45852</v>
      </c>
      <c r="G1463" t="inlineStr">
        <is>
          <t>DEBITO</t>
        </is>
      </c>
      <c r="H1463" t="inlineStr">
        <is>
          <t>Ng27 Consultoria e Gestao Empr</t>
        </is>
      </c>
      <c r="I1463" t="n">
        <v>-914.67</v>
      </c>
    </row>
    <row r="1464">
      <c r="A1464" t="n">
        <v>117923</v>
      </c>
      <c r="B1464" t="n">
        <v>183</v>
      </c>
      <c r="C1464" t="inlineStr">
        <is>
          <t>Arcos - Arcos Bar - Kamino</t>
        </is>
      </c>
      <c r="D1464" t="n">
        <v>122</v>
      </c>
      <c r="E1464" t="inlineStr">
        <is>
          <t>Arcos</t>
        </is>
      </c>
      <c r="F1464" s="27" t="n">
        <v>45852</v>
      </c>
      <c r="G1464" t="inlineStr">
        <is>
          <t>DEBITO</t>
        </is>
      </c>
      <c r="H1464" t="inlineStr">
        <is>
          <t>Proauto Industria Q Eireli</t>
        </is>
      </c>
      <c r="I1464" t="n">
        <v>-3135.94</v>
      </c>
    </row>
    <row r="1465">
      <c r="A1465" t="n">
        <v>117922</v>
      </c>
      <c r="B1465" t="n">
        <v>183</v>
      </c>
      <c r="C1465" t="inlineStr">
        <is>
          <t>Arcos - Arcos Bar - Kamino</t>
        </is>
      </c>
      <c r="D1465" t="n">
        <v>122</v>
      </c>
      <c r="E1465" t="inlineStr">
        <is>
          <t>Arcos</t>
        </is>
      </c>
      <c r="F1465" s="27" t="n">
        <v>45852</v>
      </c>
      <c r="G1465" t="inlineStr">
        <is>
          <t>DEBITO</t>
        </is>
      </c>
      <c r="H1465" t="inlineStr">
        <is>
          <t>Zoop Brasil</t>
        </is>
      </c>
      <c r="I1465" t="n">
        <v>-410.4</v>
      </c>
    </row>
    <row r="1466">
      <c r="A1466" t="n">
        <v>117921</v>
      </c>
      <c r="B1466" t="n">
        <v>183</v>
      </c>
      <c r="C1466" t="inlineStr">
        <is>
          <t>Arcos - Arcos Bar - Kamino</t>
        </is>
      </c>
      <c r="D1466" t="n">
        <v>122</v>
      </c>
      <c r="E1466" t="inlineStr">
        <is>
          <t>Arcos</t>
        </is>
      </c>
      <c r="F1466" s="27" t="n">
        <v>45852</v>
      </c>
      <c r="G1466" t="inlineStr">
        <is>
          <t>DEBITO</t>
        </is>
      </c>
      <c r="H1466" t="inlineStr">
        <is>
          <t>Nova Comercial do Peixe Eireli</t>
        </is>
      </c>
      <c r="I1466" t="n">
        <v>-1120</v>
      </c>
    </row>
    <row r="1467">
      <c r="A1467" t="n">
        <v>117920</v>
      </c>
      <c r="B1467" t="n">
        <v>183</v>
      </c>
      <c r="C1467" t="inlineStr">
        <is>
          <t>Arcos - Arcos Bar - Kamino</t>
        </is>
      </c>
      <c r="D1467" t="n">
        <v>122</v>
      </c>
      <c r="E1467" t="inlineStr">
        <is>
          <t>Arcos</t>
        </is>
      </c>
      <c r="F1467" s="27" t="n">
        <v>45852</v>
      </c>
      <c r="G1467" t="inlineStr">
        <is>
          <t>DEBITO</t>
        </is>
      </c>
      <c r="H1467" t="inlineStr">
        <is>
          <t>Nova Mix Indl.e Coml. de Alimentos Ltda</t>
        </is>
      </c>
      <c r="I1467" t="n">
        <v>-411.6</v>
      </c>
    </row>
    <row r="1468">
      <c r="A1468" t="n">
        <v>117919</v>
      </c>
      <c r="B1468" t="n">
        <v>183</v>
      </c>
      <c r="C1468" t="inlineStr">
        <is>
          <t>Arcos - Arcos Bar - Kamino</t>
        </is>
      </c>
      <c r="D1468" t="n">
        <v>122</v>
      </c>
      <c r="E1468" t="inlineStr">
        <is>
          <t>Arcos</t>
        </is>
      </c>
      <c r="F1468" s="27" t="n">
        <v>45852</v>
      </c>
      <c r="G1468" t="inlineStr">
        <is>
          <t>DEBITO</t>
        </is>
      </c>
      <c r="H1468" t="inlineStr">
        <is>
          <t>Cem Engenharia da Manutencao L</t>
        </is>
      </c>
      <c r="I1468" t="n">
        <v>-296.52</v>
      </c>
    </row>
    <row r="1469">
      <c r="A1469" t="n">
        <v>117905</v>
      </c>
      <c r="B1469" t="n">
        <v>183</v>
      </c>
      <c r="C1469" t="inlineStr">
        <is>
          <t>Arcos - Arcos Bar - Kamino</t>
        </is>
      </c>
      <c r="D1469" t="n">
        <v>122</v>
      </c>
      <c r="E1469" t="inlineStr">
        <is>
          <t>Arcos</t>
        </is>
      </c>
      <c r="F1469" s="27" t="n">
        <v>45852</v>
      </c>
      <c r="G1469" t="inlineStr">
        <is>
          <t>DEBITO</t>
        </is>
      </c>
      <c r="H1469" t="inlineStr">
        <is>
          <t>Pagcerto Instituicao de Pagamento L</t>
        </is>
      </c>
      <c r="I1469" t="n">
        <v>-185</v>
      </c>
    </row>
    <row r="1470">
      <c r="A1470" t="n">
        <v>117945</v>
      </c>
      <c r="B1470" t="n">
        <v>183</v>
      </c>
      <c r="C1470" t="inlineStr">
        <is>
          <t>Arcos - Arcos Bar - Kamino</t>
        </is>
      </c>
      <c r="D1470" t="n">
        <v>122</v>
      </c>
      <c r="E1470" t="inlineStr">
        <is>
          <t>Arcos</t>
        </is>
      </c>
      <c r="F1470" s="27" t="n">
        <v>45852</v>
      </c>
      <c r="G1470" t="inlineStr">
        <is>
          <t>DEBITO</t>
        </is>
      </c>
      <c r="H1470" t="inlineStr">
        <is>
          <t>Sao Paulo Transporte Sa</t>
        </is>
      </c>
      <c r="I1470" t="n">
        <v>-252.49</v>
      </c>
    </row>
    <row r="1471">
      <c r="A1471" t="n">
        <v>117934</v>
      </c>
      <c r="B1471" t="n">
        <v>183</v>
      </c>
      <c r="C1471" t="inlineStr">
        <is>
          <t>Arcos - Arcos Bar - Kamino</t>
        </is>
      </c>
      <c r="D1471" t="n">
        <v>122</v>
      </c>
      <c r="E1471" t="inlineStr">
        <is>
          <t>Arcos</t>
        </is>
      </c>
      <c r="F1471" s="27" t="n">
        <v>45852</v>
      </c>
      <c r="G1471" t="inlineStr">
        <is>
          <t>DEBITO</t>
        </is>
      </c>
      <c r="H1471" t="inlineStr">
        <is>
          <t>Cepel com de P e Emb</t>
        </is>
      </c>
      <c r="I1471" t="n">
        <v>-315</v>
      </c>
    </row>
    <row r="1472">
      <c r="A1472" t="n">
        <v>117935</v>
      </c>
      <c r="B1472" t="n">
        <v>183</v>
      </c>
      <c r="C1472" t="inlineStr">
        <is>
          <t>Arcos - Arcos Bar - Kamino</t>
        </is>
      </c>
      <c r="D1472" t="n">
        <v>122</v>
      </c>
      <c r="E1472" t="inlineStr">
        <is>
          <t>Arcos</t>
        </is>
      </c>
      <c r="F1472" s="27" t="n">
        <v>45852</v>
      </c>
      <c r="G1472" t="inlineStr">
        <is>
          <t>DEBITO</t>
        </is>
      </c>
      <c r="H1472" t="inlineStr">
        <is>
          <t>Jose Cassio Prevedel Sistemas</t>
        </is>
      </c>
      <c r="I1472" t="n">
        <v>-320</v>
      </c>
    </row>
    <row r="1473">
      <c r="A1473" t="n">
        <v>117936</v>
      </c>
      <c r="B1473" t="n">
        <v>183</v>
      </c>
      <c r="C1473" t="inlineStr">
        <is>
          <t>Arcos - Arcos Bar - Kamino</t>
        </is>
      </c>
      <c r="D1473" t="n">
        <v>122</v>
      </c>
      <c r="E1473" t="inlineStr">
        <is>
          <t>Arcos</t>
        </is>
      </c>
      <c r="F1473" s="27" t="n">
        <v>45852</v>
      </c>
      <c r="G1473" t="inlineStr">
        <is>
          <t>DEBITO</t>
        </is>
      </c>
      <c r="H1473" t="inlineStr">
        <is>
          <t>Vila Leopoldina Dist Alim Ltda</t>
        </is>
      </c>
      <c r="I1473" t="n">
        <v>-301.62</v>
      </c>
    </row>
    <row r="1474">
      <c r="A1474" t="n">
        <v>117937</v>
      </c>
      <c r="B1474" t="n">
        <v>183</v>
      </c>
      <c r="C1474" t="inlineStr">
        <is>
          <t>Arcos - Arcos Bar - Kamino</t>
        </is>
      </c>
      <c r="D1474" t="n">
        <v>122</v>
      </c>
      <c r="E1474" t="inlineStr">
        <is>
          <t>Arcos</t>
        </is>
      </c>
      <c r="F1474" s="27" t="n">
        <v>45852</v>
      </c>
      <c r="G1474" t="inlineStr">
        <is>
          <t>DEBITO</t>
        </is>
      </c>
      <c r="H1474" t="inlineStr">
        <is>
          <t>Forte Alim com Imp Ltda</t>
        </is>
      </c>
      <c r="I1474" t="n">
        <v>-926.12</v>
      </c>
    </row>
    <row r="1475">
      <c r="A1475" t="n">
        <v>117938</v>
      </c>
      <c r="B1475" t="n">
        <v>183</v>
      </c>
      <c r="C1475" t="inlineStr">
        <is>
          <t>Arcos - Arcos Bar - Kamino</t>
        </is>
      </c>
      <c r="D1475" t="n">
        <v>122</v>
      </c>
      <c r="E1475" t="inlineStr">
        <is>
          <t>Arcos</t>
        </is>
      </c>
      <c r="F1475" s="27" t="n">
        <v>45852</v>
      </c>
      <c r="G1475" t="inlineStr">
        <is>
          <t>DEBITO</t>
        </is>
      </c>
      <c r="H1475" t="inlineStr">
        <is>
          <t>Wide Stock com e Rep Ltda</t>
        </is>
      </c>
      <c r="I1475" t="n">
        <v>-782.72</v>
      </c>
    </row>
    <row r="1476">
      <c r="A1476" t="n">
        <v>117939</v>
      </c>
      <c r="B1476" t="n">
        <v>183</v>
      </c>
      <c r="C1476" t="inlineStr">
        <is>
          <t>Arcos - Arcos Bar - Kamino</t>
        </is>
      </c>
      <c r="D1476" t="n">
        <v>122</v>
      </c>
      <c r="E1476" t="inlineStr">
        <is>
          <t>Arcos</t>
        </is>
      </c>
      <c r="F1476" s="27" t="n">
        <v>45852</v>
      </c>
      <c r="G1476" t="inlineStr">
        <is>
          <t>DEBITO</t>
        </is>
      </c>
      <c r="H1476" t="inlineStr">
        <is>
          <t>Ice4pros Fabrica de Gelo Ltda</t>
        </is>
      </c>
      <c r="I1476" t="n">
        <v>-1426.3</v>
      </c>
    </row>
    <row r="1477">
      <c r="A1477" t="n">
        <v>117940</v>
      </c>
      <c r="B1477" t="n">
        <v>183</v>
      </c>
      <c r="C1477" t="inlineStr">
        <is>
          <t>Arcos - Arcos Bar - Kamino</t>
        </is>
      </c>
      <c r="D1477" t="n">
        <v>122</v>
      </c>
      <c r="E1477" t="inlineStr">
        <is>
          <t>Arcos</t>
        </is>
      </c>
      <c r="F1477" s="27" t="n">
        <v>45852</v>
      </c>
      <c r="G1477" t="inlineStr">
        <is>
          <t>DEBITO</t>
        </is>
      </c>
      <c r="H1477" t="inlineStr">
        <is>
          <t>Ng27 Consultoria e Gestao Empr</t>
        </is>
      </c>
      <c r="I1477" t="n">
        <v>-413.1</v>
      </c>
    </row>
    <row r="1478">
      <c r="A1478" t="n">
        <v>117941</v>
      </c>
      <c r="B1478" t="n">
        <v>183</v>
      </c>
      <c r="C1478" t="inlineStr">
        <is>
          <t>Arcos - Arcos Bar - Kamino</t>
        </is>
      </c>
      <c r="D1478" t="n">
        <v>122</v>
      </c>
      <c r="E1478" t="inlineStr">
        <is>
          <t>Arcos</t>
        </is>
      </c>
      <c r="F1478" s="27" t="n">
        <v>45852</v>
      </c>
      <c r="G1478" t="inlineStr">
        <is>
          <t>DEBITO</t>
        </is>
      </c>
      <c r="H1478" t="inlineStr">
        <is>
          <t>Cepel Comercio de Papeis e Emb</t>
        </is>
      </c>
      <c r="I1478" t="n">
        <v>-1555.48</v>
      </c>
    </row>
    <row r="1479">
      <c r="A1479" t="n">
        <v>117942</v>
      </c>
      <c r="B1479" t="n">
        <v>183</v>
      </c>
      <c r="C1479" t="inlineStr">
        <is>
          <t>Arcos - Arcos Bar - Kamino</t>
        </is>
      </c>
      <c r="D1479" t="n">
        <v>122</v>
      </c>
      <c r="E1479" t="inlineStr">
        <is>
          <t>Arcos</t>
        </is>
      </c>
      <c r="F1479" s="27" t="n">
        <v>45852</v>
      </c>
      <c r="G1479" t="inlineStr">
        <is>
          <t>DEBITO</t>
        </is>
      </c>
      <c r="H1479" t="inlineStr">
        <is>
          <t>Ng27 Consultoria e Gestao Empr</t>
        </is>
      </c>
      <c r="I1479" t="n">
        <v>-480.62</v>
      </c>
    </row>
    <row r="1480">
      <c r="A1480" t="n">
        <v>117943</v>
      </c>
      <c r="B1480" t="n">
        <v>183</v>
      </c>
      <c r="C1480" t="inlineStr">
        <is>
          <t>Arcos - Arcos Bar - Kamino</t>
        </is>
      </c>
      <c r="D1480" t="n">
        <v>122</v>
      </c>
      <c r="E1480" t="inlineStr">
        <is>
          <t>Arcos</t>
        </is>
      </c>
      <c r="F1480" s="27" t="n">
        <v>45852</v>
      </c>
      <c r="G1480" t="inlineStr">
        <is>
          <t>DEBITO</t>
        </is>
      </c>
      <c r="H1480" t="inlineStr">
        <is>
          <t>Ng27 Consultoria e Gestao Empr</t>
        </is>
      </c>
      <c r="I1480" t="n">
        <v>-294</v>
      </c>
    </row>
    <row r="1481">
      <c r="A1481" t="n">
        <v>117944</v>
      </c>
      <c r="B1481" t="n">
        <v>183</v>
      </c>
      <c r="C1481" t="inlineStr">
        <is>
          <t>Arcos - Arcos Bar - Kamino</t>
        </is>
      </c>
      <c r="D1481" t="n">
        <v>122</v>
      </c>
      <c r="E1481" t="inlineStr">
        <is>
          <t>Arcos</t>
        </is>
      </c>
      <c r="F1481" s="27" t="n">
        <v>45852</v>
      </c>
      <c r="G1481" t="inlineStr">
        <is>
          <t>DEBITO</t>
        </is>
      </c>
      <c r="H1481" t="inlineStr">
        <is>
          <t>Bb Distribuidora</t>
        </is>
      </c>
      <c r="I1481" t="n">
        <v>-3696.5</v>
      </c>
    </row>
    <row r="1482">
      <c r="A1482" t="n">
        <v>117956</v>
      </c>
      <c r="B1482" t="n">
        <v>183</v>
      </c>
      <c r="C1482" t="inlineStr">
        <is>
          <t>Arcos - Arcos Bar - Kamino</t>
        </is>
      </c>
      <c r="D1482" t="n">
        <v>122</v>
      </c>
      <c r="E1482" t="inlineStr">
        <is>
          <t>Arcos</t>
        </is>
      </c>
      <c r="F1482" s="27" t="n">
        <v>45852</v>
      </c>
      <c r="G1482" t="inlineStr">
        <is>
          <t>DEBITO</t>
        </is>
      </c>
      <c r="H1482" t="inlineStr">
        <is>
          <t>Azimute</t>
        </is>
      </c>
      <c r="I1482" t="n">
        <v>-3070.35</v>
      </c>
    </row>
    <row r="1483">
      <c r="A1483" t="n">
        <v>117946</v>
      </c>
      <c r="B1483" t="n">
        <v>183</v>
      </c>
      <c r="C1483" t="inlineStr">
        <is>
          <t>Arcos - Arcos Bar - Kamino</t>
        </is>
      </c>
      <c r="D1483" t="n">
        <v>122</v>
      </c>
      <c r="E1483" t="inlineStr">
        <is>
          <t>Arcos</t>
        </is>
      </c>
      <c r="F1483" s="27" t="n">
        <v>45852</v>
      </c>
      <c r="G1483" t="inlineStr">
        <is>
          <t>DEBITO</t>
        </is>
      </c>
      <c r="H1483" t="inlineStr">
        <is>
          <t>Ice4pros Fabrica de Gelo Ltda</t>
        </is>
      </c>
      <c r="I1483" t="n">
        <v>-1598.6</v>
      </c>
    </row>
    <row r="1484">
      <c r="A1484" t="n">
        <v>117947</v>
      </c>
      <c r="B1484" t="n">
        <v>183</v>
      </c>
      <c r="C1484" t="inlineStr">
        <is>
          <t>Arcos - Arcos Bar - Kamino</t>
        </is>
      </c>
      <c r="D1484" t="n">
        <v>122</v>
      </c>
      <c r="E1484" t="inlineStr">
        <is>
          <t>Arcos</t>
        </is>
      </c>
      <c r="F1484" s="27" t="n">
        <v>45852</v>
      </c>
      <c r="G1484" t="inlineStr">
        <is>
          <t>DEBITO</t>
        </is>
      </c>
      <c r="H1484" t="inlineStr">
        <is>
          <t>Brh Saude Ocupacional Ltda Epp</t>
        </is>
      </c>
      <c r="I1484" t="n">
        <v>-703.35</v>
      </c>
    </row>
    <row r="1485">
      <c r="A1485" t="n">
        <v>117948</v>
      </c>
      <c r="B1485" t="n">
        <v>183</v>
      </c>
      <c r="C1485" t="inlineStr">
        <is>
          <t>Arcos - Arcos Bar - Kamino</t>
        </is>
      </c>
      <c r="D1485" t="n">
        <v>122</v>
      </c>
      <c r="E1485" t="inlineStr">
        <is>
          <t>Arcos</t>
        </is>
      </c>
      <c r="F1485" s="27" t="n">
        <v>45852</v>
      </c>
      <c r="G1485" t="inlineStr">
        <is>
          <t>DEBITO</t>
        </is>
      </c>
      <c r="H1485" t="inlineStr">
        <is>
          <t>C Trade Comercio Ltda</t>
        </is>
      </c>
      <c r="I1485" t="n">
        <v>-536.4</v>
      </c>
    </row>
    <row r="1486">
      <c r="A1486" t="n">
        <v>117949</v>
      </c>
      <c r="B1486" t="n">
        <v>183</v>
      </c>
      <c r="C1486" t="inlineStr">
        <is>
          <t>Arcos - Arcos Bar - Kamino</t>
        </is>
      </c>
      <c r="D1486" t="n">
        <v>122</v>
      </c>
      <c r="E1486" t="inlineStr">
        <is>
          <t>Arcos</t>
        </is>
      </c>
      <c r="F1486" s="27" t="n">
        <v>45852</v>
      </c>
      <c r="G1486" t="inlineStr">
        <is>
          <t>DEBITO</t>
        </is>
      </c>
      <c r="H1486" t="inlineStr">
        <is>
          <t>Ice4pros Fabrica de Gelo Ltda</t>
        </is>
      </c>
      <c r="I1486" t="n">
        <v>-1598.6</v>
      </c>
    </row>
    <row r="1487">
      <c r="A1487" t="n">
        <v>117950</v>
      </c>
      <c r="B1487" t="n">
        <v>183</v>
      </c>
      <c r="C1487" t="inlineStr">
        <is>
          <t>Arcos - Arcos Bar - Kamino</t>
        </is>
      </c>
      <c r="D1487" t="n">
        <v>122</v>
      </c>
      <c r="E1487" t="inlineStr">
        <is>
          <t>Arcos</t>
        </is>
      </c>
      <c r="F1487" s="27" t="n">
        <v>45852</v>
      </c>
      <c r="G1487" t="inlineStr">
        <is>
          <t>DEBITO</t>
        </is>
      </c>
      <c r="H1487" t="inlineStr">
        <is>
          <t>Gomes D Elia Equipamentos de H</t>
        </is>
      </c>
      <c r="I1487" t="n">
        <v>-335.21</v>
      </c>
    </row>
    <row r="1488">
      <c r="A1488" t="n">
        <v>117951</v>
      </c>
      <c r="B1488" t="n">
        <v>183</v>
      </c>
      <c r="C1488" t="inlineStr">
        <is>
          <t>Arcos - Arcos Bar - Kamino</t>
        </is>
      </c>
      <c r="D1488" t="n">
        <v>122</v>
      </c>
      <c r="E1488" t="inlineStr">
        <is>
          <t>Arcos</t>
        </is>
      </c>
      <c r="F1488" s="27" t="n">
        <v>45852</v>
      </c>
      <c r="G1488" t="inlineStr">
        <is>
          <t>DEBITO</t>
        </is>
      </c>
      <c r="H1488" t="inlineStr">
        <is>
          <t>Easy Ice Solution Ltda Me</t>
        </is>
      </c>
      <c r="I1488" t="n">
        <v>-4380</v>
      </c>
    </row>
    <row r="1489">
      <c r="A1489" t="n">
        <v>117952</v>
      </c>
      <c r="B1489" t="n">
        <v>183</v>
      </c>
      <c r="C1489" t="inlineStr">
        <is>
          <t>Arcos - Arcos Bar - Kamino</t>
        </is>
      </c>
      <c r="D1489" t="n">
        <v>122</v>
      </c>
      <c r="E1489" t="inlineStr">
        <is>
          <t>Arcos</t>
        </is>
      </c>
      <c r="F1489" s="27" t="n">
        <v>45852</v>
      </c>
      <c r="G1489" t="inlineStr">
        <is>
          <t>DEBITO</t>
        </is>
      </c>
      <c r="H1489" t="inlineStr">
        <is>
          <t>Porco Feliz com Carnes Ltda Me</t>
        </is>
      </c>
      <c r="I1489" t="n">
        <v>-1281.14</v>
      </c>
    </row>
    <row r="1490">
      <c r="A1490" t="n">
        <v>117953</v>
      </c>
      <c r="B1490" t="n">
        <v>183</v>
      </c>
      <c r="C1490" t="inlineStr">
        <is>
          <t>Arcos - Arcos Bar - Kamino</t>
        </is>
      </c>
      <c r="D1490" t="n">
        <v>122</v>
      </c>
      <c r="E1490" t="inlineStr">
        <is>
          <t>Arcos</t>
        </is>
      </c>
      <c r="F1490" s="27" t="n">
        <v>45852</v>
      </c>
      <c r="G1490" t="inlineStr">
        <is>
          <t>DEBITO</t>
        </is>
      </c>
      <c r="H1490" t="inlineStr">
        <is>
          <t>Hnk Br Bebidas Ltda</t>
        </is>
      </c>
      <c r="I1490" t="n">
        <v>-482.93</v>
      </c>
    </row>
    <row r="1491">
      <c r="A1491" t="n">
        <v>117954</v>
      </c>
      <c r="B1491" t="n">
        <v>183</v>
      </c>
      <c r="C1491" t="inlineStr">
        <is>
          <t>Arcos - Arcos Bar - Kamino</t>
        </is>
      </c>
      <c r="D1491" t="n">
        <v>122</v>
      </c>
      <c r="E1491" t="inlineStr">
        <is>
          <t>Arcos</t>
        </is>
      </c>
      <c r="F1491" s="27" t="n">
        <v>45852</v>
      </c>
      <c r="G1491" t="inlineStr">
        <is>
          <t>DEBITO</t>
        </is>
      </c>
      <c r="H1491" t="inlineStr">
        <is>
          <t>Espinosa Criacao e Comunicacao Ltda</t>
        </is>
      </c>
      <c r="I1491" t="n">
        <v>-100</v>
      </c>
    </row>
    <row r="1492">
      <c r="A1492" t="n">
        <v>117955</v>
      </c>
      <c r="B1492" t="n">
        <v>183</v>
      </c>
      <c r="C1492" t="inlineStr">
        <is>
          <t>Arcos - Arcos Bar - Kamino</t>
        </is>
      </c>
      <c r="D1492" t="n">
        <v>122</v>
      </c>
      <c r="E1492" t="inlineStr">
        <is>
          <t>Arcos</t>
        </is>
      </c>
      <c r="F1492" s="27" t="n">
        <v>45852</v>
      </c>
      <c r="G1492" t="inlineStr">
        <is>
          <t>DEBITO</t>
        </is>
      </c>
      <c r="H1492" t="inlineStr">
        <is>
          <t>King Comercio de Bebidas Ltda</t>
        </is>
      </c>
      <c r="I1492" t="n">
        <v>-1428.59</v>
      </c>
    </row>
    <row r="1493">
      <c r="A1493" t="n">
        <v>117857</v>
      </c>
      <c r="B1493" t="n">
        <v>113</v>
      </c>
      <c r="C1493" t="inlineStr">
        <is>
          <t>Arcos - Arcos Bar - Banco do Brasil</t>
        </is>
      </c>
      <c r="D1493" t="n">
        <v>122</v>
      </c>
      <c r="E1493" t="inlineStr">
        <is>
          <t>Arcos</t>
        </is>
      </c>
      <c r="F1493" s="27" t="n">
        <v>45852</v>
      </c>
      <c r="G1493" t="inlineStr">
        <is>
          <t>DEBITO</t>
        </is>
      </c>
      <c r="H1493" t="inlineStr">
        <is>
          <t>PAGAMENTO DE BOLETO - DTK COMERCIO DE ALIMENTOS LTDA</t>
        </is>
      </c>
      <c r="I1493" t="n">
        <v>-376.9</v>
      </c>
    </row>
    <row r="1494">
      <c r="A1494" t="n">
        <v>117896</v>
      </c>
      <c r="B1494" t="n">
        <v>183</v>
      </c>
      <c r="C1494" t="inlineStr">
        <is>
          <t>Arcos - Arcos Bar - Kamino</t>
        </is>
      </c>
      <c r="D1494" t="n">
        <v>122</v>
      </c>
      <c r="E1494" t="inlineStr">
        <is>
          <t>Arcos</t>
        </is>
      </c>
      <c r="F1494" s="27" t="n">
        <v>45852</v>
      </c>
      <c r="G1494" t="inlineStr">
        <is>
          <t>DEBITO</t>
        </is>
      </c>
      <c r="H1494" t="inlineStr">
        <is>
          <t>Tempus Fugit Participacoes e Empreendimentos Ltda</t>
        </is>
      </c>
      <c r="I1494" t="n">
        <v>-403.73</v>
      </c>
    </row>
    <row r="1495">
      <c r="A1495" t="n">
        <v>117895</v>
      </c>
      <c r="B1495" t="n">
        <v>183</v>
      </c>
      <c r="C1495" t="inlineStr">
        <is>
          <t>Arcos - Arcos Bar - Kamino</t>
        </is>
      </c>
      <c r="D1495" t="n">
        <v>122</v>
      </c>
      <c r="E1495" t="inlineStr">
        <is>
          <t>Arcos</t>
        </is>
      </c>
      <c r="F1495" s="27" t="n">
        <v>45852</v>
      </c>
      <c r="G1495" t="inlineStr">
        <is>
          <t>DEBITO</t>
        </is>
      </c>
      <c r="H1495" t="inlineStr">
        <is>
          <t>Cecilia Tsuyaco Araki Silva Ltda</t>
        </is>
      </c>
      <c r="I1495" t="n">
        <v>-1486.8</v>
      </c>
    </row>
    <row r="1496">
      <c r="A1496" t="n">
        <v>117894</v>
      </c>
      <c r="B1496" t="n">
        <v>183</v>
      </c>
      <c r="C1496" t="inlineStr">
        <is>
          <t>Arcos - Arcos Bar - Kamino</t>
        </is>
      </c>
      <c r="D1496" t="n">
        <v>122</v>
      </c>
      <c r="E1496" t="inlineStr">
        <is>
          <t>Arcos</t>
        </is>
      </c>
      <c r="F1496" s="27" t="n">
        <v>45852</v>
      </c>
      <c r="G1496" t="inlineStr">
        <is>
          <t>DEBITO</t>
        </is>
      </c>
      <c r="H1496" t="inlineStr">
        <is>
          <t>Cecilia Tsuyaco Araki Silva Ltda</t>
        </is>
      </c>
      <c r="I1496" t="n">
        <v>-1409.45</v>
      </c>
    </row>
    <row r="1497">
      <c r="A1497" t="n">
        <v>117893</v>
      </c>
      <c r="B1497" t="n">
        <v>183</v>
      </c>
      <c r="C1497" t="inlineStr">
        <is>
          <t>Arcos - Arcos Bar - Kamino</t>
        </is>
      </c>
      <c r="D1497" t="n">
        <v>122</v>
      </c>
      <c r="E1497" t="inlineStr">
        <is>
          <t>Arcos</t>
        </is>
      </c>
      <c r="F1497" s="27" t="n">
        <v>45852</v>
      </c>
      <c r="G1497" t="inlineStr">
        <is>
          <t>DEBITO</t>
        </is>
      </c>
      <c r="H1497" t="inlineStr">
        <is>
          <t>Headchef Assessoria de Seguranca dos Ali</t>
        </is>
      </c>
      <c r="I1497" t="n">
        <v>-2490.94</v>
      </c>
    </row>
    <row r="1498">
      <c r="A1498" t="n">
        <v>117892</v>
      </c>
      <c r="B1498" t="n">
        <v>183</v>
      </c>
      <c r="C1498" t="inlineStr">
        <is>
          <t>Arcos - Arcos Bar - Kamino</t>
        </is>
      </c>
      <c r="D1498" t="n">
        <v>122</v>
      </c>
      <c r="E1498" t="inlineStr">
        <is>
          <t>Arcos</t>
        </is>
      </c>
      <c r="F1498" s="27" t="n">
        <v>45852</v>
      </c>
      <c r="G1498" t="inlineStr">
        <is>
          <t>DEBITO</t>
        </is>
      </c>
      <c r="H1498" t="inlineStr">
        <is>
          <t>Sustenidos Organizacao Social de Cultura</t>
        </is>
      </c>
      <c r="I1498" t="n">
        <v>-32221.77</v>
      </c>
    </row>
    <row r="1499">
      <c r="A1499" t="n">
        <v>117891</v>
      </c>
      <c r="B1499" t="n">
        <v>183</v>
      </c>
      <c r="C1499" t="inlineStr">
        <is>
          <t>Arcos - Arcos Bar - Kamino</t>
        </is>
      </c>
      <c r="D1499" t="n">
        <v>122</v>
      </c>
      <c r="E1499" t="inlineStr">
        <is>
          <t>Arcos</t>
        </is>
      </c>
      <c r="F1499" s="27" t="n">
        <v>45852</v>
      </c>
      <c r="G1499" t="inlineStr">
        <is>
          <t>DEBITO</t>
        </is>
      </c>
      <c r="H1499" t="inlineStr">
        <is>
          <t>CAIXA ECONOMICA FEDERAL</t>
        </is>
      </c>
      <c r="I1499" t="n">
        <v>-9880.530000000001</v>
      </c>
    </row>
    <row r="1500">
      <c r="A1500" t="n">
        <v>117890</v>
      </c>
      <c r="B1500" t="n">
        <v>183</v>
      </c>
      <c r="C1500" t="inlineStr">
        <is>
          <t>Arcos - Arcos Bar - Kamino</t>
        </is>
      </c>
      <c r="D1500" t="n">
        <v>122</v>
      </c>
      <c r="E1500" t="inlineStr">
        <is>
          <t>Arcos</t>
        </is>
      </c>
      <c r="F1500" s="27" t="n">
        <v>45852</v>
      </c>
      <c r="G1500" t="inlineStr">
        <is>
          <t>CREDITO</t>
        </is>
      </c>
      <c r="H1500" t="inlineStr">
        <is>
          <t>ARCOS B RESTAURANTE LTDA</t>
        </is>
      </c>
      <c r="I1500" t="n">
        <v>200000</v>
      </c>
    </row>
    <row r="1501">
      <c r="A1501" t="n">
        <v>117860</v>
      </c>
      <c r="B1501" t="n">
        <v>113</v>
      </c>
      <c r="C1501" t="inlineStr">
        <is>
          <t>Arcos - Arcos Bar - Banco do Brasil</t>
        </is>
      </c>
      <c r="D1501" t="n">
        <v>122</v>
      </c>
      <c r="E1501" t="inlineStr">
        <is>
          <t>Arcos</t>
        </is>
      </c>
      <c r="F1501" s="27" t="n">
        <v>45852</v>
      </c>
      <c r="G1501" t="inlineStr">
        <is>
          <t>DEBITO</t>
        </is>
      </c>
      <c r="H1501" t="inlineStr">
        <is>
          <t>TAR PAG SALR CRD CONTA - COBRANA REFERENTE 14/07/2025</t>
        </is>
      </c>
      <c r="I1501" t="n">
        <v>-7</v>
      </c>
    </row>
    <row r="1502">
      <c r="A1502" t="n">
        <v>117859</v>
      </c>
      <c r="B1502" t="n">
        <v>113</v>
      </c>
      <c r="C1502" t="inlineStr">
        <is>
          <t>Arcos - Arcos Bar - Banco do Brasil</t>
        </is>
      </c>
      <c r="D1502" t="n">
        <v>122</v>
      </c>
      <c r="E1502" t="inlineStr">
        <is>
          <t>Arcos</t>
        </is>
      </c>
      <c r="F1502" s="27" t="n">
        <v>45852</v>
      </c>
      <c r="G1502" t="inlineStr">
        <is>
          <t>DEBITO</t>
        </is>
      </c>
      <c r="H1502" t="inlineStr">
        <is>
          <t>PAGAMENTO DE BOLETO - NA MORADA INDUSTRIA E COMERCIO</t>
        </is>
      </c>
      <c r="I1502" t="n">
        <v>-1563.44</v>
      </c>
    </row>
    <row r="1503">
      <c r="A1503" t="n">
        <v>117858</v>
      </c>
      <c r="B1503" t="n">
        <v>113</v>
      </c>
      <c r="C1503" t="inlineStr">
        <is>
          <t>Arcos - Arcos Bar - Banco do Brasil</t>
        </is>
      </c>
      <c r="D1503" t="n">
        <v>122</v>
      </c>
      <c r="E1503" t="inlineStr">
        <is>
          <t>Arcos</t>
        </is>
      </c>
      <c r="F1503" s="27" t="n">
        <v>45852</v>
      </c>
      <c r="G1503" t="inlineStr">
        <is>
          <t>DEBITO</t>
        </is>
      </c>
      <c r="H1503" t="inlineStr">
        <is>
          <t>PAGAMENTO DE BOLETO - QUEIJARIA ATALAIA LTDA ME</t>
        </is>
      </c>
      <c r="I1503" t="n">
        <v>-127.7</v>
      </c>
    </row>
    <row r="1504">
      <c r="A1504" t="n">
        <v>117916</v>
      </c>
      <c r="B1504" t="n">
        <v>183</v>
      </c>
      <c r="C1504" t="inlineStr">
        <is>
          <t>Arcos - Arcos Bar - Kamino</t>
        </is>
      </c>
      <c r="D1504" t="n">
        <v>122</v>
      </c>
      <c r="E1504" t="inlineStr">
        <is>
          <t>Arcos</t>
        </is>
      </c>
      <c r="F1504" s="27" t="n">
        <v>45852</v>
      </c>
      <c r="G1504" t="inlineStr">
        <is>
          <t>DEBITO</t>
        </is>
      </c>
      <c r="H1504" t="inlineStr">
        <is>
          <t>Get In Tecnologia Sa</t>
        </is>
      </c>
      <c r="I1504" t="n">
        <v>-219</v>
      </c>
    </row>
    <row r="1505">
      <c r="A1505" t="n">
        <v>117856</v>
      </c>
      <c r="B1505" t="n">
        <v>113</v>
      </c>
      <c r="C1505" t="inlineStr">
        <is>
          <t>Arcos - Arcos Bar - Banco do Brasil</t>
        </is>
      </c>
      <c r="D1505" t="n">
        <v>122</v>
      </c>
      <c r="E1505" t="inlineStr">
        <is>
          <t>Arcos</t>
        </is>
      </c>
      <c r="F1505" s="27" t="n">
        <v>45852</v>
      </c>
      <c r="G1505" t="inlineStr">
        <is>
          <t>DEBITO</t>
        </is>
      </c>
      <c r="H1505" t="inlineStr">
        <is>
          <t>PAGAMENTO DE BOLETO - DTK COMERCIO DE ALIMENTOS LTDA</t>
        </is>
      </c>
      <c r="I1505" t="n">
        <v>-2281.54</v>
      </c>
    </row>
    <row r="1506">
      <c r="A1506" t="n">
        <v>117855</v>
      </c>
      <c r="B1506" t="n">
        <v>113</v>
      </c>
      <c r="C1506" t="inlineStr">
        <is>
          <t>Arcos - Arcos Bar - Banco do Brasil</t>
        </is>
      </c>
      <c r="D1506" t="n">
        <v>122</v>
      </c>
      <c r="E1506" t="inlineStr">
        <is>
          <t>Arcos</t>
        </is>
      </c>
      <c r="F1506" s="27" t="n">
        <v>45852</v>
      </c>
      <c r="G1506" t="inlineStr">
        <is>
          <t>DEBITO</t>
        </is>
      </c>
      <c r="H1506" t="inlineStr">
        <is>
          <t>PIX - ENVIADO - 14/07 14:53 SONIA DOS ANJOS RAMOS</t>
        </is>
      </c>
      <c r="I1506" t="n">
        <v>-4905.01</v>
      </c>
    </row>
    <row r="1507">
      <c r="A1507" t="n">
        <v>117854</v>
      </c>
      <c r="B1507" t="n">
        <v>113</v>
      </c>
      <c r="C1507" t="inlineStr">
        <is>
          <t>Arcos - Arcos Bar - Banco do Brasil</t>
        </is>
      </c>
      <c r="D1507" t="n">
        <v>122</v>
      </c>
      <c r="E1507" t="inlineStr">
        <is>
          <t>Arcos</t>
        </is>
      </c>
      <c r="F1507" s="27" t="n">
        <v>45852</v>
      </c>
      <c r="G1507" t="inlineStr">
        <is>
          <t>DEBITO</t>
        </is>
      </c>
      <c r="H1507" t="inlineStr">
        <is>
          <t>PIX - ENVIADO - 14/07 12:02 ARCOS BAR E RESTAURANTE LT</t>
        </is>
      </c>
      <c r="I1507" t="n">
        <v>-200000</v>
      </c>
    </row>
    <row r="1508">
      <c r="A1508" t="n">
        <v>117853</v>
      </c>
      <c r="B1508" t="n">
        <v>113</v>
      </c>
      <c r="C1508" t="inlineStr">
        <is>
          <t>Arcos - Arcos Bar - Banco do Brasil</t>
        </is>
      </c>
      <c r="D1508" t="n">
        <v>122</v>
      </c>
      <c r="E1508" t="inlineStr">
        <is>
          <t>Arcos</t>
        </is>
      </c>
      <c r="F1508" s="27" t="n">
        <v>45852</v>
      </c>
      <c r="G1508" t="inlineStr">
        <is>
          <t>DEBITO</t>
        </is>
      </c>
      <c r="H1508" t="inlineStr">
        <is>
          <t>FOLHA DE PAGAMENTO</t>
        </is>
      </c>
      <c r="I1508" t="n">
        <v>-3407.92</v>
      </c>
    </row>
    <row r="1509">
      <c r="A1509" t="n">
        <v>117852</v>
      </c>
      <c r="B1509" t="n">
        <v>113</v>
      </c>
      <c r="C1509" t="inlineStr">
        <is>
          <t>Arcos - Arcos Bar - Banco do Brasil</t>
        </is>
      </c>
      <c r="D1509" t="n">
        <v>122</v>
      </c>
      <c r="E1509" t="inlineStr">
        <is>
          <t>Arcos</t>
        </is>
      </c>
      <c r="F1509" s="27" t="n">
        <v>45852</v>
      </c>
      <c r="G1509" t="inlineStr">
        <is>
          <t>CREDITO</t>
        </is>
      </c>
      <c r="H1509" t="inlineStr">
        <is>
          <t>PIX - RECEBIDO - 14/07 13:19 19468242000132 ZOOP TECNOL</t>
        </is>
      </c>
      <c r="I1509" t="n">
        <v>270</v>
      </c>
    </row>
    <row r="1510">
      <c r="A1510" t="n">
        <v>117851</v>
      </c>
      <c r="B1510" t="n">
        <v>113</v>
      </c>
      <c r="C1510" t="inlineStr">
        <is>
          <t>Arcos - Arcos Bar - Banco do Brasil</t>
        </is>
      </c>
      <c r="D1510" t="n">
        <v>122</v>
      </c>
      <c r="E1510" t="inlineStr">
        <is>
          <t>Arcos</t>
        </is>
      </c>
      <c r="F1510" s="27" t="n">
        <v>45852</v>
      </c>
      <c r="G1510" t="inlineStr">
        <is>
          <t>CREDITO</t>
        </is>
      </c>
      <c r="H1510" t="inlineStr">
        <is>
          <t>PIX - RECEBIDO - 14/07 10:28 23980186000198 ARCOS BAR E</t>
        </is>
      </c>
      <c r="I1510" t="n">
        <v>252608.77</v>
      </c>
    </row>
    <row r="1511">
      <c r="A1511" t="n">
        <v>117850</v>
      </c>
      <c r="B1511" t="n">
        <v>113</v>
      </c>
      <c r="C1511" t="inlineStr">
        <is>
          <t>Arcos - Arcos Bar - Banco do Brasil</t>
        </is>
      </c>
      <c r="D1511" t="n">
        <v>122</v>
      </c>
      <c r="E1511" t="inlineStr">
        <is>
          <t>Arcos</t>
        </is>
      </c>
      <c r="F1511" s="27" t="n">
        <v>45852</v>
      </c>
      <c r="G1511" t="inlineStr">
        <is>
          <t>CREDITO</t>
        </is>
      </c>
      <c r="H1511" t="inlineStr">
        <is>
          <t>RECEBIMENTO FORNECEDOR - ALELO INSTITUICAO DE PAGAMENTO SA</t>
        </is>
      </c>
      <c r="I1511" t="n">
        <v>956.26</v>
      </c>
    </row>
    <row r="1512">
      <c r="A1512" t="n">
        <v>117849</v>
      </c>
      <c r="B1512" t="n">
        <v>113</v>
      </c>
      <c r="C1512" t="inlineStr">
        <is>
          <t>Arcos - Arcos Bar - Banco do Brasil</t>
        </is>
      </c>
      <c r="D1512" t="n">
        <v>122</v>
      </c>
      <c r="E1512" t="inlineStr">
        <is>
          <t>Arcos</t>
        </is>
      </c>
      <c r="F1512" s="27" t="n">
        <v>45852</v>
      </c>
      <c r="G1512" t="inlineStr">
        <is>
          <t>CREDITO</t>
        </is>
      </c>
      <c r="H1512" t="inlineStr">
        <is>
          <t>TED-CRDITO EM CONTA - 341 0262 47866934000174 TICKET SERVICO</t>
        </is>
      </c>
      <c r="I1512" t="n">
        <v>644.17</v>
      </c>
    </row>
    <row r="1513">
      <c r="A1513" t="n">
        <v>117848</v>
      </c>
      <c r="B1513" t="n">
        <v>113</v>
      </c>
      <c r="C1513" t="inlineStr">
        <is>
          <t>Arcos - Arcos Bar - Banco do Brasil</t>
        </is>
      </c>
      <c r="D1513" t="n">
        <v>122</v>
      </c>
      <c r="E1513" t="inlineStr">
        <is>
          <t>Arcos</t>
        </is>
      </c>
      <c r="F1513" s="27" t="n">
        <v>45852</v>
      </c>
      <c r="G1513" t="inlineStr">
        <is>
          <t>CREDITO</t>
        </is>
      </c>
      <c r="H1513" t="inlineStr">
        <is>
          <t>TRANSFERNCIA RECEBIDA - 14/07 20:56 LIRIUM IND E COM LTDA</t>
        </is>
      </c>
      <c r="I1513" t="n">
        <v>270</v>
      </c>
    </row>
    <row r="1514">
      <c r="A1514" t="n">
        <v>117898</v>
      </c>
      <c r="B1514" t="n">
        <v>183</v>
      </c>
      <c r="C1514" t="inlineStr">
        <is>
          <t>Arcos - Arcos Bar - Kamino</t>
        </is>
      </c>
      <c r="D1514" t="n">
        <v>122</v>
      </c>
      <c r="E1514" t="inlineStr">
        <is>
          <t>Arcos</t>
        </is>
      </c>
      <c r="F1514" s="27" t="n">
        <v>45852</v>
      </c>
      <c r="G1514" t="inlineStr">
        <is>
          <t>DEBITO</t>
        </is>
      </c>
      <c r="H1514" t="inlineStr">
        <is>
          <t>Sustenidos Organizacao Social de Cultura</t>
        </is>
      </c>
      <c r="I1514" t="n">
        <v>-8104.56</v>
      </c>
    </row>
    <row r="1515">
      <c r="A1515" t="n">
        <v>117917</v>
      </c>
      <c r="B1515" t="n">
        <v>183</v>
      </c>
      <c r="C1515" t="inlineStr">
        <is>
          <t>Arcos - Arcos Bar - Kamino</t>
        </is>
      </c>
      <c r="D1515" t="n">
        <v>122</v>
      </c>
      <c r="E1515" t="inlineStr">
        <is>
          <t>Arcos</t>
        </is>
      </c>
      <c r="F1515" s="27" t="n">
        <v>45852</v>
      </c>
      <c r="G1515" t="inlineStr">
        <is>
          <t>DEBITO</t>
        </is>
      </c>
      <c r="H1515" t="inlineStr">
        <is>
          <t>Comercial Imp e Exp Metapunto</t>
        </is>
      </c>
      <c r="I1515" t="n">
        <v>-417.2</v>
      </c>
    </row>
    <row r="1516">
      <c r="A1516" t="n">
        <v>117915</v>
      </c>
      <c r="B1516" t="n">
        <v>183</v>
      </c>
      <c r="C1516" t="inlineStr">
        <is>
          <t>Arcos - Arcos Bar - Kamino</t>
        </is>
      </c>
      <c r="D1516" t="n">
        <v>122</v>
      </c>
      <c r="E1516" t="inlineStr">
        <is>
          <t>Arcos</t>
        </is>
      </c>
      <c r="F1516" s="27" t="n">
        <v>45852</v>
      </c>
      <c r="G1516" t="inlineStr">
        <is>
          <t>DEBITO</t>
        </is>
      </c>
      <c r="H1516" t="inlineStr">
        <is>
          <t>Distribuicoes e Representacoes Dede</t>
        </is>
      </c>
      <c r="I1516" t="n">
        <v>-391.02</v>
      </c>
    </row>
    <row r="1517">
      <c r="A1517" t="n">
        <v>117914</v>
      </c>
      <c r="B1517" t="n">
        <v>183</v>
      </c>
      <c r="C1517" t="inlineStr">
        <is>
          <t>Arcos - Arcos Bar - Kamino</t>
        </is>
      </c>
      <c r="D1517" t="n">
        <v>122</v>
      </c>
      <c r="E1517" t="inlineStr">
        <is>
          <t>Arcos</t>
        </is>
      </c>
      <c r="F1517" s="27" t="n">
        <v>45852</v>
      </c>
      <c r="G1517" t="inlineStr">
        <is>
          <t>DEBITO</t>
        </is>
      </c>
      <c r="H1517" t="inlineStr">
        <is>
          <t>Delicias M Dist Prod Alim Ltda</t>
        </is>
      </c>
      <c r="I1517" t="n">
        <v>-568.5</v>
      </c>
    </row>
    <row r="1518">
      <c r="A1518" t="n">
        <v>117913</v>
      </c>
      <c r="B1518" t="n">
        <v>183</v>
      </c>
      <c r="C1518" t="inlineStr">
        <is>
          <t>Arcos - Arcos Bar - Kamino</t>
        </is>
      </c>
      <c r="D1518" t="n">
        <v>122</v>
      </c>
      <c r="E1518" t="inlineStr">
        <is>
          <t>Arcos</t>
        </is>
      </c>
      <c r="F1518" s="27" t="n">
        <v>45852</v>
      </c>
      <c r="G1518" t="inlineStr">
        <is>
          <t>DEBITO</t>
        </is>
      </c>
      <c r="H1518" t="inlineStr">
        <is>
          <t>Mar Direto Poc Comercio de Pei</t>
        </is>
      </c>
      <c r="I1518" t="n">
        <v>-1500.5</v>
      </c>
    </row>
    <row r="1519">
      <c r="A1519" t="n">
        <v>117912</v>
      </c>
      <c r="B1519" t="n">
        <v>183</v>
      </c>
      <c r="C1519" t="inlineStr">
        <is>
          <t>Arcos - Arcos Bar - Kamino</t>
        </is>
      </c>
      <c r="D1519" t="n">
        <v>122</v>
      </c>
      <c r="E1519" t="inlineStr">
        <is>
          <t>Arcos</t>
        </is>
      </c>
      <c r="F1519" s="27" t="n">
        <v>45852</v>
      </c>
      <c r="G1519" t="inlineStr">
        <is>
          <t>DEBITO</t>
        </is>
      </c>
      <c r="H1519" t="inlineStr">
        <is>
          <t>Macro Contabilidade C Ltda</t>
        </is>
      </c>
      <c r="I1519" t="n">
        <v>-2957.96</v>
      </c>
    </row>
    <row r="1520">
      <c r="A1520" t="n">
        <v>117911</v>
      </c>
      <c r="B1520" t="n">
        <v>183</v>
      </c>
      <c r="C1520" t="inlineStr">
        <is>
          <t>Arcos - Arcos Bar - Kamino</t>
        </is>
      </c>
      <c r="D1520" t="n">
        <v>122</v>
      </c>
      <c r="E1520" t="inlineStr">
        <is>
          <t>Arcos</t>
        </is>
      </c>
      <c r="F1520" s="27" t="n">
        <v>45852</v>
      </c>
      <c r="G1520" t="inlineStr">
        <is>
          <t>DEBITO</t>
        </is>
      </c>
      <c r="H1520" t="inlineStr">
        <is>
          <t>Arena Bebidas</t>
        </is>
      </c>
      <c r="I1520" t="n">
        <v>-5001.05</v>
      </c>
    </row>
    <row r="1521">
      <c r="A1521" t="n">
        <v>117910</v>
      </c>
      <c r="B1521" t="n">
        <v>183</v>
      </c>
      <c r="C1521" t="inlineStr">
        <is>
          <t>Arcos - Arcos Bar - Kamino</t>
        </is>
      </c>
      <c r="D1521" t="n">
        <v>122</v>
      </c>
      <c r="E1521" t="inlineStr">
        <is>
          <t>Arcos</t>
        </is>
      </c>
      <c r="F1521" s="27" t="n">
        <v>45852</v>
      </c>
      <c r="G1521" t="inlineStr">
        <is>
          <t>DEBITO</t>
        </is>
      </c>
      <c r="H1521" t="inlineStr">
        <is>
          <t>Opus Consultoria e Pesquisa Ltda</t>
        </is>
      </c>
      <c r="I1521" t="n">
        <v>-300</v>
      </c>
    </row>
    <row r="1522">
      <c r="A1522" t="n">
        <v>117909</v>
      </c>
      <c r="B1522" t="n">
        <v>183</v>
      </c>
      <c r="C1522" t="inlineStr">
        <is>
          <t>Arcos - Arcos Bar - Kamino</t>
        </is>
      </c>
      <c r="D1522" t="n">
        <v>122</v>
      </c>
      <c r="E1522" t="inlineStr">
        <is>
          <t>Arcos</t>
        </is>
      </c>
      <c r="F1522" s="27" t="n">
        <v>45852</v>
      </c>
      <c r="G1522" t="inlineStr">
        <is>
          <t>DEBITO</t>
        </is>
      </c>
      <c r="H1522" t="inlineStr">
        <is>
          <t>Tocaya Torradores de Cafe Ltda</t>
        </is>
      </c>
      <c r="I1522" t="n">
        <v>-1057.43</v>
      </c>
    </row>
    <row r="1523">
      <c r="A1523" t="n">
        <v>117908</v>
      </c>
      <c r="B1523" t="n">
        <v>183</v>
      </c>
      <c r="C1523" t="inlineStr">
        <is>
          <t>Arcos - Arcos Bar - Kamino</t>
        </is>
      </c>
      <c r="D1523" t="n">
        <v>122</v>
      </c>
      <c r="E1523" t="inlineStr">
        <is>
          <t>Arcos</t>
        </is>
      </c>
      <c r="F1523" s="27" t="n">
        <v>45852</v>
      </c>
      <c r="G1523" t="inlineStr">
        <is>
          <t>DEBITO</t>
        </is>
      </c>
      <c r="H1523" t="inlineStr">
        <is>
          <t>Btard Padaria Artesanal Ltda</t>
        </is>
      </c>
      <c r="I1523" t="n">
        <v>-65.56</v>
      </c>
    </row>
    <row r="1524">
      <c r="A1524" t="n">
        <v>117907</v>
      </c>
      <c r="B1524" t="n">
        <v>183</v>
      </c>
      <c r="C1524" t="inlineStr">
        <is>
          <t>Arcos - Arcos Bar - Kamino</t>
        </is>
      </c>
      <c r="D1524" t="n">
        <v>122</v>
      </c>
      <c r="E1524" t="inlineStr">
        <is>
          <t>Arcos</t>
        </is>
      </c>
      <c r="F1524" s="27" t="n">
        <v>45852</v>
      </c>
      <c r="G1524" t="inlineStr">
        <is>
          <t>DEBITO</t>
        </is>
      </c>
      <c r="H1524" t="inlineStr">
        <is>
          <t>Distribuicoes e Representacoes Dede</t>
        </is>
      </c>
      <c r="I1524" t="n">
        <v>-480.1</v>
      </c>
    </row>
    <row r="1525">
      <c r="A1525" t="n">
        <v>117906</v>
      </c>
      <c r="B1525" t="n">
        <v>183</v>
      </c>
      <c r="C1525" t="inlineStr">
        <is>
          <t>Arcos - Arcos Bar - Kamino</t>
        </is>
      </c>
      <c r="D1525" t="n">
        <v>122</v>
      </c>
      <c r="E1525" t="inlineStr">
        <is>
          <t>Arcos</t>
        </is>
      </c>
      <c r="F1525" s="27" t="n">
        <v>45852</v>
      </c>
      <c r="G1525" t="inlineStr">
        <is>
          <t>DEBITO</t>
        </is>
      </c>
      <c r="H1525" t="inlineStr">
        <is>
          <t>Psss Ltda</t>
        </is>
      </c>
      <c r="I1525" t="n">
        <v>-523.5</v>
      </c>
    </row>
    <row r="1526">
      <c r="A1526" t="n">
        <v>117904</v>
      </c>
      <c r="B1526" t="n">
        <v>183</v>
      </c>
      <c r="C1526" t="inlineStr">
        <is>
          <t>Arcos - Arcos Bar - Kamino</t>
        </is>
      </c>
      <c r="D1526" t="n">
        <v>122</v>
      </c>
      <c r="E1526" t="inlineStr">
        <is>
          <t>Arcos</t>
        </is>
      </c>
      <c r="F1526" s="27" t="n">
        <v>45852</v>
      </c>
      <c r="G1526" t="inlineStr">
        <is>
          <t>DEBITO</t>
        </is>
      </c>
      <c r="H1526" t="inlineStr">
        <is>
          <t>Associacao Brasileira de Bares</t>
        </is>
      </c>
      <c r="I1526" t="n">
        <v>-185</v>
      </c>
    </row>
    <row r="1527">
      <c r="A1527" t="n">
        <v>117903</v>
      </c>
      <c r="B1527" t="n">
        <v>183</v>
      </c>
      <c r="C1527" t="inlineStr">
        <is>
          <t>Arcos - Arcos Bar - Kamino</t>
        </is>
      </c>
      <c r="D1527" t="n">
        <v>122</v>
      </c>
      <c r="E1527" t="inlineStr">
        <is>
          <t>Arcos</t>
        </is>
      </c>
      <c r="F1527" s="27" t="n">
        <v>45852</v>
      </c>
      <c r="G1527" t="inlineStr">
        <is>
          <t>DEBITO</t>
        </is>
      </c>
      <c r="H1527" t="inlineStr">
        <is>
          <t>Fablab Inovacao S T Ltda</t>
        </is>
      </c>
      <c r="I1527" t="n">
        <v>-459</v>
      </c>
    </row>
    <row r="1528">
      <c r="A1528" t="n">
        <v>117902</v>
      </c>
      <c r="B1528" t="n">
        <v>183</v>
      </c>
      <c r="C1528" t="inlineStr">
        <is>
          <t>Arcos - Arcos Bar - Kamino</t>
        </is>
      </c>
      <c r="D1528" t="n">
        <v>122</v>
      </c>
      <c r="E1528" t="inlineStr">
        <is>
          <t>Arcos</t>
        </is>
      </c>
      <c r="F1528" s="27" t="n">
        <v>45852</v>
      </c>
      <c r="G1528" t="inlineStr">
        <is>
          <t>DEBITO</t>
        </is>
      </c>
      <c r="H1528" t="inlineStr">
        <is>
          <t>Btard Padaria Artesanal Ltda</t>
        </is>
      </c>
      <c r="I1528" t="n">
        <v>-19.32</v>
      </c>
    </row>
    <row r="1529">
      <c r="A1529" t="n">
        <v>117901</v>
      </c>
      <c r="B1529" t="n">
        <v>183</v>
      </c>
      <c r="C1529" t="inlineStr">
        <is>
          <t>Arcos - Arcos Bar - Kamino</t>
        </is>
      </c>
      <c r="D1529" t="n">
        <v>122</v>
      </c>
      <c r="E1529" t="inlineStr">
        <is>
          <t>Arcos</t>
        </is>
      </c>
      <c r="F1529" s="27" t="n">
        <v>45852</v>
      </c>
      <c r="G1529" t="inlineStr">
        <is>
          <t>DEBITO</t>
        </is>
      </c>
      <c r="H1529" t="inlineStr">
        <is>
          <t>Receita Federal</t>
        </is>
      </c>
      <c r="I1529" t="n">
        <v>-3638.3</v>
      </c>
    </row>
    <row r="1530">
      <c r="A1530" t="n">
        <v>117900</v>
      </c>
      <c r="B1530" t="n">
        <v>183</v>
      </c>
      <c r="C1530" t="inlineStr">
        <is>
          <t>Arcos - Arcos Bar - Kamino</t>
        </is>
      </c>
      <c r="D1530" t="n">
        <v>122</v>
      </c>
      <c r="E1530" t="inlineStr">
        <is>
          <t>Arcos</t>
        </is>
      </c>
      <c r="F1530" s="27" t="n">
        <v>45852</v>
      </c>
      <c r="G1530" t="inlineStr">
        <is>
          <t>DEBITO</t>
        </is>
      </c>
      <c r="H1530" t="inlineStr">
        <is>
          <t>57.632.682 Gilvan Macedo Calsolari</t>
        </is>
      </c>
      <c r="I1530" t="n">
        <v>-4500</v>
      </c>
    </row>
    <row r="1531">
      <c r="A1531" t="n">
        <v>117899</v>
      </c>
      <c r="B1531" t="n">
        <v>183</v>
      </c>
      <c r="C1531" t="inlineStr">
        <is>
          <t>Arcos - Arcos Bar - Kamino</t>
        </is>
      </c>
      <c r="D1531" t="n">
        <v>122</v>
      </c>
      <c r="E1531" t="inlineStr">
        <is>
          <t>Arcos</t>
        </is>
      </c>
      <c r="F1531" s="27" t="n">
        <v>45852</v>
      </c>
      <c r="G1531" t="inlineStr">
        <is>
          <t>DEBITO</t>
        </is>
      </c>
      <c r="H1531" t="inlineStr">
        <is>
          <t>Tarifa Transf Bancaria Enviada</t>
        </is>
      </c>
      <c r="I1531" t="n">
        <v>-2</v>
      </c>
    </row>
    <row r="1532">
      <c r="A1532" t="n">
        <v>117897</v>
      </c>
      <c r="B1532" t="n">
        <v>183</v>
      </c>
      <c r="C1532" t="inlineStr">
        <is>
          <t>Arcos - Arcos Bar - Kamino</t>
        </is>
      </c>
      <c r="D1532" t="n">
        <v>122</v>
      </c>
      <c r="E1532" t="inlineStr">
        <is>
          <t>Arcos</t>
        </is>
      </c>
      <c r="F1532" s="27" t="n">
        <v>45852</v>
      </c>
      <c r="G1532" t="inlineStr">
        <is>
          <t>DEBITO</t>
        </is>
      </c>
      <c r="H1532" t="inlineStr">
        <is>
          <t>La Marzocco By Macchine per Caffe</t>
        </is>
      </c>
      <c r="I1532" t="n">
        <v>-1691</v>
      </c>
    </row>
    <row r="1533">
      <c r="A1533" t="n">
        <v>117842</v>
      </c>
      <c r="B1533" t="n">
        <v>113</v>
      </c>
      <c r="C1533" t="inlineStr">
        <is>
          <t>Arcos - Arcos Bar - Banco do Brasil</t>
        </is>
      </c>
      <c r="D1533" t="n">
        <v>122</v>
      </c>
      <c r="E1533" t="inlineStr">
        <is>
          <t>Arcos</t>
        </is>
      </c>
      <c r="F1533" s="27" t="n">
        <v>45849</v>
      </c>
      <c r="G1533" t="inlineStr">
        <is>
          <t>CREDITO</t>
        </is>
      </c>
      <c r="H1533" t="inlineStr">
        <is>
          <t>DEP DINHEIRO INTER AG - 4866-04-SOP 24 DE MAIO</t>
        </is>
      </c>
      <c r="I1533" t="n">
        <v>3455</v>
      </c>
    </row>
    <row r="1534">
      <c r="A1534" t="n">
        <v>117846</v>
      </c>
      <c r="B1534" t="n">
        <v>113</v>
      </c>
      <c r="C1534" t="inlineStr">
        <is>
          <t>Arcos - Arcos Bar - Banco do Brasil</t>
        </is>
      </c>
      <c r="D1534" t="n">
        <v>122</v>
      </c>
      <c r="E1534" t="inlineStr">
        <is>
          <t>Arcos</t>
        </is>
      </c>
      <c r="F1534" s="27" t="n">
        <v>45849</v>
      </c>
      <c r="G1534" t="inlineStr">
        <is>
          <t>DEBITO</t>
        </is>
      </c>
      <c r="H1534" t="inlineStr">
        <is>
          <t>PAGAMENTOS DIVERSOS - CIELO</t>
        </is>
      </c>
      <c r="I1534" t="n">
        <v>-29.29</v>
      </c>
    </row>
    <row r="1535">
      <c r="A1535" t="n">
        <v>117845</v>
      </c>
      <c r="B1535" t="n">
        <v>113</v>
      </c>
      <c r="C1535" t="inlineStr">
        <is>
          <t>Arcos - Arcos Bar - Banco do Brasil</t>
        </is>
      </c>
      <c r="D1535" t="n">
        <v>122</v>
      </c>
      <c r="E1535" t="inlineStr">
        <is>
          <t>Arcos</t>
        </is>
      </c>
      <c r="F1535" s="27" t="n">
        <v>45849</v>
      </c>
      <c r="G1535" t="inlineStr">
        <is>
          <t>CREDITO</t>
        </is>
      </c>
      <c r="H1535" t="inlineStr">
        <is>
          <t>PIX - RECEBIDO - 11/07 13:01 19468242000132 ZOOP TECNOL</t>
        </is>
      </c>
      <c r="I1535" t="n">
        <v>108</v>
      </c>
    </row>
    <row r="1536">
      <c r="A1536" t="n">
        <v>117844</v>
      </c>
      <c r="B1536" t="n">
        <v>113</v>
      </c>
      <c r="C1536" t="inlineStr">
        <is>
          <t>Arcos - Arcos Bar - Banco do Brasil</t>
        </is>
      </c>
      <c r="D1536" t="n">
        <v>122</v>
      </c>
      <c r="E1536" t="inlineStr">
        <is>
          <t>Arcos</t>
        </is>
      </c>
      <c r="F1536" s="27" t="n">
        <v>45849</v>
      </c>
      <c r="G1536" t="inlineStr">
        <is>
          <t>CREDITO</t>
        </is>
      </c>
      <c r="H1536" t="inlineStr">
        <is>
          <t>RECEBIMENTO FORNECEDOR - ALELO INSTITUICAO DE PAGAMENTO SA</t>
        </is>
      </c>
      <c r="I1536" t="n">
        <v>56.58</v>
      </c>
    </row>
    <row r="1537">
      <c r="A1537" t="n">
        <v>117843</v>
      </c>
      <c r="B1537" t="n">
        <v>113</v>
      </c>
      <c r="C1537" t="inlineStr">
        <is>
          <t>Arcos - Arcos Bar - Banco do Brasil</t>
        </is>
      </c>
      <c r="D1537" t="n">
        <v>122</v>
      </c>
      <c r="E1537" t="inlineStr">
        <is>
          <t>Arcos</t>
        </is>
      </c>
      <c r="F1537" s="27" t="n">
        <v>45849</v>
      </c>
      <c r="G1537" t="inlineStr">
        <is>
          <t>CREDITO</t>
        </is>
      </c>
      <c r="H1537" t="inlineStr">
        <is>
          <t>TED-CRDITO EM CONTA - 341 0912 69034668000156 PLUXEE BENEFIC</t>
        </is>
      </c>
      <c r="I1537" t="n">
        <v>1076.02</v>
      </c>
    </row>
    <row r="1538">
      <c r="A1538" t="n">
        <v>116338</v>
      </c>
      <c r="B1538" t="n">
        <v>183</v>
      </c>
      <c r="C1538" t="inlineStr">
        <is>
          <t>Arcos - Arcos Bar - Kamino</t>
        </is>
      </c>
      <c r="D1538" t="n">
        <v>122</v>
      </c>
      <c r="E1538" t="inlineStr">
        <is>
          <t>Arcos</t>
        </is>
      </c>
      <c r="F1538" s="27" t="n">
        <v>45848</v>
      </c>
      <c r="G1538" t="inlineStr">
        <is>
          <t>DEBITO</t>
        </is>
      </c>
      <c r="H1538" t="inlineStr">
        <is>
          <t>Dudom</t>
        </is>
      </c>
      <c r="I1538" t="n">
        <v>-638.97</v>
      </c>
    </row>
    <row r="1539">
      <c r="A1539" t="n">
        <v>116337</v>
      </c>
      <c r="B1539" t="n">
        <v>183</v>
      </c>
      <c r="C1539" t="inlineStr">
        <is>
          <t>Arcos - Arcos Bar - Kamino</t>
        </is>
      </c>
      <c r="D1539" t="n">
        <v>122</v>
      </c>
      <c r="E1539" t="inlineStr">
        <is>
          <t>Arcos</t>
        </is>
      </c>
      <c r="F1539" s="27" t="n">
        <v>45848</v>
      </c>
      <c r="G1539" t="inlineStr">
        <is>
          <t>DEBITO</t>
        </is>
      </c>
      <c r="H1539" t="inlineStr">
        <is>
          <t>Star Copias Comercio e Servicos Ltd</t>
        </is>
      </c>
      <c r="I1539" t="n">
        <v>-261.69</v>
      </c>
    </row>
    <row r="1540">
      <c r="A1540" t="n">
        <v>116210</v>
      </c>
      <c r="B1540" t="n">
        <v>113</v>
      </c>
      <c r="C1540" t="inlineStr">
        <is>
          <t>Arcos - Arcos Bar - Banco do Brasil</t>
        </is>
      </c>
      <c r="D1540" t="n">
        <v>122</v>
      </c>
      <c r="E1540" t="inlineStr">
        <is>
          <t>Arcos</t>
        </is>
      </c>
      <c r="F1540" s="27" t="n">
        <v>45846</v>
      </c>
      <c r="G1540" t="inlineStr">
        <is>
          <t>DEBITO</t>
        </is>
      </c>
      <c r="H1540" t="inlineStr">
        <is>
          <t>IMPOSTOS - PREF MUN SAO PAULO 02</t>
        </is>
      </c>
      <c r="I1540" t="n">
        <v>-233.91</v>
      </c>
    </row>
    <row r="1541">
      <c r="A1541" t="n">
        <v>116208</v>
      </c>
      <c r="B1541" t="n">
        <v>113</v>
      </c>
      <c r="C1541" t="inlineStr">
        <is>
          <t>Arcos - Arcos Bar - Banco do Brasil</t>
        </is>
      </c>
      <c r="D1541" t="n">
        <v>122</v>
      </c>
      <c r="E1541" t="inlineStr">
        <is>
          <t>Arcos</t>
        </is>
      </c>
      <c r="F1541" s="27" t="n">
        <v>45846</v>
      </c>
      <c r="G1541" t="inlineStr">
        <is>
          <t>CREDITO</t>
        </is>
      </c>
      <c r="H1541" t="inlineStr">
        <is>
          <t>DEP DINHEIRO INTER AG - 4866-04-SOP 24 DE MAIO</t>
        </is>
      </c>
      <c r="I1541" t="n">
        <v>2879</v>
      </c>
    </row>
    <row r="1542">
      <c r="A1542" t="n">
        <v>116209</v>
      </c>
      <c r="B1542" t="n">
        <v>113</v>
      </c>
      <c r="C1542" t="inlineStr">
        <is>
          <t>Arcos - Arcos Bar - Banco do Brasil</t>
        </is>
      </c>
      <c r="D1542" t="n">
        <v>122</v>
      </c>
      <c r="E1542" t="inlineStr">
        <is>
          <t>Arcos</t>
        </is>
      </c>
      <c r="F1542" s="27" t="n">
        <v>45846</v>
      </c>
      <c r="G1542" t="inlineStr">
        <is>
          <t>CREDITO</t>
        </is>
      </c>
      <c r="H1542" t="inlineStr">
        <is>
          <t>RECEBIMENTO FORNECEDOR - ALELO INSTITUICAO DE PAGAMENTO SA</t>
        </is>
      </c>
      <c r="I1542" t="n">
        <v>254.72</v>
      </c>
    </row>
    <row r="1543">
      <c r="A1543" t="n">
        <v>116211</v>
      </c>
      <c r="B1543" t="n">
        <v>113</v>
      </c>
      <c r="C1543" t="inlineStr">
        <is>
          <t>Arcos - Arcos Bar - Banco do Brasil</t>
        </is>
      </c>
      <c r="D1543" t="n">
        <v>122</v>
      </c>
      <c r="E1543" t="inlineStr">
        <is>
          <t>Arcos</t>
        </is>
      </c>
      <c r="F1543" s="27" t="n">
        <v>45846</v>
      </c>
      <c r="G1543" t="inlineStr">
        <is>
          <t>DEBITO</t>
        </is>
      </c>
      <c r="H1543" t="inlineStr">
        <is>
          <t>IMPOSTOS - PREF MUN SAO PAULO 02</t>
        </is>
      </c>
      <c r="I1543" t="n">
        <v>-226.68</v>
      </c>
    </row>
    <row r="1544">
      <c r="A1544" t="n">
        <v>116212</v>
      </c>
      <c r="B1544" t="n">
        <v>113</v>
      </c>
      <c r="C1544" t="inlineStr">
        <is>
          <t>Arcos - Arcos Bar - Banco do Brasil</t>
        </is>
      </c>
      <c r="D1544" t="n">
        <v>122</v>
      </c>
      <c r="E1544" t="inlineStr">
        <is>
          <t>Arcos</t>
        </is>
      </c>
      <c r="F1544" s="27" t="n">
        <v>45846</v>
      </c>
      <c r="G1544" t="inlineStr">
        <is>
          <t>DEBITO</t>
        </is>
      </c>
      <c r="H1544" t="inlineStr">
        <is>
          <t>PAGAMENTO DE BOLETO - ESTAFF SOLUCOES TECNOLOGICAS D</t>
        </is>
      </c>
      <c r="I1544" t="n">
        <v>-17125.78</v>
      </c>
    </row>
    <row r="1545">
      <c r="A1545" t="n">
        <v>116213</v>
      </c>
      <c r="B1545" t="n">
        <v>113</v>
      </c>
      <c r="C1545" t="inlineStr">
        <is>
          <t>Arcos - Arcos Bar - Banco do Brasil</t>
        </is>
      </c>
      <c r="D1545" t="n">
        <v>122</v>
      </c>
      <c r="E1545" t="inlineStr">
        <is>
          <t>Arcos</t>
        </is>
      </c>
      <c r="F1545" s="27" t="n">
        <v>45846</v>
      </c>
      <c r="G1545" t="inlineStr">
        <is>
          <t>DEBITO</t>
        </is>
      </c>
      <c r="H1545" t="inlineStr">
        <is>
          <t>PAGAMENTO DE BOLETO - PRESHH BAR LTDA</t>
        </is>
      </c>
      <c r="I1545" t="n">
        <v>-594</v>
      </c>
    </row>
    <row r="1546">
      <c r="A1546" t="n">
        <v>116266</v>
      </c>
      <c r="B1546" t="n">
        <v>183</v>
      </c>
      <c r="C1546" t="inlineStr">
        <is>
          <t>Arcos - Arcos Bar - Kamino</t>
        </is>
      </c>
      <c r="D1546" t="n">
        <v>122</v>
      </c>
      <c r="E1546" t="inlineStr">
        <is>
          <t>Arcos</t>
        </is>
      </c>
      <c r="F1546" s="27" t="n">
        <v>45845</v>
      </c>
      <c r="G1546" t="inlineStr">
        <is>
          <t>DEBITO</t>
        </is>
      </c>
      <c r="H1546" t="inlineStr">
        <is>
          <t>Allimentari com de Produtos Al</t>
        </is>
      </c>
      <c r="I1546" t="n">
        <v>-225</v>
      </c>
    </row>
    <row r="1547">
      <c r="A1547" t="n">
        <v>116256</v>
      </c>
      <c r="B1547" t="n">
        <v>183</v>
      </c>
      <c r="C1547" t="inlineStr">
        <is>
          <t>Arcos - Arcos Bar - Kamino</t>
        </is>
      </c>
      <c r="D1547" t="n">
        <v>122</v>
      </c>
      <c r="E1547" t="inlineStr">
        <is>
          <t>Arcos</t>
        </is>
      </c>
      <c r="F1547" s="27" t="n">
        <v>45845</v>
      </c>
      <c r="G1547" t="inlineStr">
        <is>
          <t>DEBITO</t>
        </is>
      </c>
      <c r="H1547" t="inlineStr">
        <is>
          <t>Alisson Marcelo dos Santos Oliveira</t>
        </is>
      </c>
      <c r="I1547" t="n">
        <v>-6338</v>
      </c>
    </row>
    <row r="1548">
      <c r="A1548" t="n">
        <v>116257</v>
      </c>
      <c r="B1548" t="n">
        <v>183</v>
      </c>
      <c r="C1548" t="inlineStr">
        <is>
          <t>Arcos - Arcos Bar - Kamino</t>
        </is>
      </c>
      <c r="D1548" t="n">
        <v>122</v>
      </c>
      <c r="E1548" t="inlineStr">
        <is>
          <t>Arcos</t>
        </is>
      </c>
      <c r="F1548" s="27" t="n">
        <v>45845</v>
      </c>
      <c r="G1548" t="inlineStr">
        <is>
          <t>DEBITO</t>
        </is>
      </c>
      <c r="H1548" t="inlineStr">
        <is>
          <t>Dtk Comercio de Alimentos Ltda Epp</t>
        </is>
      </c>
      <c r="I1548" t="n">
        <v>-171.8</v>
      </c>
    </row>
    <row r="1549">
      <c r="A1549" t="n">
        <v>116258</v>
      </c>
      <c r="B1549" t="n">
        <v>183</v>
      </c>
      <c r="C1549" t="inlineStr">
        <is>
          <t>Arcos - Arcos Bar - Kamino</t>
        </is>
      </c>
      <c r="D1549" t="n">
        <v>122</v>
      </c>
      <c r="E1549" t="inlineStr">
        <is>
          <t>Arcos</t>
        </is>
      </c>
      <c r="F1549" s="27" t="n">
        <v>45845</v>
      </c>
      <c r="G1549" t="inlineStr">
        <is>
          <t>DEBITO</t>
        </is>
      </c>
      <c r="H1549" t="inlineStr">
        <is>
          <t>Tocaya Torradores de Cafe Ltda</t>
        </is>
      </c>
      <c r="I1549" t="n">
        <v>-1267.51</v>
      </c>
    </row>
    <row r="1550">
      <c r="A1550" t="n">
        <v>116259</v>
      </c>
      <c r="B1550" t="n">
        <v>183</v>
      </c>
      <c r="C1550" t="inlineStr">
        <is>
          <t>Arcos - Arcos Bar - Kamino</t>
        </is>
      </c>
      <c r="D1550" t="n">
        <v>122</v>
      </c>
      <c r="E1550" t="inlineStr">
        <is>
          <t>Arcos</t>
        </is>
      </c>
      <c r="F1550" s="27" t="n">
        <v>45845</v>
      </c>
      <c r="G1550" t="inlineStr">
        <is>
          <t>DEBITO</t>
        </is>
      </c>
      <c r="H1550" t="inlineStr">
        <is>
          <t>Pagseguro Internet I.P. S.A.</t>
        </is>
      </c>
      <c r="I1550" t="n">
        <v>-720</v>
      </c>
    </row>
    <row r="1551">
      <c r="A1551" t="n">
        <v>116260</v>
      </c>
      <c r="B1551" t="n">
        <v>183</v>
      </c>
      <c r="C1551" t="inlineStr">
        <is>
          <t>Arcos - Arcos Bar - Kamino</t>
        </is>
      </c>
      <c r="D1551" t="n">
        <v>122</v>
      </c>
      <c r="E1551" t="inlineStr">
        <is>
          <t>Arcos</t>
        </is>
      </c>
      <c r="F1551" s="27" t="n">
        <v>45845</v>
      </c>
      <c r="G1551" t="inlineStr">
        <is>
          <t>DEBITO</t>
        </is>
      </c>
      <c r="H1551" t="inlineStr">
        <is>
          <t>Cecilia Tsuyaco Araki Silva Ltda</t>
        </is>
      </c>
      <c r="I1551" t="n">
        <v>-709.15</v>
      </c>
    </row>
    <row r="1552">
      <c r="A1552" t="n">
        <v>116261</v>
      </c>
      <c r="B1552" t="n">
        <v>183</v>
      </c>
      <c r="C1552" t="inlineStr">
        <is>
          <t>Arcos - Arcos Bar - Kamino</t>
        </is>
      </c>
      <c r="D1552" t="n">
        <v>122</v>
      </c>
      <c r="E1552" t="inlineStr">
        <is>
          <t>Arcos</t>
        </is>
      </c>
      <c r="F1552" s="27" t="n">
        <v>45845</v>
      </c>
      <c r="G1552" t="inlineStr">
        <is>
          <t>DEBITO</t>
        </is>
      </c>
      <c r="H1552" t="inlineStr">
        <is>
          <t>Dtk Comercio de Alimentos Ltda Epp</t>
        </is>
      </c>
      <c r="I1552" t="n">
        <v>-1076.77</v>
      </c>
    </row>
    <row r="1553">
      <c r="A1553" t="n">
        <v>116262</v>
      </c>
      <c r="B1553" t="n">
        <v>183</v>
      </c>
      <c r="C1553" t="inlineStr">
        <is>
          <t>Arcos - Arcos Bar - Kamino</t>
        </is>
      </c>
      <c r="D1553" t="n">
        <v>122</v>
      </c>
      <c r="E1553" t="inlineStr">
        <is>
          <t>Arcos</t>
        </is>
      </c>
      <c r="F1553" s="27" t="n">
        <v>45845</v>
      </c>
      <c r="G1553" t="inlineStr">
        <is>
          <t>DEBITO</t>
        </is>
      </c>
      <c r="H1553" t="inlineStr">
        <is>
          <t>Nu Pagamentos Sa</t>
        </is>
      </c>
      <c r="I1553" t="n">
        <v>-325</v>
      </c>
    </row>
    <row r="1554">
      <c r="A1554" t="n">
        <v>116263</v>
      </c>
      <c r="B1554" t="n">
        <v>183</v>
      </c>
      <c r="C1554" t="inlineStr">
        <is>
          <t>Arcos - Arcos Bar - Kamino</t>
        </is>
      </c>
      <c r="D1554" t="n">
        <v>122</v>
      </c>
      <c r="E1554" t="inlineStr">
        <is>
          <t>Arcos</t>
        </is>
      </c>
      <c r="F1554" s="27" t="n">
        <v>45845</v>
      </c>
      <c r="G1554" t="inlineStr">
        <is>
          <t>DEBITO</t>
        </is>
      </c>
      <c r="H1554" t="inlineStr">
        <is>
          <t>Forte Alim com Imp Ltda</t>
        </is>
      </c>
      <c r="I1554" t="n">
        <v>-1101.6</v>
      </c>
    </row>
    <row r="1555">
      <c r="A1555" t="n">
        <v>116264</v>
      </c>
      <c r="B1555" t="n">
        <v>183</v>
      </c>
      <c r="C1555" t="inlineStr">
        <is>
          <t>Arcos - Arcos Bar - Kamino</t>
        </is>
      </c>
      <c r="D1555" t="n">
        <v>122</v>
      </c>
      <c r="E1555" t="inlineStr">
        <is>
          <t>Arcos</t>
        </is>
      </c>
      <c r="F1555" s="27" t="n">
        <v>45845</v>
      </c>
      <c r="G1555" t="inlineStr">
        <is>
          <t>DEBITO</t>
        </is>
      </c>
      <c r="H1555" t="inlineStr">
        <is>
          <t>Nu Pagamentos Sa</t>
        </is>
      </c>
      <c r="I1555" t="n">
        <v>-325</v>
      </c>
    </row>
    <row r="1556">
      <c r="A1556" t="n">
        <v>116265</v>
      </c>
      <c r="B1556" t="n">
        <v>183</v>
      </c>
      <c r="C1556" t="inlineStr">
        <is>
          <t>Arcos - Arcos Bar - Kamino</t>
        </is>
      </c>
      <c r="D1556" t="n">
        <v>122</v>
      </c>
      <c r="E1556" t="inlineStr">
        <is>
          <t>Arcos</t>
        </is>
      </c>
      <c r="F1556" s="27" t="n">
        <v>45845</v>
      </c>
      <c r="G1556" t="inlineStr">
        <is>
          <t>DEBITO</t>
        </is>
      </c>
      <c r="H1556" t="inlineStr">
        <is>
          <t>Queijaria Atalaia Ltda Me</t>
        </is>
      </c>
      <c r="I1556" t="n">
        <v>-133.85</v>
      </c>
    </row>
    <row r="1557">
      <c r="A1557" t="n">
        <v>116255</v>
      </c>
      <c r="B1557" t="n">
        <v>183</v>
      </c>
      <c r="C1557" t="inlineStr">
        <is>
          <t>Arcos - Arcos Bar - Kamino</t>
        </is>
      </c>
      <c r="D1557" t="n">
        <v>122</v>
      </c>
      <c r="E1557" t="inlineStr">
        <is>
          <t>Arcos</t>
        </is>
      </c>
      <c r="F1557" s="27" t="n">
        <v>45845</v>
      </c>
      <c r="G1557" t="inlineStr">
        <is>
          <t>DEBITO</t>
        </is>
      </c>
      <c r="H1557" t="inlineStr">
        <is>
          <t>Pagseguro Internet I.P. S.A.</t>
        </is>
      </c>
      <c r="I1557" t="n">
        <v>-540</v>
      </c>
    </row>
    <row r="1558">
      <c r="A1558" t="n">
        <v>116267</v>
      </c>
      <c r="B1558" t="n">
        <v>183</v>
      </c>
      <c r="C1558" t="inlineStr">
        <is>
          <t>Arcos - Arcos Bar - Kamino</t>
        </is>
      </c>
      <c r="D1558" t="n">
        <v>122</v>
      </c>
      <c r="E1558" t="inlineStr">
        <is>
          <t>Arcos</t>
        </is>
      </c>
      <c r="F1558" s="27" t="n">
        <v>45845</v>
      </c>
      <c r="G1558" t="inlineStr">
        <is>
          <t>DEBITO</t>
        </is>
      </c>
      <c r="H1558" t="inlineStr">
        <is>
          <t>Cia do Whisky</t>
        </is>
      </c>
      <c r="I1558" t="n">
        <v>-282.02</v>
      </c>
    </row>
    <row r="1559">
      <c r="A1559" t="n">
        <v>116268</v>
      </c>
      <c r="B1559" t="n">
        <v>183</v>
      </c>
      <c r="C1559" t="inlineStr">
        <is>
          <t>Arcos - Arcos Bar - Kamino</t>
        </is>
      </c>
      <c r="D1559" t="n">
        <v>122</v>
      </c>
      <c r="E1559" t="inlineStr">
        <is>
          <t>Arcos</t>
        </is>
      </c>
      <c r="F1559" s="27" t="n">
        <v>45845</v>
      </c>
      <c r="G1559" t="inlineStr">
        <is>
          <t>DEBITO</t>
        </is>
      </c>
      <c r="H1559" t="inlineStr">
        <is>
          <t>Bellnay Paes Artesanais Ltda</t>
        </is>
      </c>
      <c r="I1559" t="n">
        <v>-429.75</v>
      </c>
    </row>
    <row r="1560">
      <c r="A1560" t="n">
        <v>116269</v>
      </c>
      <c r="B1560" t="n">
        <v>183</v>
      </c>
      <c r="C1560" t="inlineStr">
        <is>
          <t>Arcos - Arcos Bar - Kamino</t>
        </is>
      </c>
      <c r="D1560" t="n">
        <v>122</v>
      </c>
      <c r="E1560" t="inlineStr">
        <is>
          <t>Arcos</t>
        </is>
      </c>
      <c r="F1560" s="27" t="n">
        <v>45845</v>
      </c>
      <c r="G1560" t="inlineStr">
        <is>
          <t>DEBITO</t>
        </is>
      </c>
      <c r="H1560" t="inlineStr">
        <is>
          <t>Cia do Whisky</t>
        </is>
      </c>
      <c r="I1560" t="n">
        <v>-3200.94</v>
      </c>
    </row>
    <row r="1561">
      <c r="A1561" t="n">
        <v>116270</v>
      </c>
      <c r="B1561" t="n">
        <v>183</v>
      </c>
      <c r="C1561" t="inlineStr">
        <is>
          <t>Arcos - Arcos Bar - Kamino</t>
        </is>
      </c>
      <c r="D1561" t="n">
        <v>122</v>
      </c>
      <c r="E1561" t="inlineStr">
        <is>
          <t>Arcos</t>
        </is>
      </c>
      <c r="F1561" s="27" t="n">
        <v>45845</v>
      </c>
      <c r="G1561" t="inlineStr">
        <is>
          <t>DEBITO</t>
        </is>
      </c>
      <c r="H1561" t="inlineStr">
        <is>
          <t>Arena Bebidas</t>
        </is>
      </c>
      <c r="I1561" t="n">
        <v>-5001.06</v>
      </c>
    </row>
    <row r="1562">
      <c r="A1562" t="n">
        <v>116271</v>
      </c>
      <c r="B1562" t="n">
        <v>183</v>
      </c>
      <c r="C1562" t="inlineStr">
        <is>
          <t>Arcos - Arcos Bar - Kamino</t>
        </is>
      </c>
      <c r="D1562" t="n">
        <v>122</v>
      </c>
      <c r="E1562" t="inlineStr">
        <is>
          <t>Arcos</t>
        </is>
      </c>
      <c r="F1562" s="27" t="n">
        <v>45845</v>
      </c>
      <c r="G1562" t="inlineStr">
        <is>
          <t>DEBITO</t>
        </is>
      </c>
      <c r="H1562" t="inlineStr">
        <is>
          <t>Na Morada Industria e Comercio Ltda</t>
        </is>
      </c>
      <c r="I1562" t="n">
        <v>-3714.37</v>
      </c>
    </row>
    <row r="1563">
      <c r="A1563" t="n">
        <v>116272</v>
      </c>
      <c r="B1563" t="n">
        <v>183</v>
      </c>
      <c r="C1563" t="inlineStr">
        <is>
          <t>Arcos - Arcos Bar - Kamino</t>
        </is>
      </c>
      <c r="D1563" t="n">
        <v>122</v>
      </c>
      <c r="E1563" t="inlineStr">
        <is>
          <t>Arcos</t>
        </is>
      </c>
      <c r="F1563" s="27" t="n">
        <v>45845</v>
      </c>
      <c r="G1563" t="inlineStr">
        <is>
          <t>DEBITO</t>
        </is>
      </c>
      <c r="H1563" t="inlineStr">
        <is>
          <t>Eduardo Takeshi Muranaka</t>
        </is>
      </c>
      <c r="I1563" t="n">
        <v>-1314</v>
      </c>
    </row>
    <row r="1564">
      <c r="A1564" t="n">
        <v>116273</v>
      </c>
      <c r="B1564" t="n">
        <v>183</v>
      </c>
      <c r="C1564" t="inlineStr">
        <is>
          <t>Arcos - Arcos Bar - Kamino</t>
        </is>
      </c>
      <c r="D1564" t="n">
        <v>122</v>
      </c>
      <c r="E1564" t="inlineStr">
        <is>
          <t>Arcos</t>
        </is>
      </c>
      <c r="F1564" s="27" t="n">
        <v>45845</v>
      </c>
      <c r="G1564" t="inlineStr">
        <is>
          <t>DEBITO</t>
        </is>
      </c>
      <c r="H1564" t="inlineStr">
        <is>
          <t>Cia do Whisky</t>
        </is>
      </c>
      <c r="I1564" t="n">
        <v>-3560.67</v>
      </c>
    </row>
    <row r="1565">
      <c r="A1565" t="n">
        <v>116274</v>
      </c>
      <c r="B1565" t="n">
        <v>183</v>
      </c>
      <c r="C1565" t="inlineStr">
        <is>
          <t>Arcos - Arcos Bar - Kamino</t>
        </is>
      </c>
      <c r="D1565" t="n">
        <v>122</v>
      </c>
      <c r="E1565" t="inlineStr">
        <is>
          <t>Arcos</t>
        </is>
      </c>
      <c r="F1565" s="27" t="n">
        <v>45845</v>
      </c>
      <c r="G1565" t="inlineStr">
        <is>
          <t>DEBITO</t>
        </is>
      </c>
      <c r="H1565" t="inlineStr">
        <is>
          <t>Cia do Whisky</t>
        </is>
      </c>
      <c r="I1565" t="n">
        <v>-944.8</v>
      </c>
    </row>
    <row r="1566">
      <c r="A1566" t="n">
        <v>116275</v>
      </c>
      <c r="B1566" t="n">
        <v>183</v>
      </c>
      <c r="C1566" t="inlineStr">
        <is>
          <t>Arcos - Arcos Bar - Kamino</t>
        </is>
      </c>
      <c r="D1566" t="n">
        <v>122</v>
      </c>
      <c r="E1566" t="inlineStr">
        <is>
          <t>Arcos</t>
        </is>
      </c>
      <c r="F1566" s="27" t="n">
        <v>45845</v>
      </c>
      <c r="G1566" t="inlineStr">
        <is>
          <t>DEBITO</t>
        </is>
      </c>
      <c r="H1566" t="inlineStr">
        <is>
          <t>Wines4u com Imp Exp Vinhos Lt</t>
        </is>
      </c>
      <c r="I1566" t="n">
        <v>-787.5</v>
      </c>
    </row>
    <row r="1567">
      <c r="A1567" t="n">
        <v>116276</v>
      </c>
      <c r="B1567" t="n">
        <v>183</v>
      </c>
      <c r="C1567" t="inlineStr">
        <is>
          <t>Arcos - Arcos Bar - Kamino</t>
        </is>
      </c>
      <c r="D1567" t="n">
        <v>122</v>
      </c>
      <c r="E1567" t="inlineStr">
        <is>
          <t>Arcos</t>
        </is>
      </c>
      <c r="F1567" s="27" t="n">
        <v>45845</v>
      </c>
      <c r="G1567" t="inlineStr">
        <is>
          <t>DEBITO</t>
        </is>
      </c>
      <c r="H1567" t="inlineStr">
        <is>
          <t>Delicias M Dist Prod Alim Ltda</t>
        </is>
      </c>
      <c r="I1567" t="n">
        <v>-568.5</v>
      </c>
    </row>
    <row r="1568">
      <c r="A1568" t="n">
        <v>116251</v>
      </c>
      <c r="B1568" t="n">
        <v>183</v>
      </c>
      <c r="C1568" t="inlineStr">
        <is>
          <t>Arcos - Arcos Bar - Kamino</t>
        </is>
      </c>
      <c r="D1568" t="n">
        <v>122</v>
      </c>
      <c r="E1568" t="inlineStr">
        <is>
          <t>Arcos</t>
        </is>
      </c>
      <c r="F1568" s="27" t="n">
        <v>45845</v>
      </c>
      <c r="G1568" t="inlineStr">
        <is>
          <t>DEBITO</t>
        </is>
      </c>
      <c r="H1568" t="inlineStr">
        <is>
          <t>Luna Fiorella Pinto Silva</t>
        </is>
      </c>
      <c r="I1568" t="n">
        <v>-4285</v>
      </c>
    </row>
    <row r="1569">
      <c r="A1569" t="n">
        <v>116241</v>
      </c>
      <c r="B1569" t="n">
        <v>183</v>
      </c>
      <c r="C1569" t="inlineStr">
        <is>
          <t>Arcos - Arcos Bar - Kamino</t>
        </is>
      </c>
      <c r="D1569" t="n">
        <v>122</v>
      </c>
      <c r="E1569" t="inlineStr">
        <is>
          <t>Arcos</t>
        </is>
      </c>
      <c r="F1569" s="27" t="n">
        <v>45845</v>
      </c>
      <c r="G1569" t="inlineStr">
        <is>
          <t>DEBITO</t>
        </is>
      </c>
      <c r="H1569" t="inlineStr">
        <is>
          <t>Delicari</t>
        </is>
      </c>
      <c r="I1569" t="n">
        <v>-304.2</v>
      </c>
    </row>
    <row r="1570">
      <c r="A1570" t="n">
        <v>116242</v>
      </c>
      <c r="B1570" t="n">
        <v>183</v>
      </c>
      <c r="C1570" t="inlineStr">
        <is>
          <t>Arcos - Arcos Bar - Kamino</t>
        </is>
      </c>
      <c r="D1570" t="n">
        <v>122</v>
      </c>
      <c r="E1570" t="inlineStr">
        <is>
          <t>Arcos</t>
        </is>
      </c>
      <c r="F1570" s="27" t="n">
        <v>45845</v>
      </c>
      <c r="G1570" t="inlineStr">
        <is>
          <t>DEBITO</t>
        </is>
      </c>
      <c r="H1570" t="inlineStr">
        <is>
          <t>55.774.785 Thiago Pinheiro da Silva</t>
        </is>
      </c>
      <c r="I1570" t="n">
        <v>-1125</v>
      </c>
    </row>
    <row r="1571">
      <c r="A1571" t="n">
        <v>116243</v>
      </c>
      <c r="B1571" t="n">
        <v>183</v>
      </c>
      <c r="C1571" t="inlineStr">
        <is>
          <t>Arcos - Arcos Bar - Kamino</t>
        </is>
      </c>
      <c r="D1571" t="n">
        <v>122</v>
      </c>
      <c r="E1571" t="inlineStr">
        <is>
          <t>Arcos</t>
        </is>
      </c>
      <c r="F1571" s="27" t="n">
        <v>45845</v>
      </c>
      <c r="G1571" t="inlineStr">
        <is>
          <t>DEBITO</t>
        </is>
      </c>
      <c r="H1571" t="inlineStr">
        <is>
          <t>Matheus Monteiro Almeida</t>
        </is>
      </c>
      <c r="I1571" t="n">
        <v>-6510</v>
      </c>
    </row>
    <row r="1572">
      <c r="A1572" t="n">
        <v>116244</v>
      </c>
      <c r="B1572" t="n">
        <v>183</v>
      </c>
      <c r="C1572" t="inlineStr">
        <is>
          <t>Arcos - Arcos Bar - Kamino</t>
        </is>
      </c>
      <c r="D1572" t="n">
        <v>122</v>
      </c>
      <c r="E1572" t="inlineStr">
        <is>
          <t>Arcos</t>
        </is>
      </c>
      <c r="F1572" s="27" t="n">
        <v>45845</v>
      </c>
      <c r="G1572" t="inlineStr">
        <is>
          <t>DEBITO</t>
        </is>
      </c>
      <c r="H1572" t="inlineStr">
        <is>
          <t>Felipe Ferreira Franca 36496185832</t>
        </is>
      </c>
      <c r="I1572" t="n">
        <v>-6500</v>
      </c>
    </row>
    <row r="1573">
      <c r="A1573" t="n">
        <v>116245</v>
      </c>
      <c r="B1573" t="n">
        <v>183</v>
      </c>
      <c r="C1573" t="inlineStr">
        <is>
          <t>Arcos - Arcos Bar - Kamino</t>
        </is>
      </c>
      <c r="D1573" t="n">
        <v>122</v>
      </c>
      <c r="E1573" t="inlineStr">
        <is>
          <t>Arcos</t>
        </is>
      </c>
      <c r="F1573" s="27" t="n">
        <v>45845</v>
      </c>
      <c r="G1573" t="inlineStr">
        <is>
          <t>DEBITO</t>
        </is>
      </c>
      <c r="H1573" t="inlineStr">
        <is>
          <t>Amanda de Oliveira Santos</t>
        </is>
      </c>
      <c r="I1573" t="n">
        <v>-4030</v>
      </c>
    </row>
    <row r="1574">
      <c r="A1574" t="n">
        <v>116246</v>
      </c>
      <c r="B1574" t="n">
        <v>183</v>
      </c>
      <c r="C1574" t="inlineStr">
        <is>
          <t>Arcos - Arcos Bar - Kamino</t>
        </is>
      </c>
      <c r="D1574" t="n">
        <v>122</v>
      </c>
      <c r="E1574" t="inlineStr">
        <is>
          <t>Arcos</t>
        </is>
      </c>
      <c r="F1574" s="27" t="n">
        <v>45845</v>
      </c>
      <c r="G1574" t="inlineStr">
        <is>
          <t>DEBITO</t>
        </is>
      </c>
      <c r="H1574" t="inlineStr">
        <is>
          <t>Renata Dias Perroni</t>
        </is>
      </c>
      <c r="I1574" t="n">
        <v>-5213</v>
      </c>
    </row>
    <row r="1575">
      <c r="A1575" t="n">
        <v>116247</v>
      </c>
      <c r="B1575" t="n">
        <v>183</v>
      </c>
      <c r="C1575" t="inlineStr">
        <is>
          <t>Arcos - Arcos Bar - Kamino</t>
        </is>
      </c>
      <c r="D1575" t="n">
        <v>122</v>
      </c>
      <c r="E1575" t="inlineStr">
        <is>
          <t>Arcos</t>
        </is>
      </c>
      <c r="F1575" s="27" t="n">
        <v>45845</v>
      </c>
      <c r="G1575" t="inlineStr">
        <is>
          <t>DEBITO</t>
        </is>
      </c>
      <c r="H1575" t="inlineStr">
        <is>
          <t>49.635.085 Jessica Izabel de Souza</t>
        </is>
      </c>
      <c r="I1575" t="n">
        <v>-1250</v>
      </c>
    </row>
    <row r="1576">
      <c r="A1576" t="n">
        <v>116248</v>
      </c>
      <c r="B1576" t="n">
        <v>183</v>
      </c>
      <c r="C1576" t="inlineStr">
        <is>
          <t>Arcos - Arcos Bar - Kamino</t>
        </is>
      </c>
      <c r="D1576" t="n">
        <v>122</v>
      </c>
      <c r="E1576" t="inlineStr">
        <is>
          <t>Arcos</t>
        </is>
      </c>
      <c r="F1576" s="27" t="n">
        <v>45845</v>
      </c>
      <c r="G1576" t="inlineStr">
        <is>
          <t>DEBITO</t>
        </is>
      </c>
      <c r="H1576" t="inlineStr">
        <is>
          <t>Cecilia Tsuyaco Araki Silva Ltda</t>
        </is>
      </c>
      <c r="I1576" t="n">
        <v>-954.35</v>
      </c>
    </row>
    <row r="1577">
      <c r="A1577" t="n">
        <v>116249</v>
      </c>
      <c r="B1577" t="n">
        <v>183</v>
      </c>
      <c r="C1577" t="inlineStr">
        <is>
          <t>Arcos - Arcos Bar - Kamino</t>
        </is>
      </c>
      <c r="D1577" t="n">
        <v>122</v>
      </c>
      <c r="E1577" t="inlineStr">
        <is>
          <t>Arcos</t>
        </is>
      </c>
      <c r="F1577" s="27" t="n">
        <v>45845</v>
      </c>
      <c r="G1577" t="inlineStr">
        <is>
          <t>DEBITO</t>
        </is>
      </c>
      <c r="H1577" t="inlineStr">
        <is>
          <t>Dtk Comercio de Alimentos Ltda Epp</t>
        </is>
      </c>
      <c r="I1577" t="n">
        <v>-3413.72</v>
      </c>
    </row>
    <row r="1578">
      <c r="A1578" t="n">
        <v>116250</v>
      </c>
      <c r="B1578" t="n">
        <v>183</v>
      </c>
      <c r="C1578" t="inlineStr">
        <is>
          <t>Arcos - Arcos Bar - Kamino</t>
        </is>
      </c>
      <c r="D1578" t="n">
        <v>122</v>
      </c>
      <c r="E1578" t="inlineStr">
        <is>
          <t>Arcos</t>
        </is>
      </c>
      <c r="F1578" s="27" t="n">
        <v>45845</v>
      </c>
      <c r="G1578" t="inlineStr">
        <is>
          <t>DEBITO</t>
        </is>
      </c>
      <c r="H1578" t="inlineStr">
        <is>
          <t>Dudom</t>
        </is>
      </c>
      <c r="I1578" t="n">
        <v>-2400</v>
      </c>
    </row>
    <row r="1579">
      <c r="A1579" t="n">
        <v>116240</v>
      </c>
      <c r="B1579" t="n">
        <v>183</v>
      </c>
      <c r="C1579" t="inlineStr">
        <is>
          <t>Arcos - Arcos Bar - Kamino</t>
        </is>
      </c>
      <c r="D1579" t="n">
        <v>122</v>
      </c>
      <c r="E1579" t="inlineStr">
        <is>
          <t>Arcos</t>
        </is>
      </c>
      <c r="F1579" s="27" t="n">
        <v>45845</v>
      </c>
      <c r="G1579" t="inlineStr">
        <is>
          <t>DEBITO</t>
        </is>
      </c>
      <c r="H1579" t="inlineStr">
        <is>
          <t>Amanda Fuccia de Souza</t>
        </is>
      </c>
      <c r="I1579" t="n">
        <v>-2450</v>
      </c>
    </row>
    <row r="1580">
      <c r="A1580" t="n">
        <v>116252</v>
      </c>
      <c r="B1580" t="n">
        <v>183</v>
      </c>
      <c r="C1580" t="inlineStr">
        <is>
          <t>Arcos - Arcos Bar - Kamino</t>
        </is>
      </c>
      <c r="D1580" t="n">
        <v>122</v>
      </c>
      <c r="E1580" t="inlineStr">
        <is>
          <t>Arcos</t>
        </is>
      </c>
      <c r="F1580" s="27" t="n">
        <v>45845</v>
      </c>
      <c r="G1580" t="inlineStr">
        <is>
          <t>DEBITO</t>
        </is>
      </c>
      <c r="H1580" t="inlineStr">
        <is>
          <t>Arena Bebidas</t>
        </is>
      </c>
      <c r="I1580" t="n">
        <v>-2462.22</v>
      </c>
    </row>
    <row r="1581">
      <c r="A1581" t="n">
        <v>116253</v>
      </c>
      <c r="B1581" t="n">
        <v>183</v>
      </c>
      <c r="C1581" t="inlineStr">
        <is>
          <t>Arcos - Arcos Bar - Kamino</t>
        </is>
      </c>
      <c r="D1581" t="n">
        <v>122</v>
      </c>
      <c r="E1581" t="inlineStr">
        <is>
          <t>Arcos</t>
        </is>
      </c>
      <c r="F1581" s="27" t="n">
        <v>45845</v>
      </c>
      <c r="G1581" t="inlineStr">
        <is>
          <t>DEBITO</t>
        </is>
      </c>
      <c r="H1581" t="inlineStr">
        <is>
          <t>Laisa Rocha Larangeira</t>
        </is>
      </c>
      <c r="I1581" t="n">
        <v>-2400</v>
      </c>
    </row>
    <row r="1582">
      <c r="A1582" t="n">
        <v>116239</v>
      </c>
      <c r="B1582" t="n">
        <v>183</v>
      </c>
      <c r="C1582" t="inlineStr">
        <is>
          <t>Arcos - Arcos Bar - Kamino</t>
        </is>
      </c>
      <c r="D1582" t="n">
        <v>122</v>
      </c>
      <c r="E1582" t="inlineStr">
        <is>
          <t>Arcos</t>
        </is>
      </c>
      <c r="F1582" s="27" t="n">
        <v>45845</v>
      </c>
      <c r="G1582" t="inlineStr">
        <is>
          <t>DEBITO</t>
        </is>
      </c>
      <c r="H1582" t="inlineStr">
        <is>
          <t>Andres La Rosa</t>
        </is>
      </c>
      <c r="I1582" t="n">
        <v>-6788</v>
      </c>
    </row>
    <row r="1583">
      <c r="A1583" t="n">
        <v>116238</v>
      </c>
      <c r="B1583" t="n">
        <v>183</v>
      </c>
      <c r="C1583" t="inlineStr">
        <is>
          <t>Arcos - Arcos Bar - Kamino</t>
        </is>
      </c>
      <c r="D1583" t="n">
        <v>122</v>
      </c>
      <c r="E1583" t="inlineStr">
        <is>
          <t>Arcos</t>
        </is>
      </c>
      <c r="F1583" s="27" t="n">
        <v>45845</v>
      </c>
      <c r="G1583" t="inlineStr">
        <is>
          <t>DEBITO</t>
        </is>
      </c>
      <c r="H1583" t="inlineStr">
        <is>
          <t>Distribuicoes e Representacoes Dede</t>
        </is>
      </c>
      <c r="I1583" t="n">
        <v>-267.2</v>
      </c>
    </row>
    <row r="1584">
      <c r="A1584" t="n">
        <v>116237</v>
      </c>
      <c r="B1584" t="n">
        <v>183</v>
      </c>
      <c r="C1584" t="inlineStr">
        <is>
          <t>Arcos - Arcos Bar - Kamino</t>
        </is>
      </c>
      <c r="D1584" t="n">
        <v>122</v>
      </c>
      <c r="E1584" t="inlineStr">
        <is>
          <t>Arcos</t>
        </is>
      </c>
      <c r="F1584" s="27" t="n">
        <v>45845</v>
      </c>
      <c r="G1584" t="inlineStr">
        <is>
          <t>DEBITO</t>
        </is>
      </c>
      <c r="H1584" t="inlineStr">
        <is>
          <t>Distribuicoes e Representacoes Dede</t>
        </is>
      </c>
      <c r="I1584" t="n">
        <v>-393.74</v>
      </c>
    </row>
    <row r="1585">
      <c r="A1585" t="n">
        <v>116235</v>
      </c>
      <c r="B1585" t="n">
        <v>183</v>
      </c>
      <c r="C1585" t="inlineStr">
        <is>
          <t>Arcos - Arcos Bar - Kamino</t>
        </is>
      </c>
      <c r="D1585" t="n">
        <v>122</v>
      </c>
      <c r="E1585" t="inlineStr">
        <is>
          <t>Arcos</t>
        </is>
      </c>
      <c r="F1585" s="27" t="n">
        <v>45845</v>
      </c>
      <c r="G1585" t="inlineStr">
        <is>
          <t>DEBITO</t>
        </is>
      </c>
      <c r="H1585" t="inlineStr">
        <is>
          <t>Distribuicoes e Representacoes Dede</t>
        </is>
      </c>
      <c r="I1585" t="n">
        <v>-938.34</v>
      </c>
    </row>
    <row r="1586">
      <c r="A1586" t="n">
        <v>116236</v>
      </c>
      <c r="B1586" t="n">
        <v>183</v>
      </c>
      <c r="C1586" t="inlineStr">
        <is>
          <t>Arcos - Arcos Bar - Kamino</t>
        </is>
      </c>
      <c r="D1586" t="n">
        <v>122</v>
      </c>
      <c r="E1586" t="inlineStr">
        <is>
          <t>Arcos</t>
        </is>
      </c>
      <c r="F1586" s="27" t="n">
        <v>45845</v>
      </c>
      <c r="G1586" t="inlineStr">
        <is>
          <t>DEBITO</t>
        </is>
      </c>
      <c r="H1586" t="inlineStr">
        <is>
          <t>Barbara Sarmento Abib</t>
        </is>
      </c>
      <c r="I1586" t="n">
        <v>-5913</v>
      </c>
    </row>
    <row r="1587">
      <c r="A1587" t="n">
        <v>116325</v>
      </c>
      <c r="B1587" t="n">
        <v>183</v>
      </c>
      <c r="C1587" t="inlineStr">
        <is>
          <t>Arcos - Arcos Bar - Kamino</t>
        </is>
      </c>
      <c r="D1587" t="n">
        <v>122</v>
      </c>
      <c r="E1587" t="inlineStr">
        <is>
          <t>Arcos</t>
        </is>
      </c>
      <c r="F1587" s="27" t="n">
        <v>45845</v>
      </c>
      <c r="G1587" t="inlineStr">
        <is>
          <t>DEBITO</t>
        </is>
      </c>
      <c r="H1587" t="inlineStr">
        <is>
          <t>Bb Distribuidora</t>
        </is>
      </c>
      <c r="I1587" t="n">
        <v>-847.99</v>
      </c>
    </row>
    <row r="1588">
      <c r="A1588" t="n">
        <v>116254</v>
      </c>
      <c r="B1588" t="n">
        <v>183</v>
      </c>
      <c r="C1588" t="inlineStr">
        <is>
          <t>Arcos - Arcos Bar - Kamino</t>
        </is>
      </c>
      <c r="D1588" t="n">
        <v>122</v>
      </c>
      <c r="E1588" t="inlineStr">
        <is>
          <t>Arcos</t>
        </is>
      </c>
      <c r="F1588" s="27" t="n">
        <v>45845</v>
      </c>
      <c r="G1588" t="inlineStr">
        <is>
          <t>DEBITO</t>
        </is>
      </c>
      <c r="H1588" t="inlineStr">
        <is>
          <t>53.068.043 Isabella Fernandes Gomes</t>
        </is>
      </c>
      <c r="I1588" t="n">
        <v>-1800</v>
      </c>
    </row>
    <row r="1589">
      <c r="A1589" t="n">
        <v>116313</v>
      </c>
      <c r="B1589" t="n">
        <v>183</v>
      </c>
      <c r="C1589" t="inlineStr">
        <is>
          <t>Arcos - Arcos Bar - Kamino</t>
        </is>
      </c>
      <c r="D1589" t="n">
        <v>122</v>
      </c>
      <c r="E1589" t="inlineStr">
        <is>
          <t>Arcos</t>
        </is>
      </c>
      <c r="F1589" s="27" t="n">
        <v>45845</v>
      </c>
      <c r="G1589" t="inlineStr">
        <is>
          <t>DEBITO</t>
        </is>
      </c>
      <c r="H1589" t="inlineStr">
        <is>
          <t>Facundo Guerra Rivero</t>
        </is>
      </c>
      <c r="I1589" t="n">
        <v>-1560</v>
      </c>
    </row>
    <row r="1590">
      <c r="A1590" t="n">
        <v>116302</v>
      </c>
      <c r="B1590" t="n">
        <v>183</v>
      </c>
      <c r="C1590" t="inlineStr">
        <is>
          <t>Arcos - Arcos Bar - Kamino</t>
        </is>
      </c>
      <c r="D1590" t="n">
        <v>122</v>
      </c>
      <c r="E1590" t="inlineStr">
        <is>
          <t>Arcos</t>
        </is>
      </c>
      <c r="F1590" s="27" t="n">
        <v>45845</v>
      </c>
      <c r="G1590" t="inlineStr">
        <is>
          <t>DEBITO</t>
        </is>
      </c>
      <c r="H1590" t="inlineStr">
        <is>
          <t>Fg7 Comercio D B Eireli Epp</t>
        </is>
      </c>
      <c r="I1590" t="n">
        <v>-1295.79</v>
      </c>
    </row>
    <row r="1591">
      <c r="A1591" t="n">
        <v>116303</v>
      </c>
      <c r="B1591" t="n">
        <v>183</v>
      </c>
      <c r="C1591" t="inlineStr">
        <is>
          <t>Arcos - Arcos Bar - Kamino</t>
        </is>
      </c>
      <c r="D1591" t="n">
        <v>122</v>
      </c>
      <c r="E1591" t="inlineStr">
        <is>
          <t>Arcos</t>
        </is>
      </c>
      <c r="F1591" s="27" t="n">
        <v>45845</v>
      </c>
      <c r="G1591" t="inlineStr">
        <is>
          <t>DEBITO</t>
        </is>
      </c>
      <c r="H1591" t="inlineStr">
        <is>
          <t>Hortifrutigranjeiro Rodrigues</t>
        </is>
      </c>
      <c r="I1591" t="n">
        <v>-249.1</v>
      </c>
    </row>
    <row r="1592">
      <c r="A1592" t="n">
        <v>116304</v>
      </c>
      <c r="B1592" t="n">
        <v>183</v>
      </c>
      <c r="C1592" t="inlineStr">
        <is>
          <t>Arcos - Arcos Bar - Kamino</t>
        </is>
      </c>
      <c r="D1592" t="n">
        <v>122</v>
      </c>
      <c r="E1592" t="inlineStr">
        <is>
          <t>Arcos</t>
        </is>
      </c>
      <c r="F1592" s="27" t="n">
        <v>45845</v>
      </c>
      <c r="G1592" t="inlineStr">
        <is>
          <t>DEBITO</t>
        </is>
      </c>
      <c r="H1592" t="inlineStr">
        <is>
          <t>Hortifrutigranjeiro Rodrigues</t>
        </is>
      </c>
      <c r="I1592" t="n">
        <v>-204.2</v>
      </c>
    </row>
    <row r="1593">
      <c r="A1593" t="n">
        <v>116305</v>
      </c>
      <c r="B1593" t="n">
        <v>183</v>
      </c>
      <c r="C1593" t="inlineStr">
        <is>
          <t>Arcos - Arcos Bar - Kamino</t>
        </is>
      </c>
      <c r="D1593" t="n">
        <v>122</v>
      </c>
      <c r="E1593" t="inlineStr">
        <is>
          <t>Arcos</t>
        </is>
      </c>
      <c r="F1593" s="27" t="n">
        <v>45845</v>
      </c>
      <c r="G1593" t="inlineStr">
        <is>
          <t>DEBITO</t>
        </is>
      </c>
      <c r="H1593" t="inlineStr">
        <is>
          <t>Hortifrutigranjeiro Rodrigues</t>
        </is>
      </c>
      <c r="I1593" t="n">
        <v>-925.55</v>
      </c>
    </row>
    <row r="1594">
      <c r="A1594" t="n">
        <v>116306</v>
      </c>
      <c r="B1594" t="n">
        <v>183</v>
      </c>
      <c r="C1594" t="inlineStr">
        <is>
          <t>Arcos - Arcos Bar - Kamino</t>
        </is>
      </c>
      <c r="D1594" t="n">
        <v>122</v>
      </c>
      <c r="E1594" t="inlineStr">
        <is>
          <t>Arcos</t>
        </is>
      </c>
      <c r="F1594" s="27" t="n">
        <v>45845</v>
      </c>
      <c r="G1594" t="inlineStr">
        <is>
          <t>DEBITO</t>
        </is>
      </c>
      <c r="H1594" t="inlineStr">
        <is>
          <t>Porco Feliz com Carnes Ltda Me</t>
        </is>
      </c>
      <c r="I1594" t="n">
        <v>-1373.75</v>
      </c>
    </row>
    <row r="1595">
      <c r="A1595" t="n">
        <v>116307</v>
      </c>
      <c r="B1595" t="n">
        <v>183</v>
      </c>
      <c r="C1595" t="inlineStr">
        <is>
          <t>Arcos - Arcos Bar - Kamino</t>
        </is>
      </c>
      <c r="D1595" t="n">
        <v>122</v>
      </c>
      <c r="E1595" t="inlineStr">
        <is>
          <t>Arcos</t>
        </is>
      </c>
      <c r="F1595" s="27" t="n">
        <v>45845</v>
      </c>
      <c r="G1595" t="inlineStr">
        <is>
          <t>DEBITO</t>
        </is>
      </c>
      <c r="H1595" t="inlineStr">
        <is>
          <t>Sousa Quimica Prod e Manut Lav</t>
        </is>
      </c>
      <c r="I1595" t="n">
        <v>-360</v>
      </c>
    </row>
    <row r="1596">
      <c r="A1596" t="n">
        <v>116308</v>
      </c>
      <c r="B1596" t="n">
        <v>183</v>
      </c>
      <c r="C1596" t="inlineStr">
        <is>
          <t>Arcos - Arcos Bar - Kamino</t>
        </is>
      </c>
      <c r="D1596" t="n">
        <v>122</v>
      </c>
      <c r="E1596" t="inlineStr">
        <is>
          <t>Arcos</t>
        </is>
      </c>
      <c r="F1596" s="27" t="n">
        <v>45845</v>
      </c>
      <c r="G1596" t="inlineStr">
        <is>
          <t>DEBITO</t>
        </is>
      </c>
      <c r="H1596" t="inlineStr">
        <is>
          <t>Monte Alto Alimentos Ltda</t>
        </is>
      </c>
      <c r="I1596" t="n">
        <v>-2554.86</v>
      </c>
    </row>
    <row r="1597">
      <c r="A1597" t="n">
        <v>116309</v>
      </c>
      <c r="B1597" t="n">
        <v>183</v>
      </c>
      <c r="C1597" t="inlineStr">
        <is>
          <t>Arcos - Arcos Bar - Kamino</t>
        </is>
      </c>
      <c r="D1597" t="n">
        <v>122</v>
      </c>
      <c r="E1597" t="inlineStr">
        <is>
          <t>Arcos</t>
        </is>
      </c>
      <c r="F1597" s="27" t="n">
        <v>45845</v>
      </c>
      <c r="G1597" t="inlineStr">
        <is>
          <t>DEBITO</t>
        </is>
      </c>
      <c r="H1597" t="inlineStr">
        <is>
          <t>Zoop Brasil</t>
        </is>
      </c>
      <c r="I1597" t="n">
        <v>-820.8</v>
      </c>
    </row>
    <row r="1598">
      <c r="A1598" t="n">
        <v>116310</v>
      </c>
      <c r="B1598" t="n">
        <v>183</v>
      </c>
      <c r="C1598" t="inlineStr">
        <is>
          <t>Arcos - Arcos Bar - Kamino</t>
        </is>
      </c>
      <c r="D1598" t="n">
        <v>122</v>
      </c>
      <c r="E1598" t="inlineStr">
        <is>
          <t>Arcos</t>
        </is>
      </c>
      <c r="F1598" s="27" t="n">
        <v>45845</v>
      </c>
      <c r="G1598" t="inlineStr">
        <is>
          <t>DEBITO</t>
        </is>
      </c>
      <c r="H1598" t="inlineStr">
        <is>
          <t>Proauto Industria Q Eireli</t>
        </is>
      </c>
      <c r="I1598" t="n">
        <v>-2340.24</v>
      </c>
    </row>
    <row r="1599">
      <c r="A1599" t="n">
        <v>116311</v>
      </c>
      <c r="B1599" t="n">
        <v>183</v>
      </c>
      <c r="C1599" t="inlineStr">
        <is>
          <t>Arcos - Arcos Bar - Kamino</t>
        </is>
      </c>
      <c r="D1599" t="n">
        <v>122</v>
      </c>
      <c r="E1599" t="inlineStr">
        <is>
          <t>Arcos</t>
        </is>
      </c>
      <c r="F1599" s="27" t="n">
        <v>45845</v>
      </c>
      <c r="G1599" t="inlineStr">
        <is>
          <t>DEBITO</t>
        </is>
      </c>
      <c r="H1599" t="inlineStr">
        <is>
          <t>Monte Alto Alimentos Ltda</t>
        </is>
      </c>
      <c r="I1599" t="n">
        <v>-3044.22</v>
      </c>
    </row>
    <row r="1600">
      <c r="A1600" t="n">
        <v>116312</v>
      </c>
      <c r="B1600" t="n">
        <v>183</v>
      </c>
      <c r="C1600" t="inlineStr">
        <is>
          <t>Arcos - Arcos Bar - Kamino</t>
        </is>
      </c>
      <c r="D1600" t="n">
        <v>122</v>
      </c>
      <c r="E1600" t="inlineStr">
        <is>
          <t>Arcos</t>
        </is>
      </c>
      <c r="F1600" s="27" t="n">
        <v>45845</v>
      </c>
      <c r="G1600" t="inlineStr">
        <is>
          <t>DEBITO</t>
        </is>
      </c>
      <c r="H1600" t="inlineStr">
        <is>
          <t>Nova Comercial do Peixe Eireli</t>
        </is>
      </c>
      <c r="I1600" t="n">
        <v>-1680</v>
      </c>
    </row>
    <row r="1601">
      <c r="A1601" t="n">
        <v>116301</v>
      </c>
      <c r="B1601" t="n">
        <v>183</v>
      </c>
      <c r="C1601" t="inlineStr">
        <is>
          <t>Arcos - Arcos Bar - Kamino</t>
        </is>
      </c>
      <c r="D1601" t="n">
        <v>122</v>
      </c>
      <c r="E1601" t="inlineStr">
        <is>
          <t>Arcos</t>
        </is>
      </c>
      <c r="F1601" s="27" t="n">
        <v>45845</v>
      </c>
      <c r="G1601" t="inlineStr">
        <is>
          <t>DEBITO</t>
        </is>
      </c>
      <c r="H1601" t="inlineStr">
        <is>
          <t>Fg7 Comercio D B Eireli Epp</t>
        </is>
      </c>
      <c r="I1601" t="n">
        <v>-1425</v>
      </c>
    </row>
    <row r="1602">
      <c r="A1602" t="n">
        <v>116314</v>
      </c>
      <c r="B1602" t="n">
        <v>183</v>
      </c>
      <c r="C1602" t="inlineStr">
        <is>
          <t>Arcos - Arcos Bar - Kamino</t>
        </is>
      </c>
      <c r="D1602" t="n">
        <v>122</v>
      </c>
      <c r="E1602" t="inlineStr">
        <is>
          <t>Arcos</t>
        </is>
      </c>
      <c r="F1602" s="27" t="n">
        <v>45845</v>
      </c>
      <c r="G1602" t="inlineStr">
        <is>
          <t>DEBITO</t>
        </is>
      </c>
      <c r="H1602" t="inlineStr">
        <is>
          <t>Michelly Rossi Couto</t>
        </is>
      </c>
      <c r="I1602" t="n">
        <v>-179.07</v>
      </c>
    </row>
    <row r="1603">
      <c r="A1603" t="n">
        <v>116315</v>
      </c>
      <c r="B1603" t="n">
        <v>183</v>
      </c>
      <c r="C1603" t="inlineStr">
        <is>
          <t>Arcos - Arcos Bar - Kamino</t>
        </is>
      </c>
      <c r="D1603" t="n">
        <v>122</v>
      </c>
      <c r="E1603" t="inlineStr">
        <is>
          <t>Arcos</t>
        </is>
      </c>
      <c r="F1603" s="27" t="n">
        <v>45845</v>
      </c>
      <c r="G1603" t="inlineStr">
        <is>
          <t>DEBITO</t>
        </is>
      </c>
      <c r="H1603" t="inlineStr">
        <is>
          <t>Felipe Ferreira Franca 36496185832</t>
        </is>
      </c>
      <c r="I1603" t="n">
        <v>-1524.71</v>
      </c>
    </row>
    <row r="1604">
      <c r="A1604" t="n">
        <v>116316</v>
      </c>
      <c r="B1604" t="n">
        <v>183</v>
      </c>
      <c r="C1604" t="inlineStr">
        <is>
          <t>Arcos - Arcos Bar - Kamino</t>
        </is>
      </c>
      <c r="D1604" t="n">
        <v>122</v>
      </c>
      <c r="E1604" t="inlineStr">
        <is>
          <t>Arcos</t>
        </is>
      </c>
      <c r="F1604" s="27" t="n">
        <v>45845</v>
      </c>
      <c r="G1604" t="inlineStr">
        <is>
          <t>DEBITO</t>
        </is>
      </c>
      <c r="H1604" t="inlineStr">
        <is>
          <t>Tempus Fugit Participacoes e Empreendimentos Ltda</t>
        </is>
      </c>
      <c r="I1604" t="n">
        <v>-697.0700000000001</v>
      </c>
    </row>
    <row r="1605">
      <c r="A1605" t="n">
        <v>116317</v>
      </c>
      <c r="B1605" t="n">
        <v>183</v>
      </c>
      <c r="C1605" t="inlineStr">
        <is>
          <t>Arcos - Arcos Bar - Kamino</t>
        </is>
      </c>
      <c r="D1605" t="n">
        <v>122</v>
      </c>
      <c r="E1605" t="inlineStr">
        <is>
          <t>Arcos</t>
        </is>
      </c>
      <c r="F1605" s="27" t="n">
        <v>45845</v>
      </c>
      <c r="G1605" t="inlineStr">
        <is>
          <t>DEBITO</t>
        </is>
      </c>
      <c r="H1605" t="inlineStr">
        <is>
          <t>Facundo Guerra Rivero</t>
        </is>
      </c>
      <c r="I1605" t="n">
        <v>-1560</v>
      </c>
    </row>
    <row r="1606">
      <c r="A1606" t="n">
        <v>116318</v>
      </c>
      <c r="B1606" t="n">
        <v>183</v>
      </c>
      <c r="C1606" t="inlineStr">
        <is>
          <t>Arcos - Arcos Bar - Kamino</t>
        </is>
      </c>
      <c r="D1606" t="n">
        <v>122</v>
      </c>
      <c r="E1606" t="inlineStr">
        <is>
          <t>Arcos</t>
        </is>
      </c>
      <c r="F1606" s="27" t="n">
        <v>45845</v>
      </c>
      <c r="G1606" t="inlineStr">
        <is>
          <t>DEBITO</t>
        </is>
      </c>
      <c r="H1606" t="inlineStr">
        <is>
          <t>Machine Seguranca Patrimonial Ltda</t>
        </is>
      </c>
      <c r="I1606" t="n">
        <v>-7600</v>
      </c>
    </row>
    <row r="1607">
      <c r="A1607" t="n">
        <v>116319</v>
      </c>
      <c r="B1607" t="n">
        <v>183</v>
      </c>
      <c r="C1607" t="inlineStr">
        <is>
          <t>Arcos - Arcos Bar - Kamino</t>
        </is>
      </c>
      <c r="D1607" t="n">
        <v>122</v>
      </c>
      <c r="E1607" t="inlineStr">
        <is>
          <t>Arcos</t>
        </is>
      </c>
      <c r="F1607" s="27" t="n">
        <v>45845</v>
      </c>
      <c r="G1607" t="inlineStr">
        <is>
          <t>DEBITO</t>
        </is>
      </c>
      <c r="H1607" t="inlineStr">
        <is>
          <t>Alessandra Teles Diniz</t>
        </is>
      </c>
      <c r="I1607" t="n">
        <v>-7426</v>
      </c>
    </row>
    <row r="1608">
      <c r="A1608" t="n">
        <v>116320</v>
      </c>
      <c r="B1608" t="n">
        <v>183</v>
      </c>
      <c r="C1608" t="inlineStr">
        <is>
          <t>Arcos - Arcos Bar - Kamino</t>
        </is>
      </c>
      <c r="D1608" t="n">
        <v>122</v>
      </c>
      <c r="E1608" t="inlineStr">
        <is>
          <t>Arcos</t>
        </is>
      </c>
      <c r="F1608" s="27" t="n">
        <v>45845</v>
      </c>
      <c r="G1608" t="inlineStr">
        <is>
          <t>DEBITO</t>
        </is>
      </c>
      <c r="H1608" t="inlineStr">
        <is>
          <t>Preshh Bar Ltda</t>
        </is>
      </c>
      <c r="I1608" t="n">
        <v>-198</v>
      </c>
    </row>
    <row r="1609">
      <c r="A1609" t="n">
        <v>116321</v>
      </c>
      <c r="B1609" t="n">
        <v>183</v>
      </c>
      <c r="C1609" t="inlineStr">
        <is>
          <t>Arcos - Arcos Bar - Kamino</t>
        </is>
      </c>
      <c r="D1609" t="n">
        <v>122</v>
      </c>
      <c r="E1609" t="inlineStr">
        <is>
          <t>Arcos</t>
        </is>
      </c>
      <c r="F1609" s="27" t="n">
        <v>45845</v>
      </c>
      <c r="G1609" t="inlineStr">
        <is>
          <t>DEBITO</t>
        </is>
      </c>
      <c r="H1609" t="inlineStr">
        <is>
          <t>Porto Seguro S de S Ltda</t>
        </is>
      </c>
      <c r="I1609" t="n">
        <v>-9018.190000000001</v>
      </c>
    </row>
    <row r="1610">
      <c r="A1610" t="n">
        <v>116322</v>
      </c>
      <c r="B1610" t="n">
        <v>183</v>
      </c>
      <c r="C1610" t="inlineStr">
        <is>
          <t>Arcos - Arcos Bar - Kamino</t>
        </is>
      </c>
      <c r="D1610" t="n">
        <v>122</v>
      </c>
      <c r="E1610" t="inlineStr">
        <is>
          <t>Arcos</t>
        </is>
      </c>
      <c r="F1610" s="27" t="n">
        <v>45845</v>
      </c>
      <c r="G1610" t="inlineStr">
        <is>
          <t>DEBITO</t>
        </is>
      </c>
      <c r="H1610" t="inlineStr">
        <is>
          <t>Leiteria Cabriola - Fromages de Chevre L</t>
        </is>
      </c>
      <c r="I1610" t="n">
        <v>-394.5</v>
      </c>
    </row>
    <row r="1611">
      <c r="A1611" t="n">
        <v>116323</v>
      </c>
      <c r="B1611" t="n">
        <v>183</v>
      </c>
      <c r="C1611" t="inlineStr">
        <is>
          <t>Arcos - Arcos Bar - Kamino</t>
        </is>
      </c>
      <c r="D1611" t="n">
        <v>122</v>
      </c>
      <c r="E1611" t="inlineStr">
        <is>
          <t>Arcos</t>
        </is>
      </c>
      <c r="F1611" s="27" t="n">
        <v>45845</v>
      </c>
      <c r="G1611" t="inlineStr">
        <is>
          <t>DEBITO</t>
        </is>
      </c>
      <c r="H1611" t="inlineStr">
        <is>
          <t>King Comercio de Bebidas Ltda</t>
        </is>
      </c>
      <c r="I1611" t="n">
        <v>-1623.05</v>
      </c>
    </row>
    <row r="1612">
      <c r="A1612" t="n">
        <v>116324</v>
      </c>
      <c r="B1612" t="n">
        <v>183</v>
      </c>
      <c r="C1612" t="inlineStr">
        <is>
          <t>Arcos - Arcos Bar - Kamino</t>
        </is>
      </c>
      <c r="D1612" t="n">
        <v>122</v>
      </c>
      <c r="E1612" t="inlineStr">
        <is>
          <t>Arcos</t>
        </is>
      </c>
      <c r="F1612" s="27" t="n">
        <v>45845</v>
      </c>
      <c r="G1612" t="inlineStr">
        <is>
          <t>DEBITO</t>
        </is>
      </c>
      <c r="H1612" t="inlineStr">
        <is>
          <t>Ng27 Consultoria e Gestao Empr</t>
        </is>
      </c>
      <c r="I1612" t="n">
        <v>-400.61</v>
      </c>
    </row>
    <row r="1613">
      <c r="A1613" t="n">
        <v>116289</v>
      </c>
      <c r="B1613" t="n">
        <v>183</v>
      </c>
      <c r="C1613" t="inlineStr">
        <is>
          <t>Arcos - Arcos Bar - Kamino</t>
        </is>
      </c>
      <c r="D1613" t="n">
        <v>122</v>
      </c>
      <c r="E1613" t="inlineStr">
        <is>
          <t>Arcos</t>
        </is>
      </c>
      <c r="F1613" s="27" t="n">
        <v>45845</v>
      </c>
      <c r="G1613" t="inlineStr">
        <is>
          <t>DEBITO</t>
        </is>
      </c>
      <c r="H1613" t="inlineStr">
        <is>
          <t>T. F. Ciuffi Hortifruti Ltda</t>
        </is>
      </c>
      <c r="I1613" t="n">
        <v>-356.75</v>
      </c>
    </row>
    <row r="1614">
      <c r="A1614" t="n">
        <v>116278</v>
      </c>
      <c r="B1614" t="n">
        <v>183</v>
      </c>
      <c r="C1614" t="inlineStr">
        <is>
          <t>Arcos - Arcos Bar - Kamino</t>
        </is>
      </c>
      <c r="D1614" t="n">
        <v>122</v>
      </c>
      <c r="E1614" t="inlineStr">
        <is>
          <t>Arcos</t>
        </is>
      </c>
      <c r="F1614" s="27" t="n">
        <v>45845</v>
      </c>
      <c r="G1614" t="inlineStr">
        <is>
          <t>DEBITO</t>
        </is>
      </c>
      <c r="H1614" t="inlineStr">
        <is>
          <t>Tarifa Transf Bancaria Enviada</t>
        </is>
      </c>
      <c r="I1614" t="n">
        <v>-2</v>
      </c>
    </row>
    <row r="1615">
      <c r="A1615" t="n">
        <v>116279</v>
      </c>
      <c r="B1615" t="n">
        <v>183</v>
      </c>
      <c r="C1615" t="inlineStr">
        <is>
          <t>Arcos - Arcos Bar - Kamino</t>
        </is>
      </c>
      <c r="D1615" t="n">
        <v>122</v>
      </c>
      <c r="E1615" t="inlineStr">
        <is>
          <t>Arcos</t>
        </is>
      </c>
      <c r="F1615" s="27" t="n">
        <v>45845</v>
      </c>
      <c r="G1615" t="inlineStr">
        <is>
          <t>DEBITO</t>
        </is>
      </c>
      <c r="H1615" t="inlineStr">
        <is>
          <t>Sustenidos Organizacao Social de Cultura</t>
        </is>
      </c>
      <c r="I1615" t="n">
        <v>-2100</v>
      </c>
    </row>
    <row r="1616">
      <c r="A1616" t="n">
        <v>116280</v>
      </c>
      <c r="B1616" t="n">
        <v>183</v>
      </c>
      <c r="C1616" t="inlineStr">
        <is>
          <t>Arcos - Arcos Bar - Kamino</t>
        </is>
      </c>
      <c r="D1616" t="n">
        <v>122</v>
      </c>
      <c r="E1616" t="inlineStr">
        <is>
          <t>Arcos</t>
        </is>
      </c>
      <c r="F1616" s="27" t="n">
        <v>45845</v>
      </c>
      <c r="G1616" t="inlineStr">
        <is>
          <t>DEBITO</t>
        </is>
      </c>
      <c r="H1616" t="inlineStr">
        <is>
          <t>Nova Mix Indl.e Coml. de Alimentos Ltda</t>
        </is>
      </c>
      <c r="I1616" t="n">
        <v>-1012.22</v>
      </c>
    </row>
    <row r="1617">
      <c r="A1617" t="n">
        <v>116281</v>
      </c>
      <c r="B1617" t="n">
        <v>183</v>
      </c>
      <c r="C1617" t="inlineStr">
        <is>
          <t>Arcos - Arcos Bar - Kamino</t>
        </is>
      </c>
      <c r="D1617" t="n">
        <v>122</v>
      </c>
      <c r="E1617" t="inlineStr">
        <is>
          <t>Arcos</t>
        </is>
      </c>
      <c r="F1617" s="27" t="n">
        <v>45845</v>
      </c>
      <c r="G1617" t="inlineStr">
        <is>
          <t>DEBITO</t>
        </is>
      </c>
      <c r="H1617" t="inlineStr">
        <is>
          <t>Monte Alto Alimentos Ltda</t>
        </is>
      </c>
      <c r="I1617" t="n">
        <v>-1213.7</v>
      </c>
    </row>
    <row r="1618">
      <c r="A1618" t="n">
        <v>116282</v>
      </c>
      <c r="B1618" t="n">
        <v>183</v>
      </c>
      <c r="C1618" t="inlineStr">
        <is>
          <t>Arcos - Arcos Bar - Kamino</t>
        </is>
      </c>
      <c r="D1618" t="n">
        <v>122</v>
      </c>
      <c r="E1618" t="inlineStr">
        <is>
          <t>Arcos</t>
        </is>
      </c>
      <c r="F1618" s="27" t="n">
        <v>45845</v>
      </c>
      <c r="G1618" t="inlineStr">
        <is>
          <t>DEBITO</t>
        </is>
      </c>
      <c r="H1618" t="inlineStr">
        <is>
          <t>Cepel com de P e Emb</t>
        </is>
      </c>
      <c r="I1618" t="n">
        <v>-630</v>
      </c>
    </row>
    <row r="1619">
      <c r="A1619" t="n">
        <v>116283</v>
      </c>
      <c r="B1619" t="n">
        <v>183</v>
      </c>
      <c r="C1619" t="inlineStr">
        <is>
          <t>Arcos - Arcos Bar - Kamino</t>
        </is>
      </c>
      <c r="D1619" t="n">
        <v>122</v>
      </c>
      <c r="E1619" t="inlineStr">
        <is>
          <t>Arcos</t>
        </is>
      </c>
      <c r="F1619" s="27" t="n">
        <v>45845</v>
      </c>
      <c r="G1619" t="inlineStr">
        <is>
          <t>DEBITO</t>
        </is>
      </c>
      <c r="H1619" t="inlineStr">
        <is>
          <t>Zeus Comercio Atacadista de Be</t>
        </is>
      </c>
      <c r="I1619" t="n">
        <v>-1155.5</v>
      </c>
    </row>
    <row r="1620">
      <c r="A1620" t="n">
        <v>116284</v>
      </c>
      <c r="B1620" t="n">
        <v>183</v>
      </c>
      <c r="C1620" t="inlineStr">
        <is>
          <t>Arcos - Arcos Bar - Kamino</t>
        </is>
      </c>
      <c r="D1620" t="n">
        <v>122</v>
      </c>
      <c r="E1620" t="inlineStr">
        <is>
          <t>Arcos</t>
        </is>
      </c>
      <c r="F1620" s="27" t="n">
        <v>45845</v>
      </c>
      <c r="G1620" t="inlineStr">
        <is>
          <t>DEBITO</t>
        </is>
      </c>
      <c r="H1620" t="inlineStr">
        <is>
          <t>Mar Direto Poc Comercio de Pei</t>
        </is>
      </c>
      <c r="I1620" t="n">
        <v>-988</v>
      </c>
    </row>
    <row r="1621">
      <c r="A1621" t="n">
        <v>116285</v>
      </c>
      <c r="B1621" t="n">
        <v>183</v>
      </c>
      <c r="C1621" t="inlineStr">
        <is>
          <t>Arcos - Arcos Bar - Kamino</t>
        </is>
      </c>
      <c r="D1621" t="n">
        <v>122</v>
      </c>
      <c r="E1621" t="inlineStr">
        <is>
          <t>Arcos</t>
        </is>
      </c>
      <c r="F1621" s="27" t="n">
        <v>45845</v>
      </c>
      <c r="G1621" t="inlineStr">
        <is>
          <t>DEBITO</t>
        </is>
      </c>
      <c r="H1621" t="inlineStr">
        <is>
          <t>Leiteria Delicari I C Ltda</t>
        </is>
      </c>
      <c r="I1621" t="n">
        <v>-507</v>
      </c>
    </row>
    <row r="1622">
      <c r="A1622" t="n">
        <v>116286</v>
      </c>
      <c r="B1622" t="n">
        <v>183</v>
      </c>
      <c r="C1622" t="inlineStr">
        <is>
          <t>Arcos - Arcos Bar - Kamino</t>
        </is>
      </c>
      <c r="D1622" t="n">
        <v>122</v>
      </c>
      <c r="E1622" t="inlineStr">
        <is>
          <t>Arcos</t>
        </is>
      </c>
      <c r="F1622" s="27" t="n">
        <v>45845</v>
      </c>
      <c r="G1622" t="inlineStr">
        <is>
          <t>DEBITO</t>
        </is>
      </c>
      <c r="H1622" t="inlineStr">
        <is>
          <t>Tarifa Transf Bancaria Enviada</t>
        </is>
      </c>
      <c r="I1622" t="n">
        <v>-2</v>
      </c>
    </row>
    <row r="1623">
      <c r="A1623" t="n">
        <v>116287</v>
      </c>
      <c r="B1623" t="n">
        <v>183</v>
      </c>
      <c r="C1623" t="inlineStr">
        <is>
          <t>Arcos - Arcos Bar - Kamino</t>
        </is>
      </c>
      <c r="D1623" t="n">
        <v>122</v>
      </c>
      <c r="E1623" t="inlineStr">
        <is>
          <t>Arcos</t>
        </is>
      </c>
      <c r="F1623" s="27" t="n">
        <v>45845</v>
      </c>
      <c r="G1623" t="inlineStr">
        <is>
          <t>DEBITO</t>
        </is>
      </c>
      <c r="H1623" t="inlineStr">
        <is>
          <t>Sustenidos Organizacao Social de Cultura</t>
        </is>
      </c>
      <c r="I1623" t="n">
        <v>-4500</v>
      </c>
    </row>
    <row r="1624">
      <c r="A1624" t="n">
        <v>116288</v>
      </c>
      <c r="B1624" t="n">
        <v>183</v>
      </c>
      <c r="C1624" t="inlineStr">
        <is>
          <t>Arcos - Arcos Bar - Kamino</t>
        </is>
      </c>
      <c r="D1624" t="n">
        <v>122</v>
      </c>
      <c r="E1624" t="inlineStr">
        <is>
          <t>Arcos</t>
        </is>
      </c>
      <c r="F1624" s="27" t="n">
        <v>45845</v>
      </c>
      <c r="G1624" t="inlineStr">
        <is>
          <t>DEBITO</t>
        </is>
      </c>
      <c r="H1624" t="inlineStr">
        <is>
          <t>Ice4pros Fabrica de Gelo Ltda</t>
        </is>
      </c>
      <c r="I1624" t="n">
        <v>-944.5599999999999</v>
      </c>
    </row>
    <row r="1625">
      <c r="A1625" t="n">
        <v>116277</v>
      </c>
      <c r="B1625" t="n">
        <v>183</v>
      </c>
      <c r="C1625" t="inlineStr">
        <is>
          <t>Arcos - Arcos Bar - Kamino</t>
        </is>
      </c>
      <c r="D1625" t="n">
        <v>122</v>
      </c>
      <c r="E1625" t="inlineStr">
        <is>
          <t>Arcos</t>
        </is>
      </c>
      <c r="F1625" s="27" t="n">
        <v>45845</v>
      </c>
      <c r="G1625" t="inlineStr">
        <is>
          <t>DEBITO</t>
        </is>
      </c>
      <c r="H1625" t="inlineStr">
        <is>
          <t>Delicias M Dist Prod Alim Ltda</t>
        </is>
      </c>
      <c r="I1625" t="n">
        <v>-568.5</v>
      </c>
    </row>
    <row r="1626">
      <c r="A1626" t="n">
        <v>116290</v>
      </c>
      <c r="B1626" t="n">
        <v>183</v>
      </c>
      <c r="C1626" t="inlineStr">
        <is>
          <t>Arcos - Arcos Bar - Kamino</t>
        </is>
      </c>
      <c r="D1626" t="n">
        <v>122</v>
      </c>
      <c r="E1626" t="inlineStr">
        <is>
          <t>Arcos</t>
        </is>
      </c>
      <c r="F1626" s="27" t="n">
        <v>45845</v>
      </c>
      <c r="G1626" t="inlineStr">
        <is>
          <t>DEBITO</t>
        </is>
      </c>
      <c r="H1626" t="inlineStr">
        <is>
          <t>Porco Feliz com Carnes Ltda Me</t>
        </is>
      </c>
      <c r="I1626" t="n">
        <v>-2411.32</v>
      </c>
    </row>
    <row r="1627">
      <c r="A1627" t="n">
        <v>116291</v>
      </c>
      <c r="B1627" t="n">
        <v>183</v>
      </c>
      <c r="C1627" t="inlineStr">
        <is>
          <t>Arcos - Arcos Bar - Kamino</t>
        </is>
      </c>
      <c r="D1627" t="n">
        <v>122</v>
      </c>
      <c r="E1627" t="inlineStr">
        <is>
          <t>Arcos</t>
        </is>
      </c>
      <c r="F1627" s="27" t="n">
        <v>45845</v>
      </c>
      <c r="G1627" t="inlineStr">
        <is>
          <t>DEBITO</t>
        </is>
      </c>
      <c r="H1627" t="inlineStr">
        <is>
          <t>Proauto Industria Q Eireli</t>
        </is>
      </c>
      <c r="I1627" t="n">
        <v>-2614.08</v>
      </c>
    </row>
    <row r="1628">
      <c r="A1628" t="n">
        <v>116292</v>
      </c>
      <c r="B1628" t="n">
        <v>183</v>
      </c>
      <c r="C1628" t="inlineStr">
        <is>
          <t>Arcos - Arcos Bar - Kamino</t>
        </is>
      </c>
      <c r="D1628" t="n">
        <v>122</v>
      </c>
      <c r="E1628" t="inlineStr">
        <is>
          <t>Arcos</t>
        </is>
      </c>
      <c r="F1628" s="27" t="n">
        <v>45845</v>
      </c>
      <c r="G1628" t="inlineStr">
        <is>
          <t>DEBITO</t>
        </is>
      </c>
      <c r="H1628" t="inlineStr">
        <is>
          <t>Ice4pros Fabrica de Gelo Ltda</t>
        </is>
      </c>
      <c r="I1628" t="n">
        <v>-1534.8</v>
      </c>
    </row>
    <row r="1629">
      <c r="A1629" t="n">
        <v>116293</v>
      </c>
      <c r="B1629" t="n">
        <v>183</v>
      </c>
      <c r="C1629" t="inlineStr">
        <is>
          <t>Arcos - Arcos Bar - Kamino</t>
        </is>
      </c>
      <c r="D1629" t="n">
        <v>122</v>
      </c>
      <c r="E1629" t="inlineStr">
        <is>
          <t>Arcos</t>
        </is>
      </c>
      <c r="F1629" s="27" t="n">
        <v>45845</v>
      </c>
      <c r="G1629" t="inlineStr">
        <is>
          <t>DEBITO</t>
        </is>
      </c>
      <c r="H1629" t="inlineStr">
        <is>
          <t>Cg Food S Distr Alimentos Ltda</t>
        </is>
      </c>
      <c r="I1629" t="n">
        <v>-435.4</v>
      </c>
    </row>
    <row r="1630">
      <c r="A1630" t="n">
        <v>116294</v>
      </c>
      <c r="B1630" t="n">
        <v>183</v>
      </c>
      <c r="C1630" t="inlineStr">
        <is>
          <t>Arcos - Arcos Bar - Kamino</t>
        </is>
      </c>
      <c r="D1630" t="n">
        <v>122</v>
      </c>
      <c r="E1630" t="inlineStr">
        <is>
          <t>Arcos</t>
        </is>
      </c>
      <c r="F1630" s="27" t="n">
        <v>45845</v>
      </c>
      <c r="G1630" t="inlineStr">
        <is>
          <t>DEBITO</t>
        </is>
      </c>
      <c r="H1630" t="inlineStr">
        <is>
          <t>Gomes D Elia Equipamentos de H</t>
        </is>
      </c>
      <c r="I1630" t="n">
        <v>-654</v>
      </c>
    </row>
    <row r="1631">
      <c r="A1631" t="n">
        <v>116295</v>
      </c>
      <c r="B1631" t="n">
        <v>183</v>
      </c>
      <c r="C1631" t="inlineStr">
        <is>
          <t>Arcos - Arcos Bar - Kamino</t>
        </is>
      </c>
      <c r="D1631" t="n">
        <v>122</v>
      </c>
      <c r="E1631" t="inlineStr">
        <is>
          <t>Arcos</t>
        </is>
      </c>
      <c r="F1631" s="27" t="n">
        <v>45845</v>
      </c>
      <c r="G1631" t="inlineStr">
        <is>
          <t>DEBITO</t>
        </is>
      </c>
      <c r="H1631" t="inlineStr">
        <is>
          <t>Cg Food S Distr Alimentos Ltda</t>
        </is>
      </c>
      <c r="I1631" t="n">
        <v>-502.5</v>
      </c>
    </row>
    <row r="1632">
      <c r="A1632" t="n">
        <v>116296</v>
      </c>
      <c r="B1632" t="n">
        <v>183</v>
      </c>
      <c r="C1632" t="inlineStr">
        <is>
          <t>Arcos - Arcos Bar - Kamino</t>
        </is>
      </c>
      <c r="D1632" t="n">
        <v>122</v>
      </c>
      <c r="E1632" t="inlineStr">
        <is>
          <t>Arcos</t>
        </is>
      </c>
      <c r="F1632" s="27" t="n">
        <v>45845</v>
      </c>
      <c r="G1632" t="inlineStr">
        <is>
          <t>DEBITO</t>
        </is>
      </c>
      <c r="H1632" t="inlineStr">
        <is>
          <t>Wide Stock com e Rep Ltda</t>
        </is>
      </c>
      <c r="I1632" t="n">
        <v>-593.75</v>
      </c>
    </row>
    <row r="1633">
      <c r="A1633" t="n">
        <v>116297</v>
      </c>
      <c r="B1633" t="n">
        <v>183</v>
      </c>
      <c r="C1633" t="inlineStr">
        <is>
          <t>Arcos - Arcos Bar - Kamino</t>
        </is>
      </c>
      <c r="D1633" t="n">
        <v>122</v>
      </c>
      <c r="E1633" t="inlineStr">
        <is>
          <t>Arcos</t>
        </is>
      </c>
      <c r="F1633" s="27" t="n">
        <v>45845</v>
      </c>
      <c r="G1633" t="inlineStr">
        <is>
          <t>DEBITO</t>
        </is>
      </c>
      <c r="H1633" t="inlineStr">
        <is>
          <t>Hnk Br Bebidas Ltda</t>
        </is>
      </c>
      <c r="I1633" t="n">
        <v>-965.84</v>
      </c>
    </row>
    <row r="1634">
      <c r="A1634" t="n">
        <v>116298</v>
      </c>
      <c r="B1634" t="n">
        <v>183</v>
      </c>
      <c r="C1634" t="inlineStr">
        <is>
          <t>Arcos - Arcos Bar - Kamino</t>
        </is>
      </c>
      <c r="D1634" t="n">
        <v>122</v>
      </c>
      <c r="E1634" t="inlineStr">
        <is>
          <t>Arcos</t>
        </is>
      </c>
      <c r="F1634" s="27" t="n">
        <v>45845</v>
      </c>
      <c r="G1634" t="inlineStr">
        <is>
          <t>DEBITO</t>
        </is>
      </c>
      <c r="H1634" t="inlineStr">
        <is>
          <t>Ambev Sa</t>
        </is>
      </c>
      <c r="I1634" t="n">
        <v>-2694.24</v>
      </c>
    </row>
    <row r="1635">
      <c r="A1635" t="n">
        <v>116299</v>
      </c>
      <c r="B1635" t="n">
        <v>183</v>
      </c>
      <c r="C1635" t="inlineStr">
        <is>
          <t>Arcos - Arcos Bar - Kamino</t>
        </is>
      </c>
      <c r="D1635" t="n">
        <v>122</v>
      </c>
      <c r="E1635" t="inlineStr">
        <is>
          <t>Arcos</t>
        </is>
      </c>
      <c r="F1635" s="27" t="n">
        <v>45845</v>
      </c>
      <c r="G1635" t="inlineStr">
        <is>
          <t>DEBITO</t>
        </is>
      </c>
      <c r="H1635" t="inlineStr">
        <is>
          <t>Banco Sofisa S/A</t>
        </is>
      </c>
      <c r="I1635" t="n">
        <v>-282.27</v>
      </c>
    </row>
    <row r="1636">
      <c r="A1636" t="n">
        <v>116300</v>
      </c>
      <c r="B1636" t="n">
        <v>183</v>
      </c>
      <c r="C1636" t="inlineStr">
        <is>
          <t>Arcos - Arcos Bar - Kamino</t>
        </is>
      </c>
      <c r="D1636" t="n">
        <v>122</v>
      </c>
      <c r="E1636" t="inlineStr">
        <is>
          <t>Arcos</t>
        </is>
      </c>
      <c r="F1636" s="27" t="n">
        <v>45845</v>
      </c>
      <c r="G1636" t="inlineStr">
        <is>
          <t>DEBITO</t>
        </is>
      </c>
      <c r="H1636" t="inlineStr">
        <is>
          <t>Fg7 Comercio D B Eireli Epp</t>
        </is>
      </c>
      <c r="I1636" t="n">
        <v>-2714.6</v>
      </c>
    </row>
    <row r="1637">
      <c r="A1637" t="n">
        <v>116329</v>
      </c>
      <c r="B1637" t="n">
        <v>183</v>
      </c>
      <c r="C1637" t="inlineStr">
        <is>
          <t>Arcos - Arcos Bar - Kamino</t>
        </is>
      </c>
      <c r="D1637" t="n">
        <v>122</v>
      </c>
      <c r="E1637" t="inlineStr">
        <is>
          <t>Arcos</t>
        </is>
      </c>
      <c r="F1637" s="27" t="n">
        <v>45845</v>
      </c>
      <c r="G1637" t="inlineStr">
        <is>
          <t>DEBITO</t>
        </is>
      </c>
      <c r="H1637" t="inlineStr">
        <is>
          <t>Zahil Importadora Ltda</t>
        </is>
      </c>
      <c r="I1637" t="n">
        <v>-1450.84</v>
      </c>
    </row>
    <row r="1638">
      <c r="A1638" t="n">
        <v>116206</v>
      </c>
      <c r="B1638" t="n">
        <v>113</v>
      </c>
      <c r="C1638" t="inlineStr">
        <is>
          <t>Arcos - Arcos Bar - Banco do Brasil</t>
        </is>
      </c>
      <c r="D1638" t="n">
        <v>122</v>
      </c>
      <c r="E1638" t="inlineStr">
        <is>
          <t>Arcos</t>
        </is>
      </c>
      <c r="F1638" s="27" t="n">
        <v>45845</v>
      </c>
      <c r="G1638" t="inlineStr">
        <is>
          <t>DEBITO</t>
        </is>
      </c>
      <c r="H1638" t="inlineStr">
        <is>
          <t>PIX - ENVIADO - 07/07 15:51 ARCOS BAR E RESTAURANTE LT</t>
        </is>
      </c>
      <c r="I1638" t="n">
        <v>-310000</v>
      </c>
    </row>
    <row r="1639">
      <c r="A1639" t="n">
        <v>116205</v>
      </c>
      <c r="B1639" t="n">
        <v>113</v>
      </c>
      <c r="C1639" t="inlineStr">
        <is>
          <t>Arcos - Arcos Bar - Banco do Brasil</t>
        </is>
      </c>
      <c r="D1639" t="n">
        <v>122</v>
      </c>
      <c r="E1639" t="inlineStr">
        <is>
          <t>Arcos</t>
        </is>
      </c>
      <c r="F1639" s="27" t="n">
        <v>45845</v>
      </c>
      <c r="G1639" t="inlineStr">
        <is>
          <t>CREDITO</t>
        </is>
      </c>
      <c r="H1639" t="inlineStr">
        <is>
          <t>PIX - RECEBIDO - 07/07 15:27 41240161000130 MARVIN TECN</t>
        </is>
      </c>
      <c r="I1639" t="n">
        <v>7780</v>
      </c>
    </row>
    <row r="1640">
      <c r="A1640" t="n">
        <v>116204</v>
      </c>
      <c r="B1640" t="n">
        <v>113</v>
      </c>
      <c r="C1640" t="inlineStr">
        <is>
          <t>Arcos - Arcos Bar - Banco do Brasil</t>
        </is>
      </c>
      <c r="D1640" t="n">
        <v>122</v>
      </c>
      <c r="E1640" t="inlineStr">
        <is>
          <t>Arcos</t>
        </is>
      </c>
      <c r="F1640" s="27" t="n">
        <v>45845</v>
      </c>
      <c r="G1640" t="inlineStr">
        <is>
          <t>CREDITO</t>
        </is>
      </c>
      <c r="H1640" t="inlineStr">
        <is>
          <t>PIX - RECEBIDO - 07/07 13:03 19468242000132 ZOOP TECNOL</t>
        </is>
      </c>
      <c r="I1640" t="n">
        <v>81</v>
      </c>
    </row>
    <row r="1641">
      <c r="A1641" t="n">
        <v>116203</v>
      </c>
      <c r="B1641" t="n">
        <v>113</v>
      </c>
      <c r="C1641" t="inlineStr">
        <is>
          <t>Arcos - Arcos Bar - Banco do Brasil</t>
        </is>
      </c>
      <c r="D1641" t="n">
        <v>122</v>
      </c>
      <c r="E1641" t="inlineStr">
        <is>
          <t>Arcos</t>
        </is>
      </c>
      <c r="F1641" s="27" t="n">
        <v>45845</v>
      </c>
      <c r="G1641" t="inlineStr">
        <is>
          <t>CREDITO</t>
        </is>
      </c>
      <c r="H1641" t="inlineStr">
        <is>
          <t>PIX - RECEBIDO - 07/07 10:16 23980186000198 ARCOS BAR E</t>
        </is>
      </c>
      <c r="I1641" t="n">
        <v>218936.78</v>
      </c>
    </row>
    <row r="1642">
      <c r="A1642" t="n">
        <v>116202</v>
      </c>
      <c r="B1642" t="n">
        <v>113</v>
      </c>
      <c r="C1642" t="inlineStr">
        <is>
          <t>Arcos - Arcos Bar - Banco do Brasil</t>
        </is>
      </c>
      <c r="D1642" t="n">
        <v>122</v>
      </c>
      <c r="E1642" t="inlineStr">
        <is>
          <t>Arcos</t>
        </is>
      </c>
      <c r="F1642" s="27" t="n">
        <v>45845</v>
      </c>
      <c r="G1642" t="inlineStr">
        <is>
          <t>CREDITO</t>
        </is>
      </c>
      <c r="H1642" t="inlineStr">
        <is>
          <t>RECEBIMENTO FORNECEDOR - ALELO INSTITUICAO DE PAGAMENTO SA</t>
        </is>
      </c>
      <c r="I1642" t="n">
        <v>496.03</v>
      </c>
    </row>
    <row r="1643">
      <c r="A1643" t="n">
        <v>116201</v>
      </c>
      <c r="B1643" t="n">
        <v>113</v>
      </c>
      <c r="C1643" t="inlineStr">
        <is>
          <t>Arcos - Arcos Bar - Banco do Brasil</t>
        </is>
      </c>
      <c r="D1643" t="n">
        <v>122</v>
      </c>
      <c r="E1643" t="inlineStr">
        <is>
          <t>Arcos</t>
        </is>
      </c>
      <c r="F1643" s="27" t="n">
        <v>45845</v>
      </c>
      <c r="G1643" t="inlineStr">
        <is>
          <t>CREDITO</t>
        </is>
      </c>
      <c r="H1643" t="inlineStr">
        <is>
          <t>TED-CRDITO EM CONTA - 341 0262 47866934000174 TICKET SERVICO</t>
        </is>
      </c>
      <c r="I1643" t="n">
        <v>1258.06</v>
      </c>
    </row>
    <row r="1644">
      <c r="A1644" t="n">
        <v>116326</v>
      </c>
      <c r="B1644" t="n">
        <v>183</v>
      </c>
      <c r="C1644" t="inlineStr">
        <is>
          <t>Arcos - Arcos Bar - Kamino</t>
        </is>
      </c>
      <c r="D1644" t="n">
        <v>122</v>
      </c>
      <c r="E1644" t="inlineStr">
        <is>
          <t>Arcos</t>
        </is>
      </c>
      <c r="F1644" s="27" t="n">
        <v>45845</v>
      </c>
      <c r="G1644" t="inlineStr">
        <is>
          <t>DEBITO</t>
        </is>
      </c>
      <c r="H1644" t="inlineStr">
        <is>
          <t>Bb Distribuidora</t>
        </is>
      </c>
      <c r="I1644" t="n">
        <v>-4586.66</v>
      </c>
    </row>
    <row r="1645">
      <c r="A1645" t="n">
        <v>116327</v>
      </c>
      <c r="B1645" t="n">
        <v>183</v>
      </c>
      <c r="C1645" t="inlineStr">
        <is>
          <t>Arcos - Arcos Bar - Kamino</t>
        </is>
      </c>
      <c r="D1645" t="n">
        <v>122</v>
      </c>
      <c r="E1645" t="inlineStr">
        <is>
          <t>Arcos</t>
        </is>
      </c>
      <c r="F1645" s="27" t="n">
        <v>45845</v>
      </c>
      <c r="G1645" t="inlineStr">
        <is>
          <t>DEBITO</t>
        </is>
      </c>
      <c r="H1645" t="inlineStr">
        <is>
          <t>Geoffroy Alain Marie de La Cro</t>
        </is>
      </c>
      <c r="I1645" t="n">
        <v>-1784.16</v>
      </c>
    </row>
    <row r="1646">
      <c r="A1646" t="n">
        <v>116328</v>
      </c>
      <c r="B1646" t="n">
        <v>183</v>
      </c>
      <c r="C1646" t="inlineStr">
        <is>
          <t>Arcos - Arcos Bar - Kamino</t>
        </is>
      </c>
      <c r="D1646" t="n">
        <v>122</v>
      </c>
      <c r="E1646" t="inlineStr">
        <is>
          <t>Arcos</t>
        </is>
      </c>
      <c r="F1646" s="27" t="n">
        <v>45845</v>
      </c>
      <c r="G1646" t="inlineStr">
        <is>
          <t>DEBITO</t>
        </is>
      </c>
      <c r="H1646" t="inlineStr">
        <is>
          <t>Ng27 Consultoria e Gestao Empr</t>
        </is>
      </c>
      <c r="I1646" t="n">
        <v>-340.37</v>
      </c>
    </row>
    <row r="1647">
      <c r="A1647" t="n">
        <v>116233</v>
      </c>
      <c r="B1647" t="n">
        <v>183</v>
      </c>
      <c r="C1647" t="inlineStr">
        <is>
          <t>Arcos - Arcos Bar - Kamino</t>
        </is>
      </c>
      <c r="D1647" t="n">
        <v>122</v>
      </c>
      <c r="E1647" t="inlineStr">
        <is>
          <t>Arcos</t>
        </is>
      </c>
      <c r="F1647" s="27" t="n">
        <v>45845</v>
      </c>
      <c r="G1647" t="inlineStr">
        <is>
          <t>DEBITO</t>
        </is>
      </c>
      <c r="H1647" t="inlineStr">
        <is>
          <t>Michelly Rossi Couto</t>
        </is>
      </c>
      <c r="I1647" t="n">
        <v>-5500</v>
      </c>
    </row>
    <row r="1648">
      <c r="A1648" t="n">
        <v>116330</v>
      </c>
      <c r="B1648" t="n">
        <v>183</v>
      </c>
      <c r="C1648" t="inlineStr">
        <is>
          <t>Arcos - Arcos Bar - Kamino</t>
        </is>
      </c>
      <c r="D1648" t="n">
        <v>122</v>
      </c>
      <c r="E1648" t="inlineStr">
        <is>
          <t>Arcos</t>
        </is>
      </c>
      <c r="F1648" s="27" t="n">
        <v>45845</v>
      </c>
      <c r="G1648" t="inlineStr">
        <is>
          <t>DEBITO</t>
        </is>
      </c>
      <c r="H1648" t="inlineStr">
        <is>
          <t>Cepel Comercio de Papeis e Emb</t>
        </is>
      </c>
      <c r="I1648" t="n">
        <v>-1396.21</v>
      </c>
    </row>
    <row r="1649">
      <c r="A1649" t="n">
        <v>116331</v>
      </c>
      <c r="B1649" t="n">
        <v>183</v>
      </c>
      <c r="C1649" t="inlineStr">
        <is>
          <t>Arcos - Arcos Bar - Kamino</t>
        </is>
      </c>
      <c r="D1649" t="n">
        <v>122</v>
      </c>
      <c r="E1649" t="inlineStr">
        <is>
          <t>Arcos</t>
        </is>
      </c>
      <c r="F1649" s="27" t="n">
        <v>45845</v>
      </c>
      <c r="G1649" t="inlineStr">
        <is>
          <t>DEBITO</t>
        </is>
      </c>
      <c r="H1649" t="inlineStr">
        <is>
          <t>Zahil Importadora Ltda</t>
        </is>
      </c>
      <c r="I1649" t="n">
        <v>-2409.03</v>
      </c>
    </row>
    <row r="1650">
      <c r="A1650" t="n">
        <v>116332</v>
      </c>
      <c r="B1650" t="n">
        <v>183</v>
      </c>
      <c r="C1650" t="inlineStr">
        <is>
          <t>Arcos - Arcos Bar - Kamino</t>
        </is>
      </c>
      <c r="D1650" t="n">
        <v>122</v>
      </c>
      <c r="E1650" t="inlineStr">
        <is>
          <t>Arcos</t>
        </is>
      </c>
      <c r="F1650" s="27" t="n">
        <v>45845</v>
      </c>
      <c r="G1650" t="inlineStr">
        <is>
          <t>DEBITO</t>
        </is>
      </c>
      <c r="H1650" t="inlineStr">
        <is>
          <t>Ice4pros Fabrica de Gelo Ltda</t>
        </is>
      </c>
      <c r="I1650" t="n">
        <v>-1426.3</v>
      </c>
    </row>
    <row r="1651">
      <c r="A1651" t="n">
        <v>116333</v>
      </c>
      <c r="B1651" t="n">
        <v>183</v>
      </c>
      <c r="C1651" t="inlineStr">
        <is>
          <t>Arcos - Arcos Bar - Kamino</t>
        </is>
      </c>
      <c r="D1651" t="n">
        <v>122</v>
      </c>
      <c r="E1651" t="inlineStr">
        <is>
          <t>Arcos</t>
        </is>
      </c>
      <c r="F1651" s="27" t="n">
        <v>45845</v>
      </c>
      <c r="G1651" t="inlineStr">
        <is>
          <t>DEBITO</t>
        </is>
      </c>
      <c r="H1651" t="inlineStr">
        <is>
          <t>Zahil Importadora Ltda</t>
        </is>
      </c>
      <c r="I1651" t="n">
        <v>-1366.47</v>
      </c>
    </row>
    <row r="1652">
      <c r="A1652" t="n">
        <v>116334</v>
      </c>
      <c r="B1652" t="n">
        <v>183</v>
      </c>
      <c r="C1652" t="inlineStr">
        <is>
          <t>Arcos - Arcos Bar - Kamino</t>
        </is>
      </c>
      <c r="D1652" t="n">
        <v>122</v>
      </c>
      <c r="E1652" t="inlineStr">
        <is>
          <t>Arcos</t>
        </is>
      </c>
      <c r="F1652" s="27" t="n">
        <v>45845</v>
      </c>
      <c r="G1652" t="inlineStr">
        <is>
          <t>DEBITO</t>
        </is>
      </c>
      <c r="H1652" t="inlineStr">
        <is>
          <t>Ice4pros Fabrica de Gelo Ltda</t>
        </is>
      </c>
      <c r="I1652" t="n">
        <v>-1115.82</v>
      </c>
    </row>
    <row r="1653">
      <c r="A1653" t="n">
        <v>116335</v>
      </c>
      <c r="B1653" t="n">
        <v>183</v>
      </c>
      <c r="C1653" t="inlineStr">
        <is>
          <t>Arcos - Arcos Bar - Kamino</t>
        </is>
      </c>
      <c r="D1653" t="n">
        <v>122</v>
      </c>
      <c r="E1653" t="inlineStr">
        <is>
          <t>Arcos</t>
        </is>
      </c>
      <c r="F1653" s="27" t="n">
        <v>45845</v>
      </c>
      <c r="G1653" t="inlineStr">
        <is>
          <t>DEBITO</t>
        </is>
      </c>
      <c r="H1653" t="inlineStr">
        <is>
          <t>Ice4pros Fabrica de Gelo Ltda</t>
        </is>
      </c>
      <c r="I1653" t="n">
        <v>-1263.38</v>
      </c>
    </row>
    <row r="1654">
      <c r="A1654" t="n">
        <v>116336</v>
      </c>
      <c r="B1654" t="n">
        <v>183</v>
      </c>
      <c r="C1654" t="inlineStr">
        <is>
          <t>Arcos - Arcos Bar - Kamino</t>
        </is>
      </c>
      <c r="D1654" t="n">
        <v>122</v>
      </c>
      <c r="E1654" t="inlineStr">
        <is>
          <t>Arcos</t>
        </is>
      </c>
      <c r="F1654" s="27" t="n">
        <v>45845</v>
      </c>
      <c r="G1654" t="inlineStr">
        <is>
          <t>DEBITO</t>
        </is>
      </c>
      <c r="H1654" t="inlineStr">
        <is>
          <t>KAMINO INSTITUICAO DE PAGAMENTO LTDA</t>
        </is>
      </c>
      <c r="I1654" t="n">
        <v>-664.5</v>
      </c>
    </row>
    <row r="1655">
      <c r="A1655" t="n">
        <v>116234</v>
      </c>
      <c r="B1655" t="n">
        <v>183</v>
      </c>
      <c r="C1655" t="inlineStr">
        <is>
          <t>Arcos - Arcos Bar - Kamino</t>
        </is>
      </c>
      <c r="D1655" t="n">
        <v>122</v>
      </c>
      <c r="E1655" t="inlineStr">
        <is>
          <t>Arcos</t>
        </is>
      </c>
      <c r="F1655" s="27" t="n">
        <v>45845</v>
      </c>
      <c r="G1655" t="inlineStr">
        <is>
          <t>DEBITO</t>
        </is>
      </c>
      <c r="H1655" t="inlineStr">
        <is>
          <t>Nina Consultoria e Representacoes</t>
        </is>
      </c>
      <c r="I1655" t="n">
        <v>-3000</v>
      </c>
    </row>
    <row r="1656">
      <c r="A1656" t="n">
        <v>116216</v>
      </c>
      <c r="B1656" t="n">
        <v>183</v>
      </c>
      <c r="C1656" t="inlineStr">
        <is>
          <t>Arcos - Arcos Bar - Kamino</t>
        </is>
      </c>
      <c r="D1656" t="n">
        <v>122</v>
      </c>
      <c r="E1656" t="inlineStr">
        <is>
          <t>Arcos</t>
        </is>
      </c>
      <c r="F1656" s="27" t="n">
        <v>45845</v>
      </c>
      <c r="G1656" t="inlineStr">
        <is>
          <t>DEBITO</t>
        </is>
      </c>
      <c r="H1656" t="inlineStr">
        <is>
          <t>Cia do Whisky</t>
        </is>
      </c>
      <c r="I1656" t="n">
        <v>-3200.93</v>
      </c>
    </row>
    <row r="1657">
      <c r="A1657" t="n">
        <v>116232</v>
      </c>
      <c r="B1657" t="n">
        <v>183</v>
      </c>
      <c r="C1657" t="inlineStr">
        <is>
          <t>Arcos - Arcos Bar - Kamino</t>
        </is>
      </c>
      <c r="D1657" t="n">
        <v>122</v>
      </c>
      <c r="E1657" t="inlineStr">
        <is>
          <t>Arcos</t>
        </is>
      </c>
      <c r="F1657" s="27" t="n">
        <v>45845</v>
      </c>
      <c r="G1657" t="inlineStr">
        <is>
          <t>DEBITO</t>
        </is>
      </c>
      <c r="H1657" t="inlineStr">
        <is>
          <t>Teles de Almeida Pinto</t>
        </is>
      </c>
      <c r="I1657" t="n">
        <v>-5913</v>
      </c>
    </row>
    <row r="1658">
      <c r="A1658" t="n">
        <v>116231</v>
      </c>
      <c r="B1658" t="n">
        <v>183</v>
      </c>
      <c r="C1658" t="inlineStr">
        <is>
          <t>Arcos - Arcos Bar - Kamino</t>
        </is>
      </c>
      <c r="D1658" t="n">
        <v>122</v>
      </c>
      <c r="E1658" t="inlineStr">
        <is>
          <t>Arcos</t>
        </is>
      </c>
      <c r="F1658" s="27" t="n">
        <v>45845</v>
      </c>
      <c r="G1658" t="inlineStr">
        <is>
          <t>DEBITO</t>
        </is>
      </c>
      <c r="H1658" t="inlineStr">
        <is>
          <t>Luany Santos da Silva</t>
        </is>
      </c>
      <c r="I1658" t="n">
        <v>-3850</v>
      </c>
    </row>
    <row r="1659">
      <c r="A1659" t="n">
        <v>116230</v>
      </c>
      <c r="B1659" t="n">
        <v>183</v>
      </c>
      <c r="C1659" t="inlineStr">
        <is>
          <t>Arcos - Arcos Bar - Kamino</t>
        </is>
      </c>
      <c r="D1659" t="n">
        <v>122</v>
      </c>
      <c r="E1659" t="inlineStr">
        <is>
          <t>Arcos</t>
        </is>
      </c>
      <c r="F1659" s="27" t="n">
        <v>45845</v>
      </c>
      <c r="G1659" t="inlineStr">
        <is>
          <t>DEBITO</t>
        </is>
      </c>
      <c r="H1659" t="inlineStr">
        <is>
          <t>Pagcerto Instituicao de Pagamento L</t>
        </is>
      </c>
      <c r="I1659" t="n">
        <v>-660</v>
      </c>
    </row>
    <row r="1660">
      <c r="A1660" t="n">
        <v>116229</v>
      </c>
      <c r="B1660" t="n">
        <v>183</v>
      </c>
      <c r="C1660" t="inlineStr">
        <is>
          <t>Arcos - Arcos Bar - Kamino</t>
        </is>
      </c>
      <c r="D1660" t="n">
        <v>122</v>
      </c>
      <c r="E1660" t="inlineStr">
        <is>
          <t>Arcos</t>
        </is>
      </c>
      <c r="F1660" s="27" t="n">
        <v>45845</v>
      </c>
      <c r="G1660" t="inlineStr">
        <is>
          <t>DEBITO</t>
        </is>
      </c>
      <c r="H1660" t="inlineStr">
        <is>
          <t>Psss Ltda</t>
        </is>
      </c>
      <c r="I1660" t="n">
        <v>-999.87</v>
      </c>
    </row>
    <row r="1661">
      <c r="A1661" t="n">
        <v>116228</v>
      </c>
      <c r="B1661" t="n">
        <v>183</v>
      </c>
      <c r="C1661" t="inlineStr">
        <is>
          <t>Arcos - Arcos Bar - Kamino</t>
        </is>
      </c>
      <c r="D1661" t="n">
        <v>122</v>
      </c>
      <c r="E1661" t="inlineStr">
        <is>
          <t>Arcos</t>
        </is>
      </c>
      <c r="F1661" s="27" t="n">
        <v>45845</v>
      </c>
      <c r="G1661" t="inlineStr">
        <is>
          <t>DEBITO</t>
        </is>
      </c>
      <c r="H1661" t="inlineStr">
        <is>
          <t>Btard Padaria Artesanal Ltda</t>
        </is>
      </c>
      <c r="I1661" t="n">
        <v>-1995</v>
      </c>
    </row>
    <row r="1662">
      <c r="A1662" t="n">
        <v>116227</v>
      </c>
      <c r="B1662" t="n">
        <v>183</v>
      </c>
      <c r="C1662" t="inlineStr">
        <is>
          <t>Arcos - Arcos Bar - Kamino</t>
        </is>
      </c>
      <c r="D1662" t="n">
        <v>122</v>
      </c>
      <c r="E1662" t="inlineStr">
        <is>
          <t>Arcos</t>
        </is>
      </c>
      <c r="F1662" s="27" t="n">
        <v>45845</v>
      </c>
      <c r="G1662" t="inlineStr">
        <is>
          <t>DEBITO</t>
        </is>
      </c>
      <c r="H1662" t="inlineStr">
        <is>
          <t>Gabriela Toledo Monteiro</t>
        </is>
      </c>
      <c r="I1662" t="n">
        <v>-6000</v>
      </c>
    </row>
    <row r="1663">
      <c r="A1663" t="n">
        <v>116226</v>
      </c>
      <c r="B1663" t="n">
        <v>183</v>
      </c>
      <c r="C1663" t="inlineStr">
        <is>
          <t>Arcos - Arcos Bar - Kamino</t>
        </is>
      </c>
      <c r="D1663" t="n">
        <v>122</v>
      </c>
      <c r="E1663" t="inlineStr">
        <is>
          <t>Arcos</t>
        </is>
      </c>
      <c r="F1663" s="27" t="n">
        <v>45845</v>
      </c>
      <c r="G1663" t="inlineStr">
        <is>
          <t>DEBITO</t>
        </is>
      </c>
      <c r="H1663" t="inlineStr">
        <is>
          <t>Sustenidos Organizacao Social de Cultura</t>
        </is>
      </c>
      <c r="I1663" t="n">
        <v>-5000</v>
      </c>
    </row>
    <row r="1664">
      <c r="A1664" t="n">
        <v>116225</v>
      </c>
      <c r="B1664" t="n">
        <v>183</v>
      </c>
      <c r="C1664" t="inlineStr">
        <is>
          <t>Arcos - Arcos Bar - Kamino</t>
        </is>
      </c>
      <c r="D1664" t="n">
        <v>122</v>
      </c>
      <c r="E1664" t="inlineStr">
        <is>
          <t>Arcos</t>
        </is>
      </c>
      <c r="F1664" s="27" t="n">
        <v>45845</v>
      </c>
      <c r="G1664" t="inlineStr">
        <is>
          <t>DEBITO</t>
        </is>
      </c>
      <c r="H1664" t="inlineStr">
        <is>
          <t>Bruno Torres Pereira Carlos</t>
        </is>
      </c>
      <c r="I1664" t="n">
        <v>-6826</v>
      </c>
    </row>
    <row r="1665">
      <c r="A1665" t="n">
        <v>116224</v>
      </c>
      <c r="B1665" t="n">
        <v>183</v>
      </c>
      <c r="C1665" t="inlineStr">
        <is>
          <t>Arcos - Arcos Bar - Kamino</t>
        </is>
      </c>
      <c r="D1665" t="n">
        <v>122</v>
      </c>
      <c r="E1665" t="inlineStr">
        <is>
          <t>Arcos</t>
        </is>
      </c>
      <c r="F1665" s="27" t="n">
        <v>45845</v>
      </c>
      <c r="G1665" t="inlineStr">
        <is>
          <t>DEBITO</t>
        </is>
      </c>
      <c r="H1665" t="inlineStr">
        <is>
          <t>Joo Victor Salustiano</t>
        </is>
      </c>
      <c r="I1665" t="n">
        <v>-8400</v>
      </c>
    </row>
    <row r="1666">
      <c r="A1666" t="n">
        <v>116223</v>
      </c>
      <c r="B1666" t="n">
        <v>183</v>
      </c>
      <c r="C1666" t="inlineStr">
        <is>
          <t>Arcos - Arcos Bar - Kamino</t>
        </is>
      </c>
      <c r="D1666" t="n">
        <v>122</v>
      </c>
      <c r="E1666" t="inlineStr">
        <is>
          <t>Arcos</t>
        </is>
      </c>
      <c r="F1666" s="27" t="n">
        <v>45845</v>
      </c>
      <c r="G1666" t="inlineStr">
        <is>
          <t>DEBITO</t>
        </is>
      </c>
      <c r="H1666" t="inlineStr">
        <is>
          <t>Tarifa Transf Bancaria Enviada</t>
        </is>
      </c>
      <c r="I1666" t="n">
        <v>-2</v>
      </c>
    </row>
    <row r="1667">
      <c r="A1667" t="n">
        <v>116222</v>
      </c>
      <c r="B1667" t="n">
        <v>183</v>
      </c>
      <c r="C1667" t="inlineStr">
        <is>
          <t>Arcos - Arcos Bar - Kamino</t>
        </is>
      </c>
      <c r="D1667" t="n">
        <v>122</v>
      </c>
      <c r="E1667" t="inlineStr">
        <is>
          <t>Arcos</t>
        </is>
      </c>
      <c r="F1667" s="27" t="n">
        <v>45845</v>
      </c>
      <c r="G1667" t="inlineStr">
        <is>
          <t>DEBITO</t>
        </is>
      </c>
      <c r="H1667" t="inlineStr">
        <is>
          <t>Sustenidos Organizacao Social de Cultura</t>
        </is>
      </c>
      <c r="I1667" t="n">
        <v>-16000</v>
      </c>
    </row>
    <row r="1668">
      <c r="A1668" t="n">
        <v>116215</v>
      </c>
      <c r="B1668" t="n">
        <v>183</v>
      </c>
      <c r="C1668" t="inlineStr">
        <is>
          <t>Arcos - Arcos Bar - Kamino</t>
        </is>
      </c>
      <c r="D1668" t="n">
        <v>122</v>
      </c>
      <c r="E1668" t="inlineStr">
        <is>
          <t>Arcos</t>
        </is>
      </c>
      <c r="F1668" s="27" t="n">
        <v>45845</v>
      </c>
      <c r="G1668" t="inlineStr">
        <is>
          <t>CREDITO</t>
        </is>
      </c>
      <c r="H1668" t="inlineStr">
        <is>
          <t>ARCOS B RESTAURANTE LTDA</t>
        </is>
      </c>
      <c r="I1668" t="n">
        <v>310000</v>
      </c>
    </row>
    <row r="1669">
      <c r="A1669" t="n">
        <v>116217</v>
      </c>
      <c r="B1669" t="n">
        <v>183</v>
      </c>
      <c r="C1669" t="inlineStr">
        <is>
          <t>Arcos - Arcos Bar - Kamino</t>
        </is>
      </c>
      <c r="D1669" t="n">
        <v>122</v>
      </c>
      <c r="E1669" t="inlineStr">
        <is>
          <t>Arcos</t>
        </is>
      </c>
      <c r="F1669" s="27" t="n">
        <v>45845</v>
      </c>
      <c r="G1669" t="inlineStr">
        <is>
          <t>DEBITO</t>
        </is>
      </c>
      <c r="H1669" t="inlineStr">
        <is>
          <t>Cia do Whisky</t>
        </is>
      </c>
      <c r="I1669" t="n">
        <v>-480</v>
      </c>
    </row>
    <row r="1670">
      <c r="A1670" t="n">
        <v>116218</v>
      </c>
      <c r="B1670" t="n">
        <v>183</v>
      </c>
      <c r="C1670" t="inlineStr">
        <is>
          <t>Arcos - Arcos Bar - Kamino</t>
        </is>
      </c>
      <c r="D1670" t="n">
        <v>122</v>
      </c>
      <c r="E1670" t="inlineStr">
        <is>
          <t>Arcos</t>
        </is>
      </c>
      <c r="F1670" s="27" t="n">
        <v>45845</v>
      </c>
      <c r="G1670" t="inlineStr">
        <is>
          <t>DEBITO</t>
        </is>
      </c>
      <c r="H1670" t="inlineStr">
        <is>
          <t>Sustenidos Organizacao Social de Cultura</t>
        </is>
      </c>
      <c r="I1670" t="n">
        <v>-14000</v>
      </c>
    </row>
    <row r="1671">
      <c r="A1671" t="n">
        <v>116221</v>
      </c>
      <c r="B1671" t="n">
        <v>183</v>
      </c>
      <c r="C1671" t="inlineStr">
        <is>
          <t>Arcos - Arcos Bar - Kamino</t>
        </is>
      </c>
      <c r="D1671" t="n">
        <v>122</v>
      </c>
      <c r="E1671" t="inlineStr">
        <is>
          <t>Arcos</t>
        </is>
      </c>
      <c r="F1671" s="27" t="n">
        <v>45845</v>
      </c>
      <c r="G1671" t="inlineStr">
        <is>
          <t>DEBITO</t>
        </is>
      </c>
      <c r="H1671" t="inlineStr">
        <is>
          <t>Nu Pagamentos Sa</t>
        </is>
      </c>
      <c r="I1671" t="n">
        <v>-325</v>
      </c>
    </row>
    <row r="1672">
      <c r="A1672" t="n">
        <v>116220</v>
      </c>
      <c r="B1672" t="n">
        <v>183</v>
      </c>
      <c r="C1672" t="inlineStr">
        <is>
          <t>Arcos - Arcos Bar - Kamino</t>
        </is>
      </c>
      <c r="D1672" t="n">
        <v>122</v>
      </c>
      <c r="E1672" t="inlineStr">
        <is>
          <t>Arcos</t>
        </is>
      </c>
      <c r="F1672" s="27" t="n">
        <v>45845</v>
      </c>
      <c r="G1672" t="inlineStr">
        <is>
          <t>DEBITO</t>
        </is>
      </c>
      <c r="H1672" t="inlineStr">
        <is>
          <t>Pagseguro Internet I.P. S.A.</t>
        </is>
      </c>
      <c r="I1672" t="n">
        <v>-1800</v>
      </c>
    </row>
    <row r="1673">
      <c r="A1673" t="n">
        <v>116219</v>
      </c>
      <c r="B1673" t="n">
        <v>183</v>
      </c>
      <c r="C1673" t="inlineStr">
        <is>
          <t>Arcos - Arcos Bar - Kamino</t>
        </is>
      </c>
      <c r="D1673" t="n">
        <v>122</v>
      </c>
      <c r="E1673" t="inlineStr">
        <is>
          <t>Arcos</t>
        </is>
      </c>
      <c r="F1673" s="27" t="n">
        <v>45845</v>
      </c>
      <c r="G1673" t="inlineStr">
        <is>
          <t>DEBITO</t>
        </is>
      </c>
      <c r="H1673" t="inlineStr">
        <is>
          <t>Raquel Cristina Machado de Souza</t>
        </is>
      </c>
      <c r="I1673" t="n">
        <v>-8851</v>
      </c>
    </row>
    <row r="1674">
      <c r="A1674" t="n">
        <v>116196</v>
      </c>
      <c r="B1674" t="n">
        <v>113</v>
      </c>
      <c r="C1674" t="inlineStr">
        <is>
          <t>Arcos - Arcos Bar - Banco do Brasil</t>
        </is>
      </c>
      <c r="D1674" t="n">
        <v>122</v>
      </c>
      <c r="E1674" t="inlineStr">
        <is>
          <t>Arcos</t>
        </is>
      </c>
      <c r="F1674" s="27" t="n">
        <v>45842</v>
      </c>
      <c r="G1674" t="inlineStr">
        <is>
          <t>CREDITO</t>
        </is>
      </c>
      <c r="H1674" t="inlineStr">
        <is>
          <t>DEP DINHEIRO INTER AG - 4866-04-SOP 24 DE MAIO</t>
        </is>
      </c>
      <c r="I1674" t="n">
        <v>2537</v>
      </c>
    </row>
    <row r="1675">
      <c r="A1675" t="n">
        <v>116199</v>
      </c>
      <c r="B1675" t="n">
        <v>113</v>
      </c>
      <c r="C1675" t="inlineStr">
        <is>
          <t>Arcos - Arcos Bar - Banco do Brasil</t>
        </is>
      </c>
      <c r="D1675" t="n">
        <v>122</v>
      </c>
      <c r="E1675" t="inlineStr">
        <is>
          <t>Arcos</t>
        </is>
      </c>
      <c r="F1675" s="27" t="n">
        <v>45842</v>
      </c>
      <c r="G1675" t="inlineStr">
        <is>
          <t>CREDITO</t>
        </is>
      </c>
      <c r="H1675" t="inlineStr">
        <is>
          <t>TED-CRDITO EM CONTA - 341 0262 47866934000174 TICKET SERVICO</t>
        </is>
      </c>
      <c r="I1675" t="n">
        <v>77.58</v>
      </c>
    </row>
    <row r="1676">
      <c r="A1676" t="n">
        <v>116198</v>
      </c>
      <c r="B1676" t="n">
        <v>113</v>
      </c>
      <c r="C1676" t="inlineStr">
        <is>
          <t>Arcos - Arcos Bar - Banco do Brasil</t>
        </is>
      </c>
      <c r="D1676" t="n">
        <v>122</v>
      </c>
      <c r="E1676" t="inlineStr">
        <is>
          <t>Arcos</t>
        </is>
      </c>
      <c r="F1676" s="27" t="n">
        <v>45842</v>
      </c>
      <c r="G1676" t="inlineStr">
        <is>
          <t>CREDITO</t>
        </is>
      </c>
      <c r="H1676" t="inlineStr">
        <is>
          <t>TED-CRDITO EM CONTA - 341 0912 69034668000156 PLUXEE BENEFIC</t>
        </is>
      </c>
      <c r="I1676" t="n">
        <v>77.2</v>
      </c>
    </row>
    <row r="1677">
      <c r="A1677" t="n">
        <v>116197</v>
      </c>
      <c r="B1677" t="n">
        <v>113</v>
      </c>
      <c r="C1677" t="inlineStr">
        <is>
          <t>Arcos - Arcos Bar - Banco do Brasil</t>
        </is>
      </c>
      <c r="D1677" t="n">
        <v>122</v>
      </c>
      <c r="E1677" t="inlineStr">
        <is>
          <t>Arcos</t>
        </is>
      </c>
      <c r="F1677" s="27" t="n">
        <v>45842</v>
      </c>
      <c r="G1677" t="inlineStr">
        <is>
          <t>CREDITO</t>
        </is>
      </c>
      <c r="H1677" t="inlineStr">
        <is>
          <t>TED-CRDITO EM CONTA - 341 0912 69034668000156 PLUXEE BENEFIC</t>
        </is>
      </c>
      <c r="I1677" t="n">
        <v>1939.14</v>
      </c>
    </row>
    <row r="1678">
      <c r="A1678" t="n">
        <v>113496</v>
      </c>
      <c r="B1678" t="n">
        <v>183</v>
      </c>
      <c r="C1678" t="inlineStr">
        <is>
          <t>Arcos - Arcos Bar - Kamino</t>
        </is>
      </c>
      <c r="D1678" t="n">
        <v>122</v>
      </c>
      <c r="E1678" t="inlineStr">
        <is>
          <t>Arcos</t>
        </is>
      </c>
      <c r="F1678" s="27" t="n">
        <v>45841</v>
      </c>
      <c r="G1678" t="inlineStr">
        <is>
          <t>DEBITO</t>
        </is>
      </c>
      <c r="H1678" t="inlineStr">
        <is>
          <t>Bianca Eleti de Oliveira</t>
        </is>
      </c>
      <c r="I1678" t="n">
        <v>-819.98</v>
      </c>
    </row>
    <row r="1679">
      <c r="A1679" t="n">
        <v>113253</v>
      </c>
      <c r="B1679" t="n">
        <v>113</v>
      </c>
      <c r="C1679" t="inlineStr">
        <is>
          <t>Arcos - Arcos Bar - Banco do Brasil</t>
        </is>
      </c>
      <c r="D1679" t="n">
        <v>122</v>
      </c>
      <c r="E1679" t="inlineStr">
        <is>
          <t>Arcos</t>
        </is>
      </c>
      <c r="F1679" s="27" t="n">
        <v>45841</v>
      </c>
      <c r="G1679" t="inlineStr">
        <is>
          <t>CREDITO</t>
        </is>
      </c>
      <c r="H1679" t="inlineStr">
        <is>
          <t>RECEBIMENTO FORNECEDOR - ALELO INSTITUICAO DE PAGAMENTO SA</t>
        </is>
      </c>
      <c r="I1679" t="n">
        <v>134.07</v>
      </c>
    </row>
    <row r="1680">
      <c r="A1680" t="n">
        <v>113251</v>
      </c>
      <c r="B1680" t="n">
        <v>113</v>
      </c>
      <c r="C1680" t="inlineStr">
        <is>
          <t>Arcos - Arcos Bar - Banco do Brasil</t>
        </is>
      </c>
      <c r="D1680" t="n">
        <v>122</v>
      </c>
      <c r="E1680" t="inlineStr">
        <is>
          <t>Arcos</t>
        </is>
      </c>
      <c r="F1680" s="27" t="n">
        <v>45840</v>
      </c>
      <c r="G1680" t="inlineStr">
        <is>
          <t>DEBITO</t>
        </is>
      </c>
      <c r="H1680" t="inlineStr">
        <is>
          <t>TAR PAG SALR CRD CONTA - COBRANA REFERENTE 02/07/2025</t>
        </is>
      </c>
      <c r="I1680" t="n">
        <v>-3.5</v>
      </c>
    </row>
    <row r="1681">
      <c r="A1681" t="n">
        <v>113250</v>
      </c>
      <c r="B1681" t="n">
        <v>113</v>
      </c>
      <c r="C1681" t="inlineStr">
        <is>
          <t>Arcos - Arcos Bar - Banco do Brasil</t>
        </is>
      </c>
      <c r="D1681" t="n">
        <v>122</v>
      </c>
      <c r="E1681" t="inlineStr">
        <is>
          <t>Arcos</t>
        </is>
      </c>
      <c r="F1681" s="27" t="n">
        <v>45840</v>
      </c>
      <c r="G1681" t="inlineStr">
        <is>
          <t>DEBITO</t>
        </is>
      </c>
      <c r="H1681" t="inlineStr">
        <is>
          <t>TAR PAG SALR CRD CONTA - COBRANA REFERENTE 02/07/2025</t>
        </is>
      </c>
      <c r="I1681" t="n">
        <v>-66.5</v>
      </c>
    </row>
    <row r="1682">
      <c r="A1682" t="n">
        <v>113249</v>
      </c>
      <c r="B1682" t="n">
        <v>113</v>
      </c>
      <c r="C1682" t="inlineStr">
        <is>
          <t>Arcos - Arcos Bar - Banco do Brasil</t>
        </is>
      </c>
      <c r="D1682" t="n">
        <v>122</v>
      </c>
      <c r="E1682" t="inlineStr">
        <is>
          <t>Arcos</t>
        </is>
      </c>
      <c r="F1682" s="27" t="n">
        <v>45840</v>
      </c>
      <c r="G1682" t="inlineStr">
        <is>
          <t>DEBITO</t>
        </is>
      </c>
      <c r="H1682" t="inlineStr">
        <is>
          <t>PIX - ENVIADO - 02/07 11:12 SONIA DOS ANJOS RAMOS</t>
        </is>
      </c>
      <c r="I1682" t="n">
        <v>-3263.04</v>
      </c>
    </row>
    <row r="1683">
      <c r="A1683" t="n">
        <v>113248</v>
      </c>
      <c r="B1683" t="n">
        <v>113</v>
      </c>
      <c r="C1683" t="inlineStr">
        <is>
          <t>Arcos - Arcos Bar - Banco do Brasil</t>
        </is>
      </c>
      <c r="D1683" t="n">
        <v>122</v>
      </c>
      <c r="E1683" t="inlineStr">
        <is>
          <t>Arcos</t>
        </is>
      </c>
      <c r="F1683" s="27" t="n">
        <v>45840</v>
      </c>
      <c r="G1683" t="inlineStr">
        <is>
          <t>DEBITO</t>
        </is>
      </c>
      <c r="H1683" t="inlineStr">
        <is>
          <t>PIX - ENVIADO - 02/07 11:12 SABRINA MARIA MARCELINO</t>
        </is>
      </c>
      <c r="I1683" t="n">
        <v>-3304.85</v>
      </c>
    </row>
    <row r="1684">
      <c r="A1684" t="n">
        <v>113247</v>
      </c>
      <c r="B1684" t="n">
        <v>113</v>
      </c>
      <c r="C1684" t="inlineStr">
        <is>
          <t>Arcos - Arcos Bar - Banco do Brasil</t>
        </is>
      </c>
      <c r="D1684" t="n">
        <v>122</v>
      </c>
      <c r="E1684" t="inlineStr">
        <is>
          <t>Arcos</t>
        </is>
      </c>
      <c r="F1684" s="27" t="n">
        <v>45840</v>
      </c>
      <c r="G1684" t="inlineStr">
        <is>
          <t>DEBITO</t>
        </is>
      </c>
      <c r="H1684" t="inlineStr">
        <is>
          <t>PIX - ENVIADO - 02/07 11:11 ARCOS B RESTAURANTE LTDA</t>
        </is>
      </c>
      <c r="I1684" t="n">
        <v>-56000</v>
      </c>
    </row>
    <row r="1685">
      <c r="A1685" t="n">
        <v>113246</v>
      </c>
      <c r="B1685" t="n">
        <v>113</v>
      </c>
      <c r="C1685" t="inlineStr">
        <is>
          <t>Arcos - Arcos Bar - Banco do Brasil</t>
        </is>
      </c>
      <c r="D1685" t="n">
        <v>122</v>
      </c>
      <c r="E1685" t="inlineStr">
        <is>
          <t>Arcos</t>
        </is>
      </c>
      <c r="F1685" s="27" t="n">
        <v>45840</v>
      </c>
      <c r="G1685" t="inlineStr">
        <is>
          <t>DEBITO</t>
        </is>
      </c>
      <c r="H1685" t="inlineStr">
        <is>
          <t>FOLHA DE PAGAMENTO</t>
        </is>
      </c>
      <c r="I1685" t="n">
        <v>-1510.51</v>
      </c>
    </row>
    <row r="1686">
      <c r="A1686" t="n">
        <v>113245</v>
      </c>
      <c r="B1686" t="n">
        <v>113</v>
      </c>
      <c r="C1686" t="inlineStr">
        <is>
          <t>Arcos - Arcos Bar - Banco do Brasil</t>
        </is>
      </c>
      <c r="D1686" t="n">
        <v>122</v>
      </c>
      <c r="E1686" t="inlineStr">
        <is>
          <t>Arcos</t>
        </is>
      </c>
      <c r="F1686" s="27" t="n">
        <v>45840</v>
      </c>
      <c r="G1686" t="inlineStr">
        <is>
          <t>DEBITO</t>
        </is>
      </c>
      <c r="H1686" t="inlineStr">
        <is>
          <t>FOLHA DE PAGAMENTO</t>
        </is>
      </c>
      <c r="I1686" t="n">
        <v>-75898.7</v>
      </c>
    </row>
    <row r="1687">
      <c r="A1687" t="n">
        <v>113488</v>
      </c>
      <c r="B1687" t="n">
        <v>183</v>
      </c>
      <c r="C1687" t="inlineStr">
        <is>
          <t>Arcos - Arcos Bar - Kamino</t>
        </is>
      </c>
      <c r="D1687" t="n">
        <v>122</v>
      </c>
      <c r="E1687" t="inlineStr">
        <is>
          <t>Arcos</t>
        </is>
      </c>
      <c r="F1687" s="27" t="n">
        <v>45840</v>
      </c>
      <c r="G1687" t="inlineStr">
        <is>
          <t>DEBITO</t>
        </is>
      </c>
      <c r="H1687" t="inlineStr">
        <is>
          <t>Zoop Brasil</t>
        </is>
      </c>
      <c r="I1687" t="n">
        <v>-615.6</v>
      </c>
    </row>
    <row r="1688">
      <c r="A1688" t="n">
        <v>113478</v>
      </c>
      <c r="B1688" t="n">
        <v>183</v>
      </c>
      <c r="C1688" t="inlineStr">
        <is>
          <t>Arcos - Arcos Bar - Kamino</t>
        </is>
      </c>
      <c r="D1688" t="n">
        <v>122</v>
      </c>
      <c r="E1688" t="inlineStr">
        <is>
          <t>Arcos</t>
        </is>
      </c>
      <c r="F1688" s="27" t="n">
        <v>45840</v>
      </c>
      <c r="G1688" t="inlineStr">
        <is>
          <t>CREDITO</t>
        </is>
      </c>
      <c r="H1688" t="inlineStr">
        <is>
          <t>ARCOS B RESTAURANTE LTDA</t>
        </is>
      </c>
      <c r="I1688" t="n">
        <v>56000</v>
      </c>
    </row>
    <row r="1689">
      <c r="A1689" t="n">
        <v>113479</v>
      </c>
      <c r="B1689" t="n">
        <v>183</v>
      </c>
      <c r="C1689" t="inlineStr">
        <is>
          <t>Arcos - Arcos Bar - Kamino</t>
        </is>
      </c>
      <c r="D1689" t="n">
        <v>122</v>
      </c>
      <c r="E1689" t="inlineStr">
        <is>
          <t>Arcos</t>
        </is>
      </c>
      <c r="F1689" s="27" t="n">
        <v>45840</v>
      </c>
      <c r="G1689" t="inlineStr">
        <is>
          <t>DEBITO</t>
        </is>
      </c>
      <c r="H1689" t="inlineStr">
        <is>
          <t>55.866.682 Mateus Silveira Cezar</t>
        </is>
      </c>
      <c r="I1689" t="n">
        <v>-1800</v>
      </c>
    </row>
    <row r="1690">
      <c r="A1690" t="n">
        <v>113480</v>
      </c>
      <c r="B1690" t="n">
        <v>183</v>
      </c>
      <c r="C1690" t="inlineStr">
        <is>
          <t>Arcos - Arcos Bar - Kamino</t>
        </is>
      </c>
      <c r="D1690" t="n">
        <v>122</v>
      </c>
      <c r="E1690" t="inlineStr">
        <is>
          <t>Arcos</t>
        </is>
      </c>
      <c r="F1690" s="27" t="n">
        <v>45840</v>
      </c>
      <c r="G1690" t="inlineStr">
        <is>
          <t>DEBITO</t>
        </is>
      </c>
      <c r="H1690" t="inlineStr">
        <is>
          <t>Agencia Bioma</t>
        </is>
      </c>
      <c r="I1690" t="n">
        <v>-10000</v>
      </c>
    </row>
    <row r="1691">
      <c r="A1691" t="n">
        <v>113481</v>
      </c>
      <c r="B1691" t="n">
        <v>183</v>
      </c>
      <c r="C1691" t="inlineStr">
        <is>
          <t>Arcos - Arcos Bar - Kamino</t>
        </is>
      </c>
      <c r="D1691" t="n">
        <v>122</v>
      </c>
      <c r="E1691" t="inlineStr">
        <is>
          <t>Arcos</t>
        </is>
      </c>
      <c r="F1691" s="27" t="n">
        <v>45840</v>
      </c>
      <c r="G1691" t="inlineStr">
        <is>
          <t>DEBITO</t>
        </is>
      </c>
      <c r="H1691" t="inlineStr">
        <is>
          <t>Maria Cabral Vargas</t>
        </is>
      </c>
      <c r="I1691" t="n">
        <v>-7000</v>
      </c>
    </row>
    <row r="1692">
      <c r="A1692" t="n">
        <v>113482</v>
      </c>
      <c r="B1692" t="n">
        <v>183</v>
      </c>
      <c r="C1692" t="inlineStr">
        <is>
          <t>Arcos - Arcos Bar - Kamino</t>
        </is>
      </c>
      <c r="D1692" t="n">
        <v>122</v>
      </c>
      <c r="E1692" t="inlineStr">
        <is>
          <t>Arcos</t>
        </is>
      </c>
      <c r="F1692" s="27" t="n">
        <v>45840</v>
      </c>
      <c r="G1692" t="inlineStr">
        <is>
          <t>DEBITO</t>
        </is>
      </c>
      <c r="H1692" t="inlineStr">
        <is>
          <t>Btard Padaria Artesanal Ltda</t>
        </is>
      </c>
      <c r="I1692" t="n">
        <v>-1040.25</v>
      </c>
    </row>
    <row r="1693">
      <c r="A1693" t="n">
        <v>113483</v>
      </c>
      <c r="B1693" t="n">
        <v>183</v>
      </c>
      <c r="C1693" t="inlineStr">
        <is>
          <t>Arcos - Arcos Bar - Kamino</t>
        </is>
      </c>
      <c r="D1693" t="n">
        <v>122</v>
      </c>
      <c r="E1693" t="inlineStr">
        <is>
          <t>Arcos</t>
        </is>
      </c>
      <c r="F1693" s="27" t="n">
        <v>45840</v>
      </c>
      <c r="G1693" t="inlineStr">
        <is>
          <t>DEBITO</t>
        </is>
      </c>
      <c r="H1693" t="inlineStr">
        <is>
          <t>Distribuicoes e Representacoes Dede</t>
        </is>
      </c>
      <c r="I1693" t="n">
        <v>-532.74</v>
      </c>
    </row>
    <row r="1694">
      <c r="A1694" t="n">
        <v>113484</v>
      </c>
      <c r="B1694" t="n">
        <v>183</v>
      </c>
      <c r="C1694" t="inlineStr">
        <is>
          <t>Arcos - Arcos Bar - Kamino</t>
        </is>
      </c>
      <c r="D1694" t="n">
        <v>122</v>
      </c>
      <c r="E1694" t="inlineStr">
        <is>
          <t>Arcos</t>
        </is>
      </c>
      <c r="F1694" s="27" t="n">
        <v>45840</v>
      </c>
      <c r="G1694" t="inlineStr">
        <is>
          <t>DEBITO</t>
        </is>
      </c>
      <c r="H1694" t="inlineStr">
        <is>
          <t>Estaff Solucoes Tecnologicas de Agenciam</t>
        </is>
      </c>
      <c r="I1694" t="n">
        <v>-15180</v>
      </c>
    </row>
    <row r="1695">
      <c r="A1695" t="n">
        <v>113485</v>
      </c>
      <c r="B1695" t="n">
        <v>183</v>
      </c>
      <c r="C1695" t="inlineStr">
        <is>
          <t>Arcos - Arcos Bar - Kamino</t>
        </is>
      </c>
      <c r="D1695" t="n">
        <v>122</v>
      </c>
      <c r="E1695" t="inlineStr">
        <is>
          <t>Arcos</t>
        </is>
      </c>
      <c r="F1695" s="27" t="n">
        <v>45840</v>
      </c>
      <c r="G1695" t="inlineStr">
        <is>
          <t>DEBITO</t>
        </is>
      </c>
      <c r="H1695" t="inlineStr">
        <is>
          <t>Distribuicoes e Representacoes Dede</t>
        </is>
      </c>
      <c r="I1695" t="n">
        <v>-661.1</v>
      </c>
    </row>
    <row r="1696">
      <c r="A1696" t="n">
        <v>113486</v>
      </c>
      <c r="B1696" t="n">
        <v>183</v>
      </c>
      <c r="C1696" t="inlineStr">
        <is>
          <t>Arcos - Arcos Bar - Kamino</t>
        </is>
      </c>
      <c r="D1696" t="n">
        <v>122</v>
      </c>
      <c r="E1696" t="inlineStr">
        <is>
          <t>Arcos</t>
        </is>
      </c>
      <c r="F1696" s="27" t="n">
        <v>45840</v>
      </c>
      <c r="G1696" t="inlineStr">
        <is>
          <t>DEBITO</t>
        </is>
      </c>
      <c r="H1696" t="inlineStr">
        <is>
          <t>Cecilia Tsuyaco Araki Silva Ltda</t>
        </is>
      </c>
      <c r="I1696" t="n">
        <v>-1092.1</v>
      </c>
    </row>
    <row r="1697">
      <c r="A1697" t="n">
        <v>113487</v>
      </c>
      <c r="B1697" t="n">
        <v>183</v>
      </c>
      <c r="C1697" t="inlineStr">
        <is>
          <t>Arcos - Arcos Bar - Kamino</t>
        </is>
      </c>
      <c r="D1697" t="n">
        <v>122</v>
      </c>
      <c r="E1697" t="inlineStr">
        <is>
          <t>Arcos</t>
        </is>
      </c>
      <c r="F1697" s="27" t="n">
        <v>45840</v>
      </c>
      <c r="G1697" t="inlineStr">
        <is>
          <t>DEBITO</t>
        </is>
      </c>
      <c r="H1697" t="inlineStr">
        <is>
          <t>Cecilia Tsuyaco Araki Silva Ltda</t>
        </is>
      </c>
      <c r="I1697" t="n">
        <v>-794.73</v>
      </c>
    </row>
    <row r="1698">
      <c r="A1698" t="n">
        <v>113489</v>
      </c>
      <c r="B1698" t="n">
        <v>183</v>
      </c>
      <c r="C1698" t="inlineStr">
        <is>
          <t>Arcos - Arcos Bar - Kamino</t>
        </is>
      </c>
      <c r="D1698" t="n">
        <v>122</v>
      </c>
      <c r="E1698" t="inlineStr">
        <is>
          <t>Arcos</t>
        </is>
      </c>
      <c r="F1698" s="27" t="n">
        <v>45840</v>
      </c>
      <c r="G1698" t="inlineStr">
        <is>
          <t>DEBITO</t>
        </is>
      </c>
      <c r="H1698" t="inlineStr">
        <is>
          <t>Ng27 Consultoria e Gestao Empr</t>
        </is>
      </c>
      <c r="I1698" t="n">
        <v>-341.27</v>
      </c>
    </row>
    <row r="1699">
      <c r="A1699" t="n">
        <v>113490</v>
      </c>
      <c r="B1699" t="n">
        <v>183</v>
      </c>
      <c r="C1699" t="inlineStr">
        <is>
          <t>Arcos - Arcos Bar - Kamino</t>
        </is>
      </c>
      <c r="D1699" t="n">
        <v>122</v>
      </c>
      <c r="E1699" t="inlineStr">
        <is>
          <t>Arcos</t>
        </is>
      </c>
      <c r="F1699" s="27" t="n">
        <v>45840</v>
      </c>
      <c r="G1699" t="inlineStr">
        <is>
          <t>DEBITO</t>
        </is>
      </c>
      <c r="H1699" t="inlineStr">
        <is>
          <t>Multifrangos com Alim Ltda Me</t>
        </is>
      </c>
      <c r="I1699" t="n">
        <v>-209.9</v>
      </c>
    </row>
    <row r="1700">
      <c r="A1700" t="n">
        <v>113491</v>
      </c>
      <c r="B1700" t="n">
        <v>183</v>
      </c>
      <c r="C1700" t="inlineStr">
        <is>
          <t>Arcos - Arcos Bar - Kamino</t>
        </is>
      </c>
      <c r="D1700" t="n">
        <v>122</v>
      </c>
      <c r="E1700" t="inlineStr">
        <is>
          <t>Arcos</t>
        </is>
      </c>
      <c r="F1700" s="27" t="n">
        <v>45840</v>
      </c>
      <c r="G1700" t="inlineStr">
        <is>
          <t>DEBITO</t>
        </is>
      </c>
      <c r="H1700" t="inlineStr">
        <is>
          <t>Ambev Sa</t>
        </is>
      </c>
      <c r="I1700" t="n">
        <v>-2535.36</v>
      </c>
    </row>
    <row r="1701">
      <c r="A1701" t="n">
        <v>113492</v>
      </c>
      <c r="B1701" t="n">
        <v>183</v>
      </c>
      <c r="C1701" t="inlineStr">
        <is>
          <t>Arcos - Arcos Bar - Kamino</t>
        </is>
      </c>
      <c r="D1701" t="n">
        <v>122</v>
      </c>
      <c r="E1701" t="inlineStr">
        <is>
          <t>Arcos</t>
        </is>
      </c>
      <c r="F1701" s="27" t="n">
        <v>45840</v>
      </c>
      <c r="G1701" t="inlineStr">
        <is>
          <t>DEBITO</t>
        </is>
      </c>
      <c r="H1701" t="inlineStr">
        <is>
          <t>Hortifrutigranjeiro Rodrigues</t>
        </is>
      </c>
      <c r="I1701" t="n">
        <v>-694.8</v>
      </c>
    </row>
    <row r="1702">
      <c r="A1702" t="n">
        <v>113493</v>
      </c>
      <c r="B1702" t="n">
        <v>183</v>
      </c>
      <c r="C1702" t="inlineStr">
        <is>
          <t>Arcos - Arcos Bar - Kamino</t>
        </is>
      </c>
      <c r="D1702" t="n">
        <v>122</v>
      </c>
      <c r="E1702" t="inlineStr">
        <is>
          <t>Arcos</t>
        </is>
      </c>
      <c r="F1702" s="27" t="n">
        <v>45840</v>
      </c>
      <c r="G1702" t="inlineStr">
        <is>
          <t>DEBITO</t>
        </is>
      </c>
      <c r="H1702" t="inlineStr">
        <is>
          <t>Cecilia Tsuyaco Araki Silva Ltda</t>
        </is>
      </c>
      <c r="I1702" t="n">
        <v>-75.84999999999999</v>
      </c>
    </row>
    <row r="1703">
      <c r="A1703" t="n">
        <v>113494</v>
      </c>
      <c r="B1703" t="n">
        <v>183</v>
      </c>
      <c r="C1703" t="inlineStr">
        <is>
          <t>Arcos - Arcos Bar - Kamino</t>
        </is>
      </c>
      <c r="D1703" t="n">
        <v>122</v>
      </c>
      <c r="E1703" t="inlineStr">
        <is>
          <t>Arcos</t>
        </is>
      </c>
      <c r="F1703" s="27" t="n">
        <v>45840</v>
      </c>
      <c r="G1703" t="inlineStr">
        <is>
          <t>DEBITO</t>
        </is>
      </c>
      <c r="H1703" t="inlineStr">
        <is>
          <t>Dlocal Brasil I de Pagamentos</t>
        </is>
      </c>
      <c r="I1703" t="n">
        <v>-6000</v>
      </c>
    </row>
    <row r="1704">
      <c r="A1704" t="n">
        <v>113495</v>
      </c>
      <c r="B1704" t="n">
        <v>183</v>
      </c>
      <c r="C1704" t="inlineStr">
        <is>
          <t>Arcos - Arcos Bar - Kamino</t>
        </is>
      </c>
      <c r="D1704" t="n">
        <v>122</v>
      </c>
      <c r="E1704" t="inlineStr">
        <is>
          <t>Arcos</t>
        </is>
      </c>
      <c r="F1704" s="27" t="n">
        <v>45840</v>
      </c>
      <c r="G1704" t="inlineStr">
        <is>
          <t>DEBITO</t>
        </is>
      </c>
      <c r="H1704" t="inlineStr">
        <is>
          <t>Estaff Solucoes Tecnologicas de Agenciam</t>
        </is>
      </c>
      <c r="I1704" t="n">
        <v>-1452</v>
      </c>
    </row>
    <row r="1705">
      <c r="A1705" t="n">
        <v>113475</v>
      </c>
      <c r="B1705" t="n">
        <v>183</v>
      </c>
      <c r="C1705" t="inlineStr">
        <is>
          <t>Arcos - Arcos Bar - Kamino</t>
        </is>
      </c>
      <c r="D1705" t="n">
        <v>122</v>
      </c>
      <c r="E1705" t="inlineStr">
        <is>
          <t>Arcos</t>
        </is>
      </c>
      <c r="F1705" s="27" t="n">
        <v>45839</v>
      </c>
      <c r="G1705" t="inlineStr">
        <is>
          <t>DEBITO</t>
        </is>
      </c>
      <c r="H1705" t="inlineStr">
        <is>
          <t>Marina Cabral Goncalves &amp; Cia Ltda</t>
        </is>
      </c>
      <c r="I1705" t="n">
        <v>-92</v>
      </c>
    </row>
    <row r="1706">
      <c r="A1706" t="n">
        <v>113476</v>
      </c>
      <c r="B1706" t="n">
        <v>183</v>
      </c>
      <c r="C1706" t="inlineStr">
        <is>
          <t>Arcos - Arcos Bar - Kamino</t>
        </is>
      </c>
      <c r="D1706" t="n">
        <v>122</v>
      </c>
      <c r="E1706" t="inlineStr">
        <is>
          <t>Arcos</t>
        </is>
      </c>
      <c r="F1706" s="27" t="n">
        <v>45839</v>
      </c>
      <c r="G1706" t="inlineStr">
        <is>
          <t>DEBITO</t>
        </is>
      </c>
      <c r="H1706" t="inlineStr">
        <is>
          <t>Mercadopago.com Representacoes Ltda.</t>
        </is>
      </c>
      <c r="I1706" t="n">
        <v>-704.52</v>
      </c>
    </row>
    <row r="1707">
      <c r="A1707" t="n">
        <v>113477</v>
      </c>
      <c r="B1707" t="n">
        <v>183</v>
      </c>
      <c r="C1707" t="inlineStr">
        <is>
          <t>Arcos - Arcos Bar - Kamino</t>
        </is>
      </c>
      <c r="D1707" t="n">
        <v>122</v>
      </c>
      <c r="E1707" t="inlineStr">
        <is>
          <t>Arcos</t>
        </is>
      </c>
      <c r="F1707" s="27" t="n">
        <v>45839</v>
      </c>
      <c r="G1707" t="inlineStr">
        <is>
          <t>DEBITO</t>
        </is>
      </c>
      <c r="H1707" t="inlineStr">
        <is>
          <t>Mercadopago.com Representacoes Ltda.</t>
        </is>
      </c>
      <c r="I1707" t="n">
        <v>-773.98</v>
      </c>
    </row>
    <row r="1708">
      <c r="A1708" t="n">
        <v>113243</v>
      </c>
      <c r="B1708" t="n">
        <v>113</v>
      </c>
      <c r="C1708" t="inlineStr">
        <is>
          <t>Arcos - Arcos Bar - Banco do Brasil</t>
        </is>
      </c>
      <c r="D1708" t="n">
        <v>122</v>
      </c>
      <c r="E1708" t="inlineStr">
        <is>
          <t>Arcos</t>
        </is>
      </c>
      <c r="F1708" s="27" t="n">
        <v>45839</v>
      </c>
      <c r="G1708" t="inlineStr">
        <is>
          <t>CREDITO</t>
        </is>
      </c>
      <c r="H1708" t="inlineStr">
        <is>
          <t>RECEBIMENTO FORNECEDOR - ALELO INSTITUICAO DE PAGAMENTO SA</t>
        </is>
      </c>
      <c r="I1708" t="n">
        <v>119.95</v>
      </c>
    </row>
    <row r="1709">
      <c r="A1709" t="n">
        <v>113242</v>
      </c>
      <c r="B1709" t="n">
        <v>113</v>
      </c>
      <c r="C1709" t="inlineStr">
        <is>
          <t>Arcos - Arcos Bar - Banco do Brasil</t>
        </is>
      </c>
      <c r="D1709" t="n">
        <v>122</v>
      </c>
      <c r="E1709" t="inlineStr">
        <is>
          <t>Arcos</t>
        </is>
      </c>
      <c r="F1709" s="27" t="n">
        <v>45839</v>
      </c>
      <c r="G1709" t="inlineStr">
        <is>
          <t>CREDITO</t>
        </is>
      </c>
      <c r="H1709" t="inlineStr">
        <is>
          <t>PIX - RECEBIDO - 01/07 12:31 19468242000132 ZOOP TECNOL</t>
        </is>
      </c>
      <c r="I1709" t="n">
        <v>27</v>
      </c>
    </row>
    <row r="1710">
      <c r="A1710" t="n">
        <v>113237</v>
      </c>
      <c r="B1710" t="n">
        <v>113</v>
      </c>
      <c r="C1710" t="inlineStr">
        <is>
          <t>Arcos - Arcos Bar - Banco do Brasil</t>
        </is>
      </c>
      <c r="D1710" t="n">
        <v>122</v>
      </c>
      <c r="E1710" t="inlineStr">
        <is>
          <t>Arcos</t>
        </is>
      </c>
      <c r="F1710" s="27" t="n">
        <v>45838</v>
      </c>
      <c r="G1710" t="inlineStr">
        <is>
          <t>CREDITO</t>
        </is>
      </c>
      <c r="H1710" t="inlineStr">
        <is>
          <t>PIX - RECEBIDO - 30/06 15:19 19468242000132 ZOOP TECNOL</t>
        </is>
      </c>
      <c r="I1710" t="n">
        <v>27</v>
      </c>
    </row>
    <row r="1711">
      <c r="A1711" t="n">
        <v>113233</v>
      </c>
      <c r="B1711" t="n">
        <v>113</v>
      </c>
      <c r="C1711" t="inlineStr">
        <is>
          <t>Arcos - Arcos Bar - Banco do Brasil</t>
        </is>
      </c>
      <c r="D1711" t="n">
        <v>122</v>
      </c>
      <c r="E1711" t="inlineStr">
        <is>
          <t>Arcos</t>
        </is>
      </c>
      <c r="F1711" s="27" t="n">
        <v>45838</v>
      </c>
      <c r="G1711" t="inlineStr">
        <is>
          <t>CREDITO</t>
        </is>
      </c>
      <c r="H1711" t="inlineStr">
        <is>
          <t>DEP DINHEIRO INTER AG - 4866-04-SOP 24 DE MAIO</t>
        </is>
      </c>
      <c r="I1711" t="n">
        <v>3238</v>
      </c>
    </row>
    <row r="1712">
      <c r="A1712" t="n">
        <v>113234</v>
      </c>
      <c r="B1712" t="n">
        <v>113</v>
      </c>
      <c r="C1712" t="inlineStr">
        <is>
          <t>Arcos - Arcos Bar - Banco do Brasil</t>
        </is>
      </c>
      <c r="D1712" t="n">
        <v>122</v>
      </c>
      <c r="E1712" t="inlineStr">
        <is>
          <t>Arcos</t>
        </is>
      </c>
      <c r="F1712" s="27" t="n">
        <v>45838</v>
      </c>
      <c r="G1712" t="inlineStr">
        <is>
          <t>CREDITO</t>
        </is>
      </c>
      <c r="H1712" t="inlineStr">
        <is>
          <t>TED-CRDITO EM CONTA - 341 0262 47866934000174 TICKET SERVICO</t>
        </is>
      </c>
      <c r="I1712" t="n">
        <v>306.27</v>
      </c>
    </row>
    <row r="1713">
      <c r="A1713" t="n">
        <v>113235</v>
      </c>
      <c r="B1713" t="n">
        <v>113</v>
      </c>
      <c r="C1713" t="inlineStr">
        <is>
          <t>Arcos - Arcos Bar - Banco do Brasil</t>
        </is>
      </c>
      <c r="D1713" t="n">
        <v>122</v>
      </c>
      <c r="E1713" t="inlineStr">
        <is>
          <t>Arcos</t>
        </is>
      </c>
      <c r="F1713" s="27" t="n">
        <v>45838</v>
      </c>
      <c r="G1713" t="inlineStr">
        <is>
          <t>CREDITO</t>
        </is>
      </c>
      <c r="H1713" t="inlineStr">
        <is>
          <t>RECEBIMENTO FORNECEDOR - ALELO INSTITUICAO DE PAGAMENTO SA</t>
        </is>
      </c>
      <c r="I1713" t="n">
        <v>327</v>
      </c>
    </row>
    <row r="1714">
      <c r="A1714" t="n">
        <v>113236</v>
      </c>
      <c r="B1714" t="n">
        <v>113</v>
      </c>
      <c r="C1714" t="inlineStr">
        <is>
          <t>Arcos - Arcos Bar - Banco do Brasil</t>
        </is>
      </c>
      <c r="D1714" t="n">
        <v>122</v>
      </c>
      <c r="E1714" t="inlineStr">
        <is>
          <t>Arcos</t>
        </is>
      </c>
      <c r="F1714" s="27" t="n">
        <v>45838</v>
      </c>
      <c r="G1714" t="inlineStr">
        <is>
          <t>CREDITO</t>
        </is>
      </c>
      <c r="H1714" t="inlineStr">
        <is>
          <t>PIX - RECEBIDO - 30/06 10:19 23980186000198 ARCOS BAR E</t>
        </is>
      </c>
      <c r="I1714" t="n">
        <v>228452.48</v>
      </c>
    </row>
    <row r="1715">
      <c r="A1715" t="n">
        <v>113238</v>
      </c>
      <c r="B1715" t="n">
        <v>113</v>
      </c>
      <c r="C1715" t="inlineStr">
        <is>
          <t>Arcos - Arcos Bar - Banco do Brasil</t>
        </is>
      </c>
      <c r="D1715" t="n">
        <v>122</v>
      </c>
      <c r="E1715" t="inlineStr">
        <is>
          <t>Arcos</t>
        </is>
      </c>
      <c r="F1715" s="27" t="n">
        <v>45838</v>
      </c>
      <c r="G1715" t="inlineStr">
        <is>
          <t>DEBITO</t>
        </is>
      </c>
      <c r="H1715" t="inlineStr">
        <is>
          <t>PAGAMENTO DE BOLETO - ZAHIL IMPORTADORA LTDA</t>
        </is>
      </c>
      <c r="I1715" t="n">
        <v>-1846.92</v>
      </c>
    </row>
    <row r="1716">
      <c r="A1716" t="n">
        <v>113239</v>
      </c>
      <c r="B1716" t="n">
        <v>113</v>
      </c>
      <c r="C1716" t="inlineStr">
        <is>
          <t>Arcos - Arcos Bar - Banco do Brasil</t>
        </is>
      </c>
      <c r="D1716" t="n">
        <v>122</v>
      </c>
      <c r="E1716" t="inlineStr">
        <is>
          <t>Arcos</t>
        </is>
      </c>
      <c r="F1716" s="27" t="n">
        <v>45838</v>
      </c>
      <c r="G1716" t="inlineStr">
        <is>
          <t>DEBITO</t>
        </is>
      </c>
      <c r="H1716" t="inlineStr">
        <is>
          <t>PIX - ENVIADO - 30/06 12:00 ARCOS B RESTAURANTE LTDA</t>
        </is>
      </c>
      <c r="I1716" t="n">
        <v>-76000</v>
      </c>
    </row>
    <row r="1717">
      <c r="A1717" t="n">
        <v>113240</v>
      </c>
      <c r="B1717" t="n">
        <v>113</v>
      </c>
      <c r="C1717" t="inlineStr">
        <is>
          <t>Arcos - Arcos Bar - Banco do Brasil</t>
        </is>
      </c>
      <c r="D1717" t="n">
        <v>122</v>
      </c>
      <c r="E1717" t="inlineStr">
        <is>
          <t>Arcos</t>
        </is>
      </c>
      <c r="F1717" s="27" t="n">
        <v>45838</v>
      </c>
      <c r="G1717" t="inlineStr">
        <is>
          <t>DEBITO</t>
        </is>
      </c>
      <c r="H1717" t="inlineStr">
        <is>
          <t>TARIFA PIX ENVIADO - TAR. AGRUPADAS - OCORRENCIA 30/06/2025</t>
        </is>
      </c>
      <c r="I1717" t="n">
        <v>-10</v>
      </c>
    </row>
    <row r="1718">
      <c r="A1718" t="n">
        <v>113449</v>
      </c>
      <c r="B1718" t="n">
        <v>183</v>
      </c>
      <c r="C1718" t="inlineStr">
        <is>
          <t>Arcos - Arcos Bar - Kamino</t>
        </is>
      </c>
      <c r="D1718" t="n">
        <v>122</v>
      </c>
      <c r="E1718" t="inlineStr">
        <is>
          <t>Arcos</t>
        </is>
      </c>
      <c r="F1718" s="27" t="n">
        <v>45838</v>
      </c>
      <c r="G1718" t="inlineStr">
        <is>
          <t>DEBITO</t>
        </is>
      </c>
      <c r="H1718" t="inlineStr">
        <is>
          <t>Stgraf Artes Graf Editor Ltda</t>
        </is>
      </c>
      <c r="I1718" t="n">
        <v>-1184</v>
      </c>
    </row>
    <row r="1719">
      <c r="A1719" t="n">
        <v>113448</v>
      </c>
      <c r="B1719" t="n">
        <v>183</v>
      </c>
      <c r="C1719" t="inlineStr">
        <is>
          <t>Arcos - Arcos Bar - Kamino</t>
        </is>
      </c>
      <c r="D1719" t="n">
        <v>122</v>
      </c>
      <c r="E1719" t="inlineStr">
        <is>
          <t>Arcos</t>
        </is>
      </c>
      <c r="F1719" s="27" t="n">
        <v>45838</v>
      </c>
      <c r="G1719" t="inlineStr">
        <is>
          <t>DEBITO</t>
        </is>
      </c>
      <c r="H1719" t="inlineStr">
        <is>
          <t>Stgraf Artes Graf Editor Ltda</t>
        </is>
      </c>
      <c r="I1719" t="n">
        <v>-1184</v>
      </c>
    </row>
    <row r="1720">
      <c r="A1720" t="n">
        <v>113445</v>
      </c>
      <c r="B1720" t="n">
        <v>183</v>
      </c>
      <c r="C1720" t="inlineStr">
        <is>
          <t>Arcos - Arcos Bar - Kamino</t>
        </is>
      </c>
      <c r="D1720" t="n">
        <v>122</v>
      </c>
      <c r="E1720" t="inlineStr">
        <is>
          <t>Arcos</t>
        </is>
      </c>
      <c r="F1720" s="27" t="n">
        <v>45838</v>
      </c>
      <c r="G1720" t="inlineStr">
        <is>
          <t>DEBITO</t>
        </is>
      </c>
      <c r="H1720" t="inlineStr">
        <is>
          <t>Arena Bebidas</t>
        </is>
      </c>
      <c r="I1720" t="n">
        <v>-386.45</v>
      </c>
    </row>
    <row r="1721">
      <c r="A1721" t="n">
        <v>113447</v>
      </c>
      <c r="B1721" t="n">
        <v>183</v>
      </c>
      <c r="C1721" t="inlineStr">
        <is>
          <t>Arcos - Arcos Bar - Kamino</t>
        </is>
      </c>
      <c r="D1721" t="n">
        <v>122</v>
      </c>
      <c r="E1721" t="inlineStr">
        <is>
          <t>Arcos</t>
        </is>
      </c>
      <c r="F1721" s="27" t="n">
        <v>45838</v>
      </c>
      <c r="G1721" t="inlineStr">
        <is>
          <t>DEBITO</t>
        </is>
      </c>
      <c r="H1721" t="inlineStr">
        <is>
          <t>Bellnay Paes Artesanais Ltda</t>
        </is>
      </c>
      <c r="I1721" t="n">
        <v>-716.25</v>
      </c>
    </row>
    <row r="1722">
      <c r="A1722" t="n">
        <v>113446</v>
      </c>
      <c r="B1722" t="n">
        <v>183</v>
      </c>
      <c r="C1722" t="inlineStr">
        <is>
          <t>Arcos - Arcos Bar - Kamino</t>
        </is>
      </c>
      <c r="D1722" t="n">
        <v>122</v>
      </c>
      <c r="E1722" t="inlineStr">
        <is>
          <t>Arcos</t>
        </is>
      </c>
      <c r="F1722" s="27" t="n">
        <v>45838</v>
      </c>
      <c r="G1722" t="inlineStr">
        <is>
          <t>DEBITO</t>
        </is>
      </c>
      <c r="H1722" t="inlineStr">
        <is>
          <t>Cia do Whisky</t>
        </is>
      </c>
      <c r="I1722" t="n">
        <v>-2549.17</v>
      </c>
    </row>
    <row r="1723">
      <c r="A1723" t="n">
        <v>113454</v>
      </c>
      <c r="B1723" t="n">
        <v>183</v>
      </c>
      <c r="C1723" t="inlineStr">
        <is>
          <t>Arcos - Arcos Bar - Kamino</t>
        </is>
      </c>
      <c r="D1723" t="n">
        <v>122</v>
      </c>
      <c r="E1723" t="inlineStr">
        <is>
          <t>Arcos</t>
        </is>
      </c>
      <c r="F1723" s="27" t="n">
        <v>45838</v>
      </c>
      <c r="G1723" t="inlineStr">
        <is>
          <t>DEBITO</t>
        </is>
      </c>
      <c r="H1723" t="inlineStr">
        <is>
          <t>Arte Gelati Sorvetes Ltda</t>
        </is>
      </c>
      <c r="I1723" t="n">
        <v>-386.44</v>
      </c>
    </row>
    <row r="1724">
      <c r="A1724" t="n">
        <v>113450</v>
      </c>
      <c r="B1724" t="n">
        <v>183</v>
      </c>
      <c r="C1724" t="inlineStr">
        <is>
          <t>Arcos - Arcos Bar - Kamino</t>
        </is>
      </c>
      <c r="D1724" t="n">
        <v>122</v>
      </c>
      <c r="E1724" t="inlineStr">
        <is>
          <t>Arcos</t>
        </is>
      </c>
      <c r="F1724" s="27" t="n">
        <v>45838</v>
      </c>
      <c r="G1724" t="inlineStr">
        <is>
          <t>DEBITO</t>
        </is>
      </c>
      <c r="H1724" t="inlineStr">
        <is>
          <t>Cem Engenharia da Manutencao L</t>
        </is>
      </c>
      <c r="I1724" t="n">
        <v>-410</v>
      </c>
    </row>
    <row r="1725">
      <c r="A1725" t="n">
        <v>113451</v>
      </c>
      <c r="B1725" t="n">
        <v>183</v>
      </c>
      <c r="C1725" t="inlineStr">
        <is>
          <t>Arcos - Arcos Bar - Kamino</t>
        </is>
      </c>
      <c r="D1725" t="n">
        <v>122</v>
      </c>
      <c r="E1725" t="inlineStr">
        <is>
          <t>Arcos</t>
        </is>
      </c>
      <c r="F1725" s="27" t="n">
        <v>45838</v>
      </c>
      <c r="G1725" t="inlineStr">
        <is>
          <t>DEBITO</t>
        </is>
      </c>
      <c r="H1725" t="inlineStr">
        <is>
          <t>Cem Engenharia da Manutencao L</t>
        </is>
      </c>
      <c r="I1725" t="n">
        <v>-2564.51</v>
      </c>
    </row>
    <row r="1726">
      <c r="A1726" t="n">
        <v>113452</v>
      </c>
      <c r="B1726" t="n">
        <v>183</v>
      </c>
      <c r="C1726" t="inlineStr">
        <is>
          <t>Arcos - Arcos Bar - Kamino</t>
        </is>
      </c>
      <c r="D1726" t="n">
        <v>122</v>
      </c>
      <c r="E1726" t="inlineStr">
        <is>
          <t>Arcos</t>
        </is>
      </c>
      <c r="F1726" s="27" t="n">
        <v>45838</v>
      </c>
      <c r="G1726" t="inlineStr">
        <is>
          <t>DEBITO</t>
        </is>
      </c>
      <c r="H1726" t="inlineStr">
        <is>
          <t>Cepel com de P e Emb</t>
        </is>
      </c>
      <c r="I1726" t="n">
        <v>-315</v>
      </c>
    </row>
    <row r="1727">
      <c r="A1727" t="n">
        <v>113453</v>
      </c>
      <c r="B1727" t="n">
        <v>183</v>
      </c>
      <c r="C1727" t="inlineStr">
        <is>
          <t>Arcos - Arcos Bar - Kamino</t>
        </is>
      </c>
      <c r="D1727" t="n">
        <v>122</v>
      </c>
      <c r="E1727" t="inlineStr">
        <is>
          <t>Arcos</t>
        </is>
      </c>
      <c r="F1727" s="27" t="n">
        <v>45838</v>
      </c>
      <c r="G1727" t="inlineStr">
        <is>
          <t>DEBITO</t>
        </is>
      </c>
      <c r="H1727" t="inlineStr">
        <is>
          <t>Cepel Comercio de Papeis e Emb</t>
        </is>
      </c>
      <c r="I1727" t="n">
        <v>-1847.68</v>
      </c>
    </row>
    <row r="1728">
      <c r="A1728" t="n">
        <v>113465</v>
      </c>
      <c r="B1728" t="n">
        <v>183</v>
      </c>
      <c r="C1728" t="inlineStr">
        <is>
          <t>Arcos - Arcos Bar - Kamino</t>
        </is>
      </c>
      <c r="D1728" t="n">
        <v>122</v>
      </c>
      <c r="E1728" t="inlineStr">
        <is>
          <t>Arcos</t>
        </is>
      </c>
      <c r="F1728" s="27" t="n">
        <v>45838</v>
      </c>
      <c r="G1728" t="inlineStr">
        <is>
          <t>DEBITO</t>
        </is>
      </c>
      <c r="H1728" t="inlineStr">
        <is>
          <t>Tarifa Transf Bancaria Enviada</t>
        </is>
      </c>
      <c r="I1728" t="n">
        <v>-2</v>
      </c>
    </row>
    <row r="1729">
      <c r="A1729" t="n">
        <v>113444</v>
      </c>
      <c r="B1729" t="n">
        <v>183</v>
      </c>
      <c r="C1729" t="inlineStr">
        <is>
          <t>Arcos - Arcos Bar - Kamino</t>
        </is>
      </c>
      <c r="D1729" t="n">
        <v>122</v>
      </c>
      <c r="E1729" t="inlineStr">
        <is>
          <t>Arcos</t>
        </is>
      </c>
      <c r="F1729" s="27" t="n">
        <v>45838</v>
      </c>
      <c r="G1729" t="inlineStr">
        <is>
          <t>DEBITO</t>
        </is>
      </c>
      <c r="H1729" t="inlineStr">
        <is>
          <t>Receita Federal</t>
        </is>
      </c>
      <c r="I1729" t="n">
        <v>-12224.75</v>
      </c>
    </row>
    <row r="1730">
      <c r="A1730" t="n">
        <v>113443</v>
      </c>
      <c r="B1730" t="n">
        <v>183</v>
      </c>
      <c r="C1730" t="inlineStr">
        <is>
          <t>Arcos - Arcos Bar - Kamino</t>
        </is>
      </c>
      <c r="D1730" t="n">
        <v>122</v>
      </c>
      <c r="E1730" t="inlineStr">
        <is>
          <t>Arcos</t>
        </is>
      </c>
      <c r="F1730" s="27" t="n">
        <v>45838</v>
      </c>
      <c r="G1730" t="inlineStr">
        <is>
          <t>DEBITO</t>
        </is>
      </c>
      <c r="H1730" t="inlineStr">
        <is>
          <t>Receita Federal</t>
        </is>
      </c>
      <c r="I1730" t="n">
        <v>-7415.37</v>
      </c>
    </row>
    <row r="1731">
      <c r="A1731" t="n">
        <v>113442</v>
      </c>
      <c r="B1731" t="n">
        <v>183</v>
      </c>
      <c r="C1731" t="inlineStr">
        <is>
          <t>Arcos - Arcos Bar - Kamino</t>
        </is>
      </c>
      <c r="D1731" t="n">
        <v>122</v>
      </c>
      <c r="E1731" t="inlineStr">
        <is>
          <t>Arcos</t>
        </is>
      </c>
      <c r="F1731" s="27" t="n">
        <v>45838</v>
      </c>
      <c r="G1731" t="inlineStr">
        <is>
          <t>DEBITO</t>
        </is>
      </c>
      <c r="H1731" t="inlineStr">
        <is>
          <t>Receita Federal</t>
        </is>
      </c>
      <c r="I1731" t="n">
        <v>-12062.44</v>
      </c>
    </row>
    <row r="1732">
      <c r="A1732" t="n">
        <v>113441</v>
      </c>
      <c r="B1732" t="n">
        <v>183</v>
      </c>
      <c r="C1732" t="inlineStr">
        <is>
          <t>Arcos - Arcos Bar - Kamino</t>
        </is>
      </c>
      <c r="D1732" t="n">
        <v>122</v>
      </c>
      <c r="E1732" t="inlineStr">
        <is>
          <t>Arcos</t>
        </is>
      </c>
      <c r="F1732" s="27" t="n">
        <v>45838</v>
      </c>
      <c r="G1732" t="inlineStr">
        <is>
          <t>DEBITO</t>
        </is>
      </c>
      <c r="H1732" t="inlineStr">
        <is>
          <t>Receita Federal</t>
        </is>
      </c>
      <c r="I1732" t="n">
        <v>-5565.7</v>
      </c>
    </row>
    <row r="1733">
      <c r="A1733" t="n">
        <v>113440</v>
      </c>
      <c r="B1733" t="n">
        <v>183</v>
      </c>
      <c r="C1733" t="inlineStr">
        <is>
          <t>Arcos - Arcos Bar - Kamino</t>
        </is>
      </c>
      <c r="D1733" t="n">
        <v>122</v>
      </c>
      <c r="E1733" t="inlineStr">
        <is>
          <t>Arcos</t>
        </is>
      </c>
      <c r="F1733" s="27" t="n">
        <v>45838</v>
      </c>
      <c r="G1733" t="inlineStr">
        <is>
          <t>DEBITO</t>
        </is>
      </c>
      <c r="H1733" t="inlineStr">
        <is>
          <t>57.632.682 Gilvan Macedo Calsolari</t>
        </is>
      </c>
      <c r="I1733" t="n">
        <v>-3600</v>
      </c>
    </row>
    <row r="1734">
      <c r="A1734" t="n">
        <v>113439</v>
      </c>
      <c r="B1734" t="n">
        <v>183</v>
      </c>
      <c r="C1734" t="inlineStr">
        <is>
          <t>Arcos - Arcos Bar - Kamino</t>
        </is>
      </c>
      <c r="D1734" t="n">
        <v>122</v>
      </c>
      <c r="E1734" t="inlineStr">
        <is>
          <t>Arcos</t>
        </is>
      </c>
      <c r="F1734" s="27" t="n">
        <v>45838</v>
      </c>
      <c r="G1734" t="inlineStr">
        <is>
          <t>DEBITO</t>
        </is>
      </c>
      <c r="H1734" t="inlineStr">
        <is>
          <t>Nu Pagamentos Sa</t>
        </is>
      </c>
      <c r="I1734" t="n">
        <v>-320.07</v>
      </c>
    </row>
    <row r="1735">
      <c r="A1735" t="n">
        <v>113438</v>
      </c>
      <c r="B1735" t="n">
        <v>183</v>
      </c>
      <c r="C1735" t="inlineStr">
        <is>
          <t>Arcos - Arcos Bar - Kamino</t>
        </is>
      </c>
      <c r="D1735" t="n">
        <v>122</v>
      </c>
      <c r="E1735" t="inlineStr">
        <is>
          <t>Arcos</t>
        </is>
      </c>
      <c r="F1735" s="27" t="n">
        <v>45838</v>
      </c>
      <c r="G1735" t="inlineStr">
        <is>
          <t>DEBITO</t>
        </is>
      </c>
      <c r="H1735" t="inlineStr">
        <is>
          <t>Tarifa Pix Enviado-PJ</t>
        </is>
      </c>
      <c r="I1735" t="n">
        <v>-0.5</v>
      </c>
    </row>
    <row r="1736">
      <c r="A1736" t="n">
        <v>113437</v>
      </c>
      <c r="B1736" t="n">
        <v>183</v>
      </c>
      <c r="C1736" t="inlineStr">
        <is>
          <t>Arcos - Arcos Bar - Kamino</t>
        </is>
      </c>
      <c r="D1736" t="n">
        <v>122</v>
      </c>
      <c r="E1736" t="inlineStr">
        <is>
          <t>Arcos</t>
        </is>
      </c>
      <c r="F1736" s="27" t="n">
        <v>45838</v>
      </c>
      <c r="G1736" t="inlineStr">
        <is>
          <t>DEBITO</t>
        </is>
      </c>
      <c r="H1736" t="inlineStr">
        <is>
          <t>Nu Pagamentos Sa</t>
        </is>
      </c>
      <c r="I1736" t="n">
        <v>-322.5</v>
      </c>
    </row>
    <row r="1737">
      <c r="A1737" t="n">
        <v>113436</v>
      </c>
      <c r="B1737" t="n">
        <v>183</v>
      </c>
      <c r="C1737" t="inlineStr">
        <is>
          <t>Arcos - Arcos Bar - Kamino</t>
        </is>
      </c>
      <c r="D1737" t="n">
        <v>122</v>
      </c>
      <c r="E1737" t="inlineStr">
        <is>
          <t>Arcos</t>
        </is>
      </c>
      <c r="F1737" s="27" t="n">
        <v>45838</v>
      </c>
      <c r="G1737" t="inlineStr">
        <is>
          <t>DEBITO</t>
        </is>
      </c>
      <c r="H1737" t="inlineStr">
        <is>
          <t>Psss Ltda</t>
        </is>
      </c>
      <c r="I1737" t="n">
        <v>-1329.27</v>
      </c>
    </row>
    <row r="1738">
      <c r="A1738" t="n">
        <v>113435</v>
      </c>
      <c r="B1738" t="n">
        <v>183</v>
      </c>
      <c r="C1738" t="inlineStr">
        <is>
          <t>Arcos - Arcos Bar - Kamino</t>
        </is>
      </c>
      <c r="D1738" t="n">
        <v>122</v>
      </c>
      <c r="E1738" t="inlineStr">
        <is>
          <t>Arcos</t>
        </is>
      </c>
      <c r="F1738" s="27" t="n">
        <v>45838</v>
      </c>
      <c r="G1738" t="inlineStr">
        <is>
          <t>CREDITO</t>
        </is>
      </c>
      <c r="H1738" t="inlineStr">
        <is>
          <t>ARCOS B RESTAURANTE LTDA</t>
        </is>
      </c>
      <c r="I1738" t="n">
        <v>76000</v>
      </c>
    </row>
    <row r="1739">
      <c r="A1739" t="n">
        <v>113456</v>
      </c>
      <c r="B1739" t="n">
        <v>183</v>
      </c>
      <c r="C1739" t="inlineStr">
        <is>
          <t>Arcos - Arcos Bar - Kamino</t>
        </is>
      </c>
      <c r="D1739" t="n">
        <v>122</v>
      </c>
      <c r="E1739" t="inlineStr">
        <is>
          <t>Arcos</t>
        </is>
      </c>
      <c r="F1739" s="27" t="n">
        <v>45838</v>
      </c>
      <c r="G1739" t="inlineStr">
        <is>
          <t>DEBITO</t>
        </is>
      </c>
      <c r="H1739" t="inlineStr">
        <is>
          <t>Ng27 Consultoria e Gestao Empr</t>
        </is>
      </c>
      <c r="I1739" t="n">
        <v>-1371.6</v>
      </c>
    </row>
    <row r="1740">
      <c r="A1740" t="n">
        <v>113455</v>
      </c>
      <c r="B1740" t="n">
        <v>183</v>
      </c>
      <c r="C1740" t="inlineStr">
        <is>
          <t>Arcos - Arcos Bar - Kamino</t>
        </is>
      </c>
      <c r="D1740" t="n">
        <v>122</v>
      </c>
      <c r="E1740" t="inlineStr">
        <is>
          <t>Arcos</t>
        </is>
      </c>
      <c r="F1740" s="27" t="n">
        <v>45838</v>
      </c>
      <c r="G1740" t="inlineStr">
        <is>
          <t>DEBITO</t>
        </is>
      </c>
      <c r="H1740" t="inlineStr">
        <is>
          <t>Ng27 Consultoria e Gestao Empr</t>
        </is>
      </c>
      <c r="I1740" t="n">
        <v>-325</v>
      </c>
    </row>
    <row r="1741">
      <c r="A1741" t="n">
        <v>113474</v>
      </c>
      <c r="B1741" t="n">
        <v>183</v>
      </c>
      <c r="C1741" t="inlineStr">
        <is>
          <t>Arcos - Arcos Bar - Kamino</t>
        </is>
      </c>
      <c r="D1741" t="n">
        <v>122</v>
      </c>
      <c r="E1741" t="inlineStr">
        <is>
          <t>Arcos</t>
        </is>
      </c>
      <c r="F1741" s="27" t="n">
        <v>45838</v>
      </c>
      <c r="G1741" t="inlineStr">
        <is>
          <t>DEBITO</t>
        </is>
      </c>
      <c r="H1741" t="inlineStr">
        <is>
          <t>Ng27 Consultoria e Gestao Empr</t>
        </is>
      </c>
      <c r="I1741" t="n">
        <v>-753.96</v>
      </c>
    </row>
    <row r="1742">
      <c r="A1742" t="n">
        <v>113473</v>
      </c>
      <c r="B1742" t="n">
        <v>183</v>
      </c>
      <c r="C1742" t="inlineStr">
        <is>
          <t>Arcos - Arcos Bar - Kamino</t>
        </is>
      </c>
      <c r="D1742" t="n">
        <v>122</v>
      </c>
      <c r="E1742" t="inlineStr">
        <is>
          <t>Arcos</t>
        </is>
      </c>
      <c r="F1742" s="27" t="n">
        <v>45838</v>
      </c>
      <c r="G1742" t="inlineStr">
        <is>
          <t>DEBITO</t>
        </is>
      </c>
      <c r="H1742" t="inlineStr">
        <is>
          <t>Nova Mix Indl.e Coml. de Alimentos Ltda</t>
        </is>
      </c>
      <c r="I1742" t="n">
        <v>-979.7</v>
      </c>
    </row>
    <row r="1743">
      <c r="A1743" t="n">
        <v>113472</v>
      </c>
      <c r="B1743" t="n">
        <v>183</v>
      </c>
      <c r="C1743" t="inlineStr">
        <is>
          <t>Arcos - Arcos Bar - Kamino</t>
        </is>
      </c>
      <c r="D1743" t="n">
        <v>122</v>
      </c>
      <c r="E1743" t="inlineStr">
        <is>
          <t>Arcos</t>
        </is>
      </c>
      <c r="F1743" s="27" t="n">
        <v>45838</v>
      </c>
      <c r="G1743" t="inlineStr">
        <is>
          <t>DEBITO</t>
        </is>
      </c>
      <c r="H1743" t="inlineStr">
        <is>
          <t>Hortifrutigranjeiro Rodrigues</t>
        </is>
      </c>
      <c r="I1743" t="n">
        <v>-646.6</v>
      </c>
    </row>
    <row r="1744">
      <c r="A1744" t="n">
        <v>113471</v>
      </c>
      <c r="B1744" t="n">
        <v>183</v>
      </c>
      <c r="C1744" t="inlineStr">
        <is>
          <t>Arcos - Arcos Bar - Kamino</t>
        </is>
      </c>
      <c r="D1744" t="n">
        <v>122</v>
      </c>
      <c r="E1744" t="inlineStr">
        <is>
          <t>Arcos</t>
        </is>
      </c>
      <c r="F1744" s="27" t="n">
        <v>45838</v>
      </c>
      <c r="G1744" t="inlineStr">
        <is>
          <t>DEBITO</t>
        </is>
      </c>
      <c r="H1744" t="inlineStr">
        <is>
          <t>Sao Paulo Transporte Sa</t>
        </is>
      </c>
      <c r="I1744" t="n">
        <v>-129.43</v>
      </c>
    </row>
    <row r="1745">
      <c r="A1745" t="n">
        <v>113470</v>
      </c>
      <c r="B1745" t="n">
        <v>183</v>
      </c>
      <c r="C1745" t="inlineStr">
        <is>
          <t>Arcos - Arcos Bar - Kamino</t>
        </is>
      </c>
      <c r="D1745" t="n">
        <v>122</v>
      </c>
      <c r="E1745" t="inlineStr">
        <is>
          <t>Arcos</t>
        </is>
      </c>
      <c r="F1745" s="27" t="n">
        <v>45838</v>
      </c>
      <c r="G1745" t="inlineStr">
        <is>
          <t>DEBITO</t>
        </is>
      </c>
      <c r="H1745" t="inlineStr">
        <is>
          <t>Aurora Alvorada Estacionamento e Lanchon</t>
        </is>
      </c>
      <c r="I1745" t="n">
        <v>-871.16</v>
      </c>
    </row>
    <row r="1746">
      <c r="A1746" t="n">
        <v>113469</v>
      </c>
      <c r="B1746" t="n">
        <v>183</v>
      </c>
      <c r="C1746" t="inlineStr">
        <is>
          <t>Arcos - Arcos Bar - Kamino</t>
        </is>
      </c>
      <c r="D1746" t="n">
        <v>122</v>
      </c>
      <c r="E1746" t="inlineStr">
        <is>
          <t>Arcos</t>
        </is>
      </c>
      <c r="F1746" s="27" t="n">
        <v>45838</v>
      </c>
      <c r="G1746" t="inlineStr">
        <is>
          <t>DEBITO</t>
        </is>
      </c>
      <c r="H1746" t="inlineStr">
        <is>
          <t>Multifoods com de Alim e Bebidas Ltda.</t>
        </is>
      </c>
      <c r="I1746" t="n">
        <v>-461.4</v>
      </c>
    </row>
    <row r="1747">
      <c r="A1747" t="n">
        <v>113468</v>
      </c>
      <c r="B1747" t="n">
        <v>183</v>
      </c>
      <c r="C1747" t="inlineStr">
        <is>
          <t>Arcos - Arcos Bar - Kamino</t>
        </is>
      </c>
      <c r="D1747" t="n">
        <v>122</v>
      </c>
      <c r="E1747" t="inlineStr">
        <is>
          <t>Arcos</t>
        </is>
      </c>
      <c r="F1747" s="27" t="n">
        <v>45838</v>
      </c>
      <c r="G1747" t="inlineStr">
        <is>
          <t>DEBITO</t>
        </is>
      </c>
      <c r="H1747" t="inlineStr">
        <is>
          <t>Sao Paulo Transporte Sa</t>
        </is>
      </c>
      <c r="I1747" t="n">
        <v>-7617.76</v>
      </c>
    </row>
    <row r="1748">
      <c r="A1748" t="n">
        <v>113467</v>
      </c>
      <c r="B1748" t="n">
        <v>183</v>
      </c>
      <c r="C1748" t="inlineStr">
        <is>
          <t>Arcos - Arcos Bar - Kamino</t>
        </is>
      </c>
      <c r="D1748" t="n">
        <v>122</v>
      </c>
      <c r="E1748" t="inlineStr">
        <is>
          <t>Arcos</t>
        </is>
      </c>
      <c r="F1748" s="27" t="n">
        <v>45838</v>
      </c>
      <c r="G1748" t="inlineStr">
        <is>
          <t>DEBITO</t>
        </is>
      </c>
      <c r="H1748" t="inlineStr">
        <is>
          <t>Preshh Bar Ltda</t>
        </is>
      </c>
      <c r="I1748" t="n">
        <v>-396</v>
      </c>
    </row>
    <row r="1749">
      <c r="A1749" t="n">
        <v>113464</v>
      </c>
      <c r="B1749" t="n">
        <v>183</v>
      </c>
      <c r="C1749" t="inlineStr">
        <is>
          <t>Arcos - Arcos Bar - Kamino</t>
        </is>
      </c>
      <c r="D1749" t="n">
        <v>122</v>
      </c>
      <c r="E1749" t="inlineStr">
        <is>
          <t>Arcos</t>
        </is>
      </c>
      <c r="F1749" s="27" t="n">
        <v>45838</v>
      </c>
      <c r="G1749" t="inlineStr">
        <is>
          <t>DEBITO</t>
        </is>
      </c>
      <c r="H1749" t="inlineStr">
        <is>
          <t>Tarifa Pix Enviado-PJ</t>
        </is>
      </c>
      <c r="I1749" t="n">
        <v>-0.5</v>
      </c>
    </row>
    <row r="1750">
      <c r="A1750" t="n">
        <v>113463</v>
      </c>
      <c r="B1750" t="n">
        <v>183</v>
      </c>
      <c r="C1750" t="inlineStr">
        <is>
          <t>Arcos - Arcos Bar - Kamino</t>
        </is>
      </c>
      <c r="D1750" t="n">
        <v>122</v>
      </c>
      <c r="E1750" t="inlineStr">
        <is>
          <t>Arcos</t>
        </is>
      </c>
      <c r="F1750" s="27" t="n">
        <v>45838</v>
      </c>
      <c r="G1750" t="inlineStr">
        <is>
          <t>DEBITO</t>
        </is>
      </c>
      <c r="H1750" t="inlineStr">
        <is>
          <t>Renata Artico</t>
        </is>
      </c>
      <c r="I1750" t="n">
        <v>-43.5</v>
      </c>
    </row>
    <row r="1751">
      <c r="A1751" t="n">
        <v>113462</v>
      </c>
      <c r="B1751" t="n">
        <v>183</v>
      </c>
      <c r="C1751" t="inlineStr">
        <is>
          <t>Arcos - Arcos Bar - Kamino</t>
        </is>
      </c>
      <c r="D1751" t="n">
        <v>122</v>
      </c>
      <c r="E1751" t="inlineStr">
        <is>
          <t>Arcos</t>
        </is>
      </c>
      <c r="F1751" s="27" t="n">
        <v>45838</v>
      </c>
      <c r="G1751" t="inlineStr">
        <is>
          <t>DEBITO</t>
        </is>
      </c>
      <c r="H1751" t="inlineStr">
        <is>
          <t>Zeus Comercio Atacadista de Be</t>
        </is>
      </c>
      <c r="I1751" t="n">
        <v>-577.75</v>
      </c>
    </row>
    <row r="1752">
      <c r="A1752" t="n">
        <v>113461</v>
      </c>
      <c r="B1752" t="n">
        <v>183</v>
      </c>
      <c r="C1752" t="inlineStr">
        <is>
          <t>Arcos - Arcos Bar - Kamino</t>
        </is>
      </c>
      <c r="D1752" t="n">
        <v>122</v>
      </c>
      <c r="E1752" t="inlineStr">
        <is>
          <t>Arcos</t>
        </is>
      </c>
      <c r="F1752" s="27" t="n">
        <v>45838</v>
      </c>
      <c r="G1752" t="inlineStr">
        <is>
          <t>DEBITO</t>
        </is>
      </c>
      <c r="H1752" t="inlineStr">
        <is>
          <t>Forte Alim com Imp Ltda</t>
        </is>
      </c>
      <c r="I1752" t="n">
        <v>-1110.38</v>
      </c>
    </row>
    <row r="1753">
      <c r="A1753" t="n">
        <v>113460</v>
      </c>
      <c r="B1753" t="n">
        <v>183</v>
      </c>
      <c r="C1753" t="inlineStr">
        <is>
          <t>Arcos - Arcos Bar - Kamino</t>
        </is>
      </c>
      <c r="D1753" t="n">
        <v>122</v>
      </c>
      <c r="E1753" t="inlineStr">
        <is>
          <t>Arcos</t>
        </is>
      </c>
      <c r="F1753" s="27" t="n">
        <v>45838</v>
      </c>
      <c r="G1753" t="inlineStr">
        <is>
          <t>DEBITO</t>
        </is>
      </c>
      <c r="H1753" t="inlineStr">
        <is>
          <t>Porco Feliz com Carnes Ltda Me</t>
        </is>
      </c>
      <c r="I1753" t="n">
        <v>-234.84</v>
      </c>
    </row>
    <row r="1754">
      <c r="A1754" t="n">
        <v>113459</v>
      </c>
      <c r="B1754" t="n">
        <v>183</v>
      </c>
      <c r="C1754" t="inlineStr">
        <is>
          <t>Arcos - Arcos Bar - Kamino</t>
        </is>
      </c>
      <c r="D1754" t="n">
        <v>122</v>
      </c>
      <c r="E1754" t="inlineStr">
        <is>
          <t>Arcos</t>
        </is>
      </c>
      <c r="F1754" s="27" t="n">
        <v>45838</v>
      </c>
      <c r="G1754" t="inlineStr">
        <is>
          <t>DEBITO</t>
        </is>
      </c>
      <c r="H1754" t="inlineStr">
        <is>
          <t>Cecilia Tsuyaco Araki Silva Ltda</t>
        </is>
      </c>
      <c r="I1754" t="n">
        <v>-469</v>
      </c>
    </row>
    <row r="1755">
      <c r="A1755" t="n">
        <v>113458</v>
      </c>
      <c r="B1755" t="n">
        <v>183</v>
      </c>
      <c r="C1755" t="inlineStr">
        <is>
          <t>Arcos - Arcos Bar - Kamino</t>
        </is>
      </c>
      <c r="D1755" t="n">
        <v>122</v>
      </c>
      <c r="E1755" t="inlineStr">
        <is>
          <t>Arcos</t>
        </is>
      </c>
      <c r="F1755" s="27" t="n">
        <v>45838</v>
      </c>
      <c r="G1755" t="inlineStr">
        <is>
          <t>DEBITO</t>
        </is>
      </c>
      <c r="H1755" t="inlineStr">
        <is>
          <t>Pagcerto Instituicao de Pagamento L</t>
        </is>
      </c>
      <c r="I1755" t="n">
        <v>-330</v>
      </c>
    </row>
    <row r="1756">
      <c r="A1756" t="n">
        <v>113457</v>
      </c>
      <c r="B1756" t="n">
        <v>183</v>
      </c>
      <c r="C1756" t="inlineStr">
        <is>
          <t>Arcos - Arcos Bar - Kamino</t>
        </is>
      </c>
      <c r="D1756" t="n">
        <v>122</v>
      </c>
      <c r="E1756" t="inlineStr">
        <is>
          <t>Arcos</t>
        </is>
      </c>
      <c r="F1756" s="27" t="n">
        <v>45838</v>
      </c>
      <c r="G1756" t="inlineStr">
        <is>
          <t>DEBITO</t>
        </is>
      </c>
      <c r="H1756" t="inlineStr">
        <is>
          <t>Vila Leopoldina Dist Alim Ltda</t>
        </is>
      </c>
      <c r="I1756" t="n">
        <v>-581.48</v>
      </c>
    </row>
    <row r="1757">
      <c r="A1757" t="n">
        <v>113466</v>
      </c>
      <c r="B1757" t="n">
        <v>183</v>
      </c>
      <c r="C1757" t="inlineStr">
        <is>
          <t>Arcos - Arcos Bar - Kamino</t>
        </is>
      </c>
      <c r="D1757" t="n">
        <v>122</v>
      </c>
      <c r="E1757" t="inlineStr">
        <is>
          <t>Arcos</t>
        </is>
      </c>
      <c r="F1757" s="27" t="n">
        <v>45838</v>
      </c>
      <c r="G1757" t="inlineStr">
        <is>
          <t>DEBITO</t>
        </is>
      </c>
      <c r="H1757" t="inlineStr">
        <is>
          <t>Paulo Cesar Medeiros Eyzano</t>
        </is>
      </c>
      <c r="I1757" t="n">
        <v>-3200</v>
      </c>
    </row>
    <row r="1758">
      <c r="A1758" t="n">
        <v>113231</v>
      </c>
      <c r="B1758" t="n">
        <v>113</v>
      </c>
      <c r="C1758" t="inlineStr">
        <is>
          <t>Arcos - Arcos Bar - Banco do Brasil</t>
        </is>
      </c>
      <c r="D1758" t="n">
        <v>122</v>
      </c>
      <c r="E1758" t="inlineStr">
        <is>
          <t>Arcos</t>
        </is>
      </c>
      <c r="F1758" s="27" t="n">
        <v>45835</v>
      </c>
      <c r="G1758" t="inlineStr">
        <is>
          <t>CREDITO</t>
        </is>
      </c>
      <c r="H1758" t="inlineStr">
        <is>
          <t>RECEBIMENTO FORNECEDOR - ALELO INSTITUICAO DE PAGAMENTO SA</t>
        </is>
      </c>
      <c r="I1758" t="n">
        <v>74.06</v>
      </c>
    </row>
    <row r="1759">
      <c r="A1759" t="n">
        <v>113230</v>
      </c>
      <c r="B1759" t="n">
        <v>113</v>
      </c>
      <c r="C1759" t="inlineStr">
        <is>
          <t>Arcos - Arcos Bar - Banco do Brasil</t>
        </is>
      </c>
      <c r="D1759" t="n">
        <v>122</v>
      </c>
      <c r="E1759" t="inlineStr">
        <is>
          <t>Arcos</t>
        </is>
      </c>
      <c r="F1759" s="27" t="n">
        <v>45835</v>
      </c>
      <c r="G1759" t="inlineStr">
        <is>
          <t>CREDITO</t>
        </is>
      </c>
      <c r="H1759" t="inlineStr">
        <is>
          <t>TED-CRDITO EM CONTA - 341 0262 47866934000174 TICKET SERVICO</t>
        </is>
      </c>
      <c r="I1759" t="n">
        <v>58.46</v>
      </c>
    </row>
    <row r="1760">
      <c r="A1760" t="n">
        <v>113229</v>
      </c>
      <c r="B1760" t="n">
        <v>113</v>
      </c>
      <c r="C1760" t="inlineStr">
        <is>
          <t>Arcos - Arcos Bar - Banco do Brasil</t>
        </is>
      </c>
      <c r="D1760" t="n">
        <v>122</v>
      </c>
      <c r="E1760" t="inlineStr">
        <is>
          <t>Arcos</t>
        </is>
      </c>
      <c r="F1760" s="27" t="n">
        <v>45835</v>
      </c>
      <c r="G1760" t="inlineStr">
        <is>
          <t>CREDITO</t>
        </is>
      </c>
      <c r="H1760" t="inlineStr">
        <is>
          <t>TED-CRDITO EM CONTA - 341 0912 69034668000156 PLUXEE BENEFIC</t>
        </is>
      </c>
      <c r="I1760" t="n">
        <v>2776.85</v>
      </c>
    </row>
    <row r="1761">
      <c r="A1761" t="n">
        <v>113228</v>
      </c>
      <c r="B1761" t="n">
        <v>113</v>
      </c>
      <c r="C1761" t="inlineStr">
        <is>
          <t>Arcos - Arcos Bar - Banco do Brasil</t>
        </is>
      </c>
      <c r="D1761" t="n">
        <v>122</v>
      </c>
      <c r="E1761" t="inlineStr">
        <is>
          <t>Arcos</t>
        </is>
      </c>
      <c r="F1761" s="27" t="n">
        <v>45835</v>
      </c>
      <c r="G1761" t="inlineStr">
        <is>
          <t>CREDITO</t>
        </is>
      </c>
      <c r="H1761" t="inlineStr">
        <is>
          <t>TED-CRDITO EM CONTA - 341 0912 69034668000156 PLUXEE BENEFIC</t>
        </is>
      </c>
      <c r="I1761" t="n">
        <v>43.91</v>
      </c>
    </row>
    <row r="1762">
      <c r="A1762" t="n">
        <v>113227</v>
      </c>
      <c r="B1762" t="n">
        <v>113</v>
      </c>
      <c r="C1762" t="inlineStr">
        <is>
          <t>Arcos - Arcos Bar - Banco do Brasil</t>
        </is>
      </c>
      <c r="D1762" t="n">
        <v>122</v>
      </c>
      <c r="E1762" t="inlineStr">
        <is>
          <t>Arcos</t>
        </is>
      </c>
      <c r="F1762" s="27" t="n">
        <v>45835</v>
      </c>
      <c r="G1762" t="inlineStr">
        <is>
          <t>CREDITO</t>
        </is>
      </c>
      <c r="H1762" t="inlineStr">
        <is>
          <t>DEP DINHEIRO INTER AG - 4866-04-SOP 24 DE MAIO</t>
        </is>
      </c>
      <c r="I1762" t="n">
        <v>2804</v>
      </c>
    </row>
    <row r="1763">
      <c r="A1763" t="n">
        <v>113225</v>
      </c>
      <c r="B1763" t="n">
        <v>113</v>
      </c>
      <c r="C1763" t="inlineStr">
        <is>
          <t>Arcos - Arcos Bar - Banco do Brasil</t>
        </is>
      </c>
      <c r="D1763" t="n">
        <v>122</v>
      </c>
      <c r="E1763" t="inlineStr">
        <is>
          <t>Arcos</t>
        </is>
      </c>
      <c r="F1763" s="27" t="n">
        <v>45834</v>
      </c>
      <c r="G1763" t="inlineStr">
        <is>
          <t>DEBITO</t>
        </is>
      </c>
      <c r="H1763" t="inlineStr">
        <is>
          <t>TARIFA PIX ENVIADO - TAR. AGRUPADAS - OCORRENCIA 26/06/2025</t>
        </is>
      </c>
      <c r="I1763" t="n">
        <v>-10</v>
      </c>
    </row>
    <row r="1764">
      <c r="A1764" t="n">
        <v>113224</v>
      </c>
      <c r="B1764" t="n">
        <v>113</v>
      </c>
      <c r="C1764" t="inlineStr">
        <is>
          <t>Arcos - Arcos Bar - Banco do Brasil</t>
        </is>
      </c>
      <c r="D1764" t="n">
        <v>122</v>
      </c>
      <c r="E1764" t="inlineStr">
        <is>
          <t>Arcos</t>
        </is>
      </c>
      <c r="F1764" s="27" t="n">
        <v>45834</v>
      </c>
      <c r="G1764" t="inlineStr">
        <is>
          <t>DEBITO</t>
        </is>
      </c>
      <c r="H1764" t="inlineStr">
        <is>
          <t>TAR PAG SALR CRD CONTA - COBRANA REFERENTE 25/06/2025</t>
        </is>
      </c>
      <c r="I1764" t="n">
        <v>-7</v>
      </c>
    </row>
    <row r="1765">
      <c r="A1765" t="n">
        <v>113223</v>
      </c>
      <c r="B1765" t="n">
        <v>113</v>
      </c>
      <c r="C1765" t="inlineStr">
        <is>
          <t>Arcos - Arcos Bar - Banco do Brasil</t>
        </is>
      </c>
      <c r="D1765" t="n">
        <v>122</v>
      </c>
      <c r="E1765" t="inlineStr">
        <is>
          <t>Arcos</t>
        </is>
      </c>
      <c r="F1765" s="27" t="n">
        <v>45834</v>
      </c>
      <c r="G1765" t="inlineStr">
        <is>
          <t>DEBITO</t>
        </is>
      </c>
      <c r="H1765" t="inlineStr">
        <is>
          <t>PIX - ENVIADO - 26/06 11:40 SHIBARI ART E DIVERSAO</t>
        </is>
      </c>
      <c r="I1765" t="n">
        <v>-12610</v>
      </c>
    </row>
    <row r="1766">
      <c r="A1766" t="n">
        <v>113222</v>
      </c>
      <c r="B1766" t="n">
        <v>113</v>
      </c>
      <c r="C1766" t="inlineStr">
        <is>
          <t>Arcos - Arcos Bar - Banco do Brasil</t>
        </is>
      </c>
      <c r="D1766" t="n">
        <v>122</v>
      </c>
      <c r="E1766" t="inlineStr">
        <is>
          <t>Arcos</t>
        </is>
      </c>
      <c r="F1766" s="27" t="n">
        <v>45834</v>
      </c>
      <c r="G1766" t="inlineStr">
        <is>
          <t>CREDITO</t>
        </is>
      </c>
      <c r="H1766" t="inlineStr">
        <is>
          <t>CIELO VENDAS CRDITO</t>
        </is>
      </c>
      <c r="I1766" t="n">
        <v>236.51</v>
      </c>
    </row>
    <row r="1767">
      <c r="A1767" t="n">
        <v>113219</v>
      </c>
      <c r="B1767" t="n">
        <v>113</v>
      </c>
      <c r="C1767" t="inlineStr">
        <is>
          <t>Arcos - Arcos Bar - Banco do Brasil</t>
        </is>
      </c>
      <c r="D1767" t="n">
        <v>122</v>
      </c>
      <c r="E1767" t="inlineStr">
        <is>
          <t>Arcos</t>
        </is>
      </c>
      <c r="F1767" s="27" t="n">
        <v>45833</v>
      </c>
      <c r="G1767" t="inlineStr">
        <is>
          <t>DEBITO</t>
        </is>
      </c>
      <c r="H1767" t="inlineStr">
        <is>
          <t>PIX - ENVIADO - 25/06 10:59 ARCOS B RESTAURANTE LTDA</t>
        </is>
      </c>
      <c r="I1767" t="n">
        <v>-45000</v>
      </c>
    </row>
    <row r="1768">
      <c r="A1768" t="n">
        <v>113220</v>
      </c>
      <c r="B1768" t="n">
        <v>113</v>
      </c>
      <c r="C1768" t="inlineStr">
        <is>
          <t>Arcos - Arcos Bar - Banco do Brasil</t>
        </is>
      </c>
      <c r="D1768" t="n">
        <v>122</v>
      </c>
      <c r="E1768" t="inlineStr">
        <is>
          <t>Arcos</t>
        </is>
      </c>
      <c r="F1768" s="27" t="n">
        <v>45833</v>
      </c>
      <c r="G1768" t="inlineStr">
        <is>
          <t>DEBITO</t>
        </is>
      </c>
      <c r="H1768" t="inlineStr">
        <is>
          <t>TARIFA PACOTE DE SERVIOS - COBRANA REFERENTE 25/06/2025</t>
        </is>
      </c>
      <c r="I1768" t="n">
        <v>-174.9</v>
      </c>
    </row>
    <row r="1769">
      <c r="A1769" t="n">
        <v>113218</v>
      </c>
      <c r="B1769" t="n">
        <v>113</v>
      </c>
      <c r="C1769" t="inlineStr">
        <is>
          <t>Arcos - Arcos Bar - Banco do Brasil</t>
        </is>
      </c>
      <c r="D1769" t="n">
        <v>122</v>
      </c>
      <c r="E1769" t="inlineStr">
        <is>
          <t>Arcos</t>
        </is>
      </c>
      <c r="F1769" s="27" t="n">
        <v>45833</v>
      </c>
      <c r="G1769" t="inlineStr">
        <is>
          <t>DEBITO</t>
        </is>
      </c>
      <c r="H1769" t="inlineStr">
        <is>
          <t>FOLHA DE PAGAMENTO</t>
        </is>
      </c>
      <c r="I1769" t="n">
        <v>-1584.05</v>
      </c>
    </row>
    <row r="1770">
      <c r="A1770" t="n">
        <v>113217</v>
      </c>
      <c r="B1770" t="n">
        <v>113</v>
      </c>
      <c r="C1770" t="inlineStr">
        <is>
          <t>Arcos - Arcos Bar - Banco do Brasil</t>
        </is>
      </c>
      <c r="D1770" t="n">
        <v>122</v>
      </c>
      <c r="E1770" t="inlineStr">
        <is>
          <t>Arcos</t>
        </is>
      </c>
      <c r="F1770" s="27" t="n">
        <v>45833</v>
      </c>
      <c r="G1770" t="inlineStr">
        <is>
          <t>CREDITO</t>
        </is>
      </c>
      <c r="H1770" t="inlineStr">
        <is>
          <t>PIX - RECEBIDO - 25/06 19:28 13111251675 WILLIAM VERONE</t>
        </is>
      </c>
      <c r="I1770" t="n">
        <v>1000</v>
      </c>
    </row>
    <row r="1771">
      <c r="A1771" t="n">
        <v>113421</v>
      </c>
      <c r="B1771" t="n">
        <v>183</v>
      </c>
      <c r="C1771" t="inlineStr">
        <is>
          <t>Arcos - Arcos Bar - Kamino</t>
        </is>
      </c>
      <c r="D1771" t="n">
        <v>122</v>
      </c>
      <c r="E1771" t="inlineStr">
        <is>
          <t>Arcos</t>
        </is>
      </c>
      <c r="F1771" s="27" t="n">
        <v>45833</v>
      </c>
      <c r="G1771" t="inlineStr">
        <is>
          <t>DEBITO</t>
        </is>
      </c>
      <c r="H1771" t="inlineStr">
        <is>
          <t>Distribuidora Dpro Ltda</t>
        </is>
      </c>
      <c r="I1771" t="n">
        <v>-140</v>
      </c>
    </row>
    <row r="1772">
      <c r="A1772" t="n">
        <v>113420</v>
      </c>
      <c r="B1772" t="n">
        <v>183</v>
      </c>
      <c r="C1772" t="inlineStr">
        <is>
          <t>Arcos - Arcos Bar - Kamino</t>
        </is>
      </c>
      <c r="D1772" t="n">
        <v>122</v>
      </c>
      <c r="E1772" t="inlineStr">
        <is>
          <t>Arcos</t>
        </is>
      </c>
      <c r="F1772" s="27" t="n">
        <v>45833</v>
      </c>
      <c r="G1772" t="inlineStr">
        <is>
          <t>DEBITO</t>
        </is>
      </c>
      <c r="H1772" t="inlineStr">
        <is>
          <t>Tocaya Torradores de Cafe Ltda</t>
        </is>
      </c>
      <c r="I1772" t="n">
        <v>-1057.43</v>
      </c>
    </row>
    <row r="1773">
      <c r="A1773" t="n">
        <v>113419</v>
      </c>
      <c r="B1773" t="n">
        <v>183</v>
      </c>
      <c r="C1773" t="inlineStr">
        <is>
          <t>Arcos - Arcos Bar - Kamino</t>
        </is>
      </c>
      <c r="D1773" t="n">
        <v>122</v>
      </c>
      <c r="E1773" t="inlineStr">
        <is>
          <t>Arcos</t>
        </is>
      </c>
      <c r="F1773" s="27" t="n">
        <v>45833</v>
      </c>
      <c r="G1773" t="inlineStr">
        <is>
          <t>DEBITO</t>
        </is>
      </c>
      <c r="H1773" t="inlineStr">
        <is>
          <t>Btard Padaria Artesanal Ltda</t>
        </is>
      </c>
      <c r="I1773" t="n">
        <v>-1103.25</v>
      </c>
    </row>
    <row r="1774">
      <c r="A1774" t="n">
        <v>113418</v>
      </c>
      <c r="B1774" t="n">
        <v>183</v>
      </c>
      <c r="C1774" t="inlineStr">
        <is>
          <t>Arcos - Arcos Bar - Kamino</t>
        </is>
      </c>
      <c r="D1774" t="n">
        <v>122</v>
      </c>
      <c r="E1774" t="inlineStr">
        <is>
          <t>Arcos</t>
        </is>
      </c>
      <c r="F1774" s="27" t="n">
        <v>45833</v>
      </c>
      <c r="G1774" t="inlineStr">
        <is>
          <t>DEBITO</t>
        </is>
      </c>
      <c r="H1774" t="inlineStr">
        <is>
          <t>Vila Leopoldina Dist Alim Ltda</t>
        </is>
      </c>
      <c r="I1774" t="n">
        <v>-223.48</v>
      </c>
    </row>
    <row r="1775">
      <c r="A1775" t="n">
        <v>113417</v>
      </c>
      <c r="B1775" t="n">
        <v>183</v>
      </c>
      <c r="C1775" t="inlineStr">
        <is>
          <t>Arcos - Arcos Bar - Kamino</t>
        </is>
      </c>
      <c r="D1775" t="n">
        <v>122</v>
      </c>
      <c r="E1775" t="inlineStr">
        <is>
          <t>Arcos</t>
        </is>
      </c>
      <c r="F1775" s="27" t="n">
        <v>45833</v>
      </c>
      <c r="G1775" t="inlineStr">
        <is>
          <t>DEBITO</t>
        </is>
      </c>
      <c r="H1775" t="inlineStr">
        <is>
          <t>Tarifa Pix Enviado-PJ</t>
        </is>
      </c>
      <c r="I1775" t="n">
        <v>-0.5</v>
      </c>
    </row>
    <row r="1776">
      <c r="A1776" t="n">
        <v>113416</v>
      </c>
      <c r="B1776" t="n">
        <v>183</v>
      </c>
      <c r="C1776" t="inlineStr">
        <is>
          <t>Arcos - Arcos Bar - Kamino</t>
        </is>
      </c>
      <c r="D1776" t="n">
        <v>122</v>
      </c>
      <c r="E1776" t="inlineStr">
        <is>
          <t>Arcos</t>
        </is>
      </c>
      <c r="F1776" s="27" t="n">
        <v>45833</v>
      </c>
      <c r="G1776" t="inlineStr">
        <is>
          <t>DEBITO</t>
        </is>
      </c>
      <c r="H1776" t="inlineStr">
        <is>
          <t>Bianca Eleti de Oliveira</t>
        </is>
      </c>
      <c r="I1776" t="n">
        <v>-235.89</v>
      </c>
    </row>
    <row r="1777">
      <c r="A1777" t="n">
        <v>113415</v>
      </c>
      <c r="B1777" t="n">
        <v>183</v>
      </c>
      <c r="C1777" t="inlineStr">
        <is>
          <t>Arcos - Arcos Bar - Kamino</t>
        </is>
      </c>
      <c r="D1777" t="n">
        <v>122</v>
      </c>
      <c r="E1777" t="inlineStr">
        <is>
          <t>Arcos</t>
        </is>
      </c>
      <c r="F1777" s="27" t="n">
        <v>45833</v>
      </c>
      <c r="G1777" t="inlineStr">
        <is>
          <t>DEBITO</t>
        </is>
      </c>
      <c r="H1777" t="inlineStr">
        <is>
          <t>Tarifa Pix Enviado-PJ</t>
        </is>
      </c>
      <c r="I1777" t="n">
        <v>-0.5</v>
      </c>
    </row>
    <row r="1778">
      <c r="A1778" t="n">
        <v>113408</v>
      </c>
      <c r="B1778" t="n">
        <v>183</v>
      </c>
      <c r="C1778" t="inlineStr">
        <is>
          <t>Arcos - Arcos Bar - Kamino</t>
        </is>
      </c>
      <c r="D1778" t="n">
        <v>122</v>
      </c>
      <c r="E1778" t="inlineStr">
        <is>
          <t>Arcos</t>
        </is>
      </c>
      <c r="F1778" s="27" t="n">
        <v>45833</v>
      </c>
      <c r="G1778" t="inlineStr">
        <is>
          <t>CREDITO</t>
        </is>
      </c>
      <c r="H1778" t="inlineStr">
        <is>
          <t>ARCOS B RESTAURANTE LTDA</t>
        </is>
      </c>
      <c r="I1778" t="n">
        <v>45000</v>
      </c>
    </row>
    <row r="1779">
      <c r="A1779" t="n">
        <v>113409</v>
      </c>
      <c r="B1779" t="n">
        <v>183</v>
      </c>
      <c r="C1779" t="inlineStr">
        <is>
          <t>Arcos - Arcos Bar - Kamino</t>
        </is>
      </c>
      <c r="D1779" t="n">
        <v>122</v>
      </c>
      <c r="E1779" t="inlineStr">
        <is>
          <t>Arcos</t>
        </is>
      </c>
      <c r="F1779" s="27" t="n">
        <v>45833</v>
      </c>
      <c r="G1779" t="inlineStr">
        <is>
          <t>DEBITO</t>
        </is>
      </c>
      <c r="H1779" t="inlineStr">
        <is>
          <t>Bgc Comercio de Utensilios Par</t>
        </is>
      </c>
      <c r="I1779" t="n">
        <v>-293.7</v>
      </c>
    </row>
    <row r="1780">
      <c r="A1780" t="n">
        <v>113410</v>
      </c>
      <c r="B1780" t="n">
        <v>183</v>
      </c>
      <c r="C1780" t="inlineStr">
        <is>
          <t>Arcos - Arcos Bar - Kamino</t>
        </is>
      </c>
      <c r="D1780" t="n">
        <v>122</v>
      </c>
      <c r="E1780" t="inlineStr">
        <is>
          <t>Arcos</t>
        </is>
      </c>
      <c r="F1780" s="27" t="n">
        <v>45833</v>
      </c>
      <c r="G1780" t="inlineStr">
        <is>
          <t>DEBITO</t>
        </is>
      </c>
      <c r="H1780" t="inlineStr">
        <is>
          <t>Cepel Comercio de Papeis e Emb</t>
        </is>
      </c>
      <c r="I1780" t="n">
        <v>-1804.41</v>
      </c>
    </row>
    <row r="1781">
      <c r="A1781" t="n">
        <v>113411</v>
      </c>
      <c r="B1781" t="n">
        <v>183</v>
      </c>
      <c r="C1781" t="inlineStr">
        <is>
          <t>Arcos - Arcos Bar - Kamino</t>
        </is>
      </c>
      <c r="D1781" t="n">
        <v>122</v>
      </c>
      <c r="E1781" t="inlineStr">
        <is>
          <t>Arcos</t>
        </is>
      </c>
      <c r="F1781" s="27" t="n">
        <v>45833</v>
      </c>
      <c r="G1781" t="inlineStr">
        <is>
          <t>DEBITO</t>
        </is>
      </c>
      <c r="H1781" t="inlineStr">
        <is>
          <t>Ng27 Consultoria e Gestao Empr</t>
        </is>
      </c>
      <c r="I1781" t="n">
        <v>-736.9</v>
      </c>
    </row>
    <row r="1782">
      <c r="A1782" t="n">
        <v>113412</v>
      </c>
      <c r="B1782" t="n">
        <v>183</v>
      </c>
      <c r="C1782" t="inlineStr">
        <is>
          <t>Arcos - Arcos Bar - Kamino</t>
        </is>
      </c>
      <c r="D1782" t="n">
        <v>122</v>
      </c>
      <c r="E1782" t="inlineStr">
        <is>
          <t>Arcos</t>
        </is>
      </c>
      <c r="F1782" s="27" t="n">
        <v>45833</v>
      </c>
      <c r="G1782" t="inlineStr">
        <is>
          <t>DEBITO</t>
        </is>
      </c>
      <c r="H1782" t="inlineStr">
        <is>
          <t>Interfood Importacao Ltda</t>
        </is>
      </c>
      <c r="I1782" t="n">
        <v>-849.8</v>
      </c>
    </row>
    <row r="1783">
      <c r="A1783" t="n">
        <v>113413</v>
      </c>
      <c r="B1783" t="n">
        <v>183</v>
      </c>
      <c r="C1783" t="inlineStr">
        <is>
          <t>Arcos - Arcos Bar - Kamino</t>
        </is>
      </c>
      <c r="D1783" t="n">
        <v>122</v>
      </c>
      <c r="E1783" t="inlineStr">
        <is>
          <t>Arcos</t>
        </is>
      </c>
      <c r="F1783" s="27" t="n">
        <v>45833</v>
      </c>
      <c r="G1783" t="inlineStr">
        <is>
          <t>DEBITO</t>
        </is>
      </c>
      <c r="H1783" t="inlineStr">
        <is>
          <t>Porco Feliz com Carnes Ltda Me</t>
        </is>
      </c>
      <c r="I1783" t="n">
        <v>-1189.87</v>
      </c>
    </row>
    <row r="1784">
      <c r="A1784" t="n">
        <v>113414</v>
      </c>
      <c r="B1784" t="n">
        <v>183</v>
      </c>
      <c r="C1784" t="inlineStr">
        <is>
          <t>Arcos - Arcos Bar - Kamino</t>
        </is>
      </c>
      <c r="D1784" t="n">
        <v>122</v>
      </c>
      <c r="E1784" t="inlineStr">
        <is>
          <t>Arcos</t>
        </is>
      </c>
      <c r="F1784" s="27" t="n">
        <v>45833</v>
      </c>
      <c r="G1784" t="inlineStr">
        <is>
          <t>DEBITO</t>
        </is>
      </c>
      <c r="H1784" t="inlineStr">
        <is>
          <t>Maria Cabral Vargas</t>
        </is>
      </c>
      <c r="I1784" t="n">
        <v>-60.49</v>
      </c>
    </row>
    <row r="1785">
      <c r="A1785" t="n">
        <v>113423</v>
      </c>
      <c r="B1785" t="n">
        <v>183</v>
      </c>
      <c r="C1785" t="inlineStr">
        <is>
          <t>Arcos - Arcos Bar - Kamino</t>
        </is>
      </c>
      <c r="D1785" t="n">
        <v>122</v>
      </c>
      <c r="E1785" t="inlineStr">
        <is>
          <t>Arcos</t>
        </is>
      </c>
      <c r="F1785" s="27" t="n">
        <v>45833</v>
      </c>
      <c r="G1785" t="inlineStr">
        <is>
          <t>DEBITO</t>
        </is>
      </c>
      <c r="H1785" t="inlineStr">
        <is>
          <t>Estaff Solucoes Tecnologicas de Agenciam</t>
        </is>
      </c>
      <c r="I1785" t="n">
        <v>-15642</v>
      </c>
    </row>
    <row r="1786">
      <c r="A1786" t="n">
        <v>113424</v>
      </c>
      <c r="B1786" t="n">
        <v>183</v>
      </c>
      <c r="C1786" t="inlineStr">
        <is>
          <t>Arcos - Arcos Bar - Kamino</t>
        </is>
      </c>
      <c r="D1786" t="n">
        <v>122</v>
      </c>
      <c r="E1786" t="inlineStr">
        <is>
          <t>Arcos</t>
        </is>
      </c>
      <c r="F1786" s="27" t="n">
        <v>45833</v>
      </c>
      <c r="G1786" t="inlineStr">
        <is>
          <t>DEBITO</t>
        </is>
      </c>
      <c r="H1786" t="inlineStr">
        <is>
          <t>Cia do Whisky</t>
        </is>
      </c>
      <c r="I1786" t="n">
        <v>-789</v>
      </c>
    </row>
    <row r="1787">
      <c r="A1787" t="n">
        <v>113425</v>
      </c>
      <c r="B1787" t="n">
        <v>183</v>
      </c>
      <c r="C1787" t="inlineStr">
        <is>
          <t>Arcos - Arcos Bar - Kamino</t>
        </is>
      </c>
      <c r="D1787" t="n">
        <v>122</v>
      </c>
      <c r="E1787" t="inlineStr">
        <is>
          <t>Arcos</t>
        </is>
      </c>
      <c r="F1787" s="27" t="n">
        <v>45833</v>
      </c>
      <c r="G1787" t="inlineStr">
        <is>
          <t>DEBITO</t>
        </is>
      </c>
      <c r="H1787" t="inlineStr">
        <is>
          <t>Cecilia Tsuyaco Araki Silva Ltda</t>
        </is>
      </c>
      <c r="I1787" t="n">
        <v>-532.75</v>
      </c>
    </row>
    <row r="1788">
      <c r="A1788" t="n">
        <v>113426</v>
      </c>
      <c r="B1788" t="n">
        <v>183</v>
      </c>
      <c r="C1788" t="inlineStr">
        <is>
          <t>Arcos - Arcos Bar - Kamino</t>
        </is>
      </c>
      <c r="D1788" t="n">
        <v>122</v>
      </c>
      <c r="E1788" t="inlineStr">
        <is>
          <t>Arcos</t>
        </is>
      </c>
      <c r="F1788" s="27" t="n">
        <v>45833</v>
      </c>
      <c r="G1788" t="inlineStr">
        <is>
          <t>DEBITO</t>
        </is>
      </c>
      <c r="H1788" t="inlineStr">
        <is>
          <t>Fg7 Comercio D B Eireli Epp</t>
        </is>
      </c>
      <c r="I1788" t="n">
        <v>-344.58</v>
      </c>
    </row>
    <row r="1789">
      <c r="A1789" t="n">
        <v>113427</v>
      </c>
      <c r="B1789" t="n">
        <v>183</v>
      </c>
      <c r="C1789" t="inlineStr">
        <is>
          <t>Arcos - Arcos Bar - Kamino</t>
        </is>
      </c>
      <c r="D1789" t="n">
        <v>122</v>
      </c>
      <c r="E1789" t="inlineStr">
        <is>
          <t>Arcos</t>
        </is>
      </c>
      <c r="F1789" s="27" t="n">
        <v>45833</v>
      </c>
      <c r="G1789" t="inlineStr">
        <is>
          <t>DEBITO</t>
        </is>
      </c>
      <c r="H1789" t="inlineStr">
        <is>
          <t>Cecilia Tsuyaco Araki Silva Ltda</t>
        </is>
      </c>
      <c r="I1789" t="n">
        <v>-527.05</v>
      </c>
    </row>
    <row r="1790">
      <c r="A1790" t="n">
        <v>113428</v>
      </c>
      <c r="B1790" t="n">
        <v>183</v>
      </c>
      <c r="C1790" t="inlineStr">
        <is>
          <t>Arcos - Arcos Bar - Kamino</t>
        </is>
      </c>
      <c r="D1790" t="n">
        <v>122</v>
      </c>
      <c r="E1790" t="inlineStr">
        <is>
          <t>Arcos</t>
        </is>
      </c>
      <c r="F1790" s="27" t="n">
        <v>45833</v>
      </c>
      <c r="G1790" t="inlineStr">
        <is>
          <t>DEBITO</t>
        </is>
      </c>
      <c r="H1790" t="inlineStr">
        <is>
          <t>Leiteria Cabriola - Fromages de Chevre L</t>
        </is>
      </c>
      <c r="I1790" t="n">
        <v>-394.5</v>
      </c>
    </row>
    <row r="1791">
      <c r="A1791" t="n">
        <v>113434</v>
      </c>
      <c r="B1791" t="n">
        <v>183</v>
      </c>
      <c r="C1791" t="inlineStr">
        <is>
          <t>Arcos - Arcos Bar - Kamino</t>
        </is>
      </c>
      <c r="D1791" t="n">
        <v>122</v>
      </c>
      <c r="E1791" t="inlineStr">
        <is>
          <t>Arcos</t>
        </is>
      </c>
      <c r="F1791" s="27" t="n">
        <v>45833</v>
      </c>
      <c r="G1791" t="inlineStr">
        <is>
          <t>DEBITO</t>
        </is>
      </c>
      <c r="H1791" t="inlineStr">
        <is>
          <t>Distribuicoes e Representacoes Dede</t>
        </is>
      </c>
      <c r="I1791" t="n">
        <v>-941.16</v>
      </c>
    </row>
    <row r="1792">
      <c r="A1792" t="n">
        <v>113422</v>
      </c>
      <c r="B1792" t="n">
        <v>183</v>
      </c>
      <c r="C1792" t="inlineStr">
        <is>
          <t>Arcos - Arcos Bar - Kamino</t>
        </is>
      </c>
      <c r="D1792" t="n">
        <v>122</v>
      </c>
      <c r="E1792" t="inlineStr">
        <is>
          <t>Arcos</t>
        </is>
      </c>
      <c r="F1792" s="27" t="n">
        <v>45833</v>
      </c>
      <c r="G1792" t="inlineStr">
        <is>
          <t>DEBITO</t>
        </is>
      </c>
      <c r="H1792" t="inlineStr">
        <is>
          <t>Distribuicoes e Representacoes Dede</t>
        </is>
      </c>
      <c r="I1792" t="n">
        <v>-833.36</v>
      </c>
    </row>
    <row r="1793">
      <c r="A1793" t="n">
        <v>113433</v>
      </c>
      <c r="B1793" t="n">
        <v>183</v>
      </c>
      <c r="C1793" t="inlineStr">
        <is>
          <t>Arcos - Arcos Bar - Kamino</t>
        </is>
      </c>
      <c r="D1793" t="n">
        <v>122</v>
      </c>
      <c r="E1793" t="inlineStr">
        <is>
          <t>Arcos</t>
        </is>
      </c>
      <c r="F1793" s="27" t="n">
        <v>45833</v>
      </c>
      <c r="G1793" t="inlineStr">
        <is>
          <t>DEBITO</t>
        </is>
      </c>
      <c r="H1793" t="inlineStr">
        <is>
          <t>Ambev Sa</t>
        </is>
      </c>
      <c r="I1793" t="n">
        <v>-2585.52</v>
      </c>
    </row>
    <row r="1794">
      <c r="A1794" t="n">
        <v>113429</v>
      </c>
      <c r="B1794" t="n">
        <v>183</v>
      </c>
      <c r="C1794" t="inlineStr">
        <is>
          <t>Arcos - Arcos Bar - Kamino</t>
        </is>
      </c>
      <c r="D1794" t="n">
        <v>122</v>
      </c>
      <c r="E1794" t="inlineStr">
        <is>
          <t>Arcos</t>
        </is>
      </c>
      <c r="F1794" s="27" t="n">
        <v>45833</v>
      </c>
      <c r="G1794" t="inlineStr">
        <is>
          <t>DEBITO</t>
        </is>
      </c>
      <c r="H1794" t="inlineStr">
        <is>
          <t>Estaff Solucoes Tecnologicas de Agenciam</t>
        </is>
      </c>
      <c r="I1794" t="n">
        <v>-4125</v>
      </c>
    </row>
    <row r="1795">
      <c r="A1795" t="n">
        <v>113430</v>
      </c>
      <c r="B1795" t="n">
        <v>183</v>
      </c>
      <c r="C1795" t="inlineStr">
        <is>
          <t>Arcos - Arcos Bar - Kamino</t>
        </is>
      </c>
      <c r="D1795" t="n">
        <v>122</v>
      </c>
      <c r="E1795" t="inlineStr">
        <is>
          <t>Arcos</t>
        </is>
      </c>
      <c r="F1795" s="27" t="n">
        <v>45833</v>
      </c>
      <c r="G1795" t="inlineStr">
        <is>
          <t>DEBITO</t>
        </is>
      </c>
      <c r="H1795" t="inlineStr">
        <is>
          <t>Pagseguro Internet I.P. S.A.</t>
        </is>
      </c>
      <c r="I1795" t="n">
        <v>-960</v>
      </c>
    </row>
    <row r="1796">
      <c r="A1796" t="n">
        <v>113431</v>
      </c>
      <c r="B1796" t="n">
        <v>183</v>
      </c>
      <c r="C1796" t="inlineStr">
        <is>
          <t>Arcos - Arcos Bar - Kamino</t>
        </is>
      </c>
      <c r="D1796" t="n">
        <v>122</v>
      </c>
      <c r="E1796" t="inlineStr">
        <is>
          <t>Arcos</t>
        </is>
      </c>
      <c r="F1796" s="27" t="n">
        <v>45833</v>
      </c>
      <c r="G1796" t="inlineStr">
        <is>
          <t>DEBITO</t>
        </is>
      </c>
      <c r="H1796" t="inlineStr">
        <is>
          <t>Na Morada Industria e Comercio Ltda</t>
        </is>
      </c>
      <c r="I1796" t="n">
        <v>-1815.66</v>
      </c>
    </row>
    <row r="1797">
      <c r="A1797" t="n">
        <v>113432</v>
      </c>
      <c r="B1797" t="n">
        <v>183</v>
      </c>
      <c r="C1797" t="inlineStr">
        <is>
          <t>Arcos - Arcos Bar - Kamino</t>
        </is>
      </c>
      <c r="D1797" t="n">
        <v>122</v>
      </c>
      <c r="E1797" t="inlineStr">
        <is>
          <t>Arcos</t>
        </is>
      </c>
      <c r="F1797" s="27" t="n">
        <v>45833</v>
      </c>
      <c r="G1797" t="inlineStr">
        <is>
          <t>DEBITO</t>
        </is>
      </c>
      <c r="H1797" t="inlineStr">
        <is>
          <t>Cem Engenharia da Manutencao L</t>
        </is>
      </c>
      <c r="I1797" t="n">
        <v>-6533.34</v>
      </c>
    </row>
    <row r="1798">
      <c r="A1798" t="n">
        <v>113406</v>
      </c>
      <c r="B1798" t="n">
        <v>183</v>
      </c>
      <c r="C1798" t="inlineStr">
        <is>
          <t>Arcos - Arcos Bar - Kamino</t>
        </is>
      </c>
      <c r="D1798" t="n">
        <v>122</v>
      </c>
      <c r="E1798" t="inlineStr">
        <is>
          <t>Arcos</t>
        </is>
      </c>
      <c r="F1798" s="27" t="n">
        <v>45832</v>
      </c>
      <c r="G1798" t="inlineStr">
        <is>
          <t>DEBITO</t>
        </is>
      </c>
      <c r="H1798" t="inlineStr">
        <is>
          <t>Tarifa Pix Enviado-PJ</t>
        </is>
      </c>
      <c r="I1798" t="n">
        <v>-0.5</v>
      </c>
    </row>
    <row r="1799">
      <c r="A1799" t="n">
        <v>113407</v>
      </c>
      <c r="B1799" t="n">
        <v>183</v>
      </c>
      <c r="C1799" t="inlineStr">
        <is>
          <t>Arcos - Arcos Bar - Kamino</t>
        </is>
      </c>
      <c r="D1799" t="n">
        <v>122</v>
      </c>
      <c r="E1799" t="inlineStr">
        <is>
          <t>Arcos</t>
        </is>
      </c>
      <c r="F1799" s="27" t="n">
        <v>45832</v>
      </c>
      <c r="G1799" t="inlineStr">
        <is>
          <t>DEBITO</t>
        </is>
      </c>
      <c r="H1799" t="inlineStr">
        <is>
          <t>Auro S Q I Comercio Ltda</t>
        </is>
      </c>
      <c r="I1799" t="n">
        <v>-736.14</v>
      </c>
    </row>
    <row r="1800">
      <c r="A1800" t="n">
        <v>113405</v>
      </c>
      <c r="B1800" t="n">
        <v>183</v>
      </c>
      <c r="C1800" t="inlineStr">
        <is>
          <t>Arcos - Arcos Bar - Kamino</t>
        </is>
      </c>
      <c r="D1800" t="n">
        <v>122</v>
      </c>
      <c r="E1800" t="inlineStr">
        <is>
          <t>Arcos</t>
        </is>
      </c>
      <c r="F1800" s="27" t="n">
        <v>45832</v>
      </c>
      <c r="G1800" t="inlineStr">
        <is>
          <t>DEBITO</t>
        </is>
      </c>
      <c r="H1800" t="inlineStr">
        <is>
          <t>PIX Marketplace</t>
        </is>
      </c>
      <c r="I1800" t="n">
        <v>-143.69</v>
      </c>
    </row>
    <row r="1801">
      <c r="A1801" t="n">
        <v>113215</v>
      </c>
      <c r="B1801" t="n">
        <v>113</v>
      </c>
      <c r="C1801" t="inlineStr">
        <is>
          <t>Arcos - Arcos Bar - Banco do Brasil</t>
        </is>
      </c>
      <c r="D1801" t="n">
        <v>122</v>
      </c>
      <c r="E1801" t="inlineStr">
        <is>
          <t>Arcos</t>
        </is>
      </c>
      <c r="F1801" s="27" t="n">
        <v>45832</v>
      </c>
      <c r="G1801" t="inlineStr">
        <is>
          <t>CREDITO</t>
        </is>
      </c>
      <c r="H1801" t="inlineStr">
        <is>
          <t>PIX - RECEBIDO - 24/06 10:50 23980186000198 ARCOS BAR E</t>
        </is>
      </c>
      <c r="I1801" t="n">
        <v>257647.31</v>
      </c>
    </row>
    <row r="1802">
      <c r="A1802" t="n">
        <v>113214</v>
      </c>
      <c r="B1802" t="n">
        <v>113</v>
      </c>
      <c r="C1802" t="inlineStr">
        <is>
          <t>Arcos - Arcos Bar - Banco do Brasil</t>
        </is>
      </c>
      <c r="D1802" t="n">
        <v>122</v>
      </c>
      <c r="E1802" t="inlineStr">
        <is>
          <t>Arcos</t>
        </is>
      </c>
      <c r="F1802" s="27" t="n">
        <v>45832</v>
      </c>
      <c r="G1802" t="inlineStr">
        <is>
          <t>CREDITO</t>
        </is>
      </c>
      <c r="H1802" t="inlineStr">
        <is>
          <t>RECEBIMENTO FORNECEDOR - ALELO INSTITUICAO DE PAGAMENTO SA</t>
        </is>
      </c>
      <c r="I1802" t="n">
        <v>482.12</v>
      </c>
    </row>
    <row r="1803">
      <c r="A1803" t="n">
        <v>113213</v>
      </c>
      <c r="B1803" t="n">
        <v>113</v>
      </c>
      <c r="C1803" t="inlineStr">
        <is>
          <t>Arcos - Arcos Bar - Banco do Brasil</t>
        </is>
      </c>
      <c r="D1803" t="n">
        <v>122</v>
      </c>
      <c r="E1803" t="inlineStr">
        <is>
          <t>Arcos</t>
        </is>
      </c>
      <c r="F1803" s="27" t="n">
        <v>45832</v>
      </c>
      <c r="G1803" t="inlineStr">
        <is>
          <t>CREDITO</t>
        </is>
      </c>
      <c r="H1803" t="inlineStr">
        <is>
          <t>DEP DINHEIRO INTER AG - 4866-04-SOP 24 DE MAIO</t>
        </is>
      </c>
      <c r="I1803" t="n">
        <v>5974</v>
      </c>
    </row>
    <row r="1804">
      <c r="A1804" t="n">
        <v>113211</v>
      </c>
      <c r="B1804" t="n">
        <v>113</v>
      </c>
      <c r="C1804" t="inlineStr">
        <is>
          <t>Arcos - Arcos Bar - Banco do Brasil</t>
        </is>
      </c>
      <c r="D1804" t="n">
        <v>122</v>
      </c>
      <c r="E1804" t="inlineStr">
        <is>
          <t>Arcos</t>
        </is>
      </c>
      <c r="F1804" s="27" t="n">
        <v>45831</v>
      </c>
      <c r="G1804" t="inlineStr">
        <is>
          <t>DEBITO</t>
        </is>
      </c>
      <c r="H1804" t="inlineStr">
        <is>
          <t>PIX - ENVIADO - 23/06 11:43 ARCOS B RESTAURANTE LTDA</t>
        </is>
      </c>
      <c r="I1804" t="n">
        <v>-79000</v>
      </c>
    </row>
    <row r="1805">
      <c r="A1805" t="n">
        <v>113210</v>
      </c>
      <c r="B1805" t="n">
        <v>113</v>
      </c>
      <c r="C1805" t="inlineStr">
        <is>
          <t>Arcos - Arcos Bar - Banco do Brasil</t>
        </is>
      </c>
      <c r="D1805" t="n">
        <v>122</v>
      </c>
      <c r="E1805" t="inlineStr">
        <is>
          <t>Arcos</t>
        </is>
      </c>
      <c r="F1805" s="27" t="n">
        <v>45831</v>
      </c>
      <c r="G1805" t="inlineStr">
        <is>
          <t>CREDITO</t>
        </is>
      </c>
      <c r="H1805" t="inlineStr">
        <is>
          <t>RECEBIMENTO FORNECEDOR - ALELO INSTITUICAO DE PAGAMENTO SA</t>
        </is>
      </c>
      <c r="I1805" t="n">
        <v>251.59</v>
      </c>
    </row>
    <row r="1806">
      <c r="A1806" t="n">
        <v>113209</v>
      </c>
      <c r="B1806" t="n">
        <v>113</v>
      </c>
      <c r="C1806" t="inlineStr">
        <is>
          <t>Arcos - Arcos Bar - Banco do Brasil</t>
        </is>
      </c>
      <c r="D1806" t="n">
        <v>122</v>
      </c>
      <c r="E1806" t="inlineStr">
        <is>
          <t>Arcos</t>
        </is>
      </c>
      <c r="F1806" s="27" t="n">
        <v>45831</v>
      </c>
      <c r="G1806" t="inlineStr">
        <is>
          <t>CREDITO</t>
        </is>
      </c>
      <c r="H1806" t="inlineStr">
        <is>
          <t>TED-CRDITO EM CONTA - 341 0262 47866934000174 TICKET SERVICO</t>
        </is>
      </c>
      <c r="I1806" t="n">
        <v>913.66</v>
      </c>
    </row>
    <row r="1807">
      <c r="A1807" t="n">
        <v>113394</v>
      </c>
      <c r="B1807" t="n">
        <v>183</v>
      </c>
      <c r="C1807" t="inlineStr">
        <is>
          <t>Arcos - Arcos Bar - Kamino</t>
        </is>
      </c>
      <c r="D1807" t="n">
        <v>122</v>
      </c>
      <c r="E1807" t="inlineStr">
        <is>
          <t>Arcos</t>
        </is>
      </c>
      <c r="F1807" s="27" t="n">
        <v>45831</v>
      </c>
      <c r="G1807" t="inlineStr">
        <is>
          <t>DEBITO</t>
        </is>
      </c>
      <c r="H1807" t="inlineStr">
        <is>
          <t>Bb Distribuidora</t>
        </is>
      </c>
      <c r="I1807" t="n">
        <v>-6978.4</v>
      </c>
    </row>
    <row r="1808">
      <c r="A1808" t="n">
        <v>113366</v>
      </c>
      <c r="B1808" t="n">
        <v>183</v>
      </c>
      <c r="C1808" t="inlineStr">
        <is>
          <t>Arcos - Arcos Bar - Kamino</t>
        </is>
      </c>
      <c r="D1808" t="n">
        <v>122</v>
      </c>
      <c r="E1808" t="inlineStr">
        <is>
          <t>Arcos</t>
        </is>
      </c>
      <c r="F1808" s="27" t="n">
        <v>45831</v>
      </c>
      <c r="G1808" t="inlineStr">
        <is>
          <t>DEBITO</t>
        </is>
      </c>
      <c r="H1808" t="inlineStr">
        <is>
          <t>Dtk Comercio de Alimentos Ltda Epp</t>
        </is>
      </c>
      <c r="I1808" t="n">
        <v>-1790.78</v>
      </c>
    </row>
    <row r="1809">
      <c r="A1809" t="n">
        <v>113378</v>
      </c>
      <c r="B1809" t="n">
        <v>183</v>
      </c>
      <c r="C1809" t="inlineStr">
        <is>
          <t>Arcos - Arcos Bar - Kamino</t>
        </is>
      </c>
      <c r="D1809" t="n">
        <v>122</v>
      </c>
      <c r="E1809" t="inlineStr">
        <is>
          <t>Arcos</t>
        </is>
      </c>
      <c r="F1809" s="27" t="n">
        <v>45831</v>
      </c>
      <c r="G1809" t="inlineStr">
        <is>
          <t>DEBITO</t>
        </is>
      </c>
      <c r="H1809" t="inlineStr">
        <is>
          <t>Delicias M Dist Prod Alim Ltda</t>
        </is>
      </c>
      <c r="I1809" t="n">
        <v>-568.5</v>
      </c>
    </row>
    <row r="1810">
      <c r="A1810" t="n">
        <v>113377</v>
      </c>
      <c r="B1810" t="n">
        <v>183</v>
      </c>
      <c r="C1810" t="inlineStr">
        <is>
          <t>Arcos - Arcos Bar - Kamino</t>
        </is>
      </c>
      <c r="D1810" t="n">
        <v>122</v>
      </c>
      <c r="E1810" t="inlineStr">
        <is>
          <t>Arcos</t>
        </is>
      </c>
      <c r="F1810" s="27" t="n">
        <v>45831</v>
      </c>
      <c r="G1810" t="inlineStr">
        <is>
          <t>DEBITO</t>
        </is>
      </c>
      <c r="H1810" t="inlineStr">
        <is>
          <t>Pagamento de Contas</t>
        </is>
      </c>
      <c r="I1810" t="n">
        <v>-668.5</v>
      </c>
    </row>
    <row r="1811">
      <c r="A1811" t="n">
        <v>113376</v>
      </c>
      <c r="B1811" t="n">
        <v>183</v>
      </c>
      <c r="C1811" t="inlineStr">
        <is>
          <t>Arcos - Arcos Bar - Kamino</t>
        </is>
      </c>
      <c r="D1811" t="n">
        <v>122</v>
      </c>
      <c r="E1811" t="inlineStr">
        <is>
          <t>Arcos</t>
        </is>
      </c>
      <c r="F1811" s="27" t="n">
        <v>45831</v>
      </c>
      <c r="G1811" t="inlineStr">
        <is>
          <t>DEBITO</t>
        </is>
      </c>
      <c r="H1811" t="inlineStr">
        <is>
          <t>Cia do Whisky</t>
        </is>
      </c>
      <c r="I1811" t="n">
        <v>-2870.12</v>
      </c>
    </row>
    <row r="1812">
      <c r="A1812" t="n">
        <v>113375</v>
      </c>
      <c r="B1812" t="n">
        <v>183</v>
      </c>
      <c r="C1812" t="inlineStr">
        <is>
          <t>Arcos - Arcos Bar - Kamino</t>
        </is>
      </c>
      <c r="D1812" t="n">
        <v>122</v>
      </c>
      <c r="E1812" t="inlineStr">
        <is>
          <t>Arcos</t>
        </is>
      </c>
      <c r="F1812" s="27" t="n">
        <v>45831</v>
      </c>
      <c r="G1812" t="inlineStr">
        <is>
          <t>DEBITO</t>
        </is>
      </c>
      <c r="H1812" t="inlineStr">
        <is>
          <t>Cia do Whisky</t>
        </is>
      </c>
      <c r="I1812" t="n">
        <v>-2549.16</v>
      </c>
    </row>
    <row r="1813">
      <c r="A1813" t="n">
        <v>113374</v>
      </c>
      <c r="B1813" t="n">
        <v>183</v>
      </c>
      <c r="C1813" t="inlineStr">
        <is>
          <t>Arcos - Arcos Bar - Kamino</t>
        </is>
      </c>
      <c r="D1813" t="n">
        <v>122</v>
      </c>
      <c r="E1813" t="inlineStr">
        <is>
          <t>Arcos</t>
        </is>
      </c>
      <c r="F1813" s="27" t="n">
        <v>45831</v>
      </c>
      <c r="G1813" t="inlineStr">
        <is>
          <t>DEBITO</t>
        </is>
      </c>
      <c r="H1813" t="inlineStr">
        <is>
          <t>Arena Bebidas</t>
        </is>
      </c>
      <c r="I1813" t="n">
        <v>-1444.6</v>
      </c>
    </row>
    <row r="1814">
      <c r="A1814" t="n">
        <v>113373</v>
      </c>
      <c r="B1814" t="n">
        <v>183</v>
      </c>
      <c r="C1814" t="inlineStr">
        <is>
          <t>Arcos - Arcos Bar - Kamino</t>
        </is>
      </c>
      <c r="D1814" t="n">
        <v>122</v>
      </c>
      <c r="E1814" t="inlineStr">
        <is>
          <t>Arcos</t>
        </is>
      </c>
      <c r="F1814" s="27" t="n">
        <v>45831</v>
      </c>
      <c r="G1814" t="inlineStr">
        <is>
          <t>DEBITO</t>
        </is>
      </c>
      <c r="H1814" t="inlineStr">
        <is>
          <t>Pagamento de Contas</t>
        </is>
      </c>
      <c r="I1814" t="n">
        <v>-861.08</v>
      </c>
    </row>
    <row r="1815">
      <c r="A1815" t="n">
        <v>113372</v>
      </c>
      <c r="B1815" t="n">
        <v>183</v>
      </c>
      <c r="C1815" t="inlineStr">
        <is>
          <t>Arcos - Arcos Bar - Kamino</t>
        </is>
      </c>
      <c r="D1815" t="n">
        <v>122</v>
      </c>
      <c r="E1815" t="inlineStr">
        <is>
          <t>Arcos</t>
        </is>
      </c>
      <c r="F1815" s="27" t="n">
        <v>45831</v>
      </c>
      <c r="G1815" t="inlineStr">
        <is>
          <t>DEBITO</t>
        </is>
      </c>
      <c r="H1815" t="inlineStr">
        <is>
          <t>Queijaria Atalaia Ltda Me</t>
        </is>
      </c>
      <c r="I1815" t="n">
        <v>-250.14</v>
      </c>
    </row>
    <row r="1816">
      <c r="A1816" t="n">
        <v>113371</v>
      </c>
      <c r="B1816" t="n">
        <v>183</v>
      </c>
      <c r="C1816" t="inlineStr">
        <is>
          <t>Arcos - Arcos Bar - Kamino</t>
        </is>
      </c>
      <c r="D1816" t="n">
        <v>122</v>
      </c>
      <c r="E1816" t="inlineStr">
        <is>
          <t>Arcos</t>
        </is>
      </c>
      <c r="F1816" s="27" t="n">
        <v>45831</v>
      </c>
      <c r="G1816" t="inlineStr">
        <is>
          <t>DEBITO</t>
        </is>
      </c>
      <c r="H1816" t="inlineStr">
        <is>
          <t>Dtk Comercio de Alimentos Ltda Epp</t>
        </is>
      </c>
      <c r="I1816" t="n">
        <v>-1104.5</v>
      </c>
    </row>
    <row r="1817">
      <c r="A1817" t="n">
        <v>113370</v>
      </c>
      <c r="B1817" t="n">
        <v>183</v>
      </c>
      <c r="C1817" t="inlineStr">
        <is>
          <t>Arcos - Arcos Bar - Kamino</t>
        </is>
      </c>
      <c r="D1817" t="n">
        <v>122</v>
      </c>
      <c r="E1817" t="inlineStr">
        <is>
          <t>Arcos</t>
        </is>
      </c>
      <c r="F1817" s="27" t="n">
        <v>45831</v>
      </c>
      <c r="G1817" t="inlineStr">
        <is>
          <t>DEBITO</t>
        </is>
      </c>
      <c r="H1817" t="inlineStr">
        <is>
          <t>Culligan Solutions Comercio de Insumos P</t>
        </is>
      </c>
      <c r="I1817" t="n">
        <v>-1769.49</v>
      </c>
    </row>
    <row r="1818">
      <c r="A1818" t="n">
        <v>113369</v>
      </c>
      <c r="B1818" t="n">
        <v>183</v>
      </c>
      <c r="C1818" t="inlineStr">
        <is>
          <t>Arcos - Arcos Bar - Kamino</t>
        </is>
      </c>
      <c r="D1818" t="n">
        <v>122</v>
      </c>
      <c r="E1818" t="inlineStr">
        <is>
          <t>Arcos</t>
        </is>
      </c>
      <c r="F1818" s="27" t="n">
        <v>45831</v>
      </c>
      <c r="G1818" t="inlineStr">
        <is>
          <t>DEBITO</t>
        </is>
      </c>
      <c r="H1818" t="inlineStr">
        <is>
          <t>Allimentari com de Produtos Al</t>
        </is>
      </c>
      <c r="I1818" t="n">
        <v>-293</v>
      </c>
    </row>
    <row r="1819">
      <c r="A1819" t="n">
        <v>113368</v>
      </c>
      <c r="B1819" t="n">
        <v>183</v>
      </c>
      <c r="C1819" t="inlineStr">
        <is>
          <t>Arcos - Arcos Bar - Kamino</t>
        </is>
      </c>
      <c r="D1819" t="n">
        <v>122</v>
      </c>
      <c r="E1819" t="inlineStr">
        <is>
          <t>Arcos</t>
        </is>
      </c>
      <c r="F1819" s="27" t="n">
        <v>45831</v>
      </c>
      <c r="G1819" t="inlineStr">
        <is>
          <t>DEBITO</t>
        </is>
      </c>
      <c r="H1819" t="inlineStr">
        <is>
          <t>Mar Direto Poc Comercio de Pei</t>
        </is>
      </c>
      <c r="I1819" t="n">
        <v>-1073.5</v>
      </c>
    </row>
    <row r="1820">
      <c r="A1820" t="n">
        <v>113367</v>
      </c>
      <c r="B1820" t="n">
        <v>183</v>
      </c>
      <c r="C1820" t="inlineStr">
        <is>
          <t>Arcos - Arcos Bar - Kamino</t>
        </is>
      </c>
      <c r="D1820" t="n">
        <v>122</v>
      </c>
      <c r="E1820" t="inlineStr">
        <is>
          <t>Arcos</t>
        </is>
      </c>
      <c r="F1820" s="27" t="n">
        <v>45831</v>
      </c>
      <c r="G1820" t="inlineStr">
        <is>
          <t>DEBITO</t>
        </is>
      </c>
      <c r="H1820" t="inlineStr">
        <is>
          <t>W P P C Carnes Eireli Epp</t>
        </is>
      </c>
      <c r="I1820" t="n">
        <v>-403.5</v>
      </c>
    </row>
    <row r="1821">
      <c r="A1821" t="n">
        <v>113403</v>
      </c>
      <c r="B1821" t="n">
        <v>183</v>
      </c>
      <c r="C1821" t="inlineStr">
        <is>
          <t>Arcos - Arcos Bar - Kamino</t>
        </is>
      </c>
      <c r="D1821" t="n">
        <v>122</v>
      </c>
      <c r="E1821" t="inlineStr">
        <is>
          <t>Arcos</t>
        </is>
      </c>
      <c r="F1821" s="27" t="n">
        <v>45831</v>
      </c>
      <c r="G1821" t="inlineStr">
        <is>
          <t>DEBITO</t>
        </is>
      </c>
      <c r="H1821" t="inlineStr">
        <is>
          <t>Piramides Distribuidora Ltda</t>
        </is>
      </c>
      <c r="I1821" t="n">
        <v>-384.12</v>
      </c>
    </row>
    <row r="1822">
      <c r="A1822" t="n">
        <v>113365</v>
      </c>
      <c r="B1822" t="n">
        <v>183</v>
      </c>
      <c r="C1822" t="inlineStr">
        <is>
          <t>Arcos - Arcos Bar - Kamino</t>
        </is>
      </c>
      <c r="D1822" t="n">
        <v>122</v>
      </c>
      <c r="E1822" t="inlineStr">
        <is>
          <t>Arcos</t>
        </is>
      </c>
      <c r="F1822" s="27" t="n">
        <v>45831</v>
      </c>
      <c r="G1822" t="inlineStr">
        <is>
          <t>DEBITO</t>
        </is>
      </c>
      <c r="H1822" t="inlineStr">
        <is>
          <t>Monte Alto Alimentos Ltda</t>
        </is>
      </c>
      <c r="I1822" t="n">
        <v>-3961.1</v>
      </c>
    </row>
    <row r="1823">
      <c r="A1823" t="n">
        <v>113364</v>
      </c>
      <c r="B1823" t="n">
        <v>183</v>
      </c>
      <c r="C1823" t="inlineStr">
        <is>
          <t>Arcos - Arcos Bar - Kamino</t>
        </is>
      </c>
      <c r="D1823" t="n">
        <v>122</v>
      </c>
      <c r="E1823" t="inlineStr">
        <is>
          <t>Arcos</t>
        </is>
      </c>
      <c r="F1823" s="27" t="n">
        <v>45831</v>
      </c>
      <c r="G1823" t="inlineStr">
        <is>
          <t>DEBITO</t>
        </is>
      </c>
      <c r="H1823" t="inlineStr">
        <is>
          <t>Culligan Solutions Comercio de Insumos P</t>
        </is>
      </c>
      <c r="I1823" t="n">
        <v>-1573.78</v>
      </c>
    </row>
    <row r="1824">
      <c r="A1824" t="n">
        <v>113363</v>
      </c>
      <c r="B1824" t="n">
        <v>183</v>
      </c>
      <c r="C1824" t="inlineStr">
        <is>
          <t>Arcos - Arcos Bar - Kamino</t>
        </is>
      </c>
      <c r="D1824" t="n">
        <v>122</v>
      </c>
      <c r="E1824" t="inlineStr">
        <is>
          <t>Arcos</t>
        </is>
      </c>
      <c r="F1824" s="27" t="n">
        <v>45831</v>
      </c>
      <c r="G1824" t="inlineStr">
        <is>
          <t>DEBITO</t>
        </is>
      </c>
      <c r="H1824" t="inlineStr">
        <is>
          <t>Ng27 Consultoria e Gestao Empr</t>
        </is>
      </c>
      <c r="I1824" t="n">
        <v>-787.3</v>
      </c>
    </row>
    <row r="1825">
      <c r="A1825" t="n">
        <v>113362</v>
      </c>
      <c r="B1825" t="n">
        <v>183</v>
      </c>
      <c r="C1825" t="inlineStr">
        <is>
          <t>Arcos - Arcos Bar - Kamino</t>
        </is>
      </c>
      <c r="D1825" t="n">
        <v>122</v>
      </c>
      <c r="E1825" t="inlineStr">
        <is>
          <t>Arcos</t>
        </is>
      </c>
      <c r="F1825" s="27" t="n">
        <v>45831</v>
      </c>
      <c r="G1825" t="inlineStr">
        <is>
          <t>DEBITO</t>
        </is>
      </c>
      <c r="H1825" t="inlineStr">
        <is>
          <t>Pagamento de Contas</t>
        </is>
      </c>
      <c r="I1825" t="n">
        <v>-5743.41</v>
      </c>
    </row>
    <row r="1826">
      <c r="A1826" t="n">
        <v>113361</v>
      </c>
      <c r="B1826" t="n">
        <v>183</v>
      </c>
      <c r="C1826" t="inlineStr">
        <is>
          <t>Arcos - Arcos Bar - Kamino</t>
        </is>
      </c>
      <c r="D1826" t="n">
        <v>122</v>
      </c>
      <c r="E1826" t="inlineStr">
        <is>
          <t>Arcos</t>
        </is>
      </c>
      <c r="F1826" s="27" t="n">
        <v>45831</v>
      </c>
      <c r="G1826" t="inlineStr">
        <is>
          <t>DEBITO</t>
        </is>
      </c>
      <c r="H1826" t="inlineStr">
        <is>
          <t>Psss Ltda</t>
        </is>
      </c>
      <c r="I1826" t="n">
        <v>-215</v>
      </c>
    </row>
    <row r="1827">
      <c r="A1827" t="n">
        <v>113360</v>
      </c>
      <c r="B1827" t="n">
        <v>183</v>
      </c>
      <c r="C1827" t="inlineStr">
        <is>
          <t>Arcos - Arcos Bar - Kamino</t>
        </is>
      </c>
      <c r="D1827" t="n">
        <v>122</v>
      </c>
      <c r="E1827" t="inlineStr">
        <is>
          <t>Arcos</t>
        </is>
      </c>
      <c r="F1827" s="27" t="n">
        <v>45831</v>
      </c>
      <c r="G1827" t="inlineStr">
        <is>
          <t>DEBITO</t>
        </is>
      </c>
      <c r="H1827" t="inlineStr">
        <is>
          <t>Pagamento de Contas</t>
        </is>
      </c>
      <c r="I1827" t="n">
        <v>-546</v>
      </c>
    </row>
    <row r="1828">
      <c r="A1828" t="n">
        <v>113359</v>
      </c>
      <c r="B1828" t="n">
        <v>183</v>
      </c>
      <c r="C1828" t="inlineStr">
        <is>
          <t>Arcos - Arcos Bar - Kamino</t>
        </is>
      </c>
      <c r="D1828" t="n">
        <v>122</v>
      </c>
      <c r="E1828" t="inlineStr">
        <is>
          <t>Arcos</t>
        </is>
      </c>
      <c r="F1828" s="27" t="n">
        <v>45831</v>
      </c>
      <c r="G1828" t="inlineStr">
        <is>
          <t>DEBITO</t>
        </is>
      </c>
      <c r="H1828" t="inlineStr">
        <is>
          <t>Pagamento de Contas</t>
        </is>
      </c>
      <c r="I1828" t="n">
        <v>-4444.29</v>
      </c>
    </row>
    <row r="1829">
      <c r="A1829" t="n">
        <v>113358</v>
      </c>
      <c r="B1829" t="n">
        <v>183</v>
      </c>
      <c r="C1829" t="inlineStr">
        <is>
          <t>Arcos - Arcos Bar - Kamino</t>
        </is>
      </c>
      <c r="D1829" t="n">
        <v>122</v>
      </c>
      <c r="E1829" t="inlineStr">
        <is>
          <t>Arcos</t>
        </is>
      </c>
      <c r="F1829" s="27" t="n">
        <v>45831</v>
      </c>
      <c r="G1829" t="inlineStr">
        <is>
          <t>DEBITO</t>
        </is>
      </c>
      <c r="H1829" t="inlineStr">
        <is>
          <t>Telefonica</t>
        </is>
      </c>
      <c r="I1829" t="n">
        <v>-130.53</v>
      </c>
    </row>
    <row r="1830">
      <c r="A1830" t="n">
        <v>113357</v>
      </c>
      <c r="B1830" t="n">
        <v>183</v>
      </c>
      <c r="C1830" t="inlineStr">
        <is>
          <t>Arcos - Arcos Bar - Kamino</t>
        </is>
      </c>
      <c r="D1830" t="n">
        <v>122</v>
      </c>
      <c r="E1830" t="inlineStr">
        <is>
          <t>Arcos</t>
        </is>
      </c>
      <c r="F1830" s="27" t="n">
        <v>45831</v>
      </c>
      <c r="G1830" t="inlineStr">
        <is>
          <t>DEBITO</t>
        </is>
      </c>
      <c r="H1830" t="inlineStr">
        <is>
          <t>Tarifa Pix Enviado-PJ</t>
        </is>
      </c>
      <c r="I1830" t="n">
        <v>-0.5</v>
      </c>
    </row>
    <row r="1831">
      <c r="A1831" t="n">
        <v>113356</v>
      </c>
      <c r="B1831" t="n">
        <v>183</v>
      </c>
      <c r="C1831" t="inlineStr">
        <is>
          <t>Arcos - Arcos Bar - Kamino</t>
        </is>
      </c>
      <c r="D1831" t="n">
        <v>122</v>
      </c>
      <c r="E1831" t="inlineStr">
        <is>
          <t>Arcos</t>
        </is>
      </c>
      <c r="F1831" s="27" t="n">
        <v>45831</v>
      </c>
      <c r="G1831" t="inlineStr">
        <is>
          <t>DEBITO</t>
        </is>
      </c>
      <c r="H1831" t="inlineStr">
        <is>
          <t>Machine Seguranca Patrimonial Ltda</t>
        </is>
      </c>
      <c r="I1831" t="n">
        <v>-7410</v>
      </c>
    </row>
    <row r="1832">
      <c r="A1832" t="n">
        <v>113355</v>
      </c>
      <c r="B1832" t="n">
        <v>183</v>
      </c>
      <c r="C1832" t="inlineStr">
        <is>
          <t>Arcos - Arcos Bar - Kamino</t>
        </is>
      </c>
      <c r="D1832" t="n">
        <v>122</v>
      </c>
      <c r="E1832" t="inlineStr">
        <is>
          <t>Arcos</t>
        </is>
      </c>
      <c r="F1832" s="27" t="n">
        <v>45831</v>
      </c>
      <c r="G1832" t="inlineStr">
        <is>
          <t>CREDITO</t>
        </is>
      </c>
      <c r="H1832" t="inlineStr">
        <is>
          <t>ARCOS B RESTAURANTE LTDA</t>
        </is>
      </c>
      <c r="I1832" t="n">
        <v>79000</v>
      </c>
    </row>
    <row r="1833">
      <c r="A1833" t="n">
        <v>113380</v>
      </c>
      <c r="B1833" t="n">
        <v>183</v>
      </c>
      <c r="C1833" t="inlineStr">
        <is>
          <t>Arcos - Arcos Bar - Kamino</t>
        </is>
      </c>
      <c r="D1833" t="n">
        <v>122</v>
      </c>
      <c r="E1833" t="inlineStr">
        <is>
          <t>Arcos</t>
        </is>
      </c>
      <c r="F1833" s="27" t="n">
        <v>45831</v>
      </c>
      <c r="G1833" t="inlineStr">
        <is>
          <t>DEBITO</t>
        </is>
      </c>
      <c r="H1833" t="inlineStr">
        <is>
          <t>Psss Ltda</t>
        </is>
      </c>
      <c r="I1833" t="n">
        <v>-883.0599999999999</v>
      </c>
    </row>
    <row r="1834">
      <c r="A1834" t="n">
        <v>113404</v>
      </c>
      <c r="B1834" t="n">
        <v>183</v>
      </c>
      <c r="C1834" t="inlineStr">
        <is>
          <t>Arcos - Arcos Bar - Kamino</t>
        </is>
      </c>
      <c r="D1834" t="n">
        <v>122</v>
      </c>
      <c r="E1834" t="inlineStr">
        <is>
          <t>Arcos</t>
        </is>
      </c>
      <c r="F1834" s="27" t="n">
        <v>45831</v>
      </c>
      <c r="G1834" t="inlineStr">
        <is>
          <t>DEBITO</t>
        </is>
      </c>
      <c r="H1834" t="inlineStr">
        <is>
          <t>Gomes D Elia Equipamentos de H</t>
        </is>
      </c>
      <c r="I1834" t="n">
        <v>-374.5</v>
      </c>
    </row>
    <row r="1835">
      <c r="A1835" t="n">
        <v>113402</v>
      </c>
      <c r="B1835" t="n">
        <v>183</v>
      </c>
      <c r="C1835" t="inlineStr">
        <is>
          <t>Arcos - Arcos Bar - Kamino</t>
        </is>
      </c>
      <c r="D1835" t="n">
        <v>122</v>
      </c>
      <c r="E1835" t="inlineStr">
        <is>
          <t>Arcos</t>
        </is>
      </c>
      <c r="F1835" s="27" t="n">
        <v>45831</v>
      </c>
      <c r="G1835" t="inlineStr">
        <is>
          <t>DEBITO</t>
        </is>
      </c>
      <c r="H1835" t="inlineStr">
        <is>
          <t>Wide Stock com e Rep Ltda</t>
        </is>
      </c>
      <c r="I1835" t="n">
        <v>-314.35</v>
      </c>
    </row>
    <row r="1836">
      <c r="A1836" t="n">
        <v>113401</v>
      </c>
      <c r="B1836" t="n">
        <v>183</v>
      </c>
      <c r="C1836" t="inlineStr">
        <is>
          <t>Arcos - Arcos Bar - Kamino</t>
        </is>
      </c>
      <c r="D1836" t="n">
        <v>122</v>
      </c>
      <c r="E1836" t="inlineStr">
        <is>
          <t>Arcos</t>
        </is>
      </c>
      <c r="F1836" s="27" t="n">
        <v>45831</v>
      </c>
      <c r="G1836" t="inlineStr">
        <is>
          <t>DEBITO</t>
        </is>
      </c>
      <c r="H1836" t="inlineStr">
        <is>
          <t>Fg7 Comercio D B Eireli Epp</t>
        </is>
      </c>
      <c r="I1836" t="n">
        <v>-5125.43</v>
      </c>
    </row>
    <row r="1837">
      <c r="A1837" t="n">
        <v>113400</v>
      </c>
      <c r="B1837" t="n">
        <v>183</v>
      </c>
      <c r="C1837" t="inlineStr">
        <is>
          <t>Arcos - Arcos Bar - Kamino</t>
        </is>
      </c>
      <c r="D1837" t="n">
        <v>122</v>
      </c>
      <c r="E1837" t="inlineStr">
        <is>
          <t>Arcos</t>
        </is>
      </c>
      <c r="F1837" s="27" t="n">
        <v>45831</v>
      </c>
      <c r="G1837" t="inlineStr">
        <is>
          <t>DEBITO</t>
        </is>
      </c>
      <c r="H1837" t="inlineStr">
        <is>
          <t>Hnk Br Bebidas Ltda</t>
        </is>
      </c>
      <c r="I1837" t="n">
        <v>-724.39</v>
      </c>
    </row>
    <row r="1838">
      <c r="A1838" t="n">
        <v>113399</v>
      </c>
      <c r="B1838" t="n">
        <v>183</v>
      </c>
      <c r="C1838" t="inlineStr">
        <is>
          <t>Arcos - Arcos Bar - Kamino</t>
        </is>
      </c>
      <c r="D1838" t="n">
        <v>122</v>
      </c>
      <c r="E1838" t="inlineStr">
        <is>
          <t>Arcos</t>
        </is>
      </c>
      <c r="F1838" s="27" t="n">
        <v>45831</v>
      </c>
      <c r="G1838" t="inlineStr">
        <is>
          <t>DEBITO</t>
        </is>
      </c>
      <c r="H1838" t="inlineStr">
        <is>
          <t>Cg Food S Distr Alimentos Ltda</t>
        </is>
      </c>
      <c r="I1838" t="n">
        <v>-608.5</v>
      </c>
    </row>
    <row r="1839">
      <c r="A1839" t="n">
        <v>113398</v>
      </c>
      <c r="B1839" t="n">
        <v>183</v>
      </c>
      <c r="C1839" t="inlineStr">
        <is>
          <t>Arcos - Arcos Bar - Kamino</t>
        </is>
      </c>
      <c r="D1839" t="n">
        <v>122</v>
      </c>
      <c r="E1839" t="inlineStr">
        <is>
          <t>Arcos</t>
        </is>
      </c>
      <c r="F1839" s="27" t="n">
        <v>45831</v>
      </c>
      <c r="G1839" t="inlineStr">
        <is>
          <t>DEBITO</t>
        </is>
      </c>
      <c r="H1839" t="inlineStr">
        <is>
          <t>Ice4pros Fabrica de Gelo Ltda</t>
        </is>
      </c>
      <c r="I1839" t="n">
        <v>-1218.68</v>
      </c>
    </row>
    <row r="1840">
      <c r="A1840" t="n">
        <v>113397</v>
      </c>
      <c r="B1840" t="n">
        <v>183</v>
      </c>
      <c r="C1840" t="inlineStr">
        <is>
          <t>Arcos - Arcos Bar - Kamino</t>
        </is>
      </c>
      <c r="D1840" t="n">
        <v>122</v>
      </c>
      <c r="E1840" t="inlineStr">
        <is>
          <t>Arcos</t>
        </is>
      </c>
      <c r="F1840" s="27" t="n">
        <v>45831</v>
      </c>
      <c r="G1840" t="inlineStr">
        <is>
          <t>DEBITO</t>
        </is>
      </c>
      <c r="H1840" t="inlineStr">
        <is>
          <t>Nova Mix Indl.e Coml. de Alimentos Ltda</t>
        </is>
      </c>
      <c r="I1840" t="n">
        <v>-411.6</v>
      </c>
    </row>
    <row r="1841">
      <c r="A1841" t="n">
        <v>113396</v>
      </c>
      <c r="B1841" t="n">
        <v>183</v>
      </c>
      <c r="C1841" t="inlineStr">
        <is>
          <t>Arcos - Arcos Bar - Kamino</t>
        </is>
      </c>
      <c r="D1841" t="n">
        <v>122</v>
      </c>
      <c r="E1841" t="inlineStr">
        <is>
          <t>Arcos</t>
        </is>
      </c>
      <c r="F1841" s="27" t="n">
        <v>45831</v>
      </c>
      <c r="G1841" t="inlineStr">
        <is>
          <t>DEBITO</t>
        </is>
      </c>
      <c r="H1841" t="inlineStr">
        <is>
          <t>Hortifrutigranjeiro Rodrigues</t>
        </is>
      </c>
      <c r="I1841" t="n">
        <v>-766</v>
      </c>
    </row>
    <row r="1842">
      <c r="A1842" t="n">
        <v>113395</v>
      </c>
      <c r="B1842" t="n">
        <v>183</v>
      </c>
      <c r="C1842" t="inlineStr">
        <is>
          <t>Arcos - Arcos Bar - Kamino</t>
        </is>
      </c>
      <c r="D1842" t="n">
        <v>122</v>
      </c>
      <c r="E1842" t="inlineStr">
        <is>
          <t>Arcos</t>
        </is>
      </c>
      <c r="F1842" s="27" t="n">
        <v>45831</v>
      </c>
      <c r="G1842" t="inlineStr">
        <is>
          <t>DEBITO</t>
        </is>
      </c>
      <c r="H1842" t="inlineStr">
        <is>
          <t>Cg Food S Distr Alimentos Ltda</t>
        </is>
      </c>
      <c r="I1842" t="n">
        <v>-751.9</v>
      </c>
    </row>
    <row r="1843">
      <c r="A1843" t="n">
        <v>113393</v>
      </c>
      <c r="B1843" t="n">
        <v>183</v>
      </c>
      <c r="C1843" t="inlineStr">
        <is>
          <t>Arcos - Arcos Bar - Kamino</t>
        </is>
      </c>
      <c r="D1843" t="n">
        <v>122</v>
      </c>
      <c r="E1843" t="inlineStr">
        <is>
          <t>Arcos</t>
        </is>
      </c>
      <c r="F1843" s="27" t="n">
        <v>45831</v>
      </c>
      <c r="G1843" t="inlineStr">
        <is>
          <t>DEBITO</t>
        </is>
      </c>
      <c r="H1843" t="inlineStr">
        <is>
          <t>Proauto Industria Q Eireli</t>
        </is>
      </c>
      <c r="I1843" t="n">
        <v>-2036.46</v>
      </c>
    </row>
    <row r="1844">
      <c r="A1844" t="n">
        <v>113392</v>
      </c>
      <c r="B1844" t="n">
        <v>183</v>
      </c>
      <c r="C1844" t="inlineStr">
        <is>
          <t>Arcos - Arcos Bar - Kamino</t>
        </is>
      </c>
      <c r="D1844" t="n">
        <v>122</v>
      </c>
      <c r="E1844" t="inlineStr">
        <is>
          <t>Arcos</t>
        </is>
      </c>
      <c r="F1844" s="27" t="n">
        <v>45831</v>
      </c>
      <c r="G1844" t="inlineStr">
        <is>
          <t>DEBITO</t>
        </is>
      </c>
      <c r="H1844" t="inlineStr">
        <is>
          <t>Companhia de Gas de Sp Comgas</t>
        </is>
      </c>
      <c r="I1844" t="n">
        <v>-6469.39</v>
      </c>
    </row>
    <row r="1845">
      <c r="A1845" t="n">
        <v>113391</v>
      </c>
      <c r="B1845" t="n">
        <v>183</v>
      </c>
      <c r="C1845" t="inlineStr">
        <is>
          <t>Arcos - Arcos Bar - Kamino</t>
        </is>
      </c>
      <c r="D1845" t="n">
        <v>122</v>
      </c>
      <c r="E1845" t="inlineStr">
        <is>
          <t>Arcos</t>
        </is>
      </c>
      <c r="F1845" s="27" t="n">
        <v>45831</v>
      </c>
      <c r="G1845" t="inlineStr">
        <is>
          <t>DEBITO</t>
        </is>
      </c>
      <c r="H1845" t="inlineStr">
        <is>
          <t>Cg Food S Distr Alimentos Ltda</t>
        </is>
      </c>
      <c r="I1845" t="n">
        <v>-332.8</v>
      </c>
    </row>
    <row r="1846">
      <c r="A1846" t="n">
        <v>113390</v>
      </c>
      <c r="B1846" t="n">
        <v>183</v>
      </c>
      <c r="C1846" t="inlineStr">
        <is>
          <t>Arcos - Arcos Bar - Kamino</t>
        </is>
      </c>
      <c r="D1846" t="n">
        <v>122</v>
      </c>
      <c r="E1846" t="inlineStr">
        <is>
          <t>Arcos</t>
        </is>
      </c>
      <c r="F1846" s="27" t="n">
        <v>45831</v>
      </c>
      <c r="G1846" t="inlineStr">
        <is>
          <t>DEBITO</t>
        </is>
      </c>
      <c r="H1846" t="inlineStr">
        <is>
          <t>Fg7 Comercio D B Eireli Epp</t>
        </is>
      </c>
      <c r="I1846" t="n">
        <v>-2823.36</v>
      </c>
    </row>
    <row r="1847">
      <c r="A1847" t="n">
        <v>113389</v>
      </c>
      <c r="B1847" t="n">
        <v>183</v>
      </c>
      <c r="C1847" t="inlineStr">
        <is>
          <t>Arcos - Arcos Bar - Kamino</t>
        </is>
      </c>
      <c r="D1847" t="n">
        <v>122</v>
      </c>
      <c r="E1847" t="inlineStr">
        <is>
          <t>Arcos</t>
        </is>
      </c>
      <c r="F1847" s="27" t="n">
        <v>45831</v>
      </c>
      <c r="G1847" t="inlineStr">
        <is>
          <t>DEBITO</t>
        </is>
      </c>
      <c r="H1847" t="inlineStr">
        <is>
          <t>Pagamento de Contas</t>
        </is>
      </c>
      <c r="I1847" t="n">
        <v>-605.77</v>
      </c>
    </row>
    <row r="1848">
      <c r="A1848" t="n">
        <v>113388</v>
      </c>
      <c r="B1848" t="n">
        <v>183</v>
      </c>
      <c r="C1848" t="inlineStr">
        <is>
          <t>Arcos - Arcos Bar - Kamino</t>
        </is>
      </c>
      <c r="D1848" t="n">
        <v>122</v>
      </c>
      <c r="E1848" t="inlineStr">
        <is>
          <t>Arcos</t>
        </is>
      </c>
      <c r="F1848" s="27" t="n">
        <v>45831</v>
      </c>
      <c r="G1848" t="inlineStr">
        <is>
          <t>DEBITO</t>
        </is>
      </c>
      <c r="H1848" t="inlineStr">
        <is>
          <t>Fg7 Comercio D B Eireli Epp</t>
        </is>
      </c>
      <c r="I1848" t="n">
        <v>-1295.78</v>
      </c>
    </row>
    <row r="1849">
      <c r="A1849" t="n">
        <v>113387</v>
      </c>
      <c r="B1849" t="n">
        <v>183</v>
      </c>
      <c r="C1849" t="inlineStr">
        <is>
          <t>Arcos - Arcos Bar - Kamino</t>
        </is>
      </c>
      <c r="D1849" t="n">
        <v>122</v>
      </c>
      <c r="E1849" t="inlineStr">
        <is>
          <t>Arcos</t>
        </is>
      </c>
      <c r="F1849" s="27" t="n">
        <v>45831</v>
      </c>
      <c r="G1849" t="inlineStr">
        <is>
          <t>DEBITO</t>
        </is>
      </c>
      <c r="H1849" t="inlineStr">
        <is>
          <t>T. F. Ciuffi Hortifruti Ltda</t>
        </is>
      </c>
      <c r="I1849" t="n">
        <v>-546.95</v>
      </c>
    </row>
    <row r="1850">
      <c r="A1850" t="n">
        <v>113386</v>
      </c>
      <c r="B1850" t="n">
        <v>183</v>
      </c>
      <c r="C1850" t="inlineStr">
        <is>
          <t>Arcos - Arcos Bar - Kamino</t>
        </is>
      </c>
      <c r="D1850" t="n">
        <v>122</v>
      </c>
      <c r="E1850" t="inlineStr">
        <is>
          <t>Arcos</t>
        </is>
      </c>
      <c r="F1850" s="27" t="n">
        <v>45831</v>
      </c>
      <c r="G1850" t="inlineStr">
        <is>
          <t>DEBITO</t>
        </is>
      </c>
      <c r="H1850" t="inlineStr">
        <is>
          <t>Ice4pros Fabrica de Gelo Ltda</t>
        </is>
      </c>
      <c r="I1850" t="n">
        <v>-649.4400000000001</v>
      </c>
    </row>
    <row r="1851">
      <c r="A1851" t="n">
        <v>113385</v>
      </c>
      <c r="B1851" t="n">
        <v>183</v>
      </c>
      <c r="C1851" t="inlineStr">
        <is>
          <t>Arcos - Arcos Bar - Kamino</t>
        </is>
      </c>
      <c r="D1851" t="n">
        <v>122</v>
      </c>
      <c r="E1851" t="inlineStr">
        <is>
          <t>Arcos</t>
        </is>
      </c>
      <c r="F1851" s="27" t="n">
        <v>45831</v>
      </c>
      <c r="G1851" t="inlineStr">
        <is>
          <t>DEBITO</t>
        </is>
      </c>
      <c r="H1851" t="inlineStr">
        <is>
          <t>Ice4pros Fabrica de Gelo Ltda</t>
        </is>
      </c>
      <c r="I1851" t="n">
        <v>-1257.4</v>
      </c>
    </row>
    <row r="1852">
      <c r="A1852" t="n">
        <v>113384</v>
      </c>
      <c r="B1852" t="n">
        <v>183</v>
      </c>
      <c r="C1852" t="inlineStr">
        <is>
          <t>Arcos - Arcos Bar - Kamino</t>
        </is>
      </c>
      <c r="D1852" t="n">
        <v>122</v>
      </c>
      <c r="E1852" t="inlineStr">
        <is>
          <t>Arcos</t>
        </is>
      </c>
      <c r="F1852" s="27" t="n">
        <v>45831</v>
      </c>
      <c r="G1852" t="inlineStr">
        <is>
          <t>DEBITO</t>
        </is>
      </c>
      <c r="H1852" t="inlineStr">
        <is>
          <t>Ng27 Consultoria e Gestao Empr</t>
        </is>
      </c>
      <c r="I1852" t="n">
        <v>-145.86</v>
      </c>
    </row>
    <row r="1853">
      <c r="A1853" t="n">
        <v>113383</v>
      </c>
      <c r="B1853" t="n">
        <v>183</v>
      </c>
      <c r="C1853" t="inlineStr">
        <is>
          <t>Arcos - Arcos Bar - Kamino</t>
        </is>
      </c>
      <c r="D1853" t="n">
        <v>122</v>
      </c>
      <c r="E1853" t="inlineStr">
        <is>
          <t>Arcos</t>
        </is>
      </c>
      <c r="F1853" s="27" t="n">
        <v>45831</v>
      </c>
      <c r="G1853" t="inlineStr">
        <is>
          <t>DEBITO</t>
        </is>
      </c>
      <c r="H1853" t="inlineStr">
        <is>
          <t>Thais da Cruz Almeida</t>
        </is>
      </c>
      <c r="I1853" t="n">
        <v>-2150</v>
      </c>
    </row>
    <row r="1854">
      <c r="A1854" t="n">
        <v>113382</v>
      </c>
      <c r="B1854" t="n">
        <v>183</v>
      </c>
      <c r="C1854" t="inlineStr">
        <is>
          <t>Arcos - Arcos Bar - Kamino</t>
        </is>
      </c>
      <c r="D1854" t="n">
        <v>122</v>
      </c>
      <c r="E1854" t="inlineStr">
        <is>
          <t>Arcos</t>
        </is>
      </c>
      <c r="F1854" s="27" t="n">
        <v>45831</v>
      </c>
      <c r="G1854" t="inlineStr">
        <is>
          <t>DEBITO</t>
        </is>
      </c>
      <c r="H1854" t="inlineStr">
        <is>
          <t>Tarifa Pix Enviado-PJ</t>
        </is>
      </c>
      <c r="I1854" t="n">
        <v>-0.5</v>
      </c>
    </row>
    <row r="1855">
      <c r="A1855" t="n">
        <v>113381</v>
      </c>
      <c r="B1855" t="n">
        <v>183</v>
      </c>
      <c r="C1855" t="inlineStr">
        <is>
          <t>Arcos - Arcos Bar - Kamino</t>
        </is>
      </c>
      <c r="D1855" t="n">
        <v>122</v>
      </c>
      <c r="E1855" t="inlineStr">
        <is>
          <t>Arcos</t>
        </is>
      </c>
      <c r="F1855" s="27" t="n">
        <v>45831</v>
      </c>
      <c r="G1855" t="inlineStr">
        <is>
          <t>DEBITO</t>
        </is>
      </c>
      <c r="H1855" t="inlineStr">
        <is>
          <t>Invye Capital Ltda</t>
        </is>
      </c>
      <c r="I1855" t="n">
        <v>-1250</v>
      </c>
    </row>
    <row r="1856">
      <c r="A1856" t="n">
        <v>113379</v>
      </c>
      <c r="B1856" t="n">
        <v>183</v>
      </c>
      <c r="C1856" t="inlineStr">
        <is>
          <t>Arcos - Arcos Bar - Kamino</t>
        </is>
      </c>
      <c r="D1856" t="n">
        <v>122</v>
      </c>
      <c r="E1856" t="inlineStr">
        <is>
          <t>Arcos</t>
        </is>
      </c>
      <c r="F1856" s="27" t="n">
        <v>45831</v>
      </c>
      <c r="G1856" t="inlineStr">
        <is>
          <t>DEBITO</t>
        </is>
      </c>
      <c r="H1856" t="inlineStr">
        <is>
          <t>Zeus Comercio Atacadista de Be</t>
        </is>
      </c>
      <c r="I1856" t="n">
        <v>-578.76</v>
      </c>
    </row>
    <row r="1857">
      <c r="A1857" t="n">
        <v>113207</v>
      </c>
      <c r="B1857" t="n">
        <v>113</v>
      </c>
      <c r="C1857" t="inlineStr">
        <is>
          <t>Arcos - Arcos Bar - Banco do Brasil</t>
        </is>
      </c>
      <c r="D1857" t="n">
        <v>122</v>
      </c>
      <c r="E1857" t="inlineStr">
        <is>
          <t>Arcos</t>
        </is>
      </c>
      <c r="F1857" s="27" t="n">
        <v>45828</v>
      </c>
      <c r="G1857" t="inlineStr">
        <is>
          <t>CREDITO</t>
        </is>
      </c>
      <c r="H1857" t="inlineStr">
        <is>
          <t>TED-CRDITO EM CONTA - 341 0912 69034668000156 PLUXEE BENEFIC</t>
        </is>
      </c>
      <c r="I1857" t="n">
        <v>1070.81</v>
      </c>
    </row>
    <row r="1858">
      <c r="A1858" t="n">
        <v>113206</v>
      </c>
      <c r="B1858" t="n">
        <v>113</v>
      </c>
      <c r="C1858" t="inlineStr">
        <is>
          <t>Arcos - Arcos Bar - Banco do Brasil</t>
        </is>
      </c>
      <c r="D1858" t="n">
        <v>122</v>
      </c>
      <c r="E1858" t="inlineStr">
        <is>
          <t>Arcos</t>
        </is>
      </c>
      <c r="F1858" s="27" t="n">
        <v>45828</v>
      </c>
      <c r="G1858" t="inlineStr">
        <is>
          <t>CREDITO</t>
        </is>
      </c>
      <c r="H1858" t="inlineStr">
        <is>
          <t>TED-CRDITO EM CONTA - 341 0912 69034668000156 PLUXEE BENEFIC</t>
        </is>
      </c>
      <c r="I1858" t="n">
        <v>88.78</v>
      </c>
    </row>
    <row r="1859">
      <c r="A1859" t="n">
        <v>113321</v>
      </c>
      <c r="B1859" t="n">
        <v>183</v>
      </c>
      <c r="C1859" t="inlineStr">
        <is>
          <t>Arcos - Arcos Bar - Kamino</t>
        </is>
      </c>
      <c r="D1859" t="n">
        <v>122</v>
      </c>
      <c r="E1859" t="inlineStr">
        <is>
          <t>Arcos</t>
        </is>
      </c>
      <c r="F1859" s="27" t="n">
        <v>45826</v>
      </c>
      <c r="G1859" t="inlineStr">
        <is>
          <t>DEBITO</t>
        </is>
      </c>
      <c r="H1859" t="inlineStr">
        <is>
          <t>Tarifa Pix Enviado-PJ</t>
        </is>
      </c>
      <c r="I1859" t="n">
        <v>-0.5</v>
      </c>
    </row>
    <row r="1860">
      <c r="A1860" t="n">
        <v>113320</v>
      </c>
      <c r="B1860" t="n">
        <v>183</v>
      </c>
      <c r="C1860" t="inlineStr">
        <is>
          <t>Arcos - Arcos Bar - Kamino</t>
        </is>
      </c>
      <c r="D1860" t="n">
        <v>122</v>
      </c>
      <c r="E1860" t="inlineStr">
        <is>
          <t>Arcos</t>
        </is>
      </c>
      <c r="F1860" s="27" t="n">
        <v>45826</v>
      </c>
      <c r="G1860" t="inlineStr">
        <is>
          <t>DEBITO</t>
        </is>
      </c>
      <c r="H1860" t="inlineStr">
        <is>
          <t>Tarifa Pix Enviado-PJ</t>
        </is>
      </c>
      <c r="I1860" t="n">
        <v>-0.5</v>
      </c>
    </row>
    <row r="1861">
      <c r="A1861" t="n">
        <v>113319</v>
      </c>
      <c r="B1861" t="n">
        <v>183</v>
      </c>
      <c r="C1861" t="inlineStr">
        <is>
          <t>Arcos - Arcos Bar - Kamino</t>
        </is>
      </c>
      <c r="D1861" t="n">
        <v>122</v>
      </c>
      <c r="E1861" t="inlineStr">
        <is>
          <t>Arcos</t>
        </is>
      </c>
      <c r="F1861" s="27" t="n">
        <v>45826</v>
      </c>
      <c r="G1861" t="inlineStr">
        <is>
          <t>DEBITO</t>
        </is>
      </c>
      <c r="H1861" t="inlineStr">
        <is>
          <t>CAIXA ECONOMICA FEDERAL</t>
        </is>
      </c>
      <c r="I1861" t="n">
        <v>-9033.74</v>
      </c>
    </row>
    <row r="1862">
      <c r="A1862" t="n">
        <v>113318</v>
      </c>
      <c r="B1862" t="n">
        <v>183</v>
      </c>
      <c r="C1862" t="inlineStr">
        <is>
          <t>Arcos - Arcos Bar - Kamino</t>
        </is>
      </c>
      <c r="D1862" t="n">
        <v>122</v>
      </c>
      <c r="E1862" t="inlineStr">
        <is>
          <t>Arcos</t>
        </is>
      </c>
      <c r="F1862" s="27" t="n">
        <v>45826</v>
      </c>
      <c r="G1862" t="inlineStr">
        <is>
          <t>DEBITO</t>
        </is>
      </c>
      <c r="H1862" t="inlineStr">
        <is>
          <t>Receita Federal</t>
        </is>
      </c>
      <c r="I1862" t="n">
        <v>-2814.86</v>
      </c>
    </row>
    <row r="1863">
      <c r="A1863" t="n">
        <v>113317</v>
      </c>
      <c r="B1863" t="n">
        <v>183</v>
      </c>
      <c r="C1863" t="inlineStr">
        <is>
          <t>Arcos - Arcos Bar - Kamino</t>
        </is>
      </c>
      <c r="D1863" t="n">
        <v>122</v>
      </c>
      <c r="E1863" t="inlineStr">
        <is>
          <t>Arcos</t>
        </is>
      </c>
      <c r="F1863" s="27" t="n">
        <v>45826</v>
      </c>
      <c r="G1863" t="inlineStr">
        <is>
          <t>DEBITO</t>
        </is>
      </c>
      <c r="H1863" t="inlineStr">
        <is>
          <t>Fabrica de Bares Servicos Ltda</t>
        </is>
      </c>
      <c r="I1863" t="n">
        <v>-9643.690000000001</v>
      </c>
    </row>
    <row r="1864">
      <c r="A1864" t="n">
        <v>113316</v>
      </c>
      <c r="B1864" t="n">
        <v>183</v>
      </c>
      <c r="C1864" t="inlineStr">
        <is>
          <t>Arcos - Arcos Bar - Kamino</t>
        </is>
      </c>
      <c r="D1864" t="n">
        <v>122</v>
      </c>
      <c r="E1864" t="inlineStr">
        <is>
          <t>Arcos</t>
        </is>
      </c>
      <c r="F1864" s="27" t="n">
        <v>45826</v>
      </c>
      <c r="G1864" t="inlineStr">
        <is>
          <t>CREDITO</t>
        </is>
      </c>
      <c r="H1864" t="inlineStr">
        <is>
          <t>ARCOS B RESTAURANTE LTDA</t>
        </is>
      </c>
      <c r="I1864" t="n">
        <v>97000</v>
      </c>
    </row>
    <row r="1865">
      <c r="A1865" t="n">
        <v>113195</v>
      </c>
      <c r="B1865" t="n">
        <v>113</v>
      </c>
      <c r="C1865" t="inlineStr">
        <is>
          <t>Arcos - Arcos Bar - Banco do Brasil</t>
        </is>
      </c>
      <c r="D1865" t="n">
        <v>122</v>
      </c>
      <c r="E1865" t="inlineStr">
        <is>
          <t>Arcos</t>
        </is>
      </c>
      <c r="F1865" s="27" t="n">
        <v>45826</v>
      </c>
      <c r="G1865" t="inlineStr">
        <is>
          <t>CREDITO</t>
        </is>
      </c>
      <c r="H1865" t="inlineStr">
        <is>
          <t>TED-CRDITO EM CONTA - 341 3117 14512528000154 SYMPLA INTERNE</t>
        </is>
      </c>
      <c r="I1865" t="n">
        <v>12610</v>
      </c>
    </row>
    <row r="1866">
      <c r="A1866" t="n">
        <v>113196</v>
      </c>
      <c r="B1866" t="n">
        <v>113</v>
      </c>
      <c r="C1866" t="inlineStr">
        <is>
          <t>Arcos - Arcos Bar - Banco do Brasil</t>
        </is>
      </c>
      <c r="D1866" t="n">
        <v>122</v>
      </c>
      <c r="E1866" t="inlineStr">
        <is>
          <t>Arcos</t>
        </is>
      </c>
      <c r="F1866" s="27" t="n">
        <v>45826</v>
      </c>
      <c r="G1866" t="inlineStr">
        <is>
          <t>DEBITO</t>
        </is>
      </c>
      <c r="H1866" t="inlineStr">
        <is>
          <t>FOLHA DE PAGAMENTO</t>
        </is>
      </c>
      <c r="I1866" t="n">
        <v>-18976.73</v>
      </c>
    </row>
    <row r="1867">
      <c r="A1867" t="n">
        <v>113197</v>
      </c>
      <c r="B1867" t="n">
        <v>113</v>
      </c>
      <c r="C1867" t="inlineStr">
        <is>
          <t>Arcos - Arcos Bar - Banco do Brasil</t>
        </is>
      </c>
      <c r="D1867" t="n">
        <v>122</v>
      </c>
      <c r="E1867" t="inlineStr">
        <is>
          <t>Arcos</t>
        </is>
      </c>
      <c r="F1867" s="27" t="n">
        <v>45826</v>
      </c>
      <c r="G1867" t="inlineStr">
        <is>
          <t>DEBITO</t>
        </is>
      </c>
      <c r="H1867" t="inlineStr">
        <is>
          <t>FOLHA DE PAGAMENTO</t>
        </is>
      </c>
      <c r="I1867" t="n">
        <v>-1448.17</v>
      </c>
    </row>
    <row r="1868">
      <c r="A1868" t="n">
        <v>113198</v>
      </c>
      <c r="B1868" t="n">
        <v>113</v>
      </c>
      <c r="C1868" t="inlineStr">
        <is>
          <t>Arcos - Arcos Bar - Banco do Brasil</t>
        </is>
      </c>
      <c r="D1868" t="n">
        <v>122</v>
      </c>
      <c r="E1868" t="inlineStr">
        <is>
          <t>Arcos</t>
        </is>
      </c>
      <c r="F1868" s="27" t="n">
        <v>45826</v>
      </c>
      <c r="G1868" t="inlineStr">
        <is>
          <t>DEBITO</t>
        </is>
      </c>
      <c r="H1868" t="inlineStr">
        <is>
          <t>FOLHA DE PAGAMENTO</t>
        </is>
      </c>
      <c r="I1868" t="n">
        <v>-1009.91</v>
      </c>
    </row>
    <row r="1869">
      <c r="A1869" t="n">
        <v>113199</v>
      </c>
      <c r="B1869" t="n">
        <v>113</v>
      </c>
      <c r="C1869" t="inlineStr">
        <is>
          <t>Arcos - Arcos Bar - Banco do Brasil</t>
        </is>
      </c>
      <c r="D1869" t="n">
        <v>122</v>
      </c>
      <c r="E1869" t="inlineStr">
        <is>
          <t>Arcos</t>
        </is>
      </c>
      <c r="F1869" s="27" t="n">
        <v>45826</v>
      </c>
      <c r="G1869" t="inlineStr">
        <is>
          <t>DEBITO</t>
        </is>
      </c>
      <c r="H1869" t="inlineStr">
        <is>
          <t>PIX - ENVIADO - 18/06 10:42 SABRINA MARIA MARCELINO</t>
        </is>
      </c>
      <c r="I1869" t="n">
        <v>-637.0700000000001</v>
      </c>
    </row>
    <row r="1870">
      <c r="A1870" t="n">
        <v>113200</v>
      </c>
      <c r="B1870" t="n">
        <v>113</v>
      </c>
      <c r="C1870" t="inlineStr">
        <is>
          <t>Arcos - Arcos Bar - Banco do Brasil</t>
        </is>
      </c>
      <c r="D1870" t="n">
        <v>122</v>
      </c>
      <c r="E1870" t="inlineStr">
        <is>
          <t>Arcos</t>
        </is>
      </c>
      <c r="F1870" s="27" t="n">
        <v>45826</v>
      </c>
      <c r="G1870" t="inlineStr">
        <is>
          <t>DEBITO</t>
        </is>
      </c>
      <c r="H1870" t="inlineStr">
        <is>
          <t>PIX - ENVIADO - 18/06 10:42 SONIA DOS ANJOS RAMOS</t>
        </is>
      </c>
      <c r="I1870" t="n">
        <v>-812.27</v>
      </c>
    </row>
    <row r="1871">
      <c r="A1871" t="n">
        <v>113201</v>
      </c>
      <c r="B1871" t="n">
        <v>113</v>
      </c>
      <c r="C1871" t="inlineStr">
        <is>
          <t>Arcos - Arcos Bar - Banco do Brasil</t>
        </is>
      </c>
      <c r="D1871" t="n">
        <v>122</v>
      </c>
      <c r="E1871" t="inlineStr">
        <is>
          <t>Arcos</t>
        </is>
      </c>
      <c r="F1871" s="27" t="n">
        <v>45826</v>
      </c>
      <c r="G1871" t="inlineStr">
        <is>
          <t>DEBITO</t>
        </is>
      </c>
      <c r="H1871" t="inlineStr">
        <is>
          <t>PIX - ENVIADO - 18/06 11:44 ARCOS B RESTAURANTE LTDA</t>
        </is>
      </c>
      <c r="I1871" t="n">
        <v>-97000</v>
      </c>
    </row>
    <row r="1872">
      <c r="A1872" t="n">
        <v>113202</v>
      </c>
      <c r="B1872" t="n">
        <v>113</v>
      </c>
      <c r="C1872" t="inlineStr">
        <is>
          <t>Arcos - Arcos Bar - Banco do Brasil</t>
        </is>
      </c>
      <c r="D1872" t="n">
        <v>122</v>
      </c>
      <c r="E1872" t="inlineStr">
        <is>
          <t>Arcos</t>
        </is>
      </c>
      <c r="F1872" s="27" t="n">
        <v>45826</v>
      </c>
      <c r="G1872" t="inlineStr">
        <is>
          <t>DEBITO</t>
        </is>
      </c>
      <c r="H1872" t="inlineStr">
        <is>
          <t>TAR PAG SALR CRD CONTA - COBRANA REFERENTE 18/06/2025</t>
        </is>
      </c>
      <c r="I1872" t="n">
        <v>-94.5</v>
      </c>
    </row>
    <row r="1873">
      <c r="A1873" t="n">
        <v>113203</v>
      </c>
      <c r="B1873" t="n">
        <v>113</v>
      </c>
      <c r="C1873" t="inlineStr">
        <is>
          <t>Arcos - Arcos Bar - Banco do Brasil</t>
        </is>
      </c>
      <c r="D1873" t="n">
        <v>122</v>
      </c>
      <c r="E1873" t="inlineStr">
        <is>
          <t>Arcos</t>
        </is>
      </c>
      <c r="F1873" s="27" t="n">
        <v>45826</v>
      </c>
      <c r="G1873" t="inlineStr">
        <is>
          <t>DEBITO</t>
        </is>
      </c>
      <c r="H1873" t="inlineStr">
        <is>
          <t>TAR PAG SALR CRD CONTA - COBRANA REFERENTE 18/06/2025</t>
        </is>
      </c>
      <c r="I1873" t="n">
        <v>-7</v>
      </c>
    </row>
    <row r="1874">
      <c r="A1874" t="n">
        <v>113204</v>
      </c>
      <c r="B1874" t="n">
        <v>113</v>
      </c>
      <c r="C1874" t="inlineStr">
        <is>
          <t>Arcos - Arcos Bar - Banco do Brasil</t>
        </is>
      </c>
      <c r="D1874" t="n">
        <v>122</v>
      </c>
      <c r="E1874" t="inlineStr">
        <is>
          <t>Arcos</t>
        </is>
      </c>
      <c r="F1874" s="27" t="n">
        <v>45826</v>
      </c>
      <c r="G1874" t="inlineStr">
        <is>
          <t>DEBITO</t>
        </is>
      </c>
      <c r="H1874" t="inlineStr">
        <is>
          <t>TAR PAG SALR CRD CONTA - COBRANA REFERENTE 18/06/2025</t>
        </is>
      </c>
      <c r="I1874" t="n">
        <v>-3.5</v>
      </c>
    </row>
    <row r="1875">
      <c r="A1875" t="n">
        <v>113323</v>
      </c>
      <c r="B1875" t="n">
        <v>183</v>
      </c>
      <c r="C1875" t="inlineStr">
        <is>
          <t>Arcos - Arcos Bar - Kamino</t>
        </is>
      </c>
      <c r="D1875" t="n">
        <v>122</v>
      </c>
      <c r="E1875" t="inlineStr">
        <is>
          <t>Arcos</t>
        </is>
      </c>
      <c r="F1875" s="27" t="n">
        <v>45826</v>
      </c>
      <c r="G1875" t="inlineStr">
        <is>
          <t>DEBITO</t>
        </is>
      </c>
      <c r="H1875" t="inlineStr">
        <is>
          <t>Tarifa Pix Enviado-PJ</t>
        </is>
      </c>
      <c r="I1875" t="n">
        <v>-0.5</v>
      </c>
    </row>
    <row r="1876">
      <c r="A1876" t="n">
        <v>113322</v>
      </c>
      <c r="B1876" t="n">
        <v>183</v>
      </c>
      <c r="C1876" t="inlineStr">
        <is>
          <t>Arcos - Arcos Bar - Kamino</t>
        </is>
      </c>
      <c r="D1876" t="n">
        <v>122</v>
      </c>
      <c r="E1876" t="inlineStr">
        <is>
          <t>Arcos</t>
        </is>
      </c>
      <c r="F1876" s="27" t="n">
        <v>45826</v>
      </c>
      <c r="G1876" t="inlineStr">
        <is>
          <t>DEBITO</t>
        </is>
      </c>
      <c r="H1876" t="inlineStr">
        <is>
          <t>Sfreg Lav Sec 3</t>
        </is>
      </c>
      <c r="I1876" t="n">
        <v>-274.2</v>
      </c>
    </row>
    <row r="1877">
      <c r="A1877" t="n">
        <v>113353</v>
      </c>
      <c r="B1877" t="n">
        <v>183</v>
      </c>
      <c r="C1877" t="inlineStr">
        <is>
          <t>Arcos - Arcos Bar - Kamino</t>
        </is>
      </c>
      <c r="D1877" t="n">
        <v>122</v>
      </c>
      <c r="E1877" t="inlineStr">
        <is>
          <t>Arcos</t>
        </is>
      </c>
      <c r="F1877" s="27" t="n">
        <v>45826</v>
      </c>
      <c r="G1877" t="inlineStr">
        <is>
          <t>DEBITO</t>
        </is>
      </c>
      <c r="H1877" t="inlineStr">
        <is>
          <t>Zahil Importadora Ltda</t>
        </is>
      </c>
      <c r="I1877" t="n">
        <v>-1366.47</v>
      </c>
    </row>
    <row r="1878">
      <c r="A1878" t="n">
        <v>113354</v>
      </c>
      <c r="B1878" t="n">
        <v>183</v>
      </c>
      <c r="C1878" t="inlineStr">
        <is>
          <t>Arcos - Arcos Bar - Kamino</t>
        </is>
      </c>
      <c r="D1878" t="n">
        <v>122</v>
      </c>
      <c r="E1878" t="inlineStr">
        <is>
          <t>Arcos</t>
        </is>
      </c>
      <c r="F1878" s="27" t="n">
        <v>45826</v>
      </c>
      <c r="G1878" t="inlineStr">
        <is>
          <t>DEBITO</t>
        </is>
      </c>
      <c r="H1878" t="inlineStr">
        <is>
          <t>Zoop Brasil</t>
        </is>
      </c>
      <c r="I1878" t="n">
        <v>-615.6</v>
      </c>
    </row>
    <row r="1879">
      <c r="A1879" t="n">
        <v>113324</v>
      </c>
      <c r="B1879" t="n">
        <v>183</v>
      </c>
      <c r="C1879" t="inlineStr">
        <is>
          <t>Arcos - Arcos Bar - Kamino</t>
        </is>
      </c>
      <c r="D1879" t="n">
        <v>122</v>
      </c>
      <c r="E1879" t="inlineStr">
        <is>
          <t>Arcos</t>
        </is>
      </c>
      <c r="F1879" s="27" t="n">
        <v>45826</v>
      </c>
      <c r="G1879" t="inlineStr">
        <is>
          <t>DEBITO</t>
        </is>
      </c>
      <c r="H1879" t="inlineStr">
        <is>
          <t>Receita Federal</t>
        </is>
      </c>
      <c r="I1879" t="n">
        <v>-437.1</v>
      </c>
    </row>
    <row r="1880">
      <c r="A1880" t="n">
        <v>113325</v>
      </c>
      <c r="B1880" t="n">
        <v>183</v>
      </c>
      <c r="C1880" t="inlineStr">
        <is>
          <t>Arcos - Arcos Bar - Kamino</t>
        </is>
      </c>
      <c r="D1880" t="n">
        <v>122</v>
      </c>
      <c r="E1880" t="inlineStr">
        <is>
          <t>Arcos</t>
        </is>
      </c>
      <c r="F1880" s="27" t="n">
        <v>45826</v>
      </c>
      <c r="G1880" t="inlineStr">
        <is>
          <t>DEBITO</t>
        </is>
      </c>
      <c r="H1880" t="inlineStr">
        <is>
          <t>Fablab Inovacao S T Ltda</t>
        </is>
      </c>
      <c r="I1880" t="n">
        <v>-459</v>
      </c>
    </row>
    <row r="1881">
      <c r="A1881" t="n">
        <v>113326</v>
      </c>
      <c r="B1881" t="n">
        <v>183</v>
      </c>
      <c r="C1881" t="inlineStr">
        <is>
          <t>Arcos - Arcos Bar - Kamino</t>
        </is>
      </c>
      <c r="D1881" t="n">
        <v>122</v>
      </c>
      <c r="E1881" t="inlineStr">
        <is>
          <t>Arcos</t>
        </is>
      </c>
      <c r="F1881" s="27" t="n">
        <v>45826</v>
      </c>
      <c r="G1881" t="inlineStr">
        <is>
          <t>DEBITO</t>
        </is>
      </c>
      <c r="H1881" t="inlineStr">
        <is>
          <t>Associacao Brasileira de Bares</t>
        </is>
      </c>
      <c r="I1881" t="n">
        <v>-185</v>
      </c>
    </row>
    <row r="1882">
      <c r="A1882" t="n">
        <v>113327</v>
      </c>
      <c r="B1882" t="n">
        <v>183</v>
      </c>
      <c r="C1882" t="inlineStr">
        <is>
          <t>Arcos - Arcos Bar - Kamino</t>
        </is>
      </c>
      <c r="D1882" t="n">
        <v>122</v>
      </c>
      <c r="E1882" t="inlineStr">
        <is>
          <t>Arcos</t>
        </is>
      </c>
      <c r="F1882" s="27" t="n">
        <v>45826</v>
      </c>
      <c r="G1882" t="inlineStr">
        <is>
          <t>DEBITO</t>
        </is>
      </c>
      <c r="H1882" t="inlineStr">
        <is>
          <t>Cecilia Tsuyaco Araki Silva Ltda</t>
        </is>
      </c>
      <c r="I1882" t="n">
        <v>-790.8</v>
      </c>
    </row>
    <row r="1883">
      <c r="A1883" t="n">
        <v>113328</v>
      </c>
      <c r="B1883" t="n">
        <v>183</v>
      </c>
      <c r="C1883" t="inlineStr">
        <is>
          <t>Arcos - Arcos Bar - Kamino</t>
        </is>
      </c>
      <c r="D1883" t="n">
        <v>122</v>
      </c>
      <c r="E1883" t="inlineStr">
        <is>
          <t>Arcos</t>
        </is>
      </c>
      <c r="F1883" s="27" t="n">
        <v>45826</v>
      </c>
      <c r="G1883" t="inlineStr">
        <is>
          <t>DEBITO</t>
        </is>
      </c>
      <c r="H1883" t="inlineStr">
        <is>
          <t>Distribuicoes e Representacoes Dede</t>
        </is>
      </c>
      <c r="I1883" t="n">
        <v>-437.8</v>
      </c>
    </row>
    <row r="1884">
      <c r="A1884" t="n">
        <v>113329</v>
      </c>
      <c r="B1884" t="n">
        <v>183</v>
      </c>
      <c r="C1884" t="inlineStr">
        <is>
          <t>Arcos - Arcos Bar - Kamino</t>
        </is>
      </c>
      <c r="D1884" t="n">
        <v>122</v>
      </c>
      <c r="E1884" t="inlineStr">
        <is>
          <t>Arcos</t>
        </is>
      </c>
      <c r="F1884" s="27" t="n">
        <v>45826</v>
      </c>
      <c r="G1884" t="inlineStr">
        <is>
          <t>DEBITO</t>
        </is>
      </c>
      <c r="H1884" t="inlineStr">
        <is>
          <t>Estaff Solucoes Tecnologicas de Agenciam</t>
        </is>
      </c>
      <c r="I1884" t="n">
        <v>-4114</v>
      </c>
    </row>
    <row r="1885">
      <c r="A1885" t="n">
        <v>113330</v>
      </c>
      <c r="B1885" t="n">
        <v>183</v>
      </c>
      <c r="C1885" t="inlineStr">
        <is>
          <t>Arcos - Arcos Bar - Kamino</t>
        </is>
      </c>
      <c r="D1885" t="n">
        <v>122</v>
      </c>
      <c r="E1885" t="inlineStr">
        <is>
          <t>Arcos</t>
        </is>
      </c>
      <c r="F1885" s="27" t="n">
        <v>45826</v>
      </c>
      <c r="G1885" t="inlineStr">
        <is>
          <t>DEBITO</t>
        </is>
      </c>
      <c r="H1885" t="inlineStr">
        <is>
          <t>Estaff Solucoes Tecnologicas de Agenciam</t>
        </is>
      </c>
      <c r="I1885" t="n">
        <v>-17021.9</v>
      </c>
    </row>
    <row r="1886">
      <c r="A1886" t="n">
        <v>113331</v>
      </c>
      <c r="B1886" t="n">
        <v>183</v>
      </c>
      <c r="C1886" t="inlineStr">
        <is>
          <t>Arcos - Arcos Bar - Kamino</t>
        </is>
      </c>
      <c r="D1886" t="n">
        <v>122</v>
      </c>
      <c r="E1886" t="inlineStr">
        <is>
          <t>Arcos</t>
        </is>
      </c>
      <c r="F1886" s="27" t="n">
        <v>45826</v>
      </c>
      <c r="G1886" t="inlineStr">
        <is>
          <t>DEBITO</t>
        </is>
      </c>
      <c r="H1886" t="inlineStr">
        <is>
          <t>Telefonica</t>
        </is>
      </c>
      <c r="I1886" t="n">
        <v>-114.05</v>
      </c>
    </row>
    <row r="1887">
      <c r="A1887" t="n">
        <v>113332</v>
      </c>
      <c r="B1887" t="n">
        <v>183</v>
      </c>
      <c r="C1887" t="inlineStr">
        <is>
          <t>Arcos - Arcos Bar - Kamino</t>
        </is>
      </c>
      <c r="D1887" t="n">
        <v>122</v>
      </c>
      <c r="E1887" t="inlineStr">
        <is>
          <t>Arcos</t>
        </is>
      </c>
      <c r="F1887" s="27" t="n">
        <v>45826</v>
      </c>
      <c r="G1887" t="inlineStr">
        <is>
          <t>DEBITO</t>
        </is>
      </c>
      <c r="H1887" t="inlineStr">
        <is>
          <t>Fabrica de Bares Servicos Ltda</t>
        </is>
      </c>
      <c r="I1887" t="n">
        <v>-1550</v>
      </c>
    </row>
    <row r="1888">
      <c r="A1888" t="n">
        <v>113333</v>
      </c>
      <c r="B1888" t="n">
        <v>183</v>
      </c>
      <c r="C1888" t="inlineStr">
        <is>
          <t>Arcos - Arcos Bar - Kamino</t>
        </is>
      </c>
      <c r="D1888" t="n">
        <v>122</v>
      </c>
      <c r="E1888" t="inlineStr">
        <is>
          <t>Arcos</t>
        </is>
      </c>
      <c r="F1888" s="27" t="n">
        <v>45826</v>
      </c>
      <c r="G1888" t="inlineStr">
        <is>
          <t>DEBITO</t>
        </is>
      </c>
      <c r="H1888" t="inlineStr">
        <is>
          <t>Tarifa Pix Enviado-PJ</t>
        </is>
      </c>
      <c r="I1888" t="n">
        <v>-0.5</v>
      </c>
    </row>
    <row r="1889">
      <c r="A1889" t="n">
        <v>113334</v>
      </c>
      <c r="B1889" t="n">
        <v>183</v>
      </c>
      <c r="C1889" t="inlineStr">
        <is>
          <t>Arcos - Arcos Bar - Kamino</t>
        </is>
      </c>
      <c r="D1889" t="n">
        <v>122</v>
      </c>
      <c r="E1889" t="inlineStr">
        <is>
          <t>Arcos</t>
        </is>
      </c>
      <c r="F1889" s="27" t="n">
        <v>45826</v>
      </c>
      <c r="G1889" t="inlineStr">
        <is>
          <t>DEBITO</t>
        </is>
      </c>
      <c r="H1889" t="inlineStr">
        <is>
          <t>Opus Consultoria e Pesquisa Ltda</t>
        </is>
      </c>
      <c r="I1889" t="n">
        <v>-300</v>
      </c>
    </row>
    <row r="1890">
      <c r="A1890" t="n">
        <v>113335</v>
      </c>
      <c r="B1890" t="n">
        <v>183</v>
      </c>
      <c r="C1890" t="inlineStr">
        <is>
          <t>Arcos - Arcos Bar - Kamino</t>
        </is>
      </c>
      <c r="D1890" t="n">
        <v>122</v>
      </c>
      <c r="E1890" t="inlineStr">
        <is>
          <t>Arcos</t>
        </is>
      </c>
      <c r="F1890" s="27" t="n">
        <v>45826</v>
      </c>
      <c r="G1890" t="inlineStr">
        <is>
          <t>DEBITO</t>
        </is>
      </c>
      <c r="H1890" t="inlineStr">
        <is>
          <t>Receita Federal</t>
        </is>
      </c>
      <c r="I1890" t="n">
        <v>-30333.17</v>
      </c>
    </row>
    <row r="1891">
      <c r="A1891" t="n">
        <v>113336</v>
      </c>
      <c r="B1891" t="n">
        <v>183</v>
      </c>
      <c r="C1891" t="inlineStr">
        <is>
          <t>Arcos - Arcos Bar - Kamino</t>
        </is>
      </c>
      <c r="D1891" t="n">
        <v>122</v>
      </c>
      <c r="E1891" t="inlineStr">
        <is>
          <t>Arcos</t>
        </is>
      </c>
      <c r="F1891" s="27" t="n">
        <v>45826</v>
      </c>
      <c r="G1891" t="inlineStr">
        <is>
          <t>DEBITO</t>
        </is>
      </c>
      <c r="H1891" t="inlineStr">
        <is>
          <t>Sousa Quimica Prod e Manut Lav</t>
        </is>
      </c>
      <c r="I1891" t="n">
        <v>-660</v>
      </c>
    </row>
    <row r="1892">
      <c r="A1892" t="n">
        <v>113337</v>
      </c>
      <c r="B1892" t="n">
        <v>183</v>
      </c>
      <c r="C1892" t="inlineStr">
        <is>
          <t>Arcos - Arcos Bar - Kamino</t>
        </is>
      </c>
      <c r="D1892" t="n">
        <v>122</v>
      </c>
      <c r="E1892" t="inlineStr">
        <is>
          <t>Arcos</t>
        </is>
      </c>
      <c r="F1892" s="27" t="n">
        <v>45826</v>
      </c>
      <c r="G1892" t="inlineStr">
        <is>
          <t>DEBITO</t>
        </is>
      </c>
      <c r="H1892" t="inlineStr">
        <is>
          <t>Receita Federal</t>
        </is>
      </c>
      <c r="I1892" t="n">
        <v>-141</v>
      </c>
    </row>
    <row r="1893">
      <c r="A1893" t="n">
        <v>113339</v>
      </c>
      <c r="B1893" t="n">
        <v>183</v>
      </c>
      <c r="C1893" t="inlineStr">
        <is>
          <t>Arcos - Arcos Bar - Kamino</t>
        </is>
      </c>
      <c r="D1893" t="n">
        <v>122</v>
      </c>
      <c r="E1893" t="inlineStr">
        <is>
          <t>Arcos</t>
        </is>
      </c>
      <c r="F1893" s="27" t="n">
        <v>45826</v>
      </c>
      <c r="G1893" t="inlineStr">
        <is>
          <t>DEBITO</t>
        </is>
      </c>
      <c r="H1893" t="inlineStr">
        <is>
          <t>Ng27 Consultoria e Gestao Empr</t>
        </is>
      </c>
      <c r="I1893" t="n">
        <v>-419.35</v>
      </c>
    </row>
    <row r="1894">
      <c r="A1894" t="n">
        <v>113338</v>
      </c>
      <c r="B1894" t="n">
        <v>183</v>
      </c>
      <c r="C1894" t="inlineStr">
        <is>
          <t>Arcos - Arcos Bar - Kamino</t>
        </is>
      </c>
      <c r="D1894" t="n">
        <v>122</v>
      </c>
      <c r="E1894" t="inlineStr">
        <is>
          <t>Arcos</t>
        </is>
      </c>
      <c r="F1894" s="27" t="n">
        <v>45826</v>
      </c>
      <c r="G1894" t="inlineStr">
        <is>
          <t>DEBITO</t>
        </is>
      </c>
      <c r="H1894" t="inlineStr">
        <is>
          <t>Basilicata Laurenti Ltda</t>
        </is>
      </c>
      <c r="I1894" t="n">
        <v>-233</v>
      </c>
    </row>
    <row r="1895">
      <c r="A1895" t="n">
        <v>113352</v>
      </c>
      <c r="B1895" t="n">
        <v>183</v>
      </c>
      <c r="C1895" t="inlineStr">
        <is>
          <t>Arcos - Arcos Bar - Kamino</t>
        </is>
      </c>
      <c r="D1895" t="n">
        <v>122</v>
      </c>
      <c r="E1895" t="inlineStr">
        <is>
          <t>Arcos</t>
        </is>
      </c>
      <c r="F1895" s="27" t="n">
        <v>45826</v>
      </c>
      <c r="G1895" t="inlineStr">
        <is>
          <t>DEBITO</t>
        </is>
      </c>
      <c r="H1895" t="inlineStr">
        <is>
          <t>Brh Saude Ocupacional Ltda Epp</t>
        </is>
      </c>
      <c r="I1895" t="n">
        <v>-1690.66</v>
      </c>
    </row>
    <row r="1896">
      <c r="A1896" t="n">
        <v>113351</v>
      </c>
      <c r="B1896" t="n">
        <v>183</v>
      </c>
      <c r="C1896" t="inlineStr">
        <is>
          <t>Arcos - Arcos Bar - Kamino</t>
        </is>
      </c>
      <c r="D1896" t="n">
        <v>122</v>
      </c>
      <c r="E1896" t="inlineStr">
        <is>
          <t>Arcos</t>
        </is>
      </c>
      <c r="F1896" s="27" t="n">
        <v>45826</v>
      </c>
      <c r="G1896" t="inlineStr">
        <is>
          <t>DEBITO</t>
        </is>
      </c>
      <c r="H1896" t="inlineStr">
        <is>
          <t>Cecilia Tsuyaco Araki Silva Ltda</t>
        </is>
      </c>
      <c r="I1896" t="n">
        <v>-305</v>
      </c>
    </row>
    <row r="1897">
      <c r="A1897" t="n">
        <v>113350</v>
      </c>
      <c r="B1897" t="n">
        <v>183</v>
      </c>
      <c r="C1897" t="inlineStr">
        <is>
          <t>Arcos - Arcos Bar - Kamino</t>
        </is>
      </c>
      <c r="D1897" t="n">
        <v>122</v>
      </c>
      <c r="E1897" t="inlineStr">
        <is>
          <t>Arcos</t>
        </is>
      </c>
      <c r="F1897" s="27" t="n">
        <v>45826</v>
      </c>
      <c r="G1897" t="inlineStr">
        <is>
          <t>DEBITO</t>
        </is>
      </c>
      <c r="H1897" t="inlineStr">
        <is>
          <t>Eduardo Takeshi Muranaka</t>
        </is>
      </c>
      <c r="I1897" t="n">
        <v>-855</v>
      </c>
    </row>
    <row r="1898">
      <c r="A1898" t="n">
        <v>113349</v>
      </c>
      <c r="B1898" t="n">
        <v>183</v>
      </c>
      <c r="C1898" t="inlineStr">
        <is>
          <t>Arcos - Arcos Bar - Kamino</t>
        </is>
      </c>
      <c r="D1898" t="n">
        <v>122</v>
      </c>
      <c r="E1898" t="inlineStr">
        <is>
          <t>Arcos</t>
        </is>
      </c>
      <c r="F1898" s="27" t="n">
        <v>45826</v>
      </c>
      <c r="G1898" t="inlineStr">
        <is>
          <t>DEBITO</t>
        </is>
      </c>
      <c r="H1898" t="inlineStr">
        <is>
          <t>Celcoin Instituicao de Pagamen</t>
        </is>
      </c>
      <c r="I1898" t="n">
        <v>-1030</v>
      </c>
    </row>
    <row r="1899">
      <c r="A1899" t="n">
        <v>113348</v>
      </c>
      <c r="B1899" t="n">
        <v>183</v>
      </c>
      <c r="C1899" t="inlineStr">
        <is>
          <t>Arcos - Arcos Bar - Kamino</t>
        </is>
      </c>
      <c r="D1899" t="n">
        <v>122</v>
      </c>
      <c r="E1899" t="inlineStr">
        <is>
          <t>Arcos</t>
        </is>
      </c>
      <c r="F1899" s="27" t="n">
        <v>45826</v>
      </c>
      <c r="G1899" t="inlineStr">
        <is>
          <t>DEBITO</t>
        </is>
      </c>
      <c r="H1899" t="inlineStr">
        <is>
          <t>King Comercio de Bebidas Ltda</t>
        </is>
      </c>
      <c r="I1899" t="n">
        <v>-1872.62</v>
      </c>
    </row>
    <row r="1900">
      <c r="A1900" t="n">
        <v>113347</v>
      </c>
      <c r="B1900" t="n">
        <v>183</v>
      </c>
      <c r="C1900" t="inlineStr">
        <is>
          <t>Arcos - Arcos Bar - Kamino</t>
        </is>
      </c>
      <c r="D1900" t="n">
        <v>122</v>
      </c>
      <c r="E1900" t="inlineStr">
        <is>
          <t>Arcos</t>
        </is>
      </c>
      <c r="F1900" s="27" t="n">
        <v>45826</v>
      </c>
      <c r="G1900" t="inlineStr">
        <is>
          <t>DEBITO</t>
        </is>
      </c>
      <c r="H1900" t="inlineStr">
        <is>
          <t>Nova Comercial do Peixe Eireli</t>
        </is>
      </c>
      <c r="I1900" t="n">
        <v>-1725</v>
      </c>
    </row>
    <row r="1901">
      <c r="A1901" t="n">
        <v>113346</v>
      </c>
      <c r="B1901" t="n">
        <v>183</v>
      </c>
      <c r="C1901" t="inlineStr">
        <is>
          <t>Arcos - Arcos Bar - Kamino</t>
        </is>
      </c>
      <c r="D1901" t="n">
        <v>122</v>
      </c>
      <c r="E1901" t="inlineStr">
        <is>
          <t>Arcos</t>
        </is>
      </c>
      <c r="F1901" s="27" t="n">
        <v>45826</v>
      </c>
      <c r="G1901" t="inlineStr">
        <is>
          <t>DEBITO</t>
        </is>
      </c>
      <c r="H1901" t="inlineStr">
        <is>
          <t>Arena Bebidas</t>
        </is>
      </c>
      <c r="I1901" t="n">
        <v>-3299.76</v>
      </c>
    </row>
    <row r="1902">
      <c r="A1902" t="n">
        <v>113345</v>
      </c>
      <c r="B1902" t="n">
        <v>183</v>
      </c>
      <c r="C1902" t="inlineStr">
        <is>
          <t>Arcos - Arcos Bar - Kamino</t>
        </is>
      </c>
      <c r="D1902" t="n">
        <v>122</v>
      </c>
      <c r="E1902" t="inlineStr">
        <is>
          <t>Arcos</t>
        </is>
      </c>
      <c r="F1902" s="27" t="n">
        <v>45826</v>
      </c>
      <c r="G1902" t="inlineStr">
        <is>
          <t>DEBITO</t>
        </is>
      </c>
      <c r="H1902" t="inlineStr">
        <is>
          <t>Psss Ltda</t>
        </is>
      </c>
      <c r="I1902" t="n">
        <v>-1074</v>
      </c>
    </row>
    <row r="1903">
      <c r="A1903" t="n">
        <v>113344</v>
      </c>
      <c r="B1903" t="n">
        <v>183</v>
      </c>
      <c r="C1903" t="inlineStr">
        <is>
          <t>Arcos - Arcos Bar - Kamino</t>
        </is>
      </c>
      <c r="D1903" t="n">
        <v>122</v>
      </c>
      <c r="E1903" t="inlineStr">
        <is>
          <t>Arcos</t>
        </is>
      </c>
      <c r="F1903" s="27" t="n">
        <v>45826</v>
      </c>
      <c r="G1903" t="inlineStr">
        <is>
          <t>DEBITO</t>
        </is>
      </c>
      <c r="H1903" t="inlineStr">
        <is>
          <t>Leiteria Cabriola - Fromages de Chevre L</t>
        </is>
      </c>
      <c r="I1903" t="n">
        <v>-394.5</v>
      </c>
    </row>
    <row r="1904">
      <c r="A1904" t="n">
        <v>113343</v>
      </c>
      <c r="B1904" t="n">
        <v>183</v>
      </c>
      <c r="C1904" t="inlineStr">
        <is>
          <t>Arcos - Arcos Bar - Kamino</t>
        </is>
      </c>
      <c r="D1904" t="n">
        <v>122</v>
      </c>
      <c r="E1904" t="inlineStr">
        <is>
          <t>Arcos</t>
        </is>
      </c>
      <c r="F1904" s="27" t="n">
        <v>45826</v>
      </c>
      <c r="G1904" t="inlineStr">
        <is>
          <t>DEBITO</t>
        </is>
      </c>
      <c r="H1904" t="inlineStr">
        <is>
          <t>Ambev Sa</t>
        </is>
      </c>
      <c r="I1904" t="n">
        <v>-2509.08</v>
      </c>
    </row>
    <row r="1905">
      <c r="A1905" t="n">
        <v>113342</v>
      </c>
      <c r="B1905" t="n">
        <v>183</v>
      </c>
      <c r="C1905" t="inlineStr">
        <is>
          <t>Arcos - Arcos Bar - Kamino</t>
        </is>
      </c>
      <c r="D1905" t="n">
        <v>122</v>
      </c>
      <c r="E1905" t="inlineStr">
        <is>
          <t>Arcos</t>
        </is>
      </c>
      <c r="F1905" s="27" t="n">
        <v>45826</v>
      </c>
      <c r="G1905" t="inlineStr">
        <is>
          <t>DEBITO</t>
        </is>
      </c>
      <c r="H1905" t="inlineStr">
        <is>
          <t>Porto Seguro Cia de Seguros Gerais</t>
        </is>
      </c>
      <c r="I1905" t="n">
        <v>-304.38</v>
      </c>
    </row>
    <row r="1906">
      <c r="A1906" t="n">
        <v>113341</v>
      </c>
      <c r="B1906" t="n">
        <v>183</v>
      </c>
      <c r="C1906" t="inlineStr">
        <is>
          <t>Arcos - Arcos Bar - Kamino</t>
        </is>
      </c>
      <c r="D1906" t="n">
        <v>122</v>
      </c>
      <c r="E1906" t="inlineStr">
        <is>
          <t>Arcos</t>
        </is>
      </c>
      <c r="F1906" s="27" t="n">
        <v>45826</v>
      </c>
      <c r="G1906" t="inlineStr">
        <is>
          <t>DEBITO</t>
        </is>
      </c>
      <c r="H1906" t="inlineStr">
        <is>
          <t>T. F. Ciuffi Hortifruti Ltda</t>
        </is>
      </c>
      <c r="I1906" t="n">
        <v>-1022.4</v>
      </c>
    </row>
    <row r="1907">
      <c r="A1907" t="n">
        <v>113340</v>
      </c>
      <c r="B1907" t="n">
        <v>183</v>
      </c>
      <c r="C1907" t="inlineStr">
        <is>
          <t>Arcos - Arcos Bar - Kamino</t>
        </is>
      </c>
      <c r="D1907" t="n">
        <v>122</v>
      </c>
      <c r="E1907" t="inlineStr">
        <is>
          <t>Arcos</t>
        </is>
      </c>
      <c r="F1907" s="27" t="n">
        <v>45826</v>
      </c>
      <c r="G1907" t="inlineStr">
        <is>
          <t>DEBITO</t>
        </is>
      </c>
      <c r="H1907" t="inlineStr">
        <is>
          <t>Gomes D Elia Equipamentos de H</t>
        </is>
      </c>
      <c r="I1907" t="n">
        <v>-335.19</v>
      </c>
    </row>
    <row r="1908">
      <c r="A1908" t="n">
        <v>113192</v>
      </c>
      <c r="B1908" t="n">
        <v>113</v>
      </c>
      <c r="C1908" t="inlineStr">
        <is>
          <t>Arcos - Arcos Bar - Banco do Brasil</t>
        </is>
      </c>
      <c r="D1908" t="n">
        <v>122</v>
      </c>
      <c r="E1908" t="inlineStr">
        <is>
          <t>Arcos</t>
        </is>
      </c>
      <c r="F1908" s="27" t="n">
        <v>45825</v>
      </c>
      <c r="G1908" t="inlineStr">
        <is>
          <t>CREDITO</t>
        </is>
      </c>
      <c r="H1908" t="inlineStr">
        <is>
          <t>DEP DINHEIRO INTER AG - 4866-04-SOP 24 DE MAIO</t>
        </is>
      </c>
      <c r="I1908" t="n">
        <v>4833</v>
      </c>
    </row>
    <row r="1909">
      <c r="A1909" t="n">
        <v>113193</v>
      </c>
      <c r="B1909" t="n">
        <v>113</v>
      </c>
      <c r="C1909" t="inlineStr">
        <is>
          <t>Arcos - Arcos Bar - Banco do Brasil</t>
        </is>
      </c>
      <c r="D1909" t="n">
        <v>122</v>
      </c>
      <c r="E1909" t="inlineStr">
        <is>
          <t>Arcos</t>
        </is>
      </c>
      <c r="F1909" s="27" t="n">
        <v>45825</v>
      </c>
      <c r="G1909" t="inlineStr">
        <is>
          <t>CREDITO</t>
        </is>
      </c>
      <c r="H1909" t="inlineStr">
        <is>
          <t>TRANSFERNCIA RECEBIDA - 17/06 17:29 LIRIUM IND E COM LTDA</t>
        </is>
      </c>
      <c r="I1909" t="n">
        <v>405</v>
      </c>
    </row>
    <row r="1910">
      <c r="A1910" t="n">
        <v>113315</v>
      </c>
      <c r="B1910" t="n">
        <v>183</v>
      </c>
      <c r="C1910" t="inlineStr">
        <is>
          <t>Arcos - Arcos Bar - Kamino</t>
        </is>
      </c>
      <c r="D1910" t="n">
        <v>122</v>
      </c>
      <c r="E1910" t="inlineStr">
        <is>
          <t>Arcos</t>
        </is>
      </c>
      <c r="F1910" s="27" t="n">
        <v>45825</v>
      </c>
      <c r="G1910" t="inlineStr">
        <is>
          <t>DEBITO</t>
        </is>
      </c>
      <c r="H1910" t="inlineStr">
        <is>
          <t>Mercadopago.com Representacoes Ltda.</t>
        </is>
      </c>
      <c r="I1910" t="n">
        <v>-129.09</v>
      </c>
    </row>
    <row r="1911">
      <c r="A1911" t="n">
        <v>113314</v>
      </c>
      <c r="B1911" t="n">
        <v>183</v>
      </c>
      <c r="C1911" t="inlineStr">
        <is>
          <t>Arcos - Arcos Bar - Kamino</t>
        </is>
      </c>
      <c r="D1911" t="n">
        <v>122</v>
      </c>
      <c r="E1911" t="inlineStr">
        <is>
          <t>Arcos</t>
        </is>
      </c>
      <c r="F1911" s="27" t="n">
        <v>45825</v>
      </c>
      <c r="G1911" t="inlineStr">
        <is>
          <t>DEBITO</t>
        </is>
      </c>
      <c r="H1911" t="inlineStr">
        <is>
          <t>Mercadopago.com Representacoes Ltda.</t>
        </is>
      </c>
      <c r="I1911" t="n">
        <v>-171.59</v>
      </c>
    </row>
    <row r="1912">
      <c r="A1912" t="n">
        <v>113313</v>
      </c>
      <c r="B1912" t="n">
        <v>183</v>
      </c>
      <c r="C1912" t="inlineStr">
        <is>
          <t>Arcos - Arcos Bar - Kamino</t>
        </is>
      </c>
      <c r="D1912" t="n">
        <v>122</v>
      </c>
      <c r="E1912" t="inlineStr">
        <is>
          <t>Arcos</t>
        </is>
      </c>
      <c r="F1912" s="27" t="n">
        <v>45825</v>
      </c>
      <c r="G1912" t="inlineStr">
        <is>
          <t>DEBITO</t>
        </is>
      </c>
      <c r="H1912" t="inlineStr">
        <is>
          <t>Mercadopago.com Representacoes Ltda.</t>
        </is>
      </c>
      <c r="I1912" t="n">
        <v>-569.6799999999999</v>
      </c>
    </row>
    <row r="1913">
      <c r="A1913" t="n">
        <v>113297</v>
      </c>
      <c r="B1913" t="n">
        <v>183</v>
      </c>
      <c r="C1913" t="inlineStr">
        <is>
          <t>Arcos - Arcos Bar - Kamino</t>
        </is>
      </c>
      <c r="D1913" t="n">
        <v>122</v>
      </c>
      <c r="E1913" t="inlineStr">
        <is>
          <t>Arcos</t>
        </is>
      </c>
      <c r="F1913" s="27" t="n">
        <v>45824</v>
      </c>
      <c r="G1913" t="inlineStr">
        <is>
          <t>DEBITO</t>
        </is>
      </c>
      <c r="H1913" t="inlineStr">
        <is>
          <t>Porco Feliz com Carnes Ltda Me</t>
        </is>
      </c>
      <c r="I1913" t="n">
        <v>-2920.9</v>
      </c>
    </row>
    <row r="1914">
      <c r="A1914" t="n">
        <v>113260</v>
      </c>
      <c r="B1914" t="n">
        <v>183</v>
      </c>
      <c r="C1914" t="inlineStr">
        <is>
          <t>Arcos - Arcos Bar - Kamino</t>
        </is>
      </c>
      <c r="D1914" t="n">
        <v>122</v>
      </c>
      <c r="E1914" t="inlineStr">
        <is>
          <t>Arcos</t>
        </is>
      </c>
      <c r="F1914" s="27" t="n">
        <v>45824</v>
      </c>
      <c r="G1914" t="inlineStr">
        <is>
          <t>DEBITO</t>
        </is>
      </c>
      <c r="H1914" t="inlineStr">
        <is>
          <t>Headchef Assessoria de Seguranca dos Ali</t>
        </is>
      </c>
      <c r="I1914" t="n">
        <v>-2490.94</v>
      </c>
    </row>
    <row r="1915">
      <c r="A1915" t="n">
        <v>113296</v>
      </c>
      <c r="B1915" t="n">
        <v>183</v>
      </c>
      <c r="C1915" t="inlineStr">
        <is>
          <t>Arcos - Arcos Bar - Kamino</t>
        </is>
      </c>
      <c r="D1915" t="n">
        <v>122</v>
      </c>
      <c r="E1915" t="inlineStr">
        <is>
          <t>Arcos</t>
        </is>
      </c>
      <c r="F1915" s="27" t="n">
        <v>45824</v>
      </c>
      <c r="G1915" t="inlineStr">
        <is>
          <t>DEBITO</t>
        </is>
      </c>
      <c r="H1915" t="inlineStr">
        <is>
          <t>Easy Ice Solution Ltda Me</t>
        </is>
      </c>
      <c r="I1915" t="n">
        <v>-3206.67</v>
      </c>
    </row>
    <row r="1916">
      <c r="A1916" t="n">
        <v>113295</v>
      </c>
      <c r="B1916" t="n">
        <v>183</v>
      </c>
      <c r="C1916" t="inlineStr">
        <is>
          <t>Arcos - Arcos Bar - Kamino</t>
        </is>
      </c>
      <c r="D1916" t="n">
        <v>122</v>
      </c>
      <c r="E1916" t="inlineStr">
        <is>
          <t>Arcos</t>
        </is>
      </c>
      <c r="F1916" s="27" t="n">
        <v>45824</v>
      </c>
      <c r="G1916" t="inlineStr">
        <is>
          <t>DEBITO</t>
        </is>
      </c>
      <c r="H1916" t="inlineStr">
        <is>
          <t>Ice4pros Fabrica de Gelo Ltda</t>
        </is>
      </c>
      <c r="I1916" t="n">
        <v>-1111.09</v>
      </c>
    </row>
    <row r="1917">
      <c r="A1917" t="n">
        <v>113294</v>
      </c>
      <c r="B1917" t="n">
        <v>183</v>
      </c>
      <c r="C1917" t="inlineStr">
        <is>
          <t>Arcos - Arcos Bar - Kamino</t>
        </is>
      </c>
      <c r="D1917" t="n">
        <v>122</v>
      </c>
      <c r="E1917" t="inlineStr">
        <is>
          <t>Arcos</t>
        </is>
      </c>
      <c r="F1917" s="27" t="n">
        <v>45824</v>
      </c>
      <c r="G1917" t="inlineStr">
        <is>
          <t>DEBITO</t>
        </is>
      </c>
      <c r="H1917" t="inlineStr">
        <is>
          <t>Fabrica de Bares Servicos Ltda</t>
        </is>
      </c>
      <c r="I1917" t="n">
        <v>-302.24</v>
      </c>
    </row>
    <row r="1918">
      <c r="A1918" t="n">
        <v>113190</v>
      </c>
      <c r="B1918" t="n">
        <v>113</v>
      </c>
      <c r="C1918" t="inlineStr">
        <is>
          <t>Arcos - Arcos Bar - Banco do Brasil</t>
        </is>
      </c>
      <c r="D1918" t="n">
        <v>122</v>
      </c>
      <c r="E1918" t="inlineStr">
        <is>
          <t>Arcos</t>
        </is>
      </c>
      <c r="F1918" s="27" t="n">
        <v>45824</v>
      </c>
      <c r="G1918" t="inlineStr">
        <is>
          <t>DEBITO</t>
        </is>
      </c>
      <c r="H1918" t="inlineStr">
        <is>
          <t>PIX - ENVIADO - 16/06 10:46 ARCOS B RESTAURANTE LTDA</t>
        </is>
      </c>
      <c r="I1918" t="n">
        <v>-85000</v>
      </c>
    </row>
    <row r="1919">
      <c r="A1919" t="n">
        <v>113189</v>
      </c>
      <c r="B1919" t="n">
        <v>113</v>
      </c>
      <c r="C1919" t="inlineStr">
        <is>
          <t>Arcos - Arcos Bar - Banco do Brasil</t>
        </is>
      </c>
      <c r="D1919" t="n">
        <v>122</v>
      </c>
      <c r="E1919" t="inlineStr">
        <is>
          <t>Arcos</t>
        </is>
      </c>
      <c r="F1919" s="27" t="n">
        <v>45824</v>
      </c>
      <c r="G1919" t="inlineStr">
        <is>
          <t>CREDITO</t>
        </is>
      </c>
      <c r="H1919" t="inlineStr">
        <is>
          <t>PIX - RECEBIDO - 16/06 10:41 23980186000198 ARCOS BAR E</t>
        </is>
      </c>
      <c r="I1919" t="n">
        <v>239242.82</v>
      </c>
    </row>
    <row r="1920">
      <c r="A1920" t="n">
        <v>113188</v>
      </c>
      <c r="B1920" t="n">
        <v>113</v>
      </c>
      <c r="C1920" t="inlineStr">
        <is>
          <t>Arcos - Arcos Bar - Banco do Brasil</t>
        </is>
      </c>
      <c r="D1920" t="n">
        <v>122</v>
      </c>
      <c r="E1920" t="inlineStr">
        <is>
          <t>Arcos</t>
        </is>
      </c>
      <c r="F1920" s="27" t="n">
        <v>45824</v>
      </c>
      <c r="G1920" t="inlineStr">
        <is>
          <t>CREDITO</t>
        </is>
      </c>
      <c r="H1920" t="inlineStr">
        <is>
          <t>RECEBIMENTO FORNECEDOR - ALELO INSTITUICAO DE PAGAMENTO SA</t>
        </is>
      </c>
      <c r="I1920" t="n">
        <v>610.62</v>
      </c>
    </row>
    <row r="1921">
      <c r="A1921" t="n">
        <v>113187</v>
      </c>
      <c r="B1921" t="n">
        <v>113</v>
      </c>
      <c r="C1921" t="inlineStr">
        <is>
          <t>Arcos - Arcos Bar - Banco do Brasil</t>
        </is>
      </c>
      <c r="D1921" t="n">
        <v>122</v>
      </c>
      <c r="E1921" t="inlineStr">
        <is>
          <t>Arcos</t>
        </is>
      </c>
      <c r="F1921" s="27" t="n">
        <v>45824</v>
      </c>
      <c r="G1921" t="inlineStr">
        <is>
          <t>CREDITO</t>
        </is>
      </c>
      <c r="H1921" t="inlineStr">
        <is>
          <t>CIELO VENDAS CRDITO</t>
        </is>
      </c>
      <c r="I1921" t="n">
        <v>11333.94</v>
      </c>
    </row>
    <row r="1922">
      <c r="A1922" t="n">
        <v>113186</v>
      </c>
      <c r="B1922" t="n">
        <v>113</v>
      </c>
      <c r="C1922" t="inlineStr">
        <is>
          <t>Arcos - Arcos Bar - Banco do Brasil</t>
        </is>
      </c>
      <c r="D1922" t="n">
        <v>122</v>
      </c>
      <c r="E1922" t="inlineStr">
        <is>
          <t>Arcos</t>
        </is>
      </c>
      <c r="F1922" s="27" t="n">
        <v>45824</v>
      </c>
      <c r="G1922" t="inlineStr">
        <is>
          <t>CREDITO</t>
        </is>
      </c>
      <c r="H1922" t="inlineStr">
        <is>
          <t>TED-CRDITO EM CONTA - 341 0262 47866934000174 TICKET SERVICO</t>
        </is>
      </c>
      <c r="I1922" t="n">
        <v>1283.91</v>
      </c>
    </row>
    <row r="1923">
      <c r="A1923" t="n">
        <v>113255</v>
      </c>
      <c r="B1923" t="n">
        <v>183</v>
      </c>
      <c r="C1923" t="inlineStr">
        <is>
          <t>Arcos - Arcos Bar - Kamino</t>
        </is>
      </c>
      <c r="D1923" t="n">
        <v>122</v>
      </c>
      <c r="E1923" t="inlineStr">
        <is>
          <t>Arcos</t>
        </is>
      </c>
      <c r="F1923" s="27" t="n">
        <v>45824</v>
      </c>
      <c r="G1923" t="inlineStr">
        <is>
          <t>CREDITO</t>
        </is>
      </c>
      <c r="H1923" t="inlineStr">
        <is>
          <t>Devolucao Pix Env-Conta Transacional</t>
        </is>
      </c>
      <c r="I1923" t="n">
        <v>604.6799999999999</v>
      </c>
    </row>
    <row r="1924">
      <c r="A1924" t="n">
        <v>113256</v>
      </c>
      <c r="B1924" t="n">
        <v>183</v>
      </c>
      <c r="C1924" t="inlineStr">
        <is>
          <t>Arcos - Arcos Bar - Kamino</t>
        </is>
      </c>
      <c r="D1924" t="n">
        <v>122</v>
      </c>
      <c r="E1924" t="inlineStr">
        <is>
          <t>Arcos</t>
        </is>
      </c>
      <c r="F1924" s="27" t="n">
        <v>45824</v>
      </c>
      <c r="G1924" t="inlineStr">
        <is>
          <t>CREDITO</t>
        </is>
      </c>
      <c r="H1924" t="inlineStr">
        <is>
          <t>ARCOS B RESTAURANTE LTDA</t>
        </is>
      </c>
      <c r="I1924" t="n">
        <v>85000</v>
      </c>
    </row>
    <row r="1925">
      <c r="A1925" t="n">
        <v>113257</v>
      </c>
      <c r="B1925" t="n">
        <v>183</v>
      </c>
      <c r="C1925" t="inlineStr">
        <is>
          <t>Arcos - Arcos Bar - Kamino</t>
        </is>
      </c>
      <c r="D1925" t="n">
        <v>122</v>
      </c>
      <c r="E1925" t="inlineStr">
        <is>
          <t>Arcos</t>
        </is>
      </c>
      <c r="F1925" s="27" t="n">
        <v>45824</v>
      </c>
      <c r="G1925" t="inlineStr">
        <is>
          <t>DEBITO</t>
        </is>
      </c>
      <c r="H1925" t="inlineStr">
        <is>
          <t>57.632.682 Gilvan Dias Calsolari</t>
        </is>
      </c>
      <c r="I1925" t="n">
        <v>-3600</v>
      </c>
    </row>
    <row r="1926">
      <c r="A1926" t="n">
        <v>113258</v>
      </c>
      <c r="B1926" t="n">
        <v>183</v>
      </c>
      <c r="C1926" t="inlineStr">
        <is>
          <t>Arcos - Arcos Bar - Kamino</t>
        </is>
      </c>
      <c r="D1926" t="n">
        <v>122</v>
      </c>
      <c r="E1926" t="inlineStr">
        <is>
          <t>Arcos</t>
        </is>
      </c>
      <c r="F1926" s="27" t="n">
        <v>45824</v>
      </c>
      <c r="G1926" t="inlineStr">
        <is>
          <t>DEBITO</t>
        </is>
      </c>
      <c r="H1926" t="inlineStr">
        <is>
          <t>Pagcerto Instituicao de Pagamento L</t>
        </is>
      </c>
      <c r="I1926" t="n">
        <v>-660</v>
      </c>
    </row>
    <row r="1927">
      <c r="A1927" t="n">
        <v>113259</v>
      </c>
      <c r="B1927" t="n">
        <v>183</v>
      </c>
      <c r="C1927" t="inlineStr">
        <is>
          <t>Arcos - Arcos Bar - Kamino</t>
        </is>
      </c>
      <c r="D1927" t="n">
        <v>122</v>
      </c>
      <c r="E1927" t="inlineStr">
        <is>
          <t>Arcos</t>
        </is>
      </c>
      <c r="F1927" s="27" t="n">
        <v>45824</v>
      </c>
      <c r="G1927" t="inlineStr">
        <is>
          <t>DEBITO</t>
        </is>
      </c>
      <c r="H1927" t="inlineStr">
        <is>
          <t>Tarifa Pix Enviado-PJ</t>
        </is>
      </c>
      <c r="I1927" t="n">
        <v>-0.5</v>
      </c>
    </row>
    <row r="1928">
      <c r="A1928" t="n">
        <v>113282</v>
      </c>
      <c r="B1928" t="n">
        <v>183</v>
      </c>
      <c r="C1928" t="inlineStr">
        <is>
          <t>Arcos - Arcos Bar - Kamino</t>
        </is>
      </c>
      <c r="D1928" t="n">
        <v>122</v>
      </c>
      <c r="E1928" t="inlineStr">
        <is>
          <t>Arcos</t>
        </is>
      </c>
      <c r="F1928" s="27" t="n">
        <v>45824</v>
      </c>
      <c r="G1928" t="inlineStr">
        <is>
          <t>DEBITO</t>
        </is>
      </c>
      <c r="H1928" t="inlineStr">
        <is>
          <t>Macro Contabilidade C Ltda</t>
        </is>
      </c>
      <c r="I1928" t="n">
        <v>-2957.96</v>
      </c>
    </row>
    <row r="1929">
      <c r="A1929" t="n">
        <v>113298</v>
      </c>
      <c r="B1929" t="n">
        <v>183</v>
      </c>
      <c r="C1929" t="inlineStr">
        <is>
          <t>Arcos - Arcos Bar - Kamino</t>
        </is>
      </c>
      <c r="D1929" t="n">
        <v>122</v>
      </c>
      <c r="E1929" t="inlineStr">
        <is>
          <t>Arcos</t>
        </is>
      </c>
      <c r="F1929" s="27" t="n">
        <v>45824</v>
      </c>
      <c r="G1929" t="inlineStr">
        <is>
          <t>DEBITO</t>
        </is>
      </c>
      <c r="H1929" t="inlineStr">
        <is>
          <t>Hnk Br Bebidas Ltda</t>
        </is>
      </c>
      <c r="I1929" t="n">
        <v>-1448.78</v>
      </c>
    </row>
    <row r="1930">
      <c r="A1930" t="n">
        <v>113299</v>
      </c>
      <c r="B1930" t="n">
        <v>183</v>
      </c>
      <c r="C1930" t="inlineStr">
        <is>
          <t>Arcos - Arcos Bar - Kamino</t>
        </is>
      </c>
      <c r="D1930" t="n">
        <v>122</v>
      </c>
      <c r="E1930" t="inlineStr">
        <is>
          <t>Arcos</t>
        </is>
      </c>
      <c r="F1930" s="27" t="n">
        <v>45824</v>
      </c>
      <c r="G1930" t="inlineStr">
        <is>
          <t>DEBITO</t>
        </is>
      </c>
      <c r="H1930" t="inlineStr">
        <is>
          <t>Interfood Importacao Ltda</t>
        </is>
      </c>
      <c r="I1930" t="n">
        <v>-1112.83</v>
      </c>
    </row>
    <row r="1931">
      <c r="A1931" t="n">
        <v>113300</v>
      </c>
      <c r="B1931" t="n">
        <v>183</v>
      </c>
      <c r="C1931" t="inlineStr">
        <is>
          <t>Arcos - Arcos Bar - Kamino</t>
        </is>
      </c>
      <c r="D1931" t="n">
        <v>122</v>
      </c>
      <c r="E1931" t="inlineStr">
        <is>
          <t>Arcos</t>
        </is>
      </c>
      <c r="F1931" s="27" t="n">
        <v>45824</v>
      </c>
      <c r="G1931" t="inlineStr">
        <is>
          <t>DEBITO</t>
        </is>
      </c>
      <c r="H1931" t="inlineStr">
        <is>
          <t>Aurora Alvorada Estacionamento e Lanchon</t>
        </is>
      </c>
      <c r="I1931" t="n">
        <v>-901.65</v>
      </c>
    </row>
    <row r="1932">
      <c r="A1932" t="n">
        <v>113301</v>
      </c>
      <c r="B1932" t="n">
        <v>183</v>
      </c>
      <c r="C1932" t="inlineStr">
        <is>
          <t>Arcos - Arcos Bar - Kamino</t>
        </is>
      </c>
      <c r="D1932" t="n">
        <v>122</v>
      </c>
      <c r="E1932" t="inlineStr">
        <is>
          <t>Arcos</t>
        </is>
      </c>
      <c r="F1932" s="27" t="n">
        <v>45824</v>
      </c>
      <c r="G1932" t="inlineStr">
        <is>
          <t>DEBITO</t>
        </is>
      </c>
      <c r="H1932" t="inlineStr">
        <is>
          <t>Tarifa Pix Enviado-PJ</t>
        </is>
      </c>
      <c r="I1932" t="n">
        <v>-0.5</v>
      </c>
    </row>
    <row r="1933">
      <c r="A1933" t="n">
        <v>113302</v>
      </c>
      <c r="B1933" t="n">
        <v>183</v>
      </c>
      <c r="C1933" t="inlineStr">
        <is>
          <t>Arcos - Arcos Bar - Kamino</t>
        </is>
      </c>
      <c r="D1933" t="n">
        <v>122</v>
      </c>
      <c r="E1933" t="inlineStr">
        <is>
          <t>Arcos</t>
        </is>
      </c>
      <c r="F1933" s="27" t="n">
        <v>45824</v>
      </c>
      <c r="G1933" t="inlineStr">
        <is>
          <t>DEBITO</t>
        </is>
      </c>
      <c r="H1933" t="inlineStr">
        <is>
          <t>Tarifa Pix Enviado-PJ</t>
        </is>
      </c>
      <c r="I1933" t="n">
        <v>-0.5</v>
      </c>
    </row>
    <row r="1934">
      <c r="A1934" t="n">
        <v>113303</v>
      </c>
      <c r="B1934" t="n">
        <v>183</v>
      </c>
      <c r="C1934" t="inlineStr">
        <is>
          <t>Arcos - Arcos Bar - Kamino</t>
        </is>
      </c>
      <c r="D1934" t="n">
        <v>122</v>
      </c>
      <c r="E1934" t="inlineStr">
        <is>
          <t>Arcos</t>
        </is>
      </c>
      <c r="F1934" s="27" t="n">
        <v>45824</v>
      </c>
      <c r="G1934" t="inlineStr">
        <is>
          <t>DEBITO</t>
        </is>
      </c>
      <c r="H1934" t="inlineStr">
        <is>
          <t>Banco Sofisa S/A</t>
        </is>
      </c>
      <c r="I1934" t="n">
        <v>-273</v>
      </c>
    </row>
    <row r="1935">
      <c r="A1935" t="n">
        <v>113304</v>
      </c>
      <c r="B1935" t="n">
        <v>183</v>
      </c>
      <c r="C1935" t="inlineStr">
        <is>
          <t>Arcos - Arcos Bar - Kamino</t>
        </is>
      </c>
      <c r="D1935" t="n">
        <v>122</v>
      </c>
      <c r="E1935" t="inlineStr">
        <is>
          <t>Arcos</t>
        </is>
      </c>
      <c r="F1935" s="27" t="n">
        <v>45824</v>
      </c>
      <c r="G1935" t="inlineStr">
        <is>
          <t>DEBITO</t>
        </is>
      </c>
      <c r="H1935" t="inlineStr">
        <is>
          <t>Fg7 Comercio D B Eireli Epp</t>
        </is>
      </c>
      <c r="I1935" t="n">
        <v>-489.69</v>
      </c>
    </row>
    <row r="1936">
      <c r="A1936" t="n">
        <v>113305</v>
      </c>
      <c r="B1936" t="n">
        <v>183</v>
      </c>
      <c r="C1936" t="inlineStr">
        <is>
          <t>Arcos - Arcos Bar - Kamino</t>
        </is>
      </c>
      <c r="D1936" t="n">
        <v>122</v>
      </c>
      <c r="E1936" t="inlineStr">
        <is>
          <t>Arcos</t>
        </is>
      </c>
      <c r="F1936" s="27" t="n">
        <v>45824</v>
      </c>
      <c r="G1936" t="inlineStr">
        <is>
          <t>DEBITO</t>
        </is>
      </c>
      <c r="H1936" t="inlineStr">
        <is>
          <t>Edimar Moura Tartaglioni</t>
        </is>
      </c>
      <c r="I1936" t="n">
        <v>-734</v>
      </c>
    </row>
    <row r="1937">
      <c r="A1937" t="n">
        <v>113306</v>
      </c>
      <c r="B1937" t="n">
        <v>183</v>
      </c>
      <c r="C1937" t="inlineStr">
        <is>
          <t>Arcos - Arcos Bar - Kamino</t>
        </is>
      </c>
      <c r="D1937" t="n">
        <v>122</v>
      </c>
      <c r="E1937" t="inlineStr">
        <is>
          <t>Arcos</t>
        </is>
      </c>
      <c r="F1937" s="27" t="n">
        <v>45824</v>
      </c>
      <c r="G1937" t="inlineStr">
        <is>
          <t>DEBITO</t>
        </is>
      </c>
      <c r="H1937" t="inlineStr">
        <is>
          <t>Tarifa Pix Enviado-PJ</t>
        </is>
      </c>
      <c r="I1937" t="n">
        <v>-0.5</v>
      </c>
    </row>
    <row r="1938">
      <c r="A1938" t="n">
        <v>113307</v>
      </c>
      <c r="B1938" t="n">
        <v>183</v>
      </c>
      <c r="C1938" t="inlineStr">
        <is>
          <t>Arcos - Arcos Bar - Kamino</t>
        </is>
      </c>
      <c r="D1938" t="n">
        <v>122</v>
      </c>
      <c r="E1938" t="inlineStr">
        <is>
          <t>Arcos</t>
        </is>
      </c>
      <c r="F1938" s="27" t="n">
        <v>45824</v>
      </c>
      <c r="G1938" t="inlineStr">
        <is>
          <t>DEBITO</t>
        </is>
      </c>
      <c r="H1938" t="inlineStr">
        <is>
          <t>Macro Servicos Contabeis e Empresarias Ltda</t>
        </is>
      </c>
      <c r="I1938" t="n">
        <v>-6119.78</v>
      </c>
    </row>
    <row r="1939">
      <c r="A1939" t="n">
        <v>113308</v>
      </c>
      <c r="B1939" t="n">
        <v>183</v>
      </c>
      <c r="C1939" t="inlineStr">
        <is>
          <t>Arcos - Arcos Bar - Kamino</t>
        </is>
      </c>
      <c r="D1939" t="n">
        <v>122</v>
      </c>
      <c r="E1939" t="inlineStr">
        <is>
          <t>Arcos</t>
        </is>
      </c>
      <c r="F1939" s="27" t="n">
        <v>45824</v>
      </c>
      <c r="G1939" t="inlineStr">
        <is>
          <t>DEBITO</t>
        </is>
      </c>
      <c r="H1939" t="inlineStr">
        <is>
          <t>Tocaya Torradores de Cafe Ltda</t>
        </is>
      </c>
      <c r="I1939" t="n">
        <v>-1266.15</v>
      </c>
    </row>
    <row r="1940">
      <c r="A1940" t="n">
        <v>113309</v>
      </c>
      <c r="B1940" t="n">
        <v>183</v>
      </c>
      <c r="C1940" t="inlineStr">
        <is>
          <t>Arcos - Arcos Bar - Kamino</t>
        </is>
      </c>
      <c r="D1940" t="n">
        <v>122</v>
      </c>
      <c r="E1940" t="inlineStr">
        <is>
          <t>Arcos</t>
        </is>
      </c>
      <c r="F1940" s="27" t="n">
        <v>45824</v>
      </c>
      <c r="G1940" t="inlineStr">
        <is>
          <t>DEBITO</t>
        </is>
      </c>
      <c r="H1940" t="inlineStr">
        <is>
          <t>La Marzocco By Macchine per Caffe</t>
        </is>
      </c>
      <c r="I1940" t="n">
        <v>-1691</v>
      </c>
    </row>
    <row r="1941">
      <c r="A1941" t="n">
        <v>113310</v>
      </c>
      <c r="B1941" t="n">
        <v>183</v>
      </c>
      <c r="C1941" t="inlineStr">
        <is>
          <t>Arcos - Arcos Bar - Kamino</t>
        </is>
      </c>
      <c r="D1941" t="n">
        <v>122</v>
      </c>
      <c r="E1941" t="inlineStr">
        <is>
          <t>Arcos</t>
        </is>
      </c>
      <c r="F1941" s="27" t="n">
        <v>45824</v>
      </c>
      <c r="G1941" t="inlineStr">
        <is>
          <t>DEBITO</t>
        </is>
      </c>
      <c r="H1941" t="inlineStr">
        <is>
          <t>Tarifa Pix Enviado-PJ</t>
        </is>
      </c>
      <c r="I1941" t="n">
        <v>-0.5</v>
      </c>
    </row>
    <row r="1942">
      <c r="A1942" t="n">
        <v>113311</v>
      </c>
      <c r="B1942" t="n">
        <v>183</v>
      </c>
      <c r="C1942" t="inlineStr">
        <is>
          <t>Arcos - Arcos Bar - Kamino</t>
        </is>
      </c>
      <c r="D1942" t="n">
        <v>122</v>
      </c>
      <c r="E1942" t="inlineStr">
        <is>
          <t>Arcos</t>
        </is>
      </c>
      <c r="F1942" s="27" t="n">
        <v>45824</v>
      </c>
      <c r="G1942" t="inlineStr">
        <is>
          <t>DEBITO</t>
        </is>
      </c>
      <c r="H1942" t="inlineStr">
        <is>
          <t>Celcoin Instituicao de Pagamen</t>
        </is>
      </c>
      <c r="I1942" t="n">
        <v>-1471.5</v>
      </c>
    </row>
    <row r="1943">
      <c r="A1943" t="n">
        <v>113312</v>
      </c>
      <c r="B1943" t="n">
        <v>183</v>
      </c>
      <c r="C1943" t="inlineStr">
        <is>
          <t>Arcos - Arcos Bar - Kamino</t>
        </is>
      </c>
      <c r="D1943" t="n">
        <v>122</v>
      </c>
      <c r="E1943" t="inlineStr">
        <is>
          <t>Arcos</t>
        </is>
      </c>
      <c r="F1943" s="27" t="n">
        <v>45824</v>
      </c>
      <c r="G1943" t="inlineStr">
        <is>
          <t>DEBITO</t>
        </is>
      </c>
      <c r="H1943" t="inlineStr">
        <is>
          <t>King Comercio de Bebidas Ltda</t>
        </is>
      </c>
      <c r="I1943" t="n">
        <v>-787.9299999999999</v>
      </c>
    </row>
    <row r="1944">
      <c r="A1944" t="n">
        <v>113273</v>
      </c>
      <c r="B1944" t="n">
        <v>183</v>
      </c>
      <c r="C1944" t="inlineStr">
        <is>
          <t>Arcos - Arcos Bar - Kamino</t>
        </is>
      </c>
      <c r="D1944" t="n">
        <v>122</v>
      </c>
      <c r="E1944" t="inlineStr">
        <is>
          <t>Arcos</t>
        </is>
      </c>
      <c r="F1944" s="27" t="n">
        <v>45824</v>
      </c>
      <c r="G1944" t="inlineStr">
        <is>
          <t>DEBITO</t>
        </is>
      </c>
      <c r="H1944" t="inlineStr">
        <is>
          <t>Cia do Whisky</t>
        </is>
      </c>
      <c r="I1944" t="n">
        <v>-3957.55</v>
      </c>
    </row>
    <row r="1945">
      <c r="A1945" t="n">
        <v>113281</v>
      </c>
      <c r="B1945" t="n">
        <v>183</v>
      </c>
      <c r="C1945" t="inlineStr">
        <is>
          <t>Arcos - Arcos Bar - Kamino</t>
        </is>
      </c>
      <c r="D1945" t="n">
        <v>122</v>
      </c>
      <c r="E1945" t="inlineStr">
        <is>
          <t>Arcos</t>
        </is>
      </c>
      <c r="F1945" s="27" t="n">
        <v>45824</v>
      </c>
      <c r="G1945" t="inlineStr">
        <is>
          <t>DEBITO</t>
        </is>
      </c>
      <c r="H1945" t="inlineStr">
        <is>
          <t>Zeus Comercio Atacadista de Be</t>
        </is>
      </c>
      <c r="I1945" t="n">
        <v>-2278.8</v>
      </c>
    </row>
    <row r="1946">
      <c r="A1946" t="n">
        <v>113280</v>
      </c>
      <c r="B1946" t="n">
        <v>183</v>
      </c>
      <c r="C1946" t="inlineStr">
        <is>
          <t>Arcos - Arcos Bar - Kamino</t>
        </is>
      </c>
      <c r="D1946" t="n">
        <v>122</v>
      </c>
      <c r="E1946" t="inlineStr">
        <is>
          <t>Arcos</t>
        </is>
      </c>
      <c r="F1946" s="27" t="n">
        <v>45824</v>
      </c>
      <c r="G1946" t="inlineStr">
        <is>
          <t>DEBITO</t>
        </is>
      </c>
      <c r="H1946" t="inlineStr">
        <is>
          <t>Nova Comercial do Peixe Eireli</t>
        </is>
      </c>
      <c r="I1946" t="n">
        <v>-1725</v>
      </c>
    </row>
    <row r="1947">
      <c r="A1947" t="n">
        <v>113279</v>
      </c>
      <c r="B1947" t="n">
        <v>183</v>
      </c>
      <c r="C1947" t="inlineStr">
        <is>
          <t>Arcos - Arcos Bar - Kamino</t>
        </is>
      </c>
      <c r="D1947" t="n">
        <v>122</v>
      </c>
      <c r="E1947" t="inlineStr">
        <is>
          <t>Arcos</t>
        </is>
      </c>
      <c r="F1947" s="27" t="n">
        <v>45824</v>
      </c>
      <c r="G1947" t="inlineStr">
        <is>
          <t>DEBITO</t>
        </is>
      </c>
      <c r="H1947" t="inlineStr">
        <is>
          <t>Na Morada Industria e Comercio Ltda</t>
        </is>
      </c>
      <c r="I1947" t="n">
        <v>-1826.38</v>
      </c>
    </row>
    <row r="1948">
      <c r="A1948" t="n">
        <v>113278</v>
      </c>
      <c r="B1948" t="n">
        <v>183</v>
      </c>
      <c r="C1948" t="inlineStr">
        <is>
          <t>Arcos - Arcos Bar - Kamino</t>
        </is>
      </c>
      <c r="D1948" t="n">
        <v>122</v>
      </c>
      <c r="E1948" t="inlineStr">
        <is>
          <t>Arcos</t>
        </is>
      </c>
      <c r="F1948" s="27" t="n">
        <v>45824</v>
      </c>
      <c r="G1948" t="inlineStr">
        <is>
          <t>DEBITO</t>
        </is>
      </c>
      <c r="H1948" t="inlineStr">
        <is>
          <t>Cepel com de P e Emb</t>
        </is>
      </c>
      <c r="I1948" t="n">
        <v>-315</v>
      </c>
    </row>
    <row r="1949">
      <c r="A1949" t="n">
        <v>113277</v>
      </c>
      <c r="B1949" t="n">
        <v>183</v>
      </c>
      <c r="C1949" t="inlineStr">
        <is>
          <t>Arcos - Arcos Bar - Kamino</t>
        </is>
      </c>
      <c r="D1949" t="n">
        <v>122</v>
      </c>
      <c r="E1949" t="inlineStr">
        <is>
          <t>Arcos</t>
        </is>
      </c>
      <c r="F1949" s="27" t="n">
        <v>45824</v>
      </c>
      <c r="G1949" t="inlineStr">
        <is>
          <t>DEBITO</t>
        </is>
      </c>
      <c r="H1949" t="inlineStr">
        <is>
          <t>Monte Alto Alimentos Ltda</t>
        </is>
      </c>
      <c r="I1949" t="n">
        <v>-5687.47</v>
      </c>
    </row>
    <row r="1950">
      <c r="A1950" t="n">
        <v>113276</v>
      </c>
      <c r="B1950" t="n">
        <v>183</v>
      </c>
      <c r="C1950" t="inlineStr">
        <is>
          <t>Arcos - Arcos Bar - Kamino</t>
        </is>
      </c>
      <c r="D1950" t="n">
        <v>122</v>
      </c>
      <c r="E1950" t="inlineStr">
        <is>
          <t>Arcos</t>
        </is>
      </c>
      <c r="F1950" s="27" t="n">
        <v>45824</v>
      </c>
      <c r="G1950" t="inlineStr">
        <is>
          <t>DEBITO</t>
        </is>
      </c>
      <c r="H1950" t="inlineStr">
        <is>
          <t>Cia do Whisky</t>
        </is>
      </c>
      <c r="I1950" t="n">
        <v>-1031.7</v>
      </c>
    </row>
    <row r="1951">
      <c r="A1951" t="n">
        <v>113275</v>
      </c>
      <c r="B1951" t="n">
        <v>183</v>
      </c>
      <c r="C1951" t="inlineStr">
        <is>
          <t>Arcos - Arcos Bar - Kamino</t>
        </is>
      </c>
      <c r="D1951" t="n">
        <v>122</v>
      </c>
      <c r="E1951" t="inlineStr">
        <is>
          <t>Arcos</t>
        </is>
      </c>
      <c r="F1951" s="27" t="n">
        <v>45824</v>
      </c>
      <c r="G1951" t="inlineStr">
        <is>
          <t>DEBITO</t>
        </is>
      </c>
      <c r="H1951" t="inlineStr">
        <is>
          <t>Bellnay Paes Artesanais Ltda</t>
        </is>
      </c>
      <c r="I1951" t="n">
        <v>-477.5</v>
      </c>
    </row>
    <row r="1952">
      <c r="A1952" t="n">
        <v>113274</v>
      </c>
      <c r="B1952" t="n">
        <v>183</v>
      </c>
      <c r="C1952" t="inlineStr">
        <is>
          <t>Arcos - Arcos Bar - Kamino</t>
        </is>
      </c>
      <c r="D1952" t="n">
        <v>122</v>
      </c>
      <c r="E1952" t="inlineStr">
        <is>
          <t>Arcos</t>
        </is>
      </c>
      <c r="F1952" s="27" t="n">
        <v>45824</v>
      </c>
      <c r="G1952" t="inlineStr">
        <is>
          <t>DEBITO</t>
        </is>
      </c>
      <c r="H1952" t="inlineStr">
        <is>
          <t>Forte Alim com Imp Ltda</t>
        </is>
      </c>
      <c r="I1952" t="n">
        <v>-325.32</v>
      </c>
    </row>
    <row r="1953">
      <c r="A1953" t="n">
        <v>113293</v>
      </c>
      <c r="B1953" t="n">
        <v>183</v>
      </c>
      <c r="C1953" t="inlineStr">
        <is>
          <t>Arcos - Arcos Bar - Kamino</t>
        </is>
      </c>
      <c r="D1953" t="n">
        <v>122</v>
      </c>
      <c r="E1953" t="inlineStr">
        <is>
          <t>Arcos</t>
        </is>
      </c>
      <c r="F1953" s="27" t="n">
        <v>45824</v>
      </c>
      <c r="G1953" t="inlineStr">
        <is>
          <t>DEBITO</t>
        </is>
      </c>
      <c r="H1953" t="inlineStr">
        <is>
          <t>Ripper</t>
        </is>
      </c>
      <c r="I1953" t="n">
        <v>-64.26000000000001</v>
      </c>
    </row>
    <row r="1954">
      <c r="A1954" t="n">
        <v>113272</v>
      </c>
      <c r="B1954" t="n">
        <v>183</v>
      </c>
      <c r="C1954" t="inlineStr">
        <is>
          <t>Arcos - Arcos Bar - Kamino</t>
        </is>
      </c>
      <c r="D1954" t="n">
        <v>122</v>
      </c>
      <c r="E1954" t="inlineStr">
        <is>
          <t>Arcos</t>
        </is>
      </c>
      <c r="F1954" s="27" t="n">
        <v>45824</v>
      </c>
      <c r="G1954" t="inlineStr">
        <is>
          <t>DEBITO</t>
        </is>
      </c>
      <c r="H1954" t="inlineStr">
        <is>
          <t>Arena Bebidas</t>
        </is>
      </c>
      <c r="I1954" t="n">
        <v>-1063.36</v>
      </c>
    </row>
    <row r="1955">
      <c r="A1955" t="n">
        <v>113271</v>
      </c>
      <c r="B1955" t="n">
        <v>183</v>
      </c>
      <c r="C1955" t="inlineStr">
        <is>
          <t>Arcos - Arcos Bar - Kamino</t>
        </is>
      </c>
      <c r="D1955" t="n">
        <v>122</v>
      </c>
      <c r="E1955" t="inlineStr">
        <is>
          <t>Arcos</t>
        </is>
      </c>
      <c r="F1955" s="27" t="n">
        <v>45824</v>
      </c>
      <c r="G1955" t="inlineStr">
        <is>
          <t>DEBITO</t>
        </is>
      </c>
      <c r="H1955" t="inlineStr">
        <is>
          <t>Cia do Whisky</t>
        </is>
      </c>
      <c r="I1955" t="n">
        <v>-2870.11</v>
      </c>
    </row>
    <row r="1956">
      <c r="A1956" t="n">
        <v>113261</v>
      </c>
      <c r="B1956" t="n">
        <v>183</v>
      </c>
      <c r="C1956" t="inlineStr">
        <is>
          <t>Arcos - Arcos Bar - Kamino</t>
        </is>
      </c>
      <c r="D1956" t="n">
        <v>122</v>
      </c>
      <c r="E1956" t="inlineStr">
        <is>
          <t>Arcos</t>
        </is>
      </c>
      <c r="F1956" s="27" t="n">
        <v>45824</v>
      </c>
      <c r="G1956" t="inlineStr">
        <is>
          <t>DEBITO</t>
        </is>
      </c>
      <c r="H1956" t="inlineStr">
        <is>
          <t>Kamino Processamento de Dados Ltda</t>
        </is>
      </c>
      <c r="I1956" t="n">
        <v>-700</v>
      </c>
    </row>
    <row r="1957">
      <c r="A1957" t="n">
        <v>113267</v>
      </c>
      <c r="B1957" t="n">
        <v>183</v>
      </c>
      <c r="C1957" t="inlineStr">
        <is>
          <t>Arcos - Arcos Bar - Kamino</t>
        </is>
      </c>
      <c r="D1957" t="n">
        <v>122</v>
      </c>
      <c r="E1957" t="inlineStr">
        <is>
          <t>Arcos</t>
        </is>
      </c>
      <c r="F1957" s="27" t="n">
        <v>45824</v>
      </c>
      <c r="G1957" t="inlineStr">
        <is>
          <t>DEBITO</t>
        </is>
      </c>
      <c r="H1957" t="inlineStr">
        <is>
          <t>Get In Tecnologia Sa</t>
        </is>
      </c>
      <c r="I1957" t="n">
        <v>-219</v>
      </c>
    </row>
    <row r="1958">
      <c r="A1958" t="n">
        <v>113268</v>
      </c>
      <c r="B1958" t="n">
        <v>183</v>
      </c>
      <c r="C1958" t="inlineStr">
        <is>
          <t>Arcos - Arcos Bar - Kamino</t>
        </is>
      </c>
      <c r="D1958" t="n">
        <v>122</v>
      </c>
      <c r="E1958" t="inlineStr">
        <is>
          <t>Arcos</t>
        </is>
      </c>
      <c r="F1958" s="27" t="n">
        <v>45824</v>
      </c>
      <c r="G1958" t="inlineStr">
        <is>
          <t>DEBITO</t>
        </is>
      </c>
      <c r="H1958" t="inlineStr">
        <is>
          <t>Dtk Comercio de Alimentos Ltda Epp</t>
        </is>
      </c>
      <c r="I1958" t="n">
        <v>-1699.01</v>
      </c>
    </row>
    <row r="1959">
      <c r="A1959" t="n">
        <v>113269</v>
      </c>
      <c r="B1959" t="n">
        <v>183</v>
      </c>
      <c r="C1959" t="inlineStr">
        <is>
          <t>Arcos - Arcos Bar - Kamino</t>
        </is>
      </c>
      <c r="D1959" t="n">
        <v>122</v>
      </c>
      <c r="E1959" t="inlineStr">
        <is>
          <t>Arcos</t>
        </is>
      </c>
      <c r="F1959" s="27" t="n">
        <v>45824</v>
      </c>
      <c r="G1959" t="inlineStr">
        <is>
          <t>DEBITO</t>
        </is>
      </c>
      <c r="H1959" t="inlineStr">
        <is>
          <t>Queijaria Atalaia Ltda Me</t>
        </is>
      </c>
      <c r="I1959" t="n">
        <v>-646.99</v>
      </c>
    </row>
    <row r="1960">
      <c r="A1960" t="n">
        <v>113270</v>
      </c>
      <c r="B1960" t="n">
        <v>183</v>
      </c>
      <c r="C1960" t="inlineStr">
        <is>
          <t>Arcos - Arcos Bar - Kamino</t>
        </is>
      </c>
      <c r="D1960" t="n">
        <v>122</v>
      </c>
      <c r="E1960" t="inlineStr">
        <is>
          <t>Arcos</t>
        </is>
      </c>
      <c r="F1960" s="27" t="n">
        <v>45824</v>
      </c>
      <c r="G1960" t="inlineStr">
        <is>
          <t>DEBITO</t>
        </is>
      </c>
      <c r="H1960" t="inlineStr">
        <is>
          <t>Forte Alim com Imp Ltda</t>
        </is>
      </c>
      <c r="I1960" t="n">
        <v>-955.96</v>
      </c>
    </row>
    <row r="1961">
      <c r="A1961" t="n">
        <v>113292</v>
      </c>
      <c r="B1961" t="n">
        <v>183</v>
      </c>
      <c r="C1961" t="inlineStr">
        <is>
          <t>Arcos - Arcos Bar - Kamino</t>
        </is>
      </c>
      <c r="D1961" t="n">
        <v>122</v>
      </c>
      <c r="E1961" t="inlineStr">
        <is>
          <t>Arcos</t>
        </is>
      </c>
      <c r="F1961" s="27" t="n">
        <v>45824</v>
      </c>
      <c r="G1961" t="inlineStr">
        <is>
          <t>DEBITO</t>
        </is>
      </c>
      <c r="H1961" t="inlineStr">
        <is>
          <t>Cepel Comercio de Papeis e Emb</t>
        </is>
      </c>
      <c r="I1961" t="n">
        <v>-1077.73</v>
      </c>
    </row>
    <row r="1962">
      <c r="A1962" t="n">
        <v>113291</v>
      </c>
      <c r="B1962" t="n">
        <v>183</v>
      </c>
      <c r="C1962" t="inlineStr">
        <is>
          <t>Arcos - Arcos Bar - Kamino</t>
        </is>
      </c>
      <c r="D1962" t="n">
        <v>122</v>
      </c>
      <c r="E1962" t="inlineStr">
        <is>
          <t>Arcos</t>
        </is>
      </c>
      <c r="F1962" s="27" t="n">
        <v>45824</v>
      </c>
      <c r="G1962" t="inlineStr">
        <is>
          <t>DEBITO</t>
        </is>
      </c>
      <c r="H1962" t="inlineStr">
        <is>
          <t>Vila Leopoldina Dist Alim Ltda</t>
        </is>
      </c>
      <c r="I1962" t="n">
        <v>-945.48</v>
      </c>
    </row>
    <row r="1963">
      <c r="A1963" t="n">
        <v>113290</v>
      </c>
      <c r="B1963" t="n">
        <v>183</v>
      </c>
      <c r="C1963" t="inlineStr">
        <is>
          <t>Arcos - Arcos Bar - Kamino</t>
        </is>
      </c>
      <c r="D1963" t="n">
        <v>122</v>
      </c>
      <c r="E1963" t="inlineStr">
        <is>
          <t>Arcos</t>
        </is>
      </c>
      <c r="F1963" s="27" t="n">
        <v>45824</v>
      </c>
      <c r="G1963" t="inlineStr">
        <is>
          <t>DEBITO</t>
        </is>
      </c>
      <c r="H1963" t="inlineStr">
        <is>
          <t>Bb Distribuidora</t>
        </is>
      </c>
      <c r="I1963" t="n">
        <v>-6816.3</v>
      </c>
    </row>
    <row r="1964">
      <c r="A1964" t="n">
        <v>113289</v>
      </c>
      <c r="B1964" t="n">
        <v>183</v>
      </c>
      <c r="C1964" t="inlineStr">
        <is>
          <t>Arcos - Arcos Bar - Kamino</t>
        </is>
      </c>
      <c r="D1964" t="n">
        <v>122</v>
      </c>
      <c r="E1964" t="inlineStr">
        <is>
          <t>Arcos</t>
        </is>
      </c>
      <c r="F1964" s="27" t="n">
        <v>45824</v>
      </c>
      <c r="G1964" t="inlineStr">
        <is>
          <t>DEBITO</t>
        </is>
      </c>
      <c r="H1964" t="inlineStr">
        <is>
          <t>Jose Cassio Prevedel Sistemas</t>
        </is>
      </c>
      <c r="I1964" t="n">
        <v>-320</v>
      </c>
    </row>
    <row r="1965">
      <c r="A1965" t="n">
        <v>113288</v>
      </c>
      <c r="B1965" t="n">
        <v>183</v>
      </c>
      <c r="C1965" t="inlineStr">
        <is>
          <t>Arcos - Arcos Bar - Kamino</t>
        </is>
      </c>
      <c r="D1965" t="n">
        <v>122</v>
      </c>
      <c r="E1965" t="inlineStr">
        <is>
          <t>Arcos</t>
        </is>
      </c>
      <c r="F1965" s="27" t="n">
        <v>45824</v>
      </c>
      <c r="G1965" t="inlineStr">
        <is>
          <t>DEBITO</t>
        </is>
      </c>
      <c r="H1965" t="inlineStr">
        <is>
          <t>Ng27 Consultoria e Gestao Empr</t>
        </is>
      </c>
      <c r="I1965" t="n">
        <v>-450.76</v>
      </c>
    </row>
    <row r="1966">
      <c r="A1966" t="n">
        <v>113287</v>
      </c>
      <c r="B1966" t="n">
        <v>183</v>
      </c>
      <c r="C1966" t="inlineStr">
        <is>
          <t>Arcos - Arcos Bar - Kamino</t>
        </is>
      </c>
      <c r="D1966" t="n">
        <v>122</v>
      </c>
      <c r="E1966" t="inlineStr">
        <is>
          <t>Arcos</t>
        </is>
      </c>
      <c r="F1966" s="27" t="n">
        <v>45824</v>
      </c>
      <c r="G1966" t="inlineStr">
        <is>
          <t>DEBITO</t>
        </is>
      </c>
      <c r="H1966" t="inlineStr">
        <is>
          <t>Ng27 Consultoria e Gestao Empr</t>
        </is>
      </c>
      <c r="I1966" t="n">
        <v>-225</v>
      </c>
    </row>
    <row r="1967">
      <c r="A1967" t="n">
        <v>113286</v>
      </c>
      <c r="B1967" t="n">
        <v>183</v>
      </c>
      <c r="C1967" t="inlineStr">
        <is>
          <t>Arcos - Arcos Bar - Kamino</t>
        </is>
      </c>
      <c r="D1967" t="n">
        <v>122</v>
      </c>
      <c r="E1967" t="inlineStr">
        <is>
          <t>Arcos</t>
        </is>
      </c>
      <c r="F1967" s="27" t="n">
        <v>45824</v>
      </c>
      <c r="G1967" t="inlineStr">
        <is>
          <t>DEBITO</t>
        </is>
      </c>
      <c r="H1967" t="inlineStr">
        <is>
          <t>Ng27 Consultoria e Gestao Empr</t>
        </is>
      </c>
      <c r="I1967" t="n">
        <v>-514.8</v>
      </c>
    </row>
    <row r="1968">
      <c r="A1968" t="n">
        <v>113285</v>
      </c>
      <c r="B1968" t="n">
        <v>183</v>
      </c>
      <c r="C1968" t="inlineStr">
        <is>
          <t>Arcos - Arcos Bar - Kamino</t>
        </is>
      </c>
      <c r="D1968" t="n">
        <v>122</v>
      </c>
      <c r="E1968" t="inlineStr">
        <is>
          <t>Arcos</t>
        </is>
      </c>
      <c r="F1968" s="27" t="n">
        <v>45824</v>
      </c>
      <c r="G1968" t="inlineStr">
        <is>
          <t>DEBITO</t>
        </is>
      </c>
      <c r="H1968" t="inlineStr">
        <is>
          <t>Ng27 Consultoria e Gestao Empr</t>
        </is>
      </c>
      <c r="I1968" t="n">
        <v>-288.7</v>
      </c>
    </row>
    <row r="1969">
      <c r="A1969" t="n">
        <v>113284</v>
      </c>
      <c r="B1969" t="n">
        <v>183</v>
      </c>
      <c r="C1969" t="inlineStr">
        <is>
          <t>Arcos - Arcos Bar - Kamino</t>
        </is>
      </c>
      <c r="D1969" t="n">
        <v>122</v>
      </c>
      <c r="E1969" t="inlineStr">
        <is>
          <t>Arcos</t>
        </is>
      </c>
      <c r="F1969" s="27" t="n">
        <v>45824</v>
      </c>
      <c r="G1969" t="inlineStr">
        <is>
          <t>DEBITO</t>
        </is>
      </c>
      <c r="H1969" t="inlineStr">
        <is>
          <t>Leiteria Delicari I C Ltda</t>
        </is>
      </c>
      <c r="I1969" t="n">
        <v>-507</v>
      </c>
    </row>
    <row r="1970">
      <c r="A1970" t="n">
        <v>113283</v>
      </c>
      <c r="B1970" t="n">
        <v>183</v>
      </c>
      <c r="C1970" t="inlineStr">
        <is>
          <t>Arcos - Arcos Bar - Kamino</t>
        </is>
      </c>
      <c r="D1970" t="n">
        <v>122</v>
      </c>
      <c r="E1970" t="inlineStr">
        <is>
          <t>Arcos</t>
        </is>
      </c>
      <c r="F1970" s="27" t="n">
        <v>45824</v>
      </c>
      <c r="G1970" t="inlineStr">
        <is>
          <t>DEBITO</t>
        </is>
      </c>
      <c r="H1970" t="inlineStr">
        <is>
          <t>Proauto Industria Q Eireli</t>
        </is>
      </c>
      <c r="I1970" t="n">
        <v>-3098.55</v>
      </c>
    </row>
    <row r="1971">
      <c r="A1971" t="n">
        <v>113266</v>
      </c>
      <c r="B1971" t="n">
        <v>183</v>
      </c>
      <c r="C1971" t="inlineStr">
        <is>
          <t>Arcos - Arcos Bar - Kamino</t>
        </is>
      </c>
      <c r="D1971" t="n">
        <v>122</v>
      </c>
      <c r="E1971" t="inlineStr">
        <is>
          <t>Arcos</t>
        </is>
      </c>
      <c r="F1971" s="27" t="n">
        <v>45824</v>
      </c>
      <c r="G1971" t="inlineStr">
        <is>
          <t>DEBITO</t>
        </is>
      </c>
      <c r="H1971" t="inlineStr">
        <is>
          <t>Tarifa Pix Enviado-PJ</t>
        </is>
      </c>
      <c r="I1971" t="n">
        <v>-0.5</v>
      </c>
    </row>
    <row r="1972">
      <c r="A1972" t="n">
        <v>113265</v>
      </c>
      <c r="B1972" t="n">
        <v>183</v>
      </c>
      <c r="C1972" t="inlineStr">
        <is>
          <t>Arcos - Arcos Bar - Kamino</t>
        </is>
      </c>
      <c r="D1972" t="n">
        <v>122</v>
      </c>
      <c r="E1972" t="inlineStr">
        <is>
          <t>Arcos</t>
        </is>
      </c>
      <c r="F1972" s="27" t="n">
        <v>45824</v>
      </c>
      <c r="G1972" t="inlineStr">
        <is>
          <t>DEBITO</t>
        </is>
      </c>
      <c r="H1972" t="inlineStr">
        <is>
          <t>Distribuicoes e Representacoes Dede</t>
        </is>
      </c>
      <c r="I1972" t="n">
        <v>-640.51</v>
      </c>
    </row>
    <row r="1973">
      <c r="A1973" t="n">
        <v>113264</v>
      </c>
      <c r="B1973" t="n">
        <v>183</v>
      </c>
      <c r="C1973" t="inlineStr">
        <is>
          <t>Arcos - Arcos Bar - Kamino</t>
        </is>
      </c>
      <c r="D1973" t="n">
        <v>122</v>
      </c>
      <c r="E1973" t="inlineStr">
        <is>
          <t>Arcos</t>
        </is>
      </c>
      <c r="F1973" s="27" t="n">
        <v>45824</v>
      </c>
      <c r="G1973" t="inlineStr">
        <is>
          <t>DEBITO</t>
        </is>
      </c>
      <c r="H1973" t="inlineStr">
        <is>
          <t>Cecilia Tsuyaco Araki Silva Ltda</t>
        </is>
      </c>
      <c r="I1973" t="n">
        <v>-299.5</v>
      </c>
    </row>
    <row r="1974">
      <c r="A1974" t="n">
        <v>113263</v>
      </c>
      <c r="B1974" t="n">
        <v>183</v>
      </c>
      <c r="C1974" t="inlineStr">
        <is>
          <t>Arcos - Arcos Bar - Kamino</t>
        </is>
      </c>
      <c r="D1974" t="n">
        <v>122</v>
      </c>
      <c r="E1974" t="inlineStr">
        <is>
          <t>Arcos</t>
        </is>
      </c>
      <c r="F1974" s="27" t="n">
        <v>45824</v>
      </c>
      <c r="G1974" t="inlineStr">
        <is>
          <t>DEBITO</t>
        </is>
      </c>
      <c r="H1974" t="inlineStr">
        <is>
          <t>Arena Bebidas</t>
        </is>
      </c>
      <c r="I1974" t="n">
        <v>-2765.88</v>
      </c>
    </row>
    <row r="1975">
      <c r="A1975" t="n">
        <v>113262</v>
      </c>
      <c r="B1975" t="n">
        <v>183</v>
      </c>
      <c r="C1975" t="inlineStr">
        <is>
          <t>Arcos - Arcos Bar - Kamino</t>
        </is>
      </c>
      <c r="D1975" t="n">
        <v>122</v>
      </c>
      <c r="E1975" t="inlineStr">
        <is>
          <t>Arcos</t>
        </is>
      </c>
      <c r="F1975" s="27" t="n">
        <v>45824</v>
      </c>
      <c r="G1975" t="inlineStr">
        <is>
          <t>DEBITO</t>
        </is>
      </c>
      <c r="H1975" t="inlineStr">
        <is>
          <t>Pagseguro Internet I.P. S.A.</t>
        </is>
      </c>
      <c r="I1975" t="n">
        <v>-1440</v>
      </c>
    </row>
    <row r="1976">
      <c r="A1976" t="n">
        <v>113184</v>
      </c>
      <c r="B1976" t="n">
        <v>113</v>
      </c>
      <c r="C1976" t="inlineStr">
        <is>
          <t>Arcos - Arcos Bar - Banco do Brasil</t>
        </is>
      </c>
      <c r="D1976" t="n">
        <v>122</v>
      </c>
      <c r="E1976" t="inlineStr">
        <is>
          <t>Arcos</t>
        </is>
      </c>
      <c r="F1976" s="27" t="n">
        <v>45821</v>
      </c>
      <c r="G1976" t="inlineStr">
        <is>
          <t>CREDITO</t>
        </is>
      </c>
      <c r="H1976" t="inlineStr">
        <is>
          <t>CIELO VENDAS CRDITO</t>
        </is>
      </c>
      <c r="I1976" t="n">
        <v>95.5</v>
      </c>
    </row>
    <row r="1977">
      <c r="A1977" t="n">
        <v>113182</v>
      </c>
      <c r="B1977" t="n">
        <v>113</v>
      </c>
      <c r="C1977" t="inlineStr">
        <is>
          <t>Arcos - Arcos Bar - Banco do Brasil</t>
        </is>
      </c>
      <c r="D1977" t="n">
        <v>122</v>
      </c>
      <c r="E1977" t="inlineStr">
        <is>
          <t>Arcos</t>
        </is>
      </c>
      <c r="F1977" s="27" t="n">
        <v>45821</v>
      </c>
      <c r="G1977" t="inlineStr">
        <is>
          <t>CREDITO</t>
        </is>
      </c>
      <c r="H1977" t="inlineStr">
        <is>
          <t>TED-CRDITO EM CONTA - 341 0262 47866934000174 TICKET SERVICO</t>
        </is>
      </c>
      <c r="I1977" t="n">
        <v>422.8</v>
      </c>
    </row>
    <row r="1978">
      <c r="A1978" t="n">
        <v>113181</v>
      </c>
      <c r="B1978" t="n">
        <v>113</v>
      </c>
      <c r="C1978" t="inlineStr">
        <is>
          <t>Arcos - Arcos Bar - Banco do Brasil</t>
        </is>
      </c>
      <c r="D1978" t="n">
        <v>122</v>
      </c>
      <c r="E1978" t="inlineStr">
        <is>
          <t>Arcos</t>
        </is>
      </c>
      <c r="F1978" s="27" t="n">
        <v>45821</v>
      </c>
      <c r="G1978" t="inlineStr">
        <is>
          <t>CREDITO</t>
        </is>
      </c>
      <c r="H1978" t="inlineStr">
        <is>
          <t>TED-CRDITO EM CONTA - 341 0912 69034668000156 PLUXEE BENEFIC</t>
        </is>
      </c>
      <c r="I1978" t="n">
        <v>848.58</v>
      </c>
    </row>
    <row r="1979">
      <c r="A1979" t="n">
        <v>113183</v>
      </c>
      <c r="B1979" t="n">
        <v>113</v>
      </c>
      <c r="C1979" t="inlineStr">
        <is>
          <t>Arcos - Arcos Bar - Banco do Brasil</t>
        </is>
      </c>
      <c r="D1979" t="n">
        <v>122</v>
      </c>
      <c r="E1979" t="inlineStr">
        <is>
          <t>Arcos</t>
        </is>
      </c>
      <c r="F1979" s="27" t="n">
        <v>45821</v>
      </c>
      <c r="G1979" t="inlineStr">
        <is>
          <t>CREDITO</t>
        </is>
      </c>
      <c r="H1979" t="inlineStr">
        <is>
          <t>TED-CRDITO EM CONTA - 341 0912 69034668000156 PLUXEE BENEFIC</t>
        </is>
      </c>
      <c r="I1979" t="n">
        <v>186.47</v>
      </c>
    </row>
    <row r="1980">
      <c r="A1980" t="n">
        <v>107387</v>
      </c>
      <c r="B1980" t="n">
        <v>113</v>
      </c>
      <c r="C1980" t="inlineStr">
        <is>
          <t>Arcos - Arcos Bar - Banco do Brasil</t>
        </is>
      </c>
      <c r="D1980" t="n">
        <v>122</v>
      </c>
      <c r="E1980" t="inlineStr">
        <is>
          <t>Arcos</t>
        </is>
      </c>
      <c r="F1980" s="27" t="n">
        <v>45820</v>
      </c>
      <c r="G1980" t="inlineStr">
        <is>
          <t>CREDITO</t>
        </is>
      </c>
      <c r="H1980" t="inlineStr">
        <is>
          <t>PIX - RECEBIDO - 12/06 13:28 10400821000179 ANA CLARA D</t>
        </is>
      </c>
      <c r="I1980" t="n">
        <v>560</v>
      </c>
    </row>
    <row r="1981">
      <c r="A1981" t="n">
        <v>107386</v>
      </c>
      <c r="B1981" t="n">
        <v>113</v>
      </c>
      <c r="C1981" t="inlineStr">
        <is>
          <t>Arcos - Arcos Bar - Banco do Brasil</t>
        </is>
      </c>
      <c r="D1981" t="n">
        <v>122</v>
      </c>
      <c r="E1981" t="inlineStr">
        <is>
          <t>Arcos</t>
        </is>
      </c>
      <c r="F1981" s="27" t="n">
        <v>45820</v>
      </c>
      <c r="G1981" t="inlineStr">
        <is>
          <t>CREDITO</t>
        </is>
      </c>
      <c r="H1981" t="inlineStr">
        <is>
          <t>RECEBIMENTO FORNECEDOR - ALELO INSTITUICAO DE PAGAMENTO SA</t>
        </is>
      </c>
      <c r="I1981" t="n">
        <v>90.45</v>
      </c>
    </row>
    <row r="1982">
      <c r="A1982" t="n">
        <v>107533</v>
      </c>
      <c r="B1982" t="n">
        <v>183</v>
      </c>
      <c r="C1982" t="inlineStr">
        <is>
          <t>Arcos - Arcos Bar - Kamino</t>
        </is>
      </c>
      <c r="D1982" t="n">
        <v>122</v>
      </c>
      <c r="E1982" t="inlineStr">
        <is>
          <t>Arcos</t>
        </is>
      </c>
      <c r="F1982" s="27" t="n">
        <v>45819</v>
      </c>
      <c r="G1982" t="inlineStr">
        <is>
          <t>DEBITO</t>
        </is>
      </c>
      <c r="H1982" t="inlineStr">
        <is>
          <t>Cecilia Tsuyaco Araki Silva Ltda</t>
        </is>
      </c>
      <c r="I1982" t="n">
        <v>-870.9</v>
      </c>
    </row>
    <row r="1983">
      <c r="A1983" t="n">
        <v>107522</v>
      </c>
      <c r="B1983" t="n">
        <v>183</v>
      </c>
      <c r="C1983" t="inlineStr">
        <is>
          <t>Arcos - Arcos Bar - Kamino</t>
        </is>
      </c>
      <c r="D1983" t="n">
        <v>122</v>
      </c>
      <c r="E1983" t="inlineStr">
        <is>
          <t>Arcos</t>
        </is>
      </c>
      <c r="F1983" s="27" t="n">
        <v>45819</v>
      </c>
      <c r="G1983" t="inlineStr">
        <is>
          <t>DEBITO</t>
        </is>
      </c>
      <c r="H1983" t="inlineStr">
        <is>
          <t>PIX Marketplace</t>
        </is>
      </c>
      <c r="I1983" t="n">
        <v>-604.6799999999999</v>
      </c>
    </row>
    <row r="1984">
      <c r="A1984" t="n">
        <v>107523</v>
      </c>
      <c r="B1984" t="n">
        <v>183</v>
      </c>
      <c r="C1984" t="inlineStr">
        <is>
          <t>Arcos - Arcos Bar - Kamino</t>
        </is>
      </c>
      <c r="D1984" t="n">
        <v>122</v>
      </c>
      <c r="E1984" t="inlineStr">
        <is>
          <t>Arcos</t>
        </is>
      </c>
      <c r="F1984" s="27" t="n">
        <v>45819</v>
      </c>
      <c r="G1984" t="inlineStr">
        <is>
          <t>DEBITO</t>
        </is>
      </c>
      <c r="H1984" t="inlineStr">
        <is>
          <t>Mercadopago.com Representacoes Ltda.</t>
        </is>
      </c>
      <c r="I1984" t="n">
        <v>-209</v>
      </c>
    </row>
    <row r="1985">
      <c r="A1985" t="n">
        <v>107524</v>
      </c>
      <c r="B1985" t="n">
        <v>183</v>
      </c>
      <c r="C1985" t="inlineStr">
        <is>
          <t>Arcos - Arcos Bar - Kamino</t>
        </is>
      </c>
      <c r="D1985" t="n">
        <v>122</v>
      </c>
      <c r="E1985" t="inlineStr">
        <is>
          <t>Arcos</t>
        </is>
      </c>
      <c r="F1985" s="27" t="n">
        <v>45819</v>
      </c>
      <c r="G1985" t="inlineStr">
        <is>
          <t>DEBITO</t>
        </is>
      </c>
      <c r="H1985" t="inlineStr">
        <is>
          <t>Amanda Fuccia de Souza</t>
        </is>
      </c>
      <c r="I1985" t="n">
        <v>-2450</v>
      </c>
    </row>
    <row r="1986">
      <c r="A1986" t="n">
        <v>107541</v>
      </c>
      <c r="B1986" t="n">
        <v>183</v>
      </c>
      <c r="C1986" t="inlineStr">
        <is>
          <t>Arcos - Arcos Bar - Kamino</t>
        </is>
      </c>
      <c r="D1986" t="n">
        <v>122</v>
      </c>
      <c r="E1986" t="inlineStr">
        <is>
          <t>Arcos</t>
        </is>
      </c>
      <c r="F1986" s="27" t="n">
        <v>45819</v>
      </c>
      <c r="G1986" t="inlineStr">
        <is>
          <t>DEBITO</t>
        </is>
      </c>
      <c r="H1986" t="inlineStr">
        <is>
          <t>Tarifa Transf Bancaria Enviada</t>
        </is>
      </c>
      <c r="I1986" t="n">
        <v>-2</v>
      </c>
    </row>
    <row r="1987">
      <c r="A1987" t="n">
        <v>107540</v>
      </c>
      <c r="B1987" t="n">
        <v>183</v>
      </c>
      <c r="C1987" t="inlineStr">
        <is>
          <t>Arcos - Arcos Bar - Kamino</t>
        </is>
      </c>
      <c r="D1987" t="n">
        <v>122</v>
      </c>
      <c r="E1987" t="inlineStr">
        <is>
          <t>Arcos</t>
        </is>
      </c>
      <c r="F1987" s="27" t="n">
        <v>45819</v>
      </c>
      <c r="G1987" t="inlineStr">
        <is>
          <t>DEBITO</t>
        </is>
      </c>
      <c r="H1987" t="inlineStr">
        <is>
          <t>Lyriel Freitas dos Reis</t>
        </is>
      </c>
      <c r="I1987" t="n">
        <v>-305.8</v>
      </c>
    </row>
    <row r="1988">
      <c r="A1988" t="n">
        <v>107539</v>
      </c>
      <c r="B1988" t="n">
        <v>183</v>
      </c>
      <c r="C1988" t="inlineStr">
        <is>
          <t>Arcos - Arcos Bar - Kamino</t>
        </is>
      </c>
      <c r="D1988" t="n">
        <v>122</v>
      </c>
      <c r="E1988" t="inlineStr">
        <is>
          <t>Arcos</t>
        </is>
      </c>
      <c r="F1988" s="27" t="n">
        <v>45819</v>
      </c>
      <c r="G1988" t="inlineStr">
        <is>
          <t>DEBITO</t>
        </is>
      </c>
      <c r="H1988" t="inlineStr">
        <is>
          <t>Tarifa Pix Enviado-PJ</t>
        </is>
      </c>
      <c r="I1988" t="n">
        <v>-0.5</v>
      </c>
    </row>
    <row r="1989">
      <c r="A1989" t="n">
        <v>107538</v>
      </c>
      <c r="B1989" t="n">
        <v>183</v>
      </c>
      <c r="C1989" t="inlineStr">
        <is>
          <t>Arcos - Arcos Bar - Kamino</t>
        </is>
      </c>
      <c r="D1989" t="n">
        <v>122</v>
      </c>
      <c r="E1989" t="inlineStr">
        <is>
          <t>Arcos</t>
        </is>
      </c>
      <c r="F1989" s="27" t="n">
        <v>45819</v>
      </c>
      <c r="G1989" t="inlineStr">
        <is>
          <t>DEBITO</t>
        </is>
      </c>
      <c r="H1989" t="inlineStr">
        <is>
          <t>Jeferson Vicente Nascimentos Junior</t>
        </is>
      </c>
      <c r="I1989" t="n">
        <v>-220</v>
      </c>
    </row>
    <row r="1990">
      <c r="A1990" t="n">
        <v>107537</v>
      </c>
      <c r="B1990" t="n">
        <v>183</v>
      </c>
      <c r="C1990" t="inlineStr">
        <is>
          <t>Arcos - Arcos Bar - Kamino</t>
        </is>
      </c>
      <c r="D1990" t="n">
        <v>122</v>
      </c>
      <c r="E1990" t="inlineStr">
        <is>
          <t>Arcos</t>
        </is>
      </c>
      <c r="F1990" s="27" t="n">
        <v>45819</v>
      </c>
      <c r="G1990" t="inlineStr">
        <is>
          <t>DEBITO</t>
        </is>
      </c>
      <c r="H1990" t="inlineStr">
        <is>
          <t>Sustenidos Organizacao Social de Cultura</t>
        </is>
      </c>
      <c r="I1990" t="n">
        <v>-33338.02</v>
      </c>
    </row>
    <row r="1991">
      <c r="A1991" t="n">
        <v>107536</v>
      </c>
      <c r="B1991" t="n">
        <v>183</v>
      </c>
      <c r="C1991" t="inlineStr">
        <is>
          <t>Arcos - Arcos Bar - Kamino</t>
        </is>
      </c>
      <c r="D1991" t="n">
        <v>122</v>
      </c>
      <c r="E1991" t="inlineStr">
        <is>
          <t>Arcos</t>
        </is>
      </c>
      <c r="F1991" s="27" t="n">
        <v>45819</v>
      </c>
      <c r="G1991" t="inlineStr">
        <is>
          <t>DEBITO</t>
        </is>
      </c>
      <c r="H1991" t="inlineStr">
        <is>
          <t>Dudom</t>
        </is>
      </c>
      <c r="I1991" t="n">
        <v>-223.13</v>
      </c>
    </row>
    <row r="1992">
      <c r="A1992" t="n">
        <v>107535</v>
      </c>
      <c r="B1992" t="n">
        <v>183</v>
      </c>
      <c r="C1992" t="inlineStr">
        <is>
          <t>Arcos - Arcos Bar - Kamino</t>
        </is>
      </c>
      <c r="D1992" t="n">
        <v>122</v>
      </c>
      <c r="E1992" t="inlineStr">
        <is>
          <t>Arcos</t>
        </is>
      </c>
      <c r="F1992" s="27" t="n">
        <v>45819</v>
      </c>
      <c r="G1992" t="inlineStr">
        <is>
          <t>DEBITO</t>
        </is>
      </c>
      <c r="H1992" t="inlineStr">
        <is>
          <t>Ng27 Consultoria e Gestao Empr</t>
        </is>
      </c>
      <c r="I1992" t="n">
        <v>-332.3</v>
      </c>
    </row>
    <row r="1993">
      <c r="A1993" t="n">
        <v>107534</v>
      </c>
      <c r="B1993" t="n">
        <v>183</v>
      </c>
      <c r="C1993" t="inlineStr">
        <is>
          <t>Arcos - Arcos Bar - Kamino</t>
        </is>
      </c>
      <c r="D1993" t="n">
        <v>122</v>
      </c>
      <c r="E1993" t="inlineStr">
        <is>
          <t>Arcos</t>
        </is>
      </c>
      <c r="F1993" s="27" t="n">
        <v>45819</v>
      </c>
      <c r="G1993" t="inlineStr">
        <is>
          <t>DEBITO</t>
        </is>
      </c>
      <c r="H1993" t="inlineStr">
        <is>
          <t>Ng27 Consultoria e Gestao Empr</t>
        </is>
      </c>
      <c r="I1993" t="n">
        <v>-464.82</v>
      </c>
    </row>
    <row r="1994">
      <c r="A1994" t="n">
        <v>107520</v>
      </c>
      <c r="B1994" t="n">
        <v>183</v>
      </c>
      <c r="C1994" t="inlineStr">
        <is>
          <t>Arcos - Arcos Bar - Kamino</t>
        </is>
      </c>
      <c r="D1994" t="n">
        <v>122</v>
      </c>
      <c r="E1994" t="inlineStr">
        <is>
          <t>Arcos</t>
        </is>
      </c>
      <c r="F1994" s="27" t="n">
        <v>45819</v>
      </c>
      <c r="G1994" t="inlineStr">
        <is>
          <t>DEBITO</t>
        </is>
      </c>
      <c r="H1994" t="inlineStr">
        <is>
          <t>Akashia Flora Comercio Importacao e Exportacao de Produtos Naturais Ltda</t>
        </is>
      </c>
      <c r="I1994" t="n">
        <v>-131.17</v>
      </c>
    </row>
    <row r="1995">
      <c r="A1995" t="n">
        <v>107532</v>
      </c>
      <c r="B1995" t="n">
        <v>183</v>
      </c>
      <c r="C1995" t="inlineStr">
        <is>
          <t>Arcos - Arcos Bar - Kamino</t>
        </is>
      </c>
      <c r="D1995" t="n">
        <v>122</v>
      </c>
      <c r="E1995" t="inlineStr">
        <is>
          <t>Arcos</t>
        </is>
      </c>
      <c r="F1995" s="27" t="n">
        <v>45819</v>
      </c>
      <c r="G1995" t="inlineStr">
        <is>
          <t>DEBITO</t>
        </is>
      </c>
      <c r="H1995" t="inlineStr">
        <is>
          <t>Cecilia Tsuyaco Araki Silva Ltda</t>
        </is>
      </c>
      <c r="I1995" t="n">
        <v>-582.1</v>
      </c>
    </row>
    <row r="1996">
      <c r="A1996" t="n">
        <v>107531</v>
      </c>
      <c r="B1996" t="n">
        <v>183</v>
      </c>
      <c r="C1996" t="inlineStr">
        <is>
          <t>Arcos - Arcos Bar - Kamino</t>
        </is>
      </c>
      <c r="D1996" t="n">
        <v>122</v>
      </c>
      <c r="E1996" t="inlineStr">
        <is>
          <t>Arcos</t>
        </is>
      </c>
      <c r="F1996" s="27" t="n">
        <v>45819</v>
      </c>
      <c r="G1996" t="inlineStr">
        <is>
          <t>DEBITO</t>
        </is>
      </c>
      <c r="H1996" t="inlineStr">
        <is>
          <t>Print Maxx Artes Graficas Ltda - Me</t>
        </is>
      </c>
      <c r="I1996" t="n">
        <v>-251</v>
      </c>
    </row>
    <row r="1997">
      <c r="A1997" t="n">
        <v>107530</v>
      </c>
      <c r="B1997" t="n">
        <v>183</v>
      </c>
      <c r="C1997" t="inlineStr">
        <is>
          <t>Arcos - Arcos Bar - Kamino</t>
        </is>
      </c>
      <c r="D1997" t="n">
        <v>122</v>
      </c>
      <c r="E1997" t="inlineStr">
        <is>
          <t>Arcos</t>
        </is>
      </c>
      <c r="F1997" s="27" t="n">
        <v>45819</v>
      </c>
      <c r="G1997" t="inlineStr">
        <is>
          <t>DEBITO</t>
        </is>
      </c>
      <c r="H1997" t="inlineStr">
        <is>
          <t>Star Copias Comercio e Servicos Ltd</t>
        </is>
      </c>
      <c r="I1997" t="n">
        <v>-261.69</v>
      </c>
    </row>
    <row r="1998">
      <c r="A1998" t="n">
        <v>107529</v>
      </c>
      <c r="B1998" t="n">
        <v>183</v>
      </c>
      <c r="C1998" t="inlineStr">
        <is>
          <t>Arcos - Arcos Bar - Kamino</t>
        </is>
      </c>
      <c r="D1998" t="n">
        <v>122</v>
      </c>
      <c r="E1998" t="inlineStr">
        <is>
          <t>Arcos</t>
        </is>
      </c>
      <c r="F1998" s="27" t="n">
        <v>45819</v>
      </c>
      <c r="G1998" t="inlineStr">
        <is>
          <t>DEBITO</t>
        </is>
      </c>
      <c r="H1998" t="inlineStr">
        <is>
          <t>Zoop Brasil</t>
        </is>
      </c>
      <c r="I1998" t="n">
        <v>-615.6</v>
      </c>
    </row>
    <row r="1999">
      <c r="A1999" t="n">
        <v>107528</v>
      </c>
      <c r="B1999" t="n">
        <v>183</v>
      </c>
      <c r="C1999" t="inlineStr">
        <is>
          <t>Arcos - Arcos Bar - Kamino</t>
        </is>
      </c>
      <c r="D1999" t="n">
        <v>122</v>
      </c>
      <c r="E1999" t="inlineStr">
        <is>
          <t>Arcos</t>
        </is>
      </c>
      <c r="F1999" s="27" t="n">
        <v>45819</v>
      </c>
      <c r="G1999" t="inlineStr">
        <is>
          <t>DEBITO</t>
        </is>
      </c>
      <c r="H1999" t="inlineStr">
        <is>
          <t>Distribuicoes e Representacoes Dede</t>
        </is>
      </c>
      <c r="I1999" t="n">
        <v>-844.49</v>
      </c>
    </row>
    <row r="2000">
      <c r="A2000" t="n">
        <v>107527</v>
      </c>
      <c r="B2000" t="n">
        <v>183</v>
      </c>
      <c r="C2000" t="inlineStr">
        <is>
          <t>Arcos - Arcos Bar - Kamino</t>
        </is>
      </c>
      <c r="D2000" t="n">
        <v>122</v>
      </c>
      <c r="E2000" t="inlineStr">
        <is>
          <t>Arcos</t>
        </is>
      </c>
      <c r="F2000" s="27" t="n">
        <v>45819</v>
      </c>
      <c r="G2000" t="inlineStr">
        <is>
          <t>DEBITO</t>
        </is>
      </c>
      <c r="H2000" t="inlineStr">
        <is>
          <t>Distribuicoes e Representacoes Dede</t>
        </is>
      </c>
      <c r="I2000" t="n">
        <v>-510</v>
      </c>
    </row>
    <row r="2001">
      <c r="A2001" t="n">
        <v>107526</v>
      </c>
      <c r="B2001" t="n">
        <v>183</v>
      </c>
      <c r="C2001" t="inlineStr">
        <is>
          <t>Arcos - Arcos Bar - Kamino</t>
        </is>
      </c>
      <c r="D2001" t="n">
        <v>122</v>
      </c>
      <c r="E2001" t="inlineStr">
        <is>
          <t>Arcos</t>
        </is>
      </c>
      <c r="F2001" s="27" t="n">
        <v>45819</v>
      </c>
      <c r="G2001" t="inlineStr">
        <is>
          <t>DEBITO</t>
        </is>
      </c>
      <c r="H2001" t="inlineStr">
        <is>
          <t>Distribuicoes e Representacoes Dede</t>
        </is>
      </c>
      <c r="I2001" t="n">
        <v>-958.85</v>
      </c>
    </row>
    <row r="2002">
      <c r="A2002" t="n">
        <v>107525</v>
      </c>
      <c r="B2002" t="n">
        <v>183</v>
      </c>
      <c r="C2002" t="inlineStr">
        <is>
          <t>Arcos - Arcos Bar - Kamino</t>
        </is>
      </c>
      <c r="D2002" t="n">
        <v>122</v>
      </c>
      <c r="E2002" t="inlineStr">
        <is>
          <t>Arcos</t>
        </is>
      </c>
      <c r="F2002" s="27" t="n">
        <v>45819</v>
      </c>
      <c r="G2002" t="inlineStr">
        <is>
          <t>DEBITO</t>
        </is>
      </c>
      <c r="H2002" t="inlineStr">
        <is>
          <t>Antonio Alfred Karam</t>
        </is>
      </c>
      <c r="I2002" t="n">
        <v>-254</v>
      </c>
    </row>
    <row r="2003">
      <c r="A2003" t="n">
        <v>107521</v>
      </c>
      <c r="B2003" t="n">
        <v>183</v>
      </c>
      <c r="C2003" t="inlineStr">
        <is>
          <t>Arcos - Arcos Bar - Kamino</t>
        </is>
      </c>
      <c r="D2003" t="n">
        <v>122</v>
      </c>
      <c r="E2003" t="inlineStr">
        <is>
          <t>Arcos</t>
        </is>
      </c>
      <c r="F2003" s="27" t="n">
        <v>45819</v>
      </c>
      <c r="G2003" t="inlineStr">
        <is>
          <t>DEBITO</t>
        </is>
      </c>
      <c r="H2003" t="inlineStr">
        <is>
          <t>Funchal Industria e Comercio de Papeis Ltda</t>
        </is>
      </c>
      <c r="I2003" t="n">
        <v>-194.99</v>
      </c>
    </row>
    <row r="2004">
      <c r="A2004" t="n">
        <v>107384</v>
      </c>
      <c r="B2004" t="n">
        <v>113</v>
      </c>
      <c r="C2004" t="inlineStr">
        <is>
          <t>Arcos - Arcos Bar - Banco do Brasil</t>
        </is>
      </c>
      <c r="D2004" t="n">
        <v>122</v>
      </c>
      <c r="E2004" t="inlineStr">
        <is>
          <t>Arcos</t>
        </is>
      </c>
      <c r="F2004" s="27" t="n">
        <v>45819</v>
      </c>
      <c r="G2004" t="inlineStr">
        <is>
          <t>DEBITO</t>
        </is>
      </c>
      <c r="H2004" t="inlineStr">
        <is>
          <t>PIX - ENVIADO - 11/06 12:21 ARCOS B RESTAURANTE LTDA</t>
        </is>
      </c>
      <c r="I2004" t="n">
        <v>-80000</v>
      </c>
    </row>
    <row r="2005">
      <c r="A2005" t="n">
        <v>107519</v>
      </c>
      <c r="B2005" t="n">
        <v>183</v>
      </c>
      <c r="C2005" t="inlineStr">
        <is>
          <t>Arcos - Arcos Bar - Kamino</t>
        </is>
      </c>
      <c r="D2005" t="n">
        <v>122</v>
      </c>
      <c r="E2005" t="inlineStr">
        <is>
          <t>Arcos</t>
        </is>
      </c>
      <c r="F2005" s="27" t="n">
        <v>45819</v>
      </c>
      <c r="G2005" t="inlineStr">
        <is>
          <t>CREDITO</t>
        </is>
      </c>
      <c r="H2005" t="inlineStr">
        <is>
          <t>ARCOS B RESTAURANTE LTDA</t>
        </is>
      </c>
      <c r="I2005" t="n">
        <v>80000</v>
      </c>
    </row>
    <row r="2006">
      <c r="A2006" t="n">
        <v>107552</v>
      </c>
      <c r="B2006" t="n">
        <v>183</v>
      </c>
      <c r="C2006" t="inlineStr">
        <is>
          <t>Arcos - Arcos Bar - Kamino</t>
        </is>
      </c>
      <c r="D2006" t="n">
        <v>122</v>
      </c>
      <c r="E2006" t="inlineStr">
        <is>
          <t>Arcos</t>
        </is>
      </c>
      <c r="F2006" s="27" t="n">
        <v>45819</v>
      </c>
      <c r="G2006" t="inlineStr">
        <is>
          <t>DEBITO</t>
        </is>
      </c>
      <c r="H2006" t="inlineStr">
        <is>
          <t>Estaff Solucoes Tecnologicas de Agenciam</t>
        </is>
      </c>
      <c r="I2006" t="n">
        <v>-4271.64</v>
      </c>
    </row>
    <row r="2007">
      <c r="A2007" t="n">
        <v>107551</v>
      </c>
      <c r="B2007" t="n">
        <v>183</v>
      </c>
      <c r="C2007" t="inlineStr">
        <is>
          <t>Arcos - Arcos Bar - Kamino</t>
        </is>
      </c>
      <c r="D2007" t="n">
        <v>122</v>
      </c>
      <c r="E2007" t="inlineStr">
        <is>
          <t>Arcos</t>
        </is>
      </c>
      <c r="F2007" s="27" t="n">
        <v>45819</v>
      </c>
      <c r="G2007" t="inlineStr">
        <is>
          <t>DEBITO</t>
        </is>
      </c>
      <c r="H2007" t="inlineStr">
        <is>
          <t>Estaff Solucoes Tecnologicas de Agenciam</t>
        </is>
      </c>
      <c r="I2007" t="n">
        <v>-14506.56</v>
      </c>
    </row>
    <row r="2008">
      <c r="A2008" t="n">
        <v>107550</v>
      </c>
      <c r="B2008" t="n">
        <v>183</v>
      </c>
      <c r="C2008" t="inlineStr">
        <is>
          <t>Arcos - Arcos Bar - Kamino</t>
        </is>
      </c>
      <c r="D2008" t="n">
        <v>122</v>
      </c>
      <c r="E2008" t="inlineStr">
        <is>
          <t>Arcos</t>
        </is>
      </c>
      <c r="F2008" s="27" t="n">
        <v>45819</v>
      </c>
      <c r="G2008" t="inlineStr">
        <is>
          <t>DEBITO</t>
        </is>
      </c>
      <c r="H2008" t="inlineStr">
        <is>
          <t>Ambev Sa</t>
        </is>
      </c>
      <c r="I2008" t="n">
        <v>-2590.32</v>
      </c>
    </row>
    <row r="2009">
      <c r="A2009" t="n">
        <v>107549</v>
      </c>
      <c r="B2009" t="n">
        <v>183</v>
      </c>
      <c r="C2009" t="inlineStr">
        <is>
          <t>Arcos - Arcos Bar - Kamino</t>
        </is>
      </c>
      <c r="D2009" t="n">
        <v>122</v>
      </c>
      <c r="E2009" t="inlineStr">
        <is>
          <t>Arcos</t>
        </is>
      </c>
      <c r="F2009" s="27" t="n">
        <v>45819</v>
      </c>
      <c r="G2009" t="inlineStr">
        <is>
          <t>DEBITO</t>
        </is>
      </c>
      <c r="H2009" t="inlineStr">
        <is>
          <t>Ice4pros Fabrica de Gelo Ltda</t>
        </is>
      </c>
      <c r="I2009" t="n">
        <v>-1304.9</v>
      </c>
    </row>
    <row r="2010">
      <c r="A2010" t="n">
        <v>107548</v>
      </c>
      <c r="B2010" t="n">
        <v>183</v>
      </c>
      <c r="C2010" t="inlineStr">
        <is>
          <t>Arcos - Arcos Bar - Kamino</t>
        </is>
      </c>
      <c r="D2010" t="n">
        <v>122</v>
      </c>
      <c r="E2010" t="inlineStr">
        <is>
          <t>Arcos</t>
        </is>
      </c>
      <c r="F2010" s="27" t="n">
        <v>45819</v>
      </c>
      <c r="G2010" t="inlineStr">
        <is>
          <t>DEBITO</t>
        </is>
      </c>
      <c r="H2010" t="inlineStr">
        <is>
          <t>Sustenidos Organizacao Social de Cultura</t>
        </is>
      </c>
      <c r="I2010" t="n">
        <v>-7626.16</v>
      </c>
    </row>
    <row r="2011">
      <c r="A2011" t="n">
        <v>107547</v>
      </c>
      <c r="B2011" t="n">
        <v>183</v>
      </c>
      <c r="C2011" t="inlineStr">
        <is>
          <t>Arcos - Arcos Bar - Kamino</t>
        </is>
      </c>
      <c r="D2011" t="n">
        <v>122</v>
      </c>
      <c r="E2011" t="inlineStr">
        <is>
          <t>Arcos</t>
        </is>
      </c>
      <c r="F2011" s="27" t="n">
        <v>45819</v>
      </c>
      <c r="G2011" t="inlineStr">
        <is>
          <t>DEBITO</t>
        </is>
      </c>
      <c r="H2011" t="inlineStr">
        <is>
          <t>Dlocal Brasil I de Pagamentos</t>
        </is>
      </c>
      <c r="I2011" t="n">
        <v>-4000</v>
      </c>
    </row>
    <row r="2012">
      <c r="A2012" t="n">
        <v>107546</v>
      </c>
      <c r="B2012" t="n">
        <v>183</v>
      </c>
      <c r="C2012" t="inlineStr">
        <is>
          <t>Arcos - Arcos Bar - Kamino</t>
        </is>
      </c>
      <c r="D2012" t="n">
        <v>122</v>
      </c>
      <c r="E2012" t="inlineStr">
        <is>
          <t>Arcos</t>
        </is>
      </c>
      <c r="F2012" s="27" t="n">
        <v>45819</v>
      </c>
      <c r="G2012" t="inlineStr">
        <is>
          <t>DEBITO</t>
        </is>
      </c>
      <c r="H2012" t="inlineStr">
        <is>
          <t>Zahil Importadora Ltda</t>
        </is>
      </c>
      <c r="I2012" t="n">
        <v>-963.61</v>
      </c>
    </row>
    <row r="2013">
      <c r="A2013" t="n">
        <v>107545</v>
      </c>
      <c r="B2013" t="n">
        <v>183</v>
      </c>
      <c r="C2013" t="inlineStr">
        <is>
          <t>Arcos - Arcos Bar - Kamino</t>
        </is>
      </c>
      <c r="D2013" t="n">
        <v>122</v>
      </c>
      <c r="E2013" t="inlineStr">
        <is>
          <t>Arcos</t>
        </is>
      </c>
      <c r="F2013" s="27" t="n">
        <v>45819</v>
      </c>
      <c r="G2013" t="inlineStr">
        <is>
          <t>DEBITO</t>
        </is>
      </c>
      <c r="H2013" t="inlineStr">
        <is>
          <t>Zahil Importadora Ltda</t>
        </is>
      </c>
      <c r="I2013" t="n">
        <v>-1570.02</v>
      </c>
    </row>
    <row r="2014">
      <c r="A2014" t="n">
        <v>107544</v>
      </c>
      <c r="B2014" t="n">
        <v>183</v>
      </c>
      <c r="C2014" t="inlineStr">
        <is>
          <t>Arcos - Arcos Bar - Kamino</t>
        </is>
      </c>
      <c r="D2014" t="n">
        <v>122</v>
      </c>
      <c r="E2014" t="inlineStr">
        <is>
          <t>Arcos</t>
        </is>
      </c>
      <c r="F2014" s="27" t="n">
        <v>45819</v>
      </c>
      <c r="G2014" t="inlineStr">
        <is>
          <t>DEBITO</t>
        </is>
      </c>
      <c r="H2014" t="inlineStr">
        <is>
          <t>Zahil Importadora Ltda</t>
        </is>
      </c>
      <c r="I2014" t="n">
        <v>-843.16</v>
      </c>
    </row>
    <row r="2015">
      <c r="A2015" t="n">
        <v>107543</v>
      </c>
      <c r="B2015" t="n">
        <v>183</v>
      </c>
      <c r="C2015" t="inlineStr">
        <is>
          <t>Arcos - Arcos Bar - Kamino</t>
        </is>
      </c>
      <c r="D2015" t="n">
        <v>122</v>
      </c>
      <c r="E2015" t="inlineStr">
        <is>
          <t>Arcos</t>
        </is>
      </c>
      <c r="F2015" s="27" t="n">
        <v>45819</v>
      </c>
      <c r="G2015" t="inlineStr">
        <is>
          <t>DEBITO</t>
        </is>
      </c>
      <c r="H2015" t="inlineStr">
        <is>
          <t>Leiteria Cabriola - Fromages de Chevre L</t>
        </is>
      </c>
      <c r="I2015" t="n">
        <v>-631.2</v>
      </c>
    </row>
    <row r="2016">
      <c r="A2016" t="n">
        <v>107542</v>
      </c>
      <c r="B2016" t="n">
        <v>183</v>
      </c>
      <c r="C2016" t="inlineStr">
        <is>
          <t>Arcos - Arcos Bar - Kamino</t>
        </is>
      </c>
      <c r="D2016" t="n">
        <v>122</v>
      </c>
      <c r="E2016" t="inlineStr">
        <is>
          <t>Arcos</t>
        </is>
      </c>
      <c r="F2016" s="27" t="n">
        <v>45819</v>
      </c>
      <c r="G2016" t="inlineStr">
        <is>
          <t>DEBITO</t>
        </is>
      </c>
      <c r="H2016" t="inlineStr">
        <is>
          <t>Tarifa Pix Enviado-PJ</t>
        </is>
      </c>
      <c r="I2016" t="n">
        <v>-0.5</v>
      </c>
    </row>
    <row r="2017">
      <c r="A2017" t="n">
        <v>107518</v>
      </c>
      <c r="B2017" t="n">
        <v>183</v>
      </c>
      <c r="C2017" t="inlineStr">
        <is>
          <t>Arcos - Arcos Bar - Kamino</t>
        </is>
      </c>
      <c r="D2017" t="n">
        <v>122</v>
      </c>
      <c r="E2017" t="inlineStr">
        <is>
          <t>Arcos</t>
        </is>
      </c>
      <c r="F2017" s="27" t="n">
        <v>45818</v>
      </c>
      <c r="G2017" t="inlineStr">
        <is>
          <t>DEBITO</t>
        </is>
      </c>
      <c r="H2017" t="inlineStr">
        <is>
          <t>Receita Federal</t>
        </is>
      </c>
      <c r="I2017" t="n">
        <v>-213.9</v>
      </c>
    </row>
    <row r="2018">
      <c r="A2018" t="n">
        <v>107381</v>
      </c>
      <c r="B2018" t="n">
        <v>113</v>
      </c>
      <c r="C2018" t="inlineStr">
        <is>
          <t>Arcos - Arcos Bar - Banco do Brasil</t>
        </is>
      </c>
      <c r="D2018" t="n">
        <v>122</v>
      </c>
      <c r="E2018" t="inlineStr">
        <is>
          <t>Arcos</t>
        </is>
      </c>
      <c r="F2018" s="27" t="n">
        <v>45818</v>
      </c>
      <c r="G2018" t="inlineStr">
        <is>
          <t>CREDITO</t>
        </is>
      </c>
      <c r="H2018" t="inlineStr">
        <is>
          <t>DEP DINHEIRO INTER AG - 4866-04-SOP 24 DE MAIO</t>
        </is>
      </c>
      <c r="I2018" t="n">
        <v>5572</v>
      </c>
    </row>
    <row r="2019">
      <c r="A2019" t="n">
        <v>107382</v>
      </c>
      <c r="B2019" t="n">
        <v>113</v>
      </c>
      <c r="C2019" t="inlineStr">
        <is>
          <t>Arcos - Arcos Bar - Banco do Brasil</t>
        </is>
      </c>
      <c r="D2019" t="n">
        <v>122</v>
      </c>
      <c r="E2019" t="inlineStr">
        <is>
          <t>Arcos</t>
        </is>
      </c>
      <c r="F2019" s="27" t="n">
        <v>45818</v>
      </c>
      <c r="G2019" t="inlineStr">
        <is>
          <t>CREDITO</t>
        </is>
      </c>
      <c r="H2019" t="inlineStr">
        <is>
          <t>RECEBIMENTO FORNECEDOR - ALELO INSTITUICAO DE PAGAMENTO SA</t>
        </is>
      </c>
      <c r="I2019" t="n">
        <v>205.55</v>
      </c>
    </row>
    <row r="2020">
      <c r="A2020" t="n">
        <v>107445</v>
      </c>
      <c r="B2020" t="n">
        <v>183</v>
      </c>
      <c r="C2020" t="inlineStr">
        <is>
          <t>Arcos - Arcos Bar - Kamino</t>
        </is>
      </c>
      <c r="D2020" t="n">
        <v>122</v>
      </c>
      <c r="E2020" t="inlineStr">
        <is>
          <t>Arcos</t>
        </is>
      </c>
      <c r="F2020" s="27" t="n">
        <v>45817</v>
      </c>
      <c r="G2020" t="inlineStr">
        <is>
          <t>DEBITO</t>
        </is>
      </c>
      <c r="H2020" t="inlineStr">
        <is>
          <t>Geoffroy Alain Marie de La Cro</t>
        </is>
      </c>
      <c r="I2020" t="n">
        <v>-831.6</v>
      </c>
    </row>
    <row r="2021">
      <c r="A2021" t="n">
        <v>107456</v>
      </c>
      <c r="B2021" t="n">
        <v>183</v>
      </c>
      <c r="C2021" t="inlineStr">
        <is>
          <t>Arcos - Arcos Bar - Kamino</t>
        </is>
      </c>
      <c r="D2021" t="n">
        <v>122</v>
      </c>
      <c r="E2021" t="inlineStr">
        <is>
          <t>Arcos</t>
        </is>
      </c>
      <c r="F2021" s="27" t="n">
        <v>45817</v>
      </c>
      <c r="G2021" t="inlineStr">
        <is>
          <t>DEBITO</t>
        </is>
      </c>
      <c r="H2021" t="inlineStr">
        <is>
          <t>Forte Alim com Imp Ltda</t>
        </is>
      </c>
      <c r="I2021" t="n">
        <v>-996.1900000000001</v>
      </c>
    </row>
    <row r="2022">
      <c r="A2022" t="n">
        <v>107455</v>
      </c>
      <c r="B2022" t="n">
        <v>183</v>
      </c>
      <c r="C2022" t="inlineStr">
        <is>
          <t>Arcos - Arcos Bar - Kamino</t>
        </is>
      </c>
      <c r="D2022" t="n">
        <v>122</v>
      </c>
      <c r="E2022" t="inlineStr">
        <is>
          <t>Arcos</t>
        </is>
      </c>
      <c r="F2022" s="27" t="n">
        <v>45817</v>
      </c>
      <c r="G2022" t="inlineStr">
        <is>
          <t>DEBITO</t>
        </is>
      </c>
      <c r="H2022" t="inlineStr">
        <is>
          <t>Cg Food S Distr Alimentos Ltda</t>
        </is>
      </c>
      <c r="I2022" t="n">
        <v>-972.3</v>
      </c>
    </row>
    <row r="2023">
      <c r="A2023" t="n">
        <v>107457</v>
      </c>
      <c r="B2023" t="n">
        <v>183</v>
      </c>
      <c r="C2023" t="inlineStr">
        <is>
          <t>Arcos - Arcos Bar - Kamino</t>
        </is>
      </c>
      <c r="D2023" t="n">
        <v>122</v>
      </c>
      <c r="E2023" t="inlineStr">
        <is>
          <t>Arcos</t>
        </is>
      </c>
      <c r="F2023" s="27" t="n">
        <v>45817</v>
      </c>
      <c r="G2023" t="inlineStr">
        <is>
          <t>DEBITO</t>
        </is>
      </c>
      <c r="H2023" t="inlineStr">
        <is>
          <t>Fg7 Comercio D B Eireli Epp</t>
        </is>
      </c>
      <c r="I2023" t="n">
        <v>-1197</v>
      </c>
    </row>
    <row r="2024">
      <c r="A2024" t="n">
        <v>107454</v>
      </c>
      <c r="B2024" t="n">
        <v>183</v>
      </c>
      <c r="C2024" t="inlineStr">
        <is>
          <t>Arcos - Arcos Bar - Kamino</t>
        </is>
      </c>
      <c r="D2024" t="n">
        <v>122</v>
      </c>
      <c r="E2024" t="inlineStr">
        <is>
          <t>Arcos</t>
        </is>
      </c>
      <c r="F2024" s="27" t="n">
        <v>45817</v>
      </c>
      <c r="G2024" t="inlineStr">
        <is>
          <t>DEBITO</t>
        </is>
      </c>
      <c r="H2024" t="inlineStr">
        <is>
          <t>Bb Distribuidora</t>
        </is>
      </c>
      <c r="I2024" t="n">
        <v>-6307.82</v>
      </c>
    </row>
    <row r="2025">
      <c r="A2025" t="n">
        <v>107453</v>
      </c>
      <c r="B2025" t="n">
        <v>183</v>
      </c>
      <c r="C2025" t="inlineStr">
        <is>
          <t>Arcos - Arcos Bar - Kamino</t>
        </is>
      </c>
      <c r="D2025" t="n">
        <v>122</v>
      </c>
      <c r="E2025" t="inlineStr">
        <is>
          <t>Arcos</t>
        </is>
      </c>
      <c r="F2025" s="27" t="n">
        <v>45817</v>
      </c>
      <c r="G2025" t="inlineStr">
        <is>
          <t>DEBITO</t>
        </is>
      </c>
      <c r="H2025" t="inlineStr">
        <is>
          <t>Ice4pros Fabrica de Gelo Ltda</t>
        </is>
      </c>
      <c r="I2025" t="n">
        <v>-1111.09</v>
      </c>
    </row>
    <row r="2026">
      <c r="A2026" t="n">
        <v>107452</v>
      </c>
      <c r="B2026" t="n">
        <v>183</v>
      </c>
      <c r="C2026" t="inlineStr">
        <is>
          <t>Arcos - Arcos Bar - Kamino</t>
        </is>
      </c>
      <c r="D2026" t="n">
        <v>122</v>
      </c>
      <c r="E2026" t="inlineStr">
        <is>
          <t>Arcos</t>
        </is>
      </c>
      <c r="F2026" s="27" t="n">
        <v>45817</v>
      </c>
      <c r="G2026" t="inlineStr">
        <is>
          <t>DEBITO</t>
        </is>
      </c>
      <c r="H2026" t="inlineStr">
        <is>
          <t>Cepel Comercio de Papeis e Emb</t>
        </is>
      </c>
      <c r="I2026" t="n">
        <v>-964</v>
      </c>
    </row>
    <row r="2027">
      <c r="A2027" t="n">
        <v>107451</v>
      </c>
      <c r="B2027" t="n">
        <v>183</v>
      </c>
      <c r="C2027" t="inlineStr">
        <is>
          <t>Arcos - Arcos Bar - Kamino</t>
        </is>
      </c>
      <c r="D2027" t="n">
        <v>122</v>
      </c>
      <c r="E2027" t="inlineStr">
        <is>
          <t>Arcos</t>
        </is>
      </c>
      <c r="F2027" s="27" t="n">
        <v>45817</v>
      </c>
      <c r="G2027" t="inlineStr">
        <is>
          <t>DEBITO</t>
        </is>
      </c>
      <c r="H2027" t="inlineStr">
        <is>
          <t>Vila Leopoldina Dist Alim Ltda</t>
        </is>
      </c>
      <c r="I2027" t="n">
        <v>-531.1799999999999</v>
      </c>
    </row>
    <row r="2028">
      <c r="A2028" t="n">
        <v>107450</v>
      </c>
      <c r="B2028" t="n">
        <v>183</v>
      </c>
      <c r="C2028" t="inlineStr">
        <is>
          <t>Arcos - Arcos Bar - Kamino</t>
        </is>
      </c>
      <c r="D2028" t="n">
        <v>122</v>
      </c>
      <c r="E2028" t="inlineStr">
        <is>
          <t>Arcos</t>
        </is>
      </c>
      <c r="F2028" s="27" t="n">
        <v>45817</v>
      </c>
      <c r="G2028" t="inlineStr">
        <is>
          <t>DEBITO</t>
        </is>
      </c>
      <c r="H2028" t="inlineStr">
        <is>
          <t>Ng27 Consultoria e Gestao Empr</t>
        </is>
      </c>
      <c r="I2028" t="n">
        <v>-113.72</v>
      </c>
    </row>
    <row r="2029">
      <c r="A2029" t="n">
        <v>107449</v>
      </c>
      <c r="B2029" t="n">
        <v>183</v>
      </c>
      <c r="C2029" t="inlineStr">
        <is>
          <t>Arcos - Arcos Bar - Kamino</t>
        </is>
      </c>
      <c r="D2029" t="n">
        <v>122</v>
      </c>
      <c r="E2029" t="inlineStr">
        <is>
          <t>Arcos</t>
        </is>
      </c>
      <c r="F2029" s="27" t="n">
        <v>45817</v>
      </c>
      <c r="G2029" t="inlineStr">
        <is>
          <t>DEBITO</t>
        </is>
      </c>
      <c r="H2029" t="inlineStr">
        <is>
          <t>Wide Stock com e Rep Ltda</t>
        </is>
      </c>
      <c r="I2029" t="n">
        <v>-604.29</v>
      </c>
    </row>
    <row r="2030">
      <c r="A2030" t="n">
        <v>107448</v>
      </c>
      <c r="B2030" t="n">
        <v>183</v>
      </c>
      <c r="C2030" t="inlineStr">
        <is>
          <t>Arcos - Arcos Bar - Kamino</t>
        </is>
      </c>
      <c r="D2030" t="n">
        <v>122</v>
      </c>
      <c r="E2030" t="inlineStr">
        <is>
          <t>Arcos</t>
        </is>
      </c>
      <c r="F2030" s="27" t="n">
        <v>45817</v>
      </c>
      <c r="G2030" t="inlineStr">
        <is>
          <t>DEBITO</t>
        </is>
      </c>
      <c r="H2030" t="inlineStr">
        <is>
          <t>Central de Carnes Tigrao Ltda</t>
        </is>
      </c>
      <c r="I2030" t="n">
        <v>-2684.57</v>
      </c>
    </row>
    <row r="2031">
      <c r="A2031" t="n">
        <v>107447</v>
      </c>
      <c r="B2031" t="n">
        <v>183</v>
      </c>
      <c r="C2031" t="inlineStr">
        <is>
          <t>Arcos - Arcos Bar - Kamino</t>
        </is>
      </c>
      <c r="D2031" t="n">
        <v>122</v>
      </c>
      <c r="E2031" t="inlineStr">
        <is>
          <t>Arcos</t>
        </is>
      </c>
      <c r="F2031" s="27" t="n">
        <v>45817</v>
      </c>
      <c r="G2031" t="inlineStr">
        <is>
          <t>DEBITO</t>
        </is>
      </c>
      <c r="H2031" t="inlineStr">
        <is>
          <t>Zahil Importadora Ltda</t>
        </is>
      </c>
      <c r="I2031" t="n">
        <v>-2409.04</v>
      </c>
    </row>
    <row r="2032">
      <c r="A2032" t="n">
        <v>107446</v>
      </c>
      <c r="B2032" t="n">
        <v>183</v>
      </c>
      <c r="C2032" t="inlineStr">
        <is>
          <t>Arcos - Arcos Bar - Kamino</t>
        </is>
      </c>
      <c r="D2032" t="n">
        <v>122</v>
      </c>
      <c r="E2032" t="inlineStr">
        <is>
          <t>Arcos</t>
        </is>
      </c>
      <c r="F2032" s="27" t="n">
        <v>45817</v>
      </c>
      <c r="G2032" t="inlineStr">
        <is>
          <t>DEBITO</t>
        </is>
      </c>
      <c r="H2032" t="inlineStr">
        <is>
          <t>Proauto Industria Q Eireli</t>
        </is>
      </c>
      <c r="I2032" t="n">
        <v>-2451.55</v>
      </c>
    </row>
    <row r="2033">
      <c r="A2033" t="n">
        <v>107471</v>
      </c>
      <c r="B2033" t="n">
        <v>183</v>
      </c>
      <c r="C2033" t="inlineStr">
        <is>
          <t>Arcos - Arcos Bar - Kamino</t>
        </is>
      </c>
      <c r="D2033" t="n">
        <v>122</v>
      </c>
      <c r="E2033" t="inlineStr">
        <is>
          <t>Arcos</t>
        </is>
      </c>
      <c r="F2033" s="27" t="n">
        <v>45817</v>
      </c>
      <c r="G2033" t="inlineStr">
        <is>
          <t>DEBITO</t>
        </is>
      </c>
      <c r="H2033" t="inlineStr">
        <is>
          <t>Matheus Monteiro Almeida</t>
        </is>
      </c>
      <c r="I2033" t="n">
        <v>-6160</v>
      </c>
    </row>
    <row r="2034">
      <c r="A2034" t="n">
        <v>107458</v>
      </c>
      <c r="B2034" t="n">
        <v>183</v>
      </c>
      <c r="C2034" t="inlineStr">
        <is>
          <t>Arcos - Arcos Bar - Kamino</t>
        </is>
      </c>
      <c r="D2034" t="n">
        <v>122</v>
      </c>
      <c r="E2034" t="inlineStr">
        <is>
          <t>Arcos</t>
        </is>
      </c>
      <c r="F2034" s="27" t="n">
        <v>45817</v>
      </c>
      <c r="G2034" t="inlineStr">
        <is>
          <t>DEBITO</t>
        </is>
      </c>
      <c r="H2034" t="inlineStr">
        <is>
          <t>Cloroart Servicos e Comercio Ltda - Me</t>
        </is>
      </c>
      <c r="I2034" t="n">
        <v>-960</v>
      </c>
    </row>
    <row r="2035">
      <c r="A2035" t="n">
        <v>107459</v>
      </c>
      <c r="B2035" t="n">
        <v>183</v>
      </c>
      <c r="C2035" t="inlineStr">
        <is>
          <t>Arcos - Arcos Bar - Kamino</t>
        </is>
      </c>
      <c r="D2035" t="n">
        <v>122</v>
      </c>
      <c r="E2035" t="inlineStr">
        <is>
          <t>Arcos</t>
        </is>
      </c>
      <c r="F2035" s="27" t="n">
        <v>45817</v>
      </c>
      <c r="G2035" t="inlineStr">
        <is>
          <t>DEBITO</t>
        </is>
      </c>
      <c r="H2035" t="inlineStr">
        <is>
          <t>Interfood Importacao Ltda</t>
        </is>
      </c>
      <c r="I2035" t="n">
        <v>-917.09</v>
      </c>
    </row>
    <row r="2036">
      <c r="A2036" t="n">
        <v>107460</v>
      </c>
      <c r="B2036" t="n">
        <v>183</v>
      </c>
      <c r="C2036" t="inlineStr">
        <is>
          <t>Arcos - Arcos Bar - Kamino</t>
        </is>
      </c>
      <c r="D2036" t="n">
        <v>122</v>
      </c>
      <c r="E2036" t="inlineStr">
        <is>
          <t>Arcos</t>
        </is>
      </c>
      <c r="F2036" s="27" t="n">
        <v>45817</v>
      </c>
      <c r="G2036" t="inlineStr">
        <is>
          <t>DEBITO</t>
        </is>
      </c>
      <c r="H2036" t="inlineStr">
        <is>
          <t>Cecilia Tsuyaco Araki Silva Ltda</t>
        </is>
      </c>
      <c r="I2036" t="n">
        <v>-202.2</v>
      </c>
    </row>
    <row r="2037">
      <c r="A2037" t="n">
        <v>107461</v>
      </c>
      <c r="B2037" t="n">
        <v>183</v>
      </c>
      <c r="C2037" t="inlineStr">
        <is>
          <t>Arcos - Arcos Bar - Kamino</t>
        </is>
      </c>
      <c r="D2037" t="n">
        <v>122</v>
      </c>
      <c r="E2037" t="inlineStr">
        <is>
          <t>Arcos</t>
        </is>
      </c>
      <c r="F2037" s="27" t="n">
        <v>45817</v>
      </c>
      <c r="G2037" t="inlineStr">
        <is>
          <t>DEBITO</t>
        </is>
      </c>
      <c r="H2037" t="inlineStr">
        <is>
          <t>Emporio C W Comercio de Alimentos Ltda</t>
        </is>
      </c>
      <c r="I2037" t="n">
        <v>-412.9</v>
      </c>
    </row>
    <row r="2038">
      <c r="A2038" t="n">
        <v>107462</v>
      </c>
      <c r="B2038" t="n">
        <v>183</v>
      </c>
      <c r="C2038" t="inlineStr">
        <is>
          <t>Arcos - Arcos Bar - Kamino</t>
        </is>
      </c>
      <c r="D2038" t="n">
        <v>122</v>
      </c>
      <c r="E2038" t="inlineStr">
        <is>
          <t>Arcos</t>
        </is>
      </c>
      <c r="F2038" s="27" t="n">
        <v>45817</v>
      </c>
      <c r="G2038" t="inlineStr">
        <is>
          <t>DEBITO</t>
        </is>
      </c>
      <c r="H2038" t="inlineStr">
        <is>
          <t>Cia do Whisky</t>
        </is>
      </c>
      <c r="I2038" t="n">
        <v>-2620.2</v>
      </c>
    </row>
    <row r="2039">
      <c r="A2039" t="n">
        <v>107463</v>
      </c>
      <c r="B2039" t="n">
        <v>183</v>
      </c>
      <c r="C2039" t="inlineStr">
        <is>
          <t>Arcos - Arcos Bar - Kamino</t>
        </is>
      </c>
      <c r="D2039" t="n">
        <v>122</v>
      </c>
      <c r="E2039" t="inlineStr">
        <is>
          <t>Arcos</t>
        </is>
      </c>
      <c r="F2039" s="27" t="n">
        <v>45817</v>
      </c>
      <c r="G2039" t="inlineStr">
        <is>
          <t>DEBITO</t>
        </is>
      </c>
      <c r="H2039" t="inlineStr">
        <is>
          <t>Cepel com de P e Emb</t>
        </is>
      </c>
      <c r="I2039" t="n">
        <v>-315</v>
      </c>
    </row>
    <row r="2040">
      <c r="A2040" t="n">
        <v>107464</v>
      </c>
      <c r="B2040" t="n">
        <v>183</v>
      </c>
      <c r="C2040" t="inlineStr">
        <is>
          <t>Arcos - Arcos Bar - Kamino</t>
        </is>
      </c>
      <c r="D2040" t="n">
        <v>122</v>
      </c>
      <c r="E2040" t="inlineStr">
        <is>
          <t>Arcos</t>
        </is>
      </c>
      <c r="F2040" s="27" t="n">
        <v>45817</v>
      </c>
      <c r="G2040" t="inlineStr">
        <is>
          <t>DEBITO</t>
        </is>
      </c>
      <c r="H2040" t="inlineStr">
        <is>
          <t>Nova Comercial do Peixe Eireli</t>
        </is>
      </c>
      <c r="I2040" t="n">
        <v>-1470</v>
      </c>
    </row>
    <row r="2041">
      <c r="A2041" t="n">
        <v>107465</v>
      </c>
      <c r="B2041" t="n">
        <v>183</v>
      </c>
      <c r="C2041" t="inlineStr">
        <is>
          <t>Arcos - Arcos Bar - Kamino</t>
        </is>
      </c>
      <c r="D2041" t="n">
        <v>122</v>
      </c>
      <c r="E2041" t="inlineStr">
        <is>
          <t>Arcos</t>
        </is>
      </c>
      <c r="F2041" s="27" t="n">
        <v>45817</v>
      </c>
      <c r="G2041" t="inlineStr">
        <is>
          <t>DEBITO</t>
        </is>
      </c>
      <c r="H2041" t="inlineStr">
        <is>
          <t>Arena Bebidas</t>
        </is>
      </c>
      <c r="I2041" t="n">
        <v>-165.77</v>
      </c>
    </row>
    <row r="2042">
      <c r="A2042" t="n">
        <v>107466</v>
      </c>
      <c r="B2042" t="n">
        <v>183</v>
      </c>
      <c r="C2042" t="inlineStr">
        <is>
          <t>Arcos - Arcos Bar - Kamino</t>
        </is>
      </c>
      <c r="D2042" t="n">
        <v>122</v>
      </c>
      <c r="E2042" t="inlineStr">
        <is>
          <t>Arcos</t>
        </is>
      </c>
      <c r="F2042" s="27" t="n">
        <v>45817</v>
      </c>
      <c r="G2042" t="inlineStr">
        <is>
          <t>DEBITO</t>
        </is>
      </c>
      <c r="H2042" t="inlineStr">
        <is>
          <t>T. F. Ciuffi Hortifruti Ltda</t>
        </is>
      </c>
      <c r="I2042" t="n">
        <v>-776.59</v>
      </c>
    </row>
    <row r="2043">
      <c r="A2043" t="n">
        <v>107467</v>
      </c>
      <c r="B2043" t="n">
        <v>183</v>
      </c>
      <c r="C2043" t="inlineStr">
        <is>
          <t>Arcos - Arcos Bar - Kamino</t>
        </is>
      </c>
      <c r="D2043" t="n">
        <v>122</v>
      </c>
      <c r="E2043" t="inlineStr">
        <is>
          <t>Arcos</t>
        </is>
      </c>
      <c r="F2043" s="27" t="n">
        <v>45817</v>
      </c>
      <c r="G2043" t="inlineStr">
        <is>
          <t>DEBITO</t>
        </is>
      </c>
      <c r="H2043" t="inlineStr">
        <is>
          <t>Banco Sofisa S/A</t>
        </is>
      </c>
      <c r="I2043" t="n">
        <v>-273</v>
      </c>
    </row>
    <row r="2044">
      <c r="A2044" t="n">
        <v>107468</v>
      </c>
      <c r="B2044" t="n">
        <v>183</v>
      </c>
      <c r="C2044" t="inlineStr">
        <is>
          <t>Arcos - Arcos Bar - Kamino</t>
        </is>
      </c>
      <c r="D2044" t="n">
        <v>122</v>
      </c>
      <c r="E2044" t="inlineStr">
        <is>
          <t>Arcos</t>
        </is>
      </c>
      <c r="F2044" s="27" t="n">
        <v>45817</v>
      </c>
      <c r="G2044" t="inlineStr">
        <is>
          <t>DEBITO</t>
        </is>
      </c>
      <c r="H2044" t="inlineStr">
        <is>
          <t>Hortifrutigranjeiro Rodrigues</t>
        </is>
      </c>
      <c r="I2044" t="n">
        <v>-336.8</v>
      </c>
    </row>
    <row r="2045">
      <c r="A2045" t="n">
        <v>107469</v>
      </c>
      <c r="B2045" t="n">
        <v>183</v>
      </c>
      <c r="C2045" t="inlineStr">
        <is>
          <t>Arcos - Arcos Bar - Kamino</t>
        </is>
      </c>
      <c r="D2045" t="n">
        <v>122</v>
      </c>
      <c r="E2045" t="inlineStr">
        <is>
          <t>Arcos</t>
        </is>
      </c>
      <c r="F2045" s="27" t="n">
        <v>45817</v>
      </c>
      <c r="G2045" t="inlineStr">
        <is>
          <t>DEBITO</t>
        </is>
      </c>
      <c r="H2045" t="inlineStr">
        <is>
          <t>Aurora Alvorada Estacionamento e Lanchon</t>
        </is>
      </c>
      <c r="I2045" t="n">
        <v>-695.02</v>
      </c>
    </row>
    <row r="2046">
      <c r="A2046" t="n">
        <v>107470</v>
      </c>
      <c r="B2046" t="n">
        <v>183</v>
      </c>
      <c r="C2046" t="inlineStr">
        <is>
          <t>Arcos - Arcos Bar - Kamino</t>
        </is>
      </c>
      <c r="D2046" t="n">
        <v>122</v>
      </c>
      <c r="E2046" t="inlineStr">
        <is>
          <t>Arcos</t>
        </is>
      </c>
      <c r="F2046" s="27" t="n">
        <v>45817</v>
      </c>
      <c r="G2046" t="inlineStr">
        <is>
          <t>DEBITO</t>
        </is>
      </c>
      <c r="H2046" t="inlineStr">
        <is>
          <t>Luna Fiorella Pinto Silva</t>
        </is>
      </c>
      <c r="I2046" t="n">
        <v>-4115</v>
      </c>
    </row>
    <row r="2047">
      <c r="A2047" t="n">
        <v>107492</v>
      </c>
      <c r="B2047" t="n">
        <v>183</v>
      </c>
      <c r="C2047" t="inlineStr">
        <is>
          <t>Arcos - Arcos Bar - Kamino</t>
        </is>
      </c>
      <c r="D2047" t="n">
        <v>122</v>
      </c>
      <c r="E2047" t="inlineStr">
        <is>
          <t>Arcos</t>
        </is>
      </c>
      <c r="F2047" s="27" t="n">
        <v>45817</v>
      </c>
      <c r="G2047" t="inlineStr">
        <is>
          <t>DEBITO</t>
        </is>
      </c>
      <c r="H2047" t="inlineStr">
        <is>
          <t>Joo Victor Salustiano</t>
        </is>
      </c>
      <c r="I2047" t="n">
        <v>-443.77</v>
      </c>
    </row>
    <row r="2048">
      <c r="A2048" t="n">
        <v>107430</v>
      </c>
      <c r="B2048" t="n">
        <v>183</v>
      </c>
      <c r="C2048" t="inlineStr">
        <is>
          <t>Arcos - Arcos Bar - Kamino</t>
        </is>
      </c>
      <c r="D2048" t="n">
        <v>122</v>
      </c>
      <c r="E2048" t="inlineStr">
        <is>
          <t>Arcos</t>
        </is>
      </c>
      <c r="F2048" s="27" t="n">
        <v>45817</v>
      </c>
      <c r="G2048" t="inlineStr">
        <is>
          <t>DEBITO</t>
        </is>
      </c>
      <c r="H2048" t="inlineStr">
        <is>
          <t>Eduardo Takeshi Muranaka</t>
        </is>
      </c>
      <c r="I2048" t="n">
        <v>-855</v>
      </c>
    </row>
    <row r="2049">
      <c r="A2049" t="n">
        <v>107417</v>
      </c>
      <c r="B2049" t="n">
        <v>183</v>
      </c>
      <c r="C2049" t="inlineStr">
        <is>
          <t>Arcos - Arcos Bar - Kamino</t>
        </is>
      </c>
      <c r="D2049" t="n">
        <v>122</v>
      </c>
      <c r="E2049" t="inlineStr">
        <is>
          <t>Arcos</t>
        </is>
      </c>
      <c r="F2049" s="27" t="n">
        <v>45817</v>
      </c>
      <c r="G2049" t="inlineStr">
        <is>
          <t>CREDITO</t>
        </is>
      </c>
      <c r="H2049" t="inlineStr">
        <is>
          <t>Pgto Contas nao Processado</t>
        </is>
      </c>
      <c r="I2049" t="n">
        <v>1290.18</v>
      </c>
    </row>
    <row r="2050">
      <c r="A2050" t="n">
        <v>107418</v>
      </c>
      <c r="B2050" t="n">
        <v>183</v>
      </c>
      <c r="C2050" t="inlineStr">
        <is>
          <t>Arcos - Arcos Bar - Kamino</t>
        </is>
      </c>
      <c r="D2050" t="n">
        <v>122</v>
      </c>
      <c r="E2050" t="inlineStr">
        <is>
          <t>Arcos</t>
        </is>
      </c>
      <c r="F2050" s="27" t="n">
        <v>45817</v>
      </c>
      <c r="G2050" t="inlineStr">
        <is>
          <t>CREDITO</t>
        </is>
      </c>
      <c r="H2050" t="inlineStr">
        <is>
          <t>Pgto Contas nao Processado</t>
        </is>
      </c>
      <c r="I2050" t="n">
        <v>119.3</v>
      </c>
    </row>
    <row r="2051">
      <c r="A2051" t="n">
        <v>107419</v>
      </c>
      <c r="B2051" t="n">
        <v>183</v>
      </c>
      <c r="C2051" t="inlineStr">
        <is>
          <t>Arcos - Arcos Bar - Kamino</t>
        </is>
      </c>
      <c r="D2051" t="n">
        <v>122</v>
      </c>
      <c r="E2051" t="inlineStr">
        <is>
          <t>Arcos</t>
        </is>
      </c>
      <c r="F2051" s="27" t="n">
        <v>45817</v>
      </c>
      <c r="G2051" t="inlineStr">
        <is>
          <t>DEBITO</t>
        </is>
      </c>
      <c r="H2051" t="inlineStr">
        <is>
          <t>Maria Cabral Vargas</t>
        </is>
      </c>
      <c r="I2051" t="n">
        <v>-7000</v>
      </c>
    </row>
    <row r="2052">
      <c r="A2052" t="n">
        <v>107420</v>
      </c>
      <c r="B2052" t="n">
        <v>183</v>
      </c>
      <c r="C2052" t="inlineStr">
        <is>
          <t>Arcos - Arcos Bar - Kamino</t>
        </is>
      </c>
      <c r="D2052" t="n">
        <v>122</v>
      </c>
      <c r="E2052" t="inlineStr">
        <is>
          <t>Arcos</t>
        </is>
      </c>
      <c r="F2052" s="27" t="n">
        <v>45817</v>
      </c>
      <c r="G2052" t="inlineStr">
        <is>
          <t>DEBITO</t>
        </is>
      </c>
      <c r="H2052" t="inlineStr">
        <is>
          <t>Psss Ltda</t>
        </is>
      </c>
      <c r="I2052" t="n">
        <v>-1290.18</v>
      </c>
    </row>
    <row r="2053">
      <c r="A2053" t="n">
        <v>107421</v>
      </c>
      <c r="B2053" t="n">
        <v>183</v>
      </c>
      <c r="C2053" t="inlineStr">
        <is>
          <t>Arcos - Arcos Bar - Kamino</t>
        </is>
      </c>
      <c r="D2053" t="n">
        <v>122</v>
      </c>
      <c r="E2053" t="inlineStr">
        <is>
          <t>Arcos</t>
        </is>
      </c>
      <c r="F2053" s="27" t="n">
        <v>45817</v>
      </c>
      <c r="G2053" t="inlineStr">
        <is>
          <t>DEBITO</t>
        </is>
      </c>
      <c r="H2053" t="inlineStr">
        <is>
          <t>Machine Seguranca Patrimonial Ltda</t>
        </is>
      </c>
      <c r="I2053" t="n">
        <v>-9500</v>
      </c>
    </row>
    <row r="2054">
      <c r="A2054" t="n">
        <v>107422</v>
      </c>
      <c r="B2054" t="n">
        <v>183</v>
      </c>
      <c r="C2054" t="inlineStr">
        <is>
          <t>Arcos - Arcos Bar - Kamino</t>
        </is>
      </c>
      <c r="D2054" t="n">
        <v>122</v>
      </c>
      <c r="E2054" t="inlineStr">
        <is>
          <t>Arcos</t>
        </is>
      </c>
      <c r="F2054" s="27" t="n">
        <v>45817</v>
      </c>
      <c r="G2054" t="inlineStr">
        <is>
          <t>DEBITO</t>
        </is>
      </c>
      <c r="H2054" t="inlineStr">
        <is>
          <t>Psss Ltda</t>
        </is>
      </c>
      <c r="I2054" t="n">
        <v>-119.3</v>
      </c>
    </row>
    <row r="2055">
      <c r="A2055" t="n">
        <v>107423</v>
      </c>
      <c r="B2055" t="n">
        <v>183</v>
      </c>
      <c r="C2055" t="inlineStr">
        <is>
          <t>Arcos - Arcos Bar - Kamino</t>
        </is>
      </c>
      <c r="D2055" t="n">
        <v>122</v>
      </c>
      <c r="E2055" t="inlineStr">
        <is>
          <t>Arcos</t>
        </is>
      </c>
      <c r="F2055" s="27" t="n">
        <v>45817</v>
      </c>
      <c r="G2055" t="inlineStr">
        <is>
          <t>DEBITO</t>
        </is>
      </c>
      <c r="H2055" t="inlineStr">
        <is>
          <t>Pagseguro Internet I.P. S.A.</t>
        </is>
      </c>
      <c r="I2055" t="n">
        <v>-1260</v>
      </c>
    </row>
    <row r="2056">
      <c r="A2056" t="n">
        <v>107424</v>
      </c>
      <c r="B2056" t="n">
        <v>183</v>
      </c>
      <c r="C2056" t="inlineStr">
        <is>
          <t>Arcos - Arcos Bar - Kamino</t>
        </is>
      </c>
      <c r="D2056" t="n">
        <v>122</v>
      </c>
      <c r="E2056" t="inlineStr">
        <is>
          <t>Arcos</t>
        </is>
      </c>
      <c r="F2056" s="27" t="n">
        <v>45817</v>
      </c>
      <c r="G2056" t="inlineStr">
        <is>
          <t>DEBITO</t>
        </is>
      </c>
      <c r="H2056" t="inlineStr">
        <is>
          <t>Cecilia Tsuyaco Araki Silva Ltda</t>
        </is>
      </c>
      <c r="I2056" t="n">
        <v>-328.1</v>
      </c>
    </row>
    <row r="2057">
      <c r="A2057" t="n">
        <v>107425</v>
      </c>
      <c r="B2057" t="n">
        <v>183</v>
      </c>
      <c r="C2057" t="inlineStr">
        <is>
          <t>Arcos - Arcos Bar - Kamino</t>
        </is>
      </c>
      <c r="D2057" t="n">
        <v>122</v>
      </c>
      <c r="E2057" t="inlineStr">
        <is>
          <t>Arcos</t>
        </is>
      </c>
      <c r="F2057" s="27" t="n">
        <v>45817</v>
      </c>
      <c r="G2057" t="inlineStr">
        <is>
          <t>DEBITO</t>
        </is>
      </c>
      <c r="H2057" t="inlineStr">
        <is>
          <t>Tarifa Transf Bancaria Enviada</t>
        </is>
      </c>
      <c r="I2057" t="n">
        <v>-2</v>
      </c>
    </row>
    <row r="2058">
      <c r="A2058" t="n">
        <v>107426</v>
      </c>
      <c r="B2058" t="n">
        <v>183</v>
      </c>
      <c r="C2058" t="inlineStr">
        <is>
          <t>Arcos - Arcos Bar - Kamino</t>
        </is>
      </c>
      <c r="D2058" t="n">
        <v>122</v>
      </c>
      <c r="E2058" t="inlineStr">
        <is>
          <t>Arcos</t>
        </is>
      </c>
      <c r="F2058" s="27" t="n">
        <v>45817</v>
      </c>
      <c r="G2058" t="inlineStr">
        <is>
          <t>DEBITO</t>
        </is>
      </c>
      <c r="H2058" t="inlineStr">
        <is>
          <t>Dtk Comercio de Alimentos Ltda Epp</t>
        </is>
      </c>
      <c r="I2058" t="n">
        <v>-1150.8</v>
      </c>
    </row>
    <row r="2059">
      <c r="A2059" t="n">
        <v>107427</v>
      </c>
      <c r="B2059" t="n">
        <v>183</v>
      </c>
      <c r="C2059" t="inlineStr">
        <is>
          <t>Arcos - Arcos Bar - Kamino</t>
        </is>
      </c>
      <c r="D2059" t="n">
        <v>122</v>
      </c>
      <c r="E2059" t="inlineStr">
        <is>
          <t>Arcos</t>
        </is>
      </c>
      <c r="F2059" s="27" t="n">
        <v>45817</v>
      </c>
      <c r="G2059" t="inlineStr">
        <is>
          <t>DEBITO</t>
        </is>
      </c>
      <c r="H2059" t="inlineStr">
        <is>
          <t>Queijaria Atalaia Ltda Me</t>
        </is>
      </c>
      <c r="I2059" t="n">
        <v>-192.29</v>
      </c>
    </row>
    <row r="2060">
      <c r="A2060" t="n">
        <v>107428</v>
      </c>
      <c r="B2060" t="n">
        <v>183</v>
      </c>
      <c r="C2060" t="inlineStr">
        <is>
          <t>Arcos - Arcos Bar - Kamino</t>
        </is>
      </c>
      <c r="D2060" t="n">
        <v>122</v>
      </c>
      <c r="E2060" t="inlineStr">
        <is>
          <t>Arcos</t>
        </is>
      </c>
      <c r="F2060" s="27" t="n">
        <v>45817</v>
      </c>
      <c r="G2060" t="inlineStr">
        <is>
          <t>DEBITO</t>
        </is>
      </c>
      <c r="H2060" t="inlineStr">
        <is>
          <t>Preshh Bar Ltda</t>
        </is>
      </c>
      <c r="I2060" t="n">
        <v>-778</v>
      </c>
    </row>
    <row r="2061">
      <c r="A2061" t="n">
        <v>107429</v>
      </c>
      <c r="B2061" t="n">
        <v>183</v>
      </c>
      <c r="C2061" t="inlineStr">
        <is>
          <t>Arcos - Arcos Bar - Kamino</t>
        </is>
      </c>
      <c r="D2061" t="n">
        <v>122</v>
      </c>
      <c r="E2061" t="inlineStr">
        <is>
          <t>Arcos</t>
        </is>
      </c>
      <c r="F2061" s="27" t="n">
        <v>45817</v>
      </c>
      <c r="G2061" t="inlineStr">
        <is>
          <t>DEBITO</t>
        </is>
      </c>
      <c r="H2061" t="inlineStr">
        <is>
          <t>Bellnay Paes Artesanais Ltda</t>
        </is>
      </c>
      <c r="I2061" t="n">
        <v>-477.5</v>
      </c>
    </row>
    <row r="2062">
      <c r="A2062" t="n">
        <v>107444</v>
      </c>
      <c r="B2062" t="n">
        <v>183</v>
      </c>
      <c r="C2062" t="inlineStr">
        <is>
          <t>Arcos - Arcos Bar - Kamino</t>
        </is>
      </c>
      <c r="D2062" t="n">
        <v>122</v>
      </c>
      <c r="E2062" t="inlineStr">
        <is>
          <t>Arcos</t>
        </is>
      </c>
      <c r="F2062" s="27" t="n">
        <v>45817</v>
      </c>
      <c r="G2062" t="inlineStr">
        <is>
          <t>DEBITO</t>
        </is>
      </c>
      <c r="H2062" t="inlineStr">
        <is>
          <t>Monte Alto Alimentos Ltda</t>
        </is>
      </c>
      <c r="I2062" t="n">
        <v>-6174.7</v>
      </c>
    </row>
    <row r="2063">
      <c r="A2063" t="n">
        <v>107431</v>
      </c>
      <c r="B2063" t="n">
        <v>183</v>
      </c>
      <c r="C2063" t="inlineStr">
        <is>
          <t>Arcos - Arcos Bar - Kamino</t>
        </is>
      </c>
      <c r="D2063" t="n">
        <v>122</v>
      </c>
      <c r="E2063" t="inlineStr">
        <is>
          <t>Arcos</t>
        </is>
      </c>
      <c r="F2063" s="27" t="n">
        <v>45817</v>
      </c>
      <c r="G2063" t="inlineStr">
        <is>
          <t>DEBITO</t>
        </is>
      </c>
      <c r="H2063" t="inlineStr">
        <is>
          <t>Arena Bebidas</t>
        </is>
      </c>
      <c r="I2063" t="n">
        <v>-3635.6</v>
      </c>
    </row>
    <row r="2064">
      <c r="A2064" t="n">
        <v>107432</v>
      </c>
      <c r="B2064" t="n">
        <v>183</v>
      </c>
      <c r="C2064" t="inlineStr">
        <is>
          <t>Arcos - Arcos Bar - Kamino</t>
        </is>
      </c>
      <c r="D2064" t="n">
        <v>122</v>
      </c>
      <c r="E2064" t="inlineStr">
        <is>
          <t>Arcos</t>
        </is>
      </c>
      <c r="F2064" s="27" t="n">
        <v>45817</v>
      </c>
      <c r="G2064" t="inlineStr">
        <is>
          <t>DEBITO</t>
        </is>
      </c>
      <c r="H2064" t="inlineStr">
        <is>
          <t>Wines4u com Imp Exp Vinhos Lt</t>
        </is>
      </c>
      <c r="I2064" t="n">
        <v>-648</v>
      </c>
    </row>
    <row r="2065">
      <c r="A2065" t="n">
        <v>107433</v>
      </c>
      <c r="B2065" t="n">
        <v>183</v>
      </c>
      <c r="C2065" t="inlineStr">
        <is>
          <t>Arcos - Arcos Bar - Kamino</t>
        </is>
      </c>
      <c r="D2065" t="n">
        <v>122</v>
      </c>
      <c r="E2065" t="inlineStr">
        <is>
          <t>Arcos</t>
        </is>
      </c>
      <c r="F2065" s="27" t="n">
        <v>45817</v>
      </c>
      <c r="G2065" t="inlineStr">
        <is>
          <t>DEBITO</t>
        </is>
      </c>
      <c r="H2065" t="inlineStr">
        <is>
          <t>Dtk Comercio de Alimentos Ltda Epp</t>
        </is>
      </c>
      <c r="I2065" t="n">
        <v>-552.15</v>
      </c>
    </row>
    <row r="2066">
      <c r="A2066" t="n">
        <v>107434</v>
      </c>
      <c r="B2066" t="n">
        <v>183</v>
      </c>
      <c r="C2066" t="inlineStr">
        <is>
          <t>Arcos - Arcos Bar - Kamino</t>
        </is>
      </c>
      <c r="D2066" t="n">
        <v>122</v>
      </c>
      <c r="E2066" t="inlineStr">
        <is>
          <t>Arcos</t>
        </is>
      </c>
      <c r="F2066" s="27" t="n">
        <v>45817</v>
      </c>
      <c r="G2066" t="inlineStr">
        <is>
          <t>DEBITO</t>
        </is>
      </c>
      <c r="H2066" t="inlineStr">
        <is>
          <t>Dtk Comercio de Alimentos Ltda Epp</t>
        </is>
      </c>
      <c r="I2066" t="n">
        <v>-786.12</v>
      </c>
    </row>
    <row r="2067">
      <c r="A2067" t="n">
        <v>107435</v>
      </c>
      <c r="B2067" t="n">
        <v>183</v>
      </c>
      <c r="C2067" t="inlineStr">
        <is>
          <t>Arcos - Arcos Bar - Kamino</t>
        </is>
      </c>
      <c r="D2067" t="n">
        <v>122</v>
      </c>
      <c r="E2067" t="inlineStr">
        <is>
          <t>Arcos</t>
        </is>
      </c>
      <c r="F2067" s="27" t="n">
        <v>45817</v>
      </c>
      <c r="G2067" t="inlineStr">
        <is>
          <t>DEBITO</t>
        </is>
      </c>
      <c r="H2067" t="inlineStr">
        <is>
          <t>Allimentari com de Produtos Al</t>
        </is>
      </c>
      <c r="I2067" t="n">
        <v>-78</v>
      </c>
    </row>
    <row r="2068">
      <c r="A2068" t="n">
        <v>107436</v>
      </c>
      <c r="B2068" t="n">
        <v>183</v>
      </c>
      <c r="C2068" t="inlineStr">
        <is>
          <t>Arcos - Arcos Bar - Kamino</t>
        </is>
      </c>
      <c r="D2068" t="n">
        <v>122</v>
      </c>
      <c r="E2068" t="inlineStr">
        <is>
          <t>Arcos</t>
        </is>
      </c>
      <c r="F2068" s="27" t="n">
        <v>45817</v>
      </c>
      <c r="G2068" t="inlineStr">
        <is>
          <t>DEBITO</t>
        </is>
      </c>
      <c r="H2068" t="inlineStr">
        <is>
          <t>Na Morada Industria e Comercio Ltda</t>
        </is>
      </c>
      <c r="I2068" t="n">
        <v>-1667.79</v>
      </c>
    </row>
    <row r="2069">
      <c r="A2069" t="n">
        <v>107437</v>
      </c>
      <c r="B2069" t="n">
        <v>183</v>
      </c>
      <c r="C2069" t="inlineStr">
        <is>
          <t>Arcos - Arcos Bar - Kamino</t>
        </is>
      </c>
      <c r="D2069" t="n">
        <v>122</v>
      </c>
      <c r="E2069" t="inlineStr">
        <is>
          <t>Arcos</t>
        </is>
      </c>
      <c r="F2069" s="27" t="n">
        <v>45817</v>
      </c>
      <c r="G2069" t="inlineStr">
        <is>
          <t>DEBITO</t>
        </is>
      </c>
      <c r="H2069" t="inlineStr">
        <is>
          <t>Comercial Imp e Exp Metapunto</t>
        </is>
      </c>
      <c r="I2069" t="n">
        <v>-332.9</v>
      </c>
    </row>
    <row r="2070">
      <c r="A2070" t="n">
        <v>107438</v>
      </c>
      <c r="B2070" t="n">
        <v>183</v>
      </c>
      <c r="C2070" t="inlineStr">
        <is>
          <t>Arcos - Arcos Bar - Kamino</t>
        </is>
      </c>
      <c r="D2070" t="n">
        <v>122</v>
      </c>
      <c r="E2070" t="inlineStr">
        <is>
          <t>Arcos</t>
        </is>
      </c>
      <c r="F2070" s="27" t="n">
        <v>45817</v>
      </c>
      <c r="G2070" t="inlineStr">
        <is>
          <t>DEBITO</t>
        </is>
      </c>
      <c r="H2070" t="inlineStr">
        <is>
          <t>Zeus Comercio Atacadista de Be</t>
        </is>
      </c>
      <c r="I2070" t="n">
        <v>-1065.96</v>
      </c>
    </row>
    <row r="2071">
      <c r="A2071" t="n">
        <v>107439</v>
      </c>
      <c r="B2071" t="n">
        <v>183</v>
      </c>
      <c r="C2071" t="inlineStr">
        <is>
          <t>Arcos - Arcos Bar - Kamino</t>
        </is>
      </c>
      <c r="D2071" t="n">
        <v>122</v>
      </c>
      <c r="E2071" t="inlineStr">
        <is>
          <t>Arcos</t>
        </is>
      </c>
      <c r="F2071" s="27" t="n">
        <v>45817</v>
      </c>
      <c r="G2071" t="inlineStr">
        <is>
          <t>DEBITO</t>
        </is>
      </c>
      <c r="H2071" t="inlineStr">
        <is>
          <t>Sustenidos Organizacao Social de Cultura</t>
        </is>
      </c>
      <c r="I2071" t="n">
        <v>-2100</v>
      </c>
    </row>
    <row r="2072">
      <c r="A2072" t="n">
        <v>107440</v>
      </c>
      <c r="B2072" t="n">
        <v>183</v>
      </c>
      <c r="C2072" t="inlineStr">
        <is>
          <t>Arcos - Arcos Bar - Kamino</t>
        </is>
      </c>
      <c r="D2072" t="n">
        <v>122</v>
      </c>
      <c r="E2072" t="inlineStr">
        <is>
          <t>Arcos</t>
        </is>
      </c>
      <c r="F2072" s="27" t="n">
        <v>45817</v>
      </c>
      <c r="G2072" t="inlineStr">
        <is>
          <t>DEBITO</t>
        </is>
      </c>
      <c r="H2072" t="inlineStr">
        <is>
          <t>55.333.166 Carolina Amancio</t>
        </is>
      </c>
      <c r="I2072" t="n">
        <v>-315</v>
      </c>
    </row>
    <row r="2073">
      <c r="A2073" t="n">
        <v>107441</v>
      </c>
      <c r="B2073" t="n">
        <v>183</v>
      </c>
      <c r="C2073" t="inlineStr">
        <is>
          <t>Arcos - Arcos Bar - Kamino</t>
        </is>
      </c>
      <c r="D2073" t="n">
        <v>122</v>
      </c>
      <c r="E2073" t="inlineStr">
        <is>
          <t>Arcos</t>
        </is>
      </c>
      <c r="F2073" s="27" t="n">
        <v>45817</v>
      </c>
      <c r="G2073" t="inlineStr">
        <is>
          <t>DEBITO</t>
        </is>
      </c>
      <c r="H2073" t="inlineStr">
        <is>
          <t>Bruno Torres Pereira Carlos</t>
        </is>
      </c>
      <c r="I2073" t="n">
        <v>-6409</v>
      </c>
    </row>
    <row r="2074">
      <c r="A2074" t="n">
        <v>107442</v>
      </c>
      <c r="B2074" t="n">
        <v>183</v>
      </c>
      <c r="C2074" t="inlineStr">
        <is>
          <t>Arcos - Arcos Bar - Kamino</t>
        </is>
      </c>
      <c r="D2074" t="n">
        <v>122</v>
      </c>
      <c r="E2074" t="inlineStr">
        <is>
          <t>Arcos</t>
        </is>
      </c>
      <c r="F2074" s="27" t="n">
        <v>45817</v>
      </c>
      <c r="G2074" t="inlineStr">
        <is>
          <t>CREDITO</t>
        </is>
      </c>
      <c r="H2074" t="inlineStr">
        <is>
          <t>Pgto Contas nao Processado</t>
        </is>
      </c>
      <c r="I2074" t="n">
        <v>1667.79</v>
      </c>
    </row>
    <row r="2075">
      <c r="A2075" t="n">
        <v>107443</v>
      </c>
      <c r="B2075" t="n">
        <v>183</v>
      </c>
      <c r="C2075" t="inlineStr">
        <is>
          <t>Arcos - Arcos Bar - Kamino</t>
        </is>
      </c>
      <c r="D2075" t="n">
        <v>122</v>
      </c>
      <c r="E2075" t="inlineStr">
        <is>
          <t>Arcos</t>
        </is>
      </c>
      <c r="F2075" s="27" t="n">
        <v>45817</v>
      </c>
      <c r="G2075" t="inlineStr">
        <is>
          <t>DEBITO</t>
        </is>
      </c>
      <c r="H2075" t="inlineStr">
        <is>
          <t>Mar Direto Poc Comercio de Pei</t>
        </is>
      </c>
      <c r="I2075" t="n">
        <v>-1349</v>
      </c>
    </row>
    <row r="2076">
      <c r="A2076" t="n">
        <v>107512</v>
      </c>
      <c r="B2076" t="n">
        <v>183</v>
      </c>
      <c r="C2076" t="inlineStr">
        <is>
          <t>Arcos - Arcos Bar - Kamino</t>
        </is>
      </c>
      <c r="D2076" t="n">
        <v>122</v>
      </c>
      <c r="E2076" t="inlineStr">
        <is>
          <t>Arcos</t>
        </is>
      </c>
      <c r="F2076" s="27" t="n">
        <v>45817</v>
      </c>
      <c r="G2076" t="inlineStr">
        <is>
          <t>DEBITO</t>
        </is>
      </c>
      <c r="H2076" t="inlineStr">
        <is>
          <t>Cloroart Servicos e Comercio Ltda - Me</t>
        </is>
      </c>
      <c r="I2076" t="n">
        <v>-960</v>
      </c>
    </row>
    <row r="2077">
      <c r="A2077" t="n">
        <v>107499</v>
      </c>
      <c r="B2077" t="n">
        <v>183</v>
      </c>
      <c r="C2077" t="inlineStr">
        <is>
          <t>Arcos - Arcos Bar - Kamino</t>
        </is>
      </c>
      <c r="D2077" t="n">
        <v>122</v>
      </c>
      <c r="E2077" t="inlineStr">
        <is>
          <t>Arcos</t>
        </is>
      </c>
      <c r="F2077" s="27" t="n">
        <v>45817</v>
      </c>
      <c r="G2077" t="inlineStr">
        <is>
          <t>DEBITO</t>
        </is>
      </c>
      <c r="H2077" t="inlineStr">
        <is>
          <t>49.635.085 Jessica Izabel de Souza</t>
        </is>
      </c>
      <c r="I2077" t="n">
        <v>-1250</v>
      </c>
    </row>
    <row r="2078">
      <c r="A2078" t="n">
        <v>107500</v>
      </c>
      <c r="B2078" t="n">
        <v>183</v>
      </c>
      <c r="C2078" t="inlineStr">
        <is>
          <t>Arcos - Arcos Bar - Kamino</t>
        </is>
      </c>
      <c r="D2078" t="n">
        <v>122</v>
      </c>
      <c r="E2078" t="inlineStr">
        <is>
          <t>Arcos</t>
        </is>
      </c>
      <c r="F2078" s="27" t="n">
        <v>45817</v>
      </c>
      <c r="G2078" t="inlineStr">
        <is>
          <t>CREDITO</t>
        </is>
      </c>
      <c r="H2078" t="inlineStr">
        <is>
          <t>Pgto Contas nao Processado</t>
        </is>
      </c>
      <c r="I2078" t="n">
        <v>960</v>
      </c>
    </row>
    <row r="2079">
      <c r="A2079" t="n">
        <v>107501</v>
      </c>
      <c r="B2079" t="n">
        <v>183</v>
      </c>
      <c r="C2079" t="inlineStr">
        <is>
          <t>Arcos - Arcos Bar - Kamino</t>
        </is>
      </c>
      <c r="D2079" t="n">
        <v>122</v>
      </c>
      <c r="E2079" t="inlineStr">
        <is>
          <t>Arcos</t>
        </is>
      </c>
      <c r="F2079" s="27" t="n">
        <v>45817</v>
      </c>
      <c r="G2079" t="inlineStr">
        <is>
          <t>DEBITO</t>
        </is>
      </c>
      <c r="H2079" t="inlineStr">
        <is>
          <t>Fabrica de Bares Servicos Ltda</t>
        </is>
      </c>
      <c r="I2079" t="n">
        <v>-697.0700000000001</v>
      </c>
    </row>
    <row r="2080">
      <c r="A2080" t="n">
        <v>107502</v>
      </c>
      <c r="B2080" t="n">
        <v>183</v>
      </c>
      <c r="C2080" t="inlineStr">
        <is>
          <t>Arcos - Arcos Bar - Kamino</t>
        </is>
      </c>
      <c r="D2080" t="n">
        <v>122</v>
      </c>
      <c r="E2080" t="inlineStr">
        <is>
          <t>Arcos</t>
        </is>
      </c>
      <c r="F2080" s="27" t="n">
        <v>45817</v>
      </c>
      <c r="G2080" t="inlineStr">
        <is>
          <t>DEBITO</t>
        </is>
      </c>
      <c r="H2080" t="inlineStr">
        <is>
          <t>Amanda de Oliveira Santos</t>
        </is>
      </c>
      <c r="I2080" t="n">
        <v>-4369</v>
      </c>
    </row>
    <row r="2081">
      <c r="A2081" t="n">
        <v>107503</v>
      </c>
      <c r="B2081" t="n">
        <v>183</v>
      </c>
      <c r="C2081" t="inlineStr">
        <is>
          <t>Arcos - Arcos Bar - Kamino</t>
        </is>
      </c>
      <c r="D2081" t="n">
        <v>122</v>
      </c>
      <c r="E2081" t="inlineStr">
        <is>
          <t>Arcos</t>
        </is>
      </c>
      <c r="F2081" s="27" t="n">
        <v>45817</v>
      </c>
      <c r="G2081" t="inlineStr">
        <is>
          <t>DEBITO</t>
        </is>
      </c>
      <c r="H2081" t="inlineStr">
        <is>
          <t>Laisa Rocha Larangeira</t>
        </is>
      </c>
      <c r="I2081" t="n">
        <v>-2400</v>
      </c>
    </row>
    <row r="2082">
      <c r="A2082" t="n">
        <v>107504</v>
      </c>
      <c r="B2082" t="n">
        <v>183</v>
      </c>
      <c r="C2082" t="inlineStr">
        <is>
          <t>Arcos - Arcos Bar - Kamino</t>
        </is>
      </c>
      <c r="D2082" t="n">
        <v>122</v>
      </c>
      <c r="E2082" t="inlineStr">
        <is>
          <t>Arcos</t>
        </is>
      </c>
      <c r="F2082" s="27" t="n">
        <v>45817</v>
      </c>
      <c r="G2082" t="inlineStr">
        <is>
          <t>DEBITO</t>
        </is>
      </c>
      <c r="H2082" t="inlineStr">
        <is>
          <t>Tarifa Transf Bancaria Enviada</t>
        </is>
      </c>
      <c r="I2082" t="n">
        <v>-2</v>
      </c>
    </row>
    <row r="2083">
      <c r="A2083" t="n">
        <v>107505</v>
      </c>
      <c r="B2083" t="n">
        <v>183</v>
      </c>
      <c r="C2083" t="inlineStr">
        <is>
          <t>Arcos - Arcos Bar - Kamino</t>
        </is>
      </c>
      <c r="D2083" t="n">
        <v>122</v>
      </c>
      <c r="E2083" t="inlineStr">
        <is>
          <t>Arcos</t>
        </is>
      </c>
      <c r="F2083" s="27" t="n">
        <v>45817</v>
      </c>
      <c r="G2083" t="inlineStr">
        <is>
          <t>DEBITO</t>
        </is>
      </c>
      <c r="H2083" t="inlineStr">
        <is>
          <t>Porto Seguro S de S Ltda</t>
        </is>
      </c>
      <c r="I2083" t="n">
        <v>-8831.290000000001</v>
      </c>
    </row>
    <row r="2084">
      <c r="A2084" t="n">
        <v>107506</v>
      </c>
      <c r="B2084" t="n">
        <v>183</v>
      </c>
      <c r="C2084" t="inlineStr">
        <is>
          <t>Arcos - Arcos Bar - Kamino</t>
        </is>
      </c>
      <c r="D2084" t="n">
        <v>122</v>
      </c>
      <c r="E2084" t="inlineStr">
        <is>
          <t>Arcos</t>
        </is>
      </c>
      <c r="F2084" s="27" t="n">
        <v>45817</v>
      </c>
      <c r="G2084" t="inlineStr">
        <is>
          <t>DEBITO</t>
        </is>
      </c>
      <c r="H2084" t="inlineStr">
        <is>
          <t>Tarifa Transf Bancaria Enviada</t>
        </is>
      </c>
      <c r="I2084" t="n">
        <v>-2</v>
      </c>
    </row>
    <row r="2085">
      <c r="A2085" t="n">
        <v>107507</v>
      </c>
      <c r="B2085" t="n">
        <v>183</v>
      </c>
      <c r="C2085" t="inlineStr">
        <is>
          <t>Arcos - Arcos Bar - Kamino</t>
        </is>
      </c>
      <c r="D2085" t="n">
        <v>122</v>
      </c>
      <c r="E2085" t="inlineStr">
        <is>
          <t>Arcos</t>
        </is>
      </c>
      <c r="F2085" s="27" t="n">
        <v>45817</v>
      </c>
      <c r="G2085" t="inlineStr">
        <is>
          <t>DEBITO</t>
        </is>
      </c>
      <c r="H2085" t="inlineStr">
        <is>
          <t>Sustenidos Organizacao Social de Cultura</t>
        </is>
      </c>
      <c r="I2085" t="n">
        <v>-5000</v>
      </c>
    </row>
    <row r="2086">
      <c r="A2086" t="n">
        <v>107508</v>
      </c>
      <c r="B2086" t="n">
        <v>183</v>
      </c>
      <c r="C2086" t="inlineStr">
        <is>
          <t>Arcos - Arcos Bar - Kamino</t>
        </is>
      </c>
      <c r="D2086" t="n">
        <v>122</v>
      </c>
      <c r="E2086" t="inlineStr">
        <is>
          <t>Arcos</t>
        </is>
      </c>
      <c r="F2086" s="27" t="n">
        <v>45817</v>
      </c>
      <c r="G2086" t="inlineStr">
        <is>
          <t>DEBITO</t>
        </is>
      </c>
      <c r="H2086" t="inlineStr">
        <is>
          <t>Teles de Almeida Pinto</t>
        </is>
      </c>
      <c r="I2086" t="n">
        <v>-5857</v>
      </c>
    </row>
    <row r="2087">
      <c r="A2087" t="n">
        <v>107509</v>
      </c>
      <c r="B2087" t="n">
        <v>183</v>
      </c>
      <c r="C2087" t="inlineStr">
        <is>
          <t>Arcos - Arcos Bar - Kamino</t>
        </is>
      </c>
      <c r="D2087" t="n">
        <v>122</v>
      </c>
      <c r="E2087" t="inlineStr">
        <is>
          <t>Arcos</t>
        </is>
      </c>
      <c r="F2087" s="27" t="n">
        <v>45817</v>
      </c>
      <c r="G2087" t="inlineStr">
        <is>
          <t>DEBITO</t>
        </is>
      </c>
      <c r="H2087" t="inlineStr">
        <is>
          <t>Psss Ltda</t>
        </is>
      </c>
      <c r="I2087" t="n">
        <v>-119.3</v>
      </c>
    </row>
    <row r="2088">
      <c r="A2088" t="n">
        <v>107510</v>
      </c>
      <c r="B2088" t="n">
        <v>183</v>
      </c>
      <c r="C2088" t="inlineStr">
        <is>
          <t>Arcos - Arcos Bar - Kamino</t>
        </is>
      </c>
      <c r="D2088" t="n">
        <v>122</v>
      </c>
      <c r="E2088" t="inlineStr">
        <is>
          <t>Arcos</t>
        </is>
      </c>
      <c r="F2088" s="27" t="n">
        <v>45817</v>
      </c>
      <c r="G2088" t="inlineStr">
        <is>
          <t>DEBITO</t>
        </is>
      </c>
      <c r="H2088" t="inlineStr">
        <is>
          <t>Na Morada Industria e Comercio Ltda</t>
        </is>
      </c>
      <c r="I2088" t="n">
        <v>-1667.79</v>
      </c>
    </row>
    <row r="2089">
      <c r="A2089" t="n">
        <v>107511</v>
      </c>
      <c r="B2089" t="n">
        <v>183</v>
      </c>
      <c r="C2089" t="inlineStr">
        <is>
          <t>Arcos - Arcos Bar - Kamino</t>
        </is>
      </c>
      <c r="D2089" t="n">
        <v>122</v>
      </c>
      <c r="E2089" t="inlineStr">
        <is>
          <t>Arcos</t>
        </is>
      </c>
      <c r="F2089" s="27" t="n">
        <v>45817</v>
      </c>
      <c r="G2089" t="inlineStr">
        <is>
          <t>CREDITO</t>
        </is>
      </c>
      <c r="H2089" t="inlineStr">
        <is>
          <t>Pix Env No Processado</t>
        </is>
      </c>
      <c r="I2089" t="n">
        <v>5857</v>
      </c>
    </row>
    <row r="2090">
      <c r="A2090" t="n">
        <v>107473</v>
      </c>
      <c r="B2090" t="n">
        <v>183</v>
      </c>
      <c r="C2090" t="inlineStr">
        <is>
          <t>Arcos - Arcos Bar - Kamino</t>
        </is>
      </c>
      <c r="D2090" t="n">
        <v>122</v>
      </c>
      <c r="E2090" t="inlineStr">
        <is>
          <t>Arcos</t>
        </is>
      </c>
      <c r="F2090" s="27" t="n">
        <v>45817</v>
      </c>
      <c r="G2090" t="inlineStr">
        <is>
          <t>DEBITO</t>
        </is>
      </c>
      <c r="H2090" t="inlineStr">
        <is>
          <t>Raquel Cristina Machado de Souza</t>
        </is>
      </c>
      <c r="I2090" t="n">
        <v>-5266.06</v>
      </c>
    </row>
    <row r="2091">
      <c r="A2091" t="n">
        <v>107513</v>
      </c>
      <c r="B2091" t="n">
        <v>183</v>
      </c>
      <c r="C2091" t="inlineStr">
        <is>
          <t>Arcos - Arcos Bar - Kamino</t>
        </is>
      </c>
      <c r="D2091" t="n">
        <v>122</v>
      </c>
      <c r="E2091" t="inlineStr">
        <is>
          <t>Arcos</t>
        </is>
      </c>
      <c r="F2091" s="27" t="n">
        <v>45817</v>
      </c>
      <c r="G2091" t="inlineStr">
        <is>
          <t>DEBITO</t>
        </is>
      </c>
      <c r="H2091" t="inlineStr">
        <is>
          <t>Psss Ltda</t>
        </is>
      </c>
      <c r="I2091" t="n">
        <v>-1290.18</v>
      </c>
    </row>
    <row r="2092">
      <c r="A2092" t="n">
        <v>107514</v>
      </c>
      <c r="B2092" t="n">
        <v>183</v>
      </c>
      <c r="C2092" t="inlineStr">
        <is>
          <t>Arcos - Arcos Bar - Kamino</t>
        </is>
      </c>
      <c r="D2092" t="n">
        <v>122</v>
      </c>
      <c r="E2092" t="inlineStr">
        <is>
          <t>Arcos</t>
        </is>
      </c>
      <c r="F2092" s="27" t="n">
        <v>45817</v>
      </c>
      <c r="G2092" t="inlineStr">
        <is>
          <t>DEBITO</t>
        </is>
      </c>
      <c r="H2092" t="inlineStr">
        <is>
          <t>Teles de Almeida Pinto</t>
        </is>
      </c>
      <c r="I2092" t="n">
        <v>-5857</v>
      </c>
    </row>
    <row r="2093">
      <c r="A2093" t="n">
        <v>107515</v>
      </c>
      <c r="B2093" t="n">
        <v>183</v>
      </c>
      <c r="C2093" t="inlineStr">
        <is>
          <t>Arcos - Arcos Bar - Kamino</t>
        </is>
      </c>
      <c r="D2093" t="n">
        <v>122</v>
      </c>
      <c r="E2093" t="inlineStr">
        <is>
          <t>Arcos</t>
        </is>
      </c>
      <c r="F2093" s="27" t="n">
        <v>45817</v>
      </c>
      <c r="G2093" t="inlineStr">
        <is>
          <t>DEBITO</t>
        </is>
      </c>
      <c r="H2093" t="inlineStr">
        <is>
          <t>Arte Gelati Sorvetes Ltda</t>
        </is>
      </c>
      <c r="I2093" t="n">
        <v>-355.81</v>
      </c>
    </row>
    <row r="2094">
      <c r="A2094" t="n">
        <v>107516</v>
      </c>
      <c r="B2094" t="n">
        <v>183</v>
      </c>
      <c r="C2094" t="inlineStr">
        <is>
          <t>Arcos - Arcos Bar - Kamino</t>
        </is>
      </c>
      <c r="D2094" t="n">
        <v>122</v>
      </c>
      <c r="E2094" t="inlineStr">
        <is>
          <t>Arcos</t>
        </is>
      </c>
      <c r="F2094" s="27" t="n">
        <v>45817</v>
      </c>
      <c r="G2094" t="inlineStr">
        <is>
          <t>DEBITO</t>
        </is>
      </c>
      <c r="H2094" t="inlineStr">
        <is>
          <t>Hnk Br Ind de Bebidas Ltda</t>
        </is>
      </c>
      <c r="I2094" t="n">
        <v>-724.39</v>
      </c>
    </row>
    <row r="2095">
      <c r="A2095" t="n">
        <v>107517</v>
      </c>
      <c r="B2095" t="n">
        <v>183</v>
      </c>
      <c r="C2095" t="inlineStr">
        <is>
          <t>Arcos - Arcos Bar - Kamino</t>
        </is>
      </c>
      <c r="D2095" t="n">
        <v>122</v>
      </c>
      <c r="E2095" t="inlineStr">
        <is>
          <t>Arcos</t>
        </is>
      </c>
      <c r="F2095" s="27" t="n">
        <v>45817</v>
      </c>
      <c r="G2095" t="inlineStr">
        <is>
          <t>DEBITO</t>
        </is>
      </c>
      <c r="H2095" t="inlineStr">
        <is>
          <t>Michelly Rossi Couto</t>
        </is>
      </c>
      <c r="I2095" t="n">
        <v>-5500</v>
      </c>
    </row>
    <row r="2096">
      <c r="A2096" t="n">
        <v>107416</v>
      </c>
      <c r="B2096" t="n">
        <v>183</v>
      </c>
      <c r="C2096" t="inlineStr">
        <is>
          <t>Arcos - Arcos Bar - Kamino</t>
        </is>
      </c>
      <c r="D2096" t="n">
        <v>122</v>
      </c>
      <c r="E2096" t="inlineStr">
        <is>
          <t>Arcos</t>
        </is>
      </c>
      <c r="F2096" s="27" t="n">
        <v>45817</v>
      </c>
      <c r="G2096" t="inlineStr">
        <is>
          <t>DEBITO</t>
        </is>
      </c>
      <c r="H2096" t="inlineStr">
        <is>
          <t>Cia do Whisky</t>
        </is>
      </c>
      <c r="I2096" t="n">
        <v>-3957.55</v>
      </c>
    </row>
    <row r="2097">
      <c r="A2097" t="n">
        <v>107415</v>
      </c>
      <c r="B2097" t="n">
        <v>183</v>
      </c>
      <c r="C2097" t="inlineStr">
        <is>
          <t>Arcos - Arcos Bar - Kamino</t>
        </is>
      </c>
      <c r="D2097" t="n">
        <v>122</v>
      </c>
      <c r="E2097" t="inlineStr">
        <is>
          <t>Arcos</t>
        </is>
      </c>
      <c r="F2097" s="27" t="n">
        <v>45817</v>
      </c>
      <c r="G2097" t="inlineStr">
        <is>
          <t>DEBITO</t>
        </is>
      </c>
      <c r="H2097" t="inlineStr">
        <is>
          <t>Zahil Importadora Ltda</t>
        </is>
      </c>
      <c r="I2097" t="n">
        <v>-1366.44</v>
      </c>
    </row>
    <row r="2098">
      <c r="A2098" t="n">
        <v>107414</v>
      </c>
      <c r="B2098" t="n">
        <v>183</v>
      </c>
      <c r="C2098" t="inlineStr">
        <is>
          <t>Arcos - Arcos Bar - Kamino</t>
        </is>
      </c>
      <c r="D2098" t="n">
        <v>122</v>
      </c>
      <c r="E2098" t="inlineStr">
        <is>
          <t>Arcos</t>
        </is>
      </c>
      <c r="F2098" s="27" t="n">
        <v>45817</v>
      </c>
      <c r="G2098" t="inlineStr">
        <is>
          <t>CREDITO</t>
        </is>
      </c>
      <c r="H2098" t="inlineStr">
        <is>
          <t>ARCOS B RESTAURANTE LTDA</t>
        </is>
      </c>
      <c r="I2098" t="n">
        <v>218000</v>
      </c>
    </row>
    <row r="2099">
      <c r="A2099" t="n">
        <v>107376</v>
      </c>
      <c r="B2099" t="n">
        <v>113</v>
      </c>
      <c r="C2099" t="inlineStr">
        <is>
          <t>Arcos - Arcos Bar - Banco do Brasil</t>
        </is>
      </c>
      <c r="D2099" t="n">
        <v>122</v>
      </c>
      <c r="E2099" t="inlineStr">
        <is>
          <t>Arcos</t>
        </is>
      </c>
      <c r="F2099" s="27" t="n">
        <v>45817</v>
      </c>
      <c r="G2099" t="inlineStr">
        <is>
          <t>CREDITO</t>
        </is>
      </c>
      <c r="H2099" t="inlineStr">
        <is>
          <t>TED-CRDITO EM CONTA - 341 0262 47866934000174 TICKET SERVICO</t>
        </is>
      </c>
      <c r="I2099" t="n">
        <v>537.8099999999999</v>
      </c>
    </row>
    <row r="2100">
      <c r="A2100" t="n">
        <v>107377</v>
      </c>
      <c r="B2100" t="n">
        <v>113</v>
      </c>
      <c r="C2100" t="inlineStr">
        <is>
          <t>Arcos - Arcos Bar - Banco do Brasil</t>
        </is>
      </c>
      <c r="D2100" t="n">
        <v>122</v>
      </c>
      <c r="E2100" t="inlineStr">
        <is>
          <t>Arcos</t>
        </is>
      </c>
      <c r="F2100" s="27" t="n">
        <v>45817</v>
      </c>
      <c r="G2100" t="inlineStr">
        <is>
          <t>CREDITO</t>
        </is>
      </c>
      <c r="H2100" t="inlineStr">
        <is>
          <t>RECEBIMENTO FORNECEDOR - ALELO INSTITUICAO DE PAGAMENTO SA</t>
        </is>
      </c>
      <c r="I2100" t="n">
        <v>255.04</v>
      </c>
    </row>
    <row r="2101">
      <c r="A2101" t="n">
        <v>107378</v>
      </c>
      <c r="B2101" t="n">
        <v>113</v>
      </c>
      <c r="C2101" t="inlineStr">
        <is>
          <t>Arcos - Arcos Bar - Banco do Brasil</t>
        </is>
      </c>
      <c r="D2101" t="n">
        <v>122</v>
      </c>
      <c r="E2101" t="inlineStr">
        <is>
          <t>Arcos</t>
        </is>
      </c>
      <c r="F2101" s="27" t="n">
        <v>45817</v>
      </c>
      <c r="G2101" t="inlineStr">
        <is>
          <t>CREDITO</t>
        </is>
      </c>
      <c r="H2101" t="inlineStr">
        <is>
          <t>PIX - RECEBIDO - 09/06 11:38 23980186000198 ARCOS BAR E</t>
        </is>
      </c>
      <c r="I2101" t="n">
        <v>262274.72</v>
      </c>
    </row>
    <row r="2102">
      <c r="A2102" t="n">
        <v>107379</v>
      </c>
      <c r="B2102" t="n">
        <v>113</v>
      </c>
      <c r="C2102" t="inlineStr">
        <is>
          <t>Arcos - Arcos Bar - Banco do Brasil</t>
        </is>
      </c>
      <c r="D2102" t="n">
        <v>122</v>
      </c>
      <c r="E2102" t="inlineStr">
        <is>
          <t>Arcos</t>
        </is>
      </c>
      <c r="F2102" s="27" t="n">
        <v>45817</v>
      </c>
      <c r="G2102" t="inlineStr">
        <is>
          <t>DEBITO</t>
        </is>
      </c>
      <c r="H2102" t="inlineStr">
        <is>
          <t>PIX - ENVIADO - 09/06 11:54 ARCOS B RESTAURANTE LTDA</t>
        </is>
      </c>
      <c r="I2102" t="n">
        <v>-218000</v>
      </c>
    </row>
    <row r="2103">
      <c r="A2103" t="n">
        <v>107497</v>
      </c>
      <c r="B2103" t="n">
        <v>183</v>
      </c>
      <c r="C2103" t="inlineStr">
        <is>
          <t>Arcos - Arcos Bar - Kamino</t>
        </is>
      </c>
      <c r="D2103" t="n">
        <v>122</v>
      </c>
      <c r="E2103" t="inlineStr">
        <is>
          <t>Arcos</t>
        </is>
      </c>
      <c r="F2103" s="27" t="n">
        <v>45817</v>
      </c>
      <c r="G2103" t="inlineStr">
        <is>
          <t>DEBITO</t>
        </is>
      </c>
      <c r="H2103" t="inlineStr">
        <is>
          <t>Renata Dias Perroni</t>
        </is>
      </c>
      <c r="I2103" t="n">
        <v>-4987</v>
      </c>
    </row>
    <row r="2104">
      <c r="A2104" t="n">
        <v>107472</v>
      </c>
      <c r="B2104" t="n">
        <v>183</v>
      </c>
      <c r="C2104" t="inlineStr">
        <is>
          <t>Arcos - Arcos Bar - Kamino</t>
        </is>
      </c>
      <c r="D2104" t="n">
        <v>122</v>
      </c>
      <c r="E2104" t="inlineStr">
        <is>
          <t>Arcos</t>
        </is>
      </c>
      <c r="F2104" s="27" t="n">
        <v>45817</v>
      </c>
      <c r="G2104" t="inlineStr">
        <is>
          <t>DEBITO</t>
        </is>
      </c>
      <c r="H2104" t="inlineStr">
        <is>
          <t>Nina Consultoria e Representacoes</t>
        </is>
      </c>
      <c r="I2104" t="n">
        <v>-3000</v>
      </c>
    </row>
    <row r="2105">
      <c r="A2105" t="n">
        <v>107474</v>
      </c>
      <c r="B2105" t="n">
        <v>183</v>
      </c>
      <c r="C2105" t="inlineStr">
        <is>
          <t>Arcos - Arcos Bar - Kamino</t>
        </is>
      </c>
      <c r="D2105" t="n">
        <v>122</v>
      </c>
      <c r="E2105" t="inlineStr">
        <is>
          <t>Arcos</t>
        </is>
      </c>
      <c r="F2105" s="27" t="n">
        <v>45817</v>
      </c>
      <c r="G2105" t="inlineStr">
        <is>
          <t>DEBITO</t>
        </is>
      </c>
      <c r="H2105" t="inlineStr">
        <is>
          <t>Luany Santos da Silva</t>
        </is>
      </c>
      <c r="I2105" t="n">
        <v>-3850</v>
      </c>
    </row>
    <row r="2106">
      <c r="A2106" t="n">
        <v>107475</v>
      </c>
      <c r="B2106" t="n">
        <v>183</v>
      </c>
      <c r="C2106" t="inlineStr">
        <is>
          <t>Arcos - Arcos Bar - Kamino</t>
        </is>
      </c>
      <c r="D2106" t="n">
        <v>122</v>
      </c>
      <c r="E2106" t="inlineStr">
        <is>
          <t>Arcos</t>
        </is>
      </c>
      <c r="F2106" s="27" t="n">
        <v>45817</v>
      </c>
      <c r="G2106" t="inlineStr">
        <is>
          <t>DEBITO</t>
        </is>
      </c>
      <c r="H2106" t="inlineStr">
        <is>
          <t>Alvorada Serv</t>
        </is>
      </c>
      <c r="I2106" t="n">
        <v>-581.4</v>
      </c>
    </row>
    <row r="2107">
      <c r="A2107" t="n">
        <v>107476</v>
      </c>
      <c r="B2107" t="n">
        <v>183</v>
      </c>
      <c r="C2107" t="inlineStr">
        <is>
          <t>Arcos - Arcos Bar - Kamino</t>
        </is>
      </c>
      <c r="D2107" t="n">
        <v>122</v>
      </c>
      <c r="E2107" t="inlineStr">
        <is>
          <t>Arcos</t>
        </is>
      </c>
      <c r="F2107" s="27" t="n">
        <v>45817</v>
      </c>
      <c r="G2107" t="inlineStr">
        <is>
          <t>DEBITO</t>
        </is>
      </c>
      <c r="H2107" t="inlineStr">
        <is>
          <t>King Comercio de Bebidas Ltda</t>
        </is>
      </c>
      <c r="I2107" t="n">
        <v>-726.1799999999999</v>
      </c>
    </row>
    <row r="2108">
      <c r="A2108" t="n">
        <v>107477</v>
      </c>
      <c r="B2108" t="n">
        <v>183</v>
      </c>
      <c r="C2108" t="inlineStr">
        <is>
          <t>Arcos - Arcos Bar - Kamino</t>
        </is>
      </c>
      <c r="D2108" t="n">
        <v>122</v>
      </c>
      <c r="E2108" t="inlineStr">
        <is>
          <t>Arcos</t>
        </is>
      </c>
      <c r="F2108" s="27" t="n">
        <v>45817</v>
      </c>
      <c r="G2108" t="inlineStr">
        <is>
          <t>DEBITO</t>
        </is>
      </c>
      <c r="H2108" t="inlineStr">
        <is>
          <t>Gabriela Toledo Monteiro</t>
        </is>
      </c>
      <c r="I2108" t="n">
        <v>-6000</v>
      </c>
    </row>
    <row r="2109">
      <c r="A2109" t="n">
        <v>107478</v>
      </c>
      <c r="B2109" t="n">
        <v>183</v>
      </c>
      <c r="C2109" t="inlineStr">
        <is>
          <t>Arcos - Arcos Bar - Kamino</t>
        </is>
      </c>
      <c r="D2109" t="n">
        <v>122</v>
      </c>
      <c r="E2109" t="inlineStr">
        <is>
          <t>Arcos</t>
        </is>
      </c>
      <c r="F2109" s="27" t="n">
        <v>45817</v>
      </c>
      <c r="G2109" t="inlineStr">
        <is>
          <t>DEBITO</t>
        </is>
      </c>
      <c r="H2109" t="inlineStr">
        <is>
          <t>Joo Victor Salustiano</t>
        </is>
      </c>
      <c r="I2109" t="n">
        <v>-4320</v>
      </c>
    </row>
    <row r="2110">
      <c r="A2110" t="n">
        <v>107479</v>
      </c>
      <c r="B2110" t="n">
        <v>183</v>
      </c>
      <c r="C2110" t="inlineStr">
        <is>
          <t>Arcos - Arcos Bar - Kamino</t>
        </is>
      </c>
      <c r="D2110" t="n">
        <v>122</v>
      </c>
      <c r="E2110" t="inlineStr">
        <is>
          <t>Arcos</t>
        </is>
      </c>
      <c r="F2110" s="27" t="n">
        <v>45817</v>
      </c>
      <c r="G2110" t="inlineStr">
        <is>
          <t>DEBITO</t>
        </is>
      </c>
      <c r="H2110" t="inlineStr">
        <is>
          <t>Teles de Almeida Pinto</t>
        </is>
      </c>
      <c r="I2110" t="n">
        <v>-5857</v>
      </c>
    </row>
    <row r="2111">
      <c r="A2111" t="n">
        <v>107480</v>
      </c>
      <c r="B2111" t="n">
        <v>183</v>
      </c>
      <c r="C2111" t="inlineStr">
        <is>
          <t>Arcos - Arcos Bar - Kamino</t>
        </is>
      </c>
      <c r="D2111" t="n">
        <v>122</v>
      </c>
      <c r="E2111" t="inlineStr">
        <is>
          <t>Arcos</t>
        </is>
      </c>
      <c r="F2111" s="27" t="n">
        <v>45817</v>
      </c>
      <c r="G2111" t="inlineStr">
        <is>
          <t>CREDITO</t>
        </is>
      </c>
      <c r="H2111" t="inlineStr">
        <is>
          <t>Pix Env No Processado</t>
        </is>
      </c>
      <c r="I2111" t="n">
        <v>5857</v>
      </c>
    </row>
    <row r="2112">
      <c r="A2112" t="n">
        <v>107481</v>
      </c>
      <c r="B2112" t="n">
        <v>183</v>
      </c>
      <c r="C2112" t="inlineStr">
        <is>
          <t>Arcos - Arcos Bar - Kamino</t>
        </is>
      </c>
      <c r="D2112" t="n">
        <v>122</v>
      </c>
      <c r="E2112" t="inlineStr">
        <is>
          <t>Arcos</t>
        </is>
      </c>
      <c r="F2112" s="27" t="n">
        <v>45817</v>
      </c>
      <c r="G2112" t="inlineStr">
        <is>
          <t>DEBITO</t>
        </is>
      </c>
      <c r="H2112" t="inlineStr">
        <is>
          <t>Barbara Sarmento Abib</t>
        </is>
      </c>
      <c r="I2112" t="n">
        <v>-5857</v>
      </c>
    </row>
    <row r="2113">
      <c r="A2113" t="n">
        <v>107482</v>
      </c>
      <c r="B2113" t="n">
        <v>183</v>
      </c>
      <c r="C2113" t="inlineStr">
        <is>
          <t>Arcos - Arcos Bar - Kamino</t>
        </is>
      </c>
      <c r="D2113" t="n">
        <v>122</v>
      </c>
      <c r="E2113" t="inlineStr">
        <is>
          <t>Arcos</t>
        </is>
      </c>
      <c r="F2113" s="27" t="n">
        <v>45817</v>
      </c>
      <c r="G2113" t="inlineStr">
        <is>
          <t>DEBITO</t>
        </is>
      </c>
      <c r="H2113" t="inlineStr">
        <is>
          <t>Dudom</t>
        </is>
      </c>
      <c r="I2113" t="n">
        <v>-2400</v>
      </c>
    </row>
    <row r="2114">
      <c r="A2114" t="n">
        <v>107483</v>
      </c>
      <c r="B2114" t="n">
        <v>183</v>
      </c>
      <c r="C2114" t="inlineStr">
        <is>
          <t>Arcos - Arcos Bar - Kamino</t>
        </is>
      </c>
      <c r="D2114" t="n">
        <v>122</v>
      </c>
      <c r="E2114" t="inlineStr">
        <is>
          <t>Arcos</t>
        </is>
      </c>
      <c r="F2114" s="27" t="n">
        <v>45817</v>
      </c>
      <c r="G2114" t="inlineStr">
        <is>
          <t>DEBITO</t>
        </is>
      </c>
      <c r="H2114" t="inlineStr">
        <is>
          <t>55.774.785 Thiago Pinheiro da Silva</t>
        </is>
      </c>
      <c r="I2114" t="n">
        <v>-1125</v>
      </c>
    </row>
    <row r="2115">
      <c r="A2115" t="n">
        <v>107484</v>
      </c>
      <c r="B2115" t="n">
        <v>183</v>
      </c>
      <c r="C2115" t="inlineStr">
        <is>
          <t>Arcos - Arcos Bar - Kamino</t>
        </is>
      </c>
      <c r="D2115" t="n">
        <v>122</v>
      </c>
      <c r="E2115" t="inlineStr">
        <is>
          <t>Arcos</t>
        </is>
      </c>
      <c r="F2115" s="27" t="n">
        <v>45817</v>
      </c>
      <c r="G2115" t="inlineStr">
        <is>
          <t>DEBITO</t>
        </is>
      </c>
      <c r="H2115" t="inlineStr">
        <is>
          <t>Alisson Marcelo dos Santos Oliveira</t>
        </is>
      </c>
      <c r="I2115" t="n">
        <v>-6276</v>
      </c>
    </row>
    <row r="2116">
      <c r="A2116" t="n">
        <v>107485</v>
      </c>
      <c r="B2116" t="n">
        <v>183</v>
      </c>
      <c r="C2116" t="inlineStr">
        <is>
          <t>Arcos - Arcos Bar - Kamino</t>
        </is>
      </c>
      <c r="D2116" t="n">
        <v>122</v>
      </c>
      <c r="E2116" t="inlineStr">
        <is>
          <t>Arcos</t>
        </is>
      </c>
      <c r="F2116" s="27" t="n">
        <v>45817</v>
      </c>
      <c r="G2116" t="inlineStr">
        <is>
          <t>DEBITO</t>
        </is>
      </c>
      <c r="H2116" t="inlineStr">
        <is>
          <t>Hortifrutigranjeiro Rodrigues</t>
        </is>
      </c>
      <c r="I2116" t="n">
        <v>-238.3</v>
      </c>
    </row>
    <row r="2117">
      <c r="A2117" t="n">
        <v>107486</v>
      </c>
      <c r="B2117" t="n">
        <v>183</v>
      </c>
      <c r="C2117" t="inlineStr">
        <is>
          <t>Arcos - Arcos Bar - Kamino</t>
        </is>
      </c>
      <c r="D2117" t="n">
        <v>122</v>
      </c>
      <c r="E2117" t="inlineStr">
        <is>
          <t>Arcos</t>
        </is>
      </c>
      <c r="F2117" s="27" t="n">
        <v>45817</v>
      </c>
      <c r="G2117" t="inlineStr">
        <is>
          <t>DEBITO</t>
        </is>
      </c>
      <c r="H2117" t="inlineStr">
        <is>
          <t>Rebal Comercial Ltda</t>
        </is>
      </c>
      <c r="I2117" t="n">
        <v>-474.76</v>
      </c>
    </row>
    <row r="2118">
      <c r="A2118" t="n">
        <v>107487</v>
      </c>
      <c r="B2118" t="n">
        <v>183</v>
      </c>
      <c r="C2118" t="inlineStr">
        <is>
          <t>Arcos - Arcos Bar - Kamino</t>
        </is>
      </c>
      <c r="D2118" t="n">
        <v>122</v>
      </c>
      <c r="E2118" t="inlineStr">
        <is>
          <t>Arcos</t>
        </is>
      </c>
      <c r="F2118" s="27" t="n">
        <v>45817</v>
      </c>
      <c r="G2118" t="inlineStr">
        <is>
          <t>DEBITO</t>
        </is>
      </c>
      <c r="H2118" t="inlineStr">
        <is>
          <t>Felipe Ferreira Franca 36496185832</t>
        </is>
      </c>
      <c r="I2118" t="n">
        <v>-2600</v>
      </c>
    </row>
    <row r="2119">
      <c r="A2119" t="n">
        <v>107488</v>
      </c>
      <c r="B2119" t="n">
        <v>183</v>
      </c>
      <c r="C2119" t="inlineStr">
        <is>
          <t>Arcos - Arcos Bar - Kamino</t>
        </is>
      </c>
      <c r="D2119" t="n">
        <v>122</v>
      </c>
      <c r="E2119" t="inlineStr">
        <is>
          <t>Arcos</t>
        </is>
      </c>
      <c r="F2119" s="27" t="n">
        <v>45817</v>
      </c>
      <c r="G2119" t="inlineStr">
        <is>
          <t>DEBITO</t>
        </is>
      </c>
      <c r="H2119" t="inlineStr">
        <is>
          <t>Andres La Rosa</t>
        </is>
      </c>
      <c r="I2119" t="n">
        <v>-6726</v>
      </c>
    </row>
    <row r="2120">
      <c r="A2120" t="n">
        <v>107489</v>
      </c>
      <c r="B2120" t="n">
        <v>183</v>
      </c>
      <c r="C2120" t="inlineStr">
        <is>
          <t>Arcos - Arcos Bar - Kamino</t>
        </is>
      </c>
      <c r="D2120" t="n">
        <v>122</v>
      </c>
      <c r="E2120" t="inlineStr">
        <is>
          <t>Arcos</t>
        </is>
      </c>
      <c r="F2120" s="27" t="n">
        <v>45817</v>
      </c>
      <c r="G2120" t="inlineStr">
        <is>
          <t>DEBITO</t>
        </is>
      </c>
      <c r="H2120" t="inlineStr">
        <is>
          <t>53.068.043 Isabella Fernandes Gomes</t>
        </is>
      </c>
      <c r="I2120" t="n">
        <v>-1800</v>
      </c>
    </row>
    <row r="2121">
      <c r="A2121" t="n">
        <v>107490</v>
      </c>
      <c r="B2121" t="n">
        <v>183</v>
      </c>
      <c r="C2121" t="inlineStr">
        <is>
          <t>Arcos - Arcos Bar - Kamino</t>
        </is>
      </c>
      <c r="D2121" t="n">
        <v>122</v>
      </c>
      <c r="E2121" t="inlineStr">
        <is>
          <t>Arcos</t>
        </is>
      </c>
      <c r="F2121" s="27" t="n">
        <v>45817</v>
      </c>
      <c r="G2121" t="inlineStr">
        <is>
          <t>DEBITO</t>
        </is>
      </c>
      <c r="H2121" t="inlineStr">
        <is>
          <t>Facundo Guerra Rivero</t>
        </is>
      </c>
      <c r="I2121" t="n">
        <v>-1560</v>
      </c>
    </row>
    <row r="2122">
      <c r="A2122" t="n">
        <v>107491</v>
      </c>
      <c r="B2122" t="n">
        <v>183</v>
      </c>
      <c r="C2122" t="inlineStr">
        <is>
          <t>Arcos - Arcos Bar - Kamino</t>
        </is>
      </c>
      <c r="D2122" t="n">
        <v>122</v>
      </c>
      <c r="E2122" t="inlineStr">
        <is>
          <t>Arcos</t>
        </is>
      </c>
      <c r="F2122" s="27" t="n">
        <v>45817</v>
      </c>
      <c r="G2122" t="inlineStr">
        <is>
          <t>DEBITO</t>
        </is>
      </c>
      <c r="H2122" t="inlineStr">
        <is>
          <t>Sustenidos Organizacao Social de Cultura</t>
        </is>
      </c>
      <c r="I2122" t="n">
        <v>-14000</v>
      </c>
    </row>
    <row r="2123">
      <c r="A2123" t="n">
        <v>107493</v>
      </c>
      <c r="B2123" t="n">
        <v>183</v>
      </c>
      <c r="C2123" t="inlineStr">
        <is>
          <t>Arcos - Arcos Bar - Kamino</t>
        </is>
      </c>
      <c r="D2123" t="n">
        <v>122</v>
      </c>
      <c r="E2123" t="inlineStr">
        <is>
          <t>Arcos</t>
        </is>
      </c>
      <c r="F2123" s="27" t="n">
        <v>45817</v>
      </c>
      <c r="G2123" t="inlineStr">
        <is>
          <t>DEBITO</t>
        </is>
      </c>
      <c r="H2123" t="inlineStr">
        <is>
          <t>Michelly Rossi Couto</t>
        </is>
      </c>
      <c r="I2123" t="n">
        <v>-69.47</v>
      </c>
    </row>
    <row r="2124">
      <c r="A2124" t="n">
        <v>107494</v>
      </c>
      <c r="B2124" t="n">
        <v>183</v>
      </c>
      <c r="C2124" t="inlineStr">
        <is>
          <t>Arcos - Arcos Bar - Kamino</t>
        </is>
      </c>
      <c r="D2124" t="n">
        <v>122</v>
      </c>
      <c r="E2124" t="inlineStr">
        <is>
          <t>Arcos</t>
        </is>
      </c>
      <c r="F2124" s="27" t="n">
        <v>45817</v>
      </c>
      <c r="G2124" t="inlineStr">
        <is>
          <t>DEBITO</t>
        </is>
      </c>
      <c r="H2124" t="inlineStr">
        <is>
          <t>Sustenidos Organizacao Social de Cultura</t>
        </is>
      </c>
      <c r="I2124" t="n">
        <v>-16000</v>
      </c>
    </row>
    <row r="2125">
      <c r="A2125" t="n">
        <v>107495</v>
      </c>
      <c r="B2125" t="n">
        <v>183</v>
      </c>
      <c r="C2125" t="inlineStr">
        <is>
          <t>Arcos - Arcos Bar - Kamino</t>
        </is>
      </c>
      <c r="D2125" t="n">
        <v>122</v>
      </c>
      <c r="E2125" t="inlineStr">
        <is>
          <t>Arcos</t>
        </is>
      </c>
      <c r="F2125" s="27" t="n">
        <v>45817</v>
      </c>
      <c r="G2125" t="inlineStr">
        <is>
          <t>DEBITO</t>
        </is>
      </c>
      <c r="H2125" t="inlineStr">
        <is>
          <t>Sustenidos Organizacao Social de Cultura</t>
        </is>
      </c>
      <c r="I2125" t="n">
        <v>-4500</v>
      </c>
    </row>
    <row r="2126">
      <c r="A2126" t="n">
        <v>107496</v>
      </c>
      <c r="B2126" t="n">
        <v>183</v>
      </c>
      <c r="C2126" t="inlineStr">
        <is>
          <t>Arcos - Arcos Bar - Kamino</t>
        </is>
      </c>
      <c r="D2126" t="n">
        <v>122</v>
      </c>
      <c r="E2126" t="inlineStr">
        <is>
          <t>Arcos</t>
        </is>
      </c>
      <c r="F2126" s="27" t="n">
        <v>45817</v>
      </c>
      <c r="G2126" t="inlineStr">
        <is>
          <t>DEBITO</t>
        </is>
      </c>
      <c r="H2126" t="inlineStr">
        <is>
          <t>Celcoin Instituicao de Pagamen</t>
        </is>
      </c>
      <c r="I2126" t="n">
        <v>-1114.25</v>
      </c>
    </row>
    <row r="2127">
      <c r="A2127" t="n">
        <v>107498</v>
      </c>
      <c r="B2127" t="n">
        <v>183</v>
      </c>
      <c r="C2127" t="inlineStr">
        <is>
          <t>Arcos - Arcos Bar - Kamino</t>
        </is>
      </c>
      <c r="D2127" t="n">
        <v>122</v>
      </c>
      <c r="E2127" t="inlineStr">
        <is>
          <t>Arcos</t>
        </is>
      </c>
      <c r="F2127" s="27" t="n">
        <v>45817</v>
      </c>
      <c r="G2127" t="inlineStr">
        <is>
          <t>DEBITO</t>
        </is>
      </c>
      <c r="H2127" t="inlineStr">
        <is>
          <t>Alessandra Teles Diniz</t>
        </is>
      </c>
      <c r="I2127" t="n">
        <v>-7966</v>
      </c>
    </row>
    <row r="2128">
      <c r="A2128" t="n">
        <v>107368</v>
      </c>
      <c r="B2128" t="n">
        <v>113</v>
      </c>
      <c r="C2128" t="inlineStr">
        <is>
          <t>Arcos - Arcos Bar - Banco do Brasil</t>
        </is>
      </c>
      <c r="D2128" t="n">
        <v>122</v>
      </c>
      <c r="E2128" t="inlineStr">
        <is>
          <t>Arcos</t>
        </is>
      </c>
      <c r="F2128" s="27" t="n">
        <v>45814</v>
      </c>
      <c r="G2128" t="inlineStr">
        <is>
          <t>CREDITO</t>
        </is>
      </c>
      <c r="H2128" t="inlineStr">
        <is>
          <t>TED-CRDITO EM CONTA - 341 0912 69034668000156 PLUXEE BENEFIC</t>
        </is>
      </c>
      <c r="I2128" t="n">
        <v>2680.57</v>
      </c>
    </row>
    <row r="2129">
      <c r="A2129" t="n">
        <v>107371</v>
      </c>
      <c r="B2129" t="n">
        <v>113</v>
      </c>
      <c r="C2129" t="inlineStr">
        <is>
          <t>Arcos - Arcos Bar - Banco do Brasil</t>
        </is>
      </c>
      <c r="D2129" t="n">
        <v>122</v>
      </c>
      <c r="E2129" t="inlineStr">
        <is>
          <t>Arcos</t>
        </is>
      </c>
      <c r="F2129" s="27" t="n">
        <v>45814</v>
      </c>
      <c r="G2129" t="inlineStr">
        <is>
          <t>CREDITO</t>
        </is>
      </c>
      <c r="H2129" t="inlineStr">
        <is>
          <t>RECEBIMENTO FORNECEDOR - ALELO INSTITUICAO DE PAGAMENTO SA</t>
        </is>
      </c>
      <c r="I2129" t="n">
        <v>313.93</v>
      </c>
    </row>
    <row r="2130">
      <c r="A2130" t="n">
        <v>107370</v>
      </c>
      <c r="B2130" t="n">
        <v>113</v>
      </c>
      <c r="C2130" t="inlineStr">
        <is>
          <t>Arcos - Arcos Bar - Banco do Brasil</t>
        </is>
      </c>
      <c r="D2130" t="n">
        <v>122</v>
      </c>
      <c r="E2130" t="inlineStr">
        <is>
          <t>Arcos</t>
        </is>
      </c>
      <c r="F2130" s="27" t="n">
        <v>45814</v>
      </c>
      <c r="G2130" t="inlineStr">
        <is>
          <t>CREDITO</t>
        </is>
      </c>
      <c r="H2130" t="inlineStr">
        <is>
          <t>TED-OUTROS - 033 2271 62166848000142 DIAGEO BRASIL</t>
        </is>
      </c>
      <c r="I2130" t="n">
        <v>52296.52</v>
      </c>
    </row>
    <row r="2131">
      <c r="A2131" t="n">
        <v>107369</v>
      </c>
      <c r="B2131" t="n">
        <v>113</v>
      </c>
      <c r="C2131" t="inlineStr">
        <is>
          <t>Arcos - Arcos Bar - Banco do Brasil</t>
        </is>
      </c>
      <c r="D2131" t="n">
        <v>122</v>
      </c>
      <c r="E2131" t="inlineStr">
        <is>
          <t>Arcos</t>
        </is>
      </c>
      <c r="F2131" s="27" t="n">
        <v>45814</v>
      </c>
      <c r="G2131" t="inlineStr">
        <is>
          <t>CREDITO</t>
        </is>
      </c>
      <c r="H2131" t="inlineStr">
        <is>
          <t>TED-CRDITO EM CONTA - 341 0262 47866934000174 TICKET SERVICO</t>
        </is>
      </c>
      <c r="I2131" t="n">
        <v>241.4</v>
      </c>
    </row>
    <row r="2132">
      <c r="A2132" t="n">
        <v>107372</v>
      </c>
      <c r="B2132" t="n">
        <v>113</v>
      </c>
      <c r="C2132" t="inlineStr">
        <is>
          <t>Arcos - Arcos Bar - Banco do Brasil</t>
        </is>
      </c>
      <c r="D2132" t="n">
        <v>122</v>
      </c>
      <c r="E2132" t="inlineStr">
        <is>
          <t>Arcos</t>
        </is>
      </c>
      <c r="F2132" s="27" t="n">
        <v>45814</v>
      </c>
      <c r="G2132" t="inlineStr">
        <is>
          <t>CREDITO</t>
        </is>
      </c>
      <c r="H2132" t="inlineStr">
        <is>
          <t>TRANSFERNCIA AGENDADA - 06/06 DRINKDESIGN MA</t>
        </is>
      </c>
      <c r="I2132" t="n">
        <v>30000</v>
      </c>
    </row>
    <row r="2133">
      <c r="A2133" t="n">
        <v>107373</v>
      </c>
      <c r="B2133" t="n">
        <v>113</v>
      </c>
      <c r="C2133" t="inlineStr">
        <is>
          <t>Arcos - Arcos Bar - Banco do Brasil</t>
        </is>
      </c>
      <c r="D2133" t="n">
        <v>122</v>
      </c>
      <c r="E2133" t="inlineStr">
        <is>
          <t>Arcos</t>
        </is>
      </c>
      <c r="F2133" s="27" t="n">
        <v>45814</v>
      </c>
      <c r="G2133" t="inlineStr">
        <is>
          <t>CREDITO</t>
        </is>
      </c>
      <c r="H2133" t="inlineStr">
        <is>
          <t>TRANSFERNCIA AGENDADA - 06/06 DRINKDESIGN MA</t>
        </is>
      </c>
      <c r="I2133" t="n">
        <v>6000</v>
      </c>
    </row>
    <row r="2134">
      <c r="A2134" t="n">
        <v>107374</v>
      </c>
      <c r="B2134" t="n">
        <v>113</v>
      </c>
      <c r="C2134" t="inlineStr">
        <is>
          <t>Arcos - Arcos Bar - Banco do Brasil</t>
        </is>
      </c>
      <c r="D2134" t="n">
        <v>122</v>
      </c>
      <c r="E2134" t="inlineStr">
        <is>
          <t>Arcos</t>
        </is>
      </c>
      <c r="F2134" s="27" t="n">
        <v>45814</v>
      </c>
      <c r="G2134" t="inlineStr">
        <is>
          <t>DEBITO</t>
        </is>
      </c>
      <c r="H2134" t="inlineStr">
        <is>
          <t>PAGAMENTO DE BOLETO - NELSON WILIANS   ADVOGADOS ASS</t>
        </is>
      </c>
      <c r="I2134" t="n">
        <v>-5863.95</v>
      </c>
    </row>
    <row r="2135">
      <c r="A2135" t="n">
        <v>107367</v>
      </c>
      <c r="B2135" t="n">
        <v>113</v>
      </c>
      <c r="C2135" t="inlineStr">
        <is>
          <t>Arcos - Arcos Bar - Banco do Brasil</t>
        </is>
      </c>
      <c r="D2135" t="n">
        <v>122</v>
      </c>
      <c r="E2135" t="inlineStr">
        <is>
          <t>Arcos</t>
        </is>
      </c>
      <c r="F2135" s="27" t="n">
        <v>45814</v>
      </c>
      <c r="G2135" t="inlineStr">
        <is>
          <t>CREDITO</t>
        </is>
      </c>
      <c r="H2135" t="inlineStr">
        <is>
          <t>TED-CRDITO EM CONTA - 341 0912 69034668000156 PLUXEE BENEFIC</t>
        </is>
      </c>
      <c r="I2135" t="n">
        <v>58.34</v>
      </c>
    </row>
    <row r="2136">
      <c r="A2136" t="n">
        <v>107397</v>
      </c>
      <c r="B2136" t="n">
        <v>183</v>
      </c>
      <c r="C2136" t="inlineStr">
        <is>
          <t>Arcos - Arcos Bar - Kamino</t>
        </is>
      </c>
      <c r="D2136" t="n">
        <v>122</v>
      </c>
      <c r="E2136" t="inlineStr">
        <is>
          <t>Arcos</t>
        </is>
      </c>
      <c r="F2136" s="27" t="n">
        <v>45812</v>
      </c>
      <c r="G2136" t="inlineStr">
        <is>
          <t>DEBITO</t>
        </is>
      </c>
      <c r="H2136" t="inlineStr">
        <is>
          <t>Wines4u com Imp Exp Vinhos Lt</t>
        </is>
      </c>
      <c r="I2136" t="n">
        <v>-1642.5</v>
      </c>
    </row>
    <row r="2137">
      <c r="A2137" t="n">
        <v>107400</v>
      </c>
      <c r="B2137" t="n">
        <v>183</v>
      </c>
      <c r="C2137" t="inlineStr">
        <is>
          <t>Arcos - Arcos Bar - Kamino</t>
        </is>
      </c>
      <c r="D2137" t="n">
        <v>122</v>
      </c>
      <c r="E2137" t="inlineStr">
        <is>
          <t>Arcos</t>
        </is>
      </c>
      <c r="F2137" s="27" t="n">
        <v>45812</v>
      </c>
      <c r="G2137" t="inlineStr">
        <is>
          <t>DEBITO</t>
        </is>
      </c>
      <c r="H2137" t="inlineStr">
        <is>
          <t>Allimentari com de Produtos Al</t>
        </is>
      </c>
      <c r="I2137" t="n">
        <v>-176</v>
      </c>
    </row>
    <row r="2138">
      <c r="A2138" t="n">
        <v>107396</v>
      </c>
      <c r="B2138" t="n">
        <v>183</v>
      </c>
      <c r="C2138" t="inlineStr">
        <is>
          <t>Arcos - Arcos Bar - Kamino</t>
        </is>
      </c>
      <c r="D2138" t="n">
        <v>122</v>
      </c>
      <c r="E2138" t="inlineStr">
        <is>
          <t>Arcos</t>
        </is>
      </c>
      <c r="F2138" s="27" t="n">
        <v>45812</v>
      </c>
      <c r="G2138" t="inlineStr">
        <is>
          <t>DEBITO</t>
        </is>
      </c>
      <c r="H2138" t="inlineStr">
        <is>
          <t>Cecilia Tsuyaco Araki Silva Ltda</t>
        </is>
      </c>
      <c r="I2138" t="n">
        <v>-1229.1</v>
      </c>
    </row>
    <row r="2139">
      <c r="A2139" t="n">
        <v>107398</v>
      </c>
      <c r="B2139" t="n">
        <v>183</v>
      </c>
      <c r="C2139" t="inlineStr">
        <is>
          <t>Arcos - Arcos Bar - Kamino</t>
        </is>
      </c>
      <c r="D2139" t="n">
        <v>122</v>
      </c>
      <c r="E2139" t="inlineStr">
        <is>
          <t>Arcos</t>
        </is>
      </c>
      <c r="F2139" s="27" t="n">
        <v>45812</v>
      </c>
      <c r="G2139" t="inlineStr">
        <is>
          <t>DEBITO</t>
        </is>
      </c>
      <c r="H2139" t="inlineStr">
        <is>
          <t>Zoop Brasil</t>
        </is>
      </c>
      <c r="I2139" t="n">
        <v>-615.6</v>
      </c>
    </row>
    <row r="2140">
      <c r="A2140" t="n">
        <v>107399</v>
      </c>
      <c r="B2140" t="n">
        <v>183</v>
      </c>
      <c r="C2140" t="inlineStr">
        <is>
          <t>Arcos - Arcos Bar - Kamino</t>
        </is>
      </c>
      <c r="D2140" t="n">
        <v>122</v>
      </c>
      <c r="E2140" t="inlineStr">
        <is>
          <t>Arcos</t>
        </is>
      </c>
      <c r="F2140" s="27" t="n">
        <v>45812</v>
      </c>
      <c r="G2140" t="inlineStr">
        <is>
          <t>DEBITO</t>
        </is>
      </c>
      <c r="H2140" t="inlineStr">
        <is>
          <t>Cecilia Tsuyaco Araki Silva Ltda</t>
        </is>
      </c>
      <c r="I2140" t="n">
        <v>-791.2</v>
      </c>
    </row>
    <row r="2141">
      <c r="A2141" t="n">
        <v>107392</v>
      </c>
      <c r="B2141" t="n">
        <v>183</v>
      </c>
      <c r="C2141" t="inlineStr">
        <is>
          <t>Arcos - Arcos Bar - Kamino</t>
        </is>
      </c>
      <c r="D2141" t="n">
        <v>122</v>
      </c>
      <c r="E2141" t="inlineStr">
        <is>
          <t>Arcos</t>
        </is>
      </c>
      <c r="F2141" s="27" t="n">
        <v>45812</v>
      </c>
      <c r="G2141" t="inlineStr">
        <is>
          <t>DEBITO</t>
        </is>
      </c>
      <c r="H2141" t="inlineStr">
        <is>
          <t>Versa - Comunicacao e Estrategia Digital</t>
        </is>
      </c>
      <c r="I2141" t="n">
        <v>-10000</v>
      </c>
    </row>
    <row r="2142">
      <c r="A2142" t="n">
        <v>107395</v>
      </c>
      <c r="B2142" t="n">
        <v>183</v>
      </c>
      <c r="C2142" t="inlineStr">
        <is>
          <t>Arcos - Arcos Bar - Kamino</t>
        </is>
      </c>
      <c r="D2142" t="n">
        <v>122</v>
      </c>
      <c r="E2142" t="inlineStr">
        <is>
          <t>Arcos</t>
        </is>
      </c>
      <c r="F2142" s="27" t="n">
        <v>45812</v>
      </c>
      <c r="G2142" t="inlineStr">
        <is>
          <t>DEBITO</t>
        </is>
      </c>
      <c r="H2142" t="inlineStr">
        <is>
          <t>Estaff Solucoes Tecnologicas de Agenciam</t>
        </is>
      </c>
      <c r="I2142" t="n">
        <v>-8019</v>
      </c>
    </row>
    <row r="2143">
      <c r="A2143" t="n">
        <v>107394</v>
      </c>
      <c r="B2143" t="n">
        <v>183</v>
      </c>
      <c r="C2143" t="inlineStr">
        <is>
          <t>Arcos - Arcos Bar - Kamino</t>
        </is>
      </c>
      <c r="D2143" t="n">
        <v>122</v>
      </c>
      <c r="E2143" t="inlineStr">
        <is>
          <t>Arcos</t>
        </is>
      </c>
      <c r="F2143" s="27" t="n">
        <v>45812</v>
      </c>
      <c r="G2143" t="inlineStr">
        <is>
          <t>DEBITO</t>
        </is>
      </c>
      <c r="H2143" t="inlineStr">
        <is>
          <t>Psss Ltda</t>
        </is>
      </c>
      <c r="I2143" t="n">
        <v>-1137</v>
      </c>
    </row>
    <row r="2144">
      <c r="A2144" t="n">
        <v>107393</v>
      </c>
      <c r="B2144" t="n">
        <v>183</v>
      </c>
      <c r="C2144" t="inlineStr">
        <is>
          <t>Arcos - Arcos Bar - Kamino</t>
        </is>
      </c>
      <c r="D2144" t="n">
        <v>122</v>
      </c>
      <c r="E2144" t="inlineStr">
        <is>
          <t>Arcos</t>
        </is>
      </c>
      <c r="F2144" s="27" t="n">
        <v>45812</v>
      </c>
      <c r="G2144" t="inlineStr">
        <is>
          <t>DEBITO</t>
        </is>
      </c>
      <c r="H2144" t="inlineStr">
        <is>
          <t>Distribuicoes e Representacoes Dede</t>
        </is>
      </c>
      <c r="I2144" t="n">
        <v>-392.8</v>
      </c>
    </row>
    <row r="2145">
      <c r="A2145" t="n">
        <v>107389</v>
      </c>
      <c r="B2145" t="n">
        <v>183</v>
      </c>
      <c r="C2145" t="inlineStr">
        <is>
          <t>Arcos - Arcos Bar - Kamino</t>
        </is>
      </c>
      <c r="D2145" t="n">
        <v>122</v>
      </c>
      <c r="E2145" t="inlineStr">
        <is>
          <t>Arcos</t>
        </is>
      </c>
      <c r="F2145" s="27" t="n">
        <v>45812</v>
      </c>
      <c r="G2145" t="inlineStr">
        <is>
          <t>CREDITO</t>
        </is>
      </c>
      <c r="H2145" t="inlineStr">
        <is>
          <t>ARCOS B RESTAURANTE LTDA</t>
        </is>
      </c>
      <c r="I2145" t="n">
        <v>60250</v>
      </c>
    </row>
    <row r="2146">
      <c r="A2146" t="n">
        <v>107390</v>
      </c>
      <c r="B2146" t="n">
        <v>183</v>
      </c>
      <c r="C2146" t="inlineStr">
        <is>
          <t>Arcos - Arcos Bar - Kamino</t>
        </is>
      </c>
      <c r="D2146" t="n">
        <v>122</v>
      </c>
      <c r="E2146" t="inlineStr">
        <is>
          <t>Arcos</t>
        </is>
      </c>
      <c r="F2146" s="27" t="n">
        <v>45812</v>
      </c>
      <c r="G2146" t="inlineStr">
        <is>
          <t>DEBITO</t>
        </is>
      </c>
      <c r="H2146" t="inlineStr">
        <is>
          <t>Zahil Importadora Ltda</t>
        </is>
      </c>
      <c r="I2146" t="n">
        <v>-1366.47</v>
      </c>
    </row>
    <row r="2147">
      <c r="A2147" t="n">
        <v>107391</v>
      </c>
      <c r="B2147" t="n">
        <v>183</v>
      </c>
      <c r="C2147" t="inlineStr">
        <is>
          <t>Arcos - Arcos Bar - Kamino</t>
        </is>
      </c>
      <c r="D2147" t="n">
        <v>122</v>
      </c>
      <c r="E2147" t="inlineStr">
        <is>
          <t>Arcos</t>
        </is>
      </c>
      <c r="F2147" s="27" t="n">
        <v>45812</v>
      </c>
      <c r="G2147" t="inlineStr">
        <is>
          <t>DEBITO</t>
        </is>
      </c>
      <c r="H2147" t="inlineStr">
        <is>
          <t>Arte do Click Producoes</t>
        </is>
      </c>
      <c r="I2147" t="n">
        <v>-1900</v>
      </c>
    </row>
    <row r="2148">
      <c r="A2148" t="n">
        <v>107402</v>
      </c>
      <c r="B2148" t="n">
        <v>183</v>
      </c>
      <c r="C2148" t="inlineStr">
        <is>
          <t>Arcos - Arcos Bar - Kamino</t>
        </is>
      </c>
      <c r="D2148" t="n">
        <v>122</v>
      </c>
      <c r="E2148" t="inlineStr">
        <is>
          <t>Arcos</t>
        </is>
      </c>
      <c r="F2148" s="27" t="n">
        <v>45812</v>
      </c>
      <c r="G2148" t="inlineStr">
        <is>
          <t>DEBITO</t>
        </is>
      </c>
      <c r="H2148" t="inlineStr">
        <is>
          <t>Ice4pros Fabrica de Gelo Ltda</t>
        </is>
      </c>
      <c r="I2148" t="n">
        <v>-1404</v>
      </c>
    </row>
    <row r="2149">
      <c r="A2149" t="n">
        <v>107403</v>
      </c>
      <c r="B2149" t="n">
        <v>183</v>
      </c>
      <c r="C2149" t="inlineStr">
        <is>
          <t>Arcos - Arcos Bar - Kamino</t>
        </is>
      </c>
      <c r="D2149" t="n">
        <v>122</v>
      </c>
      <c r="E2149" t="inlineStr">
        <is>
          <t>Arcos</t>
        </is>
      </c>
      <c r="F2149" s="27" t="n">
        <v>45812</v>
      </c>
      <c r="G2149" t="inlineStr">
        <is>
          <t>DEBITO</t>
        </is>
      </c>
      <c r="H2149" t="inlineStr">
        <is>
          <t>T. F. Ciuffi Hortifruti Ltda</t>
        </is>
      </c>
      <c r="I2149" t="n">
        <v>-893.66</v>
      </c>
    </row>
    <row r="2150">
      <c r="A2150" t="n">
        <v>107404</v>
      </c>
      <c r="B2150" t="n">
        <v>183</v>
      </c>
      <c r="C2150" t="inlineStr">
        <is>
          <t>Arcos - Arcos Bar - Kamino</t>
        </is>
      </c>
      <c r="D2150" t="n">
        <v>122</v>
      </c>
      <c r="E2150" t="inlineStr">
        <is>
          <t>Arcos</t>
        </is>
      </c>
      <c r="F2150" s="27" t="n">
        <v>45812</v>
      </c>
      <c r="G2150" t="inlineStr">
        <is>
          <t>DEBITO</t>
        </is>
      </c>
      <c r="H2150" t="inlineStr">
        <is>
          <t>Bellnay Paes Artesanais Ltda</t>
        </is>
      </c>
      <c r="I2150" t="n">
        <v>-382</v>
      </c>
    </row>
    <row r="2151">
      <c r="A2151" t="n">
        <v>107405</v>
      </c>
      <c r="B2151" t="n">
        <v>183</v>
      </c>
      <c r="C2151" t="inlineStr">
        <is>
          <t>Arcos - Arcos Bar - Kamino</t>
        </is>
      </c>
      <c r="D2151" t="n">
        <v>122</v>
      </c>
      <c r="E2151" t="inlineStr">
        <is>
          <t>Arcos</t>
        </is>
      </c>
      <c r="F2151" s="27" t="n">
        <v>45812</v>
      </c>
      <c r="G2151" t="inlineStr">
        <is>
          <t>DEBITO</t>
        </is>
      </c>
      <c r="H2151" t="inlineStr">
        <is>
          <t>Geoffroy Alain Marie de La Cro</t>
        </is>
      </c>
      <c r="I2151" t="n">
        <v>-1784.16</v>
      </c>
    </row>
    <row r="2152">
      <c r="A2152" t="n">
        <v>107406</v>
      </c>
      <c r="B2152" t="n">
        <v>183</v>
      </c>
      <c r="C2152" t="inlineStr">
        <is>
          <t>Arcos - Arcos Bar - Kamino</t>
        </is>
      </c>
      <c r="D2152" t="n">
        <v>122</v>
      </c>
      <c r="E2152" t="inlineStr">
        <is>
          <t>Arcos</t>
        </is>
      </c>
      <c r="F2152" s="27" t="n">
        <v>45812</v>
      </c>
      <c r="G2152" t="inlineStr">
        <is>
          <t>DEBITO</t>
        </is>
      </c>
      <c r="H2152" t="inlineStr">
        <is>
          <t>Estaff Solucoes Tecnologicas de Agenciam</t>
        </is>
      </c>
      <c r="I2152" t="n">
        <v>-12857.78</v>
      </c>
    </row>
    <row r="2153">
      <c r="A2153" t="n">
        <v>107407</v>
      </c>
      <c r="B2153" t="n">
        <v>183</v>
      </c>
      <c r="C2153" t="inlineStr">
        <is>
          <t>Arcos - Arcos Bar - Kamino</t>
        </is>
      </c>
      <c r="D2153" t="n">
        <v>122</v>
      </c>
      <c r="E2153" t="inlineStr">
        <is>
          <t>Arcos</t>
        </is>
      </c>
      <c r="F2153" s="27" t="n">
        <v>45812</v>
      </c>
      <c r="G2153" t="inlineStr">
        <is>
          <t>DEBITO</t>
        </is>
      </c>
      <c r="H2153" t="inlineStr">
        <is>
          <t>Interfood Importacao Ltda</t>
        </is>
      </c>
      <c r="I2153" t="n">
        <v>-2225.67</v>
      </c>
    </row>
    <row r="2154">
      <c r="A2154" t="n">
        <v>107408</v>
      </c>
      <c r="B2154" t="n">
        <v>183</v>
      </c>
      <c r="C2154" t="inlineStr">
        <is>
          <t>Arcos - Arcos Bar - Kamino</t>
        </is>
      </c>
      <c r="D2154" t="n">
        <v>122</v>
      </c>
      <c r="E2154" t="inlineStr">
        <is>
          <t>Arcos</t>
        </is>
      </c>
      <c r="F2154" s="27" t="n">
        <v>45812</v>
      </c>
      <c r="G2154" t="inlineStr">
        <is>
          <t>DEBITO</t>
        </is>
      </c>
      <c r="H2154" t="inlineStr">
        <is>
          <t>Porco Feliz com Carnes Ltda Me</t>
        </is>
      </c>
      <c r="I2154" t="n">
        <v>-618.84</v>
      </c>
    </row>
    <row r="2155">
      <c r="A2155" t="n">
        <v>107409</v>
      </c>
      <c r="B2155" t="n">
        <v>183</v>
      </c>
      <c r="C2155" t="inlineStr">
        <is>
          <t>Arcos - Arcos Bar - Kamino</t>
        </is>
      </c>
      <c r="D2155" t="n">
        <v>122</v>
      </c>
      <c r="E2155" t="inlineStr">
        <is>
          <t>Arcos</t>
        </is>
      </c>
      <c r="F2155" s="27" t="n">
        <v>45812</v>
      </c>
      <c r="G2155" t="inlineStr">
        <is>
          <t>DEBITO</t>
        </is>
      </c>
      <c r="H2155" t="inlineStr">
        <is>
          <t>Hortifrutigranjeiro Rodrigues</t>
        </is>
      </c>
      <c r="I2155" t="n">
        <v>-681.5</v>
      </c>
    </row>
    <row r="2156">
      <c r="A2156" t="n">
        <v>107410</v>
      </c>
      <c r="B2156" t="n">
        <v>183</v>
      </c>
      <c r="C2156" t="inlineStr">
        <is>
          <t>Arcos - Arcos Bar - Kamino</t>
        </is>
      </c>
      <c r="D2156" t="n">
        <v>122</v>
      </c>
      <c r="E2156" t="inlineStr">
        <is>
          <t>Arcos</t>
        </is>
      </c>
      <c r="F2156" s="27" t="n">
        <v>45812</v>
      </c>
      <c r="G2156" t="inlineStr">
        <is>
          <t>DEBITO</t>
        </is>
      </c>
      <c r="H2156" t="inlineStr">
        <is>
          <t>Bianca Eleti de Oliveira</t>
        </is>
      </c>
      <c r="I2156" t="n">
        <v>-868.02</v>
      </c>
    </row>
    <row r="2157">
      <c r="A2157" t="n">
        <v>107411</v>
      </c>
      <c r="B2157" t="n">
        <v>183</v>
      </c>
      <c r="C2157" t="inlineStr">
        <is>
          <t>Arcos - Arcos Bar - Kamino</t>
        </is>
      </c>
      <c r="D2157" t="n">
        <v>122</v>
      </c>
      <c r="E2157" t="inlineStr">
        <is>
          <t>Arcos</t>
        </is>
      </c>
      <c r="F2157" s="27" t="n">
        <v>45812</v>
      </c>
      <c r="G2157" t="inlineStr">
        <is>
          <t>DEBITO</t>
        </is>
      </c>
      <c r="H2157" t="inlineStr">
        <is>
          <t>Fg7 Comercio D B Eireli Epp</t>
        </is>
      </c>
      <c r="I2157" t="n">
        <v>-256.17</v>
      </c>
    </row>
    <row r="2158">
      <c r="A2158" t="n">
        <v>107412</v>
      </c>
      <c r="B2158" t="n">
        <v>183</v>
      </c>
      <c r="C2158" t="inlineStr">
        <is>
          <t>Arcos - Arcos Bar - Kamino</t>
        </is>
      </c>
      <c r="D2158" t="n">
        <v>122</v>
      </c>
      <c r="E2158" t="inlineStr">
        <is>
          <t>Arcos</t>
        </is>
      </c>
      <c r="F2158" s="27" t="n">
        <v>45812</v>
      </c>
      <c r="G2158" t="inlineStr">
        <is>
          <t>DEBITO</t>
        </is>
      </c>
      <c r="H2158" t="inlineStr">
        <is>
          <t>Ambev Sa</t>
        </is>
      </c>
      <c r="I2158" t="n">
        <v>-2639.28</v>
      </c>
    </row>
    <row r="2159">
      <c r="A2159" t="n">
        <v>107413</v>
      </c>
      <c r="B2159" t="n">
        <v>183</v>
      </c>
      <c r="C2159" t="inlineStr">
        <is>
          <t>Arcos - Arcos Bar - Kamino</t>
        </is>
      </c>
      <c r="D2159" t="n">
        <v>122</v>
      </c>
      <c r="E2159" t="inlineStr">
        <is>
          <t>Arcos</t>
        </is>
      </c>
      <c r="F2159" s="27" t="n">
        <v>45812</v>
      </c>
      <c r="G2159" t="inlineStr">
        <is>
          <t>DEBITO</t>
        </is>
      </c>
      <c r="H2159" t="inlineStr">
        <is>
          <t>KAMINO INSTITUICAO DE PAGAMENTO LTDA</t>
        </is>
      </c>
      <c r="I2159" t="n">
        <v>-1252.53</v>
      </c>
    </row>
    <row r="2160">
      <c r="A2160" t="n">
        <v>107401</v>
      </c>
      <c r="B2160" t="n">
        <v>183</v>
      </c>
      <c r="C2160" t="inlineStr">
        <is>
          <t>Arcos - Arcos Bar - Kamino</t>
        </is>
      </c>
      <c r="D2160" t="n">
        <v>122</v>
      </c>
      <c r="E2160" t="inlineStr">
        <is>
          <t>Arcos</t>
        </is>
      </c>
      <c r="F2160" s="27" t="n">
        <v>45812</v>
      </c>
      <c r="G2160" t="inlineStr">
        <is>
          <t>DEBITO</t>
        </is>
      </c>
      <c r="H2160" t="inlineStr">
        <is>
          <t>Ng27 Consultoria e Gestao Empr</t>
        </is>
      </c>
      <c r="I2160" t="n">
        <v>-228.91</v>
      </c>
    </row>
    <row r="2161">
      <c r="A2161" t="n">
        <v>102181</v>
      </c>
      <c r="B2161" t="n">
        <v>113</v>
      </c>
      <c r="C2161" t="inlineStr">
        <is>
          <t>Arcos - Arcos Bar - Banco do Brasil</t>
        </is>
      </c>
      <c r="D2161" t="n">
        <v>122</v>
      </c>
      <c r="E2161" t="inlineStr">
        <is>
          <t>Arcos</t>
        </is>
      </c>
      <c r="F2161" s="27" t="n">
        <v>45812</v>
      </c>
      <c r="G2161" t="inlineStr">
        <is>
          <t>DEBITO</t>
        </is>
      </c>
      <c r="H2161" t="inlineStr">
        <is>
          <t>TAR PAG SALR CRD CONTA - COBRANA REFERENTE 04/06/2025</t>
        </is>
      </c>
      <c r="I2161" t="n">
        <v>-63</v>
      </c>
    </row>
    <row r="2162">
      <c r="A2162" t="n">
        <v>102180</v>
      </c>
      <c r="B2162" t="n">
        <v>113</v>
      </c>
      <c r="C2162" t="inlineStr">
        <is>
          <t>Arcos - Arcos Bar - Banco do Brasil</t>
        </is>
      </c>
      <c r="D2162" t="n">
        <v>122</v>
      </c>
      <c r="E2162" t="inlineStr">
        <is>
          <t>Arcos</t>
        </is>
      </c>
      <c r="F2162" s="27" t="n">
        <v>45812</v>
      </c>
      <c r="G2162" t="inlineStr">
        <is>
          <t>DEBITO</t>
        </is>
      </c>
      <c r="H2162" t="inlineStr">
        <is>
          <t>PIX - ENVIADO - 04/06 11:18 ARCOS B RESTAURANTE LTDA</t>
        </is>
      </c>
      <c r="I2162" t="n">
        <v>-60250</v>
      </c>
    </row>
    <row r="2163">
      <c r="A2163" t="n">
        <v>102179</v>
      </c>
      <c r="B2163" t="n">
        <v>113</v>
      </c>
      <c r="C2163" t="inlineStr">
        <is>
          <t>Arcos - Arcos Bar - Banco do Brasil</t>
        </is>
      </c>
      <c r="D2163" t="n">
        <v>122</v>
      </c>
      <c r="E2163" t="inlineStr">
        <is>
          <t>Arcos</t>
        </is>
      </c>
      <c r="F2163" s="27" t="n">
        <v>45812</v>
      </c>
      <c r="G2163" t="inlineStr">
        <is>
          <t>DEBITO</t>
        </is>
      </c>
      <c r="H2163" t="inlineStr">
        <is>
          <t>PIX - ENVIADO - 04/06 11:17 SONIA DOS ANJOS RAMOS</t>
        </is>
      </c>
      <c r="I2163" t="n">
        <v>-3068.5</v>
      </c>
    </row>
    <row r="2164">
      <c r="A2164" t="n">
        <v>102178</v>
      </c>
      <c r="B2164" t="n">
        <v>113</v>
      </c>
      <c r="C2164" t="inlineStr">
        <is>
          <t>Arcos - Arcos Bar - Banco do Brasil</t>
        </is>
      </c>
      <c r="D2164" t="n">
        <v>122</v>
      </c>
      <c r="E2164" t="inlineStr">
        <is>
          <t>Arcos</t>
        </is>
      </c>
      <c r="F2164" s="27" t="n">
        <v>45812</v>
      </c>
      <c r="G2164" t="inlineStr">
        <is>
          <t>DEBITO</t>
        </is>
      </c>
      <c r="H2164" t="inlineStr">
        <is>
          <t>PIX - ENVIADO - 04/06 11:17 SABRINA MARIA MARCELINO</t>
        </is>
      </c>
      <c r="I2164" t="n">
        <v>-3022.64</v>
      </c>
    </row>
    <row r="2165">
      <c r="A2165" t="n">
        <v>102177</v>
      </c>
      <c r="B2165" t="n">
        <v>113</v>
      </c>
      <c r="C2165" t="inlineStr">
        <is>
          <t>Arcos - Arcos Bar - Banco do Brasil</t>
        </is>
      </c>
      <c r="D2165" t="n">
        <v>122</v>
      </c>
      <c r="E2165" t="inlineStr">
        <is>
          <t>Arcos</t>
        </is>
      </c>
      <c r="F2165" s="27" t="n">
        <v>45812</v>
      </c>
      <c r="G2165" t="inlineStr">
        <is>
          <t>DEBITO</t>
        </is>
      </c>
      <c r="H2165" t="inlineStr">
        <is>
          <t>FOLHA DE PAGAMENTO</t>
        </is>
      </c>
      <c r="I2165" t="n">
        <v>-70945.62</v>
      </c>
    </row>
    <row r="2166">
      <c r="A2166" t="n">
        <v>102175</v>
      </c>
      <c r="B2166" t="n">
        <v>113</v>
      </c>
      <c r="C2166" t="inlineStr">
        <is>
          <t>Arcos - Arcos Bar - Banco do Brasil</t>
        </is>
      </c>
      <c r="D2166" t="n">
        <v>122</v>
      </c>
      <c r="E2166" t="inlineStr">
        <is>
          <t>Arcos</t>
        </is>
      </c>
      <c r="F2166" s="27" t="n">
        <v>45811</v>
      </c>
      <c r="G2166" t="inlineStr">
        <is>
          <t>CREDITO</t>
        </is>
      </c>
      <c r="H2166" t="inlineStr">
        <is>
          <t>RECEBIMENTO FORNECEDOR - ALELO INSTITUICAO DE PAGAMENTO SA</t>
        </is>
      </c>
      <c r="I2166" t="n">
        <v>239.36</v>
      </c>
    </row>
    <row r="2167">
      <c r="A2167" t="n">
        <v>102315</v>
      </c>
      <c r="B2167" t="n">
        <v>183</v>
      </c>
      <c r="C2167" t="inlineStr">
        <is>
          <t>Arcos - Arcos Bar - Kamino</t>
        </is>
      </c>
      <c r="D2167" t="n">
        <v>122</v>
      </c>
      <c r="E2167" t="inlineStr">
        <is>
          <t>Arcos</t>
        </is>
      </c>
      <c r="F2167" s="27" t="n">
        <v>45811</v>
      </c>
      <c r="G2167" t="inlineStr">
        <is>
          <t>DEBITO</t>
        </is>
      </c>
      <c r="H2167" t="inlineStr">
        <is>
          <t>PIX Marketplace</t>
        </is>
      </c>
      <c r="I2167" t="n">
        <v>-302.34</v>
      </c>
    </row>
    <row r="2168">
      <c r="A2168" t="n">
        <v>102314</v>
      </c>
      <c r="B2168" t="n">
        <v>183</v>
      </c>
      <c r="C2168" t="inlineStr">
        <is>
          <t>Arcos - Arcos Bar - Kamino</t>
        </is>
      </c>
      <c r="D2168" t="n">
        <v>122</v>
      </c>
      <c r="E2168" t="inlineStr">
        <is>
          <t>Arcos</t>
        </is>
      </c>
      <c r="F2168" s="27" t="n">
        <v>45811</v>
      </c>
      <c r="G2168" t="inlineStr">
        <is>
          <t>DEBITO</t>
        </is>
      </c>
      <c r="H2168" t="inlineStr">
        <is>
          <t>Emporio Rosa</t>
        </is>
      </c>
      <c r="I2168" t="n">
        <v>-13.98</v>
      </c>
    </row>
    <row r="2169">
      <c r="A2169" t="n">
        <v>102313</v>
      </c>
      <c r="B2169" t="n">
        <v>183</v>
      </c>
      <c r="C2169" t="inlineStr">
        <is>
          <t>Arcos - Arcos Bar - Kamino</t>
        </is>
      </c>
      <c r="D2169" t="n">
        <v>122</v>
      </c>
      <c r="E2169" t="inlineStr">
        <is>
          <t>Arcos</t>
        </is>
      </c>
      <c r="F2169" s="27" t="n">
        <v>45811</v>
      </c>
      <c r="G2169" t="inlineStr">
        <is>
          <t>DEBITO</t>
        </is>
      </c>
      <c r="H2169" t="inlineStr">
        <is>
          <t>Industria de Porcelana Bela Vista Ltda</t>
        </is>
      </c>
      <c r="I2169" t="n">
        <v>-1674.68</v>
      </c>
    </row>
    <row r="2170">
      <c r="A2170" t="n">
        <v>102312</v>
      </c>
      <c r="B2170" t="n">
        <v>183</v>
      </c>
      <c r="C2170" t="inlineStr">
        <is>
          <t>Arcos - Arcos Bar - Kamino</t>
        </is>
      </c>
      <c r="D2170" t="n">
        <v>122</v>
      </c>
      <c r="E2170" t="inlineStr">
        <is>
          <t>Arcos</t>
        </is>
      </c>
      <c r="F2170" s="27" t="n">
        <v>45811</v>
      </c>
      <c r="G2170" t="inlineStr">
        <is>
          <t>DEBITO</t>
        </is>
      </c>
      <c r="H2170" t="inlineStr">
        <is>
          <t>PIX Marketplace</t>
        </is>
      </c>
      <c r="I2170" t="n">
        <v>-72.89</v>
      </c>
    </row>
    <row r="2171">
      <c r="A2171" t="n">
        <v>102311</v>
      </c>
      <c r="B2171" t="n">
        <v>183</v>
      </c>
      <c r="C2171" t="inlineStr">
        <is>
          <t>Arcos - Arcos Bar - Kamino</t>
        </is>
      </c>
      <c r="D2171" t="n">
        <v>122</v>
      </c>
      <c r="E2171" t="inlineStr">
        <is>
          <t>Arcos</t>
        </is>
      </c>
      <c r="F2171" s="27" t="n">
        <v>45811</v>
      </c>
      <c r="G2171" t="inlineStr">
        <is>
          <t>DEBITO</t>
        </is>
      </c>
      <c r="H2171" t="inlineStr">
        <is>
          <t>PIX Marketplace</t>
        </is>
      </c>
      <c r="I2171" t="n">
        <v>-712.02</v>
      </c>
    </row>
    <row r="2172">
      <c r="A2172" t="n">
        <v>102275</v>
      </c>
      <c r="B2172" t="n">
        <v>183</v>
      </c>
      <c r="C2172" t="inlineStr">
        <is>
          <t>Arcos - Arcos Bar - Kamino</t>
        </is>
      </c>
      <c r="D2172" t="n">
        <v>122</v>
      </c>
      <c r="E2172" t="inlineStr">
        <is>
          <t>Arcos</t>
        </is>
      </c>
      <c r="F2172" s="27" t="n">
        <v>45810</v>
      </c>
      <c r="G2172" t="inlineStr">
        <is>
          <t>DEBITO</t>
        </is>
      </c>
      <c r="H2172" t="inlineStr">
        <is>
          <t>Arena Bebidas</t>
        </is>
      </c>
      <c r="I2172" t="n">
        <v>-1271.34</v>
      </c>
    </row>
    <row r="2173">
      <c r="A2173" t="n">
        <v>102285</v>
      </c>
      <c r="B2173" t="n">
        <v>183</v>
      </c>
      <c r="C2173" t="inlineStr">
        <is>
          <t>Arcos - Arcos Bar - Kamino</t>
        </is>
      </c>
      <c r="D2173" t="n">
        <v>122</v>
      </c>
      <c r="E2173" t="inlineStr">
        <is>
          <t>Arcos</t>
        </is>
      </c>
      <c r="F2173" s="27" t="n">
        <v>45810</v>
      </c>
      <c r="G2173" t="inlineStr">
        <is>
          <t>DEBITO</t>
        </is>
      </c>
      <c r="H2173" t="inlineStr">
        <is>
          <t>Cepel com de P e Emb</t>
        </is>
      </c>
      <c r="I2173" t="n">
        <v>-472.5</v>
      </c>
    </row>
    <row r="2174">
      <c r="A2174" t="n">
        <v>102276</v>
      </c>
      <c r="B2174" t="n">
        <v>183</v>
      </c>
      <c r="C2174" t="inlineStr">
        <is>
          <t>Arcos - Arcos Bar - Kamino</t>
        </is>
      </c>
      <c r="D2174" t="n">
        <v>122</v>
      </c>
      <c r="E2174" t="inlineStr">
        <is>
          <t>Arcos</t>
        </is>
      </c>
      <c r="F2174" s="27" t="n">
        <v>45810</v>
      </c>
      <c r="G2174" t="inlineStr">
        <is>
          <t>DEBITO</t>
        </is>
      </c>
      <c r="H2174" t="inlineStr">
        <is>
          <t>Dtk Comercio de Alimentos Ltda Epp</t>
        </is>
      </c>
      <c r="I2174" t="n">
        <v>-2725.56</v>
      </c>
    </row>
    <row r="2175">
      <c r="A2175" t="n">
        <v>102277</v>
      </c>
      <c r="B2175" t="n">
        <v>183</v>
      </c>
      <c r="C2175" t="inlineStr">
        <is>
          <t>Arcos - Arcos Bar - Kamino</t>
        </is>
      </c>
      <c r="D2175" t="n">
        <v>122</v>
      </c>
      <c r="E2175" t="inlineStr">
        <is>
          <t>Arcos</t>
        </is>
      </c>
      <c r="F2175" s="27" t="n">
        <v>45810</v>
      </c>
      <c r="G2175" t="inlineStr">
        <is>
          <t>DEBITO</t>
        </is>
      </c>
      <c r="H2175" t="inlineStr">
        <is>
          <t>Arena Bebidas</t>
        </is>
      </c>
      <c r="I2175" t="n">
        <v>-3383.64</v>
      </c>
    </row>
    <row r="2176">
      <c r="A2176" t="n">
        <v>102278</v>
      </c>
      <c r="B2176" t="n">
        <v>183</v>
      </c>
      <c r="C2176" t="inlineStr">
        <is>
          <t>Arcos - Arcos Bar - Kamino</t>
        </is>
      </c>
      <c r="D2176" t="n">
        <v>122</v>
      </c>
      <c r="E2176" t="inlineStr">
        <is>
          <t>Arcos</t>
        </is>
      </c>
      <c r="F2176" s="27" t="n">
        <v>45810</v>
      </c>
      <c r="G2176" t="inlineStr">
        <is>
          <t>DEBITO</t>
        </is>
      </c>
      <c r="H2176" t="inlineStr">
        <is>
          <t>Arena Bebidas</t>
        </is>
      </c>
      <c r="I2176" t="n">
        <v>-4756.56</v>
      </c>
    </row>
    <row r="2177">
      <c r="A2177" t="n">
        <v>102279</v>
      </c>
      <c r="B2177" t="n">
        <v>183</v>
      </c>
      <c r="C2177" t="inlineStr">
        <is>
          <t>Arcos - Arcos Bar - Kamino</t>
        </is>
      </c>
      <c r="D2177" t="n">
        <v>122</v>
      </c>
      <c r="E2177" t="inlineStr">
        <is>
          <t>Arcos</t>
        </is>
      </c>
      <c r="F2177" s="27" t="n">
        <v>45810</v>
      </c>
      <c r="G2177" t="inlineStr">
        <is>
          <t>DEBITO</t>
        </is>
      </c>
      <c r="H2177" t="inlineStr">
        <is>
          <t>Cia do Whisky</t>
        </is>
      </c>
      <c r="I2177" t="n">
        <v>-5071.32</v>
      </c>
    </row>
    <row r="2178">
      <c r="A2178" t="n">
        <v>102280</v>
      </c>
      <c r="B2178" t="n">
        <v>183</v>
      </c>
      <c r="C2178" t="inlineStr">
        <is>
          <t>Arcos - Arcos Bar - Kamino</t>
        </is>
      </c>
      <c r="D2178" t="n">
        <v>122</v>
      </c>
      <c r="E2178" t="inlineStr">
        <is>
          <t>Arcos</t>
        </is>
      </c>
      <c r="F2178" s="27" t="n">
        <v>45810</v>
      </c>
      <c r="G2178" t="inlineStr">
        <is>
          <t>DEBITO</t>
        </is>
      </c>
      <c r="H2178" t="inlineStr">
        <is>
          <t>Cia do Whisky</t>
        </is>
      </c>
      <c r="I2178" t="n">
        <v>-4643.06</v>
      </c>
    </row>
    <row r="2179">
      <c r="A2179" t="n">
        <v>102281</v>
      </c>
      <c r="B2179" t="n">
        <v>183</v>
      </c>
      <c r="C2179" t="inlineStr">
        <is>
          <t>Arcos - Arcos Bar - Kamino</t>
        </is>
      </c>
      <c r="D2179" t="n">
        <v>122</v>
      </c>
      <c r="E2179" t="inlineStr">
        <is>
          <t>Arcos</t>
        </is>
      </c>
      <c r="F2179" s="27" t="n">
        <v>45810</v>
      </c>
      <c r="G2179" t="inlineStr">
        <is>
          <t>DEBITO</t>
        </is>
      </c>
      <c r="H2179" t="inlineStr">
        <is>
          <t>Na Morada Industria e Comercio Ltda</t>
        </is>
      </c>
      <c r="I2179" t="n">
        <v>-1113.58</v>
      </c>
    </row>
    <row r="2180">
      <c r="A2180" t="n">
        <v>102288</v>
      </c>
      <c r="B2180" t="n">
        <v>183</v>
      </c>
      <c r="C2180" t="inlineStr">
        <is>
          <t>Arcos - Arcos Bar - Kamino</t>
        </is>
      </c>
      <c r="D2180" t="n">
        <v>122</v>
      </c>
      <c r="E2180" t="inlineStr">
        <is>
          <t>Arcos</t>
        </is>
      </c>
      <c r="F2180" s="27" t="n">
        <v>45810</v>
      </c>
      <c r="G2180" t="inlineStr">
        <is>
          <t>DEBITO</t>
        </is>
      </c>
      <c r="H2180" t="inlineStr">
        <is>
          <t>Nova Comercial do Peixe Eireli</t>
        </is>
      </c>
      <c r="I2180" t="n">
        <v>-1764</v>
      </c>
    </row>
    <row r="2181">
      <c r="A2181" t="n">
        <v>102260</v>
      </c>
      <c r="B2181" t="n">
        <v>183</v>
      </c>
      <c r="C2181" t="inlineStr">
        <is>
          <t>Arcos - Arcos Bar - Kamino</t>
        </is>
      </c>
      <c r="D2181" t="n">
        <v>122</v>
      </c>
      <c r="E2181" t="inlineStr">
        <is>
          <t>Arcos</t>
        </is>
      </c>
      <c r="F2181" s="27" t="n">
        <v>45810</v>
      </c>
      <c r="G2181" t="inlineStr">
        <is>
          <t>CREDITO</t>
        </is>
      </c>
      <c r="H2181" t="inlineStr">
        <is>
          <t>ARCOS B RESTAURANTE LTDA</t>
        </is>
      </c>
      <c r="I2181" t="n">
        <v>101000</v>
      </c>
    </row>
    <row r="2182">
      <c r="A2182" t="n">
        <v>102287</v>
      </c>
      <c r="B2182" t="n">
        <v>183</v>
      </c>
      <c r="C2182" t="inlineStr">
        <is>
          <t>Arcos - Arcos Bar - Kamino</t>
        </is>
      </c>
      <c r="D2182" t="n">
        <v>122</v>
      </c>
      <c r="E2182" t="inlineStr">
        <is>
          <t>Arcos</t>
        </is>
      </c>
      <c r="F2182" s="27" t="n">
        <v>45810</v>
      </c>
      <c r="G2182" t="inlineStr">
        <is>
          <t>DEBITO</t>
        </is>
      </c>
      <c r="H2182" t="inlineStr">
        <is>
          <t>Mar Direto Poc Comercio de Pei</t>
        </is>
      </c>
      <c r="I2182" t="n">
        <v>-1149.5</v>
      </c>
    </row>
    <row r="2183">
      <c r="A2183" t="n">
        <v>102286</v>
      </c>
      <c r="B2183" t="n">
        <v>183</v>
      </c>
      <c r="C2183" t="inlineStr">
        <is>
          <t>Arcos - Arcos Bar - Kamino</t>
        </is>
      </c>
      <c r="D2183" t="n">
        <v>122</v>
      </c>
      <c r="E2183" t="inlineStr">
        <is>
          <t>Arcos</t>
        </is>
      </c>
      <c r="F2183" s="27" t="n">
        <v>45810</v>
      </c>
      <c r="G2183" t="inlineStr">
        <is>
          <t>DEBITO</t>
        </is>
      </c>
      <c r="H2183" t="inlineStr">
        <is>
          <t>Zeus Comercio Atacadista de Be</t>
        </is>
      </c>
      <c r="I2183" t="n">
        <v>-581.4299999999999</v>
      </c>
    </row>
    <row r="2184">
      <c r="A2184" t="n">
        <v>102282</v>
      </c>
      <c r="B2184" t="n">
        <v>183</v>
      </c>
      <c r="C2184" t="inlineStr">
        <is>
          <t>Arcos - Arcos Bar - Kamino</t>
        </is>
      </c>
      <c r="D2184" t="n">
        <v>122</v>
      </c>
      <c r="E2184" t="inlineStr">
        <is>
          <t>Arcos</t>
        </is>
      </c>
      <c r="F2184" s="27" t="n">
        <v>45810</v>
      </c>
      <c r="G2184" t="inlineStr">
        <is>
          <t>DEBITO</t>
        </is>
      </c>
      <c r="H2184" t="inlineStr">
        <is>
          <t>Monte Alto Alimentos Ltda</t>
        </is>
      </c>
      <c r="I2184" t="n">
        <v>-4369.8</v>
      </c>
    </row>
    <row r="2185">
      <c r="A2185" t="n">
        <v>102283</v>
      </c>
      <c r="B2185" t="n">
        <v>183</v>
      </c>
      <c r="C2185" t="inlineStr">
        <is>
          <t>Arcos - Arcos Bar - Kamino</t>
        </is>
      </c>
      <c r="D2185" t="n">
        <v>122</v>
      </c>
      <c r="E2185" t="inlineStr">
        <is>
          <t>Arcos</t>
        </is>
      </c>
      <c r="F2185" s="27" t="n">
        <v>45810</v>
      </c>
      <c r="G2185" t="inlineStr">
        <is>
          <t>DEBITO</t>
        </is>
      </c>
      <c r="H2185" t="inlineStr">
        <is>
          <t>Monte Alto Alimentos Ltda</t>
        </is>
      </c>
      <c r="I2185" t="n">
        <v>-1038.2</v>
      </c>
    </row>
    <row r="2186">
      <c r="A2186" t="n">
        <v>102284</v>
      </c>
      <c r="B2186" t="n">
        <v>183</v>
      </c>
      <c r="C2186" t="inlineStr">
        <is>
          <t>Arcos - Arcos Bar - Kamino</t>
        </is>
      </c>
      <c r="D2186" t="n">
        <v>122</v>
      </c>
      <c r="E2186" t="inlineStr">
        <is>
          <t>Arcos</t>
        </is>
      </c>
      <c r="F2186" s="27" t="n">
        <v>45810</v>
      </c>
      <c r="G2186" t="inlineStr">
        <is>
          <t>DEBITO</t>
        </is>
      </c>
      <c r="H2186" t="inlineStr">
        <is>
          <t>Delicias M Dist Prod Alim Ltda</t>
        </is>
      </c>
      <c r="I2186" t="n">
        <v>-568.5</v>
      </c>
    </row>
    <row r="2187">
      <c r="A2187" t="n">
        <v>102274</v>
      </c>
      <c r="B2187" t="n">
        <v>183</v>
      </c>
      <c r="C2187" t="inlineStr">
        <is>
          <t>Arcos - Arcos Bar - Kamino</t>
        </is>
      </c>
      <c r="D2187" t="n">
        <v>122</v>
      </c>
      <c r="E2187" t="inlineStr">
        <is>
          <t>Arcos</t>
        </is>
      </c>
      <c r="F2187" s="27" t="n">
        <v>45810</v>
      </c>
      <c r="G2187" t="inlineStr">
        <is>
          <t>DEBITO</t>
        </is>
      </c>
      <c r="H2187" t="inlineStr">
        <is>
          <t>Cecilia Tsuyaco Araki Silva Ltda</t>
        </is>
      </c>
      <c r="I2187" t="n">
        <v>-920.8</v>
      </c>
    </row>
    <row r="2188">
      <c r="A2188" t="n">
        <v>102273</v>
      </c>
      <c r="B2188" t="n">
        <v>183</v>
      </c>
      <c r="C2188" t="inlineStr">
        <is>
          <t>Arcos - Arcos Bar - Kamino</t>
        </is>
      </c>
      <c r="D2188" t="n">
        <v>122</v>
      </c>
      <c r="E2188" t="inlineStr">
        <is>
          <t>Arcos</t>
        </is>
      </c>
      <c r="F2188" s="27" t="n">
        <v>45810</v>
      </c>
      <c r="G2188" t="inlineStr">
        <is>
          <t>DEBITO</t>
        </is>
      </c>
      <c r="H2188" t="inlineStr">
        <is>
          <t>Pagseguro Internet I.P. S.A.</t>
        </is>
      </c>
      <c r="I2188" t="n">
        <v>-4426</v>
      </c>
    </row>
    <row r="2189">
      <c r="A2189" t="n">
        <v>102272</v>
      </c>
      <c r="B2189" t="n">
        <v>183</v>
      </c>
      <c r="C2189" t="inlineStr">
        <is>
          <t>Arcos - Arcos Bar - Kamino</t>
        </is>
      </c>
      <c r="D2189" t="n">
        <v>122</v>
      </c>
      <c r="E2189" t="inlineStr">
        <is>
          <t>Arcos</t>
        </is>
      </c>
      <c r="F2189" s="27" t="n">
        <v>45810</v>
      </c>
      <c r="G2189" t="inlineStr">
        <is>
          <t>DEBITO</t>
        </is>
      </c>
      <c r="H2189" t="inlineStr">
        <is>
          <t>Queijaria Atalaia Ltda Me</t>
        </is>
      </c>
      <c r="I2189" t="n">
        <v>-804.92</v>
      </c>
    </row>
    <row r="2190">
      <c r="A2190" t="n">
        <v>102270</v>
      </c>
      <c r="B2190" t="n">
        <v>183</v>
      </c>
      <c r="C2190" t="inlineStr">
        <is>
          <t>Arcos - Arcos Bar - Kamino</t>
        </is>
      </c>
      <c r="D2190" t="n">
        <v>122</v>
      </c>
      <c r="E2190" t="inlineStr">
        <is>
          <t>Arcos</t>
        </is>
      </c>
      <c r="F2190" s="27" t="n">
        <v>45810</v>
      </c>
      <c r="G2190" t="inlineStr">
        <is>
          <t>DEBITO</t>
        </is>
      </c>
      <c r="H2190" t="inlineStr">
        <is>
          <t>26118581 Gustavo Henrique Machado Alves</t>
        </is>
      </c>
      <c r="I2190" t="n">
        <v>-8400</v>
      </c>
    </row>
    <row r="2191">
      <c r="A2191" t="n">
        <v>102269</v>
      </c>
      <c r="B2191" t="n">
        <v>183</v>
      </c>
      <c r="C2191" t="inlineStr">
        <is>
          <t>Arcos - Arcos Bar - Kamino</t>
        </is>
      </c>
      <c r="D2191" t="n">
        <v>122</v>
      </c>
      <c r="E2191" t="inlineStr">
        <is>
          <t>Arcos</t>
        </is>
      </c>
      <c r="F2191" s="27" t="n">
        <v>45810</v>
      </c>
      <c r="G2191" t="inlineStr">
        <is>
          <t>DEBITO</t>
        </is>
      </c>
      <c r="H2191" t="inlineStr">
        <is>
          <t>57.632.682 Gilvan Dias Calsolari</t>
        </is>
      </c>
      <c r="I2191" t="n">
        <v>-1800</v>
      </c>
    </row>
    <row r="2192">
      <c r="A2192" t="n">
        <v>102268</v>
      </c>
      <c r="B2192" t="n">
        <v>183</v>
      </c>
      <c r="C2192" t="inlineStr">
        <is>
          <t>Arcos - Arcos Bar - Kamino</t>
        </is>
      </c>
      <c r="D2192" t="n">
        <v>122</v>
      </c>
      <c r="E2192" t="inlineStr">
        <is>
          <t>Arcos</t>
        </is>
      </c>
      <c r="F2192" s="27" t="n">
        <v>45810</v>
      </c>
      <c r="G2192" t="inlineStr">
        <is>
          <t>DEBITO</t>
        </is>
      </c>
      <c r="H2192" t="inlineStr">
        <is>
          <t>Tocaya Torradores de Cafe Ltda</t>
        </is>
      </c>
      <c r="I2192" t="n">
        <v>-1074.94</v>
      </c>
    </row>
    <row r="2193">
      <c r="A2193" t="n">
        <v>102267</v>
      </c>
      <c r="B2193" t="n">
        <v>183</v>
      </c>
      <c r="C2193" t="inlineStr">
        <is>
          <t>Arcos - Arcos Bar - Kamino</t>
        </is>
      </c>
      <c r="D2193" t="n">
        <v>122</v>
      </c>
      <c r="E2193" t="inlineStr">
        <is>
          <t>Arcos</t>
        </is>
      </c>
      <c r="F2193" s="27" t="n">
        <v>45810</v>
      </c>
      <c r="G2193" t="inlineStr">
        <is>
          <t>DEBITO</t>
        </is>
      </c>
      <c r="H2193" t="inlineStr">
        <is>
          <t>Mercadopago.com Representacoes Ltda.</t>
        </is>
      </c>
      <c r="I2193" t="n">
        <v>-340.88</v>
      </c>
    </row>
    <row r="2194">
      <c r="A2194" t="n">
        <v>102266</v>
      </c>
      <c r="B2194" t="n">
        <v>183</v>
      </c>
      <c r="C2194" t="inlineStr">
        <is>
          <t>Arcos - Arcos Bar - Kamino</t>
        </is>
      </c>
      <c r="D2194" t="n">
        <v>122</v>
      </c>
      <c r="E2194" t="inlineStr">
        <is>
          <t>Arcos</t>
        </is>
      </c>
      <c r="F2194" s="27" t="n">
        <v>45810</v>
      </c>
      <c r="G2194" t="inlineStr">
        <is>
          <t>DEBITO</t>
        </is>
      </c>
      <c r="H2194" t="inlineStr">
        <is>
          <t>Distribuicoes e Representacoes Dede</t>
        </is>
      </c>
      <c r="I2194" t="n">
        <v>-877.37</v>
      </c>
    </row>
    <row r="2195">
      <c r="A2195" t="n">
        <v>102265</v>
      </c>
      <c r="B2195" t="n">
        <v>183</v>
      </c>
      <c r="C2195" t="inlineStr">
        <is>
          <t>Arcos - Arcos Bar - Kamino</t>
        </is>
      </c>
      <c r="D2195" t="n">
        <v>122</v>
      </c>
      <c r="E2195" t="inlineStr">
        <is>
          <t>Arcos</t>
        </is>
      </c>
      <c r="F2195" s="27" t="n">
        <v>45810</v>
      </c>
      <c r="G2195" t="inlineStr">
        <is>
          <t>DEBITO</t>
        </is>
      </c>
      <c r="H2195" t="inlineStr">
        <is>
          <t>Imperial Bakery Comercio de Produto</t>
        </is>
      </c>
      <c r="I2195" t="n">
        <v>-273</v>
      </c>
    </row>
    <row r="2196">
      <c r="A2196" t="n">
        <v>102264</v>
      </c>
      <c r="B2196" t="n">
        <v>183</v>
      </c>
      <c r="C2196" t="inlineStr">
        <is>
          <t>Arcos - Arcos Bar - Kamino</t>
        </is>
      </c>
      <c r="D2196" t="n">
        <v>122</v>
      </c>
      <c r="E2196" t="inlineStr">
        <is>
          <t>Arcos</t>
        </is>
      </c>
      <c r="F2196" s="27" t="n">
        <v>45810</v>
      </c>
      <c r="G2196" t="inlineStr">
        <is>
          <t>DEBITO</t>
        </is>
      </c>
      <c r="H2196" t="inlineStr">
        <is>
          <t>Edimar Moura Tartaglioni</t>
        </is>
      </c>
      <c r="I2196" t="n">
        <v>-734</v>
      </c>
    </row>
    <row r="2197">
      <c r="A2197" t="n">
        <v>102263</v>
      </c>
      <c r="B2197" t="n">
        <v>183</v>
      </c>
      <c r="C2197" t="inlineStr">
        <is>
          <t>Arcos - Arcos Bar - Kamino</t>
        </is>
      </c>
      <c r="D2197" t="n">
        <v>122</v>
      </c>
      <c r="E2197" t="inlineStr">
        <is>
          <t>Arcos</t>
        </is>
      </c>
      <c r="F2197" s="27" t="n">
        <v>45810</v>
      </c>
      <c r="G2197" t="inlineStr">
        <is>
          <t>DEBITO</t>
        </is>
      </c>
      <c r="H2197" t="inlineStr">
        <is>
          <t>Pagcerto Instituicao de Pagamento L</t>
        </is>
      </c>
      <c r="I2197" t="n">
        <v>-343.52</v>
      </c>
    </row>
    <row r="2198">
      <c r="A2198" t="n">
        <v>102262</v>
      </c>
      <c r="B2198" t="n">
        <v>183</v>
      </c>
      <c r="C2198" t="inlineStr">
        <is>
          <t>Arcos - Arcos Bar - Kamino</t>
        </is>
      </c>
      <c r="D2198" t="n">
        <v>122</v>
      </c>
      <c r="E2198" t="inlineStr">
        <is>
          <t>Arcos</t>
        </is>
      </c>
      <c r="F2198" s="27" t="n">
        <v>45810</v>
      </c>
      <c r="G2198" t="inlineStr">
        <is>
          <t>DEBITO</t>
        </is>
      </c>
      <c r="H2198" t="inlineStr">
        <is>
          <t>King Comercio de Bebidas Ltda</t>
        </is>
      </c>
      <c r="I2198" t="n">
        <v>-3887.71</v>
      </c>
    </row>
    <row r="2199">
      <c r="A2199" t="n">
        <v>102261</v>
      </c>
      <c r="B2199" t="n">
        <v>183</v>
      </c>
      <c r="C2199" t="inlineStr">
        <is>
          <t>Arcos - Arcos Bar - Kamino</t>
        </is>
      </c>
      <c r="D2199" t="n">
        <v>122</v>
      </c>
      <c r="E2199" t="inlineStr">
        <is>
          <t>Arcos</t>
        </is>
      </c>
      <c r="F2199" s="27" t="n">
        <v>45810</v>
      </c>
      <c r="G2199" t="inlineStr">
        <is>
          <t>DEBITO</t>
        </is>
      </c>
      <c r="H2199" t="inlineStr">
        <is>
          <t>Zahil Importadora Ltda</t>
        </is>
      </c>
      <c r="I2199" t="n">
        <v>-1204.51</v>
      </c>
    </row>
    <row r="2200">
      <c r="A2200" t="n">
        <v>102271</v>
      </c>
      <c r="B2200" t="n">
        <v>183</v>
      </c>
      <c r="C2200" t="inlineStr">
        <is>
          <t>Arcos - Arcos Bar - Kamino</t>
        </is>
      </c>
      <c r="D2200" t="n">
        <v>122</v>
      </c>
      <c r="E2200" t="inlineStr">
        <is>
          <t>Arcos</t>
        </is>
      </c>
      <c r="F2200" s="27" t="n">
        <v>45810</v>
      </c>
      <c r="G2200" t="inlineStr">
        <is>
          <t>DEBITO</t>
        </is>
      </c>
      <c r="H2200" t="inlineStr">
        <is>
          <t>Pagseguro Internet I.P. S.A.</t>
        </is>
      </c>
      <c r="I2200" t="n">
        <v>-3540</v>
      </c>
    </row>
    <row r="2201">
      <c r="A2201" t="n">
        <v>102303</v>
      </c>
      <c r="B2201" t="n">
        <v>183</v>
      </c>
      <c r="C2201" t="inlineStr">
        <is>
          <t>Arcos - Arcos Bar - Kamino</t>
        </is>
      </c>
      <c r="D2201" t="n">
        <v>122</v>
      </c>
      <c r="E2201" t="inlineStr">
        <is>
          <t>Arcos</t>
        </is>
      </c>
      <c r="F2201" s="27" t="n">
        <v>45810</v>
      </c>
      <c r="G2201" t="inlineStr">
        <is>
          <t>DEBITO</t>
        </is>
      </c>
      <c r="H2201" t="inlineStr">
        <is>
          <t>Hortifrutigranjeiro Rodrigues</t>
        </is>
      </c>
      <c r="I2201" t="n">
        <v>-995.4</v>
      </c>
    </row>
    <row r="2202">
      <c r="A2202" t="n">
        <v>102167</v>
      </c>
      <c r="B2202" t="n">
        <v>113</v>
      </c>
      <c r="C2202" t="inlineStr">
        <is>
          <t>Arcos - Arcos Bar - Banco do Brasil</t>
        </is>
      </c>
      <c r="D2202" t="n">
        <v>122</v>
      </c>
      <c r="E2202" t="inlineStr">
        <is>
          <t>Arcos</t>
        </is>
      </c>
      <c r="F2202" s="27" t="n">
        <v>45810</v>
      </c>
      <c r="G2202" t="inlineStr">
        <is>
          <t>CREDITO</t>
        </is>
      </c>
      <c r="H2202" t="inlineStr">
        <is>
          <t>DEP DINHEIRO INTER AG - 4866-04-SOP 24 DE MAIO</t>
        </is>
      </c>
      <c r="I2202" t="n">
        <v>2550</v>
      </c>
    </row>
    <row r="2203">
      <c r="A2203" t="n">
        <v>102168</v>
      </c>
      <c r="B2203" t="n">
        <v>113</v>
      </c>
      <c r="C2203" t="inlineStr">
        <is>
          <t>Arcos - Arcos Bar - Banco do Brasil</t>
        </is>
      </c>
      <c r="D2203" t="n">
        <v>122</v>
      </c>
      <c r="E2203" t="inlineStr">
        <is>
          <t>Arcos</t>
        </is>
      </c>
      <c r="F2203" s="27" t="n">
        <v>45810</v>
      </c>
      <c r="G2203" t="inlineStr">
        <is>
          <t>CREDITO</t>
        </is>
      </c>
      <c r="H2203" t="inlineStr">
        <is>
          <t>DEP DINHEIRO INTER AG - 4866-04-SOP 24 DE MAIO</t>
        </is>
      </c>
      <c r="I2203" t="n">
        <v>327</v>
      </c>
    </row>
    <row r="2204">
      <c r="A2204" t="n">
        <v>102169</v>
      </c>
      <c r="B2204" t="n">
        <v>113</v>
      </c>
      <c r="C2204" t="inlineStr">
        <is>
          <t>Arcos - Arcos Bar - Banco do Brasil</t>
        </is>
      </c>
      <c r="D2204" t="n">
        <v>122</v>
      </c>
      <c r="E2204" t="inlineStr">
        <is>
          <t>Arcos</t>
        </is>
      </c>
      <c r="F2204" s="27" t="n">
        <v>45810</v>
      </c>
      <c r="G2204" t="inlineStr">
        <is>
          <t>CREDITO</t>
        </is>
      </c>
      <c r="H2204" t="inlineStr">
        <is>
          <t>TED-CRDITO EM CONTA - 341 0262 47866934000174 TICKET SERVICO</t>
        </is>
      </c>
      <c r="I2204" t="n">
        <v>233.03</v>
      </c>
    </row>
    <row r="2205">
      <c r="A2205" t="n">
        <v>102170</v>
      </c>
      <c r="B2205" t="n">
        <v>113</v>
      </c>
      <c r="C2205" t="inlineStr">
        <is>
          <t>Arcos - Arcos Bar - Banco do Brasil</t>
        </is>
      </c>
      <c r="D2205" t="n">
        <v>122</v>
      </c>
      <c r="E2205" t="inlineStr">
        <is>
          <t>Arcos</t>
        </is>
      </c>
      <c r="F2205" s="27" t="n">
        <v>45810</v>
      </c>
      <c r="G2205" t="inlineStr">
        <is>
          <t>CREDITO</t>
        </is>
      </c>
      <c r="H2205" t="inlineStr">
        <is>
          <t>RECEBIMENTO FORNECEDOR - ALELO INSTITUICAO DE PAGAMENTO SA</t>
        </is>
      </c>
      <c r="I2205" t="n">
        <v>1833.88</v>
      </c>
    </row>
    <row r="2206">
      <c r="A2206" t="n">
        <v>102171</v>
      </c>
      <c r="B2206" t="n">
        <v>113</v>
      </c>
      <c r="C2206" t="inlineStr">
        <is>
          <t>Arcos - Arcos Bar - Banco do Brasil</t>
        </is>
      </c>
      <c r="D2206" t="n">
        <v>122</v>
      </c>
      <c r="E2206" t="inlineStr">
        <is>
          <t>Arcos</t>
        </is>
      </c>
      <c r="F2206" s="27" t="n">
        <v>45810</v>
      </c>
      <c r="G2206" t="inlineStr">
        <is>
          <t>CREDITO</t>
        </is>
      </c>
      <c r="H2206" t="inlineStr">
        <is>
          <t>PIX - RECEBIDO - 02/06 12:20 23980186000198 ARCOS BAR E</t>
        </is>
      </c>
      <c r="I2206" t="n">
        <v>203856.27</v>
      </c>
    </row>
    <row r="2207">
      <c r="A2207" t="n">
        <v>102172</v>
      </c>
      <c r="B2207" t="n">
        <v>113</v>
      </c>
      <c r="C2207" t="inlineStr">
        <is>
          <t>Arcos - Arcos Bar - Banco do Brasil</t>
        </is>
      </c>
      <c r="D2207" t="n">
        <v>122</v>
      </c>
      <c r="E2207" t="inlineStr">
        <is>
          <t>Arcos</t>
        </is>
      </c>
      <c r="F2207" s="27" t="n">
        <v>45810</v>
      </c>
      <c r="G2207" t="inlineStr">
        <is>
          <t>DEBITO</t>
        </is>
      </c>
      <c r="H2207" t="inlineStr">
        <is>
          <t>FOLHA DE PAGAMENTO</t>
        </is>
      </c>
      <c r="I2207" t="n">
        <v>-810.45</v>
      </c>
    </row>
    <row r="2208">
      <c r="A2208" t="n">
        <v>102173</v>
      </c>
      <c r="B2208" t="n">
        <v>113</v>
      </c>
      <c r="C2208" t="inlineStr">
        <is>
          <t>Arcos - Arcos Bar - Banco do Brasil</t>
        </is>
      </c>
      <c r="D2208" t="n">
        <v>122</v>
      </c>
      <c r="E2208" t="inlineStr">
        <is>
          <t>Arcos</t>
        </is>
      </c>
      <c r="F2208" s="27" t="n">
        <v>45810</v>
      </c>
      <c r="G2208" t="inlineStr">
        <is>
          <t>DEBITO</t>
        </is>
      </c>
      <c r="H2208" t="inlineStr">
        <is>
          <t>PIX - ENVIADO - 02/06 14:16 ARCOS B RESTAURANTE LTDA</t>
        </is>
      </c>
      <c r="I2208" t="n">
        <v>-101000</v>
      </c>
    </row>
    <row r="2209">
      <c r="A2209" t="n">
        <v>102310</v>
      </c>
      <c r="B2209" t="n">
        <v>183</v>
      </c>
      <c r="C2209" t="inlineStr">
        <is>
          <t>Arcos - Arcos Bar - Kamino</t>
        </is>
      </c>
      <c r="D2209" t="n">
        <v>122</v>
      </c>
      <c r="E2209" t="inlineStr">
        <is>
          <t>Arcos</t>
        </is>
      </c>
      <c r="F2209" s="27" t="n">
        <v>45810</v>
      </c>
      <c r="G2209" t="inlineStr">
        <is>
          <t>DEBITO</t>
        </is>
      </c>
      <c r="H2209" t="inlineStr">
        <is>
          <t>Tarifa Transf Bancaria Enviada</t>
        </is>
      </c>
      <c r="I2209" t="n">
        <v>-2</v>
      </c>
    </row>
    <row r="2210">
      <c r="A2210" t="n">
        <v>102309</v>
      </c>
      <c r="B2210" t="n">
        <v>183</v>
      </c>
      <c r="C2210" t="inlineStr">
        <is>
          <t>Arcos - Arcos Bar - Kamino</t>
        </is>
      </c>
      <c r="D2210" t="n">
        <v>122</v>
      </c>
      <c r="E2210" t="inlineStr">
        <is>
          <t>Arcos</t>
        </is>
      </c>
      <c r="F2210" s="27" t="n">
        <v>45810</v>
      </c>
      <c r="G2210" t="inlineStr">
        <is>
          <t>DEBITO</t>
        </is>
      </c>
      <c r="H2210" t="inlineStr">
        <is>
          <t>Celcoin Instituicao de Pagamen</t>
        </is>
      </c>
      <c r="I2210" t="n">
        <v>-1737.25</v>
      </c>
    </row>
    <row r="2211">
      <c r="A2211" t="n">
        <v>102308</v>
      </c>
      <c r="B2211" t="n">
        <v>183</v>
      </c>
      <c r="C2211" t="inlineStr">
        <is>
          <t>Arcos - Arcos Bar - Kamino</t>
        </is>
      </c>
      <c r="D2211" t="n">
        <v>122</v>
      </c>
      <c r="E2211" t="inlineStr">
        <is>
          <t>Arcos</t>
        </is>
      </c>
      <c r="F2211" s="27" t="n">
        <v>45810</v>
      </c>
      <c r="G2211" t="inlineStr">
        <is>
          <t>DEBITO</t>
        </is>
      </c>
      <c r="H2211" t="inlineStr">
        <is>
          <t>Paulo Cesar Medeiros Eyzano</t>
        </is>
      </c>
      <c r="I2211" t="n">
        <v>-3200</v>
      </c>
    </row>
    <row r="2212">
      <c r="A2212" t="n">
        <v>102307</v>
      </c>
      <c r="B2212" t="n">
        <v>183</v>
      </c>
      <c r="C2212" t="inlineStr">
        <is>
          <t>Arcos - Arcos Bar - Kamino</t>
        </is>
      </c>
      <c r="D2212" t="n">
        <v>122</v>
      </c>
      <c r="E2212" t="inlineStr">
        <is>
          <t>Arcos</t>
        </is>
      </c>
      <c r="F2212" s="27" t="n">
        <v>45810</v>
      </c>
      <c r="G2212" t="inlineStr">
        <is>
          <t>DEBITO</t>
        </is>
      </c>
      <c r="H2212" t="inlineStr">
        <is>
          <t>Aurora Alvorada Estacionamento e Lanchon</t>
        </is>
      </c>
      <c r="I2212" t="n">
        <v>-840.9299999999999</v>
      </c>
    </row>
    <row r="2213">
      <c r="A2213" t="n">
        <v>102306</v>
      </c>
      <c r="B2213" t="n">
        <v>183</v>
      </c>
      <c r="C2213" t="inlineStr">
        <is>
          <t>Arcos - Arcos Bar - Kamino</t>
        </is>
      </c>
      <c r="D2213" t="n">
        <v>122</v>
      </c>
      <c r="E2213" t="inlineStr">
        <is>
          <t>Arcos</t>
        </is>
      </c>
      <c r="F2213" s="27" t="n">
        <v>45810</v>
      </c>
      <c r="G2213" t="inlineStr">
        <is>
          <t>DEBITO</t>
        </is>
      </c>
      <c r="H2213" t="inlineStr">
        <is>
          <t>Ambev Sa</t>
        </is>
      </c>
      <c r="I2213" t="n">
        <v>-929.52</v>
      </c>
    </row>
    <row r="2214">
      <c r="A2214" t="n">
        <v>102305</v>
      </c>
      <c r="B2214" t="n">
        <v>183</v>
      </c>
      <c r="C2214" t="inlineStr">
        <is>
          <t>Arcos - Arcos Bar - Kamino</t>
        </is>
      </c>
      <c r="D2214" t="n">
        <v>122</v>
      </c>
      <c r="E2214" t="inlineStr">
        <is>
          <t>Arcos</t>
        </is>
      </c>
      <c r="F2214" s="27" t="n">
        <v>45810</v>
      </c>
      <c r="G2214" t="inlineStr">
        <is>
          <t>DEBITO</t>
        </is>
      </c>
      <c r="H2214" t="inlineStr">
        <is>
          <t>Gomes D Elia Equipamentos de H</t>
        </is>
      </c>
      <c r="I2214" t="n">
        <v>-517</v>
      </c>
    </row>
    <row r="2215">
      <c r="A2215" t="n">
        <v>102304</v>
      </c>
      <c r="B2215" t="n">
        <v>183</v>
      </c>
      <c r="C2215" t="inlineStr">
        <is>
          <t>Arcos - Arcos Bar - Kamino</t>
        </is>
      </c>
      <c r="D2215" t="n">
        <v>122</v>
      </c>
      <c r="E2215" t="inlineStr">
        <is>
          <t>Arcos</t>
        </is>
      </c>
      <c r="F2215" s="27" t="n">
        <v>45810</v>
      </c>
      <c r="G2215" t="inlineStr">
        <is>
          <t>DEBITO</t>
        </is>
      </c>
      <c r="H2215" t="inlineStr">
        <is>
          <t>Hortifrutigranjeiro Rodrigues</t>
        </is>
      </c>
      <c r="I2215" t="n">
        <v>-602.9</v>
      </c>
    </row>
    <row r="2216">
      <c r="A2216" t="n">
        <v>102289</v>
      </c>
      <c r="B2216" t="n">
        <v>183</v>
      </c>
      <c r="C2216" t="inlineStr">
        <is>
          <t>Arcos - Arcos Bar - Kamino</t>
        </is>
      </c>
      <c r="D2216" t="n">
        <v>122</v>
      </c>
      <c r="E2216" t="inlineStr">
        <is>
          <t>Arcos</t>
        </is>
      </c>
      <c r="F2216" s="27" t="n">
        <v>45810</v>
      </c>
      <c r="G2216" t="inlineStr">
        <is>
          <t>DEBITO</t>
        </is>
      </c>
      <c r="H2216" t="inlineStr">
        <is>
          <t>Leiteria Delicari I C Ltda</t>
        </is>
      </c>
      <c r="I2216" t="n">
        <v>-304.2</v>
      </c>
    </row>
    <row r="2217">
      <c r="A2217" t="n">
        <v>102302</v>
      </c>
      <c r="B2217" t="n">
        <v>183</v>
      </c>
      <c r="C2217" t="inlineStr">
        <is>
          <t>Arcos - Arcos Bar - Kamino</t>
        </is>
      </c>
      <c r="D2217" t="n">
        <v>122</v>
      </c>
      <c r="E2217" t="inlineStr">
        <is>
          <t>Arcos</t>
        </is>
      </c>
      <c r="F2217" s="27" t="n">
        <v>45810</v>
      </c>
      <c r="G2217" t="inlineStr">
        <is>
          <t>DEBITO</t>
        </is>
      </c>
      <c r="H2217" t="inlineStr">
        <is>
          <t>T. F. Ciuffi Hortifruti Ltda</t>
        </is>
      </c>
      <c r="I2217" t="n">
        <v>-623.29</v>
      </c>
    </row>
    <row r="2218">
      <c r="A2218" t="n">
        <v>102301</v>
      </c>
      <c r="B2218" t="n">
        <v>183</v>
      </c>
      <c r="C2218" t="inlineStr">
        <is>
          <t>Arcos - Arcos Bar - Kamino</t>
        </is>
      </c>
      <c r="D2218" t="n">
        <v>122</v>
      </c>
      <c r="E2218" t="inlineStr">
        <is>
          <t>Arcos</t>
        </is>
      </c>
      <c r="F2218" s="27" t="n">
        <v>45810</v>
      </c>
      <c r="G2218" t="inlineStr">
        <is>
          <t>DEBITO</t>
        </is>
      </c>
      <c r="H2218" t="inlineStr">
        <is>
          <t>Hnk Br Ind de Bebidas Ltda</t>
        </is>
      </c>
      <c r="I2218" t="n">
        <v>-724.39</v>
      </c>
    </row>
    <row r="2219">
      <c r="A2219" t="n">
        <v>102300</v>
      </c>
      <c r="B2219" t="n">
        <v>183</v>
      </c>
      <c r="C2219" t="inlineStr">
        <is>
          <t>Arcos - Arcos Bar - Kamino</t>
        </is>
      </c>
      <c r="D2219" t="n">
        <v>122</v>
      </c>
      <c r="E2219" t="inlineStr">
        <is>
          <t>Arcos</t>
        </is>
      </c>
      <c r="F2219" s="27" t="n">
        <v>45810</v>
      </c>
      <c r="G2219" t="inlineStr">
        <is>
          <t>DEBITO</t>
        </is>
      </c>
      <c r="H2219" t="inlineStr">
        <is>
          <t>Wide Stock com e Rep Ltda</t>
        </is>
      </c>
      <c r="I2219" t="n">
        <v>-238.94</v>
      </c>
    </row>
    <row r="2220">
      <c r="A2220" t="n">
        <v>102299</v>
      </c>
      <c r="B2220" t="n">
        <v>183</v>
      </c>
      <c r="C2220" t="inlineStr">
        <is>
          <t>Arcos - Arcos Bar - Kamino</t>
        </is>
      </c>
      <c r="D2220" t="n">
        <v>122</v>
      </c>
      <c r="E2220" t="inlineStr">
        <is>
          <t>Arcos</t>
        </is>
      </c>
      <c r="F2220" s="27" t="n">
        <v>45810</v>
      </c>
      <c r="G2220" t="inlineStr">
        <is>
          <t>DEBITO</t>
        </is>
      </c>
      <c r="H2220" t="inlineStr">
        <is>
          <t>Cg Food S Distr Alimentos Ltda</t>
        </is>
      </c>
      <c r="I2220" t="n">
        <v>-543</v>
      </c>
    </row>
    <row r="2221">
      <c r="A2221" t="n">
        <v>102298</v>
      </c>
      <c r="B2221" t="n">
        <v>183</v>
      </c>
      <c r="C2221" t="inlineStr">
        <is>
          <t>Arcos - Arcos Bar - Kamino</t>
        </is>
      </c>
      <c r="D2221" t="n">
        <v>122</v>
      </c>
      <c r="E2221" t="inlineStr">
        <is>
          <t>Arcos</t>
        </is>
      </c>
      <c r="F2221" s="27" t="n">
        <v>45810</v>
      </c>
      <c r="G2221" t="inlineStr">
        <is>
          <t>DEBITO</t>
        </is>
      </c>
      <c r="H2221" t="inlineStr">
        <is>
          <t>Ice4pros Fabrica de Gelo Ltda</t>
        </is>
      </c>
      <c r="I2221" t="n">
        <v>-1102</v>
      </c>
    </row>
    <row r="2222">
      <c r="A2222" t="n">
        <v>102297</v>
      </c>
      <c r="B2222" t="n">
        <v>183</v>
      </c>
      <c r="C2222" t="inlineStr">
        <is>
          <t>Arcos - Arcos Bar - Kamino</t>
        </is>
      </c>
      <c r="D2222" t="n">
        <v>122</v>
      </c>
      <c r="E2222" t="inlineStr">
        <is>
          <t>Arcos</t>
        </is>
      </c>
      <c r="F2222" s="27" t="n">
        <v>45810</v>
      </c>
      <c r="G2222" t="inlineStr">
        <is>
          <t>DEBITO</t>
        </is>
      </c>
      <c r="H2222" t="inlineStr">
        <is>
          <t>Forte Alim com Imp Ltda</t>
        </is>
      </c>
      <c r="I2222" t="n">
        <v>-1057.11</v>
      </c>
    </row>
    <row r="2223">
      <c r="A2223" t="n">
        <v>102296</v>
      </c>
      <c r="B2223" t="n">
        <v>183</v>
      </c>
      <c r="C2223" t="inlineStr">
        <is>
          <t>Arcos - Arcos Bar - Kamino</t>
        </is>
      </c>
      <c r="D2223" t="n">
        <v>122</v>
      </c>
      <c r="E2223" t="inlineStr">
        <is>
          <t>Arcos</t>
        </is>
      </c>
      <c r="F2223" s="27" t="n">
        <v>45810</v>
      </c>
      <c r="G2223" t="inlineStr">
        <is>
          <t>DEBITO</t>
        </is>
      </c>
      <c r="H2223" t="inlineStr">
        <is>
          <t>Ice4pros Fabrica de Gelo Ltda</t>
        </is>
      </c>
      <c r="I2223" t="n">
        <v>-1348</v>
      </c>
    </row>
    <row r="2224">
      <c r="A2224" t="n">
        <v>102295</v>
      </c>
      <c r="B2224" t="n">
        <v>183</v>
      </c>
      <c r="C2224" t="inlineStr">
        <is>
          <t>Arcos - Arcos Bar - Kamino</t>
        </is>
      </c>
      <c r="D2224" t="n">
        <v>122</v>
      </c>
      <c r="E2224" t="inlineStr">
        <is>
          <t>Arcos</t>
        </is>
      </c>
      <c r="F2224" s="27" t="n">
        <v>45810</v>
      </c>
      <c r="G2224" t="inlineStr">
        <is>
          <t>DEBITO</t>
        </is>
      </c>
      <c r="H2224" t="inlineStr">
        <is>
          <t>Cepel Comercio de Papeis e Emb</t>
        </is>
      </c>
      <c r="I2224" t="n">
        <v>-1479.21</v>
      </c>
    </row>
    <row r="2225">
      <c r="A2225" t="n">
        <v>102294</v>
      </c>
      <c r="B2225" t="n">
        <v>183</v>
      </c>
      <c r="C2225" t="inlineStr">
        <is>
          <t>Arcos - Arcos Bar - Kamino</t>
        </is>
      </c>
      <c r="D2225" t="n">
        <v>122</v>
      </c>
      <c r="E2225" t="inlineStr">
        <is>
          <t>Arcos</t>
        </is>
      </c>
      <c r="F2225" s="27" t="n">
        <v>45810</v>
      </c>
      <c r="G2225" t="inlineStr">
        <is>
          <t>DEBITO</t>
        </is>
      </c>
      <c r="H2225" t="inlineStr">
        <is>
          <t>Bb Distribuidora</t>
        </is>
      </c>
      <c r="I2225" t="n">
        <v>-7378.52</v>
      </c>
    </row>
    <row r="2226">
      <c r="A2226" t="n">
        <v>102293</v>
      </c>
      <c r="B2226" t="n">
        <v>183</v>
      </c>
      <c r="C2226" t="inlineStr">
        <is>
          <t>Arcos - Arcos Bar - Kamino</t>
        </is>
      </c>
      <c r="D2226" t="n">
        <v>122</v>
      </c>
      <c r="E2226" t="inlineStr">
        <is>
          <t>Arcos</t>
        </is>
      </c>
      <c r="F2226" s="27" t="n">
        <v>45810</v>
      </c>
      <c r="G2226" t="inlineStr">
        <is>
          <t>DEBITO</t>
        </is>
      </c>
      <c r="H2226" t="inlineStr">
        <is>
          <t>Ng27 Consultoria e Gestao Empr</t>
        </is>
      </c>
      <c r="I2226" t="n">
        <v>-620.04</v>
      </c>
    </row>
    <row r="2227">
      <c r="A2227" t="n">
        <v>102292</v>
      </c>
      <c r="B2227" t="n">
        <v>183</v>
      </c>
      <c r="C2227" t="inlineStr">
        <is>
          <t>Arcos - Arcos Bar - Kamino</t>
        </is>
      </c>
      <c r="D2227" t="n">
        <v>122</v>
      </c>
      <c r="E2227" t="inlineStr">
        <is>
          <t>Arcos</t>
        </is>
      </c>
      <c r="F2227" s="27" t="n">
        <v>45810</v>
      </c>
      <c r="G2227" t="inlineStr">
        <is>
          <t>DEBITO</t>
        </is>
      </c>
      <c r="H2227" t="inlineStr">
        <is>
          <t>Ng27 Consultoria e Gestao Empr</t>
        </is>
      </c>
      <c r="I2227" t="n">
        <v>-148.91</v>
      </c>
    </row>
    <row r="2228">
      <c r="A2228" t="n">
        <v>102291</v>
      </c>
      <c r="B2228" t="n">
        <v>183</v>
      </c>
      <c r="C2228" t="inlineStr">
        <is>
          <t>Arcos - Arcos Bar - Kamino</t>
        </is>
      </c>
      <c r="D2228" t="n">
        <v>122</v>
      </c>
      <c r="E2228" t="inlineStr">
        <is>
          <t>Arcos</t>
        </is>
      </c>
      <c r="F2228" s="27" t="n">
        <v>45810</v>
      </c>
      <c r="G2228" t="inlineStr">
        <is>
          <t>DEBITO</t>
        </is>
      </c>
      <c r="H2228" t="inlineStr">
        <is>
          <t>W P P C Carnes Eireli Epp</t>
        </is>
      </c>
      <c r="I2228" t="n">
        <v>-892.34</v>
      </c>
    </row>
    <row r="2229">
      <c r="A2229" t="n">
        <v>102290</v>
      </c>
      <c r="B2229" t="n">
        <v>183</v>
      </c>
      <c r="C2229" t="inlineStr">
        <is>
          <t>Arcos - Arcos Bar - Kamino</t>
        </is>
      </c>
      <c r="D2229" t="n">
        <v>122</v>
      </c>
      <c r="E2229" t="inlineStr">
        <is>
          <t>Arcos</t>
        </is>
      </c>
      <c r="F2229" s="27" t="n">
        <v>45810</v>
      </c>
      <c r="G2229" t="inlineStr">
        <is>
          <t>DEBITO</t>
        </is>
      </c>
      <c r="H2229" t="inlineStr">
        <is>
          <t>Proauto Industria Q Eireli</t>
        </is>
      </c>
      <c r="I2229" t="n">
        <v>-1855.77</v>
      </c>
    </row>
    <row r="2230">
      <c r="A2230" t="n">
        <v>102163</v>
      </c>
      <c r="B2230" t="n">
        <v>113</v>
      </c>
      <c r="C2230" t="inlineStr">
        <is>
          <t>Arcos - Arcos Bar - Banco do Brasil</t>
        </is>
      </c>
      <c r="D2230" t="n">
        <v>122</v>
      </c>
      <c r="E2230" t="inlineStr">
        <is>
          <t>Arcos</t>
        </is>
      </c>
      <c r="F2230" s="27" t="n">
        <v>45807</v>
      </c>
      <c r="G2230" t="inlineStr">
        <is>
          <t>CREDITO</t>
        </is>
      </c>
      <c r="H2230" t="inlineStr">
        <is>
          <t>TED-CRDITO EM CONTA - 237 0421 32761255000163 AMPLIFICA LIVE</t>
        </is>
      </c>
      <c r="I2230" t="n">
        <v>16000</v>
      </c>
    </row>
    <row r="2231">
      <c r="A2231" t="n">
        <v>102165</v>
      </c>
      <c r="B2231" t="n">
        <v>113</v>
      </c>
      <c r="C2231" t="inlineStr">
        <is>
          <t>Arcos - Arcos Bar - Banco do Brasil</t>
        </is>
      </c>
      <c r="D2231" t="n">
        <v>122</v>
      </c>
      <c r="E2231" t="inlineStr">
        <is>
          <t>Arcos</t>
        </is>
      </c>
      <c r="F2231" s="27" t="n">
        <v>45807</v>
      </c>
      <c r="G2231" t="inlineStr">
        <is>
          <t>DEBITO</t>
        </is>
      </c>
      <c r="H2231" t="inlineStr">
        <is>
          <t>TAR DEPS PROCES-CAIXA - COBRANA REFERENTE 30/05/2025</t>
        </is>
      </c>
      <c r="I2231" t="n">
        <v>-8.6</v>
      </c>
    </row>
    <row r="2232">
      <c r="A2232" t="n">
        <v>102164</v>
      </c>
      <c r="B2232" t="n">
        <v>113</v>
      </c>
      <c r="C2232" t="inlineStr">
        <is>
          <t>Arcos - Arcos Bar - Banco do Brasil</t>
        </is>
      </c>
      <c r="D2232" t="n">
        <v>122</v>
      </c>
      <c r="E2232" t="inlineStr">
        <is>
          <t>Arcos</t>
        </is>
      </c>
      <c r="F2232" s="27" t="n">
        <v>45807</v>
      </c>
      <c r="G2232" t="inlineStr">
        <is>
          <t>CREDITO</t>
        </is>
      </c>
      <c r="H2232" t="inlineStr">
        <is>
          <t>RECEBIMENTO FORNECEDOR - ALELO INSTITUICAO DE PAGAMENTO SA</t>
        </is>
      </c>
      <c r="I2232" t="n">
        <v>455.76</v>
      </c>
    </row>
    <row r="2233">
      <c r="A2233" t="n">
        <v>102160</v>
      </c>
      <c r="B2233" t="n">
        <v>113</v>
      </c>
      <c r="C2233" t="inlineStr">
        <is>
          <t>Arcos - Arcos Bar - Banco do Brasil</t>
        </is>
      </c>
      <c r="D2233" t="n">
        <v>122</v>
      </c>
      <c r="E2233" t="inlineStr">
        <is>
          <t>Arcos</t>
        </is>
      </c>
      <c r="F2233" s="27" t="n">
        <v>45807</v>
      </c>
      <c r="G2233" t="inlineStr">
        <is>
          <t>CREDITO</t>
        </is>
      </c>
      <c r="H2233" t="inlineStr">
        <is>
          <t>DEP DINHEIRO INTER AG - 4866-04-SOP 24 DE MAIO</t>
        </is>
      </c>
      <c r="I2233" t="n">
        <v>2825</v>
      </c>
    </row>
    <row r="2234">
      <c r="A2234" t="n">
        <v>102161</v>
      </c>
      <c r="B2234" t="n">
        <v>113</v>
      </c>
      <c r="C2234" t="inlineStr">
        <is>
          <t>Arcos - Arcos Bar - Banco do Brasil</t>
        </is>
      </c>
      <c r="D2234" t="n">
        <v>122</v>
      </c>
      <c r="E2234" t="inlineStr">
        <is>
          <t>Arcos</t>
        </is>
      </c>
      <c r="F2234" s="27" t="n">
        <v>45807</v>
      </c>
      <c r="G2234" t="inlineStr">
        <is>
          <t>CREDITO</t>
        </is>
      </c>
      <c r="H2234" t="inlineStr">
        <is>
          <t>TED-CRDITO EM CONTA - 341 0912 69034668000156 PLUXEE BENEFIC</t>
        </is>
      </c>
      <c r="I2234" t="n">
        <v>117.77</v>
      </c>
    </row>
    <row r="2235">
      <c r="A2235" t="n">
        <v>102162</v>
      </c>
      <c r="B2235" t="n">
        <v>113</v>
      </c>
      <c r="C2235" t="inlineStr">
        <is>
          <t>Arcos - Arcos Bar - Banco do Brasil</t>
        </is>
      </c>
      <c r="D2235" t="n">
        <v>122</v>
      </c>
      <c r="E2235" t="inlineStr">
        <is>
          <t>Arcos</t>
        </is>
      </c>
      <c r="F2235" s="27" t="n">
        <v>45807</v>
      </c>
      <c r="G2235" t="inlineStr">
        <is>
          <t>CREDITO</t>
        </is>
      </c>
      <c r="H2235" t="inlineStr">
        <is>
          <t>TED-CRDITO EM CONTA - 341 0912 69034668000156 PLUXEE BENEFIC</t>
        </is>
      </c>
      <c r="I2235" t="n">
        <v>1102.98</v>
      </c>
    </row>
    <row r="2236">
      <c r="A2236" t="n">
        <v>102158</v>
      </c>
      <c r="B2236" t="n">
        <v>113</v>
      </c>
      <c r="C2236" t="inlineStr">
        <is>
          <t>Arcos - Arcos Bar - Banco do Brasil</t>
        </is>
      </c>
      <c r="D2236" t="n">
        <v>122</v>
      </c>
      <c r="E2236" t="inlineStr">
        <is>
          <t>Arcos</t>
        </is>
      </c>
      <c r="F2236" s="27" t="n">
        <v>45806</v>
      </c>
      <c r="G2236" t="inlineStr">
        <is>
          <t>CREDITO</t>
        </is>
      </c>
      <c r="H2236" t="inlineStr">
        <is>
          <t>RECEBIMENTO FORNECEDOR - ALELO INSTITUICAO DE PAGAMENTO SA</t>
        </is>
      </c>
      <c r="I2236" t="n">
        <v>485.18</v>
      </c>
    </row>
    <row r="2237">
      <c r="A2237" t="n">
        <v>102156</v>
      </c>
      <c r="B2237" t="n">
        <v>113</v>
      </c>
      <c r="C2237" t="inlineStr">
        <is>
          <t>Arcos - Arcos Bar - Banco do Brasil</t>
        </is>
      </c>
      <c r="D2237" t="n">
        <v>122</v>
      </c>
      <c r="E2237" t="inlineStr">
        <is>
          <t>Arcos</t>
        </is>
      </c>
      <c r="F2237" s="27" t="n">
        <v>45805</v>
      </c>
      <c r="G2237" t="inlineStr">
        <is>
          <t>DEBITO</t>
        </is>
      </c>
      <c r="H2237" t="inlineStr">
        <is>
          <t>TARIFA PIX ENVIADO - TAR. AGRUPADAS - OCORRENCIA 28/05/2025</t>
        </is>
      </c>
      <c r="I2237" t="n">
        <v>-10</v>
      </c>
    </row>
    <row r="2238">
      <c r="A2238" t="n">
        <v>102155</v>
      </c>
      <c r="B2238" t="n">
        <v>113</v>
      </c>
      <c r="C2238" t="inlineStr">
        <is>
          <t>Arcos - Arcos Bar - Banco do Brasil</t>
        </is>
      </c>
      <c r="D2238" t="n">
        <v>122</v>
      </c>
      <c r="E2238" t="inlineStr">
        <is>
          <t>Arcos</t>
        </is>
      </c>
      <c r="F2238" s="27" t="n">
        <v>45805</v>
      </c>
      <c r="G2238" t="inlineStr">
        <is>
          <t>DEBITO</t>
        </is>
      </c>
      <c r="H2238" t="inlineStr">
        <is>
          <t>PIX - ENVIADO - 28/05 11:24 ARCOS B RESTAURANTE LTDA</t>
        </is>
      </c>
      <c r="I2238" t="n">
        <v>-51000</v>
      </c>
    </row>
    <row r="2239">
      <c r="A2239" t="n">
        <v>102238</v>
      </c>
      <c r="B2239" t="n">
        <v>183</v>
      </c>
      <c r="C2239" t="inlineStr">
        <is>
          <t>Arcos - Arcos Bar - Kamino</t>
        </is>
      </c>
      <c r="D2239" t="n">
        <v>122</v>
      </c>
      <c r="E2239" t="inlineStr">
        <is>
          <t>Arcos</t>
        </is>
      </c>
      <c r="F2239" s="27" t="n">
        <v>45805</v>
      </c>
      <c r="G2239" t="inlineStr">
        <is>
          <t>DEBITO</t>
        </is>
      </c>
      <c r="H2239" t="inlineStr">
        <is>
          <t>Cecilia Tsuyaco Araki Silva Ltda</t>
        </is>
      </c>
      <c r="I2239" t="n">
        <v>-147</v>
      </c>
    </row>
    <row r="2240">
      <c r="A2240" t="n">
        <v>102250</v>
      </c>
      <c r="B2240" t="n">
        <v>183</v>
      </c>
      <c r="C2240" t="inlineStr">
        <is>
          <t>Arcos - Arcos Bar - Kamino</t>
        </is>
      </c>
      <c r="D2240" t="n">
        <v>122</v>
      </c>
      <c r="E2240" t="inlineStr">
        <is>
          <t>Arcos</t>
        </is>
      </c>
      <c r="F2240" s="27" t="n">
        <v>45805</v>
      </c>
      <c r="G2240" t="inlineStr">
        <is>
          <t>DEBITO</t>
        </is>
      </c>
      <c r="H2240" t="inlineStr">
        <is>
          <t>Sao Paulo Transporte Sa</t>
        </is>
      </c>
      <c r="I2240" t="n">
        <v>-6064.51</v>
      </c>
    </row>
    <row r="2241">
      <c r="A2241" t="n">
        <v>102236</v>
      </c>
      <c r="B2241" t="n">
        <v>183</v>
      </c>
      <c r="C2241" t="inlineStr">
        <is>
          <t>Arcos - Arcos Bar - Kamino</t>
        </is>
      </c>
      <c r="D2241" t="n">
        <v>122</v>
      </c>
      <c r="E2241" t="inlineStr">
        <is>
          <t>Arcos</t>
        </is>
      </c>
      <c r="F2241" s="27" t="n">
        <v>45805</v>
      </c>
      <c r="G2241" t="inlineStr">
        <is>
          <t>CREDITO</t>
        </is>
      </c>
      <c r="H2241" t="inlineStr">
        <is>
          <t>ARCOS B RESTAURANTE LTDA</t>
        </is>
      </c>
      <c r="I2241" t="n">
        <v>51000</v>
      </c>
    </row>
    <row r="2242">
      <c r="A2242" t="n">
        <v>102237</v>
      </c>
      <c r="B2242" t="n">
        <v>183</v>
      </c>
      <c r="C2242" t="inlineStr">
        <is>
          <t>Arcos - Arcos Bar - Kamino</t>
        </is>
      </c>
      <c r="D2242" t="n">
        <v>122</v>
      </c>
      <c r="E2242" t="inlineStr">
        <is>
          <t>Arcos</t>
        </is>
      </c>
      <c r="F2242" s="27" t="n">
        <v>45805</v>
      </c>
      <c r="G2242" t="inlineStr">
        <is>
          <t>DEBITO</t>
        </is>
      </c>
      <c r="H2242" t="inlineStr">
        <is>
          <t>Receita Federal</t>
        </is>
      </c>
      <c r="I2242" t="n">
        <v>-7340.04</v>
      </c>
    </row>
    <row r="2243">
      <c r="A2243" t="n">
        <v>102239</v>
      </c>
      <c r="B2243" t="n">
        <v>183</v>
      </c>
      <c r="C2243" t="inlineStr">
        <is>
          <t>Arcos - Arcos Bar - Kamino</t>
        </is>
      </c>
      <c r="D2243" t="n">
        <v>122</v>
      </c>
      <c r="E2243" t="inlineStr">
        <is>
          <t>Arcos</t>
        </is>
      </c>
      <c r="F2243" s="27" t="n">
        <v>45805</v>
      </c>
      <c r="G2243" t="inlineStr">
        <is>
          <t>DEBITO</t>
        </is>
      </c>
      <c r="H2243" t="inlineStr">
        <is>
          <t>Wines4u com Imp Exp Vinhos Lt</t>
        </is>
      </c>
      <c r="I2243" t="n">
        <v>-787.5</v>
      </c>
    </row>
    <row r="2244">
      <c r="A2244" t="n">
        <v>102240</v>
      </c>
      <c r="B2244" t="n">
        <v>183</v>
      </c>
      <c r="C2244" t="inlineStr">
        <is>
          <t>Arcos - Arcos Bar - Kamino</t>
        </is>
      </c>
      <c r="D2244" t="n">
        <v>122</v>
      </c>
      <c r="E2244" t="inlineStr">
        <is>
          <t>Arcos</t>
        </is>
      </c>
      <c r="F2244" s="27" t="n">
        <v>45805</v>
      </c>
      <c r="G2244" t="inlineStr">
        <is>
          <t>DEBITO</t>
        </is>
      </c>
      <c r="H2244" t="inlineStr">
        <is>
          <t>Cia do Whisky</t>
        </is>
      </c>
      <c r="I2244" t="n">
        <v>-1046.4</v>
      </c>
    </row>
    <row r="2245">
      <c r="A2245" t="n">
        <v>102241</v>
      </c>
      <c r="B2245" t="n">
        <v>183</v>
      </c>
      <c r="C2245" t="inlineStr">
        <is>
          <t>Arcos - Arcos Bar - Kamino</t>
        </is>
      </c>
      <c r="D2245" t="n">
        <v>122</v>
      </c>
      <c r="E2245" t="inlineStr">
        <is>
          <t>Arcos</t>
        </is>
      </c>
      <c r="F2245" s="27" t="n">
        <v>45805</v>
      </c>
      <c r="G2245" t="inlineStr">
        <is>
          <t>DEBITO</t>
        </is>
      </c>
      <c r="H2245" t="inlineStr">
        <is>
          <t>Paramu Comercio R P a Ltda</t>
        </is>
      </c>
      <c r="I2245" t="n">
        <v>-227.4</v>
      </c>
    </row>
    <row r="2246">
      <c r="A2246" t="n">
        <v>102242</v>
      </c>
      <c r="B2246" t="n">
        <v>183</v>
      </c>
      <c r="C2246" t="inlineStr">
        <is>
          <t>Arcos - Arcos Bar - Kamino</t>
        </is>
      </c>
      <c r="D2246" t="n">
        <v>122</v>
      </c>
      <c r="E2246" t="inlineStr">
        <is>
          <t>Arcos</t>
        </is>
      </c>
      <c r="F2246" s="27" t="n">
        <v>45805</v>
      </c>
      <c r="G2246" t="inlineStr">
        <is>
          <t>DEBITO</t>
        </is>
      </c>
      <c r="H2246" t="inlineStr">
        <is>
          <t>Cia do Whisky</t>
        </is>
      </c>
      <c r="I2246" t="n">
        <v>-2454</v>
      </c>
    </row>
    <row r="2247">
      <c r="A2247" t="n">
        <v>102258</v>
      </c>
      <c r="B2247" t="n">
        <v>183</v>
      </c>
      <c r="C2247" t="inlineStr">
        <is>
          <t>Arcos - Arcos Bar - Kamino</t>
        </is>
      </c>
      <c r="D2247" t="n">
        <v>122</v>
      </c>
      <c r="E2247" t="inlineStr">
        <is>
          <t>Arcos</t>
        </is>
      </c>
      <c r="F2247" s="27" t="n">
        <v>45805</v>
      </c>
      <c r="G2247" t="inlineStr">
        <is>
          <t>DEBITO</t>
        </is>
      </c>
      <c r="H2247" t="inlineStr">
        <is>
          <t>Estaff Solucoes Tecnologicas de Agenciam</t>
        </is>
      </c>
      <c r="I2247" t="n">
        <v>-17589</v>
      </c>
    </row>
    <row r="2248">
      <c r="A2248" t="n">
        <v>102251</v>
      </c>
      <c r="B2248" t="n">
        <v>183</v>
      </c>
      <c r="C2248" t="inlineStr">
        <is>
          <t>Arcos - Arcos Bar - Kamino</t>
        </is>
      </c>
      <c r="D2248" t="n">
        <v>122</v>
      </c>
      <c r="E2248" t="inlineStr">
        <is>
          <t>Arcos</t>
        </is>
      </c>
      <c r="F2248" s="27" t="n">
        <v>45805</v>
      </c>
      <c r="G2248" t="inlineStr">
        <is>
          <t>DEBITO</t>
        </is>
      </c>
      <c r="H2248" t="inlineStr">
        <is>
          <t>Sao Paulo Transporte Sa</t>
        </is>
      </c>
      <c r="I2248" t="n">
        <v>-112.55</v>
      </c>
    </row>
    <row r="2249">
      <c r="A2249" t="n">
        <v>102252</v>
      </c>
      <c r="B2249" t="n">
        <v>183</v>
      </c>
      <c r="C2249" t="inlineStr">
        <is>
          <t>Arcos - Arcos Bar - Kamino</t>
        </is>
      </c>
      <c r="D2249" t="n">
        <v>122</v>
      </c>
      <c r="E2249" t="inlineStr">
        <is>
          <t>Arcos</t>
        </is>
      </c>
      <c r="F2249" s="27" t="n">
        <v>45805</v>
      </c>
      <c r="G2249" t="inlineStr">
        <is>
          <t>DEBITO</t>
        </is>
      </c>
      <c r="H2249" t="inlineStr">
        <is>
          <t>Nova Mix Indl.e Coml. de Alimentos Ltda</t>
        </is>
      </c>
      <c r="I2249" t="n">
        <v>-432.18</v>
      </c>
    </row>
    <row r="2250">
      <c r="A2250" t="n">
        <v>102253</v>
      </c>
      <c r="B2250" t="n">
        <v>183</v>
      </c>
      <c r="C2250" t="inlineStr">
        <is>
          <t>Arcos - Arcos Bar - Kamino</t>
        </is>
      </c>
      <c r="D2250" t="n">
        <v>122</v>
      </c>
      <c r="E2250" t="inlineStr">
        <is>
          <t>Arcos</t>
        </is>
      </c>
      <c r="F2250" s="27" t="n">
        <v>45805</v>
      </c>
      <c r="G2250" t="inlineStr">
        <is>
          <t>DEBITO</t>
        </is>
      </c>
      <c r="H2250" t="inlineStr">
        <is>
          <t>Zoop Brasil</t>
        </is>
      </c>
      <c r="I2250" t="n">
        <v>-410.4</v>
      </c>
    </row>
    <row r="2251">
      <c r="A2251" t="n">
        <v>102254</v>
      </c>
      <c r="B2251" t="n">
        <v>183</v>
      </c>
      <c r="C2251" t="inlineStr">
        <is>
          <t>Arcos - Arcos Bar - Kamino</t>
        </is>
      </c>
      <c r="D2251" t="n">
        <v>122</v>
      </c>
      <c r="E2251" t="inlineStr">
        <is>
          <t>Arcos</t>
        </is>
      </c>
      <c r="F2251" s="27" t="n">
        <v>45805</v>
      </c>
      <c r="G2251" t="inlineStr">
        <is>
          <t>DEBITO</t>
        </is>
      </c>
      <c r="H2251" t="inlineStr">
        <is>
          <t>Zahil Importadora Ltda</t>
        </is>
      </c>
      <c r="I2251" t="n">
        <v>-1088.1</v>
      </c>
    </row>
    <row r="2252">
      <c r="A2252" t="n">
        <v>102255</v>
      </c>
      <c r="B2252" t="n">
        <v>183</v>
      </c>
      <c r="C2252" t="inlineStr">
        <is>
          <t>Arcos - Arcos Bar - Kamino</t>
        </is>
      </c>
      <c r="D2252" t="n">
        <v>122</v>
      </c>
      <c r="E2252" t="inlineStr">
        <is>
          <t>Arcos</t>
        </is>
      </c>
      <c r="F2252" s="27" t="n">
        <v>45805</v>
      </c>
      <c r="G2252" t="inlineStr">
        <is>
          <t>DEBITO</t>
        </is>
      </c>
      <c r="H2252" t="inlineStr">
        <is>
          <t>Cecilia Tsuyaco Araki Silva Ltda</t>
        </is>
      </c>
      <c r="I2252" t="n">
        <v>-191.5</v>
      </c>
    </row>
    <row r="2253">
      <c r="A2253" t="n">
        <v>102256</v>
      </c>
      <c r="B2253" t="n">
        <v>183</v>
      </c>
      <c r="C2253" t="inlineStr">
        <is>
          <t>Arcos - Arcos Bar - Kamino</t>
        </is>
      </c>
      <c r="D2253" t="n">
        <v>122</v>
      </c>
      <c r="E2253" t="inlineStr">
        <is>
          <t>Arcos</t>
        </is>
      </c>
      <c r="F2253" s="27" t="n">
        <v>45805</v>
      </c>
      <c r="G2253" t="inlineStr">
        <is>
          <t>DEBITO</t>
        </is>
      </c>
      <c r="H2253" t="inlineStr">
        <is>
          <t>Distribuicoes e Representacoes Dede</t>
        </is>
      </c>
      <c r="I2253" t="n">
        <v>-788.86</v>
      </c>
    </row>
    <row r="2254">
      <c r="A2254" t="n">
        <v>102257</v>
      </c>
      <c r="B2254" t="n">
        <v>183</v>
      </c>
      <c r="C2254" t="inlineStr">
        <is>
          <t>Arcos - Arcos Bar - Kamino</t>
        </is>
      </c>
      <c r="D2254" t="n">
        <v>122</v>
      </c>
      <c r="E2254" t="inlineStr">
        <is>
          <t>Arcos</t>
        </is>
      </c>
      <c r="F2254" s="27" t="n">
        <v>45805</v>
      </c>
      <c r="G2254" t="inlineStr">
        <is>
          <t>DEBITO</t>
        </is>
      </c>
      <c r="H2254" t="inlineStr">
        <is>
          <t>T. F. Ciuffi Hortifruti Ltda</t>
        </is>
      </c>
      <c r="I2254" t="n">
        <v>-613</v>
      </c>
    </row>
    <row r="2255">
      <c r="A2255" t="n">
        <v>102243</v>
      </c>
      <c r="B2255" t="n">
        <v>183</v>
      </c>
      <c r="C2255" t="inlineStr">
        <is>
          <t>Arcos - Arcos Bar - Kamino</t>
        </is>
      </c>
      <c r="D2255" t="n">
        <v>122</v>
      </c>
      <c r="E2255" t="inlineStr">
        <is>
          <t>Arcos</t>
        </is>
      </c>
      <c r="F2255" s="27" t="n">
        <v>45805</v>
      </c>
      <c r="G2255" t="inlineStr">
        <is>
          <t>DEBITO</t>
        </is>
      </c>
      <c r="H2255" t="inlineStr">
        <is>
          <t>Cia do Whisky</t>
        </is>
      </c>
      <c r="I2255" t="n">
        <v>-899.12</v>
      </c>
    </row>
    <row r="2256">
      <c r="A2256" t="n">
        <v>102259</v>
      </c>
      <c r="B2256" t="n">
        <v>183</v>
      </c>
      <c r="C2256" t="inlineStr">
        <is>
          <t>Arcos - Arcos Bar - Kamino</t>
        </is>
      </c>
      <c r="D2256" t="n">
        <v>122</v>
      </c>
      <c r="E2256" t="inlineStr">
        <is>
          <t>Arcos</t>
        </is>
      </c>
      <c r="F2256" s="27" t="n">
        <v>45805</v>
      </c>
      <c r="G2256" t="inlineStr">
        <is>
          <t>DEBITO</t>
        </is>
      </c>
      <c r="H2256" t="inlineStr">
        <is>
          <t>Estaff Solucoes Tecnologicas de Agenciam</t>
        </is>
      </c>
      <c r="I2256" t="n">
        <v>-4367</v>
      </c>
    </row>
    <row r="2257">
      <c r="A2257" t="n">
        <v>102249</v>
      </c>
      <c r="B2257" t="n">
        <v>183</v>
      </c>
      <c r="C2257" t="inlineStr">
        <is>
          <t>Arcos - Arcos Bar - Kamino</t>
        </is>
      </c>
      <c r="D2257" t="n">
        <v>122</v>
      </c>
      <c r="E2257" t="inlineStr">
        <is>
          <t>Arcos</t>
        </is>
      </c>
      <c r="F2257" s="27" t="n">
        <v>45805</v>
      </c>
      <c r="G2257" t="inlineStr">
        <is>
          <t>DEBITO</t>
        </is>
      </c>
      <c r="H2257" t="inlineStr">
        <is>
          <t>Zahil Importadora Ltda</t>
        </is>
      </c>
      <c r="I2257" t="n">
        <v>-843.17</v>
      </c>
    </row>
    <row r="2258">
      <c r="A2258" t="n">
        <v>102248</v>
      </c>
      <c r="B2258" t="n">
        <v>183</v>
      </c>
      <c r="C2258" t="inlineStr">
        <is>
          <t>Arcos - Arcos Bar - Kamino</t>
        </is>
      </c>
      <c r="D2258" t="n">
        <v>122</v>
      </c>
      <c r="E2258" t="inlineStr">
        <is>
          <t>Arcos</t>
        </is>
      </c>
      <c r="F2258" s="27" t="n">
        <v>45805</v>
      </c>
      <c r="G2258" t="inlineStr">
        <is>
          <t>DEBITO</t>
        </is>
      </c>
      <c r="H2258" t="inlineStr">
        <is>
          <t>Leiteria Cabriola - Fromages de Chevre L</t>
        </is>
      </c>
      <c r="I2258" t="n">
        <v>-394.5</v>
      </c>
    </row>
    <row r="2259">
      <c r="A2259" t="n">
        <v>102247</v>
      </c>
      <c r="B2259" t="n">
        <v>183</v>
      </c>
      <c r="C2259" t="inlineStr">
        <is>
          <t>Arcos - Arcos Bar - Kamino</t>
        </is>
      </c>
      <c r="D2259" t="n">
        <v>122</v>
      </c>
      <c r="E2259" t="inlineStr">
        <is>
          <t>Arcos</t>
        </is>
      </c>
      <c r="F2259" s="27" t="n">
        <v>45805</v>
      </c>
      <c r="G2259" t="inlineStr">
        <is>
          <t>DEBITO</t>
        </is>
      </c>
      <c r="H2259" t="inlineStr">
        <is>
          <t>Ambev Sa</t>
        </is>
      </c>
      <c r="I2259" t="n">
        <v>-2426.64</v>
      </c>
    </row>
    <row r="2260">
      <c r="A2260" t="n">
        <v>102246</v>
      </c>
      <c r="B2260" t="n">
        <v>183</v>
      </c>
      <c r="C2260" t="inlineStr">
        <is>
          <t>Arcos - Arcos Bar - Kamino</t>
        </is>
      </c>
      <c r="D2260" t="n">
        <v>122</v>
      </c>
      <c r="E2260" t="inlineStr">
        <is>
          <t>Arcos</t>
        </is>
      </c>
      <c r="F2260" s="27" t="n">
        <v>45805</v>
      </c>
      <c r="G2260" t="inlineStr">
        <is>
          <t>DEBITO</t>
        </is>
      </c>
      <c r="H2260" t="inlineStr">
        <is>
          <t>Ng27 Consultoria e Gestao Empr</t>
        </is>
      </c>
      <c r="I2260" t="n">
        <v>-147.34</v>
      </c>
    </row>
    <row r="2261">
      <c r="A2261" t="n">
        <v>102245</v>
      </c>
      <c r="B2261" t="n">
        <v>183</v>
      </c>
      <c r="C2261" t="inlineStr">
        <is>
          <t>Arcos - Arcos Bar - Kamino</t>
        </is>
      </c>
      <c r="D2261" t="n">
        <v>122</v>
      </c>
      <c r="E2261" t="inlineStr">
        <is>
          <t>Arcos</t>
        </is>
      </c>
      <c r="F2261" s="27" t="n">
        <v>45805</v>
      </c>
      <c r="G2261" t="inlineStr">
        <is>
          <t>DEBITO</t>
        </is>
      </c>
      <c r="H2261" t="inlineStr">
        <is>
          <t>Cia do Whisky</t>
        </is>
      </c>
      <c r="I2261" t="n">
        <v>-262.5</v>
      </c>
    </row>
    <row r="2262">
      <c r="A2262" t="n">
        <v>102244</v>
      </c>
      <c r="B2262" t="n">
        <v>183</v>
      </c>
      <c r="C2262" t="inlineStr">
        <is>
          <t>Arcos - Arcos Bar - Kamino</t>
        </is>
      </c>
      <c r="D2262" t="n">
        <v>122</v>
      </c>
      <c r="E2262" t="inlineStr">
        <is>
          <t>Arcos</t>
        </is>
      </c>
      <c r="F2262" s="27" t="n">
        <v>45805</v>
      </c>
      <c r="G2262" t="inlineStr">
        <is>
          <t>DEBITO</t>
        </is>
      </c>
      <c r="H2262" t="inlineStr">
        <is>
          <t>Mar Direto Poc Comercio de Pei</t>
        </is>
      </c>
      <c r="I2262" t="n">
        <v>-1653</v>
      </c>
    </row>
    <row r="2263">
      <c r="A2263" t="n">
        <v>102148</v>
      </c>
      <c r="B2263" t="n">
        <v>113</v>
      </c>
      <c r="C2263" t="inlineStr">
        <is>
          <t>Arcos - Arcos Bar - Banco do Brasil</t>
        </is>
      </c>
      <c r="D2263" t="n">
        <v>122</v>
      </c>
      <c r="E2263" t="inlineStr">
        <is>
          <t>Arcos</t>
        </is>
      </c>
      <c r="F2263" s="27" t="n">
        <v>45804</v>
      </c>
      <c r="G2263" t="inlineStr">
        <is>
          <t>CREDITO</t>
        </is>
      </c>
      <c r="H2263" t="inlineStr">
        <is>
          <t>DEP DINHEIRO INTER AG - 4866-04-SOP 24 DE MAIO</t>
        </is>
      </c>
      <c r="I2263" t="n">
        <v>4358</v>
      </c>
    </row>
    <row r="2264">
      <c r="A2264" t="n">
        <v>102149</v>
      </c>
      <c r="B2264" t="n">
        <v>113</v>
      </c>
      <c r="C2264" t="inlineStr">
        <is>
          <t>Arcos - Arcos Bar - Banco do Brasil</t>
        </is>
      </c>
      <c r="D2264" t="n">
        <v>122</v>
      </c>
      <c r="E2264" t="inlineStr">
        <is>
          <t>Arcos</t>
        </is>
      </c>
      <c r="F2264" s="27" t="n">
        <v>45804</v>
      </c>
      <c r="G2264" t="inlineStr">
        <is>
          <t>CREDITO</t>
        </is>
      </c>
      <c r="H2264" t="inlineStr">
        <is>
          <t>RECEBIMENTO FORNECEDOR - ALELO INSTITUICAO DE PAGAMENTO SA</t>
        </is>
      </c>
      <c r="I2264" t="n">
        <v>175.01</v>
      </c>
    </row>
    <row r="2265">
      <c r="A2265" t="n">
        <v>102150</v>
      </c>
      <c r="B2265" t="n">
        <v>113</v>
      </c>
      <c r="C2265" t="inlineStr">
        <is>
          <t>Arcos - Arcos Bar - Banco do Brasil</t>
        </is>
      </c>
      <c r="D2265" t="n">
        <v>122</v>
      </c>
      <c r="E2265" t="inlineStr">
        <is>
          <t>Arcos</t>
        </is>
      </c>
      <c r="F2265" s="27" t="n">
        <v>45804</v>
      </c>
      <c r="G2265" t="inlineStr">
        <is>
          <t>DEBITO</t>
        </is>
      </c>
      <c r="H2265" t="inlineStr">
        <is>
          <t>PIX - ENVIADO - 27/05 15:12 PIX MARKETPLACE</t>
        </is>
      </c>
      <c r="I2265" t="n">
        <v>-351.14</v>
      </c>
    </row>
    <row r="2266">
      <c r="A2266" t="n">
        <v>102151</v>
      </c>
      <c r="B2266" t="n">
        <v>113</v>
      </c>
      <c r="C2266" t="inlineStr">
        <is>
          <t>Arcos - Arcos Bar - Banco do Brasil</t>
        </is>
      </c>
      <c r="D2266" t="n">
        <v>122</v>
      </c>
      <c r="E2266" t="inlineStr">
        <is>
          <t>Arcos</t>
        </is>
      </c>
      <c r="F2266" s="27" t="n">
        <v>45804</v>
      </c>
      <c r="G2266" t="inlineStr">
        <is>
          <t>DEBITO</t>
        </is>
      </c>
      <c r="H2266" t="inlineStr">
        <is>
          <t>PIX - ENVIADO - 27/05 15:12 FUNCHAL INDUSTRIA E COMERC</t>
        </is>
      </c>
      <c r="I2266" t="n">
        <v>-204.98</v>
      </c>
    </row>
    <row r="2267">
      <c r="A2267" t="n">
        <v>102152</v>
      </c>
      <c r="B2267" t="n">
        <v>113</v>
      </c>
      <c r="C2267" t="inlineStr">
        <is>
          <t>Arcos - Arcos Bar - Banco do Brasil</t>
        </is>
      </c>
      <c r="D2267" t="n">
        <v>122</v>
      </c>
      <c r="E2267" t="inlineStr">
        <is>
          <t>Arcos</t>
        </is>
      </c>
      <c r="F2267" s="27" t="n">
        <v>45804</v>
      </c>
      <c r="G2267" t="inlineStr">
        <is>
          <t>DEBITO</t>
        </is>
      </c>
      <c r="H2267" t="inlineStr">
        <is>
          <t>PIX - ENVIADO - 27/05 15:12 ELIZABETH BISPO 1708740180</t>
        </is>
      </c>
      <c r="I2267" t="n">
        <v>-80</v>
      </c>
    </row>
    <row r="2268">
      <c r="A2268" t="n">
        <v>102153</v>
      </c>
      <c r="B2268" t="n">
        <v>113</v>
      </c>
      <c r="C2268" t="inlineStr">
        <is>
          <t>Arcos - Arcos Bar - Banco do Brasil</t>
        </is>
      </c>
      <c r="D2268" t="n">
        <v>122</v>
      </c>
      <c r="E2268" t="inlineStr">
        <is>
          <t>Arcos</t>
        </is>
      </c>
      <c r="F2268" s="27" t="n">
        <v>45804</v>
      </c>
      <c r="G2268" t="inlineStr">
        <is>
          <t>DEBITO</t>
        </is>
      </c>
      <c r="H2268" t="inlineStr">
        <is>
          <t>TARIFA PIX ENVIADO - TAR. AGRUPADAS - OCORRENCIA 27/05/2025</t>
        </is>
      </c>
      <c r="I2268" t="n">
        <v>-3.02</v>
      </c>
    </row>
    <row r="2269">
      <c r="A2269" t="n">
        <v>102192</v>
      </c>
      <c r="B2269" t="n">
        <v>183</v>
      </c>
      <c r="C2269" t="inlineStr">
        <is>
          <t>Arcos - Arcos Bar - Kamino</t>
        </is>
      </c>
      <c r="D2269" t="n">
        <v>122</v>
      </c>
      <c r="E2269" t="inlineStr">
        <is>
          <t>Arcos</t>
        </is>
      </c>
      <c r="F2269" s="27" t="n">
        <v>45803</v>
      </c>
      <c r="G2269" t="inlineStr">
        <is>
          <t>DEBITO</t>
        </is>
      </c>
      <c r="H2269" t="inlineStr">
        <is>
          <t>Tocaya Torradores de Cafe Ltda</t>
        </is>
      </c>
      <c r="I2269" t="n">
        <v>-1074.94</v>
      </c>
    </row>
    <row r="2270">
      <c r="A2270" t="n">
        <v>102191</v>
      </c>
      <c r="B2270" t="n">
        <v>183</v>
      </c>
      <c r="C2270" t="inlineStr">
        <is>
          <t>Arcos - Arcos Bar - Kamino</t>
        </is>
      </c>
      <c r="D2270" t="n">
        <v>122</v>
      </c>
      <c r="E2270" t="inlineStr">
        <is>
          <t>Arcos</t>
        </is>
      </c>
      <c r="F2270" s="27" t="n">
        <v>45803</v>
      </c>
      <c r="G2270" t="inlineStr">
        <is>
          <t>DEBITO</t>
        </is>
      </c>
      <c r="H2270" t="inlineStr">
        <is>
          <t>Distribuicoes e Representacoes Dede</t>
        </is>
      </c>
      <c r="I2270" t="n">
        <v>-586.98</v>
      </c>
    </row>
    <row r="2271">
      <c r="A2271" t="n">
        <v>102190</v>
      </c>
      <c r="B2271" t="n">
        <v>183</v>
      </c>
      <c r="C2271" t="inlineStr">
        <is>
          <t>Arcos - Arcos Bar - Kamino</t>
        </is>
      </c>
      <c r="D2271" t="n">
        <v>122</v>
      </c>
      <c r="E2271" t="inlineStr">
        <is>
          <t>Arcos</t>
        </is>
      </c>
      <c r="F2271" s="27" t="n">
        <v>45803</v>
      </c>
      <c r="G2271" t="inlineStr">
        <is>
          <t>DEBITO</t>
        </is>
      </c>
      <c r="H2271" t="inlineStr">
        <is>
          <t>Pagcerto Instituicao de Pagamento L</t>
        </is>
      </c>
      <c r="I2271" t="n">
        <v>-660</v>
      </c>
    </row>
    <row r="2272">
      <c r="A2272" t="n">
        <v>102189</v>
      </c>
      <c r="B2272" t="n">
        <v>183</v>
      </c>
      <c r="C2272" t="inlineStr">
        <is>
          <t>Arcos - Arcos Bar - Kamino</t>
        </is>
      </c>
      <c r="D2272" t="n">
        <v>122</v>
      </c>
      <c r="E2272" t="inlineStr">
        <is>
          <t>Arcos</t>
        </is>
      </c>
      <c r="F2272" s="27" t="n">
        <v>45803</v>
      </c>
      <c r="G2272" t="inlineStr">
        <is>
          <t>DEBITO</t>
        </is>
      </c>
      <c r="H2272" t="inlineStr">
        <is>
          <t>Receita Federal</t>
        </is>
      </c>
      <c r="I2272" t="n">
        <v>-11965.9</v>
      </c>
    </row>
    <row r="2273">
      <c r="A2273" t="n">
        <v>102198</v>
      </c>
      <c r="B2273" t="n">
        <v>183</v>
      </c>
      <c r="C2273" t="inlineStr">
        <is>
          <t>Arcos - Arcos Bar - Kamino</t>
        </is>
      </c>
      <c r="D2273" t="n">
        <v>122</v>
      </c>
      <c r="E2273" t="inlineStr">
        <is>
          <t>Arcos</t>
        </is>
      </c>
      <c r="F2273" s="27" t="n">
        <v>45803</v>
      </c>
      <c r="G2273" t="inlineStr">
        <is>
          <t>DEBITO</t>
        </is>
      </c>
      <c r="H2273" t="inlineStr">
        <is>
          <t>Dtk Comercio de Alimentos Ltda Epp</t>
        </is>
      </c>
      <c r="I2273" t="n">
        <v>-4230.83</v>
      </c>
    </row>
    <row r="2274">
      <c r="A2274" t="n">
        <v>102193</v>
      </c>
      <c r="B2274" t="n">
        <v>183</v>
      </c>
      <c r="C2274" t="inlineStr">
        <is>
          <t>Arcos - Arcos Bar - Kamino</t>
        </is>
      </c>
      <c r="D2274" t="n">
        <v>122</v>
      </c>
      <c r="E2274" t="inlineStr">
        <is>
          <t>Arcos</t>
        </is>
      </c>
      <c r="F2274" s="27" t="n">
        <v>45803</v>
      </c>
      <c r="G2274" t="inlineStr">
        <is>
          <t>DEBITO</t>
        </is>
      </c>
      <c r="H2274" t="inlineStr">
        <is>
          <t>57.632.682 Gilvan Dias Calsolari</t>
        </is>
      </c>
      <c r="I2274" t="n">
        <v>-3600</v>
      </c>
    </row>
    <row r="2275">
      <c r="A2275" t="n">
        <v>102194</v>
      </c>
      <c r="B2275" t="n">
        <v>183</v>
      </c>
      <c r="C2275" t="inlineStr">
        <is>
          <t>Arcos - Arcos Bar - Kamino</t>
        </is>
      </c>
      <c r="D2275" t="n">
        <v>122</v>
      </c>
      <c r="E2275" t="inlineStr">
        <is>
          <t>Arcos</t>
        </is>
      </c>
      <c r="F2275" s="27" t="n">
        <v>45803</v>
      </c>
      <c r="G2275" t="inlineStr">
        <is>
          <t>DEBITO</t>
        </is>
      </c>
      <c r="H2275" t="inlineStr">
        <is>
          <t>Macro Servicos Contabeis e Empresarias Ltda</t>
        </is>
      </c>
      <c r="I2275" t="n">
        <v>-6263.68</v>
      </c>
    </row>
    <row r="2276">
      <c r="A2276" t="n">
        <v>102195</v>
      </c>
      <c r="B2276" t="n">
        <v>183</v>
      </c>
      <c r="C2276" t="inlineStr">
        <is>
          <t>Arcos - Arcos Bar - Kamino</t>
        </is>
      </c>
      <c r="D2276" t="n">
        <v>122</v>
      </c>
      <c r="E2276" t="inlineStr">
        <is>
          <t>Arcos</t>
        </is>
      </c>
      <c r="F2276" s="27" t="n">
        <v>45803</v>
      </c>
      <c r="G2276" t="inlineStr">
        <is>
          <t>DEBITO</t>
        </is>
      </c>
      <c r="H2276" t="inlineStr">
        <is>
          <t>Nu Pagamentos Sa</t>
        </is>
      </c>
      <c r="I2276" t="n">
        <v>-335</v>
      </c>
    </row>
    <row r="2277">
      <c r="A2277" t="n">
        <v>102196</v>
      </c>
      <c r="B2277" t="n">
        <v>183</v>
      </c>
      <c r="C2277" t="inlineStr">
        <is>
          <t>Arcos - Arcos Bar - Kamino</t>
        </is>
      </c>
      <c r="D2277" t="n">
        <v>122</v>
      </c>
      <c r="E2277" t="inlineStr">
        <is>
          <t>Arcos</t>
        </is>
      </c>
      <c r="F2277" s="27" t="n">
        <v>45803</v>
      </c>
      <c r="G2277" t="inlineStr">
        <is>
          <t>DEBITO</t>
        </is>
      </c>
      <c r="H2277" t="inlineStr">
        <is>
          <t>Cecilia Tsuyaco Araki Silva Ltda</t>
        </is>
      </c>
      <c r="I2277" t="n">
        <v>-355.7</v>
      </c>
    </row>
    <row r="2278">
      <c r="A2278" t="n">
        <v>102197</v>
      </c>
      <c r="B2278" t="n">
        <v>183</v>
      </c>
      <c r="C2278" t="inlineStr">
        <is>
          <t>Arcos - Arcos Bar - Kamino</t>
        </is>
      </c>
      <c r="D2278" t="n">
        <v>122</v>
      </c>
      <c r="E2278" t="inlineStr">
        <is>
          <t>Arcos</t>
        </is>
      </c>
      <c r="F2278" s="27" t="n">
        <v>45803</v>
      </c>
      <c r="G2278" t="inlineStr">
        <is>
          <t>DEBITO</t>
        </is>
      </c>
      <c r="H2278" t="inlineStr">
        <is>
          <t>Dtk Comercio de Alimentos Ltda Epp</t>
        </is>
      </c>
      <c r="I2278" t="n">
        <v>-679.92</v>
      </c>
    </row>
    <row r="2279">
      <c r="A2279" t="n">
        <v>102204</v>
      </c>
      <c r="B2279" t="n">
        <v>183</v>
      </c>
      <c r="C2279" t="inlineStr">
        <is>
          <t>Arcos - Arcos Bar - Kamino</t>
        </is>
      </c>
      <c r="D2279" t="n">
        <v>122</v>
      </c>
      <c r="E2279" t="inlineStr">
        <is>
          <t>Arcos</t>
        </is>
      </c>
      <c r="F2279" s="27" t="n">
        <v>45803</v>
      </c>
      <c r="G2279" t="inlineStr">
        <is>
          <t>DEBITO</t>
        </is>
      </c>
      <c r="H2279" t="inlineStr">
        <is>
          <t>Monte Alto Alimentos Ltda</t>
        </is>
      </c>
      <c r="I2279" t="n">
        <v>-3722.5</v>
      </c>
    </row>
    <row r="2280">
      <c r="A2280" t="n">
        <v>102188</v>
      </c>
      <c r="B2280" t="n">
        <v>183</v>
      </c>
      <c r="C2280" t="inlineStr">
        <is>
          <t>Arcos - Arcos Bar - Kamino</t>
        </is>
      </c>
      <c r="D2280" t="n">
        <v>122</v>
      </c>
      <c r="E2280" t="inlineStr">
        <is>
          <t>Arcos</t>
        </is>
      </c>
      <c r="F2280" s="27" t="n">
        <v>45803</v>
      </c>
      <c r="G2280" t="inlineStr">
        <is>
          <t>DEBITO</t>
        </is>
      </c>
      <c r="H2280" t="inlineStr">
        <is>
          <t>Receita Federal</t>
        </is>
      </c>
      <c r="I2280" t="n">
        <v>-5521.15</v>
      </c>
    </row>
    <row r="2281">
      <c r="A2281" t="n">
        <v>102187</v>
      </c>
      <c r="B2281" t="n">
        <v>183</v>
      </c>
      <c r="C2281" t="inlineStr">
        <is>
          <t>Arcos - Arcos Bar - Kamino</t>
        </is>
      </c>
      <c r="D2281" t="n">
        <v>122</v>
      </c>
      <c r="E2281" t="inlineStr">
        <is>
          <t>Arcos</t>
        </is>
      </c>
      <c r="F2281" s="27" t="n">
        <v>45803</v>
      </c>
      <c r="G2281" t="inlineStr">
        <is>
          <t>DEBITO</t>
        </is>
      </c>
      <c r="H2281" t="inlineStr">
        <is>
          <t>Psss Ltda</t>
        </is>
      </c>
      <c r="I2281" t="n">
        <v>-1374.68</v>
      </c>
    </row>
    <row r="2282">
      <c r="A2282" t="n">
        <v>102186</v>
      </c>
      <c r="B2282" t="n">
        <v>183</v>
      </c>
      <c r="C2282" t="inlineStr">
        <is>
          <t>Arcos - Arcos Bar - Kamino</t>
        </is>
      </c>
      <c r="D2282" t="n">
        <v>122</v>
      </c>
      <c r="E2282" t="inlineStr">
        <is>
          <t>Arcos</t>
        </is>
      </c>
      <c r="F2282" s="27" t="n">
        <v>45803</v>
      </c>
      <c r="G2282" t="inlineStr">
        <is>
          <t>DEBITO</t>
        </is>
      </c>
      <c r="H2282" t="inlineStr">
        <is>
          <t>Receita Federal</t>
        </is>
      </c>
      <c r="I2282" t="n">
        <v>-12133.54</v>
      </c>
    </row>
    <row r="2283">
      <c r="A2283" t="n">
        <v>102185</v>
      </c>
      <c r="B2283" t="n">
        <v>183</v>
      </c>
      <c r="C2283" t="inlineStr">
        <is>
          <t>Arcos - Arcos Bar - Kamino</t>
        </is>
      </c>
      <c r="D2283" t="n">
        <v>122</v>
      </c>
      <c r="E2283" t="inlineStr">
        <is>
          <t>Arcos</t>
        </is>
      </c>
      <c r="F2283" s="27" t="n">
        <v>45803</v>
      </c>
      <c r="G2283" t="inlineStr">
        <is>
          <t>CREDITO</t>
        </is>
      </c>
      <c r="H2283" t="inlineStr">
        <is>
          <t>ARCOS B RESTAURANTE LTDA</t>
        </is>
      </c>
      <c r="I2283" t="n">
        <v>109946.29</v>
      </c>
    </row>
    <row r="2284">
      <c r="A2284" t="n">
        <v>102146</v>
      </c>
      <c r="B2284" t="n">
        <v>113</v>
      </c>
      <c r="C2284" t="inlineStr">
        <is>
          <t>Arcos - Arcos Bar - Banco do Brasil</t>
        </is>
      </c>
      <c r="D2284" t="n">
        <v>122</v>
      </c>
      <c r="E2284" t="inlineStr">
        <is>
          <t>Arcos</t>
        </is>
      </c>
      <c r="F2284" s="27" t="n">
        <v>45803</v>
      </c>
      <c r="G2284" t="inlineStr">
        <is>
          <t>DEBITO</t>
        </is>
      </c>
      <c r="H2284" t="inlineStr">
        <is>
          <t>TARIFA PACOTE DE SERVIOS - COBRANA REFERENTE 26/05/2025</t>
        </is>
      </c>
      <c r="I2284" t="n">
        <v>-174.9</v>
      </c>
    </row>
    <row r="2285">
      <c r="A2285" t="n">
        <v>102145</v>
      </c>
      <c r="B2285" t="n">
        <v>113</v>
      </c>
      <c r="C2285" t="inlineStr">
        <is>
          <t>Arcos - Arcos Bar - Banco do Brasil</t>
        </is>
      </c>
      <c r="D2285" t="n">
        <v>122</v>
      </c>
      <c r="E2285" t="inlineStr">
        <is>
          <t>Arcos</t>
        </is>
      </c>
      <c r="F2285" s="27" t="n">
        <v>45803</v>
      </c>
      <c r="G2285" t="inlineStr">
        <is>
          <t>DEBITO</t>
        </is>
      </c>
      <c r="H2285" t="inlineStr">
        <is>
          <t>TARIFA PIX ENVIADO - TAR. AGRUPADAS - OCORRENCIA 26/05/2025</t>
        </is>
      </c>
      <c r="I2285" t="n">
        <v>-10</v>
      </c>
    </row>
    <row r="2286">
      <c r="A2286" t="n">
        <v>102144</v>
      </c>
      <c r="B2286" t="n">
        <v>113</v>
      </c>
      <c r="C2286" t="inlineStr">
        <is>
          <t>Arcos - Arcos Bar - Banco do Brasil</t>
        </is>
      </c>
      <c r="D2286" t="n">
        <v>122</v>
      </c>
      <c r="E2286" t="inlineStr">
        <is>
          <t>Arcos</t>
        </is>
      </c>
      <c r="F2286" s="27" t="n">
        <v>45803</v>
      </c>
      <c r="G2286" t="inlineStr">
        <is>
          <t>DEBITO</t>
        </is>
      </c>
      <c r="H2286" t="inlineStr">
        <is>
          <t>PIX - ENVIADO - 26/05 12:00 ARCOS B RESTAURANTE LTDA</t>
        </is>
      </c>
      <c r="I2286" t="n">
        <v>-109946.29</v>
      </c>
    </row>
    <row r="2287">
      <c r="A2287" t="n">
        <v>102143</v>
      </c>
      <c r="B2287" t="n">
        <v>113</v>
      </c>
      <c r="C2287" t="inlineStr">
        <is>
          <t>Arcos - Arcos Bar - Banco do Brasil</t>
        </is>
      </c>
      <c r="D2287" t="n">
        <v>122</v>
      </c>
      <c r="E2287" t="inlineStr">
        <is>
          <t>Arcos</t>
        </is>
      </c>
      <c r="F2287" s="27" t="n">
        <v>45803</v>
      </c>
      <c r="G2287" t="inlineStr">
        <is>
          <t>CREDITO</t>
        </is>
      </c>
      <c r="H2287" t="inlineStr">
        <is>
          <t>PIX - RECEBIDO - 26/05 11:28 23980186000198 ARCOS BAR E</t>
        </is>
      </c>
      <c r="I2287" t="n">
        <v>74288.13</v>
      </c>
    </row>
    <row r="2288">
      <c r="A2288" t="n">
        <v>102142</v>
      </c>
      <c r="B2288" t="n">
        <v>113</v>
      </c>
      <c r="C2288" t="inlineStr">
        <is>
          <t>Arcos - Arcos Bar - Banco do Brasil</t>
        </is>
      </c>
      <c r="D2288" t="n">
        <v>122</v>
      </c>
      <c r="E2288" t="inlineStr">
        <is>
          <t>Arcos</t>
        </is>
      </c>
      <c r="F2288" s="27" t="n">
        <v>45803</v>
      </c>
      <c r="G2288" t="inlineStr">
        <is>
          <t>CREDITO</t>
        </is>
      </c>
      <c r="H2288" t="inlineStr">
        <is>
          <t>PIX - RECEBIDO - 26/05 10:51 00006432019800 LISETE DA S</t>
        </is>
      </c>
      <c r="I2288" t="n">
        <v>72</v>
      </c>
    </row>
    <row r="2289">
      <c r="A2289" t="n">
        <v>102141</v>
      </c>
      <c r="B2289" t="n">
        <v>113</v>
      </c>
      <c r="C2289" t="inlineStr">
        <is>
          <t>Arcos - Arcos Bar - Banco do Brasil</t>
        </is>
      </c>
      <c r="D2289" t="n">
        <v>122</v>
      </c>
      <c r="E2289" t="inlineStr">
        <is>
          <t>Arcos</t>
        </is>
      </c>
      <c r="F2289" s="27" t="n">
        <v>45803</v>
      </c>
      <c r="G2289" t="inlineStr">
        <is>
          <t>CREDITO</t>
        </is>
      </c>
      <c r="H2289" t="inlineStr">
        <is>
          <t>RECEBIMENTO FORNECEDOR - ALELO INSTITUICAO DE PAGAMENTO SA</t>
        </is>
      </c>
      <c r="I2289" t="n">
        <v>57.73</v>
      </c>
    </row>
    <row r="2290">
      <c r="A2290" t="n">
        <v>102140</v>
      </c>
      <c r="B2290" t="n">
        <v>113</v>
      </c>
      <c r="C2290" t="inlineStr">
        <is>
          <t>Arcos - Arcos Bar - Banco do Brasil</t>
        </is>
      </c>
      <c r="D2290" t="n">
        <v>122</v>
      </c>
      <c r="E2290" t="inlineStr">
        <is>
          <t>Arcos</t>
        </is>
      </c>
      <c r="F2290" s="27" t="n">
        <v>45803</v>
      </c>
      <c r="G2290" t="inlineStr">
        <is>
          <t>CREDITO</t>
        </is>
      </c>
      <c r="H2290" t="inlineStr">
        <is>
          <t>TED-CRDITO EM CONTA - 341 0262 47866934000174 TICKET SERVICO</t>
        </is>
      </c>
      <c r="I2290" t="n">
        <v>177.03</v>
      </c>
    </row>
    <row r="2291">
      <c r="A2291" t="n">
        <v>102227</v>
      </c>
      <c r="B2291" t="n">
        <v>183</v>
      </c>
      <c r="C2291" t="inlineStr">
        <is>
          <t>Arcos - Arcos Bar - Kamino</t>
        </is>
      </c>
      <c r="D2291" t="n">
        <v>122</v>
      </c>
      <c r="E2291" t="inlineStr">
        <is>
          <t>Arcos</t>
        </is>
      </c>
      <c r="F2291" s="27" t="n">
        <v>45803</v>
      </c>
      <c r="G2291" t="inlineStr">
        <is>
          <t>DEBITO</t>
        </is>
      </c>
      <c r="H2291" t="inlineStr">
        <is>
          <t>Hnk Br Ind de Bebidas Ltda</t>
        </is>
      </c>
      <c r="I2291" t="n">
        <v>-1207.31</v>
      </c>
    </row>
    <row r="2292">
      <c r="A2292" t="n">
        <v>102218</v>
      </c>
      <c r="B2292" t="n">
        <v>183</v>
      </c>
      <c r="C2292" t="inlineStr">
        <is>
          <t>Arcos - Arcos Bar - Kamino</t>
        </is>
      </c>
      <c r="D2292" t="n">
        <v>122</v>
      </c>
      <c r="E2292" t="inlineStr">
        <is>
          <t>Arcos</t>
        </is>
      </c>
      <c r="F2292" s="27" t="n">
        <v>45803</v>
      </c>
      <c r="G2292" t="inlineStr">
        <is>
          <t>DEBITO</t>
        </is>
      </c>
      <c r="H2292" t="inlineStr">
        <is>
          <t>Geoffroy Alain Marie de La Cro</t>
        </is>
      </c>
      <c r="I2292" t="n">
        <v>-831.6</v>
      </c>
    </row>
    <row r="2293">
      <c r="A2293" t="n">
        <v>102219</v>
      </c>
      <c r="B2293" t="n">
        <v>183</v>
      </c>
      <c r="C2293" t="inlineStr">
        <is>
          <t>Arcos - Arcos Bar - Kamino</t>
        </is>
      </c>
      <c r="D2293" t="n">
        <v>122</v>
      </c>
      <c r="E2293" t="inlineStr">
        <is>
          <t>Arcos</t>
        </is>
      </c>
      <c r="F2293" s="27" t="n">
        <v>45803</v>
      </c>
      <c r="G2293" t="inlineStr">
        <is>
          <t>DEBITO</t>
        </is>
      </c>
      <c r="H2293" t="inlineStr">
        <is>
          <t>King Comercio de Bebidas Ltda</t>
        </is>
      </c>
      <c r="I2293" t="n">
        <v>-4018.47</v>
      </c>
    </row>
    <row r="2294">
      <c r="A2294" t="n">
        <v>102220</v>
      </c>
      <c r="B2294" t="n">
        <v>183</v>
      </c>
      <c r="C2294" t="inlineStr">
        <is>
          <t>Arcos - Arcos Bar - Kamino</t>
        </is>
      </c>
      <c r="D2294" t="n">
        <v>122</v>
      </c>
      <c r="E2294" t="inlineStr">
        <is>
          <t>Arcos</t>
        </is>
      </c>
      <c r="F2294" s="27" t="n">
        <v>45803</v>
      </c>
      <c r="G2294" t="inlineStr">
        <is>
          <t>DEBITO</t>
        </is>
      </c>
      <c r="H2294" t="inlineStr">
        <is>
          <t>Ng27 Consultoria e Gestao Empr</t>
        </is>
      </c>
      <c r="I2294" t="n">
        <v>-400.64</v>
      </c>
    </row>
    <row r="2295">
      <c r="A2295" t="n">
        <v>102221</v>
      </c>
      <c r="B2295" t="n">
        <v>183</v>
      </c>
      <c r="C2295" t="inlineStr">
        <is>
          <t>Arcos - Arcos Bar - Kamino</t>
        </is>
      </c>
      <c r="D2295" t="n">
        <v>122</v>
      </c>
      <c r="E2295" t="inlineStr">
        <is>
          <t>Arcos</t>
        </is>
      </c>
      <c r="F2295" s="27" t="n">
        <v>45803</v>
      </c>
      <c r="G2295" t="inlineStr">
        <is>
          <t>DEBITO</t>
        </is>
      </c>
      <c r="H2295" t="inlineStr">
        <is>
          <t>Forte Alim com Imp Ltda</t>
        </is>
      </c>
      <c r="I2295" t="n">
        <v>-1771.4</v>
      </c>
    </row>
    <row r="2296">
      <c r="A2296" t="n">
        <v>102222</v>
      </c>
      <c r="B2296" t="n">
        <v>183</v>
      </c>
      <c r="C2296" t="inlineStr">
        <is>
          <t>Arcos - Arcos Bar - Kamino</t>
        </is>
      </c>
      <c r="D2296" t="n">
        <v>122</v>
      </c>
      <c r="E2296" t="inlineStr">
        <is>
          <t>Arcos</t>
        </is>
      </c>
      <c r="F2296" s="27" t="n">
        <v>45803</v>
      </c>
      <c r="G2296" t="inlineStr">
        <is>
          <t>DEBITO</t>
        </is>
      </c>
      <c r="H2296" t="inlineStr">
        <is>
          <t>Wide Stock com e Rep Ltda</t>
        </is>
      </c>
      <c r="I2296" t="n">
        <v>-348.7</v>
      </c>
    </row>
    <row r="2297">
      <c r="A2297" t="n">
        <v>102223</v>
      </c>
      <c r="B2297" t="n">
        <v>183</v>
      </c>
      <c r="C2297" t="inlineStr">
        <is>
          <t>Arcos - Arcos Bar - Kamino</t>
        </is>
      </c>
      <c r="D2297" t="n">
        <v>122</v>
      </c>
      <c r="E2297" t="inlineStr">
        <is>
          <t>Arcos</t>
        </is>
      </c>
      <c r="F2297" s="27" t="n">
        <v>45803</v>
      </c>
      <c r="G2297" t="inlineStr">
        <is>
          <t>DEBITO</t>
        </is>
      </c>
      <c r="H2297" t="inlineStr">
        <is>
          <t>Multifoods com de Alim e Bebidas Ltda.</t>
        </is>
      </c>
      <c r="I2297" t="n">
        <v>-461.4</v>
      </c>
    </row>
    <row r="2298">
      <c r="A2298" t="n">
        <v>102224</v>
      </c>
      <c r="B2298" t="n">
        <v>183</v>
      </c>
      <c r="C2298" t="inlineStr">
        <is>
          <t>Arcos - Arcos Bar - Kamino</t>
        </is>
      </c>
      <c r="D2298" t="n">
        <v>122</v>
      </c>
      <c r="E2298" t="inlineStr">
        <is>
          <t>Arcos</t>
        </is>
      </c>
      <c r="F2298" s="27" t="n">
        <v>45803</v>
      </c>
      <c r="G2298" t="inlineStr">
        <is>
          <t>DEBITO</t>
        </is>
      </c>
      <c r="H2298" t="inlineStr">
        <is>
          <t>Ice4pros Fabrica de Gelo Ltda</t>
        </is>
      </c>
      <c r="I2298" t="n">
        <v>-1714.2</v>
      </c>
    </row>
    <row r="2299">
      <c r="A2299" t="n">
        <v>102225</v>
      </c>
      <c r="B2299" t="n">
        <v>183</v>
      </c>
      <c r="C2299" t="inlineStr">
        <is>
          <t>Arcos - Arcos Bar - Kamino</t>
        </is>
      </c>
      <c r="D2299" t="n">
        <v>122</v>
      </c>
      <c r="E2299" t="inlineStr">
        <is>
          <t>Arcos</t>
        </is>
      </c>
      <c r="F2299" s="27" t="n">
        <v>45803</v>
      </c>
      <c r="G2299" t="inlineStr">
        <is>
          <t>DEBITO</t>
        </is>
      </c>
      <c r="H2299" t="inlineStr">
        <is>
          <t>Fg7 Comercio D B Eireli Epp</t>
        </is>
      </c>
      <c r="I2299" t="n">
        <v>-208.72</v>
      </c>
    </row>
    <row r="2300">
      <c r="A2300" t="n">
        <v>102226</v>
      </c>
      <c r="B2300" t="n">
        <v>183</v>
      </c>
      <c r="C2300" t="inlineStr">
        <is>
          <t>Arcos - Arcos Bar - Kamino</t>
        </is>
      </c>
      <c r="D2300" t="n">
        <v>122</v>
      </c>
      <c r="E2300" t="inlineStr">
        <is>
          <t>Arcos</t>
        </is>
      </c>
      <c r="F2300" s="27" t="n">
        <v>45803</v>
      </c>
      <c r="G2300" t="inlineStr">
        <is>
          <t>DEBITO</t>
        </is>
      </c>
      <c r="H2300" t="inlineStr">
        <is>
          <t>T. F. Ciuffi Hortifruti Ltda</t>
        </is>
      </c>
      <c r="I2300" t="n">
        <v>-164.05</v>
      </c>
    </row>
    <row r="2301">
      <c r="A2301" t="n">
        <v>102200</v>
      </c>
      <c r="B2301" t="n">
        <v>183</v>
      </c>
      <c r="C2301" t="inlineStr">
        <is>
          <t>Arcos - Arcos Bar - Kamino</t>
        </is>
      </c>
      <c r="D2301" t="n">
        <v>122</v>
      </c>
      <c r="E2301" t="inlineStr">
        <is>
          <t>Arcos</t>
        </is>
      </c>
      <c r="F2301" s="27" t="n">
        <v>45803</v>
      </c>
      <c r="G2301" t="inlineStr">
        <is>
          <t>DEBITO</t>
        </is>
      </c>
      <c r="H2301" t="inlineStr">
        <is>
          <t>Allimentari com de Produtos Al</t>
        </is>
      </c>
      <c r="I2301" t="n">
        <v>-215</v>
      </c>
    </row>
    <row r="2302">
      <c r="A2302" t="n">
        <v>102228</v>
      </c>
      <c r="B2302" t="n">
        <v>183</v>
      </c>
      <c r="C2302" t="inlineStr">
        <is>
          <t>Arcos - Arcos Bar - Kamino</t>
        </is>
      </c>
      <c r="D2302" t="n">
        <v>122</v>
      </c>
      <c r="E2302" t="inlineStr">
        <is>
          <t>Arcos</t>
        </is>
      </c>
      <c r="F2302" s="27" t="n">
        <v>45803</v>
      </c>
      <c r="G2302" t="inlineStr">
        <is>
          <t>DEBITO</t>
        </is>
      </c>
      <c r="H2302" t="inlineStr">
        <is>
          <t>Hortifrutigranjeiro Rodrigues</t>
        </is>
      </c>
      <c r="I2302" t="n">
        <v>-735.2</v>
      </c>
    </row>
    <row r="2303">
      <c r="A2303" t="n">
        <v>102229</v>
      </c>
      <c r="B2303" t="n">
        <v>183</v>
      </c>
      <c r="C2303" t="inlineStr">
        <is>
          <t>Arcos - Arcos Bar - Kamino</t>
        </is>
      </c>
      <c r="D2303" t="n">
        <v>122</v>
      </c>
      <c r="E2303" t="inlineStr">
        <is>
          <t>Arcos</t>
        </is>
      </c>
      <c r="F2303" s="27" t="n">
        <v>45803</v>
      </c>
      <c r="G2303" t="inlineStr">
        <is>
          <t>DEBITO</t>
        </is>
      </c>
      <c r="H2303" t="inlineStr">
        <is>
          <t>T. F. Ciuffi Hortifruti Ltda</t>
        </is>
      </c>
      <c r="I2303" t="n">
        <v>-962.05</v>
      </c>
    </row>
    <row r="2304">
      <c r="A2304" t="n">
        <v>102230</v>
      </c>
      <c r="B2304" t="n">
        <v>183</v>
      </c>
      <c r="C2304" t="inlineStr">
        <is>
          <t>Arcos - Arcos Bar - Kamino</t>
        </is>
      </c>
      <c r="D2304" t="n">
        <v>122</v>
      </c>
      <c r="E2304" t="inlineStr">
        <is>
          <t>Arcos</t>
        </is>
      </c>
      <c r="F2304" s="27" t="n">
        <v>45803</v>
      </c>
      <c r="G2304" t="inlineStr">
        <is>
          <t>DEBITO</t>
        </is>
      </c>
      <c r="H2304" t="inlineStr">
        <is>
          <t>Banco Sofisa S/A</t>
        </is>
      </c>
      <c r="I2304" t="n">
        <v>-546</v>
      </c>
    </row>
    <row r="2305">
      <c r="A2305" t="n">
        <v>102231</v>
      </c>
      <c r="B2305" t="n">
        <v>183</v>
      </c>
      <c r="C2305" t="inlineStr">
        <is>
          <t>Arcos - Arcos Bar - Kamino</t>
        </is>
      </c>
      <c r="D2305" t="n">
        <v>122</v>
      </c>
      <c r="E2305" t="inlineStr">
        <is>
          <t>Arcos</t>
        </is>
      </c>
      <c r="F2305" s="27" t="n">
        <v>45803</v>
      </c>
      <c r="G2305" t="inlineStr">
        <is>
          <t>DEBITO</t>
        </is>
      </c>
      <c r="H2305" t="inlineStr">
        <is>
          <t>King Comercio de Bebidas Ltda</t>
        </is>
      </c>
      <c r="I2305" t="n">
        <v>-4027.7</v>
      </c>
    </row>
    <row r="2306">
      <c r="A2306" t="n">
        <v>102232</v>
      </c>
      <c r="B2306" t="n">
        <v>183</v>
      </c>
      <c r="C2306" t="inlineStr">
        <is>
          <t>Arcos - Arcos Bar - Kamino</t>
        </is>
      </c>
      <c r="D2306" t="n">
        <v>122</v>
      </c>
      <c r="E2306" t="inlineStr">
        <is>
          <t>Arcos</t>
        </is>
      </c>
      <c r="F2306" s="27" t="n">
        <v>45803</v>
      </c>
      <c r="G2306" t="inlineStr">
        <is>
          <t>DEBITO</t>
        </is>
      </c>
      <c r="H2306" t="inlineStr">
        <is>
          <t>King Comercio de Bebidas Ltda</t>
        </is>
      </c>
      <c r="I2306" t="n">
        <v>-3887.71</v>
      </c>
    </row>
    <row r="2307">
      <c r="A2307" t="n">
        <v>102233</v>
      </c>
      <c r="B2307" t="n">
        <v>183</v>
      </c>
      <c r="C2307" t="inlineStr">
        <is>
          <t>Arcos - Arcos Bar - Kamino</t>
        </is>
      </c>
      <c r="D2307" t="n">
        <v>122</v>
      </c>
      <c r="E2307" t="inlineStr">
        <is>
          <t>Arcos</t>
        </is>
      </c>
      <c r="F2307" s="27" t="n">
        <v>45803</v>
      </c>
      <c r="G2307" t="inlineStr">
        <is>
          <t>DEBITO</t>
        </is>
      </c>
      <c r="H2307" t="inlineStr">
        <is>
          <t>Invye Capital Ltda</t>
        </is>
      </c>
      <c r="I2307" t="n">
        <v>-1250</v>
      </c>
    </row>
    <row r="2308">
      <c r="A2308" t="n">
        <v>102234</v>
      </c>
      <c r="B2308" t="n">
        <v>183</v>
      </c>
      <c r="C2308" t="inlineStr">
        <is>
          <t>Arcos - Arcos Bar - Kamino</t>
        </is>
      </c>
      <c r="D2308" t="n">
        <v>122</v>
      </c>
      <c r="E2308" t="inlineStr">
        <is>
          <t>Arcos</t>
        </is>
      </c>
      <c r="F2308" s="27" t="n">
        <v>45803</v>
      </c>
      <c r="G2308" t="inlineStr">
        <is>
          <t>DEBITO</t>
        </is>
      </c>
      <c r="H2308" t="inlineStr">
        <is>
          <t>Cecilia Tsuyaco Araki Silva Ltda</t>
        </is>
      </c>
      <c r="I2308" t="n">
        <v>-425.5</v>
      </c>
    </row>
    <row r="2309">
      <c r="A2309" t="n">
        <v>102235</v>
      </c>
      <c r="B2309" t="n">
        <v>183</v>
      </c>
      <c r="C2309" t="inlineStr">
        <is>
          <t>Arcos - Arcos Bar - Kamino</t>
        </is>
      </c>
      <c r="D2309" t="n">
        <v>122</v>
      </c>
      <c r="E2309" t="inlineStr">
        <is>
          <t>Arcos</t>
        </is>
      </c>
      <c r="F2309" s="27" t="n">
        <v>45803</v>
      </c>
      <c r="G2309" t="inlineStr">
        <is>
          <t>DEBITO</t>
        </is>
      </c>
      <c r="H2309" t="inlineStr">
        <is>
          <t>Cia do Whisky</t>
        </is>
      </c>
      <c r="I2309" t="n">
        <v>-3510</v>
      </c>
    </row>
    <row r="2310">
      <c r="A2310" t="n">
        <v>102216</v>
      </c>
      <c r="B2310" t="n">
        <v>183</v>
      </c>
      <c r="C2310" t="inlineStr">
        <is>
          <t>Arcos - Arcos Bar - Kamino</t>
        </is>
      </c>
      <c r="D2310" t="n">
        <v>122</v>
      </c>
      <c r="E2310" t="inlineStr">
        <is>
          <t>Arcos</t>
        </is>
      </c>
      <c r="F2310" s="27" t="n">
        <v>45803</v>
      </c>
      <c r="G2310" t="inlineStr">
        <is>
          <t>DEBITO</t>
        </is>
      </c>
      <c r="H2310" t="inlineStr">
        <is>
          <t>Ng27 Consultoria e Gestao Empr</t>
        </is>
      </c>
      <c r="I2310" t="n">
        <v>-236.95</v>
      </c>
    </row>
    <row r="2311">
      <c r="A2311" t="n">
        <v>102199</v>
      </c>
      <c r="B2311" t="n">
        <v>183</v>
      </c>
      <c r="C2311" t="inlineStr">
        <is>
          <t>Arcos - Arcos Bar - Kamino</t>
        </is>
      </c>
      <c r="D2311" t="n">
        <v>122</v>
      </c>
      <c r="E2311" t="inlineStr">
        <is>
          <t>Arcos</t>
        </is>
      </c>
      <c r="F2311" s="27" t="n">
        <v>45803</v>
      </c>
      <c r="G2311" t="inlineStr">
        <is>
          <t>DEBITO</t>
        </is>
      </c>
      <c r="H2311" t="inlineStr">
        <is>
          <t>Bellnay Paes Artesanais Ltda</t>
        </is>
      </c>
      <c r="I2311" t="n">
        <v>-238.75</v>
      </c>
    </row>
    <row r="2312">
      <c r="A2312" t="n">
        <v>102201</v>
      </c>
      <c r="B2312" t="n">
        <v>183</v>
      </c>
      <c r="C2312" t="inlineStr">
        <is>
          <t>Arcos - Arcos Bar - Kamino</t>
        </is>
      </c>
      <c r="D2312" t="n">
        <v>122</v>
      </c>
      <c r="E2312" t="inlineStr">
        <is>
          <t>Arcos</t>
        </is>
      </c>
      <c r="F2312" s="27" t="n">
        <v>45803</v>
      </c>
      <c r="G2312" t="inlineStr">
        <is>
          <t>DEBITO</t>
        </is>
      </c>
      <c r="H2312" t="inlineStr">
        <is>
          <t>Na Morada Industria e Comercio Ltda</t>
        </is>
      </c>
      <c r="I2312" t="n">
        <v>-1995.93</v>
      </c>
    </row>
    <row r="2313">
      <c r="A2313" t="n">
        <v>102202</v>
      </c>
      <c r="B2313" t="n">
        <v>183</v>
      </c>
      <c r="C2313" t="inlineStr">
        <is>
          <t>Arcos - Arcos Bar - Kamino</t>
        </is>
      </c>
      <c r="D2313" t="n">
        <v>122</v>
      </c>
      <c r="E2313" t="inlineStr">
        <is>
          <t>Arcos</t>
        </is>
      </c>
      <c r="F2313" s="27" t="n">
        <v>45803</v>
      </c>
      <c r="G2313" t="inlineStr">
        <is>
          <t>DEBITO</t>
        </is>
      </c>
      <c r="H2313" t="inlineStr">
        <is>
          <t>Cia do Whisky</t>
        </is>
      </c>
      <c r="I2313" t="n">
        <v>-4235.15</v>
      </c>
    </row>
    <row r="2314">
      <c r="A2314" t="n">
        <v>102203</v>
      </c>
      <c r="B2314" t="n">
        <v>183</v>
      </c>
      <c r="C2314" t="inlineStr">
        <is>
          <t>Arcos - Arcos Bar - Kamino</t>
        </is>
      </c>
      <c r="D2314" t="n">
        <v>122</v>
      </c>
      <c r="E2314" t="inlineStr">
        <is>
          <t>Arcos</t>
        </is>
      </c>
      <c r="F2314" s="27" t="n">
        <v>45803</v>
      </c>
      <c r="G2314" t="inlineStr">
        <is>
          <t>DEBITO</t>
        </is>
      </c>
      <c r="H2314" t="inlineStr">
        <is>
          <t>Cem Engenharia da Manutencao L</t>
        </is>
      </c>
      <c r="I2314" t="n">
        <v>-6533.34</v>
      </c>
    </row>
    <row r="2315">
      <c r="A2315" t="n">
        <v>102205</v>
      </c>
      <c r="B2315" t="n">
        <v>183</v>
      </c>
      <c r="C2315" t="inlineStr">
        <is>
          <t>Arcos - Arcos Bar - Kamino</t>
        </is>
      </c>
      <c r="D2315" t="n">
        <v>122</v>
      </c>
      <c r="E2315" t="inlineStr">
        <is>
          <t>Arcos</t>
        </is>
      </c>
      <c r="F2315" s="27" t="n">
        <v>45803</v>
      </c>
      <c r="G2315" t="inlineStr">
        <is>
          <t>DEBITO</t>
        </is>
      </c>
      <c r="H2315" t="inlineStr">
        <is>
          <t>Nova Mix Indl.e Coml. de Alimentos Ltda</t>
        </is>
      </c>
      <c r="I2315" t="n">
        <v>-411.6</v>
      </c>
    </row>
    <row r="2316">
      <c r="A2316" t="n">
        <v>102206</v>
      </c>
      <c r="B2316" t="n">
        <v>183</v>
      </c>
      <c r="C2316" t="inlineStr">
        <is>
          <t>Arcos - Arcos Bar - Kamino</t>
        </is>
      </c>
      <c r="D2316" t="n">
        <v>122</v>
      </c>
      <c r="E2316" t="inlineStr">
        <is>
          <t>Arcos</t>
        </is>
      </c>
      <c r="F2316" s="27" t="n">
        <v>45803</v>
      </c>
      <c r="G2316" t="inlineStr">
        <is>
          <t>DEBITO</t>
        </is>
      </c>
      <c r="H2316" t="inlineStr">
        <is>
          <t>Delicias M Dist Prod Alim Ltda</t>
        </is>
      </c>
      <c r="I2316" t="n">
        <v>-758</v>
      </c>
    </row>
    <row r="2317">
      <c r="A2317" t="n">
        <v>102207</v>
      </c>
      <c r="B2317" t="n">
        <v>183</v>
      </c>
      <c r="C2317" t="inlineStr">
        <is>
          <t>Arcos - Arcos Bar - Kamino</t>
        </is>
      </c>
      <c r="D2317" t="n">
        <v>122</v>
      </c>
      <c r="E2317" t="inlineStr">
        <is>
          <t>Arcos</t>
        </is>
      </c>
      <c r="F2317" s="27" t="n">
        <v>45803</v>
      </c>
      <c r="G2317" t="inlineStr">
        <is>
          <t>DEBITO</t>
        </is>
      </c>
      <c r="H2317" t="inlineStr">
        <is>
          <t>Proauto Industria Q Eireli</t>
        </is>
      </c>
      <c r="I2317" t="n">
        <v>-2198.98</v>
      </c>
    </row>
    <row r="2318">
      <c r="A2318" t="n">
        <v>102208</v>
      </c>
      <c r="B2318" t="n">
        <v>183</v>
      </c>
      <c r="C2318" t="inlineStr">
        <is>
          <t>Arcos - Arcos Bar - Kamino</t>
        </is>
      </c>
      <c r="D2318" t="n">
        <v>122</v>
      </c>
      <c r="E2318" t="inlineStr">
        <is>
          <t>Arcos</t>
        </is>
      </c>
      <c r="F2318" s="27" t="n">
        <v>45803</v>
      </c>
      <c r="G2318" t="inlineStr">
        <is>
          <t>DEBITO</t>
        </is>
      </c>
      <c r="H2318" t="inlineStr">
        <is>
          <t>Cepel com de P e Emb</t>
        </is>
      </c>
      <c r="I2318" t="n">
        <v>-315</v>
      </c>
    </row>
    <row r="2319">
      <c r="A2319" t="n">
        <v>102209</v>
      </c>
      <c r="B2319" t="n">
        <v>183</v>
      </c>
      <c r="C2319" t="inlineStr">
        <is>
          <t>Arcos - Arcos Bar - Kamino</t>
        </is>
      </c>
      <c r="D2319" t="n">
        <v>122</v>
      </c>
      <c r="E2319" t="inlineStr">
        <is>
          <t>Arcos</t>
        </is>
      </c>
      <c r="F2319" s="27" t="n">
        <v>45803</v>
      </c>
      <c r="G2319" t="inlineStr">
        <is>
          <t>DEBITO</t>
        </is>
      </c>
      <c r="H2319" t="inlineStr">
        <is>
          <t>Nova Comercial do Peixe Eireli</t>
        </is>
      </c>
      <c r="I2319" t="n">
        <v>-1176</v>
      </c>
    </row>
    <row r="2320">
      <c r="A2320" t="n">
        <v>102211</v>
      </c>
      <c r="B2320" t="n">
        <v>183</v>
      </c>
      <c r="C2320" t="inlineStr">
        <is>
          <t>Arcos - Arcos Bar - Kamino</t>
        </is>
      </c>
      <c r="D2320" t="n">
        <v>122</v>
      </c>
      <c r="E2320" t="inlineStr">
        <is>
          <t>Arcos</t>
        </is>
      </c>
      <c r="F2320" s="27" t="n">
        <v>45803</v>
      </c>
      <c r="G2320" t="inlineStr">
        <is>
          <t>DEBITO</t>
        </is>
      </c>
      <c r="H2320" t="inlineStr">
        <is>
          <t>Zahil Importadora Ltda</t>
        </is>
      </c>
      <c r="I2320" t="n">
        <v>-1690.38</v>
      </c>
    </row>
    <row r="2321">
      <c r="A2321" t="n">
        <v>102212</v>
      </c>
      <c r="B2321" t="n">
        <v>183</v>
      </c>
      <c r="C2321" t="inlineStr">
        <is>
          <t>Arcos - Arcos Bar - Kamino</t>
        </is>
      </c>
      <c r="D2321" t="n">
        <v>122</v>
      </c>
      <c r="E2321" t="inlineStr">
        <is>
          <t>Arcos</t>
        </is>
      </c>
      <c r="F2321" s="27" t="n">
        <v>45803</v>
      </c>
      <c r="G2321" t="inlineStr">
        <is>
          <t>DEBITO</t>
        </is>
      </c>
      <c r="H2321" t="inlineStr">
        <is>
          <t>Bb Distribuidora</t>
        </is>
      </c>
      <c r="I2321" t="n">
        <v>-4123.94</v>
      </c>
    </row>
    <row r="2322">
      <c r="A2322" t="n">
        <v>102213</v>
      </c>
      <c r="B2322" t="n">
        <v>183</v>
      </c>
      <c r="C2322" t="inlineStr">
        <is>
          <t>Arcos - Arcos Bar - Kamino</t>
        </is>
      </c>
      <c r="D2322" t="n">
        <v>122</v>
      </c>
      <c r="E2322" t="inlineStr">
        <is>
          <t>Arcos</t>
        </is>
      </c>
      <c r="F2322" s="27" t="n">
        <v>45803</v>
      </c>
      <c r="G2322" t="inlineStr">
        <is>
          <t>DEBITO</t>
        </is>
      </c>
      <c r="H2322" t="inlineStr">
        <is>
          <t>Nova Comercial do Peixe Eireli</t>
        </is>
      </c>
      <c r="I2322" t="n">
        <v>-1176</v>
      </c>
    </row>
    <row r="2323">
      <c r="A2323" t="n">
        <v>102214</v>
      </c>
      <c r="B2323" t="n">
        <v>183</v>
      </c>
      <c r="C2323" t="inlineStr">
        <is>
          <t>Arcos - Arcos Bar - Kamino</t>
        </is>
      </c>
      <c r="D2323" t="n">
        <v>122</v>
      </c>
      <c r="E2323" t="inlineStr">
        <is>
          <t>Arcos</t>
        </is>
      </c>
      <c r="F2323" s="27" t="n">
        <v>45803</v>
      </c>
      <c r="G2323" t="inlineStr">
        <is>
          <t>DEBITO</t>
        </is>
      </c>
      <c r="H2323" t="inlineStr">
        <is>
          <t>Central de Carnes Tigrao Ltda</t>
        </is>
      </c>
      <c r="I2323" t="n">
        <v>-2642.69</v>
      </c>
    </row>
    <row r="2324">
      <c r="A2324" t="n">
        <v>102215</v>
      </c>
      <c r="B2324" t="n">
        <v>183</v>
      </c>
      <c r="C2324" t="inlineStr">
        <is>
          <t>Arcos - Arcos Bar - Kamino</t>
        </is>
      </c>
      <c r="D2324" t="n">
        <v>122</v>
      </c>
      <c r="E2324" t="inlineStr">
        <is>
          <t>Arcos</t>
        </is>
      </c>
      <c r="F2324" s="27" t="n">
        <v>45803</v>
      </c>
      <c r="G2324" t="inlineStr">
        <is>
          <t>DEBITO</t>
        </is>
      </c>
      <c r="H2324" t="inlineStr">
        <is>
          <t>Bb Distribuidora</t>
        </is>
      </c>
      <c r="I2324" t="n">
        <v>-259</v>
      </c>
    </row>
    <row r="2325">
      <c r="A2325" t="n">
        <v>102217</v>
      </c>
      <c r="B2325" t="n">
        <v>183</v>
      </c>
      <c r="C2325" t="inlineStr">
        <is>
          <t>Arcos - Arcos Bar - Kamino</t>
        </is>
      </c>
      <c r="D2325" t="n">
        <v>122</v>
      </c>
      <c r="E2325" t="inlineStr">
        <is>
          <t>Arcos</t>
        </is>
      </c>
      <c r="F2325" s="27" t="n">
        <v>45803</v>
      </c>
      <c r="G2325" t="inlineStr">
        <is>
          <t>DEBITO</t>
        </is>
      </c>
      <c r="H2325" t="inlineStr">
        <is>
          <t>Cepel Comercio de Papeis e Emb</t>
        </is>
      </c>
      <c r="I2325" t="n">
        <v>-972.11</v>
      </c>
    </row>
    <row r="2326">
      <c r="A2326" t="n">
        <v>102210</v>
      </c>
      <c r="B2326" t="n">
        <v>183</v>
      </c>
      <c r="C2326" t="inlineStr">
        <is>
          <t>Arcos - Arcos Bar - Kamino</t>
        </is>
      </c>
      <c r="D2326" t="n">
        <v>122</v>
      </c>
      <c r="E2326" t="inlineStr">
        <is>
          <t>Arcos</t>
        </is>
      </c>
      <c r="F2326" s="27" t="n">
        <v>45803</v>
      </c>
      <c r="G2326" t="inlineStr">
        <is>
          <t>DEBITO</t>
        </is>
      </c>
      <c r="H2326" t="inlineStr">
        <is>
          <t>Facundo Guerra Rivero</t>
        </is>
      </c>
      <c r="I2326" t="n">
        <v>-1792</v>
      </c>
    </row>
    <row r="2327">
      <c r="A2327" t="n">
        <v>96899</v>
      </c>
      <c r="B2327" t="n">
        <v>113</v>
      </c>
      <c r="C2327" t="inlineStr">
        <is>
          <t>Arcos - Arcos Bar - Banco do Brasil</t>
        </is>
      </c>
      <c r="D2327" t="n">
        <v>122</v>
      </c>
      <c r="E2327" t="inlineStr">
        <is>
          <t>Arcos</t>
        </is>
      </c>
      <c r="F2327" s="27" t="n">
        <v>45800</v>
      </c>
      <c r="G2327" t="inlineStr">
        <is>
          <t>CREDITO</t>
        </is>
      </c>
      <c r="H2327" t="inlineStr">
        <is>
          <t>PIX - RECEBIDO - 23/05 08:54 00002126777138 MARCIO SILV</t>
        </is>
      </c>
      <c r="I2327" t="n">
        <v>66</v>
      </c>
    </row>
    <row r="2328">
      <c r="A2328" t="n">
        <v>96898</v>
      </c>
      <c r="B2328" t="n">
        <v>113</v>
      </c>
      <c r="C2328" t="inlineStr">
        <is>
          <t>Arcos - Arcos Bar - Banco do Brasil</t>
        </is>
      </c>
      <c r="D2328" t="n">
        <v>122</v>
      </c>
      <c r="E2328" t="inlineStr">
        <is>
          <t>Arcos</t>
        </is>
      </c>
      <c r="F2328" s="27" t="n">
        <v>45800</v>
      </c>
      <c r="G2328" t="inlineStr">
        <is>
          <t>CREDITO</t>
        </is>
      </c>
      <c r="H2328" t="inlineStr">
        <is>
          <t>RECEBIMENTO FORNECEDOR - ALELO INSTITUICAO DE PAGAMENTO SA</t>
        </is>
      </c>
      <c r="I2328" t="n">
        <v>57.73</v>
      </c>
    </row>
    <row r="2329">
      <c r="A2329" t="n">
        <v>96897</v>
      </c>
      <c r="B2329" t="n">
        <v>113</v>
      </c>
      <c r="C2329" t="inlineStr">
        <is>
          <t>Arcos - Arcos Bar - Banco do Brasil</t>
        </is>
      </c>
      <c r="D2329" t="n">
        <v>122</v>
      </c>
      <c r="E2329" t="inlineStr">
        <is>
          <t>Arcos</t>
        </is>
      </c>
      <c r="F2329" s="27" t="n">
        <v>45800</v>
      </c>
      <c r="G2329" t="inlineStr">
        <is>
          <t>CREDITO</t>
        </is>
      </c>
      <c r="H2329" t="inlineStr">
        <is>
          <t>TED-CRDITO EM CONTA - 341 0912 69034668000156 PLUXEE BENEFIC</t>
        </is>
      </c>
      <c r="I2329" t="n">
        <v>792.09</v>
      </c>
    </row>
    <row r="2330">
      <c r="A2330" t="n">
        <v>96896</v>
      </c>
      <c r="B2330" t="n">
        <v>113</v>
      </c>
      <c r="C2330" t="inlineStr">
        <is>
          <t>Arcos - Arcos Bar - Banco do Brasil</t>
        </is>
      </c>
      <c r="D2330" t="n">
        <v>122</v>
      </c>
      <c r="E2330" t="inlineStr">
        <is>
          <t>Arcos</t>
        </is>
      </c>
      <c r="F2330" s="27" t="n">
        <v>45800</v>
      </c>
      <c r="G2330" t="inlineStr">
        <is>
          <t>CREDITO</t>
        </is>
      </c>
      <c r="H2330" t="inlineStr">
        <is>
          <t>DEP DINHEIRO INTER AG - 4866-04-SOP 24 DE MAIO</t>
        </is>
      </c>
      <c r="I2330" t="n">
        <v>1944</v>
      </c>
    </row>
    <row r="2331">
      <c r="A2331" t="n">
        <v>96894</v>
      </c>
      <c r="B2331" t="n">
        <v>113</v>
      </c>
      <c r="C2331" t="inlineStr">
        <is>
          <t>Arcos - Arcos Bar - Banco do Brasil</t>
        </is>
      </c>
      <c r="D2331" t="n">
        <v>122</v>
      </c>
      <c r="E2331" t="inlineStr">
        <is>
          <t>Arcos</t>
        </is>
      </c>
      <c r="F2331" s="27" t="n">
        <v>45799</v>
      </c>
      <c r="G2331" t="inlineStr">
        <is>
          <t>DEBITO</t>
        </is>
      </c>
      <c r="H2331" t="inlineStr">
        <is>
          <t>PAGAMENTO DE BOLETO - ZOOP BRASIL</t>
        </is>
      </c>
      <c r="I2331" t="n">
        <v>-615.6</v>
      </c>
    </row>
    <row r="2332">
      <c r="A2332" t="n">
        <v>96869</v>
      </c>
      <c r="B2332" t="n">
        <v>113</v>
      </c>
      <c r="C2332" t="inlineStr">
        <is>
          <t>Arcos - Arcos Bar - Banco do Brasil</t>
        </is>
      </c>
      <c r="D2332" t="n">
        <v>122</v>
      </c>
      <c r="E2332" t="inlineStr">
        <is>
          <t>Arcos</t>
        </is>
      </c>
      <c r="F2332" s="27" t="n">
        <v>45798</v>
      </c>
      <c r="G2332" t="inlineStr">
        <is>
          <t>DEBITO</t>
        </is>
      </c>
      <c r="H2332" t="inlineStr">
        <is>
          <t>PAGAMENTO DE BOLETO - CEPEL COM DE P E EMB</t>
        </is>
      </c>
      <c r="I2332" t="n">
        <v>-803.29</v>
      </c>
    </row>
    <row r="2333">
      <c r="A2333" t="n">
        <v>96861</v>
      </c>
      <c r="B2333" t="n">
        <v>113</v>
      </c>
      <c r="C2333" t="inlineStr">
        <is>
          <t>Arcos - Arcos Bar - Banco do Brasil</t>
        </is>
      </c>
      <c r="D2333" t="n">
        <v>122</v>
      </c>
      <c r="E2333" t="inlineStr">
        <is>
          <t>Arcos</t>
        </is>
      </c>
      <c r="F2333" s="27" t="n">
        <v>45798</v>
      </c>
      <c r="G2333" t="inlineStr">
        <is>
          <t>DEBITO</t>
        </is>
      </c>
      <c r="H2333" t="inlineStr">
        <is>
          <t>PAGAMENTO DE BOLETO - T. F. CIUFFI HORTIFRUTI LTDA</t>
        </is>
      </c>
      <c r="I2333" t="n">
        <v>-262.04</v>
      </c>
    </row>
    <row r="2334">
      <c r="A2334" t="n">
        <v>96862</v>
      </c>
      <c r="B2334" t="n">
        <v>113</v>
      </c>
      <c r="C2334" t="inlineStr">
        <is>
          <t>Arcos - Arcos Bar - Banco do Brasil</t>
        </is>
      </c>
      <c r="D2334" t="n">
        <v>122</v>
      </c>
      <c r="E2334" t="inlineStr">
        <is>
          <t>Arcos</t>
        </is>
      </c>
      <c r="F2334" s="27" t="n">
        <v>45798</v>
      </c>
      <c r="G2334" t="inlineStr">
        <is>
          <t>DEBITO</t>
        </is>
      </c>
      <c r="H2334" t="inlineStr">
        <is>
          <t>PAGAMENTO DE BOLETO - HORTIFRUTIGRANJEIRO RODRIGUES</t>
        </is>
      </c>
      <c r="I2334" t="n">
        <v>-1239.1</v>
      </c>
    </row>
    <row r="2335">
      <c r="A2335" t="n">
        <v>96863</v>
      </c>
      <c r="B2335" t="n">
        <v>113</v>
      </c>
      <c r="C2335" t="inlineStr">
        <is>
          <t>Arcos - Arcos Bar - Banco do Brasil</t>
        </is>
      </c>
      <c r="D2335" t="n">
        <v>122</v>
      </c>
      <c r="E2335" t="inlineStr">
        <is>
          <t>Arcos</t>
        </is>
      </c>
      <c r="F2335" s="27" t="n">
        <v>45798</v>
      </c>
      <c r="G2335" t="inlineStr">
        <is>
          <t>DEBITO</t>
        </is>
      </c>
      <c r="H2335" t="inlineStr">
        <is>
          <t>PAGAMENTO DE BOLETO - ZAHIL IMPORTADORA LTDA</t>
        </is>
      </c>
      <c r="I2335" t="n">
        <v>-1129.64</v>
      </c>
    </row>
    <row r="2336">
      <c r="A2336" t="n">
        <v>96864</v>
      </c>
      <c r="B2336" t="n">
        <v>113</v>
      </c>
      <c r="C2336" t="inlineStr">
        <is>
          <t>Arcos - Arcos Bar - Banco do Brasil</t>
        </is>
      </c>
      <c r="D2336" t="n">
        <v>122</v>
      </c>
      <c r="E2336" t="inlineStr">
        <is>
          <t>Arcos</t>
        </is>
      </c>
      <c r="F2336" s="27" t="n">
        <v>45798</v>
      </c>
      <c r="G2336" t="inlineStr">
        <is>
          <t>DEBITO</t>
        </is>
      </c>
      <c r="H2336" t="inlineStr">
        <is>
          <t>PAGAMENTO DE BOLETO - ICE4PROS FABRICA DE GELO LTDA</t>
        </is>
      </c>
      <c r="I2336" t="n">
        <v>-1044</v>
      </c>
    </row>
    <row r="2337">
      <c r="A2337" t="n">
        <v>96865</v>
      </c>
      <c r="B2337" t="n">
        <v>113</v>
      </c>
      <c r="C2337" t="inlineStr">
        <is>
          <t>Arcos - Arcos Bar - Banco do Brasil</t>
        </is>
      </c>
      <c r="D2337" t="n">
        <v>122</v>
      </c>
      <c r="E2337" t="inlineStr">
        <is>
          <t>Arcos</t>
        </is>
      </c>
      <c r="F2337" s="27" t="n">
        <v>45798</v>
      </c>
      <c r="G2337" t="inlineStr">
        <is>
          <t>DEBITO</t>
        </is>
      </c>
      <c r="H2337" t="inlineStr">
        <is>
          <t>PAGAMENTO DE BOLETO - PORCO FELIZ COM CARNES LTDA ME</t>
        </is>
      </c>
      <c r="I2337" t="n">
        <v>-929.72</v>
      </c>
    </row>
    <row r="2338">
      <c r="A2338" t="n">
        <v>96866</v>
      </c>
      <c r="B2338" t="n">
        <v>113</v>
      </c>
      <c r="C2338" t="inlineStr">
        <is>
          <t>Arcos - Arcos Bar - Banco do Brasil</t>
        </is>
      </c>
      <c r="D2338" t="n">
        <v>122</v>
      </c>
      <c r="E2338" t="inlineStr">
        <is>
          <t>Arcos</t>
        </is>
      </c>
      <c r="F2338" s="27" t="n">
        <v>45798</v>
      </c>
      <c r="G2338" t="inlineStr">
        <is>
          <t>DEBITO</t>
        </is>
      </c>
      <c r="H2338" t="inlineStr">
        <is>
          <t>PAGAMENTO DE BOLETO - EDUARDO TAKESHI MURANAKA</t>
        </is>
      </c>
      <c r="I2338" t="n">
        <v>-1210.5</v>
      </c>
    </row>
    <row r="2339">
      <c r="A2339" t="n">
        <v>96867</v>
      </c>
      <c r="B2339" t="n">
        <v>113</v>
      </c>
      <c r="C2339" t="inlineStr">
        <is>
          <t>Arcos - Arcos Bar - Banco do Brasil</t>
        </is>
      </c>
      <c r="D2339" t="n">
        <v>122</v>
      </c>
      <c r="E2339" t="inlineStr">
        <is>
          <t>Arcos</t>
        </is>
      </c>
      <c r="F2339" s="27" t="n">
        <v>45798</v>
      </c>
      <c r="G2339" t="inlineStr">
        <is>
          <t>DEBITO</t>
        </is>
      </c>
      <c r="H2339" t="inlineStr">
        <is>
          <t>PAGAMENTO DE BOLETO - HORTIFRUTIGRANJEIRO RODRIGUES</t>
        </is>
      </c>
      <c r="I2339" t="n">
        <v>-836.55</v>
      </c>
    </row>
    <row r="2340">
      <c r="A2340" t="n">
        <v>96868</v>
      </c>
      <c r="B2340" t="n">
        <v>113</v>
      </c>
      <c r="C2340" t="inlineStr">
        <is>
          <t>Arcos - Arcos Bar - Banco do Brasil</t>
        </is>
      </c>
      <c r="D2340" t="n">
        <v>122</v>
      </c>
      <c r="E2340" t="inlineStr">
        <is>
          <t>Arcos</t>
        </is>
      </c>
      <c r="F2340" s="27" t="n">
        <v>45798</v>
      </c>
      <c r="G2340" t="inlineStr">
        <is>
          <t>DEBITO</t>
        </is>
      </c>
      <c r="H2340" t="inlineStr">
        <is>
          <t>PAGAMENTO DE BOLETO - ECAD</t>
        </is>
      </c>
      <c r="I2340" t="n">
        <v>-861.08</v>
      </c>
    </row>
    <row r="2341">
      <c r="A2341" t="n">
        <v>96858</v>
      </c>
      <c r="B2341" t="n">
        <v>113</v>
      </c>
      <c r="C2341" t="inlineStr">
        <is>
          <t>Arcos - Arcos Bar - Banco do Brasil</t>
        </is>
      </c>
      <c r="D2341" t="n">
        <v>122</v>
      </c>
      <c r="E2341" t="inlineStr">
        <is>
          <t>Arcos</t>
        </is>
      </c>
      <c r="F2341" s="27" t="n">
        <v>45798</v>
      </c>
      <c r="G2341" t="inlineStr">
        <is>
          <t>DEBITO</t>
        </is>
      </c>
      <c r="H2341" t="inlineStr">
        <is>
          <t>PAGAMENTO DE BOLETO - NU PAGAMENTOS SA</t>
        </is>
      </c>
      <c r="I2341" t="n">
        <v>-312.5</v>
      </c>
    </row>
    <row r="2342">
      <c r="A2342" t="n">
        <v>96870</v>
      </c>
      <c r="B2342" t="n">
        <v>113</v>
      </c>
      <c r="C2342" t="inlineStr">
        <is>
          <t>Arcos - Arcos Bar - Banco do Brasil</t>
        </is>
      </c>
      <c r="D2342" t="n">
        <v>122</v>
      </c>
      <c r="E2342" t="inlineStr">
        <is>
          <t>Arcos</t>
        </is>
      </c>
      <c r="F2342" s="27" t="n">
        <v>45798</v>
      </c>
      <c r="G2342" t="inlineStr">
        <is>
          <t>DEBITO</t>
        </is>
      </c>
      <c r="H2342" t="inlineStr">
        <is>
          <t>PAGAMENTO DE BOLETO - QUEIJARIA ATALAIA LTDA ME</t>
        </is>
      </c>
      <c r="I2342" t="n">
        <v>-763.22</v>
      </c>
    </row>
    <row r="2343">
      <c r="A2343" t="n">
        <v>96871</v>
      </c>
      <c r="B2343" t="n">
        <v>113</v>
      </c>
      <c r="C2343" t="inlineStr">
        <is>
          <t>Arcos - Arcos Bar - Banco do Brasil</t>
        </is>
      </c>
      <c r="D2343" t="n">
        <v>122</v>
      </c>
      <c r="E2343" t="inlineStr">
        <is>
          <t>Arcos</t>
        </is>
      </c>
      <c r="F2343" s="27" t="n">
        <v>45798</v>
      </c>
      <c r="G2343" t="inlineStr">
        <is>
          <t>DEBITO</t>
        </is>
      </c>
      <c r="H2343" t="inlineStr">
        <is>
          <t>PAGAMENTO DE BOLETO - CECILIA TSUYACO ARAKI SILVA LT</t>
        </is>
      </c>
      <c r="I2343" t="n">
        <v>-682.5</v>
      </c>
    </row>
    <row r="2344">
      <c r="A2344" t="n">
        <v>96860</v>
      </c>
      <c r="B2344" t="n">
        <v>113</v>
      </c>
      <c r="C2344" t="inlineStr">
        <is>
          <t>Arcos - Arcos Bar - Banco do Brasil</t>
        </is>
      </c>
      <c r="D2344" t="n">
        <v>122</v>
      </c>
      <c r="E2344" t="inlineStr">
        <is>
          <t>Arcos</t>
        </is>
      </c>
      <c r="F2344" s="27" t="n">
        <v>45798</v>
      </c>
      <c r="G2344" t="inlineStr">
        <is>
          <t>DEBITO</t>
        </is>
      </c>
      <c r="H2344" t="inlineStr">
        <is>
          <t>PAGAMENTO DE BOLETO - HORTIFRUTIGRANJEIRO RODRIGUES</t>
        </is>
      </c>
      <c r="I2344" t="n">
        <v>-266.9</v>
      </c>
    </row>
    <row r="2345">
      <c r="A2345" t="n">
        <v>96859</v>
      </c>
      <c r="B2345" t="n">
        <v>113</v>
      </c>
      <c r="C2345" t="inlineStr">
        <is>
          <t>Arcos - Arcos Bar - Banco do Brasil</t>
        </is>
      </c>
      <c r="D2345" t="n">
        <v>122</v>
      </c>
      <c r="E2345" t="inlineStr">
        <is>
          <t>Arcos</t>
        </is>
      </c>
      <c r="F2345" s="27" t="n">
        <v>45798</v>
      </c>
      <c r="G2345" t="inlineStr">
        <is>
          <t>DEBITO</t>
        </is>
      </c>
      <c r="H2345" t="inlineStr">
        <is>
          <t>PAGAMENTO DE BOLETO - PORTO SEGURO CIA DE SEG GER</t>
        </is>
      </c>
      <c r="I2345" t="n">
        <v>-293.89</v>
      </c>
    </row>
    <row r="2346">
      <c r="A2346" t="n">
        <v>96874</v>
      </c>
      <c r="B2346" t="n">
        <v>113</v>
      </c>
      <c r="C2346" t="inlineStr">
        <is>
          <t>Arcos - Arcos Bar - Banco do Brasil</t>
        </is>
      </c>
      <c r="D2346" t="n">
        <v>122</v>
      </c>
      <c r="E2346" t="inlineStr">
        <is>
          <t>Arcos</t>
        </is>
      </c>
      <c r="F2346" s="27" t="n">
        <v>45798</v>
      </c>
      <c r="G2346" t="inlineStr">
        <is>
          <t>DEBITO</t>
        </is>
      </c>
      <c r="H2346" t="inlineStr">
        <is>
          <t>PAGAMENTO DE BOLETO - SOLUCOES TECNICAS AMBIENTAL LT</t>
        </is>
      </c>
      <c r="I2346" t="n">
        <v>-4064.1</v>
      </c>
    </row>
    <row r="2347">
      <c r="A2347" t="n">
        <v>96857</v>
      </c>
      <c r="B2347" t="n">
        <v>113</v>
      </c>
      <c r="C2347" t="inlineStr">
        <is>
          <t>Arcos - Arcos Bar - Banco do Brasil</t>
        </is>
      </c>
      <c r="D2347" t="n">
        <v>122</v>
      </c>
      <c r="E2347" t="inlineStr">
        <is>
          <t>Arcos</t>
        </is>
      </c>
      <c r="F2347" s="27" t="n">
        <v>45798</v>
      </c>
      <c r="G2347" t="inlineStr">
        <is>
          <t>DEBITO</t>
        </is>
      </c>
      <c r="H2347" t="inlineStr">
        <is>
          <t>PAGAMENTO DE BOLETO - BELLNAY PAES ARTESANAIS LTDA</t>
        </is>
      </c>
      <c r="I2347" t="n">
        <v>-382</v>
      </c>
    </row>
    <row r="2348">
      <c r="A2348" t="n">
        <v>96856</v>
      </c>
      <c r="B2348" t="n">
        <v>113</v>
      </c>
      <c r="C2348" t="inlineStr">
        <is>
          <t>Arcos - Arcos Bar - Banco do Brasil</t>
        </is>
      </c>
      <c r="D2348" t="n">
        <v>122</v>
      </c>
      <c r="E2348" t="inlineStr">
        <is>
          <t>Arcos</t>
        </is>
      </c>
      <c r="F2348" s="27" t="n">
        <v>45798</v>
      </c>
      <c r="G2348" t="inlineStr">
        <is>
          <t>DEBITO</t>
        </is>
      </c>
      <c r="H2348" t="inlineStr">
        <is>
          <t>PAGAMENTO DE BOLETO - PAGBANK</t>
        </is>
      </c>
      <c r="I2348" t="n">
        <v>-300</v>
      </c>
    </row>
    <row r="2349">
      <c r="A2349" t="n">
        <v>96855</v>
      </c>
      <c r="B2349" t="n">
        <v>113</v>
      </c>
      <c r="C2349" t="inlineStr">
        <is>
          <t>Arcos - Arcos Bar - Banco do Brasil</t>
        </is>
      </c>
      <c r="D2349" t="n">
        <v>122</v>
      </c>
      <c r="E2349" t="inlineStr">
        <is>
          <t>Arcos</t>
        </is>
      </c>
      <c r="F2349" s="27" t="n">
        <v>45798</v>
      </c>
      <c r="G2349" t="inlineStr">
        <is>
          <t>DEBITO</t>
        </is>
      </c>
      <c r="H2349" t="inlineStr">
        <is>
          <t>PAGAMENTO DE BOLETO - LEITERIA CABRIOLA - FROMAGES D</t>
        </is>
      </c>
      <c r="I2349" t="n">
        <v>-394.5</v>
      </c>
    </row>
    <row r="2350">
      <c r="A2350" t="n">
        <v>96854</v>
      </c>
      <c r="B2350" t="n">
        <v>113</v>
      </c>
      <c r="C2350" t="inlineStr">
        <is>
          <t>Arcos - Arcos Bar - Banco do Brasil</t>
        </is>
      </c>
      <c r="D2350" t="n">
        <v>122</v>
      </c>
      <c r="E2350" t="inlineStr">
        <is>
          <t>Arcos</t>
        </is>
      </c>
      <c r="F2350" s="27" t="n">
        <v>45798</v>
      </c>
      <c r="G2350" t="inlineStr">
        <is>
          <t>DEBITO</t>
        </is>
      </c>
      <c r="H2350" t="inlineStr">
        <is>
          <t>PAGAMENTO DE BOLETO - PRESHH BAR LTDA</t>
        </is>
      </c>
      <c r="I2350" t="n">
        <v>-396</v>
      </c>
    </row>
    <row r="2351">
      <c r="A2351" t="n">
        <v>96853</v>
      </c>
      <c r="B2351" t="n">
        <v>113</v>
      </c>
      <c r="C2351" t="inlineStr">
        <is>
          <t>Arcos - Arcos Bar - Banco do Brasil</t>
        </is>
      </c>
      <c r="D2351" t="n">
        <v>122</v>
      </c>
      <c r="E2351" t="inlineStr">
        <is>
          <t>Arcos</t>
        </is>
      </c>
      <c r="F2351" s="27" t="n">
        <v>45798</v>
      </c>
      <c r="G2351" t="inlineStr">
        <is>
          <t>DEBITO</t>
        </is>
      </c>
      <c r="H2351" t="inlineStr">
        <is>
          <t>PAGAMENTO DE BOLETO - CENTRAL DE LIMPEZA E HIGIENE</t>
        </is>
      </c>
      <c r="I2351" t="n">
        <v>-519</v>
      </c>
    </row>
    <row r="2352">
      <c r="A2352" t="n">
        <v>96852</v>
      </c>
      <c r="B2352" t="n">
        <v>113</v>
      </c>
      <c r="C2352" t="inlineStr">
        <is>
          <t>Arcos - Arcos Bar - Banco do Brasil</t>
        </is>
      </c>
      <c r="D2352" t="n">
        <v>122</v>
      </c>
      <c r="E2352" t="inlineStr">
        <is>
          <t>Arcos</t>
        </is>
      </c>
      <c r="F2352" s="27" t="n">
        <v>45798</v>
      </c>
      <c r="G2352" t="inlineStr">
        <is>
          <t>DEBITO</t>
        </is>
      </c>
      <c r="H2352" t="inlineStr">
        <is>
          <t>PAGAMENTO DE BOLETO - ARTE GELATI SORVETES LTDA ME</t>
        </is>
      </c>
      <c r="I2352" t="n">
        <v>-549.03</v>
      </c>
    </row>
    <row r="2353">
      <c r="A2353" t="n">
        <v>96851</v>
      </c>
      <c r="B2353" t="n">
        <v>113</v>
      </c>
      <c r="C2353" t="inlineStr">
        <is>
          <t>Arcos - Arcos Bar - Banco do Brasil</t>
        </is>
      </c>
      <c r="D2353" t="n">
        <v>122</v>
      </c>
      <c r="E2353" t="inlineStr">
        <is>
          <t>Arcos</t>
        </is>
      </c>
      <c r="F2353" s="27" t="n">
        <v>45798</v>
      </c>
      <c r="G2353" t="inlineStr">
        <is>
          <t>DEBITO</t>
        </is>
      </c>
      <c r="H2353" t="inlineStr">
        <is>
          <t>TRANSFERNCIA ENVIADA - 21/05 11:48 THAIS CRUZ ALMEIDA</t>
        </is>
      </c>
      <c r="I2353" t="n">
        <v>-2150</v>
      </c>
    </row>
    <row r="2354">
      <c r="A2354" t="n">
        <v>96850</v>
      </c>
      <c r="B2354" t="n">
        <v>113</v>
      </c>
      <c r="C2354" t="inlineStr">
        <is>
          <t>Arcos - Arcos Bar - Banco do Brasil</t>
        </is>
      </c>
      <c r="D2354" t="n">
        <v>122</v>
      </c>
      <c r="E2354" t="inlineStr">
        <is>
          <t>Arcos</t>
        </is>
      </c>
      <c r="F2354" s="27" t="n">
        <v>45798</v>
      </c>
      <c r="G2354" t="inlineStr">
        <is>
          <t>CREDITO</t>
        </is>
      </c>
      <c r="H2354" t="inlineStr">
        <is>
          <t>DEP DINHEIRO INTER AG - 4866-04-SOP 24 DE MAIO</t>
        </is>
      </c>
      <c r="I2354" t="n">
        <v>3326</v>
      </c>
    </row>
    <row r="2355">
      <c r="A2355" t="n">
        <v>96873</v>
      </c>
      <c r="B2355" t="n">
        <v>113</v>
      </c>
      <c r="C2355" t="inlineStr">
        <is>
          <t>Arcos - Arcos Bar - Banco do Brasil</t>
        </is>
      </c>
      <c r="D2355" t="n">
        <v>122</v>
      </c>
      <c r="E2355" t="inlineStr">
        <is>
          <t>Arcos</t>
        </is>
      </c>
      <c r="F2355" s="27" t="n">
        <v>45798</v>
      </c>
      <c r="G2355" t="inlineStr">
        <is>
          <t>DEBITO</t>
        </is>
      </c>
      <c r="H2355" t="inlineStr">
        <is>
          <t>PAGAMENTO DE BOLETO - COMPANHIA DE GAS DE SP COMGAS</t>
        </is>
      </c>
      <c r="I2355" t="n">
        <v>-6819.65</v>
      </c>
    </row>
    <row r="2356">
      <c r="A2356" t="n">
        <v>96892</v>
      </c>
      <c r="B2356" t="n">
        <v>113</v>
      </c>
      <c r="C2356" t="inlineStr">
        <is>
          <t>Arcos - Arcos Bar - Banco do Brasil</t>
        </is>
      </c>
      <c r="D2356" t="n">
        <v>122</v>
      </c>
      <c r="E2356" t="inlineStr">
        <is>
          <t>Arcos</t>
        </is>
      </c>
      <c r="F2356" s="27" t="n">
        <v>45798</v>
      </c>
      <c r="G2356" t="inlineStr">
        <is>
          <t>DEBITO</t>
        </is>
      </c>
      <c r="H2356" t="inlineStr">
        <is>
          <t>TAR DOC/TED ELETRNICO - COBRANA REFERENTE 21/05/2025</t>
        </is>
      </c>
      <c r="I2356" t="n">
        <v>-13</v>
      </c>
    </row>
    <row r="2357">
      <c r="A2357" t="n">
        <v>96891</v>
      </c>
      <c r="B2357" t="n">
        <v>113</v>
      </c>
      <c r="C2357" t="inlineStr">
        <is>
          <t>Arcos - Arcos Bar - Banco do Brasil</t>
        </is>
      </c>
      <c r="D2357" t="n">
        <v>122</v>
      </c>
      <c r="E2357" t="inlineStr">
        <is>
          <t>Arcos</t>
        </is>
      </c>
      <c r="F2357" s="27" t="n">
        <v>45798</v>
      </c>
      <c r="G2357" t="inlineStr">
        <is>
          <t>DEBITO</t>
        </is>
      </c>
      <c r="H2357" t="inlineStr">
        <is>
          <t>PIX - ENVIADO - 21/05 17:15 PIX MARKETPLACE</t>
        </is>
      </c>
      <c r="I2357" t="n">
        <v>-117.04</v>
      </c>
    </row>
    <row r="2358">
      <c r="A2358" t="n">
        <v>96890</v>
      </c>
      <c r="B2358" t="n">
        <v>113</v>
      </c>
      <c r="C2358" t="inlineStr">
        <is>
          <t>Arcos - Arcos Bar - Banco do Brasil</t>
        </is>
      </c>
      <c r="D2358" t="n">
        <v>122</v>
      </c>
      <c r="E2358" t="inlineStr">
        <is>
          <t>Arcos</t>
        </is>
      </c>
      <c r="F2358" s="27" t="n">
        <v>45798</v>
      </c>
      <c r="G2358" t="inlineStr">
        <is>
          <t>DEBITO</t>
        </is>
      </c>
      <c r="H2358" t="inlineStr">
        <is>
          <t>PAGAMENTO DE BOLETO - ESTAFF SOLUCOES TECNOLOGICAS D</t>
        </is>
      </c>
      <c r="I2358" t="n">
        <v>-3740</v>
      </c>
    </row>
    <row r="2359">
      <c r="A2359" t="n">
        <v>96889</v>
      </c>
      <c r="B2359" t="n">
        <v>113</v>
      </c>
      <c r="C2359" t="inlineStr">
        <is>
          <t>Arcos - Arcos Bar - Banco do Brasil</t>
        </is>
      </c>
      <c r="D2359" t="n">
        <v>122</v>
      </c>
      <c r="E2359" t="inlineStr">
        <is>
          <t>Arcos</t>
        </is>
      </c>
      <c r="F2359" s="27" t="n">
        <v>45798</v>
      </c>
      <c r="G2359" t="inlineStr">
        <is>
          <t>DEBITO</t>
        </is>
      </c>
      <c r="H2359" t="inlineStr">
        <is>
          <t>PAGAMENTO DE BOLETO - ESTAFF SOLUCOES TECNOLOGICAS D</t>
        </is>
      </c>
      <c r="I2359" t="n">
        <v>-16124.78</v>
      </c>
    </row>
    <row r="2360">
      <c r="A2360" t="n">
        <v>96888</v>
      </c>
      <c r="B2360" t="n">
        <v>113</v>
      </c>
      <c r="C2360" t="inlineStr">
        <is>
          <t>Arcos - Arcos Bar - Banco do Brasil</t>
        </is>
      </c>
      <c r="D2360" t="n">
        <v>122</v>
      </c>
      <c r="E2360" t="inlineStr">
        <is>
          <t>Arcos</t>
        </is>
      </c>
      <c r="F2360" s="27" t="n">
        <v>45798</v>
      </c>
      <c r="G2360" t="inlineStr">
        <is>
          <t>DEBITO</t>
        </is>
      </c>
      <c r="H2360" t="inlineStr">
        <is>
          <t>PAGAMENTO DE BOLETO - BENEFICIO FACIL SERVS LTDA</t>
        </is>
      </c>
      <c r="I2360" t="n">
        <v>-829.92</v>
      </c>
    </row>
    <row r="2361">
      <c r="A2361" t="n">
        <v>96887</v>
      </c>
      <c r="B2361" t="n">
        <v>113</v>
      </c>
      <c r="C2361" t="inlineStr">
        <is>
          <t>Arcos - Arcos Bar - Banco do Brasil</t>
        </is>
      </c>
      <c r="D2361" t="n">
        <v>122</v>
      </c>
      <c r="E2361" t="inlineStr">
        <is>
          <t>Arcos</t>
        </is>
      </c>
      <c r="F2361" s="27" t="n">
        <v>45798</v>
      </c>
      <c r="G2361" t="inlineStr">
        <is>
          <t>DEBITO</t>
        </is>
      </c>
      <c r="H2361" t="inlineStr">
        <is>
          <t>TED TRANSF.ELETR.DISPONIV - 033 0112 029163124000170 MACHINE SEGUR</t>
        </is>
      </c>
      <c r="I2361" t="n">
        <v>-8360</v>
      </c>
    </row>
    <row r="2362">
      <c r="A2362" t="n">
        <v>96886</v>
      </c>
      <c r="B2362" t="n">
        <v>113</v>
      </c>
      <c r="C2362" t="inlineStr">
        <is>
          <t>Arcos - Arcos Bar - Banco do Brasil</t>
        </is>
      </c>
      <c r="D2362" t="n">
        <v>122</v>
      </c>
      <c r="E2362" t="inlineStr">
        <is>
          <t>Arcos</t>
        </is>
      </c>
      <c r="F2362" s="27" t="n">
        <v>45798</v>
      </c>
      <c r="G2362" t="inlineStr">
        <is>
          <t>DEBITO</t>
        </is>
      </c>
      <c r="H2362" t="inlineStr">
        <is>
          <t>PAGTO CONTA TELEFONE - VIVO FIXO/BRASIL</t>
        </is>
      </c>
      <c r="I2362" t="n">
        <v>-130.53</v>
      </c>
    </row>
    <row r="2363">
      <c r="A2363" t="n">
        <v>96885</v>
      </c>
      <c r="B2363" t="n">
        <v>113</v>
      </c>
      <c r="C2363" t="inlineStr">
        <is>
          <t>Arcos - Arcos Bar - Banco do Brasil</t>
        </is>
      </c>
      <c r="D2363" t="n">
        <v>122</v>
      </c>
      <c r="E2363" t="inlineStr">
        <is>
          <t>Arcos</t>
        </is>
      </c>
      <c r="F2363" s="27" t="n">
        <v>45798</v>
      </c>
      <c r="G2363" t="inlineStr">
        <is>
          <t>DEBITO</t>
        </is>
      </c>
      <c r="H2363" t="inlineStr">
        <is>
          <t>PAGAMENTO DE BOLETO - PAGBANK</t>
        </is>
      </c>
      <c r="I2363" t="n">
        <v>-1320</v>
      </c>
    </row>
    <row r="2364">
      <c r="A2364" t="n">
        <v>96884</v>
      </c>
      <c r="B2364" t="n">
        <v>113</v>
      </c>
      <c r="C2364" t="inlineStr">
        <is>
          <t>Arcos - Arcos Bar - Banco do Brasil</t>
        </is>
      </c>
      <c r="D2364" t="n">
        <v>122</v>
      </c>
      <c r="E2364" t="inlineStr">
        <is>
          <t>Arcos</t>
        </is>
      </c>
      <c r="F2364" s="27" t="n">
        <v>45798</v>
      </c>
      <c r="G2364" t="inlineStr">
        <is>
          <t>DEBITO</t>
        </is>
      </c>
      <c r="H2364" t="inlineStr">
        <is>
          <t>PAGAMENTO DE BOLETO - ANDREIA SANTOS FREITAS DUARTE</t>
        </is>
      </c>
      <c r="I2364" t="n">
        <v>-1423.6</v>
      </c>
    </row>
    <row r="2365">
      <c r="A2365" t="n">
        <v>96883</v>
      </c>
      <c r="B2365" t="n">
        <v>113</v>
      </c>
      <c r="C2365" t="inlineStr">
        <is>
          <t>Arcos - Arcos Bar - Banco do Brasil</t>
        </is>
      </c>
      <c r="D2365" t="n">
        <v>122</v>
      </c>
      <c r="E2365" t="inlineStr">
        <is>
          <t>Arcos</t>
        </is>
      </c>
      <c r="F2365" s="27" t="n">
        <v>45798</v>
      </c>
      <c r="G2365" t="inlineStr">
        <is>
          <t>DEBITO</t>
        </is>
      </c>
      <c r="H2365" t="inlineStr">
        <is>
          <t>PAGAMENTO DE BOLETO - PMS BRASIL</t>
        </is>
      </c>
      <c r="I2365" t="n">
        <v>-1573.78</v>
      </c>
    </row>
    <row r="2366">
      <c r="A2366" t="n">
        <v>96882</v>
      </c>
      <c r="B2366" t="n">
        <v>113</v>
      </c>
      <c r="C2366" t="inlineStr">
        <is>
          <t>Arcos - Arcos Bar - Banco do Brasil</t>
        </is>
      </c>
      <c r="D2366" t="n">
        <v>122</v>
      </c>
      <c r="E2366" t="inlineStr">
        <is>
          <t>Arcos</t>
        </is>
      </c>
      <c r="F2366" s="27" t="n">
        <v>45798</v>
      </c>
      <c r="G2366" t="inlineStr">
        <is>
          <t>DEBITO</t>
        </is>
      </c>
      <c r="H2366" t="inlineStr">
        <is>
          <t>PAGAMENTO DE BOLETO - PMS BRASIL</t>
        </is>
      </c>
      <c r="I2366" t="n">
        <v>-1769.49</v>
      </c>
    </row>
    <row r="2367">
      <c r="A2367" t="n">
        <v>96881</v>
      </c>
      <c r="B2367" t="n">
        <v>113</v>
      </c>
      <c r="C2367" t="inlineStr">
        <is>
          <t>Arcos - Arcos Bar - Banco do Brasil</t>
        </is>
      </c>
      <c r="D2367" t="n">
        <v>122</v>
      </c>
      <c r="E2367" t="inlineStr">
        <is>
          <t>Arcos</t>
        </is>
      </c>
      <c r="F2367" s="27" t="n">
        <v>45798</v>
      </c>
      <c r="G2367" t="inlineStr">
        <is>
          <t>DEBITO</t>
        </is>
      </c>
      <c r="H2367" t="inlineStr">
        <is>
          <t>PAGAMENTO DE BOLETO - CELCOIN INSTITUICAO DE PAGAMEN</t>
        </is>
      </c>
      <c r="I2367" t="n">
        <v>-1877.25</v>
      </c>
    </row>
    <row r="2368">
      <c r="A2368" t="n">
        <v>96880</v>
      </c>
      <c r="B2368" t="n">
        <v>113</v>
      </c>
      <c r="C2368" t="inlineStr">
        <is>
          <t>Arcos - Arcos Bar - Banco do Brasil</t>
        </is>
      </c>
      <c r="D2368" t="n">
        <v>122</v>
      </c>
      <c r="E2368" t="inlineStr">
        <is>
          <t>Arcos</t>
        </is>
      </c>
      <c r="F2368" s="27" t="n">
        <v>45798</v>
      </c>
      <c r="G2368" t="inlineStr">
        <is>
          <t>DEBITO</t>
        </is>
      </c>
      <c r="H2368" t="inlineStr">
        <is>
          <t>PAGAMENTO DE BOLETO - AMBEV SA</t>
        </is>
      </c>
      <c r="I2368" t="n">
        <v>-1900.92</v>
      </c>
    </row>
    <row r="2369">
      <c r="A2369" t="n">
        <v>96879</v>
      </c>
      <c r="B2369" t="n">
        <v>113</v>
      </c>
      <c r="C2369" t="inlineStr">
        <is>
          <t>Arcos - Arcos Bar - Banco do Brasil</t>
        </is>
      </c>
      <c r="D2369" t="n">
        <v>122</v>
      </c>
      <c r="E2369" t="inlineStr">
        <is>
          <t>Arcos</t>
        </is>
      </c>
      <c r="F2369" s="27" t="n">
        <v>45798</v>
      </c>
      <c r="G2369" t="inlineStr">
        <is>
          <t>DEBITO</t>
        </is>
      </c>
      <c r="H2369" t="inlineStr">
        <is>
          <t>PAGAMENTO DE BOLETO - CIA DO WHISKY</t>
        </is>
      </c>
      <c r="I2369" t="n">
        <v>-1974.8</v>
      </c>
    </row>
    <row r="2370">
      <c r="A2370" t="n">
        <v>96878</v>
      </c>
      <c r="B2370" t="n">
        <v>113</v>
      </c>
      <c r="C2370" t="inlineStr">
        <is>
          <t>Arcos - Arcos Bar - Banco do Brasil</t>
        </is>
      </c>
      <c r="D2370" t="n">
        <v>122</v>
      </c>
      <c r="E2370" t="inlineStr">
        <is>
          <t>Arcos</t>
        </is>
      </c>
      <c r="F2370" s="27" t="n">
        <v>45798</v>
      </c>
      <c r="G2370" t="inlineStr">
        <is>
          <t>DEBITO</t>
        </is>
      </c>
      <c r="H2370" t="inlineStr">
        <is>
          <t>PAGAMENTO DE BOLETO - NA MORADA INDUSTRIA E COMERCIO</t>
        </is>
      </c>
      <c r="I2370" t="n">
        <v>-1950.59</v>
      </c>
    </row>
    <row r="2371">
      <c r="A2371" t="n">
        <v>96877</v>
      </c>
      <c r="B2371" t="n">
        <v>113</v>
      </c>
      <c r="C2371" t="inlineStr">
        <is>
          <t>Arcos - Arcos Bar - Banco do Brasil</t>
        </is>
      </c>
      <c r="D2371" t="n">
        <v>122</v>
      </c>
      <c r="E2371" t="inlineStr">
        <is>
          <t>Arcos</t>
        </is>
      </c>
      <c r="F2371" s="27" t="n">
        <v>45798</v>
      </c>
      <c r="G2371" t="inlineStr">
        <is>
          <t>DEBITO</t>
        </is>
      </c>
      <c r="H2371" t="inlineStr">
        <is>
          <t>PAGAMENTO DE BOLETO - WINES4U COM IMP EXP VINHOS LT</t>
        </is>
      </c>
      <c r="I2371" t="n">
        <v>-2290.5</v>
      </c>
    </row>
    <row r="2372">
      <c r="A2372" t="n">
        <v>96876</v>
      </c>
      <c r="B2372" t="n">
        <v>113</v>
      </c>
      <c r="C2372" t="inlineStr">
        <is>
          <t>Arcos - Arcos Bar - Banco do Brasil</t>
        </is>
      </c>
      <c r="D2372" t="n">
        <v>122</v>
      </c>
      <c r="E2372" t="inlineStr">
        <is>
          <t>Arcos</t>
        </is>
      </c>
      <c r="F2372" s="27" t="n">
        <v>45798</v>
      </c>
      <c r="G2372" t="inlineStr">
        <is>
          <t>DEBITO</t>
        </is>
      </c>
      <c r="H2372" t="inlineStr">
        <is>
          <t>PAGAMENTO DE BOLETO - PAGBANK</t>
        </is>
      </c>
      <c r="I2372" t="n">
        <v>-2520</v>
      </c>
    </row>
    <row r="2373">
      <c r="A2373" t="n">
        <v>96875</v>
      </c>
      <c r="B2373" t="n">
        <v>113</v>
      </c>
      <c r="C2373" t="inlineStr">
        <is>
          <t>Arcos - Arcos Bar - Banco do Brasil</t>
        </is>
      </c>
      <c r="D2373" t="n">
        <v>122</v>
      </c>
      <c r="E2373" t="inlineStr">
        <is>
          <t>Arcos</t>
        </is>
      </c>
      <c r="F2373" s="27" t="n">
        <v>45798</v>
      </c>
      <c r="G2373" t="inlineStr">
        <is>
          <t>DEBITO</t>
        </is>
      </c>
      <c r="H2373" t="inlineStr">
        <is>
          <t>PAGAMENTO DE BOLETO - VITRUS GLASSWARE LTDA</t>
        </is>
      </c>
      <c r="I2373" t="n">
        <v>-4068.06</v>
      </c>
    </row>
    <row r="2374">
      <c r="A2374" t="n">
        <v>96872</v>
      </c>
      <c r="B2374" t="n">
        <v>113</v>
      </c>
      <c r="C2374" t="inlineStr">
        <is>
          <t>Arcos - Arcos Bar - Banco do Brasil</t>
        </is>
      </c>
      <c r="D2374" t="n">
        <v>122</v>
      </c>
      <c r="E2374" t="inlineStr">
        <is>
          <t>Arcos</t>
        </is>
      </c>
      <c r="F2374" s="27" t="n">
        <v>45798</v>
      </c>
      <c r="G2374" t="inlineStr">
        <is>
          <t>DEBITO</t>
        </is>
      </c>
      <c r="H2374" t="inlineStr">
        <is>
          <t>PAGAMENTO DE BOLETO - BB DISTRIBUIDORA</t>
        </is>
      </c>
      <c r="I2374" t="n">
        <v>-597</v>
      </c>
    </row>
    <row r="2375">
      <c r="A2375" t="n">
        <v>96841</v>
      </c>
      <c r="B2375" t="n">
        <v>113</v>
      </c>
      <c r="C2375" t="inlineStr">
        <is>
          <t>Arcos - Arcos Bar - Banco do Brasil</t>
        </is>
      </c>
      <c r="D2375" t="n">
        <v>122</v>
      </c>
      <c r="E2375" t="inlineStr">
        <is>
          <t>Arcos</t>
        </is>
      </c>
      <c r="F2375" s="27" t="n">
        <v>45797</v>
      </c>
      <c r="G2375" t="inlineStr">
        <is>
          <t>CREDITO</t>
        </is>
      </c>
      <c r="H2375" t="inlineStr">
        <is>
          <t>PIX - REJEITADO - 20/05 15:38 PIX NAO EFETUADO. ERRO NO</t>
        </is>
      </c>
      <c r="I2375" t="n">
        <v>117.04</v>
      </c>
    </row>
    <row r="2376">
      <c r="A2376" t="n">
        <v>96840</v>
      </c>
      <c r="B2376" t="n">
        <v>113</v>
      </c>
      <c r="C2376" t="inlineStr">
        <is>
          <t>Arcos - Arcos Bar - Banco do Brasil</t>
        </is>
      </c>
      <c r="D2376" t="n">
        <v>122</v>
      </c>
      <c r="E2376" t="inlineStr">
        <is>
          <t>Arcos</t>
        </is>
      </c>
      <c r="F2376" s="27" t="n">
        <v>45797</v>
      </c>
      <c r="G2376" t="inlineStr">
        <is>
          <t>CREDITO</t>
        </is>
      </c>
      <c r="H2376" t="inlineStr">
        <is>
          <t>DEP DINHEIRO INTER AG - 4866-04-SOP 24 DE MAIO</t>
        </is>
      </c>
      <c r="I2376" t="n">
        <v>1995</v>
      </c>
    </row>
    <row r="2377">
      <c r="A2377" t="n">
        <v>96844</v>
      </c>
      <c r="B2377" t="n">
        <v>113</v>
      </c>
      <c r="C2377" t="inlineStr">
        <is>
          <t>Arcos - Arcos Bar - Banco do Brasil</t>
        </is>
      </c>
      <c r="D2377" t="n">
        <v>122</v>
      </c>
      <c r="E2377" t="inlineStr">
        <is>
          <t>Arcos</t>
        </is>
      </c>
      <c r="F2377" s="27" t="n">
        <v>45797</v>
      </c>
      <c r="G2377" t="inlineStr">
        <is>
          <t>DEBITO</t>
        </is>
      </c>
      <c r="H2377" t="inlineStr">
        <is>
          <t>PIX - ENVIADO - 20/05 15:38 PIX MARKETPLACE</t>
        </is>
      </c>
      <c r="I2377" t="n">
        <v>-117.04</v>
      </c>
    </row>
    <row r="2378">
      <c r="A2378" t="n">
        <v>96842</v>
      </c>
      <c r="B2378" t="n">
        <v>113</v>
      </c>
      <c r="C2378" t="inlineStr">
        <is>
          <t>Arcos - Arcos Bar - Banco do Brasil</t>
        </is>
      </c>
      <c r="D2378" t="n">
        <v>122</v>
      </c>
      <c r="E2378" t="inlineStr">
        <is>
          <t>Arcos</t>
        </is>
      </c>
      <c r="F2378" s="27" t="n">
        <v>45797</v>
      </c>
      <c r="G2378" t="inlineStr">
        <is>
          <t>DEBITO</t>
        </is>
      </c>
      <c r="H2378" t="inlineStr">
        <is>
          <t>PAGAMENTO DE BOLETO - DTK COMERCIO DE ALIMENTOS LTDA EPP</t>
        </is>
      </c>
      <c r="I2378" t="n">
        <v>-3314.67</v>
      </c>
    </row>
    <row r="2379">
      <c r="A2379" t="n">
        <v>96843</v>
      </c>
      <c r="B2379" t="n">
        <v>113</v>
      </c>
      <c r="C2379" t="inlineStr">
        <is>
          <t>Arcos - Arcos Bar - Banco do Brasil</t>
        </is>
      </c>
      <c r="D2379" t="n">
        <v>122</v>
      </c>
      <c r="E2379" t="inlineStr">
        <is>
          <t>Arcos</t>
        </is>
      </c>
      <c r="F2379" s="27" t="n">
        <v>45797</v>
      </c>
      <c r="G2379" t="inlineStr">
        <is>
          <t>DEBITO</t>
        </is>
      </c>
      <c r="H2379" t="inlineStr">
        <is>
          <t>IMPOSTOS - SEFAZ/SP-AMBIENTEPAG</t>
        </is>
      </c>
      <c r="I2379" t="n">
        <v>-23695.77</v>
      </c>
    </row>
    <row r="2380">
      <c r="A2380" t="n">
        <v>96845</v>
      </c>
      <c r="B2380" t="n">
        <v>113</v>
      </c>
      <c r="C2380" t="inlineStr">
        <is>
          <t>Arcos - Arcos Bar - Banco do Brasil</t>
        </is>
      </c>
      <c r="D2380" t="n">
        <v>122</v>
      </c>
      <c r="E2380" t="inlineStr">
        <is>
          <t>Arcos</t>
        </is>
      </c>
      <c r="F2380" s="27" t="n">
        <v>45797</v>
      </c>
      <c r="G2380" t="inlineStr">
        <is>
          <t>DEBITO</t>
        </is>
      </c>
      <c r="H2380" t="inlineStr">
        <is>
          <t>PIX - ENVIADO - 20/05 15:38 AKASHIA FLORA COMERCIO I.</t>
        </is>
      </c>
      <c r="I2380" t="n">
        <v>-214</v>
      </c>
    </row>
    <row r="2381">
      <c r="A2381" t="n">
        <v>96846</v>
      </c>
      <c r="B2381" t="n">
        <v>113</v>
      </c>
      <c r="C2381" t="inlineStr">
        <is>
          <t>Arcos - Arcos Bar - Banco do Brasil</t>
        </is>
      </c>
      <c r="D2381" t="n">
        <v>122</v>
      </c>
      <c r="E2381" t="inlineStr">
        <is>
          <t>Arcos</t>
        </is>
      </c>
      <c r="F2381" s="27" t="n">
        <v>45797</v>
      </c>
      <c r="G2381" t="inlineStr">
        <is>
          <t>DEBITO</t>
        </is>
      </c>
      <c r="H2381" t="inlineStr">
        <is>
          <t>PIX - ENVIADO - 20/05 15:38 PIX MARKETPLACE</t>
        </is>
      </c>
      <c r="I2381" t="n">
        <v>-753.98</v>
      </c>
    </row>
    <row r="2382">
      <c r="A2382" t="n">
        <v>96847</v>
      </c>
      <c r="B2382" t="n">
        <v>113</v>
      </c>
      <c r="C2382" t="inlineStr">
        <is>
          <t>Arcos - Arcos Bar - Banco do Brasil</t>
        </is>
      </c>
      <c r="D2382" t="n">
        <v>122</v>
      </c>
      <c r="E2382" t="inlineStr">
        <is>
          <t>Arcos</t>
        </is>
      </c>
      <c r="F2382" s="27" t="n">
        <v>45797</v>
      </c>
      <c r="G2382" t="inlineStr">
        <is>
          <t>DEBITO</t>
        </is>
      </c>
      <c r="H2382" t="inlineStr">
        <is>
          <t>PAGAMENTO DE BOLETO - AURO S Q I COMERCIO LTDA</t>
        </is>
      </c>
      <c r="I2382" t="n">
        <v>-359</v>
      </c>
    </row>
    <row r="2383">
      <c r="A2383" t="n">
        <v>96848</v>
      </c>
      <c r="B2383" t="n">
        <v>113</v>
      </c>
      <c r="C2383" t="inlineStr">
        <is>
          <t>Arcos - Arcos Bar - Banco do Brasil</t>
        </is>
      </c>
      <c r="D2383" t="n">
        <v>122</v>
      </c>
      <c r="E2383" t="inlineStr">
        <is>
          <t>Arcos</t>
        </is>
      </c>
      <c r="F2383" s="27" t="n">
        <v>45797</v>
      </c>
      <c r="G2383" t="inlineStr">
        <is>
          <t>DEBITO</t>
        </is>
      </c>
      <c r="H2383" t="inlineStr">
        <is>
          <t>TARIFA PIX ENVIADO - TAR. AGRUPADAS - OCORRENCIA 20/05/2025</t>
        </is>
      </c>
      <c r="I2383" t="n">
        <v>-2.11</v>
      </c>
    </row>
    <row r="2384">
      <c r="A2384" t="n">
        <v>96785</v>
      </c>
      <c r="B2384" t="n">
        <v>113</v>
      </c>
      <c r="C2384" t="inlineStr">
        <is>
          <t>Arcos - Arcos Bar - Banco do Brasil</t>
        </is>
      </c>
      <c r="D2384" t="n">
        <v>122</v>
      </c>
      <c r="E2384" t="inlineStr">
        <is>
          <t>Arcos</t>
        </is>
      </c>
      <c r="F2384" s="27" t="n">
        <v>45796</v>
      </c>
      <c r="G2384" t="inlineStr">
        <is>
          <t>DEBITO</t>
        </is>
      </c>
      <c r="H2384" t="inlineStr">
        <is>
          <t>PAGAMENTO DE BOLETO - CEPEL COM DE P E EMB</t>
        </is>
      </c>
      <c r="I2384" t="n">
        <v>-315</v>
      </c>
    </row>
    <row r="2385">
      <c r="A2385" t="n">
        <v>96786</v>
      </c>
      <c r="B2385" t="n">
        <v>113</v>
      </c>
      <c r="C2385" t="inlineStr">
        <is>
          <t>Arcos - Arcos Bar - Banco do Brasil</t>
        </is>
      </c>
      <c r="D2385" t="n">
        <v>122</v>
      </c>
      <c r="E2385" t="inlineStr">
        <is>
          <t>Arcos</t>
        </is>
      </c>
      <c r="F2385" s="27" t="n">
        <v>45796</v>
      </c>
      <c r="G2385" t="inlineStr">
        <is>
          <t>DEBITO</t>
        </is>
      </c>
      <c r="H2385" t="inlineStr">
        <is>
          <t>PAGAMENTO DE BOLETO - OPUS CONSULTORIA E PESQUISA LT</t>
        </is>
      </c>
      <c r="I2385" t="n">
        <v>-300</v>
      </c>
    </row>
    <row r="2386">
      <c r="A2386" t="n">
        <v>96798</v>
      </c>
      <c r="B2386" t="n">
        <v>113</v>
      </c>
      <c r="C2386" t="inlineStr">
        <is>
          <t>Arcos - Arcos Bar - Banco do Brasil</t>
        </is>
      </c>
      <c r="D2386" t="n">
        <v>122</v>
      </c>
      <c r="E2386" t="inlineStr">
        <is>
          <t>Arcos</t>
        </is>
      </c>
      <c r="F2386" s="27" t="n">
        <v>45796</v>
      </c>
      <c r="G2386" t="inlineStr">
        <is>
          <t>DEBITO</t>
        </is>
      </c>
      <c r="H2386" t="inlineStr">
        <is>
          <t>PAGAMENTO DE BOLETO - LEITERIA DELICARI I C LTDA</t>
        </is>
      </c>
      <c r="I2386" t="n">
        <v>-760.5</v>
      </c>
    </row>
    <row r="2387">
      <c r="A2387" t="n">
        <v>96811</v>
      </c>
      <c r="B2387" t="n">
        <v>113</v>
      </c>
      <c r="C2387" t="inlineStr">
        <is>
          <t>Arcos - Arcos Bar - Banco do Brasil</t>
        </is>
      </c>
      <c r="D2387" t="n">
        <v>122</v>
      </c>
      <c r="E2387" t="inlineStr">
        <is>
          <t>Arcos</t>
        </is>
      </c>
      <c r="F2387" s="27" t="n">
        <v>45796</v>
      </c>
      <c r="G2387" t="inlineStr">
        <is>
          <t>DEBITO</t>
        </is>
      </c>
      <c r="H2387" t="inlineStr">
        <is>
          <t>PAGAMENTO DE BOLETO - HNK BR IND DE BEBIDAS LTDA</t>
        </is>
      </c>
      <c r="I2387" t="n">
        <v>-1690.24</v>
      </c>
    </row>
    <row r="2388">
      <c r="A2388" t="n">
        <v>96810</v>
      </c>
      <c r="B2388" t="n">
        <v>113</v>
      </c>
      <c r="C2388" t="inlineStr">
        <is>
          <t>Arcos - Arcos Bar - Banco do Brasil</t>
        </is>
      </c>
      <c r="D2388" t="n">
        <v>122</v>
      </c>
      <c r="E2388" t="inlineStr">
        <is>
          <t>Arcos</t>
        </is>
      </c>
      <c r="F2388" s="27" t="n">
        <v>45796</v>
      </c>
      <c r="G2388" t="inlineStr">
        <is>
          <t>DEBITO</t>
        </is>
      </c>
      <c r="H2388" t="inlineStr">
        <is>
          <t>PAGAMENTO DE BOLETO - NOVA COMERCIAL DO PEIXE EIRELI</t>
        </is>
      </c>
      <c r="I2388" t="n">
        <v>-1764</v>
      </c>
    </row>
    <row r="2389">
      <c r="A2389" t="n">
        <v>96809</v>
      </c>
      <c r="B2389" t="n">
        <v>113</v>
      </c>
      <c r="C2389" t="inlineStr">
        <is>
          <t>Arcos - Arcos Bar - Banco do Brasil</t>
        </is>
      </c>
      <c r="D2389" t="n">
        <v>122</v>
      </c>
      <c r="E2389" t="inlineStr">
        <is>
          <t>Arcos</t>
        </is>
      </c>
      <c r="F2389" s="27" t="n">
        <v>45796</v>
      </c>
      <c r="G2389" t="inlineStr">
        <is>
          <t>DEBITO</t>
        </is>
      </c>
      <c r="H2389" t="inlineStr">
        <is>
          <t>PAGAMENTO DE BOLETO - PAGCERTO INSTITUICAO DE PAGAME</t>
        </is>
      </c>
      <c r="I2389" t="n">
        <v>-330</v>
      </c>
    </row>
    <row r="2390">
      <c r="A2390" t="n">
        <v>96808</v>
      </c>
      <c r="B2390" t="n">
        <v>113</v>
      </c>
      <c r="C2390" t="inlineStr">
        <is>
          <t>Arcos - Arcos Bar - Banco do Brasil</t>
        </is>
      </c>
      <c r="D2390" t="n">
        <v>122</v>
      </c>
      <c r="E2390" t="inlineStr">
        <is>
          <t>Arcos</t>
        </is>
      </c>
      <c r="F2390" s="27" t="n">
        <v>45796</v>
      </c>
      <c r="G2390" t="inlineStr">
        <is>
          <t>DEBITO</t>
        </is>
      </c>
      <c r="H2390" t="inlineStr">
        <is>
          <t>PAGAMENTO DE BOLETO - GOMES D ELIA EQUIPAMENTOS DE H</t>
        </is>
      </c>
      <c r="I2390" t="n">
        <v>-335.19</v>
      </c>
    </row>
    <row r="2391">
      <c r="A2391" t="n">
        <v>96807</v>
      </c>
      <c r="B2391" t="n">
        <v>113</v>
      </c>
      <c r="C2391" t="inlineStr">
        <is>
          <t>Arcos - Arcos Bar - Banco do Brasil</t>
        </is>
      </c>
      <c r="D2391" t="n">
        <v>122</v>
      </c>
      <c r="E2391" t="inlineStr">
        <is>
          <t>Arcos</t>
        </is>
      </c>
      <c r="F2391" s="27" t="n">
        <v>45796</v>
      </c>
      <c r="G2391" t="inlineStr">
        <is>
          <t>DEBITO</t>
        </is>
      </c>
      <c r="H2391" t="inlineStr">
        <is>
          <t>PAGAMENTO DE BOLETO - DOCK SOLUCOES EM MEIOS DE PAGA</t>
        </is>
      </c>
      <c r="I2391" t="n">
        <v>-409</v>
      </c>
    </row>
    <row r="2392">
      <c r="A2392" t="n">
        <v>96806</v>
      </c>
      <c r="B2392" t="n">
        <v>113</v>
      </c>
      <c r="C2392" t="inlineStr">
        <is>
          <t>Arcos - Arcos Bar - Banco do Brasil</t>
        </is>
      </c>
      <c r="D2392" t="n">
        <v>122</v>
      </c>
      <c r="E2392" t="inlineStr">
        <is>
          <t>Arcos</t>
        </is>
      </c>
      <c r="F2392" s="27" t="n">
        <v>45796</v>
      </c>
      <c r="G2392" t="inlineStr">
        <is>
          <t>DEBITO</t>
        </is>
      </c>
      <c r="H2392" t="inlineStr">
        <is>
          <t>PAGAMENTO DE BOLETO - T. F. CIUFFI HORTIFRUTI LTDA</t>
        </is>
      </c>
      <c r="I2392" t="n">
        <v>-448.3</v>
      </c>
    </row>
    <row r="2393">
      <c r="A2393" t="n">
        <v>96805</v>
      </c>
      <c r="B2393" t="n">
        <v>113</v>
      </c>
      <c r="C2393" t="inlineStr">
        <is>
          <t>Arcos - Arcos Bar - Banco do Brasil</t>
        </is>
      </c>
      <c r="D2393" t="n">
        <v>122</v>
      </c>
      <c r="E2393" t="inlineStr">
        <is>
          <t>Arcos</t>
        </is>
      </c>
      <c r="F2393" s="27" t="n">
        <v>45796</v>
      </c>
      <c r="G2393" t="inlineStr">
        <is>
          <t>DEBITO</t>
        </is>
      </c>
      <c r="H2393" t="inlineStr">
        <is>
          <t>PAGAMENTO DE BOLETO - CENTRAL DE LIMPEZA E HIGIENE</t>
        </is>
      </c>
      <c r="I2393" t="n">
        <v>-518.4</v>
      </c>
    </row>
    <row r="2394">
      <c r="A2394" t="n">
        <v>96804</v>
      </c>
      <c r="B2394" t="n">
        <v>113</v>
      </c>
      <c r="C2394" t="inlineStr">
        <is>
          <t>Arcos - Arcos Bar - Banco do Brasil</t>
        </is>
      </c>
      <c r="D2394" t="n">
        <v>122</v>
      </c>
      <c r="E2394" t="inlineStr">
        <is>
          <t>Arcos</t>
        </is>
      </c>
      <c r="F2394" s="27" t="n">
        <v>45796</v>
      </c>
      <c r="G2394" t="inlineStr">
        <is>
          <t>DEBITO</t>
        </is>
      </c>
      <c r="H2394" t="inlineStr">
        <is>
          <t>PAGAMENTO DE BOLETO - DELICIAS M DIST PROD ALIM LTDA</t>
        </is>
      </c>
      <c r="I2394" t="n">
        <v>-568.5</v>
      </c>
    </row>
    <row r="2395">
      <c r="A2395" t="n">
        <v>96803</v>
      </c>
      <c r="B2395" t="n">
        <v>113</v>
      </c>
      <c r="C2395" t="inlineStr">
        <is>
          <t>Arcos - Arcos Bar - Banco do Brasil</t>
        </is>
      </c>
      <c r="D2395" t="n">
        <v>122</v>
      </c>
      <c r="E2395" t="inlineStr">
        <is>
          <t>Arcos</t>
        </is>
      </c>
      <c r="F2395" s="27" t="n">
        <v>45796</v>
      </c>
      <c r="G2395" t="inlineStr">
        <is>
          <t>DEBITO</t>
        </is>
      </c>
      <c r="H2395" t="inlineStr">
        <is>
          <t>PAGAMENTO DE BOLETO - BRH SAUDE OCUPACIONAL LTDA EPP</t>
        </is>
      </c>
      <c r="I2395" t="n">
        <v>-571.79</v>
      </c>
    </row>
    <row r="2396">
      <c r="A2396" t="n">
        <v>96802</v>
      </c>
      <c r="B2396" t="n">
        <v>113</v>
      </c>
      <c r="C2396" t="inlineStr">
        <is>
          <t>Arcos - Arcos Bar - Banco do Brasil</t>
        </is>
      </c>
      <c r="D2396" t="n">
        <v>122</v>
      </c>
      <c r="E2396" t="inlineStr">
        <is>
          <t>Arcos</t>
        </is>
      </c>
      <c r="F2396" s="27" t="n">
        <v>45796</v>
      </c>
      <c r="G2396" t="inlineStr">
        <is>
          <t>DEBITO</t>
        </is>
      </c>
      <c r="H2396" t="inlineStr">
        <is>
          <t>PAGAMENTO DE BOLETO - ZEUS COMERCIO ATACADISTA DE BE</t>
        </is>
      </c>
      <c r="I2396" t="n">
        <v>-581.41</v>
      </c>
    </row>
    <row r="2397">
      <c r="A2397" t="n">
        <v>96801</v>
      </c>
      <c r="B2397" t="n">
        <v>113</v>
      </c>
      <c r="C2397" t="inlineStr">
        <is>
          <t>Arcos - Arcos Bar - Banco do Brasil</t>
        </is>
      </c>
      <c r="D2397" t="n">
        <v>122</v>
      </c>
      <c r="E2397" t="inlineStr">
        <is>
          <t>Arcos</t>
        </is>
      </c>
      <c r="F2397" s="27" t="n">
        <v>45796</v>
      </c>
      <c r="G2397" t="inlineStr">
        <is>
          <t>DEBITO</t>
        </is>
      </c>
      <c r="H2397" t="inlineStr">
        <is>
          <t>PAGAMENTO DE BOLETO - ANDREIA SANTOS FREITAS DUARTE</t>
        </is>
      </c>
      <c r="I2397" t="n">
        <v>-614.89</v>
      </c>
    </row>
    <row r="2398">
      <c r="A2398" t="n">
        <v>96800</v>
      </c>
      <c r="B2398" t="n">
        <v>113</v>
      </c>
      <c r="C2398" t="inlineStr">
        <is>
          <t>Arcos - Arcos Bar - Banco do Brasil</t>
        </is>
      </c>
      <c r="D2398" t="n">
        <v>122</v>
      </c>
      <c r="E2398" t="inlineStr">
        <is>
          <t>Arcos</t>
        </is>
      </c>
      <c r="F2398" s="27" t="n">
        <v>45796</v>
      </c>
      <c r="G2398" t="inlineStr">
        <is>
          <t>DEBITO</t>
        </is>
      </c>
      <c r="H2398" t="inlineStr">
        <is>
          <t>PAGAMENTO DE BOLETO - CECILIA TSUYACO ARAKI SILVA LT</t>
        </is>
      </c>
      <c r="I2398" t="n">
        <v>-698.75</v>
      </c>
    </row>
    <row r="2399">
      <c r="A2399" t="n">
        <v>96799</v>
      </c>
      <c r="B2399" t="n">
        <v>113</v>
      </c>
      <c r="C2399" t="inlineStr">
        <is>
          <t>Arcos - Arcos Bar - Banco do Brasil</t>
        </is>
      </c>
      <c r="D2399" t="n">
        <v>122</v>
      </c>
      <c r="E2399" t="inlineStr">
        <is>
          <t>Arcos</t>
        </is>
      </c>
      <c r="F2399" s="27" t="n">
        <v>45796</v>
      </c>
      <c r="G2399" t="inlineStr">
        <is>
          <t>DEBITO</t>
        </is>
      </c>
      <c r="H2399" t="inlineStr">
        <is>
          <t>PAGAMENTO DE BOLETO - SOUSA QUIMICA PROD E MANUT LAV</t>
        </is>
      </c>
      <c r="I2399" t="n">
        <v>-660</v>
      </c>
    </row>
    <row r="2400">
      <c r="A2400" t="n">
        <v>96837</v>
      </c>
      <c r="B2400" t="n">
        <v>113</v>
      </c>
      <c r="C2400" t="inlineStr">
        <is>
          <t>Arcos - Arcos Bar - Banco do Brasil</t>
        </is>
      </c>
      <c r="D2400" t="n">
        <v>122</v>
      </c>
      <c r="E2400" t="inlineStr">
        <is>
          <t>Arcos</t>
        </is>
      </c>
      <c r="F2400" s="27" t="n">
        <v>45796</v>
      </c>
      <c r="G2400" t="inlineStr">
        <is>
          <t>DEBITO</t>
        </is>
      </c>
      <c r="H2400" t="inlineStr">
        <is>
          <t>TAR PAG SALR CRD CONTA - COBRANA REFERENTE 19/05/2025</t>
        </is>
      </c>
      <c r="I2400" t="n">
        <v>-94.5</v>
      </c>
    </row>
    <row r="2401">
      <c r="A2401" t="n">
        <v>96797</v>
      </c>
      <c r="B2401" t="n">
        <v>113</v>
      </c>
      <c r="C2401" t="inlineStr">
        <is>
          <t>Arcos - Arcos Bar - Banco do Brasil</t>
        </is>
      </c>
      <c r="D2401" t="n">
        <v>122</v>
      </c>
      <c r="E2401" t="inlineStr">
        <is>
          <t>Arcos</t>
        </is>
      </c>
      <c r="F2401" s="27" t="n">
        <v>45796</v>
      </c>
      <c r="G2401" t="inlineStr">
        <is>
          <t>DEBITO</t>
        </is>
      </c>
      <c r="H2401" t="inlineStr">
        <is>
          <t>PAGAMENTO DE BOLETO - ICE4PROS FABRICA DE GELO LTDA</t>
        </is>
      </c>
      <c r="I2401" t="n">
        <v>-841.4</v>
      </c>
    </row>
    <row r="2402">
      <c r="A2402" t="n">
        <v>96796</v>
      </c>
      <c r="B2402" t="n">
        <v>113</v>
      </c>
      <c r="C2402" t="inlineStr">
        <is>
          <t>Arcos - Arcos Bar - Banco do Brasil</t>
        </is>
      </c>
      <c r="D2402" t="n">
        <v>122</v>
      </c>
      <c r="E2402" t="inlineStr">
        <is>
          <t>Arcos</t>
        </is>
      </c>
      <c r="F2402" s="27" t="n">
        <v>45796</v>
      </c>
      <c r="G2402" t="inlineStr">
        <is>
          <t>DEBITO</t>
        </is>
      </c>
      <c r="H2402" t="inlineStr">
        <is>
          <t>PAGAMENTO DE BOLETO - MONTE ALTO ALIMENTOS LTDA</t>
        </is>
      </c>
      <c r="I2402" t="n">
        <v>-943.8099999999999</v>
      </c>
    </row>
    <row r="2403">
      <c r="A2403" t="n">
        <v>96795</v>
      </c>
      <c r="B2403" t="n">
        <v>113</v>
      </c>
      <c r="C2403" t="inlineStr">
        <is>
          <t>Arcos - Arcos Bar - Banco do Brasil</t>
        </is>
      </c>
      <c r="D2403" t="n">
        <v>122</v>
      </c>
      <c r="E2403" t="inlineStr">
        <is>
          <t>Arcos</t>
        </is>
      </c>
      <c r="F2403" s="27" t="n">
        <v>45796</v>
      </c>
      <c r="G2403" t="inlineStr">
        <is>
          <t>DEBITO</t>
        </is>
      </c>
      <c r="H2403" t="inlineStr">
        <is>
          <t>PAGAMENTO DE BOLETO - DTK COMERCIO DE ALIMENTOS LTDA</t>
        </is>
      </c>
      <c r="I2403" t="n">
        <v>-131.01</v>
      </c>
    </row>
    <row r="2404">
      <c r="A2404" t="n">
        <v>96794</v>
      </c>
      <c r="B2404" t="n">
        <v>113</v>
      </c>
      <c r="C2404" t="inlineStr">
        <is>
          <t>Arcos - Arcos Bar - Banco do Brasil</t>
        </is>
      </c>
      <c r="D2404" t="n">
        <v>122</v>
      </c>
      <c r="E2404" t="inlineStr">
        <is>
          <t>Arcos</t>
        </is>
      </c>
      <c r="F2404" s="27" t="n">
        <v>45796</v>
      </c>
      <c r="G2404" t="inlineStr">
        <is>
          <t>DEBITO</t>
        </is>
      </c>
      <c r="H2404" t="inlineStr">
        <is>
          <t>PAGAMENTO DE BOLETO - ALLIMENTARI COM DE PRODUTOS AL</t>
        </is>
      </c>
      <c r="I2404" t="n">
        <v>-156</v>
      </c>
    </row>
    <row r="2405">
      <c r="A2405" t="n">
        <v>96793</v>
      </c>
      <c r="B2405" t="n">
        <v>113</v>
      </c>
      <c r="C2405" t="inlineStr">
        <is>
          <t>Arcos - Arcos Bar - Banco do Brasil</t>
        </is>
      </c>
      <c r="D2405" t="n">
        <v>122</v>
      </c>
      <c r="E2405" t="inlineStr">
        <is>
          <t>Arcos</t>
        </is>
      </c>
      <c r="F2405" s="27" t="n">
        <v>45796</v>
      </c>
      <c r="G2405" t="inlineStr">
        <is>
          <t>DEBITO</t>
        </is>
      </c>
      <c r="H2405" t="inlineStr">
        <is>
          <t>PAGAMENTO DE BOLETO - CENTRAL DE LIMPEZA E HIGIENE</t>
        </is>
      </c>
      <c r="I2405" t="n">
        <v>-165</v>
      </c>
    </row>
    <row r="2406">
      <c r="A2406" t="n">
        <v>96792</v>
      </c>
      <c r="B2406" t="n">
        <v>113</v>
      </c>
      <c r="C2406" t="inlineStr">
        <is>
          <t>Arcos - Arcos Bar - Banco do Brasil</t>
        </is>
      </c>
      <c r="D2406" t="n">
        <v>122</v>
      </c>
      <c r="E2406" t="inlineStr">
        <is>
          <t>Arcos</t>
        </is>
      </c>
      <c r="F2406" s="27" t="n">
        <v>45796</v>
      </c>
      <c r="G2406" t="inlineStr">
        <is>
          <t>DEBITO</t>
        </is>
      </c>
      <c r="H2406" t="inlineStr">
        <is>
          <t>PAGAMENTO DE BOLETO - ASSOCIACAO BRASILEIRA DE BARES</t>
        </is>
      </c>
      <c r="I2406" t="n">
        <v>-185</v>
      </c>
    </row>
    <row r="2407">
      <c r="A2407" t="n">
        <v>96791</v>
      </c>
      <c r="B2407" t="n">
        <v>113</v>
      </c>
      <c r="C2407" t="inlineStr">
        <is>
          <t>Arcos - Arcos Bar - Banco do Brasil</t>
        </is>
      </c>
      <c r="D2407" t="n">
        <v>122</v>
      </c>
      <c r="E2407" t="inlineStr">
        <is>
          <t>Arcos</t>
        </is>
      </c>
      <c r="F2407" s="27" t="n">
        <v>45796</v>
      </c>
      <c r="G2407" t="inlineStr">
        <is>
          <t>DEBITO</t>
        </is>
      </c>
      <c r="H2407" t="inlineStr">
        <is>
          <t>PAGAMENTO DE BOLETO - NG27 CONSULTORIA E GESTAO EMPR</t>
        </is>
      </c>
      <c r="I2407" t="n">
        <v>-196.3</v>
      </c>
    </row>
    <row r="2408">
      <c r="A2408" t="n">
        <v>96790</v>
      </c>
      <c r="B2408" t="n">
        <v>113</v>
      </c>
      <c r="C2408" t="inlineStr">
        <is>
          <t>Arcos - Arcos Bar - Banco do Brasil</t>
        </is>
      </c>
      <c r="D2408" t="n">
        <v>122</v>
      </c>
      <c r="E2408" t="inlineStr">
        <is>
          <t>Arcos</t>
        </is>
      </c>
      <c r="F2408" s="27" t="n">
        <v>45796</v>
      </c>
      <c r="G2408" t="inlineStr">
        <is>
          <t>DEBITO</t>
        </is>
      </c>
      <c r="H2408" t="inlineStr">
        <is>
          <t>PAGAMENTO DE BOLETO - WIDE STOCK COM E REP LTDA</t>
        </is>
      </c>
      <c r="I2408" t="n">
        <v>-206.55</v>
      </c>
    </row>
    <row r="2409">
      <c r="A2409" t="n">
        <v>96789</v>
      </c>
      <c r="B2409" t="n">
        <v>113</v>
      </c>
      <c r="C2409" t="inlineStr">
        <is>
          <t>Arcos - Arcos Bar - Banco do Brasil</t>
        </is>
      </c>
      <c r="D2409" t="n">
        <v>122</v>
      </c>
      <c r="E2409" t="inlineStr">
        <is>
          <t>Arcos</t>
        </is>
      </c>
      <c r="F2409" s="27" t="n">
        <v>45796</v>
      </c>
      <c r="G2409" t="inlineStr">
        <is>
          <t>DEBITO</t>
        </is>
      </c>
      <c r="H2409" t="inlineStr">
        <is>
          <t>PAGAMENTO DE BOLETO - BELLNAY PAES ARTESANAIS LTDA</t>
        </is>
      </c>
      <c r="I2409" t="n">
        <v>-238.75</v>
      </c>
    </row>
    <row r="2410">
      <c r="A2410" t="n">
        <v>96788</v>
      </c>
      <c r="B2410" t="n">
        <v>113</v>
      </c>
      <c r="C2410" t="inlineStr">
        <is>
          <t>Arcos - Arcos Bar - Banco do Brasil</t>
        </is>
      </c>
      <c r="D2410" t="n">
        <v>122</v>
      </c>
      <c r="E2410" t="inlineStr">
        <is>
          <t>Arcos</t>
        </is>
      </c>
      <c r="F2410" s="27" t="n">
        <v>45796</v>
      </c>
      <c r="G2410" t="inlineStr">
        <is>
          <t>DEBITO</t>
        </is>
      </c>
      <c r="H2410" t="inlineStr">
        <is>
          <t>PAGAMENTO DE BOLETO - NG27 CONSULTORIA E GESTAO EMPR</t>
        </is>
      </c>
      <c r="I2410" t="n">
        <v>-220.6</v>
      </c>
    </row>
    <row r="2411">
      <c r="A2411" t="n">
        <v>96787</v>
      </c>
      <c r="B2411" t="n">
        <v>113</v>
      </c>
      <c r="C2411" t="inlineStr">
        <is>
          <t>Arcos - Arcos Bar - Banco do Brasil</t>
        </is>
      </c>
      <c r="D2411" t="n">
        <v>122</v>
      </c>
      <c r="E2411" t="inlineStr">
        <is>
          <t>Arcos</t>
        </is>
      </c>
      <c r="F2411" s="27" t="n">
        <v>45796</v>
      </c>
      <c r="G2411" t="inlineStr">
        <is>
          <t>DEBITO</t>
        </is>
      </c>
      <c r="H2411" t="inlineStr">
        <is>
          <t>PAGAMENTO DE BOLETO - ARENA BEBIDAS</t>
        </is>
      </c>
      <c r="I2411" t="n">
        <v>-273.3</v>
      </c>
    </row>
    <row r="2412">
      <c r="A2412" t="n">
        <v>96838</v>
      </c>
      <c r="B2412" t="n">
        <v>113</v>
      </c>
      <c r="C2412" t="inlineStr">
        <is>
          <t>Arcos - Arcos Bar - Banco do Brasil</t>
        </is>
      </c>
      <c r="D2412" t="n">
        <v>122</v>
      </c>
      <c r="E2412" t="inlineStr">
        <is>
          <t>Arcos</t>
        </is>
      </c>
      <c r="F2412" s="27" t="n">
        <v>45796</v>
      </c>
      <c r="G2412" t="inlineStr">
        <is>
          <t>DEBITO</t>
        </is>
      </c>
      <c r="H2412" t="inlineStr">
        <is>
          <t>TARIFA PIX ENVIADO - TAR. AGRUPADAS - OCORRENCIA 19/05/2025</t>
        </is>
      </c>
      <c r="I2412" t="n">
        <v>-9.08</v>
      </c>
    </row>
    <row r="2413">
      <c r="A2413" t="n">
        <v>96813</v>
      </c>
      <c r="B2413" t="n">
        <v>113</v>
      </c>
      <c r="C2413" t="inlineStr">
        <is>
          <t>Arcos - Arcos Bar - Banco do Brasil</t>
        </is>
      </c>
      <c r="D2413" t="n">
        <v>122</v>
      </c>
      <c r="E2413" t="inlineStr">
        <is>
          <t>Arcos</t>
        </is>
      </c>
      <c r="F2413" s="27" t="n">
        <v>45796</v>
      </c>
      <c r="G2413" t="inlineStr">
        <is>
          <t>DEBITO</t>
        </is>
      </c>
      <c r="H2413" t="inlineStr">
        <is>
          <t>PAGAMENTO DE BOLETO - MONTE ALTO ALIMENTOS LTDA</t>
        </is>
      </c>
      <c r="I2413" t="n">
        <v>-1523.26</v>
      </c>
    </row>
    <row r="2414">
      <c r="A2414" t="n">
        <v>96812</v>
      </c>
      <c r="B2414" t="n">
        <v>113</v>
      </c>
      <c r="C2414" t="inlineStr">
        <is>
          <t>Arcos - Arcos Bar - Banco do Brasil</t>
        </is>
      </c>
      <c r="D2414" t="n">
        <v>122</v>
      </c>
      <c r="E2414" t="inlineStr">
        <is>
          <t>Arcos</t>
        </is>
      </c>
      <c r="F2414" s="27" t="n">
        <v>45796</v>
      </c>
      <c r="G2414" t="inlineStr">
        <is>
          <t>DEBITO</t>
        </is>
      </c>
      <c r="H2414" t="inlineStr">
        <is>
          <t>PAGAMENTO DE BOLETO - BB DISTRIBUIDORA</t>
        </is>
      </c>
      <c r="I2414" t="n">
        <v>-1541.51</v>
      </c>
    </row>
    <row r="2415">
      <c r="A2415" t="n">
        <v>96836</v>
      </c>
      <c r="B2415" t="n">
        <v>113</v>
      </c>
      <c r="C2415" t="inlineStr">
        <is>
          <t>Arcos - Arcos Bar - Banco do Brasil</t>
        </is>
      </c>
      <c r="D2415" t="n">
        <v>122</v>
      </c>
      <c r="E2415" t="inlineStr">
        <is>
          <t>Arcos</t>
        </is>
      </c>
      <c r="F2415" s="27" t="n">
        <v>45796</v>
      </c>
      <c r="G2415" t="inlineStr">
        <is>
          <t>DEBITO</t>
        </is>
      </c>
      <c r="H2415" t="inlineStr">
        <is>
          <t>TAR DOC/TED ELETRNICO - COBRANA REFERENTE 19/05/2025</t>
        </is>
      </c>
      <c r="I2415" t="n">
        <v>-13</v>
      </c>
    </row>
    <row r="2416">
      <c r="A2416" t="n">
        <v>96835</v>
      </c>
      <c r="B2416" t="n">
        <v>113</v>
      </c>
      <c r="C2416" t="inlineStr">
        <is>
          <t>Arcos - Arcos Bar - Banco do Brasil</t>
        </is>
      </c>
      <c r="D2416" t="n">
        <v>122</v>
      </c>
      <c r="E2416" t="inlineStr">
        <is>
          <t>Arcos</t>
        </is>
      </c>
      <c r="F2416" s="27" t="n">
        <v>45796</v>
      </c>
      <c r="G2416" t="inlineStr">
        <is>
          <t>DEBITO</t>
        </is>
      </c>
      <c r="H2416" t="inlineStr">
        <is>
          <t>TAR DOC/TED ELETRNICO - COBRANA REFERENTE 19/05/2025</t>
        </is>
      </c>
      <c r="I2416" t="n">
        <v>-13</v>
      </c>
    </row>
    <row r="2417">
      <c r="A2417" t="n">
        <v>96834</v>
      </c>
      <c r="B2417" t="n">
        <v>113</v>
      </c>
      <c r="C2417" t="inlineStr">
        <is>
          <t>Arcos - Arcos Bar - Banco do Brasil</t>
        </is>
      </c>
      <c r="D2417" t="n">
        <v>122</v>
      </c>
      <c r="E2417" t="inlineStr">
        <is>
          <t>Arcos</t>
        </is>
      </c>
      <c r="F2417" s="27" t="n">
        <v>45796</v>
      </c>
      <c r="G2417" t="inlineStr">
        <is>
          <t>DEBITO</t>
        </is>
      </c>
      <c r="H2417" t="inlineStr">
        <is>
          <t>TAR DOC/TED ELETRNICO - COBRANA REFERENTE 19/05/2025</t>
        </is>
      </c>
      <c r="I2417" t="n">
        <v>-13</v>
      </c>
    </row>
    <row r="2418">
      <c r="A2418" t="n">
        <v>96833</v>
      </c>
      <c r="B2418" t="n">
        <v>113</v>
      </c>
      <c r="C2418" t="inlineStr">
        <is>
          <t>Arcos - Arcos Bar - Banco do Brasil</t>
        </is>
      </c>
      <c r="D2418" t="n">
        <v>122</v>
      </c>
      <c r="E2418" t="inlineStr">
        <is>
          <t>Arcos</t>
        </is>
      </c>
      <c r="F2418" s="27" t="n">
        <v>45796</v>
      </c>
      <c r="G2418" t="inlineStr">
        <is>
          <t>DEBITO</t>
        </is>
      </c>
      <c r="H2418" t="inlineStr">
        <is>
          <t>TAR DOC/TED ELETRNICO - COBRANA REFERENTE 19/05/2025</t>
        </is>
      </c>
      <c r="I2418" t="n">
        <v>-13</v>
      </c>
    </row>
    <row r="2419">
      <c r="A2419" t="n">
        <v>96832</v>
      </c>
      <c r="B2419" t="n">
        <v>113</v>
      </c>
      <c r="C2419" t="inlineStr">
        <is>
          <t>Arcos - Arcos Bar - Banco do Brasil</t>
        </is>
      </c>
      <c r="D2419" t="n">
        <v>122</v>
      </c>
      <c r="E2419" t="inlineStr">
        <is>
          <t>Arcos</t>
        </is>
      </c>
      <c r="F2419" s="27" t="n">
        <v>45796</v>
      </c>
      <c r="G2419" t="inlineStr">
        <is>
          <t>DEBITO</t>
        </is>
      </c>
      <c r="H2419" t="inlineStr">
        <is>
          <t>TAR DOC/TED ELETRNICO - COBRANA REFERENTE 19/05/2025</t>
        </is>
      </c>
      <c r="I2419" t="n">
        <v>-13</v>
      </c>
    </row>
    <row r="2420">
      <c r="A2420" t="n">
        <v>96831</v>
      </c>
      <c r="B2420" t="n">
        <v>113</v>
      </c>
      <c r="C2420" t="inlineStr">
        <is>
          <t>Arcos - Arcos Bar - Banco do Brasil</t>
        </is>
      </c>
      <c r="D2420" t="n">
        <v>122</v>
      </c>
      <c r="E2420" t="inlineStr">
        <is>
          <t>Arcos</t>
        </is>
      </c>
      <c r="F2420" s="27" t="n">
        <v>45796</v>
      </c>
      <c r="G2420" t="inlineStr">
        <is>
          <t>DEBITO</t>
        </is>
      </c>
      <c r="H2420" t="inlineStr">
        <is>
          <t>PAGAMENTO DE BOLETO - KING COMERCIO DE BEBIDAS LTDA</t>
        </is>
      </c>
      <c r="I2420" t="n">
        <v>-3887.71</v>
      </c>
    </row>
    <row r="2421">
      <c r="A2421" t="n">
        <v>96830</v>
      </c>
      <c r="B2421" t="n">
        <v>113</v>
      </c>
      <c r="C2421" t="inlineStr">
        <is>
          <t>Arcos - Arcos Bar - Banco do Brasil</t>
        </is>
      </c>
      <c r="D2421" t="n">
        <v>122</v>
      </c>
      <c r="E2421" t="inlineStr">
        <is>
          <t>Arcos</t>
        </is>
      </c>
      <c r="F2421" s="27" t="n">
        <v>45796</v>
      </c>
      <c r="G2421" t="inlineStr">
        <is>
          <t>DEBITO</t>
        </is>
      </c>
      <c r="H2421" t="inlineStr">
        <is>
          <t>PAGAMENTO DE BOLETO - KING COMERCIO DE BEBIDAS LTDA</t>
        </is>
      </c>
      <c r="I2421" t="n">
        <v>-4018.47</v>
      </c>
    </row>
    <row r="2422">
      <c r="A2422" t="n">
        <v>96829</v>
      </c>
      <c r="B2422" t="n">
        <v>113</v>
      </c>
      <c r="C2422" t="inlineStr">
        <is>
          <t>Arcos - Arcos Bar - Banco do Brasil</t>
        </is>
      </c>
      <c r="D2422" t="n">
        <v>122</v>
      </c>
      <c r="E2422" t="inlineStr">
        <is>
          <t>Arcos</t>
        </is>
      </c>
      <c r="F2422" s="27" t="n">
        <v>45796</v>
      </c>
      <c r="G2422" t="inlineStr">
        <is>
          <t>DEBITO</t>
        </is>
      </c>
      <c r="H2422" t="inlineStr">
        <is>
          <t>PAGAMENTO DE BOLETO - KING COMERCIO DE BEBIDAS LTDA</t>
        </is>
      </c>
      <c r="I2422" t="n">
        <v>-4027.7</v>
      </c>
    </row>
    <row r="2423">
      <c r="A2423" t="n">
        <v>96828</v>
      </c>
      <c r="B2423" t="n">
        <v>113</v>
      </c>
      <c r="C2423" t="inlineStr">
        <is>
          <t>Arcos - Arcos Bar - Banco do Brasil</t>
        </is>
      </c>
      <c r="D2423" t="n">
        <v>122</v>
      </c>
      <c r="E2423" t="inlineStr">
        <is>
          <t>Arcos</t>
        </is>
      </c>
      <c r="F2423" s="27" t="n">
        <v>45796</v>
      </c>
      <c r="G2423" t="inlineStr">
        <is>
          <t>DEBITO</t>
        </is>
      </c>
      <c r="H2423" t="inlineStr">
        <is>
          <t>PAGAMENTO DE BOLETO - PORCO FELIZ COM CARNES LTDA ME</t>
        </is>
      </c>
      <c r="I2423" t="n">
        <v>-1976.11</v>
      </c>
    </row>
    <row r="2424">
      <c r="A2424" t="n">
        <v>96827</v>
      </c>
      <c r="B2424" t="n">
        <v>113</v>
      </c>
      <c r="C2424" t="inlineStr">
        <is>
          <t>Arcos - Arcos Bar - Banco do Brasil</t>
        </is>
      </c>
      <c r="D2424" t="n">
        <v>122</v>
      </c>
      <c r="E2424" t="inlineStr">
        <is>
          <t>Arcos</t>
        </is>
      </c>
      <c r="F2424" s="27" t="n">
        <v>45796</v>
      </c>
      <c r="G2424" t="inlineStr">
        <is>
          <t>DEBITO</t>
        </is>
      </c>
      <c r="H2424" t="inlineStr">
        <is>
          <t>PAGAMENTO DE BOLETO - ARENA BEBIDAS</t>
        </is>
      </c>
      <c r="I2424" t="n">
        <v>-1992</v>
      </c>
    </row>
    <row r="2425">
      <c r="A2425" t="n">
        <v>96826</v>
      </c>
      <c r="B2425" t="n">
        <v>113</v>
      </c>
      <c r="C2425" t="inlineStr">
        <is>
          <t>Arcos - Arcos Bar - Banco do Brasil</t>
        </is>
      </c>
      <c r="D2425" t="n">
        <v>122</v>
      </c>
      <c r="E2425" t="inlineStr">
        <is>
          <t>Arcos</t>
        </is>
      </c>
      <c r="F2425" s="27" t="n">
        <v>45796</v>
      </c>
      <c r="G2425" t="inlineStr">
        <is>
          <t>DEBITO</t>
        </is>
      </c>
      <c r="H2425" t="inlineStr">
        <is>
          <t>PAGAMENTO DE BOLETO - CEPEL COMERCIO DE PAPEIS E EMB</t>
        </is>
      </c>
      <c r="I2425" t="n">
        <v>-2538.61</v>
      </c>
    </row>
    <row r="2426">
      <c r="A2426" t="n">
        <v>96824</v>
      </c>
      <c r="B2426" t="n">
        <v>113</v>
      </c>
      <c r="C2426" t="inlineStr">
        <is>
          <t>Arcos - Arcos Bar - Banco do Brasil</t>
        </is>
      </c>
      <c r="D2426" t="n">
        <v>122</v>
      </c>
      <c r="E2426" t="inlineStr">
        <is>
          <t>Arcos</t>
        </is>
      </c>
      <c r="F2426" s="27" t="n">
        <v>45796</v>
      </c>
      <c r="G2426" t="inlineStr">
        <is>
          <t>DEBITO</t>
        </is>
      </c>
      <c r="H2426" t="inlineStr">
        <is>
          <t>PAGAMENTO DE BOLETO - CIA DO WHISKY</t>
        </is>
      </c>
      <c r="I2426" t="n">
        <v>-2730.2</v>
      </c>
    </row>
    <row r="2427">
      <c r="A2427" t="n">
        <v>96825</v>
      </c>
      <c r="B2427" t="n">
        <v>113</v>
      </c>
      <c r="C2427" t="inlineStr">
        <is>
          <t>Arcos - Arcos Bar - Banco do Brasil</t>
        </is>
      </c>
      <c r="D2427" t="n">
        <v>122</v>
      </c>
      <c r="E2427" t="inlineStr">
        <is>
          <t>Arcos</t>
        </is>
      </c>
      <c r="F2427" s="27" t="n">
        <v>45796</v>
      </c>
      <c r="G2427" t="inlineStr">
        <is>
          <t>DEBITO</t>
        </is>
      </c>
      <c r="H2427" t="inlineStr">
        <is>
          <t>PAGAMENTO DE BOLETO - AMBEV SA</t>
        </is>
      </c>
      <c r="I2427" t="n">
        <v>-2212.8</v>
      </c>
    </row>
    <row r="2428">
      <c r="A2428" t="n">
        <v>96814</v>
      </c>
      <c r="B2428" t="n">
        <v>113</v>
      </c>
      <c r="C2428" t="inlineStr">
        <is>
          <t>Arcos - Arcos Bar - Banco do Brasil</t>
        </is>
      </c>
      <c r="D2428" t="n">
        <v>122</v>
      </c>
      <c r="E2428" t="inlineStr">
        <is>
          <t>Arcos</t>
        </is>
      </c>
      <c r="F2428" s="27" t="n">
        <v>45796</v>
      </c>
      <c r="G2428" t="inlineStr">
        <is>
          <t>DEBITO</t>
        </is>
      </c>
      <c r="H2428" t="inlineStr">
        <is>
          <t>PAGAMENTO DE BOLETO - TOCAYA TORRADORES DE CAFE LTDA</t>
        </is>
      </c>
      <c r="I2428" t="n">
        <v>-1076.51</v>
      </c>
    </row>
    <row r="2429">
      <c r="A2429" t="n">
        <v>96815</v>
      </c>
      <c r="B2429" t="n">
        <v>113</v>
      </c>
      <c r="C2429" t="inlineStr">
        <is>
          <t>Arcos - Arcos Bar - Banco do Brasil</t>
        </is>
      </c>
      <c r="D2429" t="n">
        <v>122</v>
      </c>
      <c r="E2429" t="inlineStr">
        <is>
          <t>Arcos</t>
        </is>
      </c>
      <c r="F2429" s="27" t="n">
        <v>45796</v>
      </c>
      <c r="G2429" t="inlineStr">
        <is>
          <t>DEBITO</t>
        </is>
      </c>
      <c r="H2429" t="inlineStr">
        <is>
          <t>PAGAMENTO DE BOLETO - MAR DIRETO POC COMERCIO DE PEI</t>
        </is>
      </c>
      <c r="I2429" t="n">
        <v>-1168.5</v>
      </c>
    </row>
    <row r="2430">
      <c r="A2430" t="n">
        <v>96816</v>
      </c>
      <c r="B2430" t="n">
        <v>113</v>
      </c>
      <c r="C2430" t="inlineStr">
        <is>
          <t>Arcos - Arcos Bar - Banco do Brasil</t>
        </is>
      </c>
      <c r="D2430" t="n">
        <v>122</v>
      </c>
      <c r="E2430" t="inlineStr">
        <is>
          <t>Arcos</t>
        </is>
      </c>
      <c r="F2430" s="27" t="n">
        <v>45796</v>
      </c>
      <c r="G2430" t="inlineStr">
        <is>
          <t>DEBITO</t>
        </is>
      </c>
      <c r="H2430" t="inlineStr">
        <is>
          <t>PAGAMENTO DE BOLETO - AMBEV SA</t>
        </is>
      </c>
      <c r="I2430" t="n">
        <v>-1106.4</v>
      </c>
    </row>
    <row r="2431">
      <c r="A2431" t="n">
        <v>96817</v>
      </c>
      <c r="B2431" t="n">
        <v>113</v>
      </c>
      <c r="C2431" t="inlineStr">
        <is>
          <t>Arcos - Arcos Bar - Banco do Brasil</t>
        </is>
      </c>
      <c r="D2431" t="n">
        <v>122</v>
      </c>
      <c r="E2431" t="inlineStr">
        <is>
          <t>Arcos</t>
        </is>
      </c>
      <c r="F2431" s="27" t="n">
        <v>45796</v>
      </c>
      <c r="G2431" t="inlineStr">
        <is>
          <t>DEBITO</t>
        </is>
      </c>
      <c r="H2431" t="inlineStr">
        <is>
          <t>PAGAMENTO DE BOLETO - BELLNAY PAES ARTESANAIS LTDA</t>
        </is>
      </c>
      <c r="I2431" t="n">
        <v>-1050.5</v>
      </c>
    </row>
    <row r="2432">
      <c r="A2432" t="n">
        <v>96818</v>
      </c>
      <c r="B2432" t="n">
        <v>113</v>
      </c>
      <c r="C2432" t="inlineStr">
        <is>
          <t>Arcos - Arcos Bar - Banco do Brasil</t>
        </is>
      </c>
      <c r="D2432" t="n">
        <v>122</v>
      </c>
      <c r="E2432" t="inlineStr">
        <is>
          <t>Arcos</t>
        </is>
      </c>
      <c r="F2432" s="27" t="n">
        <v>45796</v>
      </c>
      <c r="G2432" t="inlineStr">
        <is>
          <t>DEBITO</t>
        </is>
      </c>
      <c r="H2432" t="inlineStr">
        <is>
          <t>PAGAMENTO DE BOLETO - FORTE ALIMENTOS COMERCIO E IMP</t>
        </is>
      </c>
      <c r="I2432" t="n">
        <v>-1058.26</v>
      </c>
    </row>
    <row r="2433">
      <c r="A2433" t="n">
        <v>96819</v>
      </c>
      <c r="B2433" t="n">
        <v>113</v>
      </c>
      <c r="C2433" t="inlineStr">
        <is>
          <t>Arcos - Arcos Bar - Banco do Brasil</t>
        </is>
      </c>
      <c r="D2433" t="n">
        <v>122</v>
      </c>
      <c r="E2433" t="inlineStr">
        <is>
          <t>Arcos</t>
        </is>
      </c>
      <c r="F2433" s="27" t="n">
        <v>45796</v>
      </c>
      <c r="G2433" t="inlineStr">
        <is>
          <t>DEBITO</t>
        </is>
      </c>
      <c r="H2433" t="inlineStr">
        <is>
          <t>PAGAMENTO DE BOLETO - PROAUTO INDUSTRIA Q EIRELI</t>
        </is>
      </c>
      <c r="I2433" t="n">
        <v>-1029.68</v>
      </c>
    </row>
    <row r="2434">
      <c r="A2434" t="n">
        <v>96820</v>
      </c>
      <c r="B2434" t="n">
        <v>113</v>
      </c>
      <c r="C2434" t="inlineStr">
        <is>
          <t>Arcos - Arcos Bar - Banco do Brasil</t>
        </is>
      </c>
      <c r="D2434" t="n">
        <v>122</v>
      </c>
      <c r="E2434" t="inlineStr">
        <is>
          <t>Arcos</t>
        </is>
      </c>
      <c r="F2434" s="27" t="n">
        <v>45796</v>
      </c>
      <c r="G2434" t="inlineStr">
        <is>
          <t>DEBITO</t>
        </is>
      </c>
      <c r="H2434" t="inlineStr">
        <is>
          <t>PAGAMENTO DE BOLETO - NOVA MIX INDL.E COML. DE ALIME</t>
        </is>
      </c>
      <c r="I2434" t="n">
        <v>-1015.09</v>
      </c>
    </row>
    <row r="2435">
      <c r="A2435" t="n">
        <v>96821</v>
      </c>
      <c r="B2435" t="n">
        <v>113</v>
      </c>
      <c r="C2435" t="inlineStr">
        <is>
          <t>Arcos - Arcos Bar - Banco do Brasil</t>
        </is>
      </c>
      <c r="D2435" t="n">
        <v>122</v>
      </c>
      <c r="E2435" t="inlineStr">
        <is>
          <t>Arcos</t>
        </is>
      </c>
      <c r="F2435" s="27" t="n">
        <v>45796</v>
      </c>
      <c r="G2435" t="inlineStr">
        <is>
          <t>DEBITO</t>
        </is>
      </c>
      <c r="H2435" t="inlineStr">
        <is>
          <t>PAGAMENTO DE BOLETO - ZAHIL IMPORTADORA LTDA</t>
        </is>
      </c>
      <c r="I2435" t="n">
        <v>-1018.95</v>
      </c>
    </row>
    <row r="2436">
      <c r="A2436" t="n">
        <v>96822</v>
      </c>
      <c r="B2436" t="n">
        <v>113</v>
      </c>
      <c r="C2436" t="inlineStr">
        <is>
          <t>Arcos - Arcos Bar - Banco do Brasil</t>
        </is>
      </c>
      <c r="D2436" t="n">
        <v>122</v>
      </c>
      <c r="E2436" t="inlineStr">
        <is>
          <t>Arcos</t>
        </is>
      </c>
      <c r="F2436" s="27" t="n">
        <v>45796</v>
      </c>
      <c r="G2436" t="inlineStr">
        <is>
          <t>DEBITO</t>
        </is>
      </c>
      <c r="H2436" t="inlineStr">
        <is>
          <t>PAGAMENTO DE BOLETO - T. F. CIUFFI HORTIFRUTI LTDA</t>
        </is>
      </c>
      <c r="I2436" t="n">
        <v>-982.4</v>
      </c>
    </row>
    <row r="2437">
      <c r="A2437" t="n">
        <v>96823</v>
      </c>
      <c r="B2437" t="n">
        <v>113</v>
      </c>
      <c r="C2437" t="inlineStr">
        <is>
          <t>Arcos - Arcos Bar - Banco do Brasil</t>
        </is>
      </c>
      <c r="D2437" t="n">
        <v>122</v>
      </c>
      <c r="E2437" t="inlineStr">
        <is>
          <t>Arcos</t>
        </is>
      </c>
      <c r="F2437" s="27" t="n">
        <v>45796</v>
      </c>
      <c r="G2437" t="inlineStr">
        <is>
          <t>DEBITO</t>
        </is>
      </c>
      <c r="H2437" t="inlineStr">
        <is>
          <t>PAGAMENTO DE BOLETO - FG7 COMERCIO D B EIRELI EPP</t>
        </is>
      </c>
      <c r="I2437" t="n">
        <v>-2575.49</v>
      </c>
    </row>
    <row r="2438">
      <c r="A2438" t="n">
        <v>96784</v>
      </c>
      <c r="B2438" t="n">
        <v>113</v>
      </c>
      <c r="C2438" t="inlineStr">
        <is>
          <t>Arcos - Arcos Bar - Banco do Brasil</t>
        </is>
      </c>
      <c r="D2438" t="n">
        <v>122</v>
      </c>
      <c r="E2438" t="inlineStr">
        <is>
          <t>Arcos</t>
        </is>
      </c>
      <c r="F2438" s="27" t="n">
        <v>45796</v>
      </c>
      <c r="G2438" t="inlineStr">
        <is>
          <t>DEBITO</t>
        </is>
      </c>
      <c r="H2438" t="inlineStr">
        <is>
          <t>PAGAMENTO DE BOLETO - NU PAGAMENTOS SA</t>
        </is>
      </c>
      <c r="I2438" t="n">
        <v>-328</v>
      </c>
    </row>
    <row r="2439">
      <c r="A2439" t="n">
        <v>96767</v>
      </c>
      <c r="B2439" t="n">
        <v>113</v>
      </c>
      <c r="C2439" t="inlineStr">
        <is>
          <t>Arcos - Arcos Bar - Banco do Brasil</t>
        </is>
      </c>
      <c r="D2439" t="n">
        <v>122</v>
      </c>
      <c r="E2439" t="inlineStr">
        <is>
          <t>Arcos</t>
        </is>
      </c>
      <c r="F2439" s="27" t="n">
        <v>45796</v>
      </c>
      <c r="G2439" t="inlineStr">
        <is>
          <t>CREDITO</t>
        </is>
      </c>
      <c r="H2439" t="inlineStr">
        <is>
          <t>TED-CRDITO EM CONTA - 341 0262 47866934000174 TICKET SERVICO</t>
        </is>
      </c>
      <c r="I2439" t="n">
        <v>1291.45</v>
      </c>
    </row>
    <row r="2440">
      <c r="A2440" t="n">
        <v>96768</v>
      </c>
      <c r="B2440" t="n">
        <v>113</v>
      </c>
      <c r="C2440" t="inlineStr">
        <is>
          <t>Arcos - Arcos Bar - Banco do Brasil</t>
        </is>
      </c>
      <c r="D2440" t="n">
        <v>122</v>
      </c>
      <c r="E2440" t="inlineStr">
        <is>
          <t>Arcos</t>
        </is>
      </c>
      <c r="F2440" s="27" t="n">
        <v>45796</v>
      </c>
      <c r="G2440" t="inlineStr">
        <is>
          <t>CREDITO</t>
        </is>
      </c>
      <c r="H2440" t="inlineStr">
        <is>
          <t>RECEBIMENTO FORNECEDOR - ALELO INSTITUICAO DE PAGAMENTO SA</t>
        </is>
      </c>
      <c r="I2440" t="n">
        <v>208.09</v>
      </c>
    </row>
    <row r="2441">
      <c r="A2441" t="n">
        <v>96769</v>
      </c>
      <c r="B2441" t="n">
        <v>113</v>
      </c>
      <c r="C2441" t="inlineStr">
        <is>
          <t>Arcos - Arcos Bar - Banco do Brasil</t>
        </is>
      </c>
      <c r="D2441" t="n">
        <v>122</v>
      </c>
      <c r="E2441" t="inlineStr">
        <is>
          <t>Arcos</t>
        </is>
      </c>
      <c r="F2441" s="27" t="n">
        <v>45796</v>
      </c>
      <c r="G2441" t="inlineStr">
        <is>
          <t>CREDITO</t>
        </is>
      </c>
      <c r="H2441" t="inlineStr">
        <is>
          <t>PIX - RECEBIDO - 19/05 11:41 23980186000198 ARCOS BAR E</t>
        </is>
      </c>
      <c r="I2441" t="n">
        <v>80364.47</v>
      </c>
    </row>
    <row r="2442">
      <c r="A2442" t="n">
        <v>96770</v>
      </c>
      <c r="B2442" t="n">
        <v>113</v>
      </c>
      <c r="C2442" t="inlineStr">
        <is>
          <t>Arcos - Arcos Bar - Banco do Brasil</t>
        </is>
      </c>
      <c r="D2442" t="n">
        <v>122</v>
      </c>
      <c r="E2442" t="inlineStr">
        <is>
          <t>Arcos</t>
        </is>
      </c>
      <c r="F2442" s="27" t="n">
        <v>45796</v>
      </c>
      <c r="G2442" t="inlineStr">
        <is>
          <t>CREDITO</t>
        </is>
      </c>
      <c r="H2442" t="inlineStr">
        <is>
          <t>PIX - RECEBIDO - 19/05 13:48 19468242000132 ZOOP TECNOL</t>
        </is>
      </c>
      <c r="I2442" t="n">
        <v>27</v>
      </c>
    </row>
    <row r="2443">
      <c r="A2443" t="n">
        <v>96771</v>
      </c>
      <c r="B2443" t="n">
        <v>113</v>
      </c>
      <c r="C2443" t="inlineStr">
        <is>
          <t>Arcos - Arcos Bar - Banco do Brasil</t>
        </is>
      </c>
      <c r="D2443" t="n">
        <v>122</v>
      </c>
      <c r="E2443" t="inlineStr">
        <is>
          <t>Arcos</t>
        </is>
      </c>
      <c r="F2443" s="27" t="n">
        <v>45796</v>
      </c>
      <c r="G2443" t="inlineStr">
        <is>
          <t>DEBITO</t>
        </is>
      </c>
      <c r="H2443" t="inlineStr">
        <is>
          <t>FOLHA DE PAGAMENTO</t>
        </is>
      </c>
      <c r="I2443" t="n">
        <v>-19138.12</v>
      </c>
    </row>
    <row r="2444">
      <c r="A2444" t="n">
        <v>96772</v>
      </c>
      <c r="B2444" t="n">
        <v>113</v>
      </c>
      <c r="C2444" t="inlineStr">
        <is>
          <t>Arcos - Arcos Bar - Banco do Brasil</t>
        </is>
      </c>
      <c r="D2444" t="n">
        <v>122</v>
      </c>
      <c r="E2444" t="inlineStr">
        <is>
          <t>Arcos</t>
        </is>
      </c>
      <c r="F2444" s="27" t="n">
        <v>45796</v>
      </c>
      <c r="G2444" t="inlineStr">
        <is>
          <t>DEBITO</t>
        </is>
      </c>
      <c r="H2444" t="inlineStr">
        <is>
          <t>PIX - ENVIADO - 19/05 13:56 SABRINA MARIA MARCELINO</t>
        </is>
      </c>
      <c r="I2444" t="n">
        <v>-658.29</v>
      </c>
    </row>
    <row r="2445">
      <c r="A2445" t="n">
        <v>96773</v>
      </c>
      <c r="B2445" t="n">
        <v>113</v>
      </c>
      <c r="C2445" t="inlineStr">
        <is>
          <t>Arcos - Arcos Bar - Banco do Brasil</t>
        </is>
      </c>
      <c r="D2445" t="n">
        <v>122</v>
      </c>
      <c r="E2445" t="inlineStr">
        <is>
          <t>Arcos</t>
        </is>
      </c>
      <c r="F2445" s="27" t="n">
        <v>45796</v>
      </c>
      <c r="G2445" t="inlineStr">
        <is>
          <t>DEBITO</t>
        </is>
      </c>
      <c r="H2445" t="inlineStr">
        <is>
          <t>PIX - ENVIADO - 19/05 13:56 SONIA DOS ANJOS RAMOS</t>
        </is>
      </c>
      <c r="I2445" t="n">
        <v>-821.7</v>
      </c>
    </row>
    <row r="2446">
      <c r="A2446" t="n">
        <v>96774</v>
      </c>
      <c r="B2446" t="n">
        <v>113</v>
      </c>
      <c r="C2446" t="inlineStr">
        <is>
          <t>Arcos - Arcos Bar - Banco do Brasil</t>
        </is>
      </c>
      <c r="D2446" t="n">
        <v>122</v>
      </c>
      <c r="E2446" t="inlineStr">
        <is>
          <t>Arcos</t>
        </is>
      </c>
      <c r="F2446" s="27" t="n">
        <v>45796</v>
      </c>
      <c r="G2446" t="inlineStr">
        <is>
          <t>DEBITO</t>
        </is>
      </c>
      <c r="H2446" t="inlineStr">
        <is>
          <t>PIX - ENVIADO - 19/05 13:59 CAIXA ECONOMICA FEDERAL</t>
        </is>
      </c>
      <c r="I2446" t="n">
        <v>-8709.809999999999</v>
      </c>
    </row>
    <row r="2447">
      <c r="A2447" t="n">
        <v>96775</v>
      </c>
      <c r="B2447" t="n">
        <v>113</v>
      </c>
      <c r="C2447" t="inlineStr">
        <is>
          <t>Arcos - Arcos Bar - Banco do Brasil</t>
        </is>
      </c>
      <c r="D2447" t="n">
        <v>122</v>
      </c>
      <c r="E2447" t="inlineStr">
        <is>
          <t>Arcos</t>
        </is>
      </c>
      <c r="F2447" s="27" t="n">
        <v>45796</v>
      </c>
      <c r="G2447" t="inlineStr">
        <is>
          <t>DEBITO</t>
        </is>
      </c>
      <c r="H2447" t="inlineStr">
        <is>
          <t>IMPOSTOS - RFB-DARF CODIGO DE BARRAS</t>
        </is>
      </c>
      <c r="I2447" t="n">
        <v>-1028.71</v>
      </c>
    </row>
    <row r="2448">
      <c r="A2448" t="n">
        <v>96776</v>
      </c>
      <c r="B2448" t="n">
        <v>113</v>
      </c>
      <c r="C2448" t="inlineStr">
        <is>
          <t>Arcos - Arcos Bar - Banco do Brasil</t>
        </is>
      </c>
      <c r="D2448" t="n">
        <v>122</v>
      </c>
      <c r="E2448" t="inlineStr">
        <is>
          <t>Arcos</t>
        </is>
      </c>
      <c r="F2448" s="27" t="n">
        <v>45796</v>
      </c>
      <c r="G2448" t="inlineStr">
        <is>
          <t>DEBITO</t>
        </is>
      </c>
      <c r="H2448" t="inlineStr">
        <is>
          <t>IMPOSTOS - RFB-DARF CODIGO DE BARRAS</t>
        </is>
      </c>
      <c r="I2448" t="n">
        <v>-216.24</v>
      </c>
    </row>
    <row r="2449">
      <c r="A2449" t="n">
        <v>96777</v>
      </c>
      <c r="B2449" t="n">
        <v>113</v>
      </c>
      <c r="C2449" t="inlineStr">
        <is>
          <t>Arcos - Arcos Bar - Banco do Brasil</t>
        </is>
      </c>
      <c r="D2449" t="n">
        <v>122</v>
      </c>
      <c r="E2449" t="inlineStr">
        <is>
          <t>Arcos</t>
        </is>
      </c>
      <c r="F2449" s="27" t="n">
        <v>45796</v>
      </c>
      <c r="G2449" t="inlineStr">
        <is>
          <t>DEBITO</t>
        </is>
      </c>
      <c r="H2449" t="inlineStr">
        <is>
          <t>IMPOSTOS - RFB-DARF CODIGO DE BARRAS</t>
        </is>
      </c>
      <c r="I2449" t="n">
        <v>-670.3200000000001</v>
      </c>
    </row>
    <row r="2450">
      <c r="A2450" t="n">
        <v>96778</v>
      </c>
      <c r="B2450" t="n">
        <v>113</v>
      </c>
      <c r="C2450" t="inlineStr">
        <is>
          <t>Arcos - Arcos Bar - Banco do Brasil</t>
        </is>
      </c>
      <c r="D2450" t="n">
        <v>122</v>
      </c>
      <c r="E2450" t="inlineStr">
        <is>
          <t>Arcos</t>
        </is>
      </c>
      <c r="F2450" s="27" t="n">
        <v>45796</v>
      </c>
      <c r="G2450" t="inlineStr">
        <is>
          <t>DEBITO</t>
        </is>
      </c>
      <c r="H2450" t="inlineStr">
        <is>
          <t>PIX - ENVIADO - 19/05 14:01 VALTER LOPES MENDONCA</t>
        </is>
      </c>
      <c r="I2450" t="n">
        <v>-260</v>
      </c>
    </row>
    <row r="2451">
      <c r="A2451" t="n">
        <v>96779</v>
      </c>
      <c r="B2451" t="n">
        <v>113</v>
      </c>
      <c r="C2451" t="inlineStr">
        <is>
          <t>Arcos - Arcos Bar - Banco do Brasil</t>
        </is>
      </c>
      <c r="D2451" t="n">
        <v>122</v>
      </c>
      <c r="E2451" t="inlineStr">
        <is>
          <t>Arcos</t>
        </is>
      </c>
      <c r="F2451" s="27" t="n">
        <v>45796</v>
      </c>
      <c r="G2451" t="inlineStr">
        <is>
          <t>DEBITO</t>
        </is>
      </c>
      <c r="H2451" t="inlineStr">
        <is>
          <t>TED TRANSF.ELETR.DISPONIV - 301 0001 030819027000171 FABRICA DE BA</t>
        </is>
      </c>
      <c r="I2451" t="n">
        <v>-6610.94</v>
      </c>
    </row>
    <row r="2452">
      <c r="A2452" t="n">
        <v>96780</v>
      </c>
      <c r="B2452" t="n">
        <v>113</v>
      </c>
      <c r="C2452" t="inlineStr">
        <is>
          <t>Arcos - Arcos Bar - Banco do Brasil</t>
        </is>
      </c>
      <c r="D2452" t="n">
        <v>122</v>
      </c>
      <c r="E2452" t="inlineStr">
        <is>
          <t>Arcos</t>
        </is>
      </c>
      <c r="F2452" s="27" t="n">
        <v>45796</v>
      </c>
      <c r="G2452" t="inlineStr">
        <is>
          <t>DEBITO</t>
        </is>
      </c>
      <c r="H2452" t="inlineStr">
        <is>
          <t>TED TRANSF.ELETR.DISPONIV - 077 0001 005501266000131 LOPEZ E LOPEZ</t>
        </is>
      </c>
      <c r="I2452" t="n">
        <v>-2640</v>
      </c>
    </row>
    <row r="2453">
      <c r="A2453" t="n">
        <v>96781</v>
      </c>
      <c r="B2453" t="n">
        <v>113</v>
      </c>
      <c r="C2453" t="inlineStr">
        <is>
          <t>Arcos - Arcos Bar - Banco do Brasil</t>
        </is>
      </c>
      <c r="D2453" t="n">
        <v>122</v>
      </c>
      <c r="E2453" t="inlineStr">
        <is>
          <t>Arcos</t>
        </is>
      </c>
      <c r="F2453" s="27" t="n">
        <v>45796</v>
      </c>
      <c r="G2453" t="inlineStr">
        <is>
          <t>DEBITO</t>
        </is>
      </c>
      <c r="H2453" t="inlineStr">
        <is>
          <t>TED TRANSF.ELETR.DISPONIV - 104 3278 46458609841 JULIE DE PAULA SI</t>
        </is>
      </c>
      <c r="I2453" t="n">
        <v>-1560</v>
      </c>
    </row>
    <row r="2454">
      <c r="A2454" t="n">
        <v>96782</v>
      </c>
      <c r="B2454" t="n">
        <v>113</v>
      </c>
      <c r="C2454" t="inlineStr">
        <is>
          <t>Arcos - Arcos Bar - Banco do Brasil</t>
        </is>
      </c>
      <c r="D2454" t="n">
        <v>122</v>
      </c>
      <c r="E2454" t="inlineStr">
        <is>
          <t>Arcos</t>
        </is>
      </c>
      <c r="F2454" s="27" t="n">
        <v>45796</v>
      </c>
      <c r="G2454" t="inlineStr">
        <is>
          <t>DEBITO</t>
        </is>
      </c>
      <c r="H2454" t="inlineStr">
        <is>
          <t>TED TRANSF.ELETR.DISPONIV - 301 0001 030819027000171 FABRICA DE BA</t>
        </is>
      </c>
      <c r="I2454" t="n">
        <v>-1400</v>
      </c>
    </row>
    <row r="2455">
      <c r="A2455" t="n">
        <v>96783</v>
      </c>
      <c r="B2455" t="n">
        <v>113</v>
      </c>
      <c r="C2455" t="inlineStr">
        <is>
          <t>Arcos - Arcos Bar - Banco do Brasil</t>
        </is>
      </c>
      <c r="D2455" t="n">
        <v>122</v>
      </c>
      <c r="E2455" t="inlineStr">
        <is>
          <t>Arcos</t>
        </is>
      </c>
      <c r="F2455" s="27" t="n">
        <v>45796</v>
      </c>
      <c r="G2455" t="inlineStr">
        <is>
          <t>DEBITO</t>
        </is>
      </c>
      <c r="H2455" t="inlineStr">
        <is>
          <t>TED TRANSF.ELETR.DISPONIV - 336 0001 45161163836 HELENA CAROLINA S</t>
        </is>
      </c>
      <c r="I2455" t="n">
        <v>-499.12</v>
      </c>
    </row>
    <row r="2456">
      <c r="A2456" t="n">
        <v>96765</v>
      </c>
      <c r="B2456" t="n">
        <v>113</v>
      </c>
      <c r="C2456" t="inlineStr">
        <is>
          <t>Arcos - Arcos Bar - Banco do Brasil</t>
        </is>
      </c>
      <c r="D2456" t="n">
        <v>122</v>
      </c>
      <c r="E2456" t="inlineStr">
        <is>
          <t>Arcos</t>
        </is>
      </c>
      <c r="F2456" s="27" t="n">
        <v>45793</v>
      </c>
      <c r="G2456" t="inlineStr">
        <is>
          <t>CREDITO</t>
        </is>
      </c>
      <c r="H2456" t="inlineStr">
        <is>
          <t>PIX - RECEBIDO - 16/05 14:03 19468242000132 ZOOP TECNOL</t>
        </is>
      </c>
      <c r="I2456" t="n">
        <v>54</v>
      </c>
    </row>
    <row r="2457">
      <c r="A2457" t="n">
        <v>96764</v>
      </c>
      <c r="B2457" t="n">
        <v>113</v>
      </c>
      <c r="C2457" t="inlineStr">
        <is>
          <t>Arcos - Arcos Bar - Banco do Brasil</t>
        </is>
      </c>
      <c r="D2457" t="n">
        <v>122</v>
      </c>
      <c r="E2457" t="inlineStr">
        <is>
          <t>Arcos</t>
        </is>
      </c>
      <c r="F2457" s="27" t="n">
        <v>45793</v>
      </c>
      <c r="G2457" t="inlineStr">
        <is>
          <t>CREDITO</t>
        </is>
      </c>
      <c r="H2457" t="inlineStr">
        <is>
          <t>TED-CRDITO EM CONTA - 341 0912 69034668000156 PLUXEE BENEFIC</t>
        </is>
      </c>
      <c r="I2457" t="n">
        <v>1738.75</v>
      </c>
    </row>
    <row r="2458">
      <c r="A2458" t="n">
        <v>96763</v>
      </c>
      <c r="B2458" t="n">
        <v>113</v>
      </c>
      <c r="C2458" t="inlineStr">
        <is>
          <t>Arcos - Arcos Bar - Banco do Brasil</t>
        </is>
      </c>
      <c r="D2458" t="n">
        <v>122</v>
      </c>
      <c r="E2458" t="inlineStr">
        <is>
          <t>Arcos</t>
        </is>
      </c>
      <c r="F2458" s="27" t="n">
        <v>45793</v>
      </c>
      <c r="G2458" t="inlineStr">
        <is>
          <t>CREDITO</t>
        </is>
      </c>
      <c r="H2458" t="inlineStr">
        <is>
          <t>DEP DINHEIRO INTER AG - 4866-04-SOP 24 DE MAIO</t>
        </is>
      </c>
      <c r="I2458" t="n">
        <v>5192</v>
      </c>
    </row>
    <row r="2459">
      <c r="A2459" t="n">
        <v>96760</v>
      </c>
      <c r="B2459" t="n">
        <v>113</v>
      </c>
      <c r="C2459" t="inlineStr">
        <is>
          <t>Arcos - Arcos Bar - Banco do Brasil</t>
        </is>
      </c>
      <c r="D2459" t="n">
        <v>122</v>
      </c>
      <c r="E2459" t="inlineStr">
        <is>
          <t>Arcos</t>
        </is>
      </c>
      <c r="F2459" s="27" t="n">
        <v>45792</v>
      </c>
      <c r="G2459" t="inlineStr">
        <is>
          <t>CREDITO</t>
        </is>
      </c>
      <c r="H2459" t="inlineStr">
        <is>
          <t>TRANSFERNCIA RECEBIDA - 15/05 19:44 LIRIUM IND E COM LTDA</t>
        </is>
      </c>
      <c r="I2459" t="n">
        <v>324</v>
      </c>
    </row>
    <row r="2460">
      <c r="A2460" t="n">
        <v>96761</v>
      </c>
      <c r="B2460" t="n">
        <v>113</v>
      </c>
      <c r="C2460" t="inlineStr">
        <is>
          <t>Arcos - Arcos Bar - Banco do Brasil</t>
        </is>
      </c>
      <c r="D2460" t="n">
        <v>122</v>
      </c>
      <c r="E2460" t="inlineStr">
        <is>
          <t>Arcos</t>
        </is>
      </c>
      <c r="F2460" s="27" t="n">
        <v>45792</v>
      </c>
      <c r="G2460" t="inlineStr">
        <is>
          <t>DEBITO</t>
        </is>
      </c>
      <c r="H2460" t="inlineStr">
        <is>
          <t>PAGAMENTO DE BOLETO - ZAHIL IMPORTADORA LTDA</t>
        </is>
      </c>
      <c r="I2460" t="n">
        <v>-1690.39</v>
      </c>
    </row>
    <row r="2461">
      <c r="A2461" t="n">
        <v>96724</v>
      </c>
      <c r="B2461" t="n">
        <v>113</v>
      </c>
      <c r="C2461" t="inlineStr">
        <is>
          <t>Arcos - Arcos Bar - Banco do Brasil</t>
        </is>
      </c>
      <c r="D2461" t="n">
        <v>122</v>
      </c>
      <c r="E2461" t="inlineStr">
        <is>
          <t>Arcos</t>
        </is>
      </c>
      <c r="F2461" s="27" t="n">
        <v>45791</v>
      </c>
      <c r="G2461" t="inlineStr">
        <is>
          <t>DEBITO</t>
        </is>
      </c>
      <c r="H2461" t="inlineStr">
        <is>
          <t>PAGAMENTO DE BOLETO - AMBEV SA</t>
        </is>
      </c>
      <c r="I2461" t="n">
        <v>-320.16</v>
      </c>
    </row>
    <row r="2462">
      <c r="A2462" t="n">
        <v>96735</v>
      </c>
      <c r="B2462" t="n">
        <v>113</v>
      </c>
      <c r="C2462" t="inlineStr">
        <is>
          <t>Arcos - Arcos Bar - Banco do Brasil</t>
        </is>
      </c>
      <c r="D2462" t="n">
        <v>122</v>
      </c>
      <c r="E2462" t="inlineStr">
        <is>
          <t>Arcos</t>
        </is>
      </c>
      <c r="F2462" s="27" t="n">
        <v>45791</v>
      </c>
      <c r="G2462" t="inlineStr">
        <is>
          <t>DEBITO</t>
        </is>
      </c>
      <c r="H2462" t="inlineStr">
        <is>
          <t>PAGAMENTO DE BOLETO - CHOPP FAST D BEBIDAS LTDA</t>
        </is>
      </c>
      <c r="I2462" t="n">
        <v>-955.2</v>
      </c>
    </row>
    <row r="2463">
      <c r="A2463" t="n">
        <v>96734</v>
      </c>
      <c r="B2463" t="n">
        <v>113</v>
      </c>
      <c r="C2463" t="inlineStr">
        <is>
          <t>Arcos - Arcos Bar - Banco do Brasil</t>
        </is>
      </c>
      <c r="D2463" t="n">
        <v>122</v>
      </c>
      <c r="E2463" t="inlineStr">
        <is>
          <t>Arcos</t>
        </is>
      </c>
      <c r="F2463" s="27" t="n">
        <v>45791</v>
      </c>
      <c r="G2463" t="inlineStr">
        <is>
          <t>DEBITO</t>
        </is>
      </c>
      <c r="H2463" t="inlineStr">
        <is>
          <t>PAGAMENTO DE BOLETO - PORCO FELIZ COM CARNES LTDA ME</t>
        </is>
      </c>
      <c r="I2463" t="n">
        <v>-996.79</v>
      </c>
    </row>
    <row r="2464">
      <c r="A2464" t="n">
        <v>96733</v>
      </c>
      <c r="B2464" t="n">
        <v>113</v>
      </c>
      <c r="C2464" t="inlineStr">
        <is>
          <t>Arcos - Arcos Bar - Banco do Brasil</t>
        </is>
      </c>
      <c r="D2464" t="n">
        <v>122</v>
      </c>
      <c r="E2464" t="inlineStr">
        <is>
          <t>Arcos</t>
        </is>
      </c>
      <c r="F2464" s="27" t="n">
        <v>45791</v>
      </c>
      <c r="G2464" t="inlineStr">
        <is>
          <t>DEBITO</t>
        </is>
      </c>
      <c r="H2464" t="inlineStr">
        <is>
          <t>PAGAMENTO DE BOLETO - CECILIA TSUYACO ARAKI SILVA LT</t>
        </is>
      </c>
      <c r="I2464" t="n">
        <v>-197.2</v>
      </c>
    </row>
    <row r="2465">
      <c r="A2465" t="n">
        <v>96732</v>
      </c>
      <c r="B2465" t="n">
        <v>113</v>
      </c>
      <c r="C2465" t="inlineStr">
        <is>
          <t>Arcos - Arcos Bar - Banco do Brasil</t>
        </is>
      </c>
      <c r="D2465" t="n">
        <v>122</v>
      </c>
      <c r="E2465" t="inlineStr">
        <is>
          <t>Arcos</t>
        </is>
      </c>
      <c r="F2465" s="27" t="n">
        <v>45791</v>
      </c>
      <c r="G2465" t="inlineStr">
        <is>
          <t>DEBITO</t>
        </is>
      </c>
      <c r="H2465" t="inlineStr">
        <is>
          <t>PAGAMENTO DE BOLETO - NG27 CONSULTORIA E GESTAO EMPR</t>
        </is>
      </c>
      <c r="I2465" t="n">
        <v>-121.58</v>
      </c>
    </row>
    <row r="2466">
      <c r="A2466" t="n">
        <v>96731</v>
      </c>
      <c r="B2466" t="n">
        <v>113</v>
      </c>
      <c r="C2466" t="inlineStr">
        <is>
          <t>Arcos - Arcos Bar - Banco do Brasil</t>
        </is>
      </c>
      <c r="D2466" t="n">
        <v>122</v>
      </c>
      <c r="E2466" t="inlineStr">
        <is>
          <t>Arcos</t>
        </is>
      </c>
      <c r="F2466" s="27" t="n">
        <v>45791</v>
      </c>
      <c r="G2466" t="inlineStr">
        <is>
          <t>DEBITO</t>
        </is>
      </c>
      <c r="H2466" t="inlineStr">
        <is>
          <t>PAGAMENTO DE BOLETO - CECILIA TSUYACO ARAKI SILVA LT</t>
        </is>
      </c>
      <c r="I2466" t="n">
        <v>-392</v>
      </c>
    </row>
    <row r="2467">
      <c r="A2467" t="n">
        <v>96730</v>
      </c>
      <c r="B2467" t="n">
        <v>113</v>
      </c>
      <c r="C2467" t="inlineStr">
        <is>
          <t>Arcos - Arcos Bar - Banco do Brasil</t>
        </is>
      </c>
      <c r="D2467" t="n">
        <v>122</v>
      </c>
      <c r="E2467" t="inlineStr">
        <is>
          <t>Arcos</t>
        </is>
      </c>
      <c r="F2467" s="27" t="n">
        <v>45791</v>
      </c>
      <c r="G2467" t="inlineStr">
        <is>
          <t>DEBITO</t>
        </is>
      </c>
      <c r="H2467" t="inlineStr">
        <is>
          <t>PAGAMENTO DE BOLETO - CECILIA TSUYACO ARAKI SILVA LT</t>
        </is>
      </c>
      <c r="I2467" t="n">
        <v>-459</v>
      </c>
    </row>
    <row r="2468">
      <c r="A2468" t="n">
        <v>96729</v>
      </c>
      <c r="B2468" t="n">
        <v>113</v>
      </c>
      <c r="C2468" t="inlineStr">
        <is>
          <t>Arcos - Arcos Bar - Banco do Brasil</t>
        </is>
      </c>
      <c r="D2468" t="n">
        <v>122</v>
      </c>
      <c r="E2468" t="inlineStr">
        <is>
          <t>Arcos</t>
        </is>
      </c>
      <c r="F2468" s="27" t="n">
        <v>45791</v>
      </c>
      <c r="G2468" t="inlineStr">
        <is>
          <t>DEBITO</t>
        </is>
      </c>
      <c r="H2468" t="inlineStr">
        <is>
          <t>PAGAMENTO DE BOLETO - T. F. CIUFFI HORTIFRUTI LTDA</t>
        </is>
      </c>
      <c r="I2468" t="n">
        <v>-206.7</v>
      </c>
    </row>
    <row r="2469">
      <c r="A2469" t="n">
        <v>96728</v>
      </c>
      <c r="B2469" t="n">
        <v>113</v>
      </c>
      <c r="C2469" t="inlineStr">
        <is>
          <t>Arcos - Arcos Bar - Banco do Brasil</t>
        </is>
      </c>
      <c r="D2469" t="n">
        <v>122</v>
      </c>
      <c r="E2469" t="inlineStr">
        <is>
          <t>Arcos</t>
        </is>
      </c>
      <c r="F2469" s="27" t="n">
        <v>45791</v>
      </c>
      <c r="G2469" t="inlineStr">
        <is>
          <t>DEBITO</t>
        </is>
      </c>
      <c r="H2469" t="inlineStr">
        <is>
          <t>PAGAMENTO DE BOLETO - GET IN TECNOLOGIA SA</t>
        </is>
      </c>
      <c r="I2469" t="n">
        <v>-219</v>
      </c>
    </row>
    <row r="2470">
      <c r="A2470" t="n">
        <v>96727</v>
      </c>
      <c r="B2470" t="n">
        <v>113</v>
      </c>
      <c r="C2470" t="inlineStr">
        <is>
          <t>Arcos - Arcos Bar - Banco do Brasil</t>
        </is>
      </c>
      <c r="D2470" t="n">
        <v>122</v>
      </c>
      <c r="E2470" t="inlineStr">
        <is>
          <t>Arcos</t>
        </is>
      </c>
      <c r="F2470" s="27" t="n">
        <v>45791</v>
      </c>
      <c r="G2470" t="inlineStr">
        <is>
          <t>DEBITO</t>
        </is>
      </c>
      <c r="H2470" t="inlineStr">
        <is>
          <t>PAGAMENTO DE BOLETO - CIA DO WHISKY</t>
        </is>
      </c>
      <c r="I2470" t="n">
        <v>-219.8</v>
      </c>
    </row>
    <row r="2471">
      <c r="A2471" t="n">
        <v>96726</v>
      </c>
      <c r="B2471" t="n">
        <v>113</v>
      </c>
      <c r="C2471" t="inlineStr">
        <is>
          <t>Arcos - Arcos Bar - Banco do Brasil</t>
        </is>
      </c>
      <c r="D2471" t="n">
        <v>122</v>
      </c>
      <c r="E2471" t="inlineStr">
        <is>
          <t>Arcos</t>
        </is>
      </c>
      <c r="F2471" s="27" t="n">
        <v>45791</v>
      </c>
      <c r="G2471" t="inlineStr">
        <is>
          <t>DEBITO</t>
        </is>
      </c>
      <c r="H2471" t="inlineStr">
        <is>
          <t>PAGAMENTO DE BOLETO - STAR COPIAS COMERCIO E SERVICO</t>
        </is>
      </c>
      <c r="I2471" t="n">
        <v>-272.49</v>
      </c>
    </row>
    <row r="2472">
      <c r="A2472" t="n">
        <v>96725</v>
      </c>
      <c r="B2472" t="n">
        <v>113</v>
      </c>
      <c r="C2472" t="inlineStr">
        <is>
          <t>Arcos - Arcos Bar - Banco do Brasil</t>
        </is>
      </c>
      <c r="D2472" t="n">
        <v>122</v>
      </c>
      <c r="E2472" t="inlineStr">
        <is>
          <t>Arcos</t>
        </is>
      </c>
      <c r="F2472" s="27" t="n">
        <v>45791</v>
      </c>
      <c r="G2472" t="inlineStr">
        <is>
          <t>DEBITO</t>
        </is>
      </c>
      <c r="H2472" t="inlineStr">
        <is>
          <t>PAGAMENTO DE BOLETO - JOSE CASSIO PREVEDEL SISTEMAS</t>
        </is>
      </c>
      <c r="I2472" t="n">
        <v>-320</v>
      </c>
    </row>
    <row r="2473">
      <c r="A2473" t="n">
        <v>96723</v>
      </c>
      <c r="B2473" t="n">
        <v>113</v>
      </c>
      <c r="C2473" t="inlineStr">
        <is>
          <t>Arcos - Arcos Bar - Banco do Brasil</t>
        </is>
      </c>
      <c r="D2473" t="n">
        <v>122</v>
      </c>
      <c r="E2473" t="inlineStr">
        <is>
          <t>Arcos</t>
        </is>
      </c>
      <c r="F2473" s="27" t="n">
        <v>45791</v>
      </c>
      <c r="G2473" t="inlineStr">
        <is>
          <t>DEBITO</t>
        </is>
      </c>
      <c r="H2473" t="inlineStr">
        <is>
          <t>PAGAMENTO DE BOLETO - HORTIFRUTIGRANJEIRO RODRIGUES</t>
        </is>
      </c>
      <c r="I2473" t="n">
        <v>-426.8</v>
      </c>
    </row>
    <row r="2474">
      <c r="A2474" t="n">
        <v>96721</v>
      </c>
      <c r="B2474" t="n">
        <v>113</v>
      </c>
      <c r="C2474" t="inlineStr">
        <is>
          <t>Arcos - Arcos Bar - Banco do Brasil</t>
        </is>
      </c>
      <c r="D2474" t="n">
        <v>122</v>
      </c>
      <c r="E2474" t="inlineStr">
        <is>
          <t>Arcos</t>
        </is>
      </c>
      <c r="F2474" s="27" t="n">
        <v>45791</v>
      </c>
      <c r="G2474" t="inlineStr">
        <is>
          <t>DEBITO</t>
        </is>
      </c>
      <c r="H2474" t="inlineStr">
        <is>
          <t>PAGAMENTO DE BOLETO - CELCOIN INSTITUICAO DE PAGAMEN</t>
        </is>
      </c>
      <c r="I2474" t="n">
        <v>-580.5</v>
      </c>
    </row>
    <row r="2475">
      <c r="A2475" t="n">
        <v>96720</v>
      </c>
      <c r="B2475" t="n">
        <v>113</v>
      </c>
      <c r="C2475" t="inlineStr">
        <is>
          <t>Arcos - Arcos Bar - Banco do Brasil</t>
        </is>
      </c>
      <c r="D2475" t="n">
        <v>122</v>
      </c>
      <c r="E2475" t="inlineStr">
        <is>
          <t>Arcos</t>
        </is>
      </c>
      <c r="F2475" s="27" t="n">
        <v>45791</v>
      </c>
      <c r="G2475" t="inlineStr">
        <is>
          <t>DEBITO</t>
        </is>
      </c>
      <c r="H2475" t="inlineStr">
        <is>
          <t>IMPOSTOS - PREF MUN SAO PAULO 02</t>
        </is>
      </c>
      <c r="I2475" t="n">
        <v>-136.13</v>
      </c>
    </row>
    <row r="2476">
      <c r="A2476" t="n">
        <v>96719</v>
      </c>
      <c r="B2476" t="n">
        <v>113</v>
      </c>
      <c r="C2476" t="inlineStr">
        <is>
          <t>Arcos - Arcos Bar - Banco do Brasil</t>
        </is>
      </c>
      <c r="D2476" t="n">
        <v>122</v>
      </c>
      <c r="E2476" t="inlineStr">
        <is>
          <t>Arcos</t>
        </is>
      </c>
      <c r="F2476" s="27" t="n">
        <v>45791</v>
      </c>
      <c r="G2476" t="inlineStr">
        <is>
          <t>DEBITO</t>
        </is>
      </c>
      <c r="H2476" t="inlineStr">
        <is>
          <t>TED TRANSF.ELETR.DISPONIV - 237 0095 042728081000190 TEMPUS FUGIT</t>
        </is>
      </c>
      <c r="I2476" t="n">
        <v>-366.25</v>
      </c>
    </row>
    <row r="2477">
      <c r="A2477" t="n">
        <v>96718</v>
      </c>
      <c r="B2477" t="n">
        <v>113</v>
      </c>
      <c r="C2477" t="inlineStr">
        <is>
          <t>Arcos - Arcos Bar - Banco do Brasil</t>
        </is>
      </c>
      <c r="D2477" t="n">
        <v>122</v>
      </c>
      <c r="E2477" t="inlineStr">
        <is>
          <t>Arcos</t>
        </is>
      </c>
      <c r="F2477" s="27" t="n">
        <v>45791</v>
      </c>
      <c r="G2477" t="inlineStr">
        <is>
          <t>DEBITO</t>
        </is>
      </c>
      <c r="H2477" t="inlineStr">
        <is>
          <t>TED TRANSF.ELETR.DISPONIV - 341 0445 007761304000110 MACCHINE PER</t>
        </is>
      </c>
      <c r="I2477" t="n">
        <v>-1691</v>
      </c>
    </row>
    <row r="2478">
      <c r="A2478" t="n">
        <v>96717</v>
      </c>
      <c r="B2478" t="n">
        <v>113</v>
      </c>
      <c r="C2478" t="inlineStr">
        <is>
          <t>Arcos - Arcos Bar - Banco do Brasil</t>
        </is>
      </c>
      <c r="D2478" t="n">
        <v>122</v>
      </c>
      <c r="E2478" t="inlineStr">
        <is>
          <t>Arcos</t>
        </is>
      </c>
      <c r="F2478" s="27" t="n">
        <v>45791</v>
      </c>
      <c r="G2478" t="inlineStr">
        <is>
          <t>DEBITO</t>
        </is>
      </c>
      <c r="H2478" t="inlineStr">
        <is>
          <t>TED TRANSF.ELETR.DISPONIV - 033 0112 029163124000170 MACHINE SEGUR</t>
        </is>
      </c>
      <c r="I2478" t="n">
        <v>-8360</v>
      </c>
    </row>
    <row r="2479">
      <c r="A2479" t="n">
        <v>96716</v>
      </c>
      <c r="B2479" t="n">
        <v>113</v>
      </c>
      <c r="C2479" t="inlineStr">
        <is>
          <t>Arcos - Arcos Bar - Banco do Brasil</t>
        </is>
      </c>
      <c r="D2479" t="n">
        <v>122</v>
      </c>
      <c r="E2479" t="inlineStr">
        <is>
          <t>Arcos</t>
        </is>
      </c>
      <c r="F2479" s="27" t="n">
        <v>45791</v>
      </c>
      <c r="G2479" t="inlineStr">
        <is>
          <t>DEBITO</t>
        </is>
      </c>
      <c r="H2479" t="inlineStr">
        <is>
          <t>PAGTO CONTA TELEFONE - VIVO SP</t>
        </is>
      </c>
      <c r="I2479" t="n">
        <v>-114.05</v>
      </c>
    </row>
    <row r="2480">
      <c r="A2480" t="n">
        <v>96715</v>
      </c>
      <c r="B2480" t="n">
        <v>113</v>
      </c>
      <c r="C2480" t="inlineStr">
        <is>
          <t>Arcos - Arcos Bar - Banco do Brasil</t>
        </is>
      </c>
      <c r="D2480" t="n">
        <v>122</v>
      </c>
      <c r="E2480" t="inlineStr">
        <is>
          <t>Arcos</t>
        </is>
      </c>
      <c r="F2480" s="27" t="n">
        <v>45791</v>
      </c>
      <c r="G2480" t="inlineStr">
        <is>
          <t>DEBITO</t>
        </is>
      </c>
      <c r="H2480" t="inlineStr">
        <is>
          <t>PIX - ENVIADO - 14/05 13:49 STGRAF ARTES GRAFICAS E ED</t>
        </is>
      </c>
      <c r="I2480" t="n">
        <v>-4080</v>
      </c>
    </row>
    <row r="2481">
      <c r="A2481" t="n">
        <v>96714</v>
      </c>
      <c r="B2481" t="n">
        <v>113</v>
      </c>
      <c r="C2481" t="inlineStr">
        <is>
          <t>Arcos - Arcos Bar - Banco do Brasil</t>
        </is>
      </c>
      <c r="D2481" t="n">
        <v>122</v>
      </c>
      <c r="E2481" t="inlineStr">
        <is>
          <t>Arcos</t>
        </is>
      </c>
      <c r="F2481" s="27" t="n">
        <v>45791</v>
      </c>
      <c r="G2481" t="inlineStr">
        <is>
          <t>DEBITO</t>
        </is>
      </c>
      <c r="H2481" t="inlineStr">
        <is>
          <t>TRANSFERNCIA ENVIADA - 14/05 14:15 SUSTENIDOS O S CULTURA</t>
        </is>
      </c>
      <c r="I2481" t="n">
        <v>-24248.35</v>
      </c>
    </row>
    <row r="2482">
      <c r="A2482" t="n">
        <v>96713</v>
      </c>
      <c r="B2482" t="n">
        <v>113</v>
      </c>
      <c r="C2482" t="inlineStr">
        <is>
          <t>Arcos - Arcos Bar - Banco do Brasil</t>
        </is>
      </c>
      <c r="D2482" t="n">
        <v>122</v>
      </c>
      <c r="E2482" t="inlineStr">
        <is>
          <t>Arcos</t>
        </is>
      </c>
      <c r="F2482" s="27" t="n">
        <v>45791</v>
      </c>
      <c r="G2482" t="inlineStr">
        <is>
          <t>DEBITO</t>
        </is>
      </c>
      <c r="H2482" t="inlineStr">
        <is>
          <t>TRANSFERNCIA ENVIADA - 14/05 14:15 SUSTENIDOS O S CULTURA</t>
        </is>
      </c>
      <c r="I2482" t="n">
        <v>-9778.959999999999</v>
      </c>
    </row>
    <row r="2483">
      <c r="A2483" t="n">
        <v>96722</v>
      </c>
      <c r="B2483" t="n">
        <v>113</v>
      </c>
      <c r="C2483" t="inlineStr">
        <is>
          <t>Arcos - Arcos Bar - Banco do Brasil</t>
        </is>
      </c>
      <c r="D2483" t="n">
        <v>122</v>
      </c>
      <c r="E2483" t="inlineStr">
        <is>
          <t>Arcos</t>
        </is>
      </c>
      <c r="F2483" s="27" t="n">
        <v>45791</v>
      </c>
      <c r="G2483" t="inlineStr">
        <is>
          <t>DEBITO</t>
        </is>
      </c>
      <c r="H2483" t="inlineStr">
        <is>
          <t>PAGAMENTO DE BOLETO - T. F. CIUFFI HORTIFRUTI LTDA</t>
        </is>
      </c>
      <c r="I2483" t="n">
        <v>-476.8</v>
      </c>
    </row>
    <row r="2484">
      <c r="A2484" t="n">
        <v>96737</v>
      </c>
      <c r="B2484" t="n">
        <v>113</v>
      </c>
      <c r="C2484" t="inlineStr">
        <is>
          <t>Arcos - Arcos Bar - Banco do Brasil</t>
        </is>
      </c>
      <c r="D2484" t="n">
        <v>122</v>
      </c>
      <c r="E2484" t="inlineStr">
        <is>
          <t>Arcos</t>
        </is>
      </c>
      <c r="F2484" s="27" t="n">
        <v>45791</v>
      </c>
      <c r="G2484" t="inlineStr">
        <is>
          <t>DEBITO</t>
        </is>
      </c>
      <c r="H2484" t="inlineStr">
        <is>
          <t>PAGAMENTO DE BOLETO - GEOFFROY ALAIN MARIE DE LA CRO</t>
        </is>
      </c>
      <c r="I2484" t="n">
        <v>-952.5599999999999</v>
      </c>
    </row>
    <row r="2485">
      <c r="A2485" t="n">
        <v>96758</v>
      </c>
      <c r="B2485" t="n">
        <v>113</v>
      </c>
      <c r="C2485" t="inlineStr">
        <is>
          <t>Arcos - Arcos Bar - Banco do Brasil</t>
        </is>
      </c>
      <c r="D2485" t="n">
        <v>122</v>
      </c>
      <c r="E2485" t="inlineStr">
        <is>
          <t>Arcos</t>
        </is>
      </c>
      <c r="F2485" s="27" t="n">
        <v>45791</v>
      </c>
      <c r="G2485" t="inlineStr">
        <is>
          <t>DEBITO</t>
        </is>
      </c>
      <c r="H2485" t="inlineStr">
        <is>
          <t>TARIFA PIX ENVIADO - TAR. AGRUPADAS - OCORRENCIA 14/05/2025</t>
        </is>
      </c>
      <c r="I2485" t="n">
        <v>-20</v>
      </c>
    </row>
    <row r="2486">
      <c r="A2486" t="n">
        <v>96757</v>
      </c>
      <c r="B2486" t="n">
        <v>113</v>
      </c>
      <c r="C2486" t="inlineStr">
        <is>
          <t>Arcos - Arcos Bar - Banco do Brasil</t>
        </is>
      </c>
      <c r="D2486" t="n">
        <v>122</v>
      </c>
      <c r="E2486" t="inlineStr">
        <is>
          <t>Arcos</t>
        </is>
      </c>
      <c r="F2486" s="27" t="n">
        <v>45791</v>
      </c>
      <c r="G2486" t="inlineStr">
        <is>
          <t>DEBITO</t>
        </is>
      </c>
      <c r="H2486" t="inlineStr">
        <is>
          <t>TAR DOC/TED ELETRNICO - COBRANA REFERENTE 14/05/2025</t>
        </is>
      </c>
      <c r="I2486" t="n">
        <v>-13</v>
      </c>
    </row>
    <row r="2487">
      <c r="A2487" t="n">
        <v>96756</v>
      </c>
      <c r="B2487" t="n">
        <v>113</v>
      </c>
      <c r="C2487" t="inlineStr">
        <is>
          <t>Arcos - Arcos Bar - Banco do Brasil</t>
        </is>
      </c>
      <c r="D2487" t="n">
        <v>122</v>
      </c>
      <c r="E2487" t="inlineStr">
        <is>
          <t>Arcos</t>
        </is>
      </c>
      <c r="F2487" s="27" t="n">
        <v>45791</v>
      </c>
      <c r="G2487" t="inlineStr">
        <is>
          <t>DEBITO</t>
        </is>
      </c>
      <c r="H2487" t="inlineStr">
        <is>
          <t>TAR DOC/TED ELETRNICO - COBRANA REFERENTE 14/05/2025</t>
        </is>
      </c>
      <c r="I2487" t="n">
        <v>-13</v>
      </c>
    </row>
    <row r="2488">
      <c r="A2488" t="n">
        <v>96755</v>
      </c>
      <c r="B2488" t="n">
        <v>113</v>
      </c>
      <c r="C2488" t="inlineStr">
        <is>
          <t>Arcos - Arcos Bar - Banco do Brasil</t>
        </is>
      </c>
      <c r="D2488" t="n">
        <v>122</v>
      </c>
      <c r="E2488" t="inlineStr">
        <is>
          <t>Arcos</t>
        </is>
      </c>
      <c r="F2488" s="27" t="n">
        <v>45791</v>
      </c>
      <c r="G2488" t="inlineStr">
        <is>
          <t>DEBITO</t>
        </is>
      </c>
      <c r="H2488" t="inlineStr">
        <is>
          <t>TAR DOC/TED ELETRNICO - COBRANA REFERENTE 14/05/2025</t>
        </is>
      </c>
      <c r="I2488" t="n">
        <v>-13</v>
      </c>
    </row>
    <row r="2489">
      <c r="A2489" t="n">
        <v>96754</v>
      </c>
      <c r="B2489" t="n">
        <v>113</v>
      </c>
      <c r="C2489" t="inlineStr">
        <is>
          <t>Arcos - Arcos Bar - Banco do Brasil</t>
        </is>
      </c>
      <c r="D2489" t="n">
        <v>122</v>
      </c>
      <c r="E2489" t="inlineStr">
        <is>
          <t>Arcos</t>
        </is>
      </c>
      <c r="F2489" s="27" t="n">
        <v>45791</v>
      </c>
      <c r="G2489" t="inlineStr">
        <is>
          <t>DEBITO</t>
        </is>
      </c>
      <c r="H2489" t="inlineStr">
        <is>
          <t>PIX - ENVIADO - 14/05 16:42 SHIBARI ART E DIVERSAO LTD</t>
        </is>
      </c>
      <c r="I2489" t="n">
        <v>-21785</v>
      </c>
    </row>
    <row r="2490">
      <c r="A2490" t="n">
        <v>96753</v>
      </c>
      <c r="B2490" t="n">
        <v>113</v>
      </c>
      <c r="C2490" t="inlineStr">
        <is>
          <t>Arcos - Arcos Bar - Banco do Brasil</t>
        </is>
      </c>
      <c r="D2490" t="n">
        <v>122</v>
      </c>
      <c r="E2490" t="inlineStr">
        <is>
          <t>Arcos</t>
        </is>
      </c>
      <c r="F2490" s="27" t="n">
        <v>45791</v>
      </c>
      <c r="G2490" t="inlineStr">
        <is>
          <t>DEBITO</t>
        </is>
      </c>
      <c r="H2490" t="inlineStr">
        <is>
          <t>IMPOSTOS - RFB-DARF CODIGO DE BARRAS</t>
        </is>
      </c>
      <c r="I2490" t="n">
        <v>-158.4</v>
      </c>
    </row>
    <row r="2491">
      <c r="A2491" t="n">
        <v>96752</v>
      </c>
      <c r="B2491" t="n">
        <v>113</v>
      </c>
      <c r="C2491" t="inlineStr">
        <is>
          <t>Arcos - Arcos Bar - Banco do Brasil</t>
        </is>
      </c>
      <c r="D2491" t="n">
        <v>122</v>
      </c>
      <c r="E2491" t="inlineStr">
        <is>
          <t>Arcos</t>
        </is>
      </c>
      <c r="F2491" s="27" t="n">
        <v>45791</v>
      </c>
      <c r="G2491" t="inlineStr">
        <is>
          <t>DEBITO</t>
        </is>
      </c>
      <c r="H2491" t="inlineStr">
        <is>
          <t>PAGAMENTO DE BOLETO - ESTAFF SOLUCOES TECNOLOGICAS D</t>
        </is>
      </c>
      <c r="I2491" t="n">
        <v>-17435</v>
      </c>
    </row>
    <row r="2492">
      <c r="A2492" t="n">
        <v>96751</v>
      </c>
      <c r="B2492" t="n">
        <v>113</v>
      </c>
      <c r="C2492" t="inlineStr">
        <is>
          <t>Arcos - Arcos Bar - Banco do Brasil</t>
        </is>
      </c>
      <c r="D2492" t="n">
        <v>122</v>
      </c>
      <c r="E2492" t="inlineStr">
        <is>
          <t>Arcos</t>
        </is>
      </c>
      <c r="F2492" s="27" t="n">
        <v>45791</v>
      </c>
      <c r="G2492" t="inlineStr">
        <is>
          <t>DEBITO</t>
        </is>
      </c>
      <c r="H2492" t="inlineStr">
        <is>
          <t>PAGAMENTO DE BOLETO - ESTAFF SOLUCOES TECNOLOGICAS D</t>
        </is>
      </c>
      <c r="I2492" t="n">
        <v>-9526</v>
      </c>
    </row>
    <row r="2493">
      <c r="A2493" t="n">
        <v>96750</v>
      </c>
      <c r="B2493" t="n">
        <v>113</v>
      </c>
      <c r="C2493" t="inlineStr">
        <is>
          <t>Arcos - Arcos Bar - Banco do Brasil</t>
        </is>
      </c>
      <c r="D2493" t="n">
        <v>122</v>
      </c>
      <c r="E2493" t="inlineStr">
        <is>
          <t>Arcos</t>
        </is>
      </c>
      <c r="F2493" s="27" t="n">
        <v>45791</v>
      </c>
      <c r="G2493" t="inlineStr">
        <is>
          <t>DEBITO</t>
        </is>
      </c>
      <c r="H2493" t="inlineStr">
        <is>
          <t>PAGAMENTO DE BOLETO - HEADCHEF ASSESSORIA DE SEGURAN</t>
        </is>
      </c>
      <c r="I2493" t="n">
        <v>-1663.94</v>
      </c>
    </row>
    <row r="2494">
      <c r="A2494" t="n">
        <v>96736</v>
      </c>
      <c r="B2494" t="n">
        <v>113</v>
      </c>
      <c r="C2494" t="inlineStr">
        <is>
          <t>Arcos - Arcos Bar - Banco do Brasil</t>
        </is>
      </c>
      <c r="D2494" t="n">
        <v>122</v>
      </c>
      <c r="E2494" t="inlineStr">
        <is>
          <t>Arcos</t>
        </is>
      </c>
      <c r="F2494" s="27" t="n">
        <v>45791</v>
      </c>
      <c r="G2494" t="inlineStr">
        <is>
          <t>DEBITO</t>
        </is>
      </c>
      <c r="H2494" t="inlineStr">
        <is>
          <t>PAGAMENTO DE BOLETO - ICE4PROS FABRICA DE GELO LTDA</t>
        </is>
      </c>
      <c r="I2494" t="n">
        <v>-919.4</v>
      </c>
    </row>
    <row r="2495">
      <c r="A2495" t="n">
        <v>96749</v>
      </c>
      <c r="B2495" t="n">
        <v>113</v>
      </c>
      <c r="C2495" t="inlineStr">
        <is>
          <t>Arcos - Arcos Bar - Banco do Brasil</t>
        </is>
      </c>
      <c r="D2495" t="n">
        <v>122</v>
      </c>
      <c r="E2495" t="inlineStr">
        <is>
          <t>Arcos</t>
        </is>
      </c>
      <c r="F2495" s="27" t="n">
        <v>45791</v>
      </c>
      <c r="G2495" t="inlineStr">
        <is>
          <t>DEBITO</t>
        </is>
      </c>
      <c r="H2495" t="inlineStr">
        <is>
          <t>PAGAMENTO DE BOLETO - FORTE ALIMENTOS COMERCIO E IMP</t>
        </is>
      </c>
      <c r="I2495" t="n">
        <v>-1101.66</v>
      </c>
    </row>
    <row r="2496">
      <c r="A2496" t="n">
        <v>96748</v>
      </c>
      <c r="B2496" t="n">
        <v>113</v>
      </c>
      <c r="C2496" t="inlineStr">
        <is>
          <t>Arcos - Arcos Bar - Banco do Brasil</t>
        </is>
      </c>
      <c r="D2496" t="n">
        <v>122</v>
      </c>
      <c r="E2496" t="inlineStr">
        <is>
          <t>Arcos</t>
        </is>
      </c>
      <c r="F2496" s="27" t="n">
        <v>45791</v>
      </c>
      <c r="G2496" t="inlineStr">
        <is>
          <t>DEBITO</t>
        </is>
      </c>
      <c r="H2496" t="inlineStr">
        <is>
          <t>PAGAMENTO DE BOLETO - EASY ICE SOLUTION LTDA   ME</t>
        </is>
      </c>
      <c r="I2496" t="n">
        <v>-2833.33</v>
      </c>
    </row>
    <row r="2497">
      <c r="A2497" t="n">
        <v>96747</v>
      </c>
      <c r="B2497" t="n">
        <v>113</v>
      </c>
      <c r="C2497" t="inlineStr">
        <is>
          <t>Arcos - Arcos Bar - Banco do Brasil</t>
        </is>
      </c>
      <c r="D2497" t="n">
        <v>122</v>
      </c>
      <c r="E2497" t="inlineStr">
        <is>
          <t>Arcos</t>
        </is>
      </c>
      <c r="F2497" s="27" t="n">
        <v>45791</v>
      </c>
      <c r="G2497" t="inlineStr">
        <is>
          <t>DEBITO</t>
        </is>
      </c>
      <c r="H2497" t="inlineStr">
        <is>
          <t>PAGAMENTO DE BOLETO - MACRO CONTABILIDADE C LTDA</t>
        </is>
      </c>
      <c r="I2497" t="n">
        <v>-2957.96</v>
      </c>
    </row>
    <row r="2498">
      <c r="A2498" t="n">
        <v>96746</v>
      </c>
      <c r="B2498" t="n">
        <v>113</v>
      </c>
      <c r="C2498" t="inlineStr">
        <is>
          <t>Arcos - Arcos Bar - Banco do Brasil</t>
        </is>
      </c>
      <c r="D2498" t="n">
        <v>122</v>
      </c>
      <c r="E2498" t="inlineStr">
        <is>
          <t>Arcos</t>
        </is>
      </c>
      <c r="F2498" s="27" t="n">
        <v>45791</v>
      </c>
      <c r="G2498" t="inlineStr">
        <is>
          <t>DEBITO</t>
        </is>
      </c>
      <c r="H2498" t="inlineStr">
        <is>
          <t>PAGAMENTO DE BOLETO - PAGBANK</t>
        </is>
      </c>
      <c r="I2498" t="n">
        <v>-3000</v>
      </c>
    </row>
    <row r="2499">
      <c r="A2499" t="n">
        <v>96745</v>
      </c>
      <c r="B2499" t="n">
        <v>113</v>
      </c>
      <c r="C2499" t="inlineStr">
        <is>
          <t>Arcos - Arcos Bar - Banco do Brasil</t>
        </is>
      </c>
      <c r="D2499" t="n">
        <v>122</v>
      </c>
      <c r="E2499" t="inlineStr">
        <is>
          <t>Arcos</t>
        </is>
      </c>
      <c r="F2499" s="27" t="n">
        <v>45791</v>
      </c>
      <c r="G2499" t="inlineStr">
        <is>
          <t>DEBITO</t>
        </is>
      </c>
      <c r="H2499" t="inlineStr">
        <is>
          <t>PAGAMENTO DE BOLETO - ZAHIL IMPORTADORA LTDA</t>
        </is>
      </c>
      <c r="I2499" t="n">
        <v>-1088.1</v>
      </c>
    </row>
    <row r="2500">
      <c r="A2500" t="n">
        <v>96744</v>
      </c>
      <c r="B2500" t="n">
        <v>113</v>
      </c>
      <c r="C2500" t="inlineStr">
        <is>
          <t>Arcos - Arcos Bar - Banco do Brasil</t>
        </is>
      </c>
      <c r="D2500" t="n">
        <v>122</v>
      </c>
      <c r="E2500" t="inlineStr">
        <is>
          <t>Arcos</t>
        </is>
      </c>
      <c r="F2500" s="27" t="n">
        <v>45791</v>
      </c>
      <c r="G2500" t="inlineStr">
        <is>
          <t>DEBITO</t>
        </is>
      </c>
      <c r="H2500" t="inlineStr">
        <is>
          <t>PAGAMENTO DE BOLETO - AURORA ALVORADA ESTACIONAMENTO</t>
        </is>
      </c>
      <c r="I2500" t="n">
        <v>-794.9</v>
      </c>
    </row>
    <row r="2501">
      <c r="A2501" t="n">
        <v>96743</v>
      </c>
      <c r="B2501" t="n">
        <v>113</v>
      </c>
      <c r="C2501" t="inlineStr">
        <is>
          <t>Arcos - Arcos Bar - Banco do Brasil</t>
        </is>
      </c>
      <c r="D2501" t="n">
        <v>122</v>
      </c>
      <c r="E2501" t="inlineStr">
        <is>
          <t>Arcos</t>
        </is>
      </c>
      <c r="F2501" s="27" t="n">
        <v>45791</v>
      </c>
      <c r="G2501" t="inlineStr">
        <is>
          <t>DEBITO</t>
        </is>
      </c>
      <c r="H2501" t="inlineStr">
        <is>
          <t>PAGAMENTO DE BOLETO - HORTIFRUTIGRANJEIRO RODRIGUES</t>
        </is>
      </c>
      <c r="I2501" t="n">
        <v>-633</v>
      </c>
    </row>
    <row r="2502">
      <c r="A2502" t="n">
        <v>96742</v>
      </c>
      <c r="B2502" t="n">
        <v>113</v>
      </c>
      <c r="C2502" t="inlineStr">
        <is>
          <t>Arcos - Arcos Bar - Banco do Brasil</t>
        </is>
      </c>
      <c r="D2502" t="n">
        <v>122</v>
      </c>
      <c r="E2502" t="inlineStr">
        <is>
          <t>Arcos</t>
        </is>
      </c>
      <c r="F2502" s="27" t="n">
        <v>45791</v>
      </c>
      <c r="G2502" t="inlineStr">
        <is>
          <t>DEBITO</t>
        </is>
      </c>
      <c r="H2502" t="inlineStr">
        <is>
          <t>PAGAMENTO DE BOLETO - KAMINO PROCESSAMENTO DE DADOS</t>
        </is>
      </c>
      <c r="I2502" t="n">
        <v>-700</v>
      </c>
    </row>
    <row r="2503">
      <c r="A2503" t="n">
        <v>96741</v>
      </c>
      <c r="B2503" t="n">
        <v>113</v>
      </c>
      <c r="C2503" t="inlineStr">
        <is>
          <t>Arcos - Arcos Bar - Banco do Brasil</t>
        </is>
      </c>
      <c r="D2503" t="n">
        <v>122</v>
      </c>
      <c r="E2503" t="inlineStr">
        <is>
          <t>Arcos</t>
        </is>
      </c>
      <c r="F2503" s="27" t="n">
        <v>45791</v>
      </c>
      <c r="G2503" t="inlineStr">
        <is>
          <t>DEBITO</t>
        </is>
      </c>
      <c r="H2503" t="inlineStr">
        <is>
          <t>PAGAMENTO DE BOLETO - OPA PRODUTOS ALIMENTICIOS LTDA</t>
        </is>
      </c>
      <c r="I2503" t="n">
        <v>-760.55</v>
      </c>
    </row>
    <row r="2504">
      <c r="A2504" t="n">
        <v>96740</v>
      </c>
      <c r="B2504" t="n">
        <v>113</v>
      </c>
      <c r="C2504" t="inlineStr">
        <is>
          <t>Arcos - Arcos Bar - Banco do Brasil</t>
        </is>
      </c>
      <c r="D2504" t="n">
        <v>122</v>
      </c>
      <c r="E2504" t="inlineStr">
        <is>
          <t>Arcos</t>
        </is>
      </c>
      <c r="F2504" s="27" t="n">
        <v>45791</v>
      </c>
      <c r="G2504" t="inlineStr">
        <is>
          <t>DEBITO</t>
        </is>
      </c>
      <c r="H2504" t="inlineStr">
        <is>
          <t>PAGAMENTO DE BOLETO - ZOOP BRASIL</t>
        </is>
      </c>
      <c r="I2504" t="n">
        <v>-820.8</v>
      </c>
    </row>
    <row r="2505">
      <c r="A2505" t="n">
        <v>96739</v>
      </c>
      <c r="B2505" t="n">
        <v>113</v>
      </c>
      <c r="C2505" t="inlineStr">
        <is>
          <t>Arcos - Arcos Bar - Banco do Brasil</t>
        </is>
      </c>
      <c r="D2505" t="n">
        <v>122</v>
      </c>
      <c r="E2505" t="inlineStr">
        <is>
          <t>Arcos</t>
        </is>
      </c>
      <c r="F2505" s="27" t="n">
        <v>45791</v>
      </c>
      <c r="G2505" t="inlineStr">
        <is>
          <t>DEBITO</t>
        </is>
      </c>
      <c r="H2505" t="inlineStr">
        <is>
          <t>PAGAMENTO DE BOLETO - CEPEL COM DE P E EMB</t>
        </is>
      </c>
      <c r="I2505" t="n">
        <v>-803.4</v>
      </c>
    </row>
    <row r="2506">
      <c r="A2506" t="n">
        <v>96738</v>
      </c>
      <c r="B2506" t="n">
        <v>113</v>
      </c>
      <c r="C2506" t="inlineStr">
        <is>
          <t>Arcos - Arcos Bar - Banco do Brasil</t>
        </is>
      </c>
      <c r="D2506" t="n">
        <v>122</v>
      </c>
      <c r="E2506" t="inlineStr">
        <is>
          <t>Arcos</t>
        </is>
      </c>
      <c r="F2506" s="27" t="n">
        <v>45791</v>
      </c>
      <c r="G2506" t="inlineStr">
        <is>
          <t>DEBITO</t>
        </is>
      </c>
      <c r="H2506" t="inlineStr">
        <is>
          <t>PAGAMENTO DE BOLETO - ANDALUZ COMERCIO DE ALIMENTOS</t>
        </is>
      </c>
      <c r="I2506" t="n">
        <v>-925.92</v>
      </c>
    </row>
    <row r="2507">
      <c r="A2507" t="n">
        <v>96708</v>
      </c>
      <c r="B2507" t="n">
        <v>113</v>
      </c>
      <c r="C2507" t="inlineStr">
        <is>
          <t>Arcos - Arcos Bar - Banco do Brasil</t>
        </is>
      </c>
      <c r="D2507" t="n">
        <v>122</v>
      </c>
      <c r="E2507" t="inlineStr">
        <is>
          <t>Arcos</t>
        </is>
      </c>
      <c r="F2507" s="27" t="n">
        <v>45790</v>
      </c>
      <c r="G2507" t="inlineStr">
        <is>
          <t>CREDITO</t>
        </is>
      </c>
      <c r="H2507" t="inlineStr">
        <is>
          <t>RECEBIMENTO FORNECEDOR - ALELO INSTITUICAO DE PAGAMENTO SA</t>
        </is>
      </c>
      <c r="I2507" t="n">
        <v>44.71</v>
      </c>
    </row>
    <row r="2508">
      <c r="A2508" t="n">
        <v>96709</v>
      </c>
      <c r="B2508" t="n">
        <v>113</v>
      </c>
      <c r="C2508" t="inlineStr">
        <is>
          <t>Arcos - Arcos Bar - Banco do Brasil</t>
        </is>
      </c>
      <c r="D2508" t="n">
        <v>122</v>
      </c>
      <c r="E2508" t="inlineStr">
        <is>
          <t>Arcos</t>
        </is>
      </c>
      <c r="F2508" s="27" t="n">
        <v>45790</v>
      </c>
      <c r="G2508" t="inlineStr">
        <is>
          <t>CREDITO</t>
        </is>
      </c>
      <c r="H2508" t="inlineStr">
        <is>
          <t>PIX - RECEBIDO - 13/05 13:00 19468242000132 ZOOP TECNOL</t>
        </is>
      </c>
      <c r="I2508" t="n">
        <v>27</v>
      </c>
    </row>
    <row r="2509">
      <c r="A2509" t="n">
        <v>96711</v>
      </c>
      <c r="B2509" t="n">
        <v>113</v>
      </c>
      <c r="C2509" t="inlineStr">
        <is>
          <t>Arcos - Arcos Bar - Banco do Brasil</t>
        </is>
      </c>
      <c r="D2509" t="n">
        <v>122</v>
      </c>
      <c r="E2509" t="inlineStr">
        <is>
          <t>Arcos</t>
        </is>
      </c>
      <c r="F2509" s="27" t="n">
        <v>45790</v>
      </c>
      <c r="G2509" t="inlineStr">
        <is>
          <t>DEBITO</t>
        </is>
      </c>
      <c r="H2509" t="inlineStr">
        <is>
          <t>PAGAMENTOS DIVERSOS - CIELO</t>
        </is>
      </c>
      <c r="I2509" t="n">
        <v>-680.9</v>
      </c>
    </row>
    <row r="2510">
      <c r="A2510" t="n">
        <v>96710</v>
      </c>
      <c r="B2510" t="n">
        <v>113</v>
      </c>
      <c r="C2510" t="inlineStr">
        <is>
          <t>Arcos - Arcos Bar - Banco do Brasil</t>
        </is>
      </c>
      <c r="D2510" t="n">
        <v>122</v>
      </c>
      <c r="E2510" t="inlineStr">
        <is>
          <t>Arcos</t>
        </is>
      </c>
      <c r="F2510" s="27" t="n">
        <v>45790</v>
      </c>
      <c r="G2510" t="inlineStr">
        <is>
          <t>DEBITO</t>
        </is>
      </c>
      <c r="H2510" t="inlineStr">
        <is>
          <t>PIX - ENVIADO - 13/05 14:58 PIX MARKETPLACE</t>
        </is>
      </c>
      <c r="I2510" t="n">
        <v>-313.68</v>
      </c>
    </row>
    <row r="2511">
      <c r="A2511" t="n">
        <v>91363</v>
      </c>
      <c r="B2511" t="n">
        <v>113</v>
      </c>
      <c r="C2511" t="inlineStr">
        <is>
          <t>Arcos - Arcos Bar - Banco do Brasil</t>
        </is>
      </c>
      <c r="D2511" t="n">
        <v>122</v>
      </c>
      <c r="E2511" t="inlineStr">
        <is>
          <t>Arcos</t>
        </is>
      </c>
      <c r="F2511" s="27" t="n">
        <v>45789</v>
      </c>
      <c r="G2511" t="inlineStr">
        <is>
          <t>DEBITO</t>
        </is>
      </c>
      <c r="H2511" t="inlineStr">
        <is>
          <t>PAGAMENTO DE BOLETO - ZOOP BRASIL</t>
        </is>
      </c>
      <c r="I2511" t="n">
        <v>-410.4</v>
      </c>
    </row>
    <row r="2512">
      <c r="A2512" t="n">
        <v>91371</v>
      </c>
      <c r="B2512" t="n">
        <v>113</v>
      </c>
      <c r="C2512" t="inlineStr">
        <is>
          <t>Arcos - Arcos Bar - Banco do Brasil</t>
        </is>
      </c>
      <c r="D2512" t="n">
        <v>122</v>
      </c>
      <c r="E2512" t="inlineStr">
        <is>
          <t>Arcos</t>
        </is>
      </c>
      <c r="F2512" s="27" t="n">
        <v>45789</v>
      </c>
      <c r="G2512" t="inlineStr">
        <is>
          <t>DEBITO</t>
        </is>
      </c>
      <c r="H2512" t="inlineStr">
        <is>
          <t>PAGAMENTO DE BOLETO - DEOLINDA DOS SANTOS FREITAS</t>
        </is>
      </c>
      <c r="I2512" t="n">
        <v>-947.08</v>
      </c>
    </row>
    <row r="2513">
      <c r="A2513" t="n">
        <v>91370</v>
      </c>
      <c r="B2513" t="n">
        <v>113</v>
      </c>
      <c r="C2513" t="inlineStr">
        <is>
          <t>Arcos - Arcos Bar - Banco do Brasil</t>
        </is>
      </c>
      <c r="D2513" t="n">
        <v>122</v>
      </c>
      <c r="E2513" t="inlineStr">
        <is>
          <t>Arcos</t>
        </is>
      </c>
      <c r="F2513" s="27" t="n">
        <v>45789</v>
      </c>
      <c r="G2513" t="inlineStr">
        <is>
          <t>DEBITO</t>
        </is>
      </c>
      <c r="H2513" t="inlineStr">
        <is>
          <t>PAGAMENTO DE BOLETO - HORTIFRUTIGRANJEIRO RODRIGUES</t>
        </is>
      </c>
      <c r="I2513" t="n">
        <v>-955.9</v>
      </c>
    </row>
    <row r="2514">
      <c r="A2514" t="n">
        <v>91369</v>
      </c>
      <c r="B2514" t="n">
        <v>113</v>
      </c>
      <c r="C2514" t="inlineStr">
        <is>
          <t>Arcos - Arcos Bar - Banco do Brasil</t>
        </is>
      </c>
      <c r="D2514" t="n">
        <v>122</v>
      </c>
      <c r="E2514" t="inlineStr">
        <is>
          <t>Arcos</t>
        </is>
      </c>
      <c r="F2514" s="27" t="n">
        <v>45789</v>
      </c>
      <c r="G2514" t="inlineStr">
        <is>
          <t>DEBITO</t>
        </is>
      </c>
      <c r="H2514" t="inlineStr">
        <is>
          <t>PAGAMENTO DE BOLETO - PSS - CENTRAL DA LIMPEZA LTDA</t>
        </is>
      </c>
      <c r="I2514" t="n">
        <v>-995.28</v>
      </c>
    </row>
    <row r="2515">
      <c r="A2515" t="n">
        <v>91368</v>
      </c>
      <c r="B2515" t="n">
        <v>113</v>
      </c>
      <c r="C2515" t="inlineStr">
        <is>
          <t>Arcos - Arcos Bar - Banco do Brasil</t>
        </is>
      </c>
      <c r="D2515" t="n">
        <v>122</v>
      </c>
      <c r="E2515" t="inlineStr">
        <is>
          <t>Arcos</t>
        </is>
      </c>
      <c r="F2515" s="27" t="n">
        <v>45789</v>
      </c>
      <c r="G2515" t="inlineStr">
        <is>
          <t>DEBITO</t>
        </is>
      </c>
      <c r="H2515" t="inlineStr">
        <is>
          <t>PAGAMENTO DE BOLETO - NOVA MIX INDL.E COML. DE ALIME</t>
        </is>
      </c>
      <c r="I2515" t="n">
        <v>-996.92</v>
      </c>
    </row>
    <row r="2516">
      <c r="A2516" t="n">
        <v>91367</v>
      </c>
      <c r="B2516" t="n">
        <v>113</v>
      </c>
      <c r="C2516" t="inlineStr">
        <is>
          <t>Arcos - Arcos Bar - Banco do Brasil</t>
        </is>
      </c>
      <c r="D2516" t="n">
        <v>122</v>
      </c>
      <c r="E2516" t="inlineStr">
        <is>
          <t>Arcos</t>
        </is>
      </c>
      <c r="F2516" s="27" t="n">
        <v>45789</v>
      </c>
      <c r="G2516" t="inlineStr">
        <is>
          <t>DEBITO</t>
        </is>
      </c>
      <c r="H2516" t="inlineStr">
        <is>
          <t>PAGAMENTO DE BOLETO - BB DISTRIBUIDORA</t>
        </is>
      </c>
      <c r="I2516" t="n">
        <v>-1041.13</v>
      </c>
    </row>
    <row r="2517">
      <c r="A2517" t="n">
        <v>91366</v>
      </c>
      <c r="B2517" t="n">
        <v>113</v>
      </c>
      <c r="C2517" t="inlineStr">
        <is>
          <t>Arcos - Arcos Bar - Banco do Brasil</t>
        </is>
      </c>
      <c r="D2517" t="n">
        <v>122</v>
      </c>
      <c r="E2517" t="inlineStr">
        <is>
          <t>Arcos</t>
        </is>
      </c>
      <c r="F2517" s="27" t="n">
        <v>45789</v>
      </c>
      <c r="G2517" t="inlineStr">
        <is>
          <t>DEBITO</t>
        </is>
      </c>
      <c r="H2517" t="inlineStr">
        <is>
          <t>PAGAMENTO DE BOLETO - FORTE ALIM COM IMP LTDA</t>
        </is>
      </c>
      <c r="I2517" t="n">
        <v>-1102.57</v>
      </c>
    </row>
    <row r="2518">
      <c r="A2518" t="n">
        <v>91365</v>
      </c>
      <c r="B2518" t="n">
        <v>113</v>
      </c>
      <c r="C2518" t="inlineStr">
        <is>
          <t>Arcos - Arcos Bar - Banco do Brasil</t>
        </is>
      </c>
      <c r="D2518" t="n">
        <v>122</v>
      </c>
      <c r="E2518" t="inlineStr">
        <is>
          <t>Arcos</t>
        </is>
      </c>
      <c r="F2518" s="27" t="n">
        <v>45789</v>
      </c>
      <c r="G2518" t="inlineStr">
        <is>
          <t>DEBITO</t>
        </is>
      </c>
      <c r="H2518" t="inlineStr">
        <is>
          <t>PAGAMENTO DE BOLETO - INTERFOOD IMPORTACAO LTDA</t>
        </is>
      </c>
      <c r="I2518" t="n">
        <v>-1112.83</v>
      </c>
    </row>
    <row r="2519">
      <c r="A2519" t="n">
        <v>91364</v>
      </c>
      <c r="B2519" t="n">
        <v>113</v>
      </c>
      <c r="C2519" t="inlineStr">
        <is>
          <t>Arcos - Arcos Bar - Banco do Brasil</t>
        </is>
      </c>
      <c r="D2519" t="n">
        <v>122</v>
      </c>
      <c r="E2519" t="inlineStr">
        <is>
          <t>Arcos</t>
        </is>
      </c>
      <c r="F2519" s="27" t="n">
        <v>45789</v>
      </c>
      <c r="G2519" t="inlineStr">
        <is>
          <t>DEBITO</t>
        </is>
      </c>
      <c r="H2519" t="inlineStr">
        <is>
          <t>PAGAMENTO DE BOLETO - CEPEL COMERCIO DE PAPEIS E EMB</t>
        </is>
      </c>
      <c r="I2519" t="n">
        <v>-1128.03</v>
      </c>
    </row>
    <row r="2520">
      <c r="A2520" t="n">
        <v>91372</v>
      </c>
      <c r="B2520" t="n">
        <v>113</v>
      </c>
      <c r="C2520" t="inlineStr">
        <is>
          <t>Arcos - Arcos Bar - Banco do Brasil</t>
        </is>
      </c>
      <c r="D2520" t="n">
        <v>122</v>
      </c>
      <c r="E2520" t="inlineStr">
        <is>
          <t>Arcos</t>
        </is>
      </c>
      <c r="F2520" s="27" t="n">
        <v>45789</v>
      </c>
      <c r="G2520" t="inlineStr">
        <is>
          <t>DEBITO</t>
        </is>
      </c>
      <c r="H2520" t="inlineStr">
        <is>
          <t>PAGAMENTO DE BOLETO - ICE4PROS FABRICA DE GELO LTDA</t>
        </is>
      </c>
      <c r="I2520" t="n">
        <v>-941.1</v>
      </c>
    </row>
    <row r="2521">
      <c r="A2521" t="n">
        <v>91362</v>
      </c>
      <c r="B2521" t="n">
        <v>113</v>
      </c>
      <c r="C2521" t="inlineStr">
        <is>
          <t>Arcos - Arcos Bar - Banco do Brasil</t>
        </is>
      </c>
      <c r="D2521" t="n">
        <v>122</v>
      </c>
      <c r="E2521" t="inlineStr">
        <is>
          <t>Arcos</t>
        </is>
      </c>
      <c r="F2521" s="27" t="n">
        <v>45789</v>
      </c>
      <c r="G2521" t="inlineStr">
        <is>
          <t>DEBITO</t>
        </is>
      </c>
      <c r="H2521" t="inlineStr">
        <is>
          <t>PAGAMENTO DE BOLETO - CIA DO WHISKY</t>
        </is>
      </c>
      <c r="I2521" t="n">
        <v>-429</v>
      </c>
    </row>
    <row r="2522">
      <c r="A2522" t="n">
        <v>91361</v>
      </c>
      <c r="B2522" t="n">
        <v>113</v>
      </c>
      <c r="C2522" t="inlineStr">
        <is>
          <t>Arcos - Arcos Bar - Banco do Brasil</t>
        </is>
      </c>
      <c r="D2522" t="n">
        <v>122</v>
      </c>
      <c r="E2522" t="inlineStr">
        <is>
          <t>Arcos</t>
        </is>
      </c>
      <c r="F2522" s="27" t="n">
        <v>45789</v>
      </c>
      <c r="G2522" t="inlineStr">
        <is>
          <t>DEBITO</t>
        </is>
      </c>
      <c r="H2522" t="inlineStr">
        <is>
          <t>PAGAMENTO DE BOLETO - ARENA BEBIDAS</t>
        </is>
      </c>
      <c r="I2522" t="n">
        <v>-416</v>
      </c>
    </row>
    <row r="2523">
      <c r="A2523" t="n">
        <v>91360</v>
      </c>
      <c r="B2523" t="n">
        <v>113</v>
      </c>
      <c r="C2523" t="inlineStr">
        <is>
          <t>Arcos - Arcos Bar - Banco do Brasil</t>
        </is>
      </c>
      <c r="D2523" t="n">
        <v>122</v>
      </c>
      <c r="E2523" t="inlineStr">
        <is>
          <t>Arcos</t>
        </is>
      </c>
      <c r="F2523" s="27" t="n">
        <v>45789</v>
      </c>
      <c r="G2523" t="inlineStr">
        <is>
          <t>DEBITO</t>
        </is>
      </c>
      <c r="H2523" t="inlineStr">
        <is>
          <t>PAGAMENTO DE BOLETO - FORTE ALIMENTOS COMERCIO E IMP</t>
        </is>
      </c>
      <c r="I2523" t="n">
        <v>-455.36</v>
      </c>
    </row>
    <row r="2524">
      <c r="A2524" t="n">
        <v>91359</v>
      </c>
      <c r="B2524" t="n">
        <v>113</v>
      </c>
      <c r="C2524" t="inlineStr">
        <is>
          <t>Arcos - Arcos Bar - Banco do Brasil</t>
        </is>
      </c>
      <c r="D2524" t="n">
        <v>122</v>
      </c>
      <c r="E2524" t="inlineStr">
        <is>
          <t>Arcos</t>
        </is>
      </c>
      <c r="F2524" s="27" t="n">
        <v>45789</v>
      </c>
      <c r="G2524" t="inlineStr">
        <is>
          <t>DEBITO</t>
        </is>
      </c>
      <c r="H2524" t="inlineStr">
        <is>
          <t>PAGAMENTO DE BOLETO - T. F. CIUFFI HORTIFRUTI LTDA</t>
        </is>
      </c>
      <c r="I2524" t="n">
        <v>-467.25</v>
      </c>
    </row>
    <row r="2525">
      <c r="A2525" t="n">
        <v>91358</v>
      </c>
      <c r="B2525" t="n">
        <v>113</v>
      </c>
      <c r="C2525" t="inlineStr">
        <is>
          <t>Arcos - Arcos Bar - Banco do Brasil</t>
        </is>
      </c>
      <c r="D2525" t="n">
        <v>122</v>
      </c>
      <c r="E2525" t="inlineStr">
        <is>
          <t>Arcos</t>
        </is>
      </c>
      <c r="F2525" s="27" t="n">
        <v>45789</v>
      </c>
      <c r="G2525" t="inlineStr">
        <is>
          <t>DEBITO</t>
        </is>
      </c>
      <c r="H2525" t="inlineStr">
        <is>
          <t>PAGAMENTO DE BOLETO - FG7 COMERCIO D B EIRELI EPP</t>
        </is>
      </c>
      <c r="I2525" t="n">
        <v>-472</v>
      </c>
    </row>
    <row r="2526">
      <c r="A2526" t="n">
        <v>91357</v>
      </c>
      <c r="B2526" t="n">
        <v>113</v>
      </c>
      <c r="C2526" t="inlineStr">
        <is>
          <t>Arcos - Arcos Bar - Banco do Brasil</t>
        </is>
      </c>
      <c r="D2526" t="n">
        <v>122</v>
      </c>
      <c r="E2526" t="inlineStr">
        <is>
          <t>Arcos</t>
        </is>
      </c>
      <c r="F2526" s="27" t="n">
        <v>45789</v>
      </c>
      <c r="G2526" t="inlineStr">
        <is>
          <t>DEBITO</t>
        </is>
      </c>
      <c r="H2526" t="inlineStr">
        <is>
          <t>PAGAMENTO DE BOLETO - BB DISTRIBUIDORA</t>
        </is>
      </c>
      <c r="I2526" t="n">
        <v>-512.85</v>
      </c>
    </row>
    <row r="2527">
      <c r="A2527" t="n">
        <v>91356</v>
      </c>
      <c r="B2527" t="n">
        <v>113</v>
      </c>
      <c r="C2527" t="inlineStr">
        <is>
          <t>Arcos - Arcos Bar - Banco do Brasil</t>
        </is>
      </c>
      <c r="D2527" t="n">
        <v>122</v>
      </c>
      <c r="E2527" t="inlineStr">
        <is>
          <t>Arcos</t>
        </is>
      </c>
      <c r="F2527" s="27" t="n">
        <v>45789</v>
      </c>
      <c r="G2527" t="inlineStr">
        <is>
          <t>DEBITO</t>
        </is>
      </c>
      <c r="H2527" t="inlineStr">
        <is>
          <t>PAGAMENTO DE BOLETO - CECILIA TSUYACO ARAKI SILVA LT</t>
        </is>
      </c>
      <c r="I2527" t="n">
        <v>-558.51</v>
      </c>
    </row>
    <row r="2528">
      <c r="A2528" t="n">
        <v>91355</v>
      </c>
      <c r="B2528" t="n">
        <v>113</v>
      </c>
      <c r="C2528" t="inlineStr">
        <is>
          <t>Arcos - Arcos Bar - Banco do Brasil</t>
        </is>
      </c>
      <c r="D2528" t="n">
        <v>122</v>
      </c>
      <c r="E2528" t="inlineStr">
        <is>
          <t>Arcos</t>
        </is>
      </c>
      <c r="F2528" s="27" t="n">
        <v>45789</v>
      </c>
      <c r="G2528" t="inlineStr">
        <is>
          <t>DEBITO</t>
        </is>
      </c>
      <c r="H2528" t="inlineStr">
        <is>
          <t>PAGAMENTO DE BOLETO - ZEUS COMERCIO ATACADISTA DE BE</t>
        </is>
      </c>
      <c r="I2528" t="n">
        <v>-581.4</v>
      </c>
    </row>
    <row r="2529">
      <c r="A2529" t="n">
        <v>91373</v>
      </c>
      <c r="B2529" t="n">
        <v>113</v>
      </c>
      <c r="C2529" t="inlineStr">
        <is>
          <t>Arcos - Arcos Bar - Banco do Brasil</t>
        </is>
      </c>
      <c r="D2529" t="n">
        <v>122</v>
      </c>
      <c r="E2529" t="inlineStr">
        <is>
          <t>Arcos</t>
        </is>
      </c>
      <c r="F2529" s="27" t="n">
        <v>45789</v>
      </c>
      <c r="G2529" t="inlineStr">
        <is>
          <t>DEBITO</t>
        </is>
      </c>
      <c r="H2529" t="inlineStr">
        <is>
          <t>PAGAMENTO DE BOLETO - FG7 COMERCIO D B EIRELI EPP</t>
        </is>
      </c>
      <c r="I2529" t="n">
        <v>-858.5</v>
      </c>
    </row>
    <row r="2530">
      <c r="A2530" t="n">
        <v>91374</v>
      </c>
      <c r="B2530" t="n">
        <v>113</v>
      </c>
      <c r="C2530" t="inlineStr">
        <is>
          <t>Arcos - Arcos Bar - Banco do Brasil</t>
        </is>
      </c>
      <c r="D2530" t="n">
        <v>122</v>
      </c>
      <c r="E2530" t="inlineStr">
        <is>
          <t>Arcos</t>
        </is>
      </c>
      <c r="F2530" s="27" t="n">
        <v>45789</v>
      </c>
      <c r="G2530" t="inlineStr">
        <is>
          <t>DEBITO</t>
        </is>
      </c>
      <c r="H2530" t="inlineStr">
        <is>
          <t>PAGAMENTO DE BOLETO - PRESHH BAR LTDA</t>
        </is>
      </c>
      <c r="I2530" t="n">
        <v>-778</v>
      </c>
    </row>
    <row r="2531">
      <c r="A2531" t="n">
        <v>91375</v>
      </c>
      <c r="B2531" t="n">
        <v>113</v>
      </c>
      <c r="C2531" t="inlineStr">
        <is>
          <t>Arcos - Arcos Bar - Banco do Brasil</t>
        </is>
      </c>
      <c r="D2531" t="n">
        <v>122</v>
      </c>
      <c r="E2531" t="inlineStr">
        <is>
          <t>Arcos</t>
        </is>
      </c>
      <c r="F2531" s="27" t="n">
        <v>45789</v>
      </c>
      <c r="G2531" t="inlineStr">
        <is>
          <t>DEBITO</t>
        </is>
      </c>
      <c r="H2531" t="inlineStr">
        <is>
          <t>PAGAMENTO DE BOLETO - CECILIA TSUYACO ARAKI SILVA LT</t>
        </is>
      </c>
      <c r="I2531" t="n">
        <v>-1145.6</v>
      </c>
    </row>
    <row r="2532">
      <c r="A2532" t="n">
        <v>91376</v>
      </c>
      <c r="B2532" t="n">
        <v>113</v>
      </c>
      <c r="C2532" t="inlineStr">
        <is>
          <t>Arcos - Arcos Bar - Banco do Brasil</t>
        </is>
      </c>
      <c r="D2532" t="n">
        <v>122</v>
      </c>
      <c r="E2532" t="inlineStr">
        <is>
          <t>Arcos</t>
        </is>
      </c>
      <c r="F2532" s="27" t="n">
        <v>45789</v>
      </c>
      <c r="G2532" t="inlineStr">
        <is>
          <t>DEBITO</t>
        </is>
      </c>
      <c r="H2532" t="inlineStr">
        <is>
          <t>PAGAMENTO DE BOLETO - PROAUTO INDUSTRIA Q EIRELI</t>
        </is>
      </c>
      <c r="I2532" t="n">
        <v>-3640.65</v>
      </c>
    </row>
    <row r="2533">
      <c r="A2533" t="n">
        <v>91377</v>
      </c>
      <c r="B2533" t="n">
        <v>113</v>
      </c>
      <c r="C2533" t="inlineStr">
        <is>
          <t>Arcos - Arcos Bar - Banco do Brasil</t>
        </is>
      </c>
      <c r="D2533" t="n">
        <v>122</v>
      </c>
      <c r="E2533" t="inlineStr">
        <is>
          <t>Arcos</t>
        </is>
      </c>
      <c r="F2533" s="27" t="n">
        <v>45789</v>
      </c>
      <c r="G2533" t="inlineStr">
        <is>
          <t>DEBITO</t>
        </is>
      </c>
      <c r="H2533" t="inlineStr">
        <is>
          <t>PAGAMENTO DE BOLETO - CIA DO WHISKY</t>
        </is>
      </c>
      <c r="I2533" t="n">
        <v>-2378.93</v>
      </c>
    </row>
    <row r="2534">
      <c r="A2534" t="n">
        <v>91378</v>
      </c>
      <c r="B2534" t="n">
        <v>113</v>
      </c>
      <c r="C2534" t="inlineStr">
        <is>
          <t>Arcos - Arcos Bar - Banco do Brasil</t>
        </is>
      </c>
      <c r="D2534" t="n">
        <v>122</v>
      </c>
      <c r="E2534" t="inlineStr">
        <is>
          <t>Arcos</t>
        </is>
      </c>
      <c r="F2534" s="27" t="n">
        <v>45789</v>
      </c>
      <c r="G2534" t="inlineStr">
        <is>
          <t>DEBITO</t>
        </is>
      </c>
      <c r="H2534" t="inlineStr">
        <is>
          <t>PAGAMENTO DE BOLETO - CENTRAL DE CARNES TIGRAO LTDA</t>
        </is>
      </c>
      <c r="I2534" t="n">
        <v>-2280.04</v>
      </c>
    </row>
    <row r="2535">
      <c r="A2535" t="n">
        <v>91379</v>
      </c>
      <c r="B2535" t="n">
        <v>113</v>
      </c>
      <c r="C2535" t="inlineStr">
        <is>
          <t>Arcos - Arcos Bar - Banco do Brasil</t>
        </is>
      </c>
      <c r="D2535" t="n">
        <v>122</v>
      </c>
      <c r="E2535" t="inlineStr">
        <is>
          <t>Arcos</t>
        </is>
      </c>
      <c r="F2535" s="27" t="n">
        <v>45789</v>
      </c>
      <c r="G2535" t="inlineStr">
        <is>
          <t>DEBITO</t>
        </is>
      </c>
      <c r="H2535" t="inlineStr">
        <is>
          <t>PAGAMENTO DE BOLETO - MAR DIRETO POC COMERCIO DE PEI</t>
        </is>
      </c>
      <c r="I2535" t="n">
        <v>-2257</v>
      </c>
    </row>
    <row r="2536">
      <c r="A2536" t="n">
        <v>91380</v>
      </c>
      <c r="B2536" t="n">
        <v>113</v>
      </c>
      <c r="C2536" t="inlineStr">
        <is>
          <t>Arcos - Arcos Bar - Banco do Brasil</t>
        </is>
      </c>
      <c r="D2536" t="n">
        <v>122</v>
      </c>
      <c r="E2536" t="inlineStr">
        <is>
          <t>Arcos</t>
        </is>
      </c>
      <c r="F2536" s="27" t="n">
        <v>45789</v>
      </c>
      <c r="G2536" t="inlineStr">
        <is>
          <t>DEBITO</t>
        </is>
      </c>
      <c r="H2536" t="inlineStr">
        <is>
          <t>PAGAMENTO DE BOLETO - SKY COMERCIO DE PRODUTOS ALIME</t>
        </is>
      </c>
      <c r="I2536" t="n">
        <v>-1892</v>
      </c>
    </row>
    <row r="2537">
      <c r="A2537" t="n">
        <v>91381</v>
      </c>
      <c r="B2537" t="n">
        <v>113</v>
      </c>
      <c r="C2537" t="inlineStr">
        <is>
          <t>Arcos - Arcos Bar - Banco do Brasil</t>
        </is>
      </c>
      <c r="D2537" t="n">
        <v>122</v>
      </c>
      <c r="E2537" t="inlineStr">
        <is>
          <t>Arcos</t>
        </is>
      </c>
      <c r="F2537" s="27" t="n">
        <v>45789</v>
      </c>
      <c r="G2537" t="inlineStr">
        <is>
          <t>DEBITO</t>
        </is>
      </c>
      <c r="H2537" t="inlineStr">
        <is>
          <t>PAGAMENTO DE BOLETO - DTK COMERCIO DE ALIMENTOS LTDA</t>
        </is>
      </c>
      <c r="I2537" t="n">
        <v>-1720.63</v>
      </c>
    </row>
    <row r="2538">
      <c r="A2538" t="n">
        <v>91382</v>
      </c>
      <c r="B2538" t="n">
        <v>113</v>
      </c>
      <c r="C2538" t="inlineStr">
        <is>
          <t>Arcos - Arcos Bar - Banco do Brasil</t>
        </is>
      </c>
      <c r="D2538" t="n">
        <v>122</v>
      </c>
      <c r="E2538" t="inlineStr">
        <is>
          <t>Arcos</t>
        </is>
      </c>
      <c r="F2538" s="27" t="n">
        <v>45789</v>
      </c>
      <c r="G2538" t="inlineStr">
        <is>
          <t>DEBITO</t>
        </is>
      </c>
      <c r="H2538" t="inlineStr">
        <is>
          <t>PAGAMENTO DE BOLETO - MONTE ALTO ALIMENTOS LTDA</t>
        </is>
      </c>
      <c r="I2538" t="n">
        <v>-1727.2</v>
      </c>
    </row>
    <row r="2539">
      <c r="A2539" t="n">
        <v>91383</v>
      </c>
      <c r="B2539" t="n">
        <v>113</v>
      </c>
      <c r="C2539" t="inlineStr">
        <is>
          <t>Arcos - Arcos Bar - Banco do Brasil</t>
        </is>
      </c>
      <c r="D2539" t="n">
        <v>122</v>
      </c>
      <c r="E2539" t="inlineStr">
        <is>
          <t>Arcos</t>
        </is>
      </c>
      <c r="F2539" s="27" t="n">
        <v>45789</v>
      </c>
      <c r="G2539" t="inlineStr">
        <is>
          <t>DEBITO</t>
        </is>
      </c>
      <c r="H2539" t="inlineStr">
        <is>
          <t>PAGAMENTO DE BOLETO - NA MORADA INDUSTRIA E COMERCIO</t>
        </is>
      </c>
      <c r="I2539" t="n">
        <v>-1578.79</v>
      </c>
    </row>
    <row r="2540">
      <c r="A2540" t="n">
        <v>91384</v>
      </c>
      <c r="B2540" t="n">
        <v>113</v>
      </c>
      <c r="C2540" t="inlineStr">
        <is>
          <t>Arcos - Arcos Bar - Banco do Brasil</t>
        </is>
      </c>
      <c r="D2540" t="n">
        <v>122</v>
      </c>
      <c r="E2540" t="inlineStr">
        <is>
          <t>Arcos</t>
        </is>
      </c>
      <c r="F2540" s="27" t="n">
        <v>45789</v>
      </c>
      <c r="G2540" t="inlineStr">
        <is>
          <t>DEBITO</t>
        </is>
      </c>
      <c r="H2540" t="inlineStr">
        <is>
          <t>PAGAMENTO DE BOLETO - ZAHIL IMPORTADORA LTDA</t>
        </is>
      </c>
      <c r="I2540" t="n">
        <v>-1690.39</v>
      </c>
    </row>
    <row r="2541">
      <c r="A2541" t="n">
        <v>91385</v>
      </c>
      <c r="B2541" t="n">
        <v>113</v>
      </c>
      <c r="C2541" t="inlineStr">
        <is>
          <t>Arcos - Arcos Bar - Banco do Brasil</t>
        </is>
      </c>
      <c r="D2541" t="n">
        <v>122</v>
      </c>
      <c r="E2541" t="inlineStr">
        <is>
          <t>Arcos</t>
        </is>
      </c>
      <c r="F2541" s="27" t="n">
        <v>45789</v>
      </c>
      <c r="G2541" t="inlineStr">
        <is>
          <t>DEBITO</t>
        </is>
      </c>
      <c r="H2541" t="inlineStr">
        <is>
          <t>PAGAMENTO DE BOLETO - INTERFOOD IMPORTACAO LTDA</t>
        </is>
      </c>
      <c r="I2541" t="n">
        <v>-2387.53</v>
      </c>
    </row>
    <row r="2542">
      <c r="A2542" t="n">
        <v>91386</v>
      </c>
      <c r="B2542" t="n">
        <v>113</v>
      </c>
      <c r="C2542" t="inlineStr">
        <is>
          <t>Arcos - Arcos Bar - Banco do Brasil</t>
        </is>
      </c>
      <c r="D2542" t="n">
        <v>122</v>
      </c>
      <c r="E2542" t="inlineStr">
        <is>
          <t>Arcos</t>
        </is>
      </c>
      <c r="F2542" s="27" t="n">
        <v>45789</v>
      </c>
      <c r="G2542" t="inlineStr">
        <is>
          <t>DEBITO</t>
        </is>
      </c>
      <c r="H2542" t="inlineStr">
        <is>
          <t>PAGAMENTO DE BOLETO - DTK COMERCIO DE ALIMENTOS LTDA</t>
        </is>
      </c>
      <c r="I2542" t="n">
        <v>-2517.43</v>
      </c>
    </row>
    <row r="2543">
      <c r="A2543" t="n">
        <v>91387</v>
      </c>
      <c r="B2543" t="n">
        <v>113</v>
      </c>
      <c r="C2543" t="inlineStr">
        <is>
          <t>Arcos - Arcos Bar - Banco do Brasil</t>
        </is>
      </c>
      <c r="D2543" t="n">
        <v>122</v>
      </c>
      <c r="E2543" t="inlineStr">
        <is>
          <t>Arcos</t>
        </is>
      </c>
      <c r="F2543" s="27" t="n">
        <v>45789</v>
      </c>
      <c r="G2543" t="inlineStr">
        <is>
          <t>DEBITO</t>
        </is>
      </c>
      <c r="H2543" t="inlineStr">
        <is>
          <t>PAGAMENTO DE BOLETO - KING COMERCIO DE BEBIDAS LTDA</t>
        </is>
      </c>
      <c r="I2543" t="n">
        <v>-4027.7</v>
      </c>
    </row>
    <row r="2544">
      <c r="A2544" t="n">
        <v>91330</v>
      </c>
      <c r="B2544" t="n">
        <v>113</v>
      </c>
      <c r="C2544" t="inlineStr">
        <is>
          <t>Arcos - Arcos Bar - Banco do Brasil</t>
        </is>
      </c>
      <c r="D2544" t="n">
        <v>122</v>
      </c>
      <c r="E2544" t="inlineStr">
        <is>
          <t>Arcos</t>
        </is>
      </c>
      <c r="F2544" s="27" t="n">
        <v>45789</v>
      </c>
      <c r="G2544" t="inlineStr">
        <is>
          <t>CREDITO</t>
        </is>
      </c>
      <c r="H2544" t="inlineStr">
        <is>
          <t>DEP DINHEIRO INTER AG - 4866-04-SOP 24 DE MAIO</t>
        </is>
      </c>
      <c r="I2544" t="n">
        <v>3806</v>
      </c>
    </row>
    <row r="2545">
      <c r="A2545" t="n">
        <v>91338</v>
      </c>
      <c r="B2545" t="n">
        <v>113</v>
      </c>
      <c r="C2545" t="inlineStr">
        <is>
          <t>Arcos - Arcos Bar - Banco do Brasil</t>
        </is>
      </c>
      <c r="D2545" t="n">
        <v>122</v>
      </c>
      <c r="E2545" t="inlineStr">
        <is>
          <t>Arcos</t>
        </is>
      </c>
      <c r="F2545" s="27" t="n">
        <v>45789</v>
      </c>
      <c r="G2545" t="inlineStr">
        <is>
          <t>DEBITO</t>
        </is>
      </c>
      <c r="H2545" t="inlineStr">
        <is>
          <t>PIX - ENVIADO - 12/05 12:11 55.333.166 CAROLINA AMANCI</t>
        </is>
      </c>
      <c r="I2545" t="n">
        <v>-700</v>
      </c>
    </row>
    <row r="2546">
      <c r="A2546" t="n">
        <v>91337</v>
      </c>
      <c r="B2546" t="n">
        <v>113</v>
      </c>
      <c r="C2546" t="inlineStr">
        <is>
          <t>Arcos - Arcos Bar - Banco do Brasil</t>
        </is>
      </c>
      <c r="D2546" t="n">
        <v>122</v>
      </c>
      <c r="E2546" t="inlineStr">
        <is>
          <t>Arcos</t>
        </is>
      </c>
      <c r="F2546" s="27" t="n">
        <v>45789</v>
      </c>
      <c r="G2546" t="inlineStr">
        <is>
          <t>DEBITO</t>
        </is>
      </c>
      <c r="H2546" t="inlineStr">
        <is>
          <t>PIX - ENVIADO - 12/05 12:11 AMANDA FUCCIA DE SOUZA</t>
        </is>
      </c>
      <c r="I2546" t="n">
        <v>-2450</v>
      </c>
    </row>
    <row r="2547">
      <c r="A2547" t="n">
        <v>91336</v>
      </c>
      <c r="B2547" t="n">
        <v>113</v>
      </c>
      <c r="C2547" t="inlineStr">
        <is>
          <t>Arcos - Arcos Bar - Banco do Brasil</t>
        </is>
      </c>
      <c r="D2547" t="n">
        <v>122</v>
      </c>
      <c r="E2547" t="inlineStr">
        <is>
          <t>Arcos</t>
        </is>
      </c>
      <c r="F2547" s="27" t="n">
        <v>45789</v>
      </c>
      <c r="G2547" t="inlineStr">
        <is>
          <t>DEBITO</t>
        </is>
      </c>
      <c r="H2547" t="inlineStr">
        <is>
          <t>TED TRANSF.ELETR.DISPONIV - 260 0001 057632682000172 57.632.682 GI</t>
        </is>
      </c>
      <c r="I2547" t="n">
        <v>-3600</v>
      </c>
    </row>
    <row r="2548">
      <c r="A2548" t="n">
        <v>91335</v>
      </c>
      <c r="B2548" t="n">
        <v>113</v>
      </c>
      <c r="C2548" t="inlineStr">
        <is>
          <t>Arcos - Arcos Bar - Banco do Brasil</t>
        </is>
      </c>
      <c r="D2548" t="n">
        <v>122</v>
      </c>
      <c r="E2548" t="inlineStr">
        <is>
          <t>Arcos</t>
        </is>
      </c>
      <c r="F2548" s="27" t="n">
        <v>45789</v>
      </c>
      <c r="G2548" t="inlineStr">
        <is>
          <t>CREDITO</t>
        </is>
      </c>
      <c r="H2548" t="inlineStr">
        <is>
          <t>PIX - RECEBIDO - 12/05 13:02 19468242000132 ZOOP TECNOL</t>
        </is>
      </c>
      <c r="I2548" t="n">
        <v>81</v>
      </c>
    </row>
    <row r="2549">
      <c r="A2549" t="n">
        <v>91334</v>
      </c>
      <c r="B2549" t="n">
        <v>113</v>
      </c>
      <c r="C2549" t="inlineStr">
        <is>
          <t>Arcos - Arcos Bar - Banco do Brasil</t>
        </is>
      </c>
      <c r="D2549" t="n">
        <v>122</v>
      </c>
      <c r="E2549" t="inlineStr">
        <is>
          <t>Arcos</t>
        </is>
      </c>
      <c r="F2549" s="27" t="n">
        <v>45789</v>
      </c>
      <c r="G2549" t="inlineStr">
        <is>
          <t>CREDITO</t>
        </is>
      </c>
      <c r="H2549" t="inlineStr">
        <is>
          <t>PIX - RECEBIDO - 12/05 13:04 23980186000198 ARCOS BAR E</t>
        </is>
      </c>
      <c r="I2549" t="n">
        <v>85858.42</v>
      </c>
    </row>
    <row r="2550">
      <c r="A2550" t="n">
        <v>91333</v>
      </c>
      <c r="B2550" t="n">
        <v>113</v>
      </c>
      <c r="C2550" t="inlineStr">
        <is>
          <t>Arcos - Arcos Bar - Banco do Brasil</t>
        </is>
      </c>
      <c r="D2550" t="n">
        <v>122</v>
      </c>
      <c r="E2550" t="inlineStr">
        <is>
          <t>Arcos</t>
        </is>
      </c>
      <c r="F2550" s="27" t="n">
        <v>45789</v>
      </c>
      <c r="G2550" t="inlineStr">
        <is>
          <t>CREDITO</t>
        </is>
      </c>
      <c r="H2550" t="inlineStr">
        <is>
          <t>PIX - RECEBIDO - 11/05 07:31 01027058000191 CIELO BANK</t>
        </is>
      </c>
      <c r="I2550" t="n">
        <v>0.01</v>
      </c>
    </row>
    <row r="2551">
      <c r="A2551" t="n">
        <v>91332</v>
      </c>
      <c r="B2551" t="n">
        <v>113</v>
      </c>
      <c r="C2551" t="inlineStr">
        <is>
          <t>Arcos - Arcos Bar - Banco do Brasil</t>
        </is>
      </c>
      <c r="D2551" t="n">
        <v>122</v>
      </c>
      <c r="E2551" t="inlineStr">
        <is>
          <t>Arcos</t>
        </is>
      </c>
      <c r="F2551" s="27" t="n">
        <v>45789</v>
      </c>
      <c r="G2551" t="inlineStr">
        <is>
          <t>CREDITO</t>
        </is>
      </c>
      <c r="H2551" t="inlineStr">
        <is>
          <t>RECEBIMENTO FORNECEDOR - ALELO INSTITUICAO DE PAGAMENTO SA</t>
        </is>
      </c>
      <c r="I2551" t="n">
        <v>503.65</v>
      </c>
    </row>
    <row r="2552">
      <c r="A2552" t="n">
        <v>91331</v>
      </c>
      <c r="B2552" t="n">
        <v>113</v>
      </c>
      <c r="C2552" t="inlineStr">
        <is>
          <t>Arcos - Arcos Bar - Banco do Brasil</t>
        </is>
      </c>
      <c r="D2552" t="n">
        <v>122</v>
      </c>
      <c r="E2552" t="inlineStr">
        <is>
          <t>Arcos</t>
        </is>
      </c>
      <c r="F2552" s="27" t="n">
        <v>45789</v>
      </c>
      <c r="G2552" t="inlineStr">
        <is>
          <t>CREDITO</t>
        </is>
      </c>
      <c r="H2552" t="inlineStr">
        <is>
          <t>TED-CRDITO EM CONTA - 341 0262 47866934000174 TICKET SERVICO</t>
        </is>
      </c>
      <c r="I2552" t="n">
        <v>685.8099999999999</v>
      </c>
    </row>
    <row r="2553">
      <c r="A2553" t="n">
        <v>91339</v>
      </c>
      <c r="B2553" t="n">
        <v>113</v>
      </c>
      <c r="C2553" t="inlineStr">
        <is>
          <t>Arcos - Arcos Bar - Banco do Brasil</t>
        </is>
      </c>
      <c r="D2553" t="n">
        <v>122</v>
      </c>
      <c r="E2553" t="inlineStr">
        <is>
          <t>Arcos</t>
        </is>
      </c>
      <c r="F2553" s="27" t="n">
        <v>45789</v>
      </c>
      <c r="G2553" t="inlineStr">
        <is>
          <t>DEBITO</t>
        </is>
      </c>
      <c r="H2553" t="inlineStr">
        <is>
          <t>PAGAMENTO DE BOLETO - CG FOOD S DISTR ALIMENTOS LTDA</t>
        </is>
      </c>
      <c r="I2553" t="n">
        <v>-386.6</v>
      </c>
    </row>
    <row r="2554">
      <c r="A2554" t="n">
        <v>91388</v>
      </c>
      <c r="B2554" t="n">
        <v>113</v>
      </c>
      <c r="C2554" t="inlineStr">
        <is>
          <t>Arcos - Arcos Bar - Banco do Brasil</t>
        </is>
      </c>
      <c r="D2554" t="n">
        <v>122</v>
      </c>
      <c r="E2554" t="inlineStr">
        <is>
          <t>Arcos</t>
        </is>
      </c>
      <c r="F2554" s="27" t="n">
        <v>45789</v>
      </c>
      <c r="G2554" t="inlineStr">
        <is>
          <t>DEBITO</t>
        </is>
      </c>
      <c r="H2554" t="inlineStr">
        <is>
          <t>PAGAMENTO DE BOLETO - KING COMERCIO DE BEBIDAS LTDA</t>
        </is>
      </c>
      <c r="I2554" t="n">
        <v>-4862.75</v>
      </c>
    </row>
    <row r="2555">
      <c r="A2555" t="n">
        <v>91389</v>
      </c>
      <c r="B2555" t="n">
        <v>113</v>
      </c>
      <c r="C2555" t="inlineStr">
        <is>
          <t>Arcos - Arcos Bar - Banco do Brasil</t>
        </is>
      </c>
      <c r="D2555" t="n">
        <v>122</v>
      </c>
      <c r="E2555" t="inlineStr">
        <is>
          <t>Arcos</t>
        </is>
      </c>
      <c r="F2555" s="27" t="n">
        <v>45789</v>
      </c>
      <c r="G2555" t="inlineStr">
        <is>
          <t>DEBITO</t>
        </is>
      </c>
      <c r="H2555" t="inlineStr">
        <is>
          <t>PAGAMENTO DE BOLETO - KING COMERCIO DE BEBIDAS LTDA</t>
        </is>
      </c>
      <c r="I2555" t="n">
        <v>-4018.47</v>
      </c>
    </row>
    <row r="2556">
      <c r="A2556" t="n">
        <v>91390</v>
      </c>
      <c r="B2556" t="n">
        <v>113</v>
      </c>
      <c r="C2556" t="inlineStr">
        <is>
          <t>Arcos - Arcos Bar - Banco do Brasil</t>
        </is>
      </c>
      <c r="D2556" t="n">
        <v>122</v>
      </c>
      <c r="E2556" t="inlineStr">
        <is>
          <t>Arcos</t>
        </is>
      </c>
      <c r="F2556" s="27" t="n">
        <v>45789</v>
      </c>
      <c r="G2556" t="inlineStr">
        <is>
          <t>DEBITO</t>
        </is>
      </c>
      <c r="H2556" t="inlineStr">
        <is>
          <t>PIX - ENVIADO - 12/05 15:47 GUSTAVO BEZERRA DE LIMA</t>
        </is>
      </c>
      <c r="I2556" t="n">
        <v>-550</v>
      </c>
    </row>
    <row r="2557">
      <c r="A2557" t="n">
        <v>91391</v>
      </c>
      <c r="B2557" t="n">
        <v>113</v>
      </c>
      <c r="C2557" t="inlineStr">
        <is>
          <t>Arcos - Arcos Bar - Banco do Brasil</t>
        </is>
      </c>
      <c r="D2557" t="n">
        <v>122</v>
      </c>
      <c r="E2557" t="inlineStr">
        <is>
          <t>Arcos</t>
        </is>
      </c>
      <c r="F2557" s="27" t="n">
        <v>45789</v>
      </c>
      <c r="G2557" t="inlineStr">
        <is>
          <t>DEBITO</t>
        </is>
      </c>
      <c r="H2557" t="inlineStr">
        <is>
          <t>PAGAMENTO DE BOLETO - BELLNAY PAES ARTESANAIS LTDA</t>
        </is>
      </c>
      <c r="I2557" t="n">
        <v>-477.5</v>
      </c>
    </row>
    <row r="2558">
      <c r="A2558" t="n">
        <v>91392</v>
      </c>
      <c r="B2558" t="n">
        <v>113</v>
      </c>
      <c r="C2558" t="inlineStr">
        <is>
          <t>Arcos - Arcos Bar - Banco do Brasil</t>
        </is>
      </c>
      <c r="D2558" t="n">
        <v>122</v>
      </c>
      <c r="E2558" t="inlineStr">
        <is>
          <t>Arcos</t>
        </is>
      </c>
      <c r="F2558" s="27" t="n">
        <v>45789</v>
      </c>
      <c r="G2558" t="inlineStr">
        <is>
          <t>DEBITO</t>
        </is>
      </c>
      <c r="H2558" t="inlineStr">
        <is>
          <t>TAR DOC/TED ELETRNICO - COBRANA REFERENTE 12/05/2025</t>
        </is>
      </c>
      <c r="I2558" t="n">
        <v>-13</v>
      </c>
    </row>
    <row r="2559">
      <c r="A2559" t="n">
        <v>91393</v>
      </c>
      <c r="B2559" t="n">
        <v>113</v>
      </c>
      <c r="C2559" t="inlineStr">
        <is>
          <t>Arcos - Arcos Bar - Banco do Brasil</t>
        </is>
      </c>
      <c r="D2559" t="n">
        <v>122</v>
      </c>
      <c r="E2559" t="inlineStr">
        <is>
          <t>Arcos</t>
        </is>
      </c>
      <c r="F2559" s="27" t="n">
        <v>45789</v>
      </c>
      <c r="G2559" t="inlineStr">
        <is>
          <t>DEBITO</t>
        </is>
      </c>
      <c r="H2559" t="inlineStr">
        <is>
          <t>TARIFA PIX ENVIADO - TAR. AGRUPADAS - OCORRENCIA 12/05/2025</t>
        </is>
      </c>
      <c r="I2559" t="n">
        <v>-22.37</v>
      </c>
    </row>
    <row r="2560">
      <c r="A2560" t="n">
        <v>91394</v>
      </c>
      <c r="B2560" t="n">
        <v>113</v>
      </c>
      <c r="C2560" t="inlineStr">
        <is>
          <t>Arcos - Arcos Bar - Banco do Brasil</t>
        </is>
      </c>
      <c r="D2560" t="n">
        <v>122</v>
      </c>
      <c r="E2560" t="inlineStr">
        <is>
          <t>Arcos</t>
        </is>
      </c>
      <c r="F2560" s="27" t="n">
        <v>45789</v>
      </c>
      <c r="G2560" t="inlineStr">
        <is>
          <t>DEBITO</t>
        </is>
      </c>
      <c r="H2560" t="inlineStr">
        <is>
          <t>PAGAMENTOS DIVERSOS - CIELO</t>
        </is>
      </c>
      <c r="I2560" t="n">
        <v>-39.9</v>
      </c>
    </row>
    <row r="2561">
      <c r="A2561" t="n">
        <v>91340</v>
      </c>
      <c r="B2561" t="n">
        <v>113</v>
      </c>
      <c r="C2561" t="inlineStr">
        <is>
          <t>Arcos - Arcos Bar - Banco do Brasil</t>
        </is>
      </c>
      <c r="D2561" t="n">
        <v>122</v>
      </c>
      <c r="E2561" t="inlineStr">
        <is>
          <t>Arcos</t>
        </is>
      </c>
      <c r="F2561" s="27" t="n">
        <v>45789</v>
      </c>
      <c r="G2561" t="inlineStr">
        <is>
          <t>DEBITO</t>
        </is>
      </c>
      <c r="H2561" t="inlineStr">
        <is>
          <t>PAGAMENTO DE BOLETO - CEPEL COM DE P E EMB</t>
        </is>
      </c>
      <c r="I2561" t="n">
        <v>-315</v>
      </c>
    </row>
    <row r="2562">
      <c r="A2562" t="n">
        <v>91341</v>
      </c>
      <c r="B2562" t="n">
        <v>113</v>
      </c>
      <c r="C2562" t="inlineStr">
        <is>
          <t>Arcos - Arcos Bar - Banco do Brasil</t>
        </is>
      </c>
      <c r="D2562" t="n">
        <v>122</v>
      </c>
      <c r="E2562" t="inlineStr">
        <is>
          <t>Arcos</t>
        </is>
      </c>
      <c r="F2562" s="27" t="n">
        <v>45789</v>
      </c>
      <c r="G2562" t="inlineStr">
        <is>
          <t>DEBITO</t>
        </is>
      </c>
      <c r="H2562" t="inlineStr">
        <is>
          <t>PAGAMENTO DE BOLETO - GOMES D ELIA EQUIPAMENTOS DE H</t>
        </is>
      </c>
      <c r="I2562" t="n">
        <v>-327</v>
      </c>
    </row>
    <row r="2563">
      <c r="A2563" t="n">
        <v>91342</v>
      </c>
      <c r="B2563" t="n">
        <v>113</v>
      </c>
      <c r="C2563" t="inlineStr">
        <is>
          <t>Arcos - Arcos Bar - Banco do Brasil</t>
        </is>
      </c>
      <c r="D2563" t="n">
        <v>122</v>
      </c>
      <c r="E2563" t="inlineStr">
        <is>
          <t>Arcos</t>
        </is>
      </c>
      <c r="F2563" s="27" t="n">
        <v>45789</v>
      </c>
      <c r="G2563" t="inlineStr">
        <is>
          <t>DEBITO</t>
        </is>
      </c>
      <c r="H2563" t="inlineStr">
        <is>
          <t>PAGAMENTO DE BOLETO - NG27 CONSULTORIA E GESTAO EMPR</t>
        </is>
      </c>
      <c r="I2563" t="n">
        <v>-276.38</v>
      </c>
    </row>
    <row r="2564">
      <c r="A2564" t="n">
        <v>91343</v>
      </c>
      <c r="B2564" t="n">
        <v>113</v>
      </c>
      <c r="C2564" t="inlineStr">
        <is>
          <t>Arcos - Arcos Bar - Banco do Brasil</t>
        </is>
      </c>
      <c r="D2564" t="n">
        <v>122</v>
      </c>
      <c r="E2564" t="inlineStr">
        <is>
          <t>Arcos</t>
        </is>
      </c>
      <c r="F2564" s="27" t="n">
        <v>45789</v>
      </c>
      <c r="G2564" t="inlineStr">
        <is>
          <t>DEBITO</t>
        </is>
      </c>
      <c r="H2564" t="inlineStr">
        <is>
          <t>PAGAMENTO DE BOLETO - HORTIFRUTIGRANJEIRO RODRIGUES</t>
        </is>
      </c>
      <c r="I2564" t="n">
        <v>-285</v>
      </c>
    </row>
    <row r="2565">
      <c r="A2565" t="n">
        <v>91344</v>
      </c>
      <c r="B2565" t="n">
        <v>113</v>
      </c>
      <c r="C2565" t="inlineStr">
        <is>
          <t>Arcos - Arcos Bar - Banco do Brasil</t>
        </is>
      </c>
      <c r="D2565" t="n">
        <v>122</v>
      </c>
      <c r="E2565" t="inlineStr">
        <is>
          <t>Arcos</t>
        </is>
      </c>
      <c r="F2565" s="27" t="n">
        <v>45789</v>
      </c>
      <c r="G2565" t="inlineStr">
        <is>
          <t>DEBITO</t>
        </is>
      </c>
      <c r="H2565" t="inlineStr">
        <is>
          <t>PAGAMENTO DE BOLETO - BANCO SOFISA S/A</t>
        </is>
      </c>
      <c r="I2565" t="n">
        <v>-273</v>
      </c>
    </row>
    <row r="2566">
      <c r="A2566" t="n">
        <v>91345</v>
      </c>
      <c r="B2566" t="n">
        <v>113</v>
      </c>
      <c r="C2566" t="inlineStr">
        <is>
          <t>Arcos - Arcos Bar - Banco do Brasil</t>
        </is>
      </c>
      <c r="D2566" t="n">
        <v>122</v>
      </c>
      <c r="E2566" t="inlineStr">
        <is>
          <t>Arcos</t>
        </is>
      </c>
      <c r="F2566" s="27" t="n">
        <v>45789</v>
      </c>
      <c r="G2566" t="inlineStr">
        <is>
          <t>DEBITO</t>
        </is>
      </c>
      <c r="H2566" t="inlineStr">
        <is>
          <t>PAGAMENTO DE BOLETO - QUEIJARIA ATALAIA LTDA ME</t>
        </is>
      </c>
      <c r="I2566" t="n">
        <v>-237.84</v>
      </c>
    </row>
    <row r="2567">
      <c r="A2567" t="n">
        <v>91346</v>
      </c>
      <c r="B2567" t="n">
        <v>113</v>
      </c>
      <c r="C2567" t="inlineStr">
        <is>
          <t>Arcos - Arcos Bar - Banco do Brasil</t>
        </is>
      </c>
      <c r="D2567" t="n">
        <v>122</v>
      </c>
      <c r="E2567" t="inlineStr">
        <is>
          <t>Arcos</t>
        </is>
      </c>
      <c r="F2567" s="27" t="n">
        <v>45789</v>
      </c>
      <c r="G2567" t="inlineStr">
        <is>
          <t>DEBITO</t>
        </is>
      </c>
      <c r="H2567" t="inlineStr">
        <is>
          <t>PAGAMENTO DE BOLETO - PIRAMIDES DISTRIBUIDORA LTDA</t>
        </is>
      </c>
      <c r="I2567" t="n">
        <v>-227.4</v>
      </c>
    </row>
    <row r="2568">
      <c r="A2568" t="n">
        <v>91347</v>
      </c>
      <c r="B2568" t="n">
        <v>113</v>
      </c>
      <c r="C2568" t="inlineStr">
        <is>
          <t>Arcos - Arcos Bar - Banco do Brasil</t>
        </is>
      </c>
      <c r="D2568" t="n">
        <v>122</v>
      </c>
      <c r="E2568" t="inlineStr">
        <is>
          <t>Arcos</t>
        </is>
      </c>
      <c r="F2568" s="27" t="n">
        <v>45789</v>
      </c>
      <c r="G2568" t="inlineStr">
        <is>
          <t>DEBITO</t>
        </is>
      </c>
      <c r="H2568" t="inlineStr">
        <is>
          <t>PAGAMENTO DE BOLETO - ALLIMENTARI COM DE PRODUTOS AL</t>
        </is>
      </c>
      <c r="I2568" t="n">
        <v>-176</v>
      </c>
    </row>
    <row r="2569">
      <c r="A2569" t="n">
        <v>91348</v>
      </c>
      <c r="B2569" t="n">
        <v>113</v>
      </c>
      <c r="C2569" t="inlineStr">
        <is>
          <t>Arcos - Arcos Bar - Banco do Brasil</t>
        </is>
      </c>
      <c r="D2569" t="n">
        <v>122</v>
      </c>
      <c r="E2569" t="inlineStr">
        <is>
          <t>Arcos</t>
        </is>
      </c>
      <c r="F2569" s="27" t="n">
        <v>45789</v>
      </c>
      <c r="G2569" t="inlineStr">
        <is>
          <t>DEBITO</t>
        </is>
      </c>
      <c r="H2569" t="inlineStr">
        <is>
          <t>PAGAMENTO DE BOLETO - PAGCERTO INSTITUICAO DE PAGAME</t>
        </is>
      </c>
      <c r="I2569" t="n">
        <v>-165</v>
      </c>
    </row>
    <row r="2570">
      <c r="A2570" t="n">
        <v>91349</v>
      </c>
      <c r="B2570" t="n">
        <v>113</v>
      </c>
      <c r="C2570" t="inlineStr">
        <is>
          <t>Arcos - Arcos Bar - Banco do Brasil</t>
        </is>
      </c>
      <c r="D2570" t="n">
        <v>122</v>
      </c>
      <c r="E2570" t="inlineStr">
        <is>
          <t>Arcos</t>
        </is>
      </c>
      <c r="F2570" s="27" t="n">
        <v>45789</v>
      </c>
      <c r="G2570" t="inlineStr">
        <is>
          <t>DEBITO</t>
        </is>
      </c>
      <c r="H2570" t="inlineStr">
        <is>
          <t>PAGAMENTO DE BOLETO - NG27 CONSULTORIA E GESTAO EMPR</t>
        </is>
      </c>
      <c r="I2570" t="n">
        <v>-143.36</v>
      </c>
    </row>
    <row r="2571">
      <c r="A2571" t="n">
        <v>91350</v>
      </c>
      <c r="B2571" t="n">
        <v>113</v>
      </c>
      <c r="C2571" t="inlineStr">
        <is>
          <t>Arcos - Arcos Bar - Banco do Brasil</t>
        </is>
      </c>
      <c r="D2571" t="n">
        <v>122</v>
      </c>
      <c r="E2571" t="inlineStr">
        <is>
          <t>Arcos</t>
        </is>
      </c>
      <c r="F2571" s="27" t="n">
        <v>45789</v>
      </c>
      <c r="G2571" t="inlineStr">
        <is>
          <t>DEBITO</t>
        </is>
      </c>
      <c r="H2571" t="inlineStr">
        <is>
          <t>PAGAMENTO DE BOLETO - NG27 CONSULTORIA E GESTAO EMPR</t>
        </is>
      </c>
      <c r="I2571" t="n">
        <v>-100.74</v>
      </c>
    </row>
    <row r="2572">
      <c r="A2572" t="n">
        <v>91351</v>
      </c>
      <c r="B2572" t="n">
        <v>113</v>
      </c>
      <c r="C2572" t="inlineStr">
        <is>
          <t>Arcos - Arcos Bar - Banco do Brasil</t>
        </is>
      </c>
      <c r="D2572" t="n">
        <v>122</v>
      </c>
      <c r="E2572" t="inlineStr">
        <is>
          <t>Arcos</t>
        </is>
      </c>
      <c r="F2572" s="27" t="n">
        <v>45789</v>
      </c>
      <c r="G2572" t="inlineStr">
        <is>
          <t>DEBITO</t>
        </is>
      </c>
      <c r="H2572" t="inlineStr">
        <is>
          <t>PAGAMENTO DE BOLETO - COMERCIAL IMP E EXP METAPUNTO</t>
        </is>
      </c>
      <c r="I2572" t="n">
        <v>-737.8</v>
      </c>
    </row>
    <row r="2573">
      <c r="A2573" t="n">
        <v>91352</v>
      </c>
      <c r="B2573" t="n">
        <v>113</v>
      </c>
      <c r="C2573" t="inlineStr">
        <is>
          <t>Arcos - Arcos Bar - Banco do Brasil</t>
        </is>
      </c>
      <c r="D2573" t="n">
        <v>122</v>
      </c>
      <c r="E2573" t="inlineStr">
        <is>
          <t>Arcos</t>
        </is>
      </c>
      <c r="F2573" s="27" t="n">
        <v>45789</v>
      </c>
      <c r="G2573" t="inlineStr">
        <is>
          <t>DEBITO</t>
        </is>
      </c>
      <c r="H2573" t="inlineStr">
        <is>
          <t>PAGAMENTO DE BOLETO - CHOPP FAST D BEBIDAS LTDA</t>
        </is>
      </c>
      <c r="I2573" t="n">
        <v>-716.4</v>
      </c>
    </row>
    <row r="2574">
      <c r="A2574" t="n">
        <v>91353</v>
      </c>
      <c r="B2574" t="n">
        <v>113</v>
      </c>
      <c r="C2574" t="inlineStr">
        <is>
          <t>Arcos - Arcos Bar - Banco do Brasil</t>
        </is>
      </c>
      <c r="D2574" t="n">
        <v>122</v>
      </c>
      <c r="E2574" t="inlineStr">
        <is>
          <t>Arcos</t>
        </is>
      </c>
      <c r="F2574" s="27" t="n">
        <v>45789</v>
      </c>
      <c r="G2574" t="inlineStr">
        <is>
          <t>DEBITO</t>
        </is>
      </c>
      <c r="H2574" t="inlineStr">
        <is>
          <t>PAGAMENTO DE BOLETO - QUEIJARIA ATALAIA LTDA ME</t>
        </is>
      </c>
      <c r="I2574" t="n">
        <v>-627.4400000000001</v>
      </c>
    </row>
    <row r="2575">
      <c r="A2575" t="n">
        <v>91354</v>
      </c>
      <c r="B2575" t="n">
        <v>113</v>
      </c>
      <c r="C2575" t="inlineStr">
        <is>
          <t>Arcos - Arcos Bar - Banco do Brasil</t>
        </is>
      </c>
      <c r="D2575" t="n">
        <v>122</v>
      </c>
      <c r="E2575" t="inlineStr">
        <is>
          <t>Arcos</t>
        </is>
      </c>
      <c r="F2575" s="27" t="n">
        <v>45789</v>
      </c>
      <c r="G2575" t="inlineStr">
        <is>
          <t>DEBITO</t>
        </is>
      </c>
      <c r="H2575" t="inlineStr">
        <is>
          <t>PAGAMENTO DE BOLETO - DEOLINDA DOS SANTOS FREITAS</t>
        </is>
      </c>
      <c r="I2575" t="n">
        <v>-614.9400000000001</v>
      </c>
    </row>
    <row r="2576">
      <c r="A2576" t="n">
        <v>91322</v>
      </c>
      <c r="B2576" t="n">
        <v>113</v>
      </c>
      <c r="C2576" t="inlineStr">
        <is>
          <t>Arcos - Arcos Bar - Banco do Brasil</t>
        </is>
      </c>
      <c r="D2576" t="n">
        <v>122</v>
      </c>
      <c r="E2576" t="inlineStr">
        <is>
          <t>Arcos</t>
        </is>
      </c>
      <c r="F2576" s="27" t="n">
        <v>45786</v>
      </c>
      <c r="G2576" t="inlineStr">
        <is>
          <t>CREDITO</t>
        </is>
      </c>
      <c r="H2576" t="inlineStr">
        <is>
          <t>DEP DINHEIRO INTER AG - 4866-04-SOP 24 DE MAIO</t>
        </is>
      </c>
      <c r="I2576" t="n">
        <v>2103</v>
      </c>
    </row>
    <row r="2577">
      <c r="A2577" t="n">
        <v>91327</v>
      </c>
      <c r="B2577" t="n">
        <v>113</v>
      </c>
      <c r="C2577" t="inlineStr">
        <is>
          <t>Arcos - Arcos Bar - Banco do Brasil</t>
        </is>
      </c>
      <c r="D2577" t="n">
        <v>122</v>
      </c>
      <c r="E2577" t="inlineStr">
        <is>
          <t>Arcos</t>
        </is>
      </c>
      <c r="F2577" s="27" t="n">
        <v>45786</v>
      </c>
      <c r="G2577" t="inlineStr">
        <is>
          <t>DEBITO</t>
        </is>
      </c>
      <c r="H2577" t="inlineStr">
        <is>
          <t>PIX - ENVIADO - 09/05 16:17 ALESSANDRA TELES DINIZ</t>
        </is>
      </c>
      <c r="I2577" t="n">
        <v>-1900</v>
      </c>
    </row>
    <row r="2578">
      <c r="A2578" t="n">
        <v>91326</v>
      </c>
      <c r="B2578" t="n">
        <v>113</v>
      </c>
      <c r="C2578" t="inlineStr">
        <is>
          <t>Arcos - Arcos Bar - Banco do Brasil</t>
        </is>
      </c>
      <c r="D2578" t="n">
        <v>122</v>
      </c>
      <c r="E2578" t="inlineStr">
        <is>
          <t>Arcos</t>
        </is>
      </c>
      <c r="F2578" s="27" t="n">
        <v>45786</v>
      </c>
      <c r="G2578" t="inlineStr">
        <is>
          <t>CREDITO</t>
        </is>
      </c>
      <c r="H2578" t="inlineStr">
        <is>
          <t>RECEBIMENTO FORNECEDOR - ALELO INSTITUICAO DE PAGAMENTO SA</t>
        </is>
      </c>
      <c r="I2578" t="n">
        <v>365.31</v>
      </c>
    </row>
    <row r="2579">
      <c r="A2579" t="n">
        <v>91325</v>
      </c>
      <c r="B2579" t="n">
        <v>113</v>
      </c>
      <c r="C2579" t="inlineStr">
        <is>
          <t>Arcos - Arcos Bar - Banco do Brasil</t>
        </is>
      </c>
      <c r="D2579" t="n">
        <v>122</v>
      </c>
      <c r="E2579" t="inlineStr">
        <is>
          <t>Arcos</t>
        </is>
      </c>
      <c r="F2579" s="27" t="n">
        <v>45786</v>
      </c>
      <c r="G2579" t="inlineStr">
        <is>
          <t>CREDITO</t>
        </is>
      </c>
      <c r="H2579" t="inlineStr">
        <is>
          <t>TED-CRDITO EM CONTA - 341 0912 69034668000156 PLUXEE BENEFIC</t>
        </is>
      </c>
      <c r="I2579" t="n">
        <v>145.03</v>
      </c>
    </row>
    <row r="2580">
      <c r="A2580" t="n">
        <v>91324</v>
      </c>
      <c r="B2580" t="n">
        <v>113</v>
      </c>
      <c r="C2580" t="inlineStr">
        <is>
          <t>Arcos - Arcos Bar - Banco do Brasil</t>
        </is>
      </c>
      <c r="D2580" t="n">
        <v>122</v>
      </c>
      <c r="E2580" t="inlineStr">
        <is>
          <t>Arcos</t>
        </is>
      </c>
      <c r="F2580" s="27" t="n">
        <v>45786</v>
      </c>
      <c r="G2580" t="inlineStr">
        <is>
          <t>CREDITO</t>
        </is>
      </c>
      <c r="H2580" t="inlineStr">
        <is>
          <t>TED-CRDITO EM CONTA - 341 0912 69034668000156 PLUXEE BENEFIC</t>
        </is>
      </c>
      <c r="I2580" t="n">
        <v>1123.41</v>
      </c>
    </row>
    <row r="2581">
      <c r="A2581" t="n">
        <v>91323</v>
      </c>
      <c r="B2581" t="n">
        <v>113</v>
      </c>
      <c r="C2581" t="inlineStr">
        <is>
          <t>Arcos - Arcos Bar - Banco do Brasil</t>
        </is>
      </c>
      <c r="D2581" t="n">
        <v>122</v>
      </c>
      <c r="E2581" t="inlineStr">
        <is>
          <t>Arcos</t>
        </is>
      </c>
      <c r="F2581" s="27" t="n">
        <v>45786</v>
      </c>
      <c r="G2581" t="inlineStr">
        <is>
          <t>CREDITO</t>
        </is>
      </c>
      <c r="H2581" t="inlineStr">
        <is>
          <t>TED-CRDITO EM CONTA - 341 0262 47866934000174 TICKET SERVICO</t>
        </is>
      </c>
      <c r="I2581" t="n">
        <v>144.32</v>
      </c>
    </row>
    <row r="2582">
      <c r="A2582" t="n">
        <v>91328</v>
      </c>
      <c r="B2582" t="n">
        <v>113</v>
      </c>
      <c r="C2582" t="inlineStr">
        <is>
          <t>Arcos - Arcos Bar - Banco do Brasil</t>
        </is>
      </c>
      <c r="D2582" t="n">
        <v>122</v>
      </c>
      <c r="E2582" t="inlineStr">
        <is>
          <t>Arcos</t>
        </is>
      </c>
      <c r="F2582" s="27" t="n">
        <v>45786</v>
      </c>
      <c r="G2582" t="inlineStr">
        <is>
          <t>DEBITO</t>
        </is>
      </c>
      <c r="H2582" t="inlineStr">
        <is>
          <t>TARIFA PIX ENVIADO - TAR. AGRUPADAS - OCORRENCIA 09/05/2025</t>
        </is>
      </c>
      <c r="I2582" t="n">
        <v>-10</v>
      </c>
    </row>
    <row r="2583">
      <c r="A2583" t="n">
        <v>90377</v>
      </c>
      <c r="B2583" t="n">
        <v>113</v>
      </c>
      <c r="C2583" t="inlineStr">
        <is>
          <t>Arcos - Arcos Bar - Banco do Brasil</t>
        </is>
      </c>
      <c r="D2583" t="n">
        <v>122</v>
      </c>
      <c r="E2583" t="inlineStr">
        <is>
          <t>Arcos</t>
        </is>
      </c>
      <c r="F2583" s="27" t="n">
        <v>45785</v>
      </c>
      <c r="G2583" t="inlineStr">
        <is>
          <t>DEBITO</t>
        </is>
      </c>
      <c r="H2583" t="inlineStr">
        <is>
          <t>TAR DOC/TED ELETRNICO - COBRANA REFERENTE 08/05/2025</t>
        </is>
      </c>
      <c r="I2583" t="n">
        <v>-13</v>
      </c>
    </row>
    <row r="2584">
      <c r="A2584" t="n">
        <v>90376</v>
      </c>
      <c r="B2584" t="n">
        <v>113</v>
      </c>
      <c r="C2584" t="inlineStr">
        <is>
          <t>Arcos - Arcos Bar - Banco do Brasil</t>
        </is>
      </c>
      <c r="D2584" t="n">
        <v>122</v>
      </c>
      <c r="E2584" t="inlineStr">
        <is>
          <t>Arcos</t>
        </is>
      </c>
      <c r="F2584" s="27" t="n">
        <v>45785</v>
      </c>
      <c r="G2584" t="inlineStr">
        <is>
          <t>DEBITO</t>
        </is>
      </c>
      <c r="H2584" t="inlineStr">
        <is>
          <t>PAGAMENTO DE BOLETO - ESTAFF SOLUCOES TECNOLOGICAS D</t>
        </is>
      </c>
      <c r="I2584" t="n">
        <v>-18841.63</v>
      </c>
    </row>
    <row r="2585">
      <c r="A2585" t="n">
        <v>90373</v>
      </c>
      <c r="B2585" t="n">
        <v>113</v>
      </c>
      <c r="C2585" t="inlineStr">
        <is>
          <t>Arcos - Arcos Bar - Banco do Brasil</t>
        </is>
      </c>
      <c r="D2585" t="n">
        <v>122</v>
      </c>
      <c r="E2585" t="inlineStr">
        <is>
          <t>Arcos</t>
        </is>
      </c>
      <c r="F2585" s="27" t="n">
        <v>45785</v>
      </c>
      <c r="G2585" t="inlineStr">
        <is>
          <t>CREDITO</t>
        </is>
      </c>
      <c r="H2585" t="inlineStr">
        <is>
          <t>RECEBIMENTO FORNECEDOR - ALELO INSTITUICAO DE PAGAMENTO SA</t>
        </is>
      </c>
      <c r="I2585" t="n">
        <v>56.7</v>
      </c>
    </row>
    <row r="2586">
      <c r="A2586" t="n">
        <v>90374</v>
      </c>
      <c r="B2586" t="n">
        <v>113</v>
      </c>
      <c r="C2586" t="inlineStr">
        <is>
          <t>Arcos - Arcos Bar - Banco do Brasil</t>
        </is>
      </c>
      <c r="D2586" t="n">
        <v>122</v>
      </c>
      <c r="E2586" t="inlineStr">
        <is>
          <t>Arcos</t>
        </is>
      </c>
      <c r="F2586" s="27" t="n">
        <v>45785</v>
      </c>
      <c r="G2586" t="inlineStr">
        <is>
          <t>DEBITO</t>
        </is>
      </c>
      <c r="H2586" t="inlineStr">
        <is>
          <t>TED TRANSF.ELETR.DISPONIV - 260 0001 41357355840 AMANDA DE OLIVEIR</t>
        </is>
      </c>
      <c r="I2586" t="n">
        <v>-1930</v>
      </c>
    </row>
    <row r="2587">
      <c r="A2587" t="n">
        <v>90375</v>
      </c>
      <c r="B2587" t="n">
        <v>113</v>
      </c>
      <c r="C2587" t="inlineStr">
        <is>
          <t>Arcos - Arcos Bar - Banco do Brasil</t>
        </is>
      </c>
      <c r="D2587" t="n">
        <v>122</v>
      </c>
      <c r="E2587" t="inlineStr">
        <is>
          <t>Arcos</t>
        </is>
      </c>
      <c r="F2587" s="27" t="n">
        <v>45785</v>
      </c>
      <c r="G2587" t="inlineStr">
        <is>
          <t>DEBITO</t>
        </is>
      </c>
      <c r="H2587" t="inlineStr">
        <is>
          <t>PAGAMENTO DE BOLETO - ESTAFF SOLUCOES TECNOLOGICAS D</t>
        </is>
      </c>
      <c r="I2587" t="n">
        <v>-6809</v>
      </c>
    </row>
    <row r="2588">
      <c r="A2588" t="n">
        <v>90317</v>
      </c>
      <c r="B2588" t="n">
        <v>113</v>
      </c>
      <c r="C2588" t="inlineStr">
        <is>
          <t>Arcos - Arcos Bar - Banco do Brasil</t>
        </is>
      </c>
      <c r="D2588" t="n">
        <v>122</v>
      </c>
      <c r="E2588" t="inlineStr">
        <is>
          <t>Arcos</t>
        </is>
      </c>
      <c r="F2588" s="27" t="n">
        <v>45784</v>
      </c>
      <c r="G2588" t="inlineStr">
        <is>
          <t>DEBITO</t>
        </is>
      </c>
      <c r="H2588" t="inlineStr">
        <is>
          <t>TED TRANSF.ELETR.DISPONIV - 341 0249 15568048738 BRUNO TORRES PERE</t>
        </is>
      </c>
      <c r="I2588" t="n">
        <v>-6700</v>
      </c>
    </row>
    <row r="2589">
      <c r="A2589" t="n">
        <v>90314</v>
      </c>
      <c r="B2589" t="n">
        <v>113</v>
      </c>
      <c r="C2589" t="inlineStr">
        <is>
          <t>Arcos - Arcos Bar - Banco do Brasil</t>
        </is>
      </c>
      <c r="D2589" t="n">
        <v>122</v>
      </c>
      <c r="E2589" t="inlineStr">
        <is>
          <t>Arcos</t>
        </is>
      </c>
      <c r="F2589" s="27" t="n">
        <v>45784</v>
      </c>
      <c r="G2589" t="inlineStr">
        <is>
          <t>DEBITO</t>
        </is>
      </c>
      <c r="H2589" t="inlineStr">
        <is>
          <t>TED TRANSF.ELETR.DISPONIV - 260 0001 48159442882 LUNA FIORELLA PIN</t>
        </is>
      </c>
      <c r="I2589" t="n">
        <v>-4150</v>
      </c>
    </row>
    <row r="2590">
      <c r="A2590" t="n">
        <v>90318</v>
      </c>
      <c r="B2590" t="n">
        <v>113</v>
      </c>
      <c r="C2590" t="inlineStr">
        <is>
          <t>Arcos - Arcos Bar - Banco do Brasil</t>
        </is>
      </c>
      <c r="D2590" t="n">
        <v>122</v>
      </c>
      <c r="E2590" t="inlineStr">
        <is>
          <t>Arcos</t>
        </is>
      </c>
      <c r="F2590" s="27" t="n">
        <v>45784</v>
      </c>
      <c r="G2590" t="inlineStr">
        <is>
          <t>DEBITO</t>
        </is>
      </c>
      <c r="H2590" t="inlineStr">
        <is>
          <t>TED TRANSF.ELETR.DISPONIV - 380 0001 46667496837 LUANY SANTOS DA S</t>
        </is>
      </c>
      <c r="I2590" t="n">
        <v>-3850</v>
      </c>
    </row>
    <row r="2591">
      <c r="A2591" t="n">
        <v>90319</v>
      </c>
      <c r="B2591" t="n">
        <v>113</v>
      </c>
      <c r="C2591" t="inlineStr">
        <is>
          <t>Arcos - Arcos Bar - Banco do Brasil</t>
        </is>
      </c>
      <c r="D2591" t="n">
        <v>122</v>
      </c>
      <c r="E2591" t="inlineStr">
        <is>
          <t>Arcos</t>
        </is>
      </c>
      <c r="F2591" s="27" t="n">
        <v>45784</v>
      </c>
      <c r="G2591" t="inlineStr">
        <is>
          <t>DEBITO</t>
        </is>
      </c>
      <c r="H2591" t="inlineStr">
        <is>
          <t>TED TRANSF.ELETR.DISPONIV - 260 0001 49437099820 LAISA ROCHA LARAN</t>
        </is>
      </c>
      <c r="I2591" t="n">
        <v>-2400</v>
      </c>
    </row>
    <row r="2592">
      <c r="A2592" t="n">
        <v>90320</v>
      </c>
      <c r="B2592" t="n">
        <v>113</v>
      </c>
      <c r="C2592" t="inlineStr">
        <is>
          <t>Arcos - Arcos Bar - Banco do Brasil</t>
        </is>
      </c>
      <c r="D2592" t="n">
        <v>122</v>
      </c>
      <c r="E2592" t="inlineStr">
        <is>
          <t>Arcos</t>
        </is>
      </c>
      <c r="F2592" s="27" t="n">
        <v>45784</v>
      </c>
      <c r="G2592" t="inlineStr">
        <is>
          <t>DEBITO</t>
        </is>
      </c>
      <c r="H2592" t="inlineStr">
        <is>
          <t>TED TRANSF.ELETR.DISPONIV - 237 0529 31026071879 ALESSANDRA TELES</t>
        </is>
      </c>
      <c r="I2592" t="n">
        <v>-6000</v>
      </c>
    </row>
    <row r="2593">
      <c r="A2593" t="n">
        <v>90321</v>
      </c>
      <c r="B2593" t="n">
        <v>113</v>
      </c>
      <c r="C2593" t="inlineStr">
        <is>
          <t>Arcos - Arcos Bar - Banco do Brasil</t>
        </is>
      </c>
      <c r="D2593" t="n">
        <v>122</v>
      </c>
      <c r="E2593" t="inlineStr">
        <is>
          <t>Arcos</t>
        </is>
      </c>
      <c r="F2593" s="27" t="n">
        <v>45784</v>
      </c>
      <c r="G2593" t="inlineStr">
        <is>
          <t>DEBITO</t>
        </is>
      </c>
      <c r="H2593" t="inlineStr">
        <is>
          <t>TED TRANSF.ELETR.DISPONIV - 260 0001 36853634845 BARBARA SARMENTO</t>
        </is>
      </c>
      <c r="I2593" t="n">
        <v>-5790</v>
      </c>
    </row>
    <row r="2594">
      <c r="A2594" t="n">
        <v>90322</v>
      </c>
      <c r="B2594" t="n">
        <v>113</v>
      </c>
      <c r="C2594" t="inlineStr">
        <is>
          <t>Arcos - Arcos Bar - Banco do Brasil</t>
        </is>
      </c>
      <c r="D2594" t="n">
        <v>122</v>
      </c>
      <c r="E2594" t="inlineStr">
        <is>
          <t>Arcos</t>
        </is>
      </c>
      <c r="F2594" s="27" t="n">
        <v>45784</v>
      </c>
      <c r="G2594" t="inlineStr">
        <is>
          <t>DEBITO</t>
        </is>
      </c>
      <c r="H2594" t="inlineStr">
        <is>
          <t>PIX - ENVIADO - 07/05 12:12 ANDRES LA ROSA</t>
        </is>
      </c>
      <c r="I2594" t="n">
        <v>-6650</v>
      </c>
    </row>
    <row r="2595">
      <c r="A2595" t="n">
        <v>90323</v>
      </c>
      <c r="B2595" t="n">
        <v>113</v>
      </c>
      <c r="C2595" t="inlineStr">
        <is>
          <t>Arcos - Arcos Bar - Banco do Brasil</t>
        </is>
      </c>
      <c r="D2595" t="n">
        <v>122</v>
      </c>
      <c r="E2595" t="inlineStr">
        <is>
          <t>Arcos</t>
        </is>
      </c>
      <c r="F2595" s="27" t="n">
        <v>45784</v>
      </c>
      <c r="G2595" t="inlineStr">
        <is>
          <t>DEBITO</t>
        </is>
      </c>
      <c r="H2595" t="inlineStr">
        <is>
          <t>PIX - ENVIADO - 07/05 12:12 49.635.085 JESSICA IZABEL</t>
        </is>
      </c>
      <c r="I2595" t="n">
        <v>-1250</v>
      </c>
    </row>
    <row r="2596">
      <c r="A2596" t="n">
        <v>90324</v>
      </c>
      <c r="B2596" t="n">
        <v>113</v>
      </c>
      <c r="C2596" t="inlineStr">
        <is>
          <t>Arcos - Arcos Bar - Banco do Brasil</t>
        </is>
      </c>
      <c r="D2596" t="n">
        <v>122</v>
      </c>
      <c r="E2596" t="inlineStr">
        <is>
          <t>Arcos</t>
        </is>
      </c>
      <c r="F2596" s="27" t="n">
        <v>45784</v>
      </c>
      <c r="G2596" t="inlineStr">
        <is>
          <t>DEBITO</t>
        </is>
      </c>
      <c r="H2596" t="inlineStr">
        <is>
          <t>PIX - ENVIADO - 07/05 12:12 53.068.043 ISABELLA FERNAN</t>
        </is>
      </c>
      <c r="I2596" t="n">
        <v>-1800</v>
      </c>
    </row>
    <row r="2597">
      <c r="A2597" t="n">
        <v>90325</v>
      </c>
      <c r="B2597" t="n">
        <v>113</v>
      </c>
      <c r="C2597" t="inlineStr">
        <is>
          <t>Arcos - Arcos Bar - Banco do Brasil</t>
        </is>
      </c>
      <c r="D2597" t="n">
        <v>122</v>
      </c>
      <c r="E2597" t="inlineStr">
        <is>
          <t>Arcos</t>
        </is>
      </c>
      <c r="F2597" s="27" t="n">
        <v>45784</v>
      </c>
      <c r="G2597" t="inlineStr">
        <is>
          <t>DEBITO</t>
        </is>
      </c>
      <c r="H2597" t="inlineStr">
        <is>
          <t>PIX - ENVIADO - 07/05 12:12 55774785 THIAGO PINHEIRO D</t>
        </is>
      </c>
      <c r="I2597" t="n">
        <v>-1125</v>
      </c>
    </row>
    <row r="2598">
      <c r="A2598" t="n">
        <v>90326</v>
      </c>
      <c r="B2598" t="n">
        <v>113</v>
      </c>
      <c r="C2598" t="inlineStr">
        <is>
          <t>Arcos - Arcos Bar - Banco do Brasil</t>
        </is>
      </c>
      <c r="D2598" t="n">
        <v>122</v>
      </c>
      <c r="E2598" t="inlineStr">
        <is>
          <t>Arcos</t>
        </is>
      </c>
      <c r="F2598" s="27" t="n">
        <v>45784</v>
      </c>
      <c r="G2598" t="inlineStr">
        <is>
          <t>DEBITO</t>
        </is>
      </c>
      <c r="H2598" t="inlineStr">
        <is>
          <t>PIX - ENVIADO - 07/05 12:12 GABRIELA TOLEDO MONTEIRO</t>
        </is>
      </c>
      <c r="I2598" t="n">
        <v>-6000</v>
      </c>
    </row>
    <row r="2599">
      <c r="A2599" t="n">
        <v>90327</v>
      </c>
      <c r="B2599" t="n">
        <v>113</v>
      </c>
      <c r="C2599" t="inlineStr">
        <is>
          <t>Arcos - Arcos Bar - Banco do Brasil</t>
        </is>
      </c>
      <c r="D2599" t="n">
        <v>122</v>
      </c>
      <c r="E2599" t="inlineStr">
        <is>
          <t>Arcos</t>
        </is>
      </c>
      <c r="F2599" s="27" t="n">
        <v>45784</v>
      </c>
      <c r="G2599" t="inlineStr">
        <is>
          <t>DEBITO</t>
        </is>
      </c>
      <c r="H2599" t="inlineStr">
        <is>
          <t>TED TRANSF.ELETR.DISPONIV - 341 9203 07507619702 MARIA CABRAL VARG</t>
        </is>
      </c>
      <c r="I2599" t="n">
        <v>-7000</v>
      </c>
    </row>
    <row r="2600">
      <c r="A2600" t="n">
        <v>90328</v>
      </c>
      <c r="B2600" t="n">
        <v>113</v>
      </c>
      <c r="C2600" t="inlineStr">
        <is>
          <t>Arcos - Arcos Bar - Banco do Brasil</t>
        </is>
      </c>
      <c r="D2600" t="n">
        <v>122</v>
      </c>
      <c r="E2600" t="inlineStr">
        <is>
          <t>Arcos</t>
        </is>
      </c>
      <c r="F2600" s="27" t="n">
        <v>45784</v>
      </c>
      <c r="G2600" t="inlineStr">
        <is>
          <t>DEBITO</t>
        </is>
      </c>
      <c r="H2600" t="inlineStr">
        <is>
          <t>TED TRANSF.ELETR.DISPONIV - 237 0095 042728081000190 TEMPUS FUGIT</t>
        </is>
      </c>
      <c r="I2600" t="n">
        <v>-697.0700000000001</v>
      </c>
    </row>
    <row r="2601">
      <c r="A2601" t="n">
        <v>90329</v>
      </c>
      <c r="B2601" t="n">
        <v>113</v>
      </c>
      <c r="C2601" t="inlineStr">
        <is>
          <t>Arcos - Arcos Bar - Banco do Brasil</t>
        </is>
      </c>
      <c r="D2601" t="n">
        <v>122</v>
      </c>
      <c r="E2601" t="inlineStr">
        <is>
          <t>Arcos</t>
        </is>
      </c>
      <c r="F2601" s="27" t="n">
        <v>45784</v>
      </c>
      <c r="G2601" t="inlineStr">
        <is>
          <t>DEBITO</t>
        </is>
      </c>
      <c r="H2601" t="inlineStr">
        <is>
          <t>PIX - ENVIADO - 07/05 15:28 ALISSON MARCELO DOS SANTOS</t>
        </is>
      </c>
      <c r="I2601" t="n">
        <v>-950</v>
      </c>
    </row>
    <row r="2602">
      <c r="A2602" t="n">
        <v>90330</v>
      </c>
      <c r="B2602" t="n">
        <v>113</v>
      </c>
      <c r="C2602" t="inlineStr">
        <is>
          <t>Arcos - Arcos Bar - Banco do Brasil</t>
        </is>
      </c>
      <c r="D2602" t="n">
        <v>122</v>
      </c>
      <c r="E2602" t="inlineStr">
        <is>
          <t>Arcos</t>
        </is>
      </c>
      <c r="F2602" s="27" t="n">
        <v>45784</v>
      </c>
      <c r="G2602" t="inlineStr">
        <is>
          <t>DEBITO</t>
        </is>
      </c>
      <c r="H2602" t="inlineStr">
        <is>
          <t>PIX - ENVIADO - 07/05 15:28 JOAO VITOR MENDES SALUSTIA</t>
        </is>
      </c>
      <c r="I2602" t="n">
        <v>-350.01</v>
      </c>
    </row>
    <row r="2603">
      <c r="A2603" t="n">
        <v>90331</v>
      </c>
      <c r="B2603" t="n">
        <v>113</v>
      </c>
      <c r="C2603" t="inlineStr">
        <is>
          <t>Arcos - Arcos Bar - Banco do Brasil</t>
        </is>
      </c>
      <c r="D2603" t="n">
        <v>122</v>
      </c>
      <c r="E2603" t="inlineStr">
        <is>
          <t>Arcos</t>
        </is>
      </c>
      <c r="F2603" s="27" t="n">
        <v>45784</v>
      </c>
      <c r="G2603" t="inlineStr">
        <is>
          <t>DEBITO</t>
        </is>
      </c>
      <c r="H2603" t="inlineStr">
        <is>
          <t>PIX - ENVIADO - 07/05 15:28 LAISA LARANGEIRA</t>
        </is>
      </c>
      <c r="I2603" t="n">
        <v>-82.7</v>
      </c>
    </row>
    <row r="2604">
      <c r="A2604" t="n">
        <v>90332</v>
      </c>
      <c r="B2604" t="n">
        <v>113</v>
      </c>
      <c r="C2604" t="inlineStr">
        <is>
          <t>Arcos - Arcos Bar - Banco do Brasil</t>
        </is>
      </c>
      <c r="D2604" t="n">
        <v>122</v>
      </c>
      <c r="E2604" t="inlineStr">
        <is>
          <t>Arcos</t>
        </is>
      </c>
      <c r="F2604" s="27" t="n">
        <v>45784</v>
      </c>
      <c r="G2604" t="inlineStr">
        <is>
          <t>DEBITO</t>
        </is>
      </c>
      <c r="H2604" t="inlineStr">
        <is>
          <t>PIX - ENVIADO - 07/05 15:28 RENATA DIAS PERRONI</t>
        </is>
      </c>
      <c r="I2604" t="n">
        <v>-3100</v>
      </c>
    </row>
    <row r="2605">
      <c r="A2605" t="n">
        <v>90333</v>
      </c>
      <c r="B2605" t="n">
        <v>113</v>
      </c>
      <c r="C2605" t="inlineStr">
        <is>
          <t>Arcos - Arcos Bar - Banco do Brasil</t>
        </is>
      </c>
      <c r="D2605" t="n">
        <v>122</v>
      </c>
      <c r="E2605" t="inlineStr">
        <is>
          <t>Arcos</t>
        </is>
      </c>
      <c r="F2605" s="27" t="n">
        <v>45784</v>
      </c>
      <c r="G2605" t="inlineStr">
        <is>
          <t>DEBITO</t>
        </is>
      </c>
      <c r="H2605" t="inlineStr">
        <is>
          <t>PAGAMENTO DE BOLETO - EDUARDO TAKESHI MURANAKA</t>
        </is>
      </c>
      <c r="I2605" t="n">
        <v>-1156.5</v>
      </c>
    </row>
    <row r="2606">
      <c r="A2606" t="n">
        <v>90334</v>
      </c>
      <c r="B2606" t="n">
        <v>113</v>
      </c>
      <c r="C2606" t="inlineStr">
        <is>
          <t>Arcos - Arcos Bar - Banco do Brasil</t>
        </is>
      </c>
      <c r="D2606" t="n">
        <v>122</v>
      </c>
      <c r="E2606" t="inlineStr">
        <is>
          <t>Arcos</t>
        </is>
      </c>
      <c r="F2606" s="27" t="n">
        <v>45784</v>
      </c>
      <c r="G2606" t="inlineStr">
        <is>
          <t>DEBITO</t>
        </is>
      </c>
      <c r="H2606" t="inlineStr">
        <is>
          <t>PAGAMENTO DE BOLETO - ICE4PROS FABRICA DE GELO LTDA</t>
        </is>
      </c>
      <c r="I2606" t="n">
        <v>-941.1</v>
      </c>
    </row>
    <row r="2607">
      <c r="A2607" t="n">
        <v>90307</v>
      </c>
      <c r="B2607" t="n">
        <v>113</v>
      </c>
      <c r="C2607" t="inlineStr">
        <is>
          <t>Arcos - Arcos Bar - Banco do Brasil</t>
        </is>
      </c>
      <c r="D2607" t="n">
        <v>122</v>
      </c>
      <c r="E2607" t="inlineStr">
        <is>
          <t>Arcos</t>
        </is>
      </c>
      <c r="F2607" s="27" t="n">
        <v>45784</v>
      </c>
      <c r="G2607" t="inlineStr">
        <is>
          <t>DEBITO</t>
        </is>
      </c>
      <c r="H2607" t="inlineStr">
        <is>
          <t>TED TRANSF.ELETR.DISPONIV - 260 0001 41068412828 ALISSON MARCELO D</t>
        </is>
      </c>
      <c r="I2607" t="n">
        <v>-2800</v>
      </c>
    </row>
    <row r="2608">
      <c r="A2608" t="n">
        <v>90299</v>
      </c>
      <c r="B2608" t="n">
        <v>113</v>
      </c>
      <c r="C2608" t="inlineStr">
        <is>
          <t>Arcos - Arcos Bar - Banco do Brasil</t>
        </is>
      </c>
      <c r="D2608" t="n">
        <v>122</v>
      </c>
      <c r="E2608" t="inlineStr">
        <is>
          <t>Arcos</t>
        </is>
      </c>
      <c r="F2608" s="27" t="n">
        <v>45784</v>
      </c>
      <c r="G2608" t="inlineStr">
        <is>
          <t>CREDITO</t>
        </is>
      </c>
      <c r="H2608" t="inlineStr">
        <is>
          <t>TED-CRDITO EM CONTA - 341 3117 14512528000154 SYMPLA INTERNE</t>
        </is>
      </c>
      <c r="I2608" t="n">
        <v>7140</v>
      </c>
    </row>
    <row r="2609">
      <c r="A2609" t="n">
        <v>90300</v>
      </c>
      <c r="B2609" t="n">
        <v>113</v>
      </c>
      <c r="C2609" t="inlineStr">
        <is>
          <t>Arcos - Arcos Bar - Banco do Brasil</t>
        </is>
      </c>
      <c r="D2609" t="n">
        <v>122</v>
      </c>
      <c r="E2609" t="inlineStr">
        <is>
          <t>Arcos</t>
        </is>
      </c>
      <c r="F2609" s="27" t="n">
        <v>45784</v>
      </c>
      <c r="G2609" t="inlineStr">
        <is>
          <t>DEBITO</t>
        </is>
      </c>
      <c r="H2609" t="inlineStr">
        <is>
          <t>TRANSFERNCIA ENVIADA - 07/05 15:26 SUSTENIDOS O S CULTURA</t>
        </is>
      </c>
      <c r="I2609" t="n">
        <v>-4500</v>
      </c>
    </row>
    <row r="2610">
      <c r="A2610" t="n">
        <v>90301</v>
      </c>
      <c r="B2610" t="n">
        <v>113</v>
      </c>
      <c r="C2610" t="inlineStr">
        <is>
          <t>Arcos - Arcos Bar - Banco do Brasil</t>
        </is>
      </c>
      <c r="D2610" t="n">
        <v>122</v>
      </c>
      <c r="E2610" t="inlineStr">
        <is>
          <t>Arcos</t>
        </is>
      </c>
      <c r="F2610" s="27" t="n">
        <v>45784</v>
      </c>
      <c r="G2610" t="inlineStr">
        <is>
          <t>DEBITO</t>
        </is>
      </c>
      <c r="H2610" t="inlineStr">
        <is>
          <t>TRANSFERNCIA ENVIADA - 07/05 15:26 SUSTENIDOS O S CULTURA</t>
        </is>
      </c>
      <c r="I2610" t="n">
        <v>-5000</v>
      </c>
    </row>
    <row r="2611">
      <c r="A2611" t="n">
        <v>90302</v>
      </c>
      <c r="B2611" t="n">
        <v>113</v>
      </c>
      <c r="C2611" t="inlineStr">
        <is>
          <t>Arcos - Arcos Bar - Banco do Brasil</t>
        </is>
      </c>
      <c r="D2611" t="n">
        <v>122</v>
      </c>
      <c r="E2611" t="inlineStr">
        <is>
          <t>Arcos</t>
        </is>
      </c>
      <c r="F2611" s="27" t="n">
        <v>45784</v>
      </c>
      <c r="G2611" t="inlineStr">
        <is>
          <t>DEBITO</t>
        </is>
      </c>
      <c r="H2611" t="inlineStr">
        <is>
          <t>TRANSFERNCIA ENVIADA - 07/05 15:26 SUSTENIDOS O S CULTURA</t>
        </is>
      </c>
      <c r="I2611" t="n">
        <v>-2100</v>
      </c>
    </row>
    <row r="2612">
      <c r="A2612" t="n">
        <v>90303</v>
      </c>
      <c r="B2612" t="n">
        <v>113</v>
      </c>
      <c r="C2612" t="inlineStr">
        <is>
          <t>Arcos - Arcos Bar - Banco do Brasil</t>
        </is>
      </c>
      <c r="D2612" t="n">
        <v>122</v>
      </c>
      <c r="E2612" t="inlineStr">
        <is>
          <t>Arcos</t>
        </is>
      </c>
      <c r="F2612" s="27" t="n">
        <v>45784</v>
      </c>
      <c r="G2612" t="inlineStr">
        <is>
          <t>DEBITO</t>
        </is>
      </c>
      <c r="H2612" t="inlineStr">
        <is>
          <t>TRANSFERNCIA ENVIADA - 07/05 15:26 SUSTENIDOS O S CULTURA</t>
        </is>
      </c>
      <c r="I2612" t="n">
        <v>-16000</v>
      </c>
    </row>
    <row r="2613">
      <c r="A2613" t="n">
        <v>90304</v>
      </c>
      <c r="B2613" t="n">
        <v>113</v>
      </c>
      <c r="C2613" t="inlineStr">
        <is>
          <t>Arcos - Arcos Bar - Banco do Brasil</t>
        </is>
      </c>
      <c r="D2613" t="n">
        <v>122</v>
      </c>
      <c r="E2613" t="inlineStr">
        <is>
          <t>Arcos</t>
        </is>
      </c>
      <c r="F2613" s="27" t="n">
        <v>45784</v>
      </c>
      <c r="G2613" t="inlineStr">
        <is>
          <t>DEBITO</t>
        </is>
      </c>
      <c r="H2613" t="inlineStr">
        <is>
          <t>TRANSFERNCIA ENVIADA - 07/05 15:26 SUSTENIDOS O S CULTURA</t>
        </is>
      </c>
      <c r="I2613" t="n">
        <v>-14000</v>
      </c>
    </row>
    <row r="2614">
      <c r="A2614" t="n">
        <v>90305</v>
      </c>
      <c r="B2614" t="n">
        <v>113</v>
      </c>
      <c r="C2614" t="inlineStr">
        <is>
          <t>Arcos - Arcos Bar - Banco do Brasil</t>
        </is>
      </c>
      <c r="D2614" t="n">
        <v>122</v>
      </c>
      <c r="E2614" t="inlineStr">
        <is>
          <t>Arcos</t>
        </is>
      </c>
      <c r="F2614" s="27" t="n">
        <v>45784</v>
      </c>
      <c r="G2614" t="inlineStr">
        <is>
          <t>DEBITO</t>
        </is>
      </c>
      <c r="H2614" t="inlineStr">
        <is>
          <t>TRANSFERNCIA ENVIADA - 07/05 11:35 VANESSA D S F CONSULTORI</t>
        </is>
      </c>
      <c r="I2614" t="n">
        <v>-3000</v>
      </c>
    </row>
    <row r="2615">
      <c r="A2615" t="n">
        <v>90306</v>
      </c>
      <c r="B2615" t="n">
        <v>113</v>
      </c>
      <c r="C2615" t="inlineStr">
        <is>
          <t>Arcos - Arcos Bar - Banco do Brasil</t>
        </is>
      </c>
      <c r="D2615" t="n">
        <v>122</v>
      </c>
      <c r="E2615" t="inlineStr">
        <is>
          <t>Arcos</t>
        </is>
      </c>
      <c r="F2615" s="27" t="n">
        <v>45784</v>
      </c>
      <c r="G2615" t="inlineStr">
        <is>
          <t>DEBITO</t>
        </is>
      </c>
      <c r="H2615" t="inlineStr">
        <is>
          <t>PAGAMENTO DE BOLETO - PSS - CENTRAL DA LIMPEZA LTDA</t>
        </is>
      </c>
      <c r="I2615" t="n">
        <v>-738.6</v>
      </c>
    </row>
    <row r="2616">
      <c r="A2616" t="n">
        <v>90316</v>
      </c>
      <c r="B2616" t="n">
        <v>113</v>
      </c>
      <c r="C2616" t="inlineStr">
        <is>
          <t>Arcos - Arcos Bar - Banco do Brasil</t>
        </is>
      </c>
      <c r="D2616" t="n">
        <v>122</v>
      </c>
      <c r="E2616" t="inlineStr">
        <is>
          <t>Arcos</t>
        </is>
      </c>
      <c r="F2616" s="27" t="n">
        <v>45784</v>
      </c>
      <c r="G2616" t="inlineStr">
        <is>
          <t>DEBITO</t>
        </is>
      </c>
      <c r="H2616" t="inlineStr">
        <is>
          <t>TED TRANSF.ELETR.DISPONIV - 260 0001 41357355840 AMANDA DE OLIVEIR</t>
        </is>
      </c>
      <c r="I2616" t="n">
        <v>-2700</v>
      </c>
    </row>
    <row r="2617">
      <c r="A2617" t="n">
        <v>90308</v>
      </c>
      <c r="B2617" t="n">
        <v>113</v>
      </c>
      <c r="C2617" t="inlineStr">
        <is>
          <t>Arcos - Arcos Bar - Banco do Brasil</t>
        </is>
      </c>
      <c r="D2617" t="n">
        <v>122</v>
      </c>
      <c r="E2617" t="inlineStr">
        <is>
          <t>Arcos</t>
        </is>
      </c>
      <c r="F2617" s="27" t="n">
        <v>45784</v>
      </c>
      <c r="G2617" t="inlineStr">
        <is>
          <t>DEBITO</t>
        </is>
      </c>
      <c r="H2617" t="inlineStr">
        <is>
          <t>TED TRANSF.ELETR.DISPONIV - 341 0500 32314964896 TELES DE ALMEIDA</t>
        </is>
      </c>
      <c r="I2617" t="n">
        <v>-3350</v>
      </c>
    </row>
    <row r="2618">
      <c r="A2618" t="n">
        <v>90309</v>
      </c>
      <c r="B2618" t="n">
        <v>113</v>
      </c>
      <c r="C2618" t="inlineStr">
        <is>
          <t>Arcos - Arcos Bar - Banco do Brasil</t>
        </is>
      </c>
      <c r="D2618" t="n">
        <v>122</v>
      </c>
      <c r="E2618" t="inlineStr">
        <is>
          <t>Arcos</t>
        </is>
      </c>
      <c r="F2618" s="27" t="n">
        <v>45784</v>
      </c>
      <c r="G2618" t="inlineStr">
        <is>
          <t>DEBITO</t>
        </is>
      </c>
      <c r="H2618" t="inlineStr">
        <is>
          <t>TED TRANSF.ELETR.DISPONIV - 077 0001 47378391832 RENATA DIAS PERRO</t>
        </is>
      </c>
      <c r="I2618" t="n">
        <v>-1930</v>
      </c>
    </row>
    <row r="2619">
      <c r="A2619" t="n">
        <v>90310</v>
      </c>
      <c r="B2619" t="n">
        <v>113</v>
      </c>
      <c r="C2619" t="inlineStr">
        <is>
          <t>Arcos - Arcos Bar - Banco do Brasil</t>
        </is>
      </c>
      <c r="D2619" t="n">
        <v>122</v>
      </c>
      <c r="E2619" t="inlineStr">
        <is>
          <t>Arcos</t>
        </is>
      </c>
      <c r="F2619" s="27" t="n">
        <v>45784</v>
      </c>
      <c r="G2619" t="inlineStr">
        <is>
          <t>DEBITO</t>
        </is>
      </c>
      <c r="H2619" t="inlineStr">
        <is>
          <t>TED TRANSF.ELETR.DISPONIV - 380 0001 43257861800 MATHEUS MONTEIRO</t>
        </is>
      </c>
      <c r="I2619" t="n">
        <v>-6650</v>
      </c>
    </row>
    <row r="2620">
      <c r="A2620" t="n">
        <v>90311</v>
      </c>
      <c r="B2620" t="n">
        <v>113</v>
      </c>
      <c r="C2620" t="inlineStr">
        <is>
          <t>Arcos - Arcos Bar - Banco do Brasil</t>
        </is>
      </c>
      <c r="D2620" t="n">
        <v>122</v>
      </c>
      <c r="E2620" t="inlineStr">
        <is>
          <t>Arcos</t>
        </is>
      </c>
      <c r="F2620" s="27" t="n">
        <v>45784</v>
      </c>
      <c r="G2620" t="inlineStr">
        <is>
          <t>DEBITO</t>
        </is>
      </c>
      <c r="H2620" t="inlineStr">
        <is>
          <t>TED TRANSF.ELETR.DISPONIV - 077 0001 005501266000131 LOPEZ E LOPEZ</t>
        </is>
      </c>
      <c r="I2620" t="n">
        <v>-8710</v>
      </c>
    </row>
    <row r="2621">
      <c r="A2621" t="n">
        <v>90312</v>
      </c>
      <c r="B2621" t="n">
        <v>113</v>
      </c>
      <c r="C2621" t="inlineStr">
        <is>
          <t>Arcos - Arcos Bar - Banco do Brasil</t>
        </is>
      </c>
      <c r="D2621" t="n">
        <v>122</v>
      </c>
      <c r="E2621" t="inlineStr">
        <is>
          <t>Arcos</t>
        </is>
      </c>
      <c r="F2621" s="27" t="n">
        <v>45784</v>
      </c>
      <c r="G2621" t="inlineStr">
        <is>
          <t>DEBITO</t>
        </is>
      </c>
      <c r="H2621" t="inlineStr">
        <is>
          <t>TED TRANSF.ELETR.DISPONIV - 260 0001 051819578000105 DUDOM COMUNIC</t>
        </is>
      </c>
      <c r="I2621" t="n">
        <v>-2400</v>
      </c>
    </row>
    <row r="2622">
      <c r="A2622" t="n">
        <v>90313</v>
      </c>
      <c r="B2622" t="n">
        <v>113</v>
      </c>
      <c r="C2622" t="inlineStr">
        <is>
          <t>Arcos - Arcos Bar - Banco do Brasil</t>
        </is>
      </c>
      <c r="D2622" t="n">
        <v>122</v>
      </c>
      <c r="E2622" t="inlineStr">
        <is>
          <t>Arcos</t>
        </is>
      </c>
      <c r="F2622" s="27" t="n">
        <v>45784</v>
      </c>
      <c r="G2622" t="inlineStr">
        <is>
          <t>DEBITO</t>
        </is>
      </c>
      <c r="H2622" t="inlineStr">
        <is>
          <t>TED TRANSF.ELETR.DISPONIV - 341 3763 04592871928 MICHELLY ROSSI CO</t>
        </is>
      </c>
      <c r="I2622" t="n">
        <v>-5500</v>
      </c>
    </row>
    <row r="2623">
      <c r="A2623" t="n">
        <v>90362</v>
      </c>
      <c r="B2623" t="n">
        <v>113</v>
      </c>
      <c r="C2623" t="inlineStr">
        <is>
          <t>Arcos - Arcos Bar - Banco do Brasil</t>
        </is>
      </c>
      <c r="D2623" t="n">
        <v>122</v>
      </c>
      <c r="E2623" t="inlineStr">
        <is>
          <t>Arcos</t>
        </is>
      </c>
      <c r="F2623" s="27" t="n">
        <v>45784</v>
      </c>
      <c r="G2623" t="inlineStr">
        <is>
          <t>DEBITO</t>
        </is>
      </c>
      <c r="H2623" t="inlineStr">
        <is>
          <t>TAR DOC/TED ELETRNICO - COBRANA REFERENTE 07/05/2025</t>
        </is>
      </c>
      <c r="I2623" t="n">
        <v>-13</v>
      </c>
    </row>
    <row r="2624">
      <c r="A2624" t="n">
        <v>90315</v>
      </c>
      <c r="B2624" t="n">
        <v>113</v>
      </c>
      <c r="C2624" t="inlineStr">
        <is>
          <t>Arcos - Arcos Bar - Banco do Brasil</t>
        </is>
      </c>
      <c r="D2624" t="n">
        <v>122</v>
      </c>
      <c r="E2624" t="inlineStr">
        <is>
          <t>Arcos</t>
        </is>
      </c>
      <c r="F2624" s="27" t="n">
        <v>45784</v>
      </c>
      <c r="G2624" t="inlineStr">
        <is>
          <t>DEBITO</t>
        </is>
      </c>
      <c r="H2624" t="inlineStr">
        <is>
          <t>TED TRANSF.ELETR.DISPONIV - 341 9395 46852884830 JOAO VITOR MENDES</t>
        </is>
      </c>
      <c r="I2624" t="n">
        <v>-7200</v>
      </c>
    </row>
    <row r="2625">
      <c r="A2625" t="n">
        <v>90370</v>
      </c>
      <c r="B2625" t="n">
        <v>113</v>
      </c>
      <c r="C2625" t="inlineStr">
        <is>
          <t>Arcos - Arcos Bar - Banco do Brasil</t>
        </is>
      </c>
      <c r="D2625" t="n">
        <v>122</v>
      </c>
      <c r="E2625" t="inlineStr">
        <is>
          <t>Arcos</t>
        </is>
      </c>
      <c r="F2625" s="27" t="n">
        <v>45784</v>
      </c>
      <c r="G2625" t="inlineStr">
        <is>
          <t>DEBITO</t>
        </is>
      </c>
      <c r="H2625" t="inlineStr">
        <is>
          <t>TAR DOC/TED ELETRNICO - COBRANA REFERENTE 07/05/2025</t>
        </is>
      </c>
      <c r="I2625" t="n">
        <v>-13</v>
      </c>
    </row>
    <row r="2626">
      <c r="A2626" t="n">
        <v>90354</v>
      </c>
      <c r="B2626" t="n">
        <v>113</v>
      </c>
      <c r="C2626" t="inlineStr">
        <is>
          <t>Arcos - Arcos Bar - Banco do Brasil</t>
        </is>
      </c>
      <c r="D2626" t="n">
        <v>122</v>
      </c>
      <c r="E2626" t="inlineStr">
        <is>
          <t>Arcos</t>
        </is>
      </c>
      <c r="F2626" s="27" t="n">
        <v>45784</v>
      </c>
      <c r="G2626" t="inlineStr">
        <is>
          <t>DEBITO</t>
        </is>
      </c>
      <c r="H2626" t="inlineStr">
        <is>
          <t>PIX - ENVIADO - 07/05 15:31 F G RIVERO CONSULTORIA EIR</t>
        </is>
      </c>
      <c r="I2626" t="n">
        <v>-100000</v>
      </c>
    </row>
    <row r="2627">
      <c r="A2627" t="n">
        <v>90355</v>
      </c>
      <c r="B2627" t="n">
        <v>113</v>
      </c>
      <c r="C2627" t="inlineStr">
        <is>
          <t>Arcos - Arcos Bar - Banco do Brasil</t>
        </is>
      </c>
      <c r="D2627" t="n">
        <v>122</v>
      </c>
      <c r="E2627" t="inlineStr">
        <is>
          <t>Arcos</t>
        </is>
      </c>
      <c r="F2627" s="27" t="n">
        <v>45784</v>
      </c>
      <c r="G2627" t="inlineStr">
        <is>
          <t>DEBITO</t>
        </is>
      </c>
      <c r="H2627" t="inlineStr">
        <is>
          <t>PAGAMENTO DE BOLETO - ZAHIL IMPORTADORA LTDA</t>
        </is>
      </c>
      <c r="I2627" t="n">
        <v>-1644.78</v>
      </c>
    </row>
    <row r="2628">
      <c r="A2628" t="n">
        <v>90356</v>
      </c>
      <c r="B2628" t="n">
        <v>113</v>
      </c>
      <c r="C2628" t="inlineStr">
        <is>
          <t>Arcos - Arcos Bar - Banco do Brasil</t>
        </is>
      </c>
      <c r="D2628" t="n">
        <v>122</v>
      </c>
      <c r="E2628" t="inlineStr">
        <is>
          <t>Arcos</t>
        </is>
      </c>
      <c r="F2628" s="27" t="n">
        <v>45784</v>
      </c>
      <c r="G2628" t="inlineStr">
        <is>
          <t>DEBITO</t>
        </is>
      </c>
      <c r="H2628" t="inlineStr">
        <is>
          <t>PIX - ENVIADO - 07/05 15:47 ARTE DO CLICK PRODUCOES</t>
        </is>
      </c>
      <c r="I2628" t="n">
        <v>-1900</v>
      </c>
    </row>
    <row r="2629">
      <c r="A2629" t="n">
        <v>90357</v>
      </c>
      <c r="B2629" t="n">
        <v>113</v>
      </c>
      <c r="C2629" t="inlineStr">
        <is>
          <t>Arcos - Arcos Bar - Banco do Brasil</t>
        </is>
      </c>
      <c r="D2629" t="n">
        <v>122</v>
      </c>
      <c r="E2629" t="inlineStr">
        <is>
          <t>Arcos</t>
        </is>
      </c>
      <c r="F2629" s="27" t="n">
        <v>45784</v>
      </c>
      <c r="G2629" t="inlineStr">
        <is>
          <t>DEBITO</t>
        </is>
      </c>
      <c r="H2629" t="inlineStr">
        <is>
          <t>PAGAMENTO DE BOLETO - ZAHIL IMPORTADORA LTDA</t>
        </is>
      </c>
      <c r="I2629" t="n">
        <v>-1366.45</v>
      </c>
    </row>
    <row r="2630">
      <c r="A2630" t="n">
        <v>90358</v>
      </c>
      <c r="B2630" t="n">
        <v>113</v>
      </c>
      <c r="C2630" t="inlineStr">
        <is>
          <t>Arcos - Arcos Bar - Banco do Brasil</t>
        </is>
      </c>
      <c r="D2630" t="n">
        <v>122</v>
      </c>
      <c r="E2630" t="inlineStr">
        <is>
          <t>Arcos</t>
        </is>
      </c>
      <c r="F2630" s="27" t="n">
        <v>45784</v>
      </c>
      <c r="G2630" t="inlineStr">
        <is>
          <t>DEBITO</t>
        </is>
      </c>
      <c r="H2630" t="inlineStr">
        <is>
          <t>TAR DOC/TED ELETRNICO - COBRANA REFERENTE 07/05/2025</t>
        </is>
      </c>
      <c r="I2630" t="n">
        <v>-13</v>
      </c>
    </row>
    <row r="2631">
      <c r="A2631" t="n">
        <v>90359</v>
      </c>
      <c r="B2631" t="n">
        <v>113</v>
      </c>
      <c r="C2631" t="inlineStr">
        <is>
          <t>Arcos - Arcos Bar - Banco do Brasil</t>
        </is>
      </c>
      <c r="D2631" t="n">
        <v>122</v>
      </c>
      <c r="E2631" t="inlineStr">
        <is>
          <t>Arcos</t>
        </is>
      </c>
      <c r="F2631" s="27" t="n">
        <v>45784</v>
      </c>
      <c r="G2631" t="inlineStr">
        <is>
          <t>DEBITO</t>
        </is>
      </c>
      <c r="H2631" t="inlineStr">
        <is>
          <t>TAR DOC/TED ELETRNICO - COBRANA REFERENTE 07/05/2025</t>
        </is>
      </c>
      <c r="I2631" t="n">
        <v>-13</v>
      </c>
    </row>
    <row r="2632">
      <c r="A2632" t="n">
        <v>90360</v>
      </c>
      <c r="B2632" t="n">
        <v>113</v>
      </c>
      <c r="C2632" t="inlineStr">
        <is>
          <t>Arcos - Arcos Bar - Banco do Brasil</t>
        </is>
      </c>
      <c r="D2632" t="n">
        <v>122</v>
      </c>
      <c r="E2632" t="inlineStr">
        <is>
          <t>Arcos</t>
        </is>
      </c>
      <c r="F2632" s="27" t="n">
        <v>45784</v>
      </c>
      <c r="G2632" t="inlineStr">
        <is>
          <t>DEBITO</t>
        </is>
      </c>
      <c r="H2632" t="inlineStr">
        <is>
          <t>TAR DOC/TED ELETRNICO - COBRANA REFERENTE 07/05/2025</t>
        </is>
      </c>
      <c r="I2632" t="n">
        <v>-13</v>
      </c>
    </row>
    <row r="2633">
      <c r="A2633" t="n">
        <v>90361</v>
      </c>
      <c r="B2633" t="n">
        <v>113</v>
      </c>
      <c r="C2633" t="inlineStr">
        <is>
          <t>Arcos - Arcos Bar - Banco do Brasil</t>
        </is>
      </c>
      <c r="D2633" t="n">
        <v>122</v>
      </c>
      <c r="E2633" t="inlineStr">
        <is>
          <t>Arcos</t>
        </is>
      </c>
      <c r="F2633" s="27" t="n">
        <v>45784</v>
      </c>
      <c r="G2633" t="inlineStr">
        <is>
          <t>DEBITO</t>
        </is>
      </c>
      <c r="H2633" t="inlineStr">
        <is>
          <t>TAR DOC/TED ELETRNICO - COBRANA REFERENTE 07/05/2025</t>
        </is>
      </c>
      <c r="I2633" t="n">
        <v>-13</v>
      </c>
    </row>
    <row r="2634">
      <c r="A2634" t="n">
        <v>90371</v>
      </c>
      <c r="B2634" t="n">
        <v>113</v>
      </c>
      <c r="C2634" t="inlineStr">
        <is>
          <t>Arcos - Arcos Bar - Banco do Brasil</t>
        </is>
      </c>
      <c r="D2634" t="n">
        <v>122</v>
      </c>
      <c r="E2634" t="inlineStr">
        <is>
          <t>Arcos</t>
        </is>
      </c>
      <c r="F2634" s="27" t="n">
        <v>45784</v>
      </c>
      <c r="G2634" t="inlineStr">
        <is>
          <t>DEBITO</t>
        </is>
      </c>
      <c r="H2634" t="inlineStr">
        <is>
          <t>TARIFA PIX ENVIADO - TAR. AGRUPADAS - OCORRENCIA 07/05/2025</t>
        </is>
      </c>
      <c r="I2634" t="n">
        <v>-93.86</v>
      </c>
    </row>
    <row r="2635">
      <c r="A2635" t="n">
        <v>90336</v>
      </c>
      <c r="B2635" t="n">
        <v>113</v>
      </c>
      <c r="C2635" t="inlineStr">
        <is>
          <t>Arcos - Arcos Bar - Banco do Brasil</t>
        </is>
      </c>
      <c r="D2635" t="n">
        <v>122</v>
      </c>
      <c r="E2635" t="inlineStr">
        <is>
          <t>Arcos</t>
        </is>
      </c>
      <c r="F2635" s="27" t="n">
        <v>45784</v>
      </c>
      <c r="G2635" t="inlineStr">
        <is>
          <t>DEBITO</t>
        </is>
      </c>
      <c r="H2635" t="inlineStr">
        <is>
          <t>PAGAMENTO DE BOLETO - T. F. CIUFFI HORTIFRUTI LTDA</t>
        </is>
      </c>
      <c r="I2635" t="n">
        <v>-745.8</v>
      </c>
    </row>
    <row r="2636">
      <c r="A2636" t="n">
        <v>90369</v>
      </c>
      <c r="B2636" t="n">
        <v>113</v>
      </c>
      <c r="C2636" t="inlineStr">
        <is>
          <t>Arcos - Arcos Bar - Banco do Brasil</t>
        </is>
      </c>
      <c r="D2636" t="n">
        <v>122</v>
      </c>
      <c r="E2636" t="inlineStr">
        <is>
          <t>Arcos</t>
        </is>
      </c>
      <c r="F2636" s="27" t="n">
        <v>45784</v>
      </c>
      <c r="G2636" t="inlineStr">
        <is>
          <t>DEBITO</t>
        </is>
      </c>
      <c r="H2636" t="inlineStr">
        <is>
          <t>TAR DOC/TED ELETRNICO - COBRANA REFERENTE 07/05/2025</t>
        </is>
      </c>
      <c r="I2636" t="n">
        <v>-13</v>
      </c>
    </row>
    <row r="2637">
      <c r="A2637" t="n">
        <v>90368</v>
      </c>
      <c r="B2637" t="n">
        <v>113</v>
      </c>
      <c r="C2637" t="inlineStr">
        <is>
          <t>Arcos - Arcos Bar - Banco do Brasil</t>
        </is>
      </c>
      <c r="D2637" t="n">
        <v>122</v>
      </c>
      <c r="E2637" t="inlineStr">
        <is>
          <t>Arcos</t>
        </is>
      </c>
      <c r="F2637" s="27" t="n">
        <v>45784</v>
      </c>
      <c r="G2637" t="inlineStr">
        <is>
          <t>DEBITO</t>
        </is>
      </c>
      <c r="H2637" t="inlineStr">
        <is>
          <t>TAR DOC/TED ELETRNICO - COBRANA REFERENTE 07/05/2025</t>
        </is>
      </c>
      <c r="I2637" t="n">
        <v>-13</v>
      </c>
    </row>
    <row r="2638">
      <c r="A2638" t="n">
        <v>90367</v>
      </c>
      <c r="B2638" t="n">
        <v>113</v>
      </c>
      <c r="C2638" t="inlineStr">
        <is>
          <t>Arcos - Arcos Bar - Banco do Brasil</t>
        </is>
      </c>
      <c r="D2638" t="n">
        <v>122</v>
      </c>
      <c r="E2638" t="inlineStr">
        <is>
          <t>Arcos</t>
        </is>
      </c>
      <c r="F2638" s="27" t="n">
        <v>45784</v>
      </c>
      <c r="G2638" t="inlineStr">
        <is>
          <t>DEBITO</t>
        </is>
      </c>
      <c r="H2638" t="inlineStr">
        <is>
          <t>TAR DOC/TED ELETRNICO - COBRANA REFERENTE 07/05/2025</t>
        </is>
      </c>
      <c r="I2638" t="n">
        <v>-13</v>
      </c>
    </row>
    <row r="2639">
      <c r="A2639" t="n">
        <v>90366</v>
      </c>
      <c r="B2639" t="n">
        <v>113</v>
      </c>
      <c r="C2639" t="inlineStr">
        <is>
          <t>Arcos - Arcos Bar - Banco do Brasil</t>
        </is>
      </c>
      <c r="D2639" t="n">
        <v>122</v>
      </c>
      <c r="E2639" t="inlineStr">
        <is>
          <t>Arcos</t>
        </is>
      </c>
      <c r="F2639" s="27" t="n">
        <v>45784</v>
      </c>
      <c r="G2639" t="inlineStr">
        <is>
          <t>DEBITO</t>
        </is>
      </c>
      <c r="H2639" t="inlineStr">
        <is>
          <t>TAR DOC/TED ELETRNICO - COBRANA REFERENTE 07/05/2025</t>
        </is>
      </c>
      <c r="I2639" t="n">
        <v>-13</v>
      </c>
    </row>
    <row r="2640">
      <c r="A2640" t="n">
        <v>90365</v>
      </c>
      <c r="B2640" t="n">
        <v>113</v>
      </c>
      <c r="C2640" t="inlineStr">
        <is>
          <t>Arcos - Arcos Bar - Banco do Brasil</t>
        </is>
      </c>
      <c r="D2640" t="n">
        <v>122</v>
      </c>
      <c r="E2640" t="inlineStr">
        <is>
          <t>Arcos</t>
        </is>
      </c>
      <c r="F2640" s="27" t="n">
        <v>45784</v>
      </c>
      <c r="G2640" t="inlineStr">
        <is>
          <t>DEBITO</t>
        </is>
      </c>
      <c r="H2640" t="inlineStr">
        <is>
          <t>TAR DOC/TED ELETRNICO - COBRANA REFERENTE 07/05/2025</t>
        </is>
      </c>
      <c r="I2640" t="n">
        <v>-13</v>
      </c>
    </row>
    <row r="2641">
      <c r="A2641" t="n">
        <v>90364</v>
      </c>
      <c r="B2641" t="n">
        <v>113</v>
      </c>
      <c r="C2641" t="inlineStr">
        <is>
          <t>Arcos - Arcos Bar - Banco do Brasil</t>
        </is>
      </c>
      <c r="D2641" t="n">
        <v>122</v>
      </c>
      <c r="E2641" t="inlineStr">
        <is>
          <t>Arcos</t>
        </is>
      </c>
      <c r="F2641" s="27" t="n">
        <v>45784</v>
      </c>
      <c r="G2641" t="inlineStr">
        <is>
          <t>DEBITO</t>
        </is>
      </c>
      <c r="H2641" t="inlineStr">
        <is>
          <t>TAR DOC/TED ELETRNICO - COBRANA REFERENTE 07/05/2025</t>
        </is>
      </c>
      <c r="I2641" t="n">
        <v>-13</v>
      </c>
    </row>
    <row r="2642">
      <c r="A2642" t="n">
        <v>90363</v>
      </c>
      <c r="B2642" t="n">
        <v>113</v>
      </c>
      <c r="C2642" t="inlineStr">
        <is>
          <t>Arcos - Arcos Bar - Banco do Brasil</t>
        </is>
      </c>
      <c r="D2642" t="n">
        <v>122</v>
      </c>
      <c r="E2642" t="inlineStr">
        <is>
          <t>Arcos</t>
        </is>
      </c>
      <c r="F2642" s="27" t="n">
        <v>45784</v>
      </c>
      <c r="G2642" t="inlineStr">
        <is>
          <t>DEBITO</t>
        </is>
      </c>
      <c r="H2642" t="inlineStr">
        <is>
          <t>TAR DOC/TED ELETRNICO - COBRANA REFERENTE 07/05/2025</t>
        </is>
      </c>
      <c r="I2642" t="n">
        <v>-13</v>
      </c>
    </row>
    <row r="2643">
      <c r="A2643" t="n">
        <v>90335</v>
      </c>
      <c r="B2643" t="n">
        <v>113</v>
      </c>
      <c r="C2643" t="inlineStr">
        <is>
          <t>Arcos - Arcos Bar - Banco do Brasil</t>
        </is>
      </c>
      <c r="D2643" t="n">
        <v>122</v>
      </c>
      <c r="E2643" t="inlineStr">
        <is>
          <t>Arcos</t>
        </is>
      </c>
      <c r="F2643" s="27" t="n">
        <v>45784</v>
      </c>
      <c r="G2643" t="inlineStr">
        <is>
          <t>DEBITO</t>
        </is>
      </c>
      <c r="H2643" t="inlineStr">
        <is>
          <t>PAGAMENTO DE BOLETO - MONTE ALTO ALIMENTOS LTDA</t>
        </is>
      </c>
      <c r="I2643" t="n">
        <v>-749.1</v>
      </c>
    </row>
    <row r="2644">
      <c r="A2644" t="n">
        <v>90352</v>
      </c>
      <c r="B2644" t="n">
        <v>113</v>
      </c>
      <c r="C2644" t="inlineStr">
        <is>
          <t>Arcos - Arcos Bar - Banco do Brasil</t>
        </is>
      </c>
      <c r="D2644" t="n">
        <v>122</v>
      </c>
      <c r="E2644" t="inlineStr">
        <is>
          <t>Arcos</t>
        </is>
      </c>
      <c r="F2644" s="27" t="n">
        <v>45784</v>
      </c>
      <c r="G2644" t="inlineStr">
        <is>
          <t>DEBITO</t>
        </is>
      </c>
      <c r="H2644" t="inlineStr">
        <is>
          <t>PAGAMENTO DE BOLETO - CEPEL COMERCIO DE PAPEIS E EMB</t>
        </is>
      </c>
      <c r="I2644" t="n">
        <v>-1394.45</v>
      </c>
    </row>
    <row r="2645">
      <c r="A2645" t="n">
        <v>90337</v>
      </c>
      <c r="B2645" t="n">
        <v>113</v>
      </c>
      <c r="C2645" t="inlineStr">
        <is>
          <t>Arcos - Arcos Bar - Banco do Brasil</t>
        </is>
      </c>
      <c r="D2645" t="n">
        <v>122</v>
      </c>
      <c r="E2645" t="inlineStr">
        <is>
          <t>Arcos</t>
        </is>
      </c>
      <c r="F2645" s="27" t="n">
        <v>45784</v>
      </c>
      <c r="G2645" t="inlineStr">
        <is>
          <t>DEBITO</t>
        </is>
      </c>
      <c r="H2645" t="inlineStr">
        <is>
          <t>PAGAMENTO DE BOLETO - OPA PRODUTOS ALIMENTICIOS LTDA</t>
        </is>
      </c>
      <c r="I2645" t="n">
        <v>-714.73</v>
      </c>
    </row>
    <row r="2646">
      <c r="A2646" t="n">
        <v>90338</v>
      </c>
      <c r="B2646" t="n">
        <v>113</v>
      </c>
      <c r="C2646" t="inlineStr">
        <is>
          <t>Arcos - Arcos Bar - Banco do Brasil</t>
        </is>
      </c>
      <c r="D2646" t="n">
        <v>122</v>
      </c>
      <c r="E2646" t="inlineStr">
        <is>
          <t>Arcos</t>
        </is>
      </c>
      <c r="F2646" s="27" t="n">
        <v>45784</v>
      </c>
      <c r="G2646" t="inlineStr">
        <is>
          <t>DEBITO</t>
        </is>
      </c>
      <c r="H2646" t="inlineStr">
        <is>
          <t>PAGAMENTO DE BOLETO - CIA DO WHISKY</t>
        </is>
      </c>
      <c r="I2646" t="n">
        <v>-701.52</v>
      </c>
    </row>
    <row r="2647">
      <c r="A2647" t="n">
        <v>90339</v>
      </c>
      <c r="B2647" t="n">
        <v>113</v>
      </c>
      <c r="C2647" t="inlineStr">
        <is>
          <t>Arcos - Arcos Bar - Banco do Brasil</t>
        </is>
      </c>
      <c r="D2647" t="n">
        <v>122</v>
      </c>
      <c r="E2647" t="inlineStr">
        <is>
          <t>Arcos</t>
        </is>
      </c>
      <c r="F2647" s="27" t="n">
        <v>45784</v>
      </c>
      <c r="G2647" t="inlineStr">
        <is>
          <t>DEBITO</t>
        </is>
      </c>
      <c r="H2647" t="inlineStr">
        <is>
          <t>PAGAMENTO DE BOLETO - PSS - CENTRAL DA LIMPEZA LTDA</t>
        </is>
      </c>
      <c r="I2647" t="n">
        <v>-510.6</v>
      </c>
    </row>
    <row r="2648">
      <c r="A2648" t="n">
        <v>90340</v>
      </c>
      <c r="B2648" t="n">
        <v>113</v>
      </c>
      <c r="C2648" t="inlineStr">
        <is>
          <t>Arcos - Arcos Bar - Banco do Brasil</t>
        </is>
      </c>
      <c r="D2648" t="n">
        <v>122</v>
      </c>
      <c r="E2648" t="inlineStr">
        <is>
          <t>Arcos</t>
        </is>
      </c>
      <c r="F2648" s="27" t="n">
        <v>45784</v>
      </c>
      <c r="G2648" t="inlineStr">
        <is>
          <t>DEBITO</t>
        </is>
      </c>
      <c r="H2648" t="inlineStr">
        <is>
          <t>PAGAMENTO DE BOLETO - LEITERIA CABRIOLA - FROMAGES D</t>
        </is>
      </c>
      <c r="I2648" t="n">
        <v>-473.4</v>
      </c>
    </row>
    <row r="2649">
      <c r="A2649" t="n">
        <v>90341</v>
      </c>
      <c r="B2649" t="n">
        <v>113</v>
      </c>
      <c r="C2649" t="inlineStr">
        <is>
          <t>Arcos - Arcos Bar - Banco do Brasil</t>
        </is>
      </c>
      <c r="D2649" t="n">
        <v>122</v>
      </c>
      <c r="E2649" t="inlineStr">
        <is>
          <t>Arcos</t>
        </is>
      </c>
      <c r="F2649" s="27" t="n">
        <v>45784</v>
      </c>
      <c r="G2649" t="inlineStr">
        <is>
          <t>DEBITO</t>
        </is>
      </c>
      <c r="H2649" t="inlineStr">
        <is>
          <t>PAGAMENTO DE BOLETO - WIDE STOCK COM E REP LTDA</t>
        </is>
      </c>
      <c r="I2649" t="n">
        <v>-268.86</v>
      </c>
    </row>
    <row r="2650">
      <c r="A2650" t="n">
        <v>90342</v>
      </c>
      <c r="B2650" t="n">
        <v>113</v>
      </c>
      <c r="C2650" t="inlineStr">
        <is>
          <t>Arcos - Arcos Bar - Banco do Brasil</t>
        </is>
      </c>
      <c r="D2650" t="n">
        <v>122</v>
      </c>
      <c r="E2650" t="inlineStr">
        <is>
          <t>Arcos</t>
        </is>
      </c>
      <c r="F2650" s="27" t="n">
        <v>45784</v>
      </c>
      <c r="G2650" t="inlineStr">
        <is>
          <t>DEBITO</t>
        </is>
      </c>
      <c r="H2650" t="inlineStr">
        <is>
          <t>PAGAMENTO DE BOLETO - NG27 CONSULTORIA E GESTAO EMPR</t>
        </is>
      </c>
      <c r="I2650" t="n">
        <v>-255.21</v>
      </c>
    </row>
    <row r="2651">
      <c r="A2651" t="n">
        <v>90343</v>
      </c>
      <c r="B2651" t="n">
        <v>113</v>
      </c>
      <c r="C2651" t="inlineStr">
        <is>
          <t>Arcos - Arcos Bar - Banco do Brasil</t>
        </is>
      </c>
      <c r="D2651" t="n">
        <v>122</v>
      </c>
      <c r="E2651" t="inlineStr">
        <is>
          <t>Arcos</t>
        </is>
      </c>
      <c r="F2651" s="27" t="n">
        <v>45784</v>
      </c>
      <c r="G2651" t="inlineStr">
        <is>
          <t>DEBITO</t>
        </is>
      </c>
      <c r="H2651" t="inlineStr">
        <is>
          <t>PAGAMENTO DE BOLETO - CEPEL COM DE P E EMB</t>
        </is>
      </c>
      <c r="I2651" t="n">
        <v>-220.5</v>
      </c>
    </row>
    <row r="2652">
      <c r="A2652" t="n">
        <v>90344</v>
      </c>
      <c r="B2652" t="n">
        <v>113</v>
      </c>
      <c r="C2652" t="inlineStr">
        <is>
          <t>Arcos - Arcos Bar - Banco do Brasil</t>
        </is>
      </c>
      <c r="D2652" t="n">
        <v>122</v>
      </c>
      <c r="E2652" t="inlineStr">
        <is>
          <t>Arcos</t>
        </is>
      </c>
      <c r="F2652" s="27" t="n">
        <v>45784</v>
      </c>
      <c r="G2652" t="inlineStr">
        <is>
          <t>DEBITO</t>
        </is>
      </c>
      <c r="H2652" t="inlineStr">
        <is>
          <t>PAGAMENTO DE BOLETO - FG7 COMERCIO D B EIRELI EPP</t>
        </is>
      </c>
      <c r="I2652" t="n">
        <v>-130.69</v>
      </c>
    </row>
    <row r="2653">
      <c r="A2653" t="n">
        <v>90345</v>
      </c>
      <c r="B2653" t="n">
        <v>113</v>
      </c>
      <c r="C2653" t="inlineStr">
        <is>
          <t>Arcos - Arcos Bar - Banco do Brasil</t>
        </is>
      </c>
      <c r="D2653" t="n">
        <v>122</v>
      </c>
      <c r="E2653" t="inlineStr">
        <is>
          <t>Arcos</t>
        </is>
      </c>
      <c r="F2653" s="27" t="n">
        <v>45784</v>
      </c>
      <c r="G2653" t="inlineStr">
        <is>
          <t>DEBITO</t>
        </is>
      </c>
      <c r="H2653" t="inlineStr">
        <is>
          <t>PAGAMENTO DE BOLETO - PORTO SEGURO S DE S LTDA</t>
        </is>
      </c>
      <c r="I2653" t="n">
        <v>-8318.200000000001</v>
      </c>
    </row>
    <row r="2654">
      <c r="A2654" t="n">
        <v>90346</v>
      </c>
      <c r="B2654" t="n">
        <v>113</v>
      </c>
      <c r="C2654" t="inlineStr">
        <is>
          <t>Arcos - Arcos Bar - Banco do Brasil</t>
        </is>
      </c>
      <c r="D2654" t="n">
        <v>122</v>
      </c>
      <c r="E2654" t="inlineStr">
        <is>
          <t>Arcos</t>
        </is>
      </c>
      <c r="F2654" s="27" t="n">
        <v>45784</v>
      </c>
      <c r="G2654" t="inlineStr">
        <is>
          <t>DEBITO</t>
        </is>
      </c>
      <c r="H2654" t="inlineStr">
        <is>
          <t>PAGAMENTO DE BOLETO - AMBEV SA</t>
        </is>
      </c>
      <c r="I2654" t="n">
        <v>-2320.32</v>
      </c>
    </row>
    <row r="2655">
      <c r="A2655" t="n">
        <v>90347</v>
      </c>
      <c r="B2655" t="n">
        <v>113</v>
      </c>
      <c r="C2655" t="inlineStr">
        <is>
          <t>Arcos - Arcos Bar - Banco do Brasil</t>
        </is>
      </c>
      <c r="D2655" t="n">
        <v>122</v>
      </c>
      <c r="E2655" t="inlineStr">
        <is>
          <t>Arcos</t>
        </is>
      </c>
      <c r="F2655" s="27" t="n">
        <v>45784</v>
      </c>
      <c r="G2655" t="inlineStr">
        <is>
          <t>DEBITO</t>
        </is>
      </c>
      <c r="H2655" t="inlineStr">
        <is>
          <t>PAGAMENTO DE BOLETO - GEOFFROY ALAIN MARIE DE LA CRO</t>
        </is>
      </c>
      <c r="I2655" t="n">
        <v>-1985.76</v>
      </c>
    </row>
    <row r="2656">
      <c r="A2656" t="n">
        <v>90348</v>
      </c>
      <c r="B2656" t="n">
        <v>113</v>
      </c>
      <c r="C2656" t="inlineStr">
        <is>
          <t>Arcos - Arcos Bar - Banco do Brasil</t>
        </is>
      </c>
      <c r="D2656" t="n">
        <v>122</v>
      </c>
      <c r="E2656" t="inlineStr">
        <is>
          <t>Arcos</t>
        </is>
      </c>
      <c r="F2656" s="27" t="n">
        <v>45784</v>
      </c>
      <c r="G2656" t="inlineStr">
        <is>
          <t>DEBITO</t>
        </is>
      </c>
      <c r="H2656" t="inlineStr">
        <is>
          <t>PAGAMENTO DE BOLETO - WINES4U COM IMP EXP VINHOS LT</t>
        </is>
      </c>
      <c r="I2656" t="n">
        <v>-1503</v>
      </c>
    </row>
    <row r="2657">
      <c r="A2657" t="n">
        <v>90349</v>
      </c>
      <c r="B2657" t="n">
        <v>113</v>
      </c>
      <c r="C2657" t="inlineStr">
        <is>
          <t>Arcos - Arcos Bar - Banco do Brasil</t>
        </is>
      </c>
      <c r="D2657" t="n">
        <v>122</v>
      </c>
      <c r="E2657" t="inlineStr">
        <is>
          <t>Arcos</t>
        </is>
      </c>
      <c r="F2657" s="27" t="n">
        <v>45784</v>
      </c>
      <c r="G2657" t="inlineStr">
        <is>
          <t>DEBITO</t>
        </is>
      </c>
      <c r="H2657" t="inlineStr">
        <is>
          <t>PAGAMENTO DE BOLETO - CELCOIN INSTITUICAO DE PAGAMEN</t>
        </is>
      </c>
      <c r="I2657" t="n">
        <v>-1460</v>
      </c>
    </row>
    <row r="2658">
      <c r="A2658" t="n">
        <v>90350</v>
      </c>
      <c r="B2658" t="n">
        <v>113</v>
      </c>
      <c r="C2658" t="inlineStr">
        <is>
          <t>Arcos - Arcos Bar - Banco do Brasil</t>
        </is>
      </c>
      <c r="D2658" t="n">
        <v>122</v>
      </c>
      <c r="E2658" t="inlineStr">
        <is>
          <t>Arcos</t>
        </is>
      </c>
      <c r="F2658" s="27" t="n">
        <v>45784</v>
      </c>
      <c r="G2658" t="inlineStr">
        <is>
          <t>DEBITO</t>
        </is>
      </c>
      <c r="H2658" t="inlineStr">
        <is>
          <t>PAGAMENTO DE BOLETO - HORTIFRUTIGRANJEIRO RODRIGUES</t>
        </is>
      </c>
      <c r="I2658" t="n">
        <v>-1405.3</v>
      </c>
    </row>
    <row r="2659">
      <c r="A2659" t="n">
        <v>90351</v>
      </c>
      <c r="B2659" t="n">
        <v>113</v>
      </c>
      <c r="C2659" t="inlineStr">
        <is>
          <t>Arcos - Arcos Bar - Banco do Brasil</t>
        </is>
      </c>
      <c r="D2659" t="n">
        <v>122</v>
      </c>
      <c r="E2659" t="inlineStr">
        <is>
          <t>Arcos</t>
        </is>
      </c>
      <c r="F2659" s="27" t="n">
        <v>45784</v>
      </c>
      <c r="G2659" t="inlineStr">
        <is>
          <t>DEBITO</t>
        </is>
      </c>
      <c r="H2659" t="inlineStr">
        <is>
          <t>PAGAMENTO DE BOLETO - NA MORADA INDUSTRIA E COMERCIO</t>
        </is>
      </c>
      <c r="I2659" t="n">
        <v>-1301.6</v>
      </c>
    </row>
    <row r="2660">
      <c r="A2660" t="n">
        <v>90353</v>
      </c>
      <c r="B2660" t="n">
        <v>113</v>
      </c>
      <c r="C2660" t="inlineStr">
        <is>
          <t>Arcos - Arcos Bar - Banco do Brasil</t>
        </is>
      </c>
      <c r="D2660" t="n">
        <v>122</v>
      </c>
      <c r="E2660" t="inlineStr">
        <is>
          <t>Arcos</t>
        </is>
      </c>
      <c r="F2660" s="27" t="n">
        <v>45784</v>
      </c>
      <c r="G2660" t="inlineStr">
        <is>
          <t>DEBITO</t>
        </is>
      </c>
      <c r="H2660" t="inlineStr">
        <is>
          <t>PAGAMENTO DE BOLETO - NOVA COMERCIAL DO PEIXE EIRELI</t>
        </is>
      </c>
      <c r="I2660" t="n">
        <v>-1176</v>
      </c>
    </row>
    <row r="2661">
      <c r="A2661" t="n">
        <v>90286</v>
      </c>
      <c r="B2661" t="n">
        <v>113</v>
      </c>
      <c r="C2661" t="inlineStr">
        <is>
          <t>Arcos - Arcos Bar - Banco do Brasil</t>
        </is>
      </c>
      <c r="D2661" t="n">
        <v>122</v>
      </c>
      <c r="E2661" t="inlineStr">
        <is>
          <t>Arcos</t>
        </is>
      </c>
      <c r="F2661" s="27" t="n">
        <v>45783</v>
      </c>
      <c r="G2661" t="inlineStr">
        <is>
          <t>CREDITO</t>
        </is>
      </c>
      <c r="H2661" t="inlineStr">
        <is>
          <t>DEP DINHEIRO INTER AG - 4866-04-SOP 24 DE MAIO</t>
        </is>
      </c>
      <c r="I2661" t="n">
        <v>1132</v>
      </c>
    </row>
    <row r="2662">
      <c r="A2662" t="n">
        <v>90287</v>
      </c>
      <c r="B2662" t="n">
        <v>113</v>
      </c>
      <c r="C2662" t="inlineStr">
        <is>
          <t>Arcos - Arcos Bar - Banco do Brasil</t>
        </is>
      </c>
      <c r="D2662" t="n">
        <v>122</v>
      </c>
      <c r="E2662" t="inlineStr">
        <is>
          <t>Arcos</t>
        </is>
      </c>
      <c r="F2662" s="27" t="n">
        <v>45783</v>
      </c>
      <c r="G2662" t="inlineStr">
        <is>
          <t>CREDITO</t>
        </is>
      </c>
      <c r="H2662" t="inlineStr">
        <is>
          <t>DEP DINHEIRO INTER AG - 4866-04-SOP 24 DE MAIO</t>
        </is>
      </c>
      <c r="I2662" t="n">
        <v>7300</v>
      </c>
    </row>
    <row r="2663">
      <c r="A2663" t="n">
        <v>90296</v>
      </c>
      <c r="B2663" t="n">
        <v>113</v>
      </c>
      <c r="C2663" t="inlineStr">
        <is>
          <t>Arcos - Arcos Bar - Banco do Brasil</t>
        </is>
      </c>
      <c r="D2663" t="n">
        <v>122</v>
      </c>
      <c r="E2663" t="inlineStr">
        <is>
          <t>Arcos</t>
        </is>
      </c>
      <c r="F2663" s="27" t="n">
        <v>45783</v>
      </c>
      <c r="G2663" t="inlineStr">
        <is>
          <t>DEBITO</t>
        </is>
      </c>
      <c r="H2663" t="inlineStr">
        <is>
          <t>PIX - ENVIADO - 06/05 15:59 AGENCIA BIOMA PUBLICIDADE</t>
        </is>
      </c>
      <c r="I2663" t="n">
        <v>-10000</v>
      </c>
    </row>
    <row r="2664">
      <c r="A2664" t="n">
        <v>90288</v>
      </c>
      <c r="B2664" t="n">
        <v>113</v>
      </c>
      <c r="C2664" t="inlineStr">
        <is>
          <t>Arcos - Arcos Bar - Banco do Brasil</t>
        </is>
      </c>
      <c r="D2664" t="n">
        <v>122</v>
      </c>
      <c r="E2664" t="inlineStr">
        <is>
          <t>Arcos</t>
        </is>
      </c>
      <c r="F2664" s="27" t="n">
        <v>45783</v>
      </c>
      <c r="G2664" t="inlineStr">
        <is>
          <t>CREDITO</t>
        </is>
      </c>
      <c r="H2664" t="inlineStr">
        <is>
          <t>TED-CRDITO EM CONTA - 341 3117 14512528000154 SYMPLA INTERNE</t>
        </is>
      </c>
      <c r="I2664" t="n">
        <v>7535</v>
      </c>
    </row>
    <row r="2665">
      <c r="A2665" t="n">
        <v>90289</v>
      </c>
      <c r="B2665" t="n">
        <v>113</v>
      </c>
      <c r="C2665" t="inlineStr">
        <is>
          <t>Arcos - Arcos Bar - Banco do Brasil</t>
        </is>
      </c>
      <c r="D2665" t="n">
        <v>122</v>
      </c>
      <c r="E2665" t="inlineStr">
        <is>
          <t>Arcos</t>
        </is>
      </c>
      <c r="F2665" s="27" t="n">
        <v>45783</v>
      </c>
      <c r="G2665" t="inlineStr">
        <is>
          <t>CREDITO</t>
        </is>
      </c>
      <c r="H2665" t="inlineStr">
        <is>
          <t>RECEBIMENTO FORNECEDOR - ALELO INSTITUICAO DE PAGAMENTO SA</t>
        </is>
      </c>
      <c r="I2665" t="n">
        <v>71.97</v>
      </c>
    </row>
    <row r="2666">
      <c r="A2666" t="n">
        <v>90290</v>
      </c>
      <c r="B2666" t="n">
        <v>113</v>
      </c>
      <c r="C2666" t="inlineStr">
        <is>
          <t>Arcos - Arcos Bar - Banco do Brasil</t>
        </is>
      </c>
      <c r="D2666" t="n">
        <v>122</v>
      </c>
      <c r="E2666" t="inlineStr">
        <is>
          <t>Arcos</t>
        </is>
      </c>
      <c r="F2666" s="27" t="n">
        <v>45783</v>
      </c>
      <c r="G2666" t="inlineStr">
        <is>
          <t>CREDITO</t>
        </is>
      </c>
      <c r="H2666" t="inlineStr">
        <is>
          <t>PIX-ENVIO DEVOLVIDO - 06/05 14:40 MERCADO PAGO INSTITUICAO D</t>
        </is>
      </c>
      <c r="I2666" t="n">
        <v>210</v>
      </c>
    </row>
    <row r="2667">
      <c r="A2667" t="n">
        <v>90291</v>
      </c>
      <c r="B2667" t="n">
        <v>113</v>
      </c>
      <c r="C2667" t="inlineStr">
        <is>
          <t>Arcos - Arcos Bar - Banco do Brasil</t>
        </is>
      </c>
      <c r="D2667" t="n">
        <v>122</v>
      </c>
      <c r="E2667" t="inlineStr">
        <is>
          <t>Arcos</t>
        </is>
      </c>
      <c r="F2667" s="27" t="n">
        <v>45783</v>
      </c>
      <c r="G2667" t="inlineStr">
        <is>
          <t>DEBITO</t>
        </is>
      </c>
      <c r="H2667" t="inlineStr">
        <is>
          <t>FOLHA DE PAGAMENTO</t>
        </is>
      </c>
      <c r="I2667" t="n">
        <v>-67788.17</v>
      </c>
    </row>
    <row r="2668">
      <c r="A2668" t="n">
        <v>90293</v>
      </c>
      <c r="B2668" t="n">
        <v>113</v>
      </c>
      <c r="C2668" t="inlineStr">
        <is>
          <t>Arcos - Arcos Bar - Banco do Brasil</t>
        </is>
      </c>
      <c r="D2668" t="n">
        <v>122</v>
      </c>
      <c r="E2668" t="inlineStr">
        <is>
          <t>Arcos</t>
        </is>
      </c>
      <c r="F2668" s="27" t="n">
        <v>45783</v>
      </c>
      <c r="G2668" t="inlineStr">
        <is>
          <t>DEBITO</t>
        </is>
      </c>
      <c r="H2668" t="inlineStr">
        <is>
          <t>PIX - ENVIADO - 06/05 15:59 SABRINA MARIA MARCELINO</t>
        </is>
      </c>
      <c r="I2668" t="n">
        <v>-2912.49</v>
      </c>
    </row>
    <row r="2669">
      <c r="A2669" t="n">
        <v>90294</v>
      </c>
      <c r="B2669" t="n">
        <v>113</v>
      </c>
      <c r="C2669" t="inlineStr">
        <is>
          <t>Arcos - Arcos Bar - Banco do Brasil</t>
        </is>
      </c>
      <c r="D2669" t="n">
        <v>122</v>
      </c>
      <c r="E2669" t="inlineStr">
        <is>
          <t>Arcos</t>
        </is>
      </c>
      <c r="F2669" s="27" t="n">
        <v>45783</v>
      </c>
      <c r="G2669" t="inlineStr">
        <is>
          <t>DEBITO</t>
        </is>
      </c>
      <c r="H2669" t="inlineStr">
        <is>
          <t>PIX - ENVIADO - 06/05 15:59 SONIA DOS ANJOS RAMOS</t>
        </is>
      </c>
      <c r="I2669" t="n">
        <v>-3115.06</v>
      </c>
    </row>
    <row r="2670">
      <c r="A2670" t="n">
        <v>90295</v>
      </c>
      <c r="B2670" t="n">
        <v>113</v>
      </c>
      <c r="C2670" t="inlineStr">
        <is>
          <t>Arcos - Arcos Bar - Banco do Brasil</t>
        </is>
      </c>
      <c r="D2670" t="n">
        <v>122</v>
      </c>
      <c r="E2670" t="inlineStr">
        <is>
          <t>Arcos</t>
        </is>
      </c>
      <c r="F2670" s="27" t="n">
        <v>45783</v>
      </c>
      <c r="G2670" t="inlineStr">
        <is>
          <t>DEBITO</t>
        </is>
      </c>
      <c r="H2670" t="inlineStr">
        <is>
          <t>PIX - ENVIADO - 06/05 15:59 BIANCA ELETI DE OLIVEIRA</t>
        </is>
      </c>
      <c r="I2670" t="n">
        <v>-847.11</v>
      </c>
    </row>
    <row r="2671">
      <c r="A2671" t="n">
        <v>90297</v>
      </c>
      <c r="B2671" t="n">
        <v>113</v>
      </c>
      <c r="C2671" t="inlineStr">
        <is>
          <t>Arcos - Arcos Bar - Banco do Brasil</t>
        </is>
      </c>
      <c r="D2671" t="n">
        <v>122</v>
      </c>
      <c r="E2671" t="inlineStr">
        <is>
          <t>Arcos</t>
        </is>
      </c>
      <c r="F2671" s="27" t="n">
        <v>45783</v>
      </c>
      <c r="G2671" t="inlineStr">
        <is>
          <t>DEBITO</t>
        </is>
      </c>
      <c r="H2671" t="inlineStr">
        <is>
          <t>TAR PAG SALR CRD CONTA - COBRANA REFERENTE 06/05/2025</t>
        </is>
      </c>
      <c r="I2671" t="n">
        <v>-56</v>
      </c>
    </row>
    <row r="2672">
      <c r="A2672" t="n">
        <v>90292</v>
      </c>
      <c r="B2672" t="n">
        <v>113</v>
      </c>
      <c r="C2672" t="inlineStr">
        <is>
          <t>Arcos - Arcos Bar - Banco do Brasil</t>
        </is>
      </c>
      <c r="D2672" t="n">
        <v>122</v>
      </c>
      <c r="E2672" t="inlineStr">
        <is>
          <t>Arcos</t>
        </is>
      </c>
      <c r="F2672" s="27" t="n">
        <v>45783</v>
      </c>
      <c r="G2672" t="inlineStr">
        <is>
          <t>DEBITO</t>
        </is>
      </c>
      <c r="H2672" t="inlineStr">
        <is>
          <t>PIX - ENVIADO - 06/05 15:58 PIX MARKETPLACE</t>
        </is>
      </c>
      <c r="I2672" t="n">
        <v>-168</v>
      </c>
    </row>
    <row r="2673">
      <c r="A2673" t="n">
        <v>90271</v>
      </c>
      <c r="B2673" t="n">
        <v>113</v>
      </c>
      <c r="C2673" t="inlineStr">
        <is>
          <t>Arcos - Arcos Bar - Banco do Brasil</t>
        </is>
      </c>
      <c r="D2673" t="n">
        <v>122</v>
      </c>
      <c r="E2673" t="inlineStr">
        <is>
          <t>Arcos</t>
        </is>
      </c>
      <c r="F2673" s="27" t="n">
        <v>45782</v>
      </c>
      <c r="G2673" t="inlineStr">
        <is>
          <t>DEBITO</t>
        </is>
      </c>
      <c r="H2673" t="inlineStr">
        <is>
          <t>PAGAMENTO DE BOLETO - BB DISTRIBUIDORA</t>
        </is>
      </c>
      <c r="I2673" t="n">
        <v>-3496.94</v>
      </c>
    </row>
    <row r="2674">
      <c r="A2674" t="n">
        <v>90257</v>
      </c>
      <c r="B2674" t="n">
        <v>113</v>
      </c>
      <c r="C2674" t="inlineStr">
        <is>
          <t>Arcos - Arcos Bar - Banco do Brasil</t>
        </is>
      </c>
      <c r="D2674" t="n">
        <v>122</v>
      </c>
      <c r="E2674" t="inlineStr">
        <is>
          <t>Arcos</t>
        </is>
      </c>
      <c r="F2674" s="27" t="n">
        <v>45782</v>
      </c>
      <c r="G2674" t="inlineStr">
        <is>
          <t>DEBITO</t>
        </is>
      </c>
      <c r="H2674" t="inlineStr">
        <is>
          <t>PAGAMENTO DE BOLETO - BANCO SOFISA S/A</t>
        </is>
      </c>
      <c r="I2674" t="n">
        <v>-273</v>
      </c>
    </row>
    <row r="2675">
      <c r="A2675" t="n">
        <v>90270</v>
      </c>
      <c r="B2675" t="n">
        <v>113</v>
      </c>
      <c r="C2675" t="inlineStr">
        <is>
          <t>Arcos - Arcos Bar - Banco do Brasil</t>
        </is>
      </c>
      <c r="D2675" t="n">
        <v>122</v>
      </c>
      <c r="E2675" t="inlineStr">
        <is>
          <t>Arcos</t>
        </is>
      </c>
      <c r="F2675" s="27" t="n">
        <v>45782</v>
      </c>
      <c r="G2675" t="inlineStr">
        <is>
          <t>DEBITO</t>
        </is>
      </c>
      <c r="H2675" t="inlineStr">
        <is>
          <t>PAGAMENTO DE BOLETO - ZAHIL IMPORTADORA LTDA</t>
        </is>
      </c>
      <c r="I2675" t="n">
        <v>-1018.96</v>
      </c>
    </row>
    <row r="2676">
      <c r="A2676" t="n">
        <v>90269</v>
      </c>
      <c r="B2676" t="n">
        <v>113</v>
      </c>
      <c r="C2676" t="inlineStr">
        <is>
          <t>Arcos - Arcos Bar - Banco do Brasil</t>
        </is>
      </c>
      <c r="D2676" t="n">
        <v>122</v>
      </c>
      <c r="E2676" t="inlineStr">
        <is>
          <t>Arcos</t>
        </is>
      </c>
      <c r="F2676" s="27" t="n">
        <v>45782</v>
      </c>
      <c r="G2676" t="inlineStr">
        <is>
          <t>DEBITO</t>
        </is>
      </c>
      <c r="H2676" t="inlineStr">
        <is>
          <t>PAGAMENTO DE BOLETO - CG FOOD S DISTR ALIMENTOS LTDA</t>
        </is>
      </c>
      <c r="I2676" t="n">
        <v>-451.4</v>
      </c>
    </row>
    <row r="2677">
      <c r="A2677" t="n">
        <v>90268</v>
      </c>
      <c r="B2677" t="n">
        <v>113</v>
      </c>
      <c r="C2677" t="inlineStr">
        <is>
          <t>Arcos - Arcos Bar - Banco do Brasil</t>
        </is>
      </c>
      <c r="D2677" t="n">
        <v>122</v>
      </c>
      <c r="E2677" t="inlineStr">
        <is>
          <t>Arcos</t>
        </is>
      </c>
      <c r="F2677" s="27" t="n">
        <v>45782</v>
      </c>
      <c r="G2677" t="inlineStr">
        <is>
          <t>DEBITO</t>
        </is>
      </c>
      <c r="H2677" t="inlineStr">
        <is>
          <t>PAGAMENTO DE BOLETO - DELICIAS M DIST PROD ALIM LTDA</t>
        </is>
      </c>
      <c r="I2677" t="n">
        <v>-568.5</v>
      </c>
    </row>
    <row r="2678">
      <c r="A2678" t="n">
        <v>90267</v>
      </c>
      <c r="B2678" t="n">
        <v>113</v>
      </c>
      <c r="C2678" t="inlineStr">
        <is>
          <t>Arcos - Arcos Bar - Banco do Brasil</t>
        </is>
      </c>
      <c r="D2678" t="n">
        <v>122</v>
      </c>
      <c r="E2678" t="inlineStr">
        <is>
          <t>Arcos</t>
        </is>
      </c>
      <c r="F2678" s="27" t="n">
        <v>45782</v>
      </c>
      <c r="G2678" t="inlineStr">
        <is>
          <t>DEBITO</t>
        </is>
      </c>
      <c r="H2678" t="inlineStr">
        <is>
          <t>PAGAMENTO DE BOLETO - CELCOIN INSTITUICAO DE PAGAMEN</t>
        </is>
      </c>
      <c r="I2678" t="n">
        <v>-598</v>
      </c>
    </row>
    <row r="2679">
      <c r="A2679" t="n">
        <v>90266</v>
      </c>
      <c r="B2679" t="n">
        <v>113</v>
      </c>
      <c r="C2679" t="inlineStr">
        <is>
          <t>Arcos - Arcos Bar - Banco do Brasil</t>
        </is>
      </c>
      <c r="D2679" t="n">
        <v>122</v>
      </c>
      <c r="E2679" t="inlineStr">
        <is>
          <t>Arcos</t>
        </is>
      </c>
      <c r="F2679" s="27" t="n">
        <v>45782</v>
      </c>
      <c r="G2679" t="inlineStr">
        <is>
          <t>DEBITO</t>
        </is>
      </c>
      <c r="H2679" t="inlineStr">
        <is>
          <t>PAGAMENTO DE BOLETO - CECILIA TSUYACO ARAKI SILVA LT</t>
        </is>
      </c>
      <c r="I2679" t="n">
        <v>-600.3</v>
      </c>
    </row>
    <row r="2680">
      <c r="A2680" t="n">
        <v>90265</v>
      </c>
      <c r="B2680" t="n">
        <v>113</v>
      </c>
      <c r="C2680" t="inlineStr">
        <is>
          <t>Arcos - Arcos Bar - Banco do Brasil</t>
        </is>
      </c>
      <c r="D2680" t="n">
        <v>122</v>
      </c>
      <c r="E2680" t="inlineStr">
        <is>
          <t>Arcos</t>
        </is>
      </c>
      <c r="F2680" s="27" t="n">
        <v>45782</v>
      </c>
      <c r="G2680" t="inlineStr">
        <is>
          <t>DEBITO</t>
        </is>
      </c>
      <c r="H2680" t="inlineStr">
        <is>
          <t>PAGAMENTO DE BOLETO - HORTIFRUTIGRANJEIRO RODRIGUES</t>
        </is>
      </c>
      <c r="I2680" t="n">
        <v>-707.5</v>
      </c>
    </row>
    <row r="2681">
      <c r="A2681" t="n">
        <v>90264</v>
      </c>
      <c r="B2681" t="n">
        <v>113</v>
      </c>
      <c r="C2681" t="inlineStr">
        <is>
          <t>Arcos - Arcos Bar - Banco do Brasil</t>
        </is>
      </c>
      <c r="D2681" t="n">
        <v>122</v>
      </c>
      <c r="E2681" t="inlineStr">
        <is>
          <t>Arcos</t>
        </is>
      </c>
      <c r="F2681" s="27" t="n">
        <v>45782</v>
      </c>
      <c r="G2681" t="inlineStr">
        <is>
          <t>DEBITO</t>
        </is>
      </c>
      <c r="H2681" t="inlineStr">
        <is>
          <t>PAGAMENTO DE BOLETO - INTERFOOD IMPORTACAO LTDA</t>
        </is>
      </c>
      <c r="I2681" t="n">
        <v>-849.8</v>
      </c>
    </row>
    <row r="2682">
      <c r="A2682" t="n">
        <v>90263</v>
      </c>
      <c r="B2682" t="n">
        <v>113</v>
      </c>
      <c r="C2682" t="inlineStr">
        <is>
          <t>Arcos - Arcos Bar - Banco do Brasil</t>
        </is>
      </c>
      <c r="D2682" t="n">
        <v>122</v>
      </c>
      <c r="E2682" t="inlineStr">
        <is>
          <t>Arcos</t>
        </is>
      </c>
      <c r="F2682" s="27" t="n">
        <v>45782</v>
      </c>
      <c r="G2682" t="inlineStr">
        <is>
          <t>DEBITO</t>
        </is>
      </c>
      <c r="H2682" t="inlineStr">
        <is>
          <t>PAGAMENTO DE BOLETO - QUEIJARIA ATALAIA LTDA ME</t>
        </is>
      </c>
      <c r="I2682" t="n">
        <v>-864.24</v>
      </c>
    </row>
    <row r="2683">
      <c r="A2683" t="n">
        <v>90262</v>
      </c>
      <c r="B2683" t="n">
        <v>113</v>
      </c>
      <c r="C2683" t="inlineStr">
        <is>
          <t>Arcos - Arcos Bar - Banco do Brasil</t>
        </is>
      </c>
      <c r="D2683" t="n">
        <v>122</v>
      </c>
      <c r="E2683" t="inlineStr">
        <is>
          <t>Arcos</t>
        </is>
      </c>
      <c r="F2683" s="27" t="n">
        <v>45782</v>
      </c>
      <c r="G2683" t="inlineStr">
        <is>
          <t>DEBITO</t>
        </is>
      </c>
      <c r="H2683" t="inlineStr">
        <is>
          <t>PAGAMENTO DE BOLETO - ICE4PROS FABRICA DE GELO LTDA</t>
        </is>
      </c>
      <c r="I2683" t="n">
        <v>-941.1</v>
      </c>
    </row>
    <row r="2684">
      <c r="A2684" t="n">
        <v>90261</v>
      </c>
      <c r="B2684" t="n">
        <v>113</v>
      </c>
      <c r="C2684" t="inlineStr">
        <is>
          <t>Arcos - Arcos Bar - Banco do Brasil</t>
        </is>
      </c>
      <c r="D2684" t="n">
        <v>122</v>
      </c>
      <c r="E2684" t="inlineStr">
        <is>
          <t>Arcos</t>
        </is>
      </c>
      <c r="F2684" s="27" t="n">
        <v>45782</v>
      </c>
      <c r="G2684" t="inlineStr">
        <is>
          <t>DEBITO</t>
        </is>
      </c>
      <c r="H2684" t="inlineStr">
        <is>
          <t>PAGAMENTO DE BOLETO - TOCAYA TORRADORES DE CAFE LTDA</t>
        </is>
      </c>
      <c r="I2684" t="n">
        <v>-1076.51</v>
      </c>
    </row>
    <row r="2685">
      <c r="A2685" t="n">
        <v>90260</v>
      </c>
      <c r="B2685" t="n">
        <v>113</v>
      </c>
      <c r="C2685" t="inlineStr">
        <is>
          <t>Arcos - Arcos Bar - Banco do Brasil</t>
        </is>
      </c>
      <c r="D2685" t="n">
        <v>122</v>
      </c>
      <c r="E2685" t="inlineStr">
        <is>
          <t>Arcos</t>
        </is>
      </c>
      <c r="F2685" s="27" t="n">
        <v>45782</v>
      </c>
      <c r="G2685" t="inlineStr">
        <is>
          <t>DEBITO</t>
        </is>
      </c>
      <c r="H2685" t="inlineStr">
        <is>
          <t>PAGAMENTO DE BOLETO - ARENA BEBIDAS</t>
        </is>
      </c>
      <c r="I2685" t="n">
        <v>-1240.92</v>
      </c>
    </row>
    <row r="2686">
      <c r="A2686" t="n">
        <v>90259</v>
      </c>
      <c r="B2686" t="n">
        <v>113</v>
      </c>
      <c r="C2686" t="inlineStr">
        <is>
          <t>Arcos - Arcos Bar - Banco do Brasil</t>
        </is>
      </c>
      <c r="D2686" t="n">
        <v>122</v>
      </c>
      <c r="E2686" t="inlineStr">
        <is>
          <t>Arcos</t>
        </is>
      </c>
      <c r="F2686" s="27" t="n">
        <v>45782</v>
      </c>
      <c r="G2686" t="inlineStr">
        <is>
          <t>DEBITO</t>
        </is>
      </c>
      <c r="H2686" t="inlineStr">
        <is>
          <t>PAGAMENTO DE BOLETO - NG27 CONSULTORIA E GESTAO EMPR</t>
        </is>
      </c>
      <c r="I2686" t="n">
        <v>-130</v>
      </c>
    </row>
    <row r="2687">
      <c r="A2687" t="n">
        <v>90272</v>
      </c>
      <c r="B2687" t="n">
        <v>113</v>
      </c>
      <c r="C2687" t="inlineStr">
        <is>
          <t>Arcos - Arcos Bar - Banco do Brasil</t>
        </is>
      </c>
      <c r="D2687" t="n">
        <v>122</v>
      </c>
      <c r="E2687" t="inlineStr">
        <is>
          <t>Arcos</t>
        </is>
      </c>
      <c r="F2687" s="27" t="n">
        <v>45782</v>
      </c>
      <c r="G2687" t="inlineStr">
        <is>
          <t>DEBITO</t>
        </is>
      </c>
      <c r="H2687" t="inlineStr">
        <is>
          <t>PAGAMENTO DE BOLETO - MAR DIRETO POC COMERCIO DE PEI</t>
        </is>
      </c>
      <c r="I2687" t="n">
        <v>-2061.5</v>
      </c>
    </row>
    <row r="2688">
      <c r="A2688" t="n">
        <v>90273</v>
      </c>
      <c r="B2688" t="n">
        <v>113</v>
      </c>
      <c r="C2688" t="inlineStr">
        <is>
          <t>Arcos - Arcos Bar - Banco do Brasil</t>
        </is>
      </c>
      <c r="D2688" t="n">
        <v>122</v>
      </c>
      <c r="E2688" t="inlineStr">
        <is>
          <t>Arcos</t>
        </is>
      </c>
      <c r="F2688" s="27" t="n">
        <v>45782</v>
      </c>
      <c r="G2688" t="inlineStr">
        <is>
          <t>DEBITO</t>
        </is>
      </c>
      <c r="H2688" t="inlineStr">
        <is>
          <t>PAGAMENTO DE BOLETO - T. F. CIUFFI HORTIFRUTI LTDA</t>
        </is>
      </c>
      <c r="I2688" t="n">
        <v>-1985.9</v>
      </c>
    </row>
    <row r="2689">
      <c r="A2689" t="n">
        <v>90274</v>
      </c>
      <c r="B2689" t="n">
        <v>113</v>
      </c>
      <c r="C2689" t="inlineStr">
        <is>
          <t>Arcos - Arcos Bar - Banco do Brasil</t>
        </is>
      </c>
      <c r="D2689" t="n">
        <v>122</v>
      </c>
      <c r="E2689" t="inlineStr">
        <is>
          <t>Arcos</t>
        </is>
      </c>
      <c r="F2689" s="27" t="n">
        <v>45782</v>
      </c>
      <c r="G2689" t="inlineStr">
        <is>
          <t>DEBITO</t>
        </is>
      </c>
      <c r="H2689" t="inlineStr">
        <is>
          <t>PAGAMENTO DE BOLETO - MONTE ALTO ALIMENTOS LTDA</t>
        </is>
      </c>
      <c r="I2689" t="n">
        <v>-1715.4</v>
      </c>
    </row>
    <row r="2690">
      <c r="A2690" t="n">
        <v>90275</v>
      </c>
      <c r="B2690" t="n">
        <v>113</v>
      </c>
      <c r="C2690" t="inlineStr">
        <is>
          <t>Arcos - Arcos Bar - Banco do Brasil</t>
        </is>
      </c>
      <c r="D2690" t="n">
        <v>122</v>
      </c>
      <c r="E2690" t="inlineStr">
        <is>
          <t>Arcos</t>
        </is>
      </c>
      <c r="F2690" s="27" t="n">
        <v>45782</v>
      </c>
      <c r="G2690" t="inlineStr">
        <is>
          <t>DEBITO</t>
        </is>
      </c>
      <c r="H2690" t="inlineStr">
        <is>
          <t>PAGAMENTO DE BOLETO - PROAUTO INDUSTRIA Q EIRELI</t>
        </is>
      </c>
      <c r="I2690" t="n">
        <v>-1613.3</v>
      </c>
    </row>
    <row r="2691">
      <c r="A2691" t="n">
        <v>90276</v>
      </c>
      <c r="B2691" t="n">
        <v>113</v>
      </c>
      <c r="C2691" t="inlineStr">
        <is>
          <t>Arcos - Arcos Bar - Banco do Brasil</t>
        </is>
      </c>
      <c r="D2691" t="n">
        <v>122</v>
      </c>
      <c r="E2691" t="inlineStr">
        <is>
          <t>Arcos</t>
        </is>
      </c>
      <c r="F2691" s="27" t="n">
        <v>45782</v>
      </c>
      <c r="G2691" t="inlineStr">
        <is>
          <t>DEBITO</t>
        </is>
      </c>
      <c r="H2691" t="inlineStr">
        <is>
          <t>PAGAMENTO DE BOLETO - SKY COMERCIO DE PRODUTOS ALIME</t>
        </is>
      </c>
      <c r="I2691" t="n">
        <v>-1251.94</v>
      </c>
    </row>
    <row r="2692">
      <c r="A2692" t="n">
        <v>90277</v>
      </c>
      <c r="B2692" t="n">
        <v>113</v>
      </c>
      <c r="C2692" t="inlineStr">
        <is>
          <t>Arcos - Arcos Bar - Banco do Brasil</t>
        </is>
      </c>
      <c r="D2692" t="n">
        <v>122</v>
      </c>
      <c r="E2692" t="inlineStr">
        <is>
          <t>Arcos</t>
        </is>
      </c>
      <c r="F2692" s="27" t="n">
        <v>45782</v>
      </c>
      <c r="G2692" t="inlineStr">
        <is>
          <t>DEBITO</t>
        </is>
      </c>
      <c r="H2692" t="inlineStr">
        <is>
          <t>PAGAMENTO DE BOLETO - DTK COMERCIO DE ALIMENTOS LTDA</t>
        </is>
      </c>
      <c r="I2692" t="n">
        <v>-2517.42</v>
      </c>
    </row>
    <row r="2693">
      <c r="A2693" t="n">
        <v>90278</v>
      </c>
      <c r="B2693" t="n">
        <v>113</v>
      </c>
      <c r="C2693" t="inlineStr">
        <is>
          <t>Arcos - Arcos Bar - Banco do Brasil</t>
        </is>
      </c>
      <c r="D2693" t="n">
        <v>122</v>
      </c>
      <c r="E2693" t="inlineStr">
        <is>
          <t>Arcos</t>
        </is>
      </c>
      <c r="F2693" s="27" t="n">
        <v>45782</v>
      </c>
      <c r="G2693" t="inlineStr">
        <is>
          <t>DEBITO</t>
        </is>
      </c>
      <c r="H2693" t="inlineStr">
        <is>
          <t>PAGAMENTO DE BOLETO - KING COMERCIO DE BEBIDAS LTDA</t>
        </is>
      </c>
      <c r="I2693" t="n">
        <v>-2543.58</v>
      </c>
    </row>
    <row r="2694">
      <c r="A2694" t="n">
        <v>90279</v>
      </c>
      <c r="B2694" t="n">
        <v>113</v>
      </c>
      <c r="C2694" t="inlineStr">
        <is>
          <t>Arcos - Arcos Bar - Banco do Brasil</t>
        </is>
      </c>
      <c r="D2694" t="n">
        <v>122</v>
      </c>
      <c r="E2694" t="inlineStr">
        <is>
          <t>Arcos</t>
        </is>
      </c>
      <c r="F2694" s="27" t="n">
        <v>45782</v>
      </c>
      <c r="G2694" t="inlineStr">
        <is>
          <t>DEBITO</t>
        </is>
      </c>
      <c r="H2694" t="inlineStr">
        <is>
          <t>PAGAMENTO DE BOLETO - MN INSTALACOES R I LTDA EPP</t>
        </is>
      </c>
      <c r="I2694" t="n">
        <v>-5200</v>
      </c>
    </row>
    <row r="2695">
      <c r="A2695" t="n">
        <v>90280</v>
      </c>
      <c r="B2695" t="n">
        <v>113</v>
      </c>
      <c r="C2695" t="inlineStr">
        <is>
          <t>Arcos - Arcos Bar - Banco do Brasil</t>
        </is>
      </c>
      <c r="D2695" t="n">
        <v>122</v>
      </c>
      <c r="E2695" t="inlineStr">
        <is>
          <t>Arcos</t>
        </is>
      </c>
      <c r="F2695" s="27" t="n">
        <v>45782</v>
      </c>
      <c r="G2695" t="inlineStr">
        <is>
          <t>DEBITO</t>
        </is>
      </c>
      <c r="H2695" t="inlineStr">
        <is>
          <t>PAGAMENTO DE BOLETO - CIA DO WHISKY</t>
        </is>
      </c>
      <c r="I2695" t="n">
        <v>-3870.34</v>
      </c>
    </row>
    <row r="2696">
      <c r="A2696" t="n">
        <v>90281</v>
      </c>
      <c r="B2696" t="n">
        <v>113</v>
      </c>
      <c r="C2696" t="inlineStr">
        <is>
          <t>Arcos - Arcos Bar - Banco do Brasil</t>
        </is>
      </c>
      <c r="D2696" t="n">
        <v>122</v>
      </c>
      <c r="E2696" t="inlineStr">
        <is>
          <t>Arcos</t>
        </is>
      </c>
      <c r="F2696" s="27" t="n">
        <v>45782</v>
      </c>
      <c r="G2696" t="inlineStr">
        <is>
          <t>DEBITO</t>
        </is>
      </c>
      <c r="H2696" t="inlineStr">
        <is>
          <t>PAGAMENTO DE BOLETO - KING COMERCIO DE BEBIDAS LTDA</t>
        </is>
      </c>
      <c r="I2696" t="n">
        <v>-4027.69</v>
      </c>
    </row>
    <row r="2697">
      <c r="A2697" t="n">
        <v>90282</v>
      </c>
      <c r="B2697" t="n">
        <v>113</v>
      </c>
      <c r="C2697" t="inlineStr">
        <is>
          <t>Arcos - Arcos Bar - Banco do Brasil</t>
        </is>
      </c>
      <c r="D2697" t="n">
        <v>122</v>
      </c>
      <c r="E2697" t="inlineStr">
        <is>
          <t>Arcos</t>
        </is>
      </c>
      <c r="F2697" s="27" t="n">
        <v>45782</v>
      </c>
      <c r="G2697" t="inlineStr">
        <is>
          <t>DEBITO</t>
        </is>
      </c>
      <c r="H2697" t="inlineStr">
        <is>
          <t>PAGAMENTO DE BOLETO - KING COMERCIO DE BEBIDAS LTDA</t>
        </is>
      </c>
      <c r="I2697" t="n">
        <v>-4862.75</v>
      </c>
    </row>
    <row r="2698">
      <c r="A2698" t="n">
        <v>90283</v>
      </c>
      <c r="B2698" t="n">
        <v>113</v>
      </c>
      <c r="C2698" t="inlineStr">
        <is>
          <t>Arcos - Arcos Bar - Banco do Brasil</t>
        </is>
      </c>
      <c r="D2698" t="n">
        <v>122</v>
      </c>
      <c r="E2698" t="inlineStr">
        <is>
          <t>Arcos</t>
        </is>
      </c>
      <c r="F2698" s="27" t="n">
        <v>45782</v>
      </c>
      <c r="G2698" t="inlineStr">
        <is>
          <t>DEBITO</t>
        </is>
      </c>
      <c r="H2698" t="inlineStr">
        <is>
          <t>PIX - ENVIADO - 05/05 17:12 EMPORIO M&amp;L COMERCIO DE AL</t>
        </is>
      </c>
      <c r="I2698" t="n">
        <v>-431.4</v>
      </c>
    </row>
    <row r="2699">
      <c r="A2699" t="n">
        <v>90284</v>
      </c>
      <c r="B2699" t="n">
        <v>113</v>
      </c>
      <c r="C2699" t="inlineStr">
        <is>
          <t>Arcos - Arcos Bar - Banco do Brasil</t>
        </is>
      </c>
      <c r="D2699" t="n">
        <v>122</v>
      </c>
      <c r="E2699" t="inlineStr">
        <is>
          <t>Arcos</t>
        </is>
      </c>
      <c r="F2699" s="27" t="n">
        <v>45782</v>
      </c>
      <c r="G2699" t="inlineStr">
        <is>
          <t>DEBITO</t>
        </is>
      </c>
      <c r="H2699" t="inlineStr">
        <is>
          <t>PIX - ENVIADO - 05/05 17:52 ARCOS BAR E RESTAURANTE LT</t>
        </is>
      </c>
      <c r="I2699" t="n">
        <v>-704.5700000000001</v>
      </c>
    </row>
    <row r="2700">
      <c r="A2700" t="n">
        <v>90258</v>
      </c>
      <c r="B2700" t="n">
        <v>113</v>
      </c>
      <c r="C2700" t="inlineStr">
        <is>
          <t>Arcos - Arcos Bar - Banco do Brasil</t>
        </is>
      </c>
      <c r="D2700" t="n">
        <v>122</v>
      </c>
      <c r="E2700" t="inlineStr">
        <is>
          <t>Arcos</t>
        </is>
      </c>
      <c r="F2700" s="27" t="n">
        <v>45782</v>
      </c>
      <c r="G2700" t="inlineStr">
        <is>
          <t>DEBITO</t>
        </is>
      </c>
      <c r="H2700" t="inlineStr">
        <is>
          <t>PAGAMENTO DE BOLETO - BEBIDAS NUDE INDUSTRIA E DISTR</t>
        </is>
      </c>
      <c r="I2700" t="n">
        <v>-237.6</v>
      </c>
    </row>
    <row r="2701">
      <c r="A2701" t="n">
        <v>90256</v>
      </c>
      <c r="B2701" t="n">
        <v>113</v>
      </c>
      <c r="C2701" t="inlineStr">
        <is>
          <t>Arcos - Arcos Bar - Banco do Brasil</t>
        </is>
      </c>
      <c r="D2701" t="n">
        <v>122</v>
      </c>
      <c r="E2701" t="inlineStr">
        <is>
          <t>Arcos</t>
        </is>
      </c>
      <c r="F2701" s="27" t="n">
        <v>45782</v>
      </c>
      <c r="G2701" t="inlineStr">
        <is>
          <t>DEBITO</t>
        </is>
      </c>
      <c r="H2701" t="inlineStr">
        <is>
          <t>PAGAMENTO DE BOLETO - NG27 CONSULTORIA E GESTAO EMPR</t>
        </is>
      </c>
      <c r="I2701" t="n">
        <v>-278.44</v>
      </c>
    </row>
    <row r="2702">
      <c r="A2702" t="n">
        <v>90243</v>
      </c>
      <c r="B2702" t="n">
        <v>113</v>
      </c>
      <c r="C2702" t="inlineStr">
        <is>
          <t>Arcos - Arcos Bar - Banco do Brasil</t>
        </is>
      </c>
      <c r="D2702" t="n">
        <v>122</v>
      </c>
      <c r="E2702" t="inlineStr">
        <is>
          <t>Arcos</t>
        </is>
      </c>
      <c r="F2702" s="27" t="n">
        <v>45782</v>
      </c>
      <c r="G2702" t="inlineStr">
        <is>
          <t>CREDITO</t>
        </is>
      </c>
      <c r="H2702" t="inlineStr">
        <is>
          <t>TED-CRDITO EM CONTA - 341 0262 47866934000174 TICKET SERVICO</t>
        </is>
      </c>
      <c r="I2702" t="n">
        <v>740.05</v>
      </c>
    </row>
    <row r="2703">
      <c r="A2703" t="n">
        <v>90244</v>
      </c>
      <c r="B2703" t="n">
        <v>113</v>
      </c>
      <c r="C2703" t="inlineStr">
        <is>
          <t>Arcos - Arcos Bar - Banco do Brasil</t>
        </is>
      </c>
      <c r="D2703" t="n">
        <v>122</v>
      </c>
      <c r="E2703" t="inlineStr">
        <is>
          <t>Arcos</t>
        </is>
      </c>
      <c r="F2703" s="27" t="n">
        <v>45782</v>
      </c>
      <c r="G2703" t="inlineStr">
        <is>
          <t>CREDITO</t>
        </is>
      </c>
      <c r="H2703" t="inlineStr">
        <is>
          <t>RECEBIMENTO FORNECEDOR - ALELO INSTITUICAO DE PAGAMENTO SA</t>
        </is>
      </c>
      <c r="I2703" t="n">
        <v>695.96</v>
      </c>
    </row>
    <row r="2704">
      <c r="A2704" t="n">
        <v>90245</v>
      </c>
      <c r="B2704" t="n">
        <v>113</v>
      </c>
      <c r="C2704" t="inlineStr">
        <is>
          <t>Arcos - Arcos Bar - Banco do Brasil</t>
        </is>
      </c>
      <c r="D2704" t="n">
        <v>122</v>
      </c>
      <c r="E2704" t="inlineStr">
        <is>
          <t>Arcos</t>
        </is>
      </c>
      <c r="F2704" s="27" t="n">
        <v>45782</v>
      </c>
      <c r="G2704" t="inlineStr">
        <is>
          <t>CREDITO</t>
        </is>
      </c>
      <c r="H2704" t="inlineStr">
        <is>
          <t>PIX - RECEBIDO - 05/05 11:49 23980186000198 ARCOS BAR E</t>
        </is>
      </c>
      <c r="I2704" t="n">
        <v>108285.58</v>
      </c>
    </row>
    <row r="2705">
      <c r="A2705" t="n">
        <v>90246</v>
      </c>
      <c r="B2705" t="n">
        <v>113</v>
      </c>
      <c r="C2705" t="inlineStr">
        <is>
          <t>Arcos - Arcos Bar - Banco do Brasil</t>
        </is>
      </c>
      <c r="D2705" t="n">
        <v>122</v>
      </c>
      <c r="E2705" t="inlineStr">
        <is>
          <t>Arcos</t>
        </is>
      </c>
      <c r="F2705" s="27" t="n">
        <v>45782</v>
      </c>
      <c r="G2705" t="inlineStr">
        <is>
          <t>CREDITO</t>
        </is>
      </c>
      <c r="H2705" t="inlineStr">
        <is>
          <t>PIX - RECEBIDO - 05/05 15:09 19468242000132 ZOOP TECNOL</t>
        </is>
      </c>
      <c r="I2705" t="n">
        <v>54</v>
      </c>
    </row>
    <row r="2706">
      <c r="A2706" t="n">
        <v>90247</v>
      </c>
      <c r="B2706" t="n">
        <v>113</v>
      </c>
      <c r="C2706" t="inlineStr">
        <is>
          <t>Arcos - Arcos Bar - Banco do Brasil</t>
        </is>
      </c>
      <c r="D2706" t="n">
        <v>122</v>
      </c>
      <c r="E2706" t="inlineStr">
        <is>
          <t>Arcos</t>
        </is>
      </c>
      <c r="F2706" s="27" t="n">
        <v>45782</v>
      </c>
      <c r="G2706" t="inlineStr">
        <is>
          <t>DEBITO</t>
        </is>
      </c>
      <c r="H2706" t="inlineStr">
        <is>
          <t>TRANSFERNCIA ENVIADA - 05/05 16:06 SUSTENIDOS O S CULTURA</t>
        </is>
      </c>
      <c r="I2706" t="n">
        <v>-1091.25</v>
      </c>
    </row>
    <row r="2707">
      <c r="A2707" t="n">
        <v>90248</v>
      </c>
      <c r="B2707" t="n">
        <v>113</v>
      </c>
      <c r="C2707" t="inlineStr">
        <is>
          <t>Arcos - Arcos Bar - Banco do Brasil</t>
        </is>
      </c>
      <c r="D2707" t="n">
        <v>122</v>
      </c>
      <c r="E2707" t="inlineStr">
        <is>
          <t>Arcos</t>
        </is>
      </c>
      <c r="F2707" s="27" t="n">
        <v>45782</v>
      </c>
      <c r="G2707" t="inlineStr">
        <is>
          <t>DEBITO</t>
        </is>
      </c>
      <c r="H2707" t="inlineStr">
        <is>
          <t>PIX - ENVIADO - 05/05 14:30 RIPPER</t>
        </is>
      </c>
      <c r="I2707" t="n">
        <v>-5650.19</v>
      </c>
    </row>
    <row r="2708">
      <c r="A2708" t="n">
        <v>90249</v>
      </c>
      <c r="B2708" t="n">
        <v>113</v>
      </c>
      <c r="C2708" t="inlineStr">
        <is>
          <t>Arcos - Arcos Bar - Banco do Brasil</t>
        </is>
      </c>
      <c r="D2708" t="n">
        <v>122</v>
      </c>
      <c r="E2708" t="inlineStr">
        <is>
          <t>Arcos</t>
        </is>
      </c>
      <c r="F2708" s="27" t="n">
        <v>45782</v>
      </c>
      <c r="G2708" t="inlineStr">
        <is>
          <t>DEBITO</t>
        </is>
      </c>
      <c r="H2708" t="inlineStr">
        <is>
          <t>PAGAMENTO DE BOLETO - NOVA MIX INDL.E COML. DE ALIME</t>
        </is>
      </c>
      <c r="I2708" t="n">
        <v>-411.6</v>
      </c>
    </row>
    <row r="2709">
      <c r="A2709" t="n">
        <v>90250</v>
      </c>
      <c r="B2709" t="n">
        <v>113</v>
      </c>
      <c r="C2709" t="inlineStr">
        <is>
          <t>Arcos - Arcos Bar - Banco do Brasil</t>
        </is>
      </c>
      <c r="D2709" t="n">
        <v>122</v>
      </c>
      <c r="E2709" t="inlineStr">
        <is>
          <t>Arcos</t>
        </is>
      </c>
      <c r="F2709" s="27" t="n">
        <v>45782</v>
      </c>
      <c r="G2709" t="inlineStr">
        <is>
          <t>DEBITO</t>
        </is>
      </c>
      <c r="H2709" t="inlineStr">
        <is>
          <t>PAGAMENTO DE BOLETO - ZOOP BRASIL</t>
        </is>
      </c>
      <c r="I2709" t="n">
        <v>-410.4</v>
      </c>
    </row>
    <row r="2710">
      <c r="A2710" t="n">
        <v>90251</v>
      </c>
      <c r="B2710" t="n">
        <v>113</v>
      </c>
      <c r="C2710" t="inlineStr">
        <is>
          <t>Arcos - Arcos Bar - Banco do Brasil</t>
        </is>
      </c>
      <c r="D2710" t="n">
        <v>122</v>
      </c>
      <c r="E2710" t="inlineStr">
        <is>
          <t>Arcos</t>
        </is>
      </c>
      <c r="F2710" s="27" t="n">
        <v>45782</v>
      </c>
      <c r="G2710" t="inlineStr">
        <is>
          <t>DEBITO</t>
        </is>
      </c>
      <c r="H2710" t="inlineStr">
        <is>
          <t>PAGAMENTO DE BOLETO - ZEUS COMERCIO ATACADISTA DE BE</t>
        </is>
      </c>
      <c r="I2710" t="n">
        <v>-387.6</v>
      </c>
    </row>
    <row r="2711">
      <c r="A2711" t="n">
        <v>90252</v>
      </c>
      <c r="B2711" t="n">
        <v>113</v>
      </c>
      <c r="C2711" t="inlineStr">
        <is>
          <t>Arcos - Arcos Bar - Banco do Brasil</t>
        </is>
      </c>
      <c r="D2711" t="n">
        <v>122</v>
      </c>
      <c r="E2711" t="inlineStr">
        <is>
          <t>Arcos</t>
        </is>
      </c>
      <c r="F2711" s="27" t="n">
        <v>45782</v>
      </c>
      <c r="G2711" t="inlineStr">
        <is>
          <t>DEBITO</t>
        </is>
      </c>
      <c r="H2711" t="inlineStr">
        <is>
          <t>PAGAMENTO DE BOLETO - PORCO FELIZ COM CARNES LTDA ME</t>
        </is>
      </c>
      <c r="I2711" t="n">
        <v>-360.24</v>
      </c>
    </row>
    <row r="2712">
      <c r="A2712" t="n">
        <v>90253</v>
      </c>
      <c r="B2712" t="n">
        <v>113</v>
      </c>
      <c r="C2712" t="inlineStr">
        <is>
          <t>Arcos - Arcos Bar - Banco do Brasil</t>
        </is>
      </c>
      <c r="D2712" t="n">
        <v>122</v>
      </c>
      <c r="E2712" t="inlineStr">
        <is>
          <t>Arcos</t>
        </is>
      </c>
      <c r="F2712" s="27" t="n">
        <v>45782</v>
      </c>
      <c r="G2712" t="inlineStr">
        <is>
          <t>DEBITO</t>
        </is>
      </c>
      <c r="H2712" t="inlineStr">
        <is>
          <t>PAGAMENTO DE BOLETO - PAGCERTO INSTITUICAO DE PAGAME</t>
        </is>
      </c>
      <c r="I2712" t="n">
        <v>-330</v>
      </c>
    </row>
    <row r="2713">
      <c r="A2713" t="n">
        <v>90254</v>
      </c>
      <c r="B2713" t="n">
        <v>113</v>
      </c>
      <c r="C2713" t="inlineStr">
        <is>
          <t>Arcos - Arcos Bar - Banco do Brasil</t>
        </is>
      </c>
      <c r="D2713" t="n">
        <v>122</v>
      </c>
      <c r="E2713" t="inlineStr">
        <is>
          <t>Arcos</t>
        </is>
      </c>
      <c r="F2713" s="27" t="n">
        <v>45782</v>
      </c>
      <c r="G2713" t="inlineStr">
        <is>
          <t>DEBITO</t>
        </is>
      </c>
      <c r="H2713" t="inlineStr">
        <is>
          <t>PAGAMENTO DE BOLETO - DEOLINDA DOS SANTOS FREITAS</t>
        </is>
      </c>
      <c r="I2713" t="n">
        <v>-307.8</v>
      </c>
    </row>
    <row r="2714">
      <c r="A2714" t="n">
        <v>90255</v>
      </c>
      <c r="B2714" t="n">
        <v>113</v>
      </c>
      <c r="C2714" t="inlineStr">
        <is>
          <t>Arcos - Arcos Bar - Banco do Brasil</t>
        </is>
      </c>
      <c r="D2714" t="n">
        <v>122</v>
      </c>
      <c r="E2714" t="inlineStr">
        <is>
          <t>Arcos</t>
        </is>
      </c>
      <c r="F2714" s="27" t="n">
        <v>45782</v>
      </c>
      <c r="G2714" t="inlineStr">
        <is>
          <t>DEBITO</t>
        </is>
      </c>
      <c r="H2714" t="inlineStr">
        <is>
          <t>PAGAMENTO DE BOLETO - ALLIMENTARI COM DE PRODUTOS AL</t>
        </is>
      </c>
      <c r="I2714" t="n">
        <v>-302</v>
      </c>
    </row>
    <row r="2715">
      <c r="A2715" t="n">
        <v>102184</v>
      </c>
      <c r="B2715" t="n">
        <v>183</v>
      </c>
      <c r="C2715" t="inlineStr">
        <is>
          <t>Arcos - Arcos Bar - Kamino</t>
        </is>
      </c>
      <c r="D2715" t="n">
        <v>122</v>
      </c>
      <c r="E2715" t="inlineStr">
        <is>
          <t>Arcos</t>
        </is>
      </c>
      <c r="F2715" s="27" t="n">
        <v>45782</v>
      </c>
      <c r="G2715" t="inlineStr">
        <is>
          <t>DEBITO</t>
        </is>
      </c>
      <c r="H2715" t="inlineStr">
        <is>
          <t>KAMINO INSTITUICAO DE PAGAMENTO LTDA</t>
        </is>
      </c>
      <c r="I2715" t="n">
        <v>-704.5700000000001</v>
      </c>
    </row>
    <row r="2716">
      <c r="A2716" t="n">
        <v>102183</v>
      </c>
      <c r="B2716" t="n">
        <v>183</v>
      </c>
      <c r="C2716" t="inlineStr">
        <is>
          <t>Arcos - Arcos Bar - Kamino</t>
        </is>
      </c>
      <c r="D2716" t="n">
        <v>122</v>
      </c>
      <c r="E2716" t="inlineStr">
        <is>
          <t>Arcos</t>
        </is>
      </c>
      <c r="F2716" s="27" t="n">
        <v>45782</v>
      </c>
      <c r="G2716" t="inlineStr">
        <is>
          <t>CREDITO</t>
        </is>
      </c>
      <c r="H2716" t="inlineStr">
        <is>
          <t>ARCOS B RESTAURANTE LTDA</t>
        </is>
      </c>
      <c r="I2716" t="n">
        <v>704.5700000000001</v>
      </c>
    </row>
    <row r="2717">
      <c r="A2717" t="n">
        <v>90239</v>
      </c>
      <c r="B2717" t="n">
        <v>113</v>
      </c>
      <c r="C2717" t="inlineStr">
        <is>
          <t>Arcos - Arcos Bar - Banco do Brasil</t>
        </is>
      </c>
      <c r="D2717" t="n">
        <v>122</v>
      </c>
      <c r="E2717" t="inlineStr">
        <is>
          <t>Arcos</t>
        </is>
      </c>
      <c r="F2717" s="27" t="n">
        <v>45779</v>
      </c>
      <c r="G2717" t="inlineStr">
        <is>
          <t>CREDITO</t>
        </is>
      </c>
      <c r="H2717" t="inlineStr">
        <is>
          <t>PIX - RECEBIDO - 02/05 08:41 52596973000139 52.596.973</t>
        </is>
      </c>
      <c r="I2717" t="n">
        <v>6250</v>
      </c>
    </row>
    <row r="2718">
      <c r="A2718" t="n">
        <v>90236</v>
      </c>
      <c r="B2718" t="n">
        <v>113</v>
      </c>
      <c r="C2718" t="inlineStr">
        <is>
          <t>Arcos - Arcos Bar - Banco do Brasil</t>
        </is>
      </c>
      <c r="D2718" t="n">
        <v>122</v>
      </c>
      <c r="E2718" t="inlineStr">
        <is>
          <t>Arcos</t>
        </is>
      </c>
      <c r="F2718" s="27" t="n">
        <v>45779</v>
      </c>
      <c r="G2718" t="inlineStr">
        <is>
          <t>CREDITO</t>
        </is>
      </c>
      <c r="H2718" t="inlineStr">
        <is>
          <t>TED-CRDITO EM CONTA - 341 0912 69034668000156 PLUXEE BENEFIC</t>
        </is>
      </c>
      <c r="I2718" t="n">
        <v>1477.55</v>
      </c>
    </row>
    <row r="2719">
      <c r="A2719" t="n">
        <v>90237</v>
      </c>
      <c r="B2719" t="n">
        <v>113</v>
      </c>
      <c r="C2719" t="inlineStr">
        <is>
          <t>Arcos - Arcos Bar - Banco do Brasil</t>
        </is>
      </c>
      <c r="D2719" t="n">
        <v>122</v>
      </c>
      <c r="E2719" t="inlineStr">
        <is>
          <t>Arcos</t>
        </is>
      </c>
      <c r="F2719" s="27" t="n">
        <v>45779</v>
      </c>
      <c r="G2719" t="inlineStr">
        <is>
          <t>CREDITO</t>
        </is>
      </c>
      <c r="H2719" t="inlineStr">
        <is>
          <t>TED-CRDITO EM CONTA - 341 0262 47866934000174 TICKET SERVICO</t>
        </is>
      </c>
      <c r="I2719" t="n">
        <v>126.99</v>
      </c>
    </row>
    <row r="2720">
      <c r="A2720" t="n">
        <v>90238</v>
      </c>
      <c r="B2720" t="n">
        <v>113</v>
      </c>
      <c r="C2720" t="inlineStr">
        <is>
          <t>Arcos - Arcos Bar - Banco do Brasil</t>
        </is>
      </c>
      <c r="D2720" t="n">
        <v>122</v>
      </c>
      <c r="E2720" t="inlineStr">
        <is>
          <t>Arcos</t>
        </is>
      </c>
      <c r="F2720" s="27" t="n">
        <v>45779</v>
      </c>
      <c r="G2720" t="inlineStr">
        <is>
          <t>CREDITO</t>
        </is>
      </c>
      <c r="H2720" t="inlineStr">
        <is>
          <t>RECEBIMENTO FORNECEDOR - ALELO INSTITUICAO DE PAGAMENTO SA</t>
        </is>
      </c>
      <c r="I2720" t="n">
        <v>449.93</v>
      </c>
    </row>
    <row r="2721">
      <c r="A2721" t="n">
        <v>90240</v>
      </c>
      <c r="B2721" t="n">
        <v>113</v>
      </c>
      <c r="C2721" t="inlineStr">
        <is>
          <t>Arcos - Arcos Bar - Banco do Brasil</t>
        </is>
      </c>
      <c r="D2721" t="n">
        <v>122</v>
      </c>
      <c r="E2721" t="inlineStr">
        <is>
          <t>Arcos</t>
        </is>
      </c>
      <c r="F2721" s="27" t="n">
        <v>45779</v>
      </c>
      <c r="G2721" t="inlineStr">
        <is>
          <t>CREDITO</t>
        </is>
      </c>
      <c r="H2721" t="inlineStr">
        <is>
          <t>PIX - RECEBIDO - 02/05 13:28 23980186000198 ARCOS BAR E</t>
        </is>
      </c>
      <c r="I2721" t="n">
        <v>238.07</v>
      </c>
    </row>
    <row r="2722">
      <c r="A2722" t="n">
        <v>90241</v>
      </c>
      <c r="B2722" t="n">
        <v>113</v>
      </c>
      <c r="C2722" t="inlineStr">
        <is>
          <t>Arcos - Arcos Bar - Banco do Brasil</t>
        </is>
      </c>
      <c r="D2722" t="n">
        <v>122</v>
      </c>
      <c r="E2722" t="inlineStr">
        <is>
          <t>Arcos</t>
        </is>
      </c>
      <c r="F2722" s="27" t="n">
        <v>45779</v>
      </c>
      <c r="G2722" t="inlineStr">
        <is>
          <t>CREDITO</t>
        </is>
      </c>
      <c r="H2722" t="inlineStr">
        <is>
          <t>PIX - RECEBIDO - 02/05 13:19 19468242000132 ZOOP TECNOL</t>
        </is>
      </c>
      <c r="I2722" t="n">
        <v>54</v>
      </c>
    </row>
    <row r="2723">
      <c r="A2723" t="n">
        <v>90219</v>
      </c>
      <c r="B2723" t="n">
        <v>113</v>
      </c>
      <c r="C2723" t="inlineStr">
        <is>
          <t>Arcos - Arcos Bar - Banco do Brasil</t>
        </is>
      </c>
      <c r="D2723" t="n">
        <v>122</v>
      </c>
      <c r="E2723" t="inlineStr">
        <is>
          <t>Arcos</t>
        </is>
      </c>
      <c r="F2723" s="27" t="n">
        <v>45777</v>
      </c>
      <c r="G2723" t="inlineStr">
        <is>
          <t>DEBITO</t>
        </is>
      </c>
      <c r="H2723" t="inlineStr">
        <is>
          <t>PAGAMENTO DE BOLETO - ICE4PROS FABRICA DE GELO LTDA</t>
        </is>
      </c>
      <c r="I2723" t="n">
        <v>-1875.5</v>
      </c>
    </row>
    <row r="2724">
      <c r="A2724" t="n">
        <v>90214</v>
      </c>
      <c r="B2724" t="n">
        <v>113</v>
      </c>
      <c r="C2724" t="inlineStr">
        <is>
          <t>Arcos - Arcos Bar - Banco do Brasil</t>
        </is>
      </c>
      <c r="D2724" t="n">
        <v>122</v>
      </c>
      <c r="E2724" t="inlineStr">
        <is>
          <t>Arcos</t>
        </is>
      </c>
      <c r="F2724" s="27" t="n">
        <v>45777</v>
      </c>
      <c r="G2724" t="inlineStr">
        <is>
          <t>DEBITO</t>
        </is>
      </c>
      <c r="H2724" t="inlineStr">
        <is>
          <t>PAGAMENTO DE BOLETO - DTK COMERCIO DE ALIMENTOS LTDA</t>
        </is>
      </c>
      <c r="I2724" t="n">
        <v>-311.91</v>
      </c>
    </row>
    <row r="2725">
      <c r="A2725" t="n">
        <v>90218</v>
      </c>
      <c r="B2725" t="n">
        <v>113</v>
      </c>
      <c r="C2725" t="inlineStr">
        <is>
          <t>Arcos - Arcos Bar - Banco do Brasil</t>
        </is>
      </c>
      <c r="D2725" t="n">
        <v>122</v>
      </c>
      <c r="E2725" t="inlineStr">
        <is>
          <t>Arcos</t>
        </is>
      </c>
      <c r="F2725" s="27" t="n">
        <v>45777</v>
      </c>
      <c r="G2725" t="inlineStr">
        <is>
          <t>DEBITO</t>
        </is>
      </c>
      <c r="H2725" t="inlineStr">
        <is>
          <t>PAGAMENTO DE BOLETO - AZIMUTE</t>
        </is>
      </c>
      <c r="I2725" t="n">
        <v>-3070.35</v>
      </c>
    </row>
    <row r="2726">
      <c r="A2726" t="n">
        <v>90217</v>
      </c>
      <c r="B2726" t="n">
        <v>113</v>
      </c>
      <c r="C2726" t="inlineStr">
        <is>
          <t>Arcos - Arcos Bar - Banco do Brasil</t>
        </is>
      </c>
      <c r="D2726" t="n">
        <v>122</v>
      </c>
      <c r="E2726" t="inlineStr">
        <is>
          <t>Arcos</t>
        </is>
      </c>
      <c r="F2726" s="27" t="n">
        <v>45777</v>
      </c>
      <c r="G2726" t="inlineStr">
        <is>
          <t>DEBITO</t>
        </is>
      </c>
      <c r="H2726" t="inlineStr">
        <is>
          <t>PAGAMENTO DE BOLETO - ESTAFF SOLUCOES TECNOLOGICAS D</t>
        </is>
      </c>
      <c r="I2726" t="n">
        <v>-15653</v>
      </c>
    </row>
    <row r="2727">
      <c r="A2727" t="n">
        <v>90216</v>
      </c>
      <c r="B2727" t="n">
        <v>113</v>
      </c>
      <c r="C2727" t="inlineStr">
        <is>
          <t>Arcos - Arcos Bar - Banco do Brasil</t>
        </is>
      </c>
      <c r="D2727" t="n">
        <v>122</v>
      </c>
      <c r="E2727" t="inlineStr">
        <is>
          <t>Arcos</t>
        </is>
      </c>
      <c r="F2727" s="27" t="n">
        <v>45777</v>
      </c>
      <c r="G2727" t="inlineStr">
        <is>
          <t>DEBITO</t>
        </is>
      </c>
      <c r="H2727" t="inlineStr">
        <is>
          <t>PAGAMENTO DE BOLETO - GOMES D ELIA EQUIPAMENTOS DE H</t>
        </is>
      </c>
      <c r="I2727" t="n">
        <v>-190</v>
      </c>
    </row>
    <row r="2728">
      <c r="A2728" t="n">
        <v>90215</v>
      </c>
      <c r="B2728" t="n">
        <v>113</v>
      </c>
      <c r="C2728" t="inlineStr">
        <is>
          <t>Arcos - Arcos Bar - Banco do Brasil</t>
        </is>
      </c>
      <c r="D2728" t="n">
        <v>122</v>
      </c>
      <c r="E2728" t="inlineStr">
        <is>
          <t>Arcos</t>
        </is>
      </c>
      <c r="F2728" s="27" t="n">
        <v>45777</v>
      </c>
      <c r="G2728" t="inlineStr">
        <is>
          <t>DEBITO</t>
        </is>
      </c>
      <c r="H2728" t="inlineStr">
        <is>
          <t>PAGAMENTO DE BOLETO - HORTIFRUTIGRANJEIRO RODRIGUES</t>
        </is>
      </c>
      <c r="I2728" t="n">
        <v>-293.6</v>
      </c>
    </row>
    <row r="2729">
      <c r="A2729" t="n">
        <v>90213</v>
      </c>
      <c r="B2729" t="n">
        <v>113</v>
      </c>
      <c r="C2729" t="inlineStr">
        <is>
          <t>Arcos - Arcos Bar - Banco do Brasil</t>
        </is>
      </c>
      <c r="D2729" t="n">
        <v>122</v>
      </c>
      <c r="E2729" t="inlineStr">
        <is>
          <t>Arcos</t>
        </is>
      </c>
      <c r="F2729" s="27" t="n">
        <v>45777</v>
      </c>
      <c r="G2729" t="inlineStr">
        <is>
          <t>DEBITO</t>
        </is>
      </c>
      <c r="H2729" t="inlineStr">
        <is>
          <t>PAGAMENTO DE BOLETO - LEITERIA CABRIOLA - FROMAGES D</t>
        </is>
      </c>
      <c r="I2729" t="n">
        <v>-473.4</v>
      </c>
    </row>
    <row r="2730">
      <c r="A2730" t="n">
        <v>90212</v>
      </c>
      <c r="B2730" t="n">
        <v>113</v>
      </c>
      <c r="C2730" t="inlineStr">
        <is>
          <t>Arcos - Arcos Bar - Banco do Brasil</t>
        </is>
      </c>
      <c r="D2730" t="n">
        <v>122</v>
      </c>
      <c r="E2730" t="inlineStr">
        <is>
          <t>Arcos</t>
        </is>
      </c>
      <c r="F2730" s="27" t="n">
        <v>45777</v>
      </c>
      <c r="G2730" t="inlineStr">
        <is>
          <t>DEBITO</t>
        </is>
      </c>
      <c r="H2730" t="inlineStr">
        <is>
          <t>PAGAMENTO DE BOLETO - NG27 CONSULTORIA E GESTAO EMPR</t>
        </is>
      </c>
      <c r="I2730" t="n">
        <v>-522.53</v>
      </c>
    </row>
    <row r="2731">
      <c r="A2731" t="n">
        <v>90211</v>
      </c>
      <c r="B2731" t="n">
        <v>113</v>
      </c>
      <c r="C2731" t="inlineStr">
        <is>
          <t>Arcos - Arcos Bar - Banco do Brasil</t>
        </is>
      </c>
      <c r="D2731" t="n">
        <v>122</v>
      </c>
      <c r="E2731" t="inlineStr">
        <is>
          <t>Arcos</t>
        </is>
      </c>
      <c r="F2731" s="27" t="n">
        <v>45777</v>
      </c>
      <c r="G2731" t="inlineStr">
        <is>
          <t>DEBITO</t>
        </is>
      </c>
      <c r="H2731" t="inlineStr">
        <is>
          <t>PAGAMENTO DE BOLETO - CELCOIN INSTITUICAO DE PAGAMEN</t>
        </is>
      </c>
      <c r="I2731" t="n">
        <v>-526.25</v>
      </c>
    </row>
    <row r="2732">
      <c r="A2732" t="n">
        <v>90210</v>
      </c>
      <c r="B2732" t="n">
        <v>113</v>
      </c>
      <c r="C2732" t="inlineStr">
        <is>
          <t>Arcos - Arcos Bar - Banco do Brasil</t>
        </is>
      </c>
      <c r="D2732" t="n">
        <v>122</v>
      </c>
      <c r="E2732" t="inlineStr">
        <is>
          <t>Arcos</t>
        </is>
      </c>
      <c r="F2732" s="27" t="n">
        <v>45777</v>
      </c>
      <c r="G2732" t="inlineStr">
        <is>
          <t>DEBITO</t>
        </is>
      </c>
      <c r="H2732" t="inlineStr">
        <is>
          <t>PAGAMENTO DE BOLETO - OPA PRODUTOS ALIMENTICIOS LTDA</t>
        </is>
      </c>
      <c r="I2732" t="n">
        <v>-575.5599999999999</v>
      </c>
    </row>
    <row r="2733">
      <c r="A2733" t="n">
        <v>90209</v>
      </c>
      <c r="B2733" t="n">
        <v>113</v>
      </c>
      <c r="C2733" t="inlineStr">
        <is>
          <t>Arcos - Arcos Bar - Banco do Brasil</t>
        </is>
      </c>
      <c r="D2733" t="n">
        <v>122</v>
      </c>
      <c r="E2733" t="inlineStr">
        <is>
          <t>Arcos</t>
        </is>
      </c>
      <c r="F2733" s="27" t="n">
        <v>45777</v>
      </c>
      <c r="G2733" t="inlineStr">
        <is>
          <t>DEBITO</t>
        </is>
      </c>
      <c r="H2733" t="inlineStr">
        <is>
          <t>PAGAMENTO DE BOLETO - ZAHIL IMPORTADORA LTDA</t>
        </is>
      </c>
      <c r="I2733" t="n">
        <v>-1204.52</v>
      </c>
    </row>
    <row r="2734">
      <c r="A2734" t="n">
        <v>90208</v>
      </c>
      <c r="B2734" t="n">
        <v>113</v>
      </c>
      <c r="C2734" t="inlineStr">
        <is>
          <t>Arcos - Arcos Bar - Banco do Brasil</t>
        </is>
      </c>
      <c r="D2734" t="n">
        <v>122</v>
      </c>
      <c r="E2734" t="inlineStr">
        <is>
          <t>Arcos</t>
        </is>
      </c>
      <c r="F2734" s="27" t="n">
        <v>45777</v>
      </c>
      <c r="G2734" t="inlineStr">
        <is>
          <t>DEBITO</t>
        </is>
      </c>
      <c r="H2734" t="inlineStr">
        <is>
          <t>PIX - ENVIADO - 30/04 11:47 JULIE DE PAULA SILVA</t>
        </is>
      </c>
      <c r="I2734" t="n">
        <v>-2660</v>
      </c>
    </row>
    <row r="2735">
      <c r="A2735" t="n">
        <v>90207</v>
      </c>
      <c r="B2735" t="n">
        <v>113</v>
      </c>
      <c r="C2735" t="inlineStr">
        <is>
          <t>Arcos - Arcos Bar - Banco do Brasil</t>
        </is>
      </c>
      <c r="D2735" t="n">
        <v>122</v>
      </c>
      <c r="E2735" t="inlineStr">
        <is>
          <t>Arcos</t>
        </is>
      </c>
      <c r="F2735" s="27" t="n">
        <v>45777</v>
      </c>
      <c r="G2735" t="inlineStr">
        <is>
          <t>DEBITO</t>
        </is>
      </c>
      <c r="H2735" t="inlineStr">
        <is>
          <t>TED TRANSF.ELETR.DISPONIV - 341 5275 21979852804 PAULO CESAR MEDEI</t>
        </is>
      </c>
      <c r="I2735" t="n">
        <v>-3200</v>
      </c>
    </row>
    <row r="2736">
      <c r="A2736" t="n">
        <v>90206</v>
      </c>
      <c r="B2736" t="n">
        <v>113</v>
      </c>
      <c r="C2736" t="inlineStr">
        <is>
          <t>Arcos - Arcos Bar - Banco do Brasil</t>
        </is>
      </c>
      <c r="D2736" t="n">
        <v>122</v>
      </c>
      <c r="E2736" t="inlineStr">
        <is>
          <t>Arcos</t>
        </is>
      </c>
      <c r="F2736" s="27" t="n">
        <v>45777</v>
      </c>
      <c r="G2736" t="inlineStr">
        <is>
          <t>CREDITO</t>
        </is>
      </c>
      <c r="H2736" t="inlineStr">
        <is>
          <t>TED-CRDITO EM CONTA - 341 3117 14512528000154 SYMPLA INTERNE</t>
        </is>
      </c>
      <c r="I2736" t="n">
        <v>1430</v>
      </c>
    </row>
    <row r="2737">
      <c r="A2737" t="n">
        <v>90205</v>
      </c>
      <c r="B2737" t="n">
        <v>113</v>
      </c>
      <c r="C2737" t="inlineStr">
        <is>
          <t>Arcos - Arcos Bar - Banco do Brasil</t>
        </is>
      </c>
      <c r="D2737" t="n">
        <v>122</v>
      </c>
      <c r="E2737" t="inlineStr">
        <is>
          <t>Arcos</t>
        </is>
      </c>
      <c r="F2737" s="27" t="n">
        <v>45777</v>
      </c>
      <c r="G2737" t="inlineStr">
        <is>
          <t>CREDITO</t>
        </is>
      </c>
      <c r="H2737" t="inlineStr">
        <is>
          <t>TED-CRDITO EM CONTA - 341 3117 14512528000154 SYMPLA INTERNE</t>
        </is>
      </c>
      <c r="I2737" t="n">
        <v>5680</v>
      </c>
    </row>
    <row r="2738">
      <c r="A2738" t="n">
        <v>90221</v>
      </c>
      <c r="B2738" t="n">
        <v>113</v>
      </c>
      <c r="C2738" t="inlineStr">
        <is>
          <t>Arcos - Arcos Bar - Banco do Brasil</t>
        </is>
      </c>
      <c r="D2738" t="n">
        <v>122</v>
      </c>
      <c r="E2738" t="inlineStr">
        <is>
          <t>Arcos</t>
        </is>
      </c>
      <c r="F2738" s="27" t="n">
        <v>45777</v>
      </c>
      <c r="G2738" t="inlineStr">
        <is>
          <t>DEBITO</t>
        </is>
      </c>
      <c r="H2738" t="inlineStr">
        <is>
          <t>PAGAMENTO DE BOLETO - NA MORADA INDUSTRIA E COMERCIO</t>
        </is>
      </c>
      <c r="I2738" t="n">
        <v>-1825.26</v>
      </c>
    </row>
    <row r="2739">
      <c r="A2739" t="n">
        <v>90234</v>
      </c>
      <c r="B2739" t="n">
        <v>113</v>
      </c>
      <c r="C2739" t="inlineStr">
        <is>
          <t>Arcos - Arcos Bar - Banco do Brasil</t>
        </is>
      </c>
      <c r="D2739" t="n">
        <v>122</v>
      </c>
      <c r="E2739" t="inlineStr">
        <is>
          <t>Arcos</t>
        </is>
      </c>
      <c r="F2739" s="27" t="n">
        <v>45777</v>
      </c>
      <c r="G2739" t="inlineStr">
        <is>
          <t>DEBITO</t>
        </is>
      </c>
      <c r="H2739" t="inlineStr">
        <is>
          <t>TAR DOC/TED ELETRNICO - COBRANA REFERENTE 30/04/2025</t>
        </is>
      </c>
      <c r="I2739" t="n">
        <v>-13</v>
      </c>
    </row>
    <row r="2740">
      <c r="A2740" t="n">
        <v>90233</v>
      </c>
      <c r="B2740" t="n">
        <v>113</v>
      </c>
      <c r="C2740" t="inlineStr">
        <is>
          <t>Arcos - Arcos Bar - Banco do Brasil</t>
        </is>
      </c>
      <c r="D2740" t="n">
        <v>122</v>
      </c>
      <c r="E2740" t="inlineStr">
        <is>
          <t>Arcos</t>
        </is>
      </c>
      <c r="F2740" s="27" t="n">
        <v>45777</v>
      </c>
      <c r="G2740" t="inlineStr">
        <is>
          <t>DEBITO</t>
        </is>
      </c>
      <c r="H2740" t="inlineStr">
        <is>
          <t>TARIFA PIX ENVIADO - TAR. AGRUPADAS - OCORRENCIA 30/04/2025</t>
        </is>
      </c>
      <c r="I2740" t="n">
        <v>-10</v>
      </c>
    </row>
    <row r="2741">
      <c r="A2741" t="n">
        <v>90232</v>
      </c>
      <c r="B2741" t="n">
        <v>113</v>
      </c>
      <c r="C2741" t="inlineStr">
        <is>
          <t>Arcos - Arcos Bar - Banco do Brasil</t>
        </is>
      </c>
      <c r="D2741" t="n">
        <v>122</v>
      </c>
      <c r="E2741" t="inlineStr">
        <is>
          <t>Arcos</t>
        </is>
      </c>
      <c r="F2741" s="27" t="n">
        <v>45777</v>
      </c>
      <c r="G2741" t="inlineStr">
        <is>
          <t>DEBITO</t>
        </is>
      </c>
      <c r="H2741" t="inlineStr">
        <is>
          <t>IMPOSTOS - SEFAZ/SP-AMBIENTEPAG</t>
        </is>
      </c>
      <c r="I2741" t="n">
        <v>-12032.84</v>
      </c>
    </row>
    <row r="2742">
      <c r="A2742" t="n">
        <v>90231</v>
      </c>
      <c r="B2742" t="n">
        <v>113</v>
      </c>
      <c r="C2742" t="inlineStr">
        <is>
          <t>Arcos - Arcos Bar - Banco do Brasil</t>
        </is>
      </c>
      <c r="D2742" t="n">
        <v>122</v>
      </c>
      <c r="E2742" t="inlineStr">
        <is>
          <t>Arcos</t>
        </is>
      </c>
      <c r="F2742" s="27" t="n">
        <v>45777</v>
      </c>
      <c r="G2742" t="inlineStr">
        <is>
          <t>DEBITO</t>
        </is>
      </c>
      <c r="H2742" t="inlineStr">
        <is>
          <t>IMPOSTOS - RFB-DARF CODIGO DE BARRAS</t>
        </is>
      </c>
      <c r="I2742" t="n">
        <v>-7269.99</v>
      </c>
    </row>
    <row r="2743">
      <c r="A2743" t="n">
        <v>90230</v>
      </c>
      <c r="B2743" t="n">
        <v>113</v>
      </c>
      <c r="C2743" t="inlineStr">
        <is>
          <t>Arcos - Arcos Bar - Banco do Brasil</t>
        </is>
      </c>
      <c r="D2743" t="n">
        <v>122</v>
      </c>
      <c r="E2743" t="inlineStr">
        <is>
          <t>Arcos</t>
        </is>
      </c>
      <c r="F2743" s="27" t="n">
        <v>45777</v>
      </c>
      <c r="G2743" t="inlineStr">
        <is>
          <t>DEBITO</t>
        </is>
      </c>
      <c r="H2743" t="inlineStr">
        <is>
          <t>IMPOSTOS - RFB-DARF CODIGO DE BARRAS</t>
        </is>
      </c>
      <c r="I2743" t="n">
        <v>-5479.73</v>
      </c>
    </row>
    <row r="2744">
      <c r="A2744" t="n">
        <v>90229</v>
      </c>
      <c r="B2744" t="n">
        <v>113</v>
      </c>
      <c r="C2744" t="inlineStr">
        <is>
          <t>Arcos - Arcos Bar - Banco do Brasil</t>
        </is>
      </c>
      <c r="D2744" t="n">
        <v>122</v>
      </c>
      <c r="E2744" t="inlineStr">
        <is>
          <t>Arcos</t>
        </is>
      </c>
      <c r="F2744" s="27" t="n">
        <v>45777</v>
      </c>
      <c r="G2744" t="inlineStr">
        <is>
          <t>DEBITO</t>
        </is>
      </c>
      <c r="H2744" t="inlineStr">
        <is>
          <t>IMPOSTOS - RFB-DARF CODIGO DE BARRAS</t>
        </is>
      </c>
      <c r="I2744" t="n">
        <v>-11876.13</v>
      </c>
    </row>
    <row r="2745">
      <c r="A2745" t="n">
        <v>90228</v>
      </c>
      <c r="B2745" t="n">
        <v>113</v>
      </c>
      <c r="C2745" t="inlineStr">
        <is>
          <t>Arcos - Arcos Bar - Banco do Brasil</t>
        </is>
      </c>
      <c r="D2745" t="n">
        <v>122</v>
      </c>
      <c r="E2745" t="inlineStr">
        <is>
          <t>Arcos</t>
        </is>
      </c>
      <c r="F2745" s="27" t="n">
        <v>45777</v>
      </c>
      <c r="G2745" t="inlineStr">
        <is>
          <t>DEBITO</t>
        </is>
      </c>
      <c r="H2745" t="inlineStr">
        <is>
          <t>PAGAMENTO DE BOLETO - FORTE ALIMENTOS COMERCIO E IMP</t>
        </is>
      </c>
      <c r="I2745" t="n">
        <v>-672.64</v>
      </c>
    </row>
    <row r="2746">
      <c r="A2746" t="n">
        <v>90226</v>
      </c>
      <c r="B2746" t="n">
        <v>113</v>
      </c>
      <c r="C2746" t="inlineStr">
        <is>
          <t>Arcos - Arcos Bar - Banco do Brasil</t>
        </is>
      </c>
      <c r="D2746" t="n">
        <v>122</v>
      </c>
      <c r="E2746" t="inlineStr">
        <is>
          <t>Arcos</t>
        </is>
      </c>
      <c r="F2746" s="27" t="n">
        <v>45777</v>
      </c>
      <c r="G2746" t="inlineStr">
        <is>
          <t>DEBITO</t>
        </is>
      </c>
      <c r="H2746" t="inlineStr">
        <is>
          <t>PAGAMENTO DE BOLETO - EMPORIO MANDALA</t>
        </is>
      </c>
      <c r="I2746" t="n">
        <v>-824</v>
      </c>
    </row>
    <row r="2747">
      <c r="A2747" t="n">
        <v>90220</v>
      </c>
      <c r="B2747" t="n">
        <v>113</v>
      </c>
      <c r="C2747" t="inlineStr">
        <is>
          <t>Arcos - Arcos Bar - Banco do Brasil</t>
        </is>
      </c>
      <c r="D2747" t="n">
        <v>122</v>
      </c>
      <c r="E2747" t="inlineStr">
        <is>
          <t>Arcos</t>
        </is>
      </c>
      <c r="F2747" s="27" t="n">
        <v>45777</v>
      </c>
      <c r="G2747" t="inlineStr">
        <is>
          <t>DEBITO</t>
        </is>
      </c>
      <c r="H2747" t="inlineStr">
        <is>
          <t>PAGAMENTO DE BOLETO - AMBEV SA</t>
        </is>
      </c>
      <c r="I2747" t="n">
        <v>-1874.64</v>
      </c>
    </row>
    <row r="2748">
      <c r="A2748" t="n">
        <v>90225</v>
      </c>
      <c r="B2748" t="n">
        <v>113</v>
      </c>
      <c r="C2748" t="inlineStr">
        <is>
          <t>Arcos - Arcos Bar - Banco do Brasil</t>
        </is>
      </c>
      <c r="D2748" t="n">
        <v>122</v>
      </c>
      <c r="E2748" t="inlineStr">
        <is>
          <t>Arcos</t>
        </is>
      </c>
      <c r="F2748" s="27" t="n">
        <v>45777</v>
      </c>
      <c r="G2748" t="inlineStr">
        <is>
          <t>DEBITO</t>
        </is>
      </c>
      <c r="H2748" t="inlineStr">
        <is>
          <t>PAGAMENTO DE BOLETO - HORTIFRUTIGRANJEIRO RODRIGUES</t>
        </is>
      </c>
      <c r="I2748" t="n">
        <v>-849.8</v>
      </c>
    </row>
    <row r="2749">
      <c r="A2749" t="n">
        <v>90224</v>
      </c>
      <c r="B2749" t="n">
        <v>113</v>
      </c>
      <c r="C2749" t="inlineStr">
        <is>
          <t>Arcos - Arcos Bar - Banco do Brasil</t>
        </is>
      </c>
      <c r="D2749" t="n">
        <v>122</v>
      </c>
      <c r="E2749" t="inlineStr">
        <is>
          <t>Arcos</t>
        </is>
      </c>
      <c r="F2749" s="27" t="n">
        <v>45777</v>
      </c>
      <c r="G2749" t="inlineStr">
        <is>
          <t>DEBITO</t>
        </is>
      </c>
      <c r="H2749" t="inlineStr">
        <is>
          <t>PAGAMENTO DE BOLETO - SP LASER COPIAS ESPEC LTDA EPP</t>
        </is>
      </c>
      <c r="I2749" t="n">
        <v>-1119.37</v>
      </c>
    </row>
    <row r="2750">
      <c r="A2750" t="n">
        <v>90223</v>
      </c>
      <c r="B2750" t="n">
        <v>113</v>
      </c>
      <c r="C2750" t="inlineStr">
        <is>
          <t>Arcos - Arcos Bar - Banco do Brasil</t>
        </is>
      </c>
      <c r="D2750" t="n">
        <v>122</v>
      </c>
      <c r="E2750" t="inlineStr">
        <is>
          <t>Arcos</t>
        </is>
      </c>
      <c r="F2750" s="27" t="n">
        <v>45777</v>
      </c>
      <c r="G2750" t="inlineStr">
        <is>
          <t>DEBITO</t>
        </is>
      </c>
      <c r="H2750" t="inlineStr">
        <is>
          <t>PAGAMENTO DE BOLETO - NOVA COMERCIAL DO PEIXE EIRELI</t>
        </is>
      </c>
      <c r="I2750" t="n">
        <v>-1176</v>
      </c>
    </row>
    <row r="2751">
      <c r="A2751" t="n">
        <v>90222</v>
      </c>
      <c r="B2751" t="n">
        <v>113</v>
      </c>
      <c r="C2751" t="inlineStr">
        <is>
          <t>Arcos - Arcos Bar - Banco do Brasil</t>
        </is>
      </c>
      <c r="D2751" t="n">
        <v>122</v>
      </c>
      <c r="E2751" t="inlineStr">
        <is>
          <t>Arcos</t>
        </is>
      </c>
      <c r="F2751" s="27" t="n">
        <v>45777</v>
      </c>
      <c r="G2751" t="inlineStr">
        <is>
          <t>DEBITO</t>
        </is>
      </c>
      <c r="H2751" t="inlineStr">
        <is>
          <t>PAGAMENTO DE BOLETO - WINES4U COM IMP EXP VINHOS LT</t>
        </is>
      </c>
      <c r="I2751" t="n">
        <v>-1642.5</v>
      </c>
    </row>
    <row r="2752">
      <c r="A2752" t="n">
        <v>90227</v>
      </c>
      <c r="B2752" t="n">
        <v>113</v>
      </c>
      <c r="C2752" t="inlineStr">
        <is>
          <t>Arcos - Arcos Bar - Banco do Brasil</t>
        </is>
      </c>
      <c r="D2752" t="n">
        <v>122</v>
      </c>
      <c r="E2752" t="inlineStr">
        <is>
          <t>Arcos</t>
        </is>
      </c>
      <c r="F2752" s="27" t="n">
        <v>45777</v>
      </c>
      <c r="G2752" t="inlineStr">
        <is>
          <t>DEBITO</t>
        </is>
      </c>
      <c r="H2752" t="inlineStr">
        <is>
          <t>PAGAMENTO DE BOLETO - CIA DO WHISKY</t>
        </is>
      </c>
      <c r="I2752" t="n">
        <v>-686.4</v>
      </c>
    </row>
    <row r="2753">
      <c r="A2753" t="n">
        <v>90203</v>
      </c>
      <c r="B2753" t="n">
        <v>113</v>
      </c>
      <c r="C2753" t="inlineStr">
        <is>
          <t>Arcos - Arcos Bar - Banco do Brasil</t>
        </is>
      </c>
      <c r="D2753" t="n">
        <v>122</v>
      </c>
      <c r="E2753" t="inlineStr">
        <is>
          <t>Arcos</t>
        </is>
      </c>
      <c r="F2753" s="27" t="n">
        <v>45776</v>
      </c>
      <c r="G2753" t="inlineStr">
        <is>
          <t>CREDITO</t>
        </is>
      </c>
      <c r="H2753" t="inlineStr">
        <is>
          <t>RECEBIMENTO FORNECEDOR - ALELO INSTITUICAO DE PAGAMENTO SA</t>
        </is>
      </c>
      <c r="I2753" t="n">
        <v>470.52</v>
      </c>
    </row>
    <row r="2754">
      <c r="A2754" t="n">
        <v>90156</v>
      </c>
      <c r="B2754" t="n">
        <v>113</v>
      </c>
      <c r="C2754" t="inlineStr">
        <is>
          <t>Arcos - Arcos Bar - Banco do Brasil</t>
        </is>
      </c>
      <c r="D2754" t="n">
        <v>122</v>
      </c>
      <c r="E2754" t="inlineStr">
        <is>
          <t>Arcos</t>
        </is>
      </c>
      <c r="F2754" s="27" t="n">
        <v>45775</v>
      </c>
      <c r="G2754" t="inlineStr">
        <is>
          <t>DEBITO</t>
        </is>
      </c>
      <c r="H2754" t="inlineStr">
        <is>
          <t>PAGAMENTO DE BOLETO - GOMES D ELIA EQUIPAMENTOS DE H</t>
        </is>
      </c>
      <c r="I2754" t="n">
        <v>-327</v>
      </c>
    </row>
    <row r="2755">
      <c r="A2755" t="n">
        <v>90157</v>
      </c>
      <c r="B2755" t="n">
        <v>113</v>
      </c>
      <c r="C2755" t="inlineStr">
        <is>
          <t>Arcos - Arcos Bar - Banco do Brasil</t>
        </is>
      </c>
      <c r="D2755" t="n">
        <v>122</v>
      </c>
      <c r="E2755" t="inlineStr">
        <is>
          <t>Arcos</t>
        </is>
      </c>
      <c r="F2755" s="27" t="n">
        <v>45775</v>
      </c>
      <c r="G2755" t="inlineStr">
        <is>
          <t>DEBITO</t>
        </is>
      </c>
      <c r="H2755" t="inlineStr">
        <is>
          <t>PAGAMENTO DE BOLETO - PORCO FELIZ COM CARNES LTDA ME</t>
        </is>
      </c>
      <c r="I2755" t="n">
        <v>-303.4</v>
      </c>
    </row>
    <row r="2756">
      <c r="A2756" t="n">
        <v>90158</v>
      </c>
      <c r="B2756" t="n">
        <v>113</v>
      </c>
      <c r="C2756" t="inlineStr">
        <is>
          <t>Arcos - Arcos Bar - Banco do Brasil</t>
        </is>
      </c>
      <c r="D2756" t="n">
        <v>122</v>
      </c>
      <c r="E2756" t="inlineStr">
        <is>
          <t>Arcos</t>
        </is>
      </c>
      <c r="F2756" s="27" t="n">
        <v>45775</v>
      </c>
      <c r="G2756" t="inlineStr">
        <is>
          <t>DEBITO</t>
        </is>
      </c>
      <c r="H2756" t="inlineStr">
        <is>
          <t>PAGAMENTO DE BOLETO - BANCO SOFISA S/A</t>
        </is>
      </c>
      <c r="I2756" t="n">
        <v>-273</v>
      </c>
    </row>
    <row r="2757">
      <c r="A2757" t="n">
        <v>90159</v>
      </c>
      <c r="B2757" t="n">
        <v>113</v>
      </c>
      <c r="C2757" t="inlineStr">
        <is>
          <t>Arcos - Arcos Bar - Banco do Brasil</t>
        </is>
      </c>
      <c r="D2757" t="n">
        <v>122</v>
      </c>
      <c r="E2757" t="inlineStr">
        <is>
          <t>Arcos</t>
        </is>
      </c>
      <c r="F2757" s="27" t="n">
        <v>45775</v>
      </c>
      <c r="G2757" t="inlineStr">
        <is>
          <t>DEBITO</t>
        </is>
      </c>
      <c r="H2757" t="inlineStr">
        <is>
          <t>PAGAMENTO DE BOLETO - CG FOOD S DISTR ALIMENTOS LTDA</t>
        </is>
      </c>
      <c r="I2757" t="n">
        <v>-272</v>
      </c>
    </row>
    <row r="2758">
      <c r="A2758" t="n">
        <v>90160</v>
      </c>
      <c r="B2758" t="n">
        <v>113</v>
      </c>
      <c r="C2758" t="inlineStr">
        <is>
          <t>Arcos - Arcos Bar - Banco do Brasil</t>
        </is>
      </c>
      <c r="D2758" t="n">
        <v>122</v>
      </c>
      <c r="E2758" t="inlineStr">
        <is>
          <t>Arcos</t>
        </is>
      </c>
      <c r="F2758" s="27" t="n">
        <v>45775</v>
      </c>
      <c r="G2758" t="inlineStr">
        <is>
          <t>DEBITO</t>
        </is>
      </c>
      <c r="H2758" t="inlineStr">
        <is>
          <t>PAGAMENTO DE BOLETO - HORTIFRUTIGRANJEIRO RODRIGUES</t>
        </is>
      </c>
      <c r="I2758" t="n">
        <v>-257.6</v>
      </c>
    </row>
    <row r="2759">
      <c r="A2759" t="n">
        <v>90161</v>
      </c>
      <c r="B2759" t="n">
        <v>113</v>
      </c>
      <c r="C2759" t="inlineStr">
        <is>
          <t>Arcos - Arcos Bar - Banco do Brasil</t>
        </is>
      </c>
      <c r="D2759" t="n">
        <v>122</v>
      </c>
      <c r="E2759" t="inlineStr">
        <is>
          <t>Arcos</t>
        </is>
      </c>
      <c r="F2759" s="27" t="n">
        <v>45775</v>
      </c>
      <c r="G2759" t="inlineStr">
        <is>
          <t>DEBITO</t>
        </is>
      </c>
      <c r="H2759" t="inlineStr">
        <is>
          <t>PAGAMENTO DE BOLETO - PSS - CENTRAL DA LIMPEZA LTDA</t>
        </is>
      </c>
      <c r="I2759" t="n">
        <v>-229.6</v>
      </c>
    </row>
    <row r="2760">
      <c r="A2760" t="n">
        <v>90162</v>
      </c>
      <c r="B2760" t="n">
        <v>113</v>
      </c>
      <c r="C2760" t="inlineStr">
        <is>
          <t>Arcos - Arcos Bar - Banco do Brasil</t>
        </is>
      </c>
      <c r="D2760" t="n">
        <v>122</v>
      </c>
      <c r="E2760" t="inlineStr">
        <is>
          <t>Arcos</t>
        </is>
      </c>
      <c r="F2760" s="27" t="n">
        <v>45775</v>
      </c>
      <c r="G2760" t="inlineStr">
        <is>
          <t>DEBITO</t>
        </is>
      </c>
      <c r="H2760" t="inlineStr">
        <is>
          <t>PAGAMENTO DE BOLETO - CEPEL COM DE P E EMB</t>
        </is>
      </c>
      <c r="I2760" t="n">
        <v>-220.5</v>
      </c>
    </row>
    <row r="2761">
      <c r="A2761" t="n">
        <v>90163</v>
      </c>
      <c r="B2761" t="n">
        <v>113</v>
      </c>
      <c r="C2761" t="inlineStr">
        <is>
          <t>Arcos - Arcos Bar - Banco do Brasil</t>
        </is>
      </c>
      <c r="D2761" t="n">
        <v>122</v>
      </c>
      <c r="E2761" t="inlineStr">
        <is>
          <t>Arcos</t>
        </is>
      </c>
      <c r="F2761" s="27" t="n">
        <v>45775</v>
      </c>
      <c r="G2761" t="inlineStr">
        <is>
          <t>DEBITO</t>
        </is>
      </c>
      <c r="H2761" t="inlineStr">
        <is>
          <t>PAGAMENTO DE BOLETO - CIA DO WHISKY</t>
        </is>
      </c>
      <c r="I2761" t="n">
        <v>-189.6</v>
      </c>
    </row>
    <row r="2762">
      <c r="A2762" t="n">
        <v>90164</v>
      </c>
      <c r="B2762" t="n">
        <v>113</v>
      </c>
      <c r="C2762" t="inlineStr">
        <is>
          <t>Arcos - Arcos Bar - Banco do Brasil</t>
        </is>
      </c>
      <c r="D2762" t="n">
        <v>122</v>
      </c>
      <c r="E2762" t="inlineStr">
        <is>
          <t>Arcos</t>
        </is>
      </c>
      <c r="F2762" s="27" t="n">
        <v>45775</v>
      </c>
      <c r="G2762" t="inlineStr">
        <is>
          <t>DEBITO</t>
        </is>
      </c>
      <c r="H2762" t="inlineStr">
        <is>
          <t>PAGAMENTO DE BOLETO - SAO PAULO TRANSPORTE SA</t>
        </is>
      </c>
      <c r="I2762" t="n">
        <v>-129.43</v>
      </c>
    </row>
    <row r="2763">
      <c r="A2763" t="n">
        <v>90165</v>
      </c>
      <c r="B2763" t="n">
        <v>113</v>
      </c>
      <c r="C2763" t="inlineStr">
        <is>
          <t>Arcos - Arcos Bar - Banco do Brasil</t>
        </is>
      </c>
      <c r="D2763" t="n">
        <v>122</v>
      </c>
      <c r="E2763" t="inlineStr">
        <is>
          <t>Arcos</t>
        </is>
      </c>
      <c r="F2763" s="27" t="n">
        <v>45775</v>
      </c>
      <c r="G2763" t="inlineStr">
        <is>
          <t>DEBITO</t>
        </is>
      </c>
      <c r="H2763" t="inlineStr">
        <is>
          <t>PAGAMENTO DE BOLETO - HNK BR IND DE BEBIDAS LTDA</t>
        </is>
      </c>
      <c r="I2763" t="n">
        <v>-724.39</v>
      </c>
    </row>
    <row r="2764">
      <c r="A2764" t="n">
        <v>90166</v>
      </c>
      <c r="B2764" t="n">
        <v>113</v>
      </c>
      <c r="C2764" t="inlineStr">
        <is>
          <t>Arcos - Arcos Bar - Banco do Brasil</t>
        </is>
      </c>
      <c r="D2764" t="n">
        <v>122</v>
      </c>
      <c r="E2764" t="inlineStr">
        <is>
          <t>Arcos</t>
        </is>
      </c>
      <c r="F2764" s="27" t="n">
        <v>45775</v>
      </c>
      <c r="G2764" t="inlineStr">
        <is>
          <t>DEBITO</t>
        </is>
      </c>
      <c r="H2764" t="inlineStr">
        <is>
          <t>PAGAMENTO DE BOLETO - DEOLINDA DOS SANTOS FREITAS</t>
        </is>
      </c>
      <c r="I2764" t="n">
        <v>-617.72</v>
      </c>
    </row>
    <row r="2765">
      <c r="A2765" t="n">
        <v>90167</v>
      </c>
      <c r="B2765" t="n">
        <v>113</v>
      </c>
      <c r="C2765" t="inlineStr">
        <is>
          <t>Arcos - Arcos Bar - Banco do Brasil</t>
        </is>
      </c>
      <c r="D2765" t="n">
        <v>122</v>
      </c>
      <c r="E2765" t="inlineStr">
        <is>
          <t>Arcos</t>
        </is>
      </c>
      <c r="F2765" s="27" t="n">
        <v>45775</v>
      </c>
      <c r="G2765" t="inlineStr">
        <is>
          <t>DEBITO</t>
        </is>
      </c>
      <c r="H2765" t="inlineStr">
        <is>
          <t>PAGAMENTO DE BOLETO - DEOLINDA DOS SANTOS FREITAS</t>
        </is>
      </c>
      <c r="I2765" t="n">
        <v>-717.75</v>
      </c>
    </row>
    <row r="2766">
      <c r="A2766" t="n">
        <v>90168</v>
      </c>
      <c r="B2766" t="n">
        <v>113</v>
      </c>
      <c r="C2766" t="inlineStr">
        <is>
          <t>Arcos - Arcos Bar - Banco do Brasil</t>
        </is>
      </c>
      <c r="D2766" t="n">
        <v>122</v>
      </c>
      <c r="E2766" t="inlineStr">
        <is>
          <t>Arcos</t>
        </is>
      </c>
      <c r="F2766" s="27" t="n">
        <v>45775</v>
      </c>
      <c r="G2766" t="inlineStr">
        <is>
          <t>DEBITO</t>
        </is>
      </c>
      <c r="H2766" t="inlineStr">
        <is>
          <t>PAGAMENTO DE BOLETO - GEOFFROY ALAIN MARIE DE LA CRO</t>
        </is>
      </c>
      <c r="I2766" t="n">
        <v>-645.12</v>
      </c>
    </row>
    <row r="2767">
      <c r="A2767" t="n">
        <v>90169</v>
      </c>
      <c r="B2767" t="n">
        <v>113</v>
      </c>
      <c r="C2767" t="inlineStr">
        <is>
          <t>Arcos - Arcos Bar - Banco do Brasil</t>
        </is>
      </c>
      <c r="D2767" t="n">
        <v>122</v>
      </c>
      <c r="E2767" t="inlineStr">
        <is>
          <t>Arcos</t>
        </is>
      </c>
      <c r="F2767" s="27" t="n">
        <v>45775</v>
      </c>
      <c r="G2767" t="inlineStr">
        <is>
          <t>DEBITO</t>
        </is>
      </c>
      <c r="H2767" t="inlineStr">
        <is>
          <t>PAGAMENTO DE BOLETO - CECILIA TSUYACO ARAKI SILVA LT</t>
        </is>
      </c>
      <c r="I2767" t="n">
        <v>-593.95</v>
      </c>
    </row>
    <row r="2768">
      <c r="A2768" t="n">
        <v>90170</v>
      </c>
      <c r="B2768" t="n">
        <v>113</v>
      </c>
      <c r="C2768" t="inlineStr">
        <is>
          <t>Arcos - Arcos Bar - Banco do Brasil</t>
        </is>
      </c>
      <c r="D2768" t="n">
        <v>122</v>
      </c>
      <c r="E2768" t="inlineStr">
        <is>
          <t>Arcos</t>
        </is>
      </c>
      <c r="F2768" s="27" t="n">
        <v>45775</v>
      </c>
      <c r="G2768" t="inlineStr">
        <is>
          <t>DEBITO</t>
        </is>
      </c>
      <c r="H2768" t="inlineStr">
        <is>
          <t>PAGAMENTO DE BOLETO - NOVA COMERCIAL DO PEIXE EIRELI</t>
        </is>
      </c>
      <c r="I2768" t="n">
        <v>-588</v>
      </c>
    </row>
    <row r="2769">
      <c r="A2769" t="n">
        <v>90155</v>
      </c>
      <c r="B2769" t="n">
        <v>113</v>
      </c>
      <c r="C2769" t="inlineStr">
        <is>
          <t>Arcos - Arcos Bar - Banco do Brasil</t>
        </is>
      </c>
      <c r="D2769" t="n">
        <v>122</v>
      </c>
      <c r="E2769" t="inlineStr">
        <is>
          <t>Arcos</t>
        </is>
      </c>
      <c r="F2769" s="27" t="n">
        <v>45775</v>
      </c>
      <c r="G2769" t="inlineStr">
        <is>
          <t>DEBITO</t>
        </is>
      </c>
      <c r="H2769" t="inlineStr">
        <is>
          <t>PAGAMENTO DE BOLETO - NOVA MIX INDL.E COML. DE ALIME</t>
        </is>
      </c>
      <c r="I2769" t="n">
        <v>-411.6</v>
      </c>
    </row>
    <row r="2770">
      <c r="A2770" t="n">
        <v>90154</v>
      </c>
      <c r="B2770" t="n">
        <v>113</v>
      </c>
      <c r="C2770" t="inlineStr">
        <is>
          <t>Arcos - Arcos Bar - Banco do Brasil</t>
        </is>
      </c>
      <c r="D2770" t="n">
        <v>122</v>
      </c>
      <c r="E2770" t="inlineStr">
        <is>
          <t>Arcos</t>
        </is>
      </c>
      <c r="F2770" s="27" t="n">
        <v>45775</v>
      </c>
      <c r="G2770" t="inlineStr">
        <is>
          <t>DEBITO</t>
        </is>
      </c>
      <c r="H2770" t="inlineStr">
        <is>
          <t>PAGAMENTO DE BOLETO - PIRAMIDES DISTRIBUIDORA LTDA</t>
        </is>
      </c>
      <c r="I2770" t="n">
        <v>-418.32</v>
      </c>
    </row>
    <row r="2771">
      <c r="A2771" t="n">
        <v>90153</v>
      </c>
      <c r="B2771" t="n">
        <v>113</v>
      </c>
      <c r="C2771" t="inlineStr">
        <is>
          <t>Arcos - Arcos Bar - Banco do Brasil</t>
        </is>
      </c>
      <c r="D2771" t="n">
        <v>122</v>
      </c>
      <c r="E2771" t="inlineStr">
        <is>
          <t>Arcos</t>
        </is>
      </c>
      <c r="F2771" s="27" t="n">
        <v>45775</v>
      </c>
      <c r="G2771" t="inlineStr">
        <is>
          <t>DEBITO</t>
        </is>
      </c>
      <c r="H2771" t="inlineStr">
        <is>
          <t>PAGAMENTO DE BOLETO - ALLIMENTARI COM DE PRODUTOS AL</t>
        </is>
      </c>
      <c r="I2771" t="n">
        <v>-459.9</v>
      </c>
    </row>
    <row r="2772">
      <c r="A2772" t="n">
        <v>90152</v>
      </c>
      <c r="B2772" t="n">
        <v>113</v>
      </c>
      <c r="C2772" t="inlineStr">
        <is>
          <t>Arcos - Arcos Bar - Banco do Brasil</t>
        </is>
      </c>
      <c r="D2772" t="n">
        <v>122</v>
      </c>
      <c r="E2772" t="inlineStr">
        <is>
          <t>Arcos</t>
        </is>
      </c>
      <c r="F2772" s="27" t="n">
        <v>45775</v>
      </c>
      <c r="G2772" t="inlineStr">
        <is>
          <t>DEBITO</t>
        </is>
      </c>
      <c r="H2772" t="inlineStr">
        <is>
          <t>PIX - ENVIADO - 28/04 14:24 57.632.682 GILVAN DIAS CAL</t>
        </is>
      </c>
      <c r="I2772" t="n">
        <v>-3600</v>
      </c>
    </row>
    <row r="2773">
      <c r="A2773" t="n">
        <v>90151</v>
      </c>
      <c r="B2773" t="n">
        <v>113</v>
      </c>
      <c r="C2773" t="inlineStr">
        <is>
          <t>Arcos - Arcos Bar - Banco do Brasil</t>
        </is>
      </c>
      <c r="D2773" t="n">
        <v>122</v>
      </c>
      <c r="E2773" t="inlineStr">
        <is>
          <t>Arcos</t>
        </is>
      </c>
      <c r="F2773" s="27" t="n">
        <v>45775</v>
      </c>
      <c r="G2773" t="inlineStr">
        <is>
          <t>DEBITO</t>
        </is>
      </c>
      <c r="H2773" t="inlineStr">
        <is>
          <t>PIX - ENVIADO - 28/04 14:24 EDIMAR MOURA TARTAGLIONI</t>
        </is>
      </c>
      <c r="I2773" t="n">
        <v>-472</v>
      </c>
    </row>
    <row r="2774">
      <c r="A2774" t="n">
        <v>90150</v>
      </c>
      <c r="B2774" t="n">
        <v>113</v>
      </c>
      <c r="C2774" t="inlineStr">
        <is>
          <t>Arcos - Arcos Bar - Banco do Brasil</t>
        </is>
      </c>
      <c r="D2774" t="n">
        <v>122</v>
      </c>
      <c r="E2774" t="inlineStr">
        <is>
          <t>Arcos</t>
        </is>
      </c>
      <c r="F2774" s="27" t="n">
        <v>45775</v>
      </c>
      <c r="G2774" t="inlineStr">
        <is>
          <t>DEBITO</t>
        </is>
      </c>
      <c r="H2774" t="inlineStr">
        <is>
          <t>PIX - ENVIADO - 28/04 14:24 CAIXA ECONOMICA FEDERAL</t>
        </is>
      </c>
      <c r="I2774" t="n">
        <v>-267.23</v>
      </c>
    </row>
    <row r="2775">
      <c r="A2775" t="n">
        <v>90149</v>
      </c>
      <c r="B2775" t="n">
        <v>113</v>
      </c>
      <c r="C2775" t="inlineStr">
        <is>
          <t>Arcos - Arcos Bar - Banco do Brasil</t>
        </is>
      </c>
      <c r="D2775" t="n">
        <v>122</v>
      </c>
      <c r="E2775" t="inlineStr">
        <is>
          <t>Arcos</t>
        </is>
      </c>
      <c r="F2775" s="27" t="n">
        <v>45775</v>
      </c>
      <c r="G2775" t="inlineStr">
        <is>
          <t>DEBITO</t>
        </is>
      </c>
      <c r="H2775" t="inlineStr">
        <is>
          <t>PIX - ENVIADO - 28/04 14:24 EDIMAR MOURA TARTAGLIONI</t>
        </is>
      </c>
      <c r="I2775" t="n">
        <v>-262</v>
      </c>
    </row>
    <row r="2776">
      <c r="A2776" t="n">
        <v>90148</v>
      </c>
      <c r="B2776" t="n">
        <v>113</v>
      </c>
      <c r="C2776" t="inlineStr">
        <is>
          <t>Arcos - Arcos Bar - Banco do Brasil</t>
        </is>
      </c>
      <c r="D2776" t="n">
        <v>122</v>
      </c>
      <c r="E2776" t="inlineStr">
        <is>
          <t>Arcos</t>
        </is>
      </c>
      <c r="F2776" s="27" t="n">
        <v>45775</v>
      </c>
      <c r="G2776" t="inlineStr">
        <is>
          <t>DEBITO</t>
        </is>
      </c>
      <c r="H2776" t="inlineStr">
        <is>
          <t>PIX - ENVIADO - 28/04 14:24 ADALICIO SANTOS DE NOVAES</t>
        </is>
      </c>
      <c r="I2776" t="n">
        <v>-179.67</v>
      </c>
    </row>
    <row r="2777">
      <c r="A2777" t="n">
        <v>90147</v>
      </c>
      <c r="B2777" t="n">
        <v>113</v>
      </c>
      <c r="C2777" t="inlineStr">
        <is>
          <t>Arcos - Arcos Bar - Banco do Brasil</t>
        </is>
      </c>
      <c r="D2777" t="n">
        <v>122</v>
      </c>
      <c r="E2777" t="inlineStr">
        <is>
          <t>Arcos</t>
        </is>
      </c>
      <c r="F2777" s="27" t="n">
        <v>45775</v>
      </c>
      <c r="G2777" t="inlineStr">
        <is>
          <t>DEBITO</t>
        </is>
      </c>
      <c r="H2777" t="inlineStr">
        <is>
          <t>PIX - ENVIADO - 28/04 14:24 MARIA CABRAL VARGAS</t>
        </is>
      </c>
      <c r="I2777" t="n">
        <v>-22.36</v>
      </c>
    </row>
    <row r="2778">
      <c r="A2778" t="n">
        <v>90146</v>
      </c>
      <c r="B2778" t="n">
        <v>113</v>
      </c>
      <c r="C2778" t="inlineStr">
        <is>
          <t>Arcos - Arcos Bar - Banco do Brasil</t>
        </is>
      </c>
      <c r="D2778" t="n">
        <v>122</v>
      </c>
      <c r="E2778" t="inlineStr">
        <is>
          <t>Arcos</t>
        </is>
      </c>
      <c r="F2778" s="27" t="n">
        <v>45775</v>
      </c>
      <c r="G2778" t="inlineStr">
        <is>
          <t>DEBITO</t>
        </is>
      </c>
      <c r="H2778" t="inlineStr">
        <is>
          <t>TED TRANSF.ELETR.DISPONIV - 260 0001 40651135800 ANDERSON PEREIRA</t>
        </is>
      </c>
      <c r="I2778" t="n">
        <v>-2921.2</v>
      </c>
    </row>
    <row r="2779">
      <c r="A2779" t="n">
        <v>90145</v>
      </c>
      <c r="B2779" t="n">
        <v>113</v>
      </c>
      <c r="C2779" t="inlineStr">
        <is>
          <t>Arcos - Arcos Bar - Banco do Brasil</t>
        </is>
      </c>
      <c r="D2779" t="n">
        <v>122</v>
      </c>
      <c r="E2779" t="inlineStr">
        <is>
          <t>Arcos</t>
        </is>
      </c>
      <c r="F2779" s="27" t="n">
        <v>45775</v>
      </c>
      <c r="G2779" t="inlineStr">
        <is>
          <t>CREDITO</t>
        </is>
      </c>
      <c r="H2779" t="inlineStr">
        <is>
          <t>PIX - RECEBIDO - 28/04 11:51 23980186000198 ARCOS BAR E</t>
        </is>
      </c>
      <c r="I2779" t="n">
        <v>194973.99</v>
      </c>
    </row>
    <row r="2780">
      <c r="A2780" t="n">
        <v>90144</v>
      </c>
      <c r="B2780" t="n">
        <v>113</v>
      </c>
      <c r="C2780" t="inlineStr">
        <is>
          <t>Arcos - Arcos Bar - Banco do Brasil</t>
        </is>
      </c>
      <c r="D2780" t="n">
        <v>122</v>
      </c>
      <c r="E2780" t="inlineStr">
        <is>
          <t>Arcos</t>
        </is>
      </c>
      <c r="F2780" s="27" t="n">
        <v>45775</v>
      </c>
      <c r="G2780" t="inlineStr">
        <is>
          <t>CREDITO</t>
        </is>
      </c>
      <c r="H2780" t="inlineStr">
        <is>
          <t>PIX - RECEBIDO - 28/04 13:33 19468242000132 ZOOP TECNOL</t>
        </is>
      </c>
      <c r="I2780" t="n">
        <v>135</v>
      </c>
    </row>
    <row r="2781">
      <c r="A2781" t="n">
        <v>90143</v>
      </c>
      <c r="B2781" t="n">
        <v>113</v>
      </c>
      <c r="C2781" t="inlineStr">
        <is>
          <t>Arcos - Arcos Bar - Banco do Brasil</t>
        </is>
      </c>
      <c r="D2781" t="n">
        <v>122</v>
      </c>
      <c r="E2781" t="inlineStr">
        <is>
          <t>Arcos</t>
        </is>
      </c>
      <c r="F2781" s="27" t="n">
        <v>45775</v>
      </c>
      <c r="G2781" t="inlineStr">
        <is>
          <t>CREDITO</t>
        </is>
      </c>
      <c r="H2781" t="inlineStr">
        <is>
          <t>RECEBIMENTO FORNECEDOR - ALELO INSTITUICAO DE PAGAMENTO SA</t>
        </is>
      </c>
      <c r="I2781" t="n">
        <v>1119.12</v>
      </c>
    </row>
    <row r="2782">
      <c r="A2782" t="n">
        <v>90142</v>
      </c>
      <c r="B2782" t="n">
        <v>113</v>
      </c>
      <c r="C2782" t="inlineStr">
        <is>
          <t>Arcos - Arcos Bar - Banco do Brasil</t>
        </is>
      </c>
      <c r="D2782" t="n">
        <v>122</v>
      </c>
      <c r="E2782" t="inlineStr">
        <is>
          <t>Arcos</t>
        </is>
      </c>
      <c r="F2782" s="27" t="n">
        <v>45775</v>
      </c>
      <c r="G2782" t="inlineStr">
        <is>
          <t>CREDITO</t>
        </is>
      </c>
      <c r="H2782" t="inlineStr">
        <is>
          <t>TED-CRDITO EM CONTA - 341 0262 47866934000174 TICKET SERVICO</t>
        </is>
      </c>
      <c r="I2782" t="n">
        <v>558.47</v>
      </c>
    </row>
    <row r="2783">
      <c r="A2783" t="n">
        <v>90141</v>
      </c>
      <c r="B2783" t="n">
        <v>113</v>
      </c>
      <c r="C2783" t="inlineStr">
        <is>
          <t>Arcos - Arcos Bar - Banco do Brasil</t>
        </is>
      </c>
      <c r="D2783" t="n">
        <v>122</v>
      </c>
      <c r="E2783" t="inlineStr">
        <is>
          <t>Arcos</t>
        </is>
      </c>
      <c r="F2783" s="27" t="n">
        <v>45775</v>
      </c>
      <c r="G2783" t="inlineStr">
        <is>
          <t>CREDITO</t>
        </is>
      </c>
      <c r="H2783" t="inlineStr">
        <is>
          <t>DEP DINHEIRO INTER AG - 4866-04-SOP 24 DE MAIO</t>
        </is>
      </c>
      <c r="I2783" t="n">
        <v>5867</v>
      </c>
    </row>
    <row r="2784">
      <c r="A2784" t="n">
        <v>90195</v>
      </c>
      <c r="B2784" t="n">
        <v>113</v>
      </c>
      <c r="C2784" t="inlineStr">
        <is>
          <t>Arcos - Arcos Bar - Banco do Brasil</t>
        </is>
      </c>
      <c r="D2784" t="n">
        <v>122</v>
      </c>
      <c r="E2784" t="inlineStr">
        <is>
          <t>Arcos</t>
        </is>
      </c>
      <c r="F2784" s="27" t="n">
        <v>45775</v>
      </c>
      <c r="G2784" t="inlineStr">
        <is>
          <t>DEBITO</t>
        </is>
      </c>
      <c r="H2784" t="inlineStr">
        <is>
          <t>PAGAMENTO DE BOLETO - KING COMERCIO DE BEBIDAS LTDA</t>
        </is>
      </c>
      <c r="I2784" t="n">
        <v>-2543.57</v>
      </c>
    </row>
    <row r="2785">
      <c r="A2785" t="n">
        <v>90172</v>
      </c>
      <c r="B2785" t="n">
        <v>113</v>
      </c>
      <c r="C2785" t="inlineStr">
        <is>
          <t>Arcos - Arcos Bar - Banco do Brasil</t>
        </is>
      </c>
      <c r="D2785" t="n">
        <v>122</v>
      </c>
      <c r="E2785" t="inlineStr">
        <is>
          <t>Arcos</t>
        </is>
      </c>
      <c r="F2785" s="27" t="n">
        <v>45775</v>
      </c>
      <c r="G2785" t="inlineStr">
        <is>
          <t>DEBITO</t>
        </is>
      </c>
      <c r="H2785" t="inlineStr">
        <is>
          <t>PAGAMENTO DE BOLETO - ZEUS COMERCIO ATACADISTA DE BE</t>
        </is>
      </c>
      <c r="I2785" t="n">
        <v>-581.41</v>
      </c>
    </row>
    <row r="2786">
      <c r="A2786" t="n">
        <v>90201</v>
      </c>
      <c r="B2786" t="n">
        <v>113</v>
      </c>
      <c r="C2786" t="inlineStr">
        <is>
          <t>Arcos - Arcos Bar - Banco do Brasil</t>
        </is>
      </c>
      <c r="D2786" t="n">
        <v>122</v>
      </c>
      <c r="E2786" t="inlineStr">
        <is>
          <t>Arcos</t>
        </is>
      </c>
      <c r="F2786" s="27" t="n">
        <v>45775</v>
      </c>
      <c r="G2786" t="inlineStr">
        <is>
          <t>DEBITO</t>
        </is>
      </c>
      <c r="H2786" t="inlineStr">
        <is>
          <t>TARIFA PIX ENVIADO - TAR. AGRUPADAS - OCORRENCIA 28/04/2025</t>
        </is>
      </c>
      <c r="I2786" t="n">
        <v>-14.78</v>
      </c>
    </row>
    <row r="2787">
      <c r="A2787" t="n">
        <v>90200</v>
      </c>
      <c r="B2787" t="n">
        <v>113</v>
      </c>
      <c r="C2787" t="inlineStr">
        <is>
          <t>Arcos - Arcos Bar - Banco do Brasil</t>
        </is>
      </c>
      <c r="D2787" t="n">
        <v>122</v>
      </c>
      <c r="E2787" t="inlineStr">
        <is>
          <t>Arcos</t>
        </is>
      </c>
      <c r="F2787" s="27" t="n">
        <v>45775</v>
      </c>
      <c r="G2787" t="inlineStr">
        <is>
          <t>DEBITO</t>
        </is>
      </c>
      <c r="H2787" t="inlineStr">
        <is>
          <t>TAR DOC/TED ELETRNICO - COBRANA REFERENTE 28/04/2025</t>
        </is>
      </c>
      <c r="I2787" t="n">
        <v>-13</v>
      </c>
    </row>
    <row r="2788">
      <c r="A2788" t="n">
        <v>90199</v>
      </c>
      <c r="B2788" t="n">
        <v>113</v>
      </c>
      <c r="C2788" t="inlineStr">
        <is>
          <t>Arcos - Arcos Bar - Banco do Brasil</t>
        </is>
      </c>
      <c r="D2788" t="n">
        <v>122</v>
      </c>
      <c r="E2788" t="inlineStr">
        <is>
          <t>Arcos</t>
        </is>
      </c>
      <c r="F2788" s="27" t="n">
        <v>45775</v>
      </c>
      <c r="G2788" t="inlineStr">
        <is>
          <t>DEBITO</t>
        </is>
      </c>
      <c r="H2788" t="inlineStr">
        <is>
          <t>PIX - ENVIADO - 28/04 16:20 EMPORIO M&amp;L COMERCIO DE AL</t>
        </is>
      </c>
      <c r="I2788" t="n">
        <v>-204</v>
      </c>
    </row>
    <row r="2789">
      <c r="A2789" t="n">
        <v>90198</v>
      </c>
      <c r="B2789" t="n">
        <v>113</v>
      </c>
      <c r="C2789" t="inlineStr">
        <is>
          <t>Arcos - Arcos Bar - Banco do Brasil</t>
        </is>
      </c>
      <c r="D2789" t="n">
        <v>122</v>
      </c>
      <c r="E2789" t="inlineStr">
        <is>
          <t>Arcos</t>
        </is>
      </c>
      <c r="F2789" s="27" t="n">
        <v>45775</v>
      </c>
      <c r="G2789" t="inlineStr">
        <is>
          <t>DEBITO</t>
        </is>
      </c>
      <c r="H2789" t="inlineStr">
        <is>
          <t>PAGAMENTO DE BOLETO - KING COMERCIO DE BEBIDAS LTDA</t>
        </is>
      </c>
      <c r="I2789" t="n">
        <v>-4862.75</v>
      </c>
    </row>
    <row r="2790">
      <c r="A2790" t="n">
        <v>90197</v>
      </c>
      <c r="B2790" t="n">
        <v>113</v>
      </c>
      <c r="C2790" t="inlineStr">
        <is>
          <t>Arcos - Arcos Bar - Banco do Brasil</t>
        </is>
      </c>
      <c r="D2790" t="n">
        <v>122</v>
      </c>
      <c r="E2790" t="inlineStr">
        <is>
          <t>Arcos</t>
        </is>
      </c>
      <c r="F2790" s="27" t="n">
        <v>45775</v>
      </c>
      <c r="G2790" t="inlineStr">
        <is>
          <t>DEBITO</t>
        </is>
      </c>
      <c r="H2790" t="inlineStr">
        <is>
          <t>PAGAMENTO DE BOLETO - INTERFOOD IMPORTACAO LTDA</t>
        </is>
      </c>
      <c r="I2790" t="n">
        <v>-2387.54</v>
      </c>
    </row>
    <row r="2791">
      <c r="A2791" t="n">
        <v>90196</v>
      </c>
      <c r="B2791" t="n">
        <v>113</v>
      </c>
      <c r="C2791" t="inlineStr">
        <is>
          <t>Arcos - Arcos Bar - Banco do Brasil</t>
        </is>
      </c>
      <c r="D2791" t="n">
        <v>122</v>
      </c>
      <c r="E2791" t="inlineStr">
        <is>
          <t>Arcos</t>
        </is>
      </c>
      <c r="F2791" s="27" t="n">
        <v>45775</v>
      </c>
      <c r="G2791" t="inlineStr">
        <is>
          <t>DEBITO</t>
        </is>
      </c>
      <c r="H2791" t="inlineStr">
        <is>
          <t>PAGAMENTO DE BOLETO - KING COMERCIO DE BEBIDAS LTDA</t>
        </is>
      </c>
      <c r="I2791" t="n">
        <v>-4146.56</v>
      </c>
    </row>
    <row r="2792">
      <c r="A2792" t="n">
        <v>90194</v>
      </c>
      <c r="B2792" t="n">
        <v>113</v>
      </c>
      <c r="C2792" t="inlineStr">
        <is>
          <t>Arcos - Arcos Bar - Banco do Brasil</t>
        </is>
      </c>
      <c r="D2792" t="n">
        <v>122</v>
      </c>
      <c r="E2792" t="inlineStr">
        <is>
          <t>Arcos</t>
        </is>
      </c>
      <c r="F2792" s="27" t="n">
        <v>45775</v>
      </c>
      <c r="G2792" t="inlineStr">
        <is>
          <t>DEBITO</t>
        </is>
      </c>
      <c r="H2792" t="inlineStr">
        <is>
          <t>PAGAMENTO DE BOLETO - BB DISTRIBUIDORA</t>
        </is>
      </c>
      <c r="I2792" t="n">
        <v>-2526.74</v>
      </c>
    </row>
    <row r="2793">
      <c r="A2793" t="n">
        <v>90193</v>
      </c>
      <c r="B2793" t="n">
        <v>113</v>
      </c>
      <c r="C2793" t="inlineStr">
        <is>
          <t>Arcos - Arcos Bar - Banco do Brasil</t>
        </is>
      </c>
      <c r="D2793" t="n">
        <v>122</v>
      </c>
      <c r="E2793" t="inlineStr">
        <is>
          <t>Arcos</t>
        </is>
      </c>
      <c r="F2793" s="27" t="n">
        <v>45775</v>
      </c>
      <c r="G2793" t="inlineStr">
        <is>
          <t>DEBITO</t>
        </is>
      </c>
      <c r="H2793" t="inlineStr">
        <is>
          <t>PAGAMENTO DE BOLETO - FG7 COMERCIO D B EIRELI EPP</t>
        </is>
      </c>
      <c r="I2793" t="n">
        <v>-2627.26</v>
      </c>
    </row>
    <row r="2794">
      <c r="A2794" t="n">
        <v>90192</v>
      </c>
      <c r="B2794" t="n">
        <v>113</v>
      </c>
      <c r="C2794" t="inlineStr">
        <is>
          <t>Arcos - Arcos Bar - Banco do Brasil</t>
        </is>
      </c>
      <c r="D2794" t="n">
        <v>122</v>
      </c>
      <c r="E2794" t="inlineStr">
        <is>
          <t>Arcos</t>
        </is>
      </c>
      <c r="F2794" s="27" t="n">
        <v>45775</v>
      </c>
      <c r="G2794" t="inlineStr">
        <is>
          <t>DEBITO</t>
        </is>
      </c>
      <c r="H2794" t="inlineStr">
        <is>
          <t>PAGAMENTO DE BOLETO - DTK COMERCIO DE ALIMENTOS LTDA</t>
        </is>
      </c>
      <c r="I2794" t="n">
        <v>-3441.02</v>
      </c>
    </row>
    <row r="2795">
      <c r="A2795" t="n">
        <v>90191</v>
      </c>
      <c r="B2795" t="n">
        <v>113</v>
      </c>
      <c r="C2795" t="inlineStr">
        <is>
          <t>Arcos - Arcos Bar - Banco do Brasil</t>
        </is>
      </c>
      <c r="D2795" t="n">
        <v>122</v>
      </c>
      <c r="E2795" t="inlineStr">
        <is>
          <t>Arcos</t>
        </is>
      </c>
      <c r="F2795" s="27" t="n">
        <v>45775</v>
      </c>
      <c r="G2795" t="inlineStr">
        <is>
          <t>DEBITO</t>
        </is>
      </c>
      <c r="H2795" t="inlineStr">
        <is>
          <t>PAGAMENTO DE BOLETO - CIA DO WHISKY</t>
        </is>
      </c>
      <c r="I2795" t="n">
        <v>-4252.48</v>
      </c>
    </row>
    <row r="2796">
      <c r="A2796" t="n">
        <v>90190</v>
      </c>
      <c r="B2796" t="n">
        <v>113</v>
      </c>
      <c r="C2796" t="inlineStr">
        <is>
          <t>Arcos - Arcos Bar - Banco do Brasil</t>
        </is>
      </c>
      <c r="D2796" t="n">
        <v>122</v>
      </c>
      <c r="E2796" t="inlineStr">
        <is>
          <t>Arcos</t>
        </is>
      </c>
      <c r="F2796" s="27" t="n">
        <v>45775</v>
      </c>
      <c r="G2796" t="inlineStr">
        <is>
          <t>DEBITO</t>
        </is>
      </c>
      <c r="H2796" t="inlineStr">
        <is>
          <t>PAGAMENTO DE BOLETO - MONTE ALTO ALIMENTOS LTDA</t>
        </is>
      </c>
      <c r="I2796" t="n">
        <v>-4434</v>
      </c>
    </row>
    <row r="2797">
      <c r="A2797" t="n">
        <v>90189</v>
      </c>
      <c r="B2797" t="n">
        <v>113</v>
      </c>
      <c r="C2797" t="inlineStr">
        <is>
          <t>Arcos - Arcos Bar - Banco do Brasil</t>
        </is>
      </c>
      <c r="D2797" t="n">
        <v>122</v>
      </c>
      <c r="E2797" t="inlineStr">
        <is>
          <t>Arcos</t>
        </is>
      </c>
      <c r="F2797" s="27" t="n">
        <v>45775</v>
      </c>
      <c r="G2797" t="inlineStr">
        <is>
          <t>DEBITO</t>
        </is>
      </c>
      <c r="H2797" t="inlineStr">
        <is>
          <t>PAGAMENTO DE BOLETO - SAO PAULO TRANSPORTE SA</t>
        </is>
      </c>
      <c r="I2797" t="n">
        <v>-6652.64</v>
      </c>
    </row>
    <row r="2798">
      <c r="A2798" t="n">
        <v>90188</v>
      </c>
      <c r="B2798" t="n">
        <v>113</v>
      </c>
      <c r="C2798" t="inlineStr">
        <is>
          <t>Arcos - Arcos Bar - Banco do Brasil</t>
        </is>
      </c>
      <c r="D2798" t="n">
        <v>122</v>
      </c>
      <c r="E2798" t="inlineStr">
        <is>
          <t>Arcos</t>
        </is>
      </c>
      <c r="F2798" s="27" t="n">
        <v>45775</v>
      </c>
      <c r="G2798" t="inlineStr">
        <is>
          <t>DEBITO</t>
        </is>
      </c>
      <c r="H2798" t="inlineStr">
        <is>
          <t>PAGAMENTO DE BOLETO - PAGCERTO INSTITUICAO DE PAGAME</t>
        </is>
      </c>
      <c r="I2798" t="n">
        <v>-825</v>
      </c>
    </row>
    <row r="2799">
      <c r="A2799" t="n">
        <v>90187</v>
      </c>
      <c r="B2799" t="n">
        <v>113</v>
      </c>
      <c r="C2799" t="inlineStr">
        <is>
          <t>Arcos - Arcos Bar - Banco do Brasil</t>
        </is>
      </c>
      <c r="D2799" t="n">
        <v>122</v>
      </c>
      <c r="E2799" t="inlineStr">
        <is>
          <t>Arcos</t>
        </is>
      </c>
      <c r="F2799" s="27" t="n">
        <v>45775</v>
      </c>
      <c r="G2799" t="inlineStr">
        <is>
          <t>DEBITO</t>
        </is>
      </c>
      <c r="H2799" t="inlineStr">
        <is>
          <t>PAGAMENTO DE BOLETO - ICE4PROS FABRICA DE GELO LTDA</t>
        </is>
      </c>
      <c r="I2799" t="n">
        <v>-827.1</v>
      </c>
    </row>
    <row r="2800">
      <c r="A2800" t="n">
        <v>90185</v>
      </c>
      <c r="B2800" t="n">
        <v>113</v>
      </c>
      <c r="C2800" t="inlineStr">
        <is>
          <t>Arcos - Arcos Bar - Banco do Brasil</t>
        </is>
      </c>
      <c r="D2800" t="n">
        <v>122</v>
      </c>
      <c r="E2800" t="inlineStr">
        <is>
          <t>Arcos</t>
        </is>
      </c>
      <c r="F2800" s="27" t="n">
        <v>45775</v>
      </c>
      <c r="G2800" t="inlineStr">
        <is>
          <t>DEBITO</t>
        </is>
      </c>
      <c r="H2800" t="inlineStr">
        <is>
          <t>PAGAMENTO DE BOLETO - ICE4PROS FABRICA DE GELO LTDA</t>
        </is>
      </c>
      <c r="I2800" t="n">
        <v>-902.1</v>
      </c>
    </row>
    <row r="2801">
      <c r="A2801" t="n">
        <v>90171</v>
      </c>
      <c r="B2801" t="n">
        <v>113</v>
      </c>
      <c r="C2801" t="inlineStr">
        <is>
          <t>Arcos - Arcos Bar - Banco do Brasil</t>
        </is>
      </c>
      <c r="D2801" t="n">
        <v>122</v>
      </c>
      <c r="E2801" t="inlineStr">
        <is>
          <t>Arcos</t>
        </is>
      </c>
      <c r="F2801" s="27" t="n">
        <v>45775</v>
      </c>
      <c r="G2801" t="inlineStr">
        <is>
          <t>DEBITO</t>
        </is>
      </c>
      <c r="H2801" t="inlineStr">
        <is>
          <t>PAGAMENTO DE BOLETO - ARTE GELATI SORVETES LTDA ME</t>
        </is>
      </c>
      <c r="I2801" t="n">
        <v>-579.66</v>
      </c>
    </row>
    <row r="2802">
      <c r="A2802" t="n">
        <v>90173</v>
      </c>
      <c r="B2802" t="n">
        <v>113</v>
      </c>
      <c r="C2802" t="inlineStr">
        <is>
          <t>Arcos - Arcos Bar - Banco do Brasil</t>
        </is>
      </c>
      <c r="D2802" t="n">
        <v>122</v>
      </c>
      <c r="E2802" t="inlineStr">
        <is>
          <t>Arcos</t>
        </is>
      </c>
      <c r="F2802" s="27" t="n">
        <v>45775</v>
      </c>
      <c r="G2802" t="inlineStr">
        <is>
          <t>DEBITO</t>
        </is>
      </c>
      <c r="H2802" t="inlineStr">
        <is>
          <t>PAGAMENTO DE BOLETO - WIDE STOCK COM E REP LTDA</t>
        </is>
      </c>
      <c r="I2802" t="n">
        <v>-570.4400000000001</v>
      </c>
    </row>
    <row r="2803">
      <c r="A2803" t="n">
        <v>90174</v>
      </c>
      <c r="B2803" t="n">
        <v>113</v>
      </c>
      <c r="C2803" t="inlineStr">
        <is>
          <t>Arcos - Arcos Bar - Banco do Brasil</t>
        </is>
      </c>
      <c r="D2803" t="n">
        <v>122</v>
      </c>
      <c r="E2803" t="inlineStr">
        <is>
          <t>Arcos</t>
        </is>
      </c>
      <c r="F2803" s="27" t="n">
        <v>45775</v>
      </c>
      <c r="G2803" t="inlineStr">
        <is>
          <t>DEBITO</t>
        </is>
      </c>
      <c r="H2803" t="inlineStr">
        <is>
          <t>PAGAMENTO DE BOLETO - LEITERIA DELICARI I C LTDA</t>
        </is>
      </c>
      <c r="I2803" t="n">
        <v>-507</v>
      </c>
    </row>
    <row r="2804">
      <c r="A2804" t="n">
        <v>90175</v>
      </c>
      <c r="B2804" t="n">
        <v>113</v>
      </c>
      <c r="C2804" t="inlineStr">
        <is>
          <t>Arcos - Arcos Bar - Banco do Brasil</t>
        </is>
      </c>
      <c r="D2804" t="n">
        <v>122</v>
      </c>
      <c r="E2804" t="inlineStr">
        <is>
          <t>Arcos</t>
        </is>
      </c>
      <c r="F2804" s="27" t="n">
        <v>45775</v>
      </c>
      <c r="G2804" t="inlineStr">
        <is>
          <t>DEBITO</t>
        </is>
      </c>
      <c r="H2804" t="inlineStr">
        <is>
          <t>PAGAMENTO DE BOLETO - BELLNAY PAES ARTESANAIS LTDA</t>
        </is>
      </c>
      <c r="I2804" t="n">
        <v>-477.5</v>
      </c>
    </row>
    <row r="2805">
      <c r="A2805" t="n">
        <v>90176</v>
      </c>
      <c r="B2805" t="n">
        <v>113</v>
      </c>
      <c r="C2805" t="inlineStr">
        <is>
          <t>Arcos - Arcos Bar - Banco do Brasil</t>
        </is>
      </c>
      <c r="D2805" t="n">
        <v>122</v>
      </c>
      <c r="E2805" t="inlineStr">
        <is>
          <t>Arcos</t>
        </is>
      </c>
      <c r="F2805" s="27" t="n">
        <v>45775</v>
      </c>
      <c r="G2805" t="inlineStr">
        <is>
          <t>DEBITO</t>
        </is>
      </c>
      <c r="H2805" t="inlineStr">
        <is>
          <t>PAGAMENTO DE BOLETO - NG27 CONSULTORIA E GESTAO EMPR</t>
        </is>
      </c>
      <c r="I2805" t="n">
        <v>-492.89</v>
      </c>
    </row>
    <row r="2806">
      <c r="A2806" t="n">
        <v>90177</v>
      </c>
      <c r="B2806" t="n">
        <v>113</v>
      </c>
      <c r="C2806" t="inlineStr">
        <is>
          <t>Arcos - Arcos Bar - Banco do Brasil</t>
        </is>
      </c>
      <c r="D2806" t="n">
        <v>122</v>
      </c>
      <c r="E2806" t="inlineStr">
        <is>
          <t>Arcos</t>
        </is>
      </c>
      <c r="F2806" s="27" t="n">
        <v>45775</v>
      </c>
      <c r="G2806" t="inlineStr">
        <is>
          <t>DEBITO</t>
        </is>
      </c>
      <c r="H2806" t="inlineStr">
        <is>
          <t>PAGAMENTO DE BOLETO - PORCO FELIZ COM CARNES LTDA ME</t>
        </is>
      </c>
      <c r="I2806" t="n">
        <v>-2332.71</v>
      </c>
    </row>
    <row r="2807">
      <c r="A2807" t="n">
        <v>90178</v>
      </c>
      <c r="B2807" t="n">
        <v>113</v>
      </c>
      <c r="C2807" t="inlineStr">
        <is>
          <t>Arcos - Arcos Bar - Banco do Brasil</t>
        </is>
      </c>
      <c r="D2807" t="n">
        <v>122</v>
      </c>
      <c r="E2807" t="inlineStr">
        <is>
          <t>Arcos</t>
        </is>
      </c>
      <c r="F2807" s="27" t="n">
        <v>45775</v>
      </c>
      <c r="G2807" t="inlineStr">
        <is>
          <t>DEBITO</t>
        </is>
      </c>
      <c r="H2807" t="inlineStr">
        <is>
          <t>PAGAMENTO DE BOLETO - MAR DIRETO POC COMERCIO DE PEI</t>
        </is>
      </c>
      <c r="I2807" t="n">
        <v>-1805</v>
      </c>
    </row>
    <row r="2808">
      <c r="A2808" t="n">
        <v>90179</v>
      </c>
      <c r="B2808" t="n">
        <v>113</v>
      </c>
      <c r="C2808" t="inlineStr">
        <is>
          <t>Arcos - Arcos Bar - Banco do Brasil</t>
        </is>
      </c>
      <c r="D2808" t="n">
        <v>122</v>
      </c>
      <c r="E2808" t="inlineStr">
        <is>
          <t>Arcos</t>
        </is>
      </c>
      <c r="F2808" s="27" t="n">
        <v>45775</v>
      </c>
      <c r="G2808" t="inlineStr">
        <is>
          <t>DEBITO</t>
        </is>
      </c>
      <c r="H2808" t="inlineStr">
        <is>
          <t>PAGAMENTO DE BOLETO - SKY COMERCIO DE PRODUTOS ALIME</t>
        </is>
      </c>
      <c r="I2808" t="n">
        <v>-1401.86</v>
      </c>
    </row>
    <row r="2809">
      <c r="A2809" t="n">
        <v>90180</v>
      </c>
      <c r="B2809" t="n">
        <v>113</v>
      </c>
      <c r="C2809" t="inlineStr">
        <is>
          <t>Arcos - Arcos Bar - Banco do Brasil</t>
        </is>
      </c>
      <c r="D2809" t="n">
        <v>122</v>
      </c>
      <c r="E2809" t="inlineStr">
        <is>
          <t>Arcos</t>
        </is>
      </c>
      <c r="F2809" s="27" t="n">
        <v>45775</v>
      </c>
      <c r="G2809" t="inlineStr">
        <is>
          <t>DEBITO</t>
        </is>
      </c>
      <c r="H2809" t="inlineStr">
        <is>
          <t>PAGAMENTO DE BOLETO - CECILIA TSUYACO ARAKI SILVA LT</t>
        </is>
      </c>
      <c r="I2809" t="n">
        <v>-1252.5</v>
      </c>
    </row>
    <row r="2810">
      <c r="A2810" t="n">
        <v>90181</v>
      </c>
      <c r="B2810" t="n">
        <v>113</v>
      </c>
      <c r="C2810" t="inlineStr">
        <is>
          <t>Arcos - Arcos Bar - Banco do Brasil</t>
        </is>
      </c>
      <c r="D2810" t="n">
        <v>122</v>
      </c>
      <c r="E2810" t="inlineStr">
        <is>
          <t>Arcos</t>
        </is>
      </c>
      <c r="F2810" s="27" t="n">
        <v>45775</v>
      </c>
      <c r="G2810" t="inlineStr">
        <is>
          <t>DEBITO</t>
        </is>
      </c>
      <c r="H2810" t="inlineStr">
        <is>
          <t>PAGAMENTO DE BOLETO - CEPEL COMERCIO DE PAPEIS E EMB</t>
        </is>
      </c>
      <c r="I2810" t="n">
        <v>-1248.71</v>
      </c>
    </row>
    <row r="2811">
      <c r="A2811" t="n">
        <v>90182</v>
      </c>
      <c r="B2811" t="n">
        <v>113</v>
      </c>
      <c r="C2811" t="inlineStr">
        <is>
          <t>Arcos - Arcos Bar - Banco do Brasil</t>
        </is>
      </c>
      <c r="D2811" t="n">
        <v>122</v>
      </c>
      <c r="E2811" t="inlineStr">
        <is>
          <t>Arcos</t>
        </is>
      </c>
      <c r="F2811" s="27" t="n">
        <v>45775</v>
      </c>
      <c r="G2811" t="inlineStr">
        <is>
          <t>DEBITO</t>
        </is>
      </c>
      <c r="H2811" t="inlineStr">
        <is>
          <t>PAGAMENTO DE BOLETO - FG7 COMERCIO D B EIRELI EPP</t>
        </is>
      </c>
      <c r="I2811" t="n">
        <v>-1231.1</v>
      </c>
    </row>
    <row r="2812">
      <c r="A2812" t="n">
        <v>90183</v>
      </c>
      <c r="B2812" t="n">
        <v>113</v>
      </c>
      <c r="C2812" t="inlineStr">
        <is>
          <t>Arcos - Arcos Bar - Banco do Brasil</t>
        </is>
      </c>
      <c r="D2812" t="n">
        <v>122</v>
      </c>
      <c r="E2812" t="inlineStr">
        <is>
          <t>Arcos</t>
        </is>
      </c>
      <c r="F2812" s="27" t="n">
        <v>45775</v>
      </c>
      <c r="G2812" t="inlineStr">
        <is>
          <t>DEBITO</t>
        </is>
      </c>
      <c r="H2812" t="inlineStr">
        <is>
          <t>PAGAMENTO DE BOLETO - NG27 CONSULTORIA E GESTAO EMPR</t>
        </is>
      </c>
      <c r="I2812" t="n">
        <v>-1194.82</v>
      </c>
    </row>
    <row r="2813">
      <c r="A2813" t="n">
        <v>90184</v>
      </c>
      <c r="B2813" t="n">
        <v>113</v>
      </c>
      <c r="C2813" t="inlineStr">
        <is>
          <t>Arcos - Arcos Bar - Banco do Brasil</t>
        </is>
      </c>
      <c r="D2813" t="n">
        <v>122</v>
      </c>
      <c r="E2813" t="inlineStr">
        <is>
          <t>Arcos</t>
        </is>
      </c>
      <c r="F2813" s="27" t="n">
        <v>45775</v>
      </c>
      <c r="G2813" t="inlineStr">
        <is>
          <t>DEBITO</t>
        </is>
      </c>
      <c r="H2813" t="inlineStr">
        <is>
          <t>PAGAMENTO DE BOLETO - PROAUTO INDUSTRIA Q EIRELI</t>
        </is>
      </c>
      <c r="I2813" t="n">
        <v>-927.9</v>
      </c>
    </row>
    <row r="2814">
      <c r="A2814" t="n">
        <v>90186</v>
      </c>
      <c r="B2814" t="n">
        <v>113</v>
      </c>
      <c r="C2814" t="inlineStr">
        <is>
          <t>Arcos - Arcos Bar - Banco do Brasil</t>
        </is>
      </c>
      <c r="D2814" t="n">
        <v>122</v>
      </c>
      <c r="E2814" t="inlineStr">
        <is>
          <t>Arcos</t>
        </is>
      </c>
      <c r="F2814" s="27" t="n">
        <v>45775</v>
      </c>
      <c r="G2814" t="inlineStr">
        <is>
          <t>DEBITO</t>
        </is>
      </c>
      <c r="H2814" t="inlineStr">
        <is>
          <t>PAGAMENTO DE BOLETO - FORTE ALIM COM IMP LTDA</t>
        </is>
      </c>
      <c r="I2814" t="n">
        <v>-915.16</v>
      </c>
    </row>
    <row r="2815">
      <c r="A2815" t="n">
        <v>90137</v>
      </c>
      <c r="B2815" t="n">
        <v>113</v>
      </c>
      <c r="C2815" t="inlineStr">
        <is>
          <t>Arcos - Arcos Bar - Banco do Brasil</t>
        </is>
      </c>
      <c r="D2815" t="n">
        <v>122</v>
      </c>
      <c r="E2815" t="inlineStr">
        <is>
          <t>Arcos</t>
        </is>
      </c>
      <c r="F2815" s="27" t="n">
        <v>45772</v>
      </c>
      <c r="G2815" t="inlineStr">
        <is>
          <t>CREDITO</t>
        </is>
      </c>
      <c r="H2815" t="inlineStr">
        <is>
          <t>PIX - RECEBIDO - 25/04 15:00 19468242000132 ZOOP TECNOL</t>
        </is>
      </c>
      <c r="I2815" t="n">
        <v>54</v>
      </c>
    </row>
    <row r="2816">
      <c r="A2816" t="n">
        <v>90135</v>
      </c>
      <c r="B2816" t="n">
        <v>113</v>
      </c>
      <c r="C2816" t="inlineStr">
        <is>
          <t>Arcos - Arcos Bar - Banco do Brasil</t>
        </is>
      </c>
      <c r="D2816" t="n">
        <v>122</v>
      </c>
      <c r="E2816" t="inlineStr">
        <is>
          <t>Arcos</t>
        </is>
      </c>
      <c r="F2816" s="27" t="n">
        <v>45772</v>
      </c>
      <c r="G2816" t="inlineStr">
        <is>
          <t>CREDITO</t>
        </is>
      </c>
      <c r="H2816" t="inlineStr">
        <is>
          <t>TED-CRDITO EM CONTA - 341 0912 69034668000156 PLUXEE BENEFIC</t>
        </is>
      </c>
      <c r="I2816" t="n">
        <v>1133.51</v>
      </c>
    </row>
    <row r="2817">
      <c r="A2817" t="n">
        <v>90136</v>
      </c>
      <c r="B2817" t="n">
        <v>113</v>
      </c>
      <c r="C2817" t="inlineStr">
        <is>
          <t>Arcos - Arcos Bar - Banco do Brasil</t>
        </is>
      </c>
      <c r="D2817" t="n">
        <v>122</v>
      </c>
      <c r="E2817" t="inlineStr">
        <is>
          <t>Arcos</t>
        </is>
      </c>
      <c r="F2817" s="27" t="n">
        <v>45772</v>
      </c>
      <c r="G2817" t="inlineStr">
        <is>
          <t>CREDITO</t>
        </is>
      </c>
      <c r="H2817" t="inlineStr">
        <is>
          <t>RECEBIMENTO FORNECEDOR - ALELO INSTITUICAO DE PAGAMENTO SA</t>
        </is>
      </c>
      <c r="I2817" t="n">
        <v>72.40000000000001</v>
      </c>
    </row>
    <row r="2818">
      <c r="A2818" t="n">
        <v>90138</v>
      </c>
      <c r="B2818" t="n">
        <v>113</v>
      </c>
      <c r="C2818" t="inlineStr">
        <is>
          <t>Arcos - Arcos Bar - Banco do Brasil</t>
        </is>
      </c>
      <c r="D2818" t="n">
        <v>122</v>
      </c>
      <c r="E2818" t="inlineStr">
        <is>
          <t>Arcos</t>
        </is>
      </c>
      <c r="F2818" s="27" t="n">
        <v>45772</v>
      </c>
      <c r="G2818" t="inlineStr">
        <is>
          <t>DEBITO</t>
        </is>
      </c>
      <c r="H2818" t="inlineStr">
        <is>
          <t>PAGAMENTO DE BOLETO - ESTAFF SOLUCOES TECNOLOGICAS D</t>
        </is>
      </c>
      <c r="I2818" t="n">
        <v>-15814.34</v>
      </c>
    </row>
    <row r="2819">
      <c r="A2819" t="n">
        <v>90139</v>
      </c>
      <c r="B2819" t="n">
        <v>113</v>
      </c>
      <c r="C2819" t="inlineStr">
        <is>
          <t>Arcos - Arcos Bar - Banco do Brasil</t>
        </is>
      </c>
      <c r="D2819" t="n">
        <v>122</v>
      </c>
      <c r="E2819" t="inlineStr">
        <is>
          <t>Arcos</t>
        </is>
      </c>
      <c r="F2819" s="27" t="n">
        <v>45772</v>
      </c>
      <c r="G2819" t="inlineStr">
        <is>
          <t>DEBITO</t>
        </is>
      </c>
      <c r="H2819" t="inlineStr">
        <is>
          <t>TARIFA PACOTE DE SERVIOS - COBRANA REFERENTE 25/04/2025</t>
        </is>
      </c>
      <c r="I2819" t="n">
        <v>-174.9</v>
      </c>
    </row>
    <row r="2820">
      <c r="A2820" t="n">
        <v>86401</v>
      </c>
      <c r="B2820" t="n">
        <v>113</v>
      </c>
      <c r="C2820" t="inlineStr">
        <is>
          <t>Arcos - Arcos Bar - Banco do Brasil</t>
        </is>
      </c>
      <c r="D2820" t="n">
        <v>122</v>
      </c>
      <c r="E2820" t="inlineStr">
        <is>
          <t>Arcos</t>
        </is>
      </c>
      <c r="F2820" s="27" t="n">
        <v>45771</v>
      </c>
      <c r="G2820" t="inlineStr">
        <is>
          <t>DEBITO</t>
        </is>
      </c>
      <c r="H2820" t="inlineStr">
        <is>
          <t>PAGAMENTO DE BOLETO - ASSOC EMPR SIST TRANSP STO AND</t>
        </is>
      </c>
      <c r="I2820" t="n">
        <v>-195.7</v>
      </c>
    </row>
    <row r="2821">
      <c r="A2821" t="n">
        <v>86375</v>
      </c>
      <c r="B2821" t="n">
        <v>113</v>
      </c>
      <c r="C2821" t="inlineStr">
        <is>
          <t>Arcos - Arcos Bar - Banco do Brasil</t>
        </is>
      </c>
      <c r="D2821" t="n">
        <v>122</v>
      </c>
      <c r="E2821" t="inlineStr">
        <is>
          <t>Arcos</t>
        </is>
      </c>
      <c r="F2821" s="27" t="n">
        <v>45770</v>
      </c>
      <c r="G2821" t="inlineStr">
        <is>
          <t>DEBITO</t>
        </is>
      </c>
      <c r="H2821" t="inlineStr">
        <is>
          <t>PAGAMENTO DE BOLETO - CECILIA TSUYACO ARAKI SILVA LT</t>
        </is>
      </c>
      <c r="I2821" t="n">
        <v>-840.2</v>
      </c>
    </row>
    <row r="2822">
      <c r="A2822" t="n">
        <v>86399</v>
      </c>
      <c r="B2822" t="n">
        <v>113</v>
      </c>
      <c r="C2822" t="inlineStr">
        <is>
          <t>Arcos - Arcos Bar - Banco do Brasil</t>
        </is>
      </c>
      <c r="D2822" t="n">
        <v>122</v>
      </c>
      <c r="E2822" t="inlineStr">
        <is>
          <t>Arcos</t>
        </is>
      </c>
      <c r="F2822" s="27" t="n">
        <v>45770</v>
      </c>
      <c r="G2822" t="inlineStr">
        <is>
          <t>DEBITO</t>
        </is>
      </c>
      <c r="H2822" t="inlineStr">
        <is>
          <t>TARIFA PIX ENVIADO - TAR. AGRUPADAS - OCORRENCIA 23/04/2025</t>
        </is>
      </c>
      <c r="I2822" t="n">
        <v>-15.66</v>
      </c>
    </row>
    <row r="2823">
      <c r="A2823" t="n">
        <v>86374</v>
      </c>
      <c r="B2823" t="n">
        <v>113</v>
      </c>
      <c r="C2823" t="inlineStr">
        <is>
          <t>Arcos - Arcos Bar - Banco do Brasil</t>
        </is>
      </c>
      <c r="D2823" t="n">
        <v>122</v>
      </c>
      <c r="E2823" t="inlineStr">
        <is>
          <t>Arcos</t>
        </is>
      </c>
      <c r="F2823" s="27" t="n">
        <v>45770</v>
      </c>
      <c r="G2823" t="inlineStr">
        <is>
          <t>DEBITO</t>
        </is>
      </c>
      <c r="H2823" t="inlineStr">
        <is>
          <t>PAGAMENTO DE BOLETO - PAGBANK</t>
        </is>
      </c>
      <c r="I2823" t="n">
        <v>-900</v>
      </c>
    </row>
    <row r="2824">
      <c r="A2824" t="n">
        <v>86373</v>
      </c>
      <c r="B2824" t="n">
        <v>113</v>
      </c>
      <c r="C2824" t="inlineStr">
        <is>
          <t>Arcos - Arcos Bar - Banco do Brasil</t>
        </is>
      </c>
      <c r="D2824" t="n">
        <v>122</v>
      </c>
      <c r="E2824" t="inlineStr">
        <is>
          <t>Arcos</t>
        </is>
      </c>
      <c r="F2824" s="27" t="n">
        <v>45770</v>
      </c>
      <c r="G2824" t="inlineStr">
        <is>
          <t>DEBITO</t>
        </is>
      </c>
      <c r="H2824" t="inlineStr">
        <is>
          <t>PAGAMENTO DE BOLETO - ECAD</t>
        </is>
      </c>
      <c r="I2824" t="n">
        <v>-861.08</v>
      </c>
    </row>
    <row r="2825">
      <c r="A2825" t="n">
        <v>86372</v>
      </c>
      <c r="B2825" t="n">
        <v>113</v>
      </c>
      <c r="C2825" t="inlineStr">
        <is>
          <t>Arcos - Arcos Bar - Banco do Brasil</t>
        </is>
      </c>
      <c r="D2825" t="n">
        <v>122</v>
      </c>
      <c r="E2825" t="inlineStr">
        <is>
          <t>Arcos</t>
        </is>
      </c>
      <c r="F2825" s="27" t="n">
        <v>45770</v>
      </c>
      <c r="G2825" t="inlineStr">
        <is>
          <t>DEBITO</t>
        </is>
      </c>
      <c r="H2825" t="inlineStr">
        <is>
          <t>PAGAMENTO DE BOLETO - CECILIA TSUYACO ARAKI SILVA LT</t>
        </is>
      </c>
      <c r="I2825" t="n">
        <v>-920.8</v>
      </c>
    </row>
    <row r="2826">
      <c r="A2826" t="n">
        <v>86371</v>
      </c>
      <c r="B2826" t="n">
        <v>113</v>
      </c>
      <c r="C2826" t="inlineStr">
        <is>
          <t>Arcos - Arcos Bar - Banco do Brasil</t>
        </is>
      </c>
      <c r="D2826" t="n">
        <v>122</v>
      </c>
      <c r="E2826" t="inlineStr">
        <is>
          <t>Arcos</t>
        </is>
      </c>
      <c r="F2826" s="27" t="n">
        <v>45770</v>
      </c>
      <c r="G2826" t="inlineStr">
        <is>
          <t>DEBITO</t>
        </is>
      </c>
      <c r="H2826" t="inlineStr">
        <is>
          <t>PAGAMENTO DE BOLETO - LEITERIA CABRIOLA - FROMAGES D</t>
        </is>
      </c>
      <c r="I2826" t="n">
        <v>-946.8</v>
      </c>
    </row>
    <row r="2827">
      <c r="A2827" t="n">
        <v>86370</v>
      </c>
      <c r="B2827" t="n">
        <v>113</v>
      </c>
      <c r="C2827" t="inlineStr">
        <is>
          <t>Arcos - Arcos Bar - Banco do Brasil</t>
        </is>
      </c>
      <c r="D2827" t="n">
        <v>122</v>
      </c>
      <c r="E2827" t="inlineStr">
        <is>
          <t>Arcos</t>
        </is>
      </c>
      <c r="F2827" s="27" t="n">
        <v>45770</v>
      </c>
      <c r="G2827" t="inlineStr">
        <is>
          <t>DEBITO</t>
        </is>
      </c>
      <c r="H2827" t="inlineStr">
        <is>
          <t>PAGAMENTO DE BOLETO - CELCOIN INSTITUICAO DE PAGAMEN</t>
        </is>
      </c>
      <c r="I2827" t="n">
        <v>-948.5</v>
      </c>
    </row>
    <row r="2828">
      <c r="A2828" t="n">
        <v>86369</v>
      </c>
      <c r="B2828" t="n">
        <v>113</v>
      </c>
      <c r="C2828" t="inlineStr">
        <is>
          <t>Arcos - Arcos Bar - Banco do Brasil</t>
        </is>
      </c>
      <c r="D2828" t="n">
        <v>122</v>
      </c>
      <c r="E2828" t="inlineStr">
        <is>
          <t>Arcos</t>
        </is>
      </c>
      <c r="F2828" s="27" t="n">
        <v>45770</v>
      </c>
      <c r="G2828" t="inlineStr">
        <is>
          <t>DEBITO</t>
        </is>
      </c>
      <c r="H2828" t="inlineStr">
        <is>
          <t>PAGAMENTO DE BOLETO - CIA DO WHISKY</t>
        </is>
      </c>
      <c r="I2828" t="n">
        <v>-112.5</v>
      </c>
    </row>
    <row r="2829">
      <c r="A2829" t="n">
        <v>86368</v>
      </c>
      <c r="B2829" t="n">
        <v>113</v>
      </c>
      <c r="C2829" t="inlineStr">
        <is>
          <t>Arcos - Arcos Bar - Banco do Brasil</t>
        </is>
      </c>
      <c r="D2829" t="n">
        <v>122</v>
      </c>
      <c r="E2829" t="inlineStr">
        <is>
          <t>Arcos</t>
        </is>
      </c>
      <c r="F2829" s="27" t="n">
        <v>45770</v>
      </c>
      <c r="G2829" t="inlineStr">
        <is>
          <t>DEBITO</t>
        </is>
      </c>
      <c r="H2829" t="inlineStr">
        <is>
          <t>PAGAMENTO DE BOLETO - NG27 CONSULTORIA E GESTAO EMPR</t>
        </is>
      </c>
      <c r="I2829" t="n">
        <v>-181.28</v>
      </c>
    </row>
    <row r="2830">
      <c r="A2830" t="n">
        <v>86367</v>
      </c>
      <c r="B2830" t="n">
        <v>113</v>
      </c>
      <c r="C2830" t="inlineStr">
        <is>
          <t>Arcos - Arcos Bar - Banco do Brasil</t>
        </is>
      </c>
      <c r="D2830" t="n">
        <v>122</v>
      </c>
      <c r="E2830" t="inlineStr">
        <is>
          <t>Arcos</t>
        </is>
      </c>
      <c r="F2830" s="27" t="n">
        <v>45770</v>
      </c>
      <c r="G2830" t="inlineStr">
        <is>
          <t>DEBITO</t>
        </is>
      </c>
      <c r="H2830" t="inlineStr">
        <is>
          <t>PAGAMENTO DE BOLETO - DEOLINDA DOS SANTOS FREITAS</t>
        </is>
      </c>
      <c r="I2830" t="n">
        <v>-283.5</v>
      </c>
    </row>
    <row r="2831">
      <c r="A2831" t="n">
        <v>86366</v>
      </c>
      <c r="B2831" t="n">
        <v>113</v>
      </c>
      <c r="C2831" t="inlineStr">
        <is>
          <t>Arcos - Arcos Bar - Banco do Brasil</t>
        </is>
      </c>
      <c r="D2831" t="n">
        <v>122</v>
      </c>
      <c r="E2831" t="inlineStr">
        <is>
          <t>Arcos</t>
        </is>
      </c>
      <c r="F2831" s="27" t="n">
        <v>45770</v>
      </c>
      <c r="G2831" t="inlineStr">
        <is>
          <t>DEBITO</t>
        </is>
      </c>
      <c r="H2831" t="inlineStr">
        <is>
          <t>PAGAMENTO DE BOLETO - AGROPECUARIA PARDINHO LTDA</t>
        </is>
      </c>
      <c r="I2831" t="n">
        <v>-198.3</v>
      </c>
    </row>
    <row r="2832">
      <c r="A2832" t="n">
        <v>86365</v>
      </c>
      <c r="B2832" t="n">
        <v>113</v>
      </c>
      <c r="C2832" t="inlineStr">
        <is>
          <t>Arcos - Arcos Bar - Banco do Brasil</t>
        </is>
      </c>
      <c r="D2832" t="n">
        <v>122</v>
      </c>
      <c r="E2832" t="inlineStr">
        <is>
          <t>Arcos</t>
        </is>
      </c>
      <c r="F2832" s="27" t="n">
        <v>45770</v>
      </c>
      <c r="G2832" t="inlineStr">
        <is>
          <t>DEBITO</t>
        </is>
      </c>
      <c r="H2832" t="inlineStr">
        <is>
          <t>PAGAMENTO DE BOLETO - BRH SAUDE OCUPACIONAL LTDA EPP</t>
        </is>
      </c>
      <c r="I2832" t="n">
        <v>-312.52</v>
      </c>
    </row>
    <row r="2833">
      <c r="A2833" t="n">
        <v>86364</v>
      </c>
      <c r="B2833" t="n">
        <v>113</v>
      </c>
      <c r="C2833" t="inlineStr">
        <is>
          <t>Arcos - Arcos Bar - Banco do Brasil</t>
        </is>
      </c>
      <c r="D2833" t="n">
        <v>122</v>
      </c>
      <c r="E2833" t="inlineStr">
        <is>
          <t>Arcos</t>
        </is>
      </c>
      <c r="F2833" s="27" t="n">
        <v>45770</v>
      </c>
      <c r="G2833" t="inlineStr">
        <is>
          <t>DEBITO</t>
        </is>
      </c>
      <c r="H2833" t="inlineStr">
        <is>
          <t>PAGAMENTO DE BOLETO - HORTIFRUTIGRANJEIRO RODRIGUES</t>
        </is>
      </c>
      <c r="I2833" t="n">
        <v>-373.2</v>
      </c>
    </row>
    <row r="2834">
      <c r="A2834" t="n">
        <v>86363</v>
      </c>
      <c r="B2834" t="n">
        <v>113</v>
      </c>
      <c r="C2834" t="inlineStr">
        <is>
          <t>Arcos - Arcos Bar - Banco do Brasil</t>
        </is>
      </c>
      <c r="D2834" t="n">
        <v>122</v>
      </c>
      <c r="E2834" t="inlineStr">
        <is>
          <t>Arcos</t>
        </is>
      </c>
      <c r="F2834" s="27" t="n">
        <v>45770</v>
      </c>
      <c r="G2834" t="inlineStr">
        <is>
          <t>DEBITO</t>
        </is>
      </c>
      <c r="H2834" t="inlineStr">
        <is>
          <t>PAGAMENTO DE BOLETO - NOVA MIX INDL.E COML. DE ALIME</t>
        </is>
      </c>
      <c r="I2834" t="n">
        <v>-411.6</v>
      </c>
    </row>
    <row r="2835">
      <c r="A2835" t="n">
        <v>86362</v>
      </c>
      <c r="B2835" t="n">
        <v>113</v>
      </c>
      <c r="C2835" t="inlineStr">
        <is>
          <t>Arcos - Arcos Bar - Banco do Brasil</t>
        </is>
      </c>
      <c r="D2835" t="n">
        <v>122</v>
      </c>
      <c r="E2835" t="inlineStr">
        <is>
          <t>Arcos</t>
        </is>
      </c>
      <c r="F2835" s="27" t="n">
        <v>45770</v>
      </c>
      <c r="G2835" t="inlineStr">
        <is>
          <t>DEBITO</t>
        </is>
      </c>
      <c r="H2835" t="inlineStr">
        <is>
          <t>PAGAMENTO DE BOLETO - EMPORIO MORENO CENTRAL</t>
        </is>
      </c>
      <c r="I2835" t="n">
        <v>-412</v>
      </c>
    </row>
    <row r="2836">
      <c r="A2836" t="n">
        <v>86361</v>
      </c>
      <c r="B2836" t="n">
        <v>113</v>
      </c>
      <c r="C2836" t="inlineStr">
        <is>
          <t>Arcos - Arcos Bar - Banco do Brasil</t>
        </is>
      </c>
      <c r="D2836" t="n">
        <v>122</v>
      </c>
      <c r="E2836" t="inlineStr">
        <is>
          <t>Arcos</t>
        </is>
      </c>
      <c r="F2836" s="27" t="n">
        <v>45770</v>
      </c>
      <c r="G2836" t="inlineStr">
        <is>
          <t>DEBITO</t>
        </is>
      </c>
      <c r="H2836" t="inlineStr">
        <is>
          <t>PAGAMENTO DE BOLETO - CIA DO WHISKY</t>
        </is>
      </c>
      <c r="I2836" t="n">
        <v>-429.8</v>
      </c>
    </row>
    <row r="2837">
      <c r="A2837" t="n">
        <v>86360</v>
      </c>
      <c r="B2837" t="n">
        <v>113</v>
      </c>
      <c r="C2837" t="inlineStr">
        <is>
          <t>Arcos - Arcos Bar - Banco do Brasil</t>
        </is>
      </c>
      <c r="D2837" t="n">
        <v>122</v>
      </c>
      <c r="E2837" t="inlineStr">
        <is>
          <t>Arcos</t>
        </is>
      </c>
      <c r="F2837" s="27" t="n">
        <v>45770</v>
      </c>
      <c r="G2837" t="inlineStr">
        <is>
          <t>DEBITO</t>
        </is>
      </c>
      <c r="H2837" t="inlineStr">
        <is>
          <t>PAGAMENTO DE BOLETO - QUEIJARIA ATALAIA LTDA ME</t>
        </is>
      </c>
      <c r="I2837" t="n">
        <v>-575.1</v>
      </c>
    </row>
    <row r="2838">
      <c r="A2838" t="n">
        <v>86359</v>
      </c>
      <c r="B2838" t="n">
        <v>113</v>
      </c>
      <c r="C2838" t="inlineStr">
        <is>
          <t>Arcos - Arcos Bar - Banco do Brasil</t>
        </is>
      </c>
      <c r="D2838" t="n">
        <v>122</v>
      </c>
      <c r="E2838" t="inlineStr">
        <is>
          <t>Arcos</t>
        </is>
      </c>
      <c r="F2838" s="27" t="n">
        <v>45770</v>
      </c>
      <c r="G2838" t="inlineStr">
        <is>
          <t>DEBITO</t>
        </is>
      </c>
      <c r="H2838" t="inlineStr">
        <is>
          <t>PAGAMENTO DE BOLETO - HORTIFRUTIGRANJEIRO RODRIGUES</t>
        </is>
      </c>
      <c r="I2838" t="n">
        <v>-440</v>
      </c>
    </row>
    <row r="2839">
      <c r="A2839" t="n">
        <v>86358</v>
      </c>
      <c r="B2839" t="n">
        <v>113</v>
      </c>
      <c r="C2839" t="inlineStr">
        <is>
          <t>Arcos - Arcos Bar - Banco do Brasil</t>
        </is>
      </c>
      <c r="D2839" t="n">
        <v>122</v>
      </c>
      <c r="E2839" t="inlineStr">
        <is>
          <t>Arcos</t>
        </is>
      </c>
      <c r="F2839" s="27" t="n">
        <v>45770</v>
      </c>
      <c r="G2839" t="inlineStr">
        <is>
          <t>DEBITO</t>
        </is>
      </c>
      <c r="H2839" t="inlineStr">
        <is>
          <t>PAGAMENTO DE BOLETO - DEOLINDA DOS SANTOS FREITAS</t>
        </is>
      </c>
      <c r="I2839" t="n">
        <v>-577.48</v>
      </c>
    </row>
    <row r="2840">
      <c r="A2840" t="n">
        <v>86357</v>
      </c>
      <c r="B2840" t="n">
        <v>113</v>
      </c>
      <c r="C2840" t="inlineStr">
        <is>
          <t>Arcos - Arcos Bar - Banco do Brasil</t>
        </is>
      </c>
      <c r="D2840" t="n">
        <v>122</v>
      </c>
      <c r="E2840" t="inlineStr">
        <is>
          <t>Arcos</t>
        </is>
      </c>
      <c r="F2840" s="27" t="n">
        <v>45770</v>
      </c>
      <c r="G2840" t="inlineStr">
        <is>
          <t>DEBITO</t>
        </is>
      </c>
      <c r="H2840" t="inlineStr">
        <is>
          <t>PIX - ENVIADO - 23/04 14:39 F G RIVERO CONSULTORIA EIR</t>
        </is>
      </c>
      <c r="I2840" t="n">
        <v>-300000</v>
      </c>
    </row>
    <row r="2841">
      <c r="A2841" t="n">
        <v>86356</v>
      </c>
      <c r="B2841" t="n">
        <v>113</v>
      </c>
      <c r="C2841" t="inlineStr">
        <is>
          <t>Arcos - Arcos Bar - Banco do Brasil</t>
        </is>
      </c>
      <c r="D2841" t="n">
        <v>122</v>
      </c>
      <c r="E2841" t="inlineStr">
        <is>
          <t>Arcos</t>
        </is>
      </c>
      <c r="F2841" s="27" t="n">
        <v>45770</v>
      </c>
      <c r="G2841" t="inlineStr">
        <is>
          <t>DEBITO</t>
        </is>
      </c>
      <c r="H2841" t="inlineStr">
        <is>
          <t>PAGTO CONTA TELEFONE - VIVO FIXO/BRASIL</t>
        </is>
      </c>
      <c r="I2841" t="n">
        <v>-119.99</v>
      </c>
    </row>
    <row r="2842">
      <c r="A2842" t="n">
        <v>86355</v>
      </c>
      <c r="B2842" t="n">
        <v>113</v>
      </c>
      <c r="C2842" t="inlineStr">
        <is>
          <t>Arcos - Arcos Bar - Banco do Brasil</t>
        </is>
      </c>
      <c r="D2842" t="n">
        <v>122</v>
      </c>
      <c r="E2842" t="inlineStr">
        <is>
          <t>Arcos</t>
        </is>
      </c>
      <c r="F2842" s="27" t="n">
        <v>45770</v>
      </c>
      <c r="G2842" t="inlineStr">
        <is>
          <t>DEBITO</t>
        </is>
      </c>
      <c r="H2842" t="inlineStr">
        <is>
          <t>TED TRANSF.ELETR.DISPONIV - 208 0001 042728081000190 TEMPUS FUGIT</t>
        </is>
      </c>
      <c r="I2842" t="n">
        <v>-200000</v>
      </c>
    </row>
    <row r="2843">
      <c r="A2843" t="n">
        <v>86354</v>
      </c>
      <c r="B2843" t="n">
        <v>113</v>
      </c>
      <c r="C2843" t="inlineStr">
        <is>
          <t>Arcos - Arcos Bar - Banco do Brasil</t>
        </is>
      </c>
      <c r="D2843" t="n">
        <v>122</v>
      </c>
      <c r="E2843" t="inlineStr">
        <is>
          <t>Arcos</t>
        </is>
      </c>
      <c r="F2843" s="27" t="n">
        <v>45770</v>
      </c>
      <c r="G2843" t="inlineStr">
        <is>
          <t>DEBITO</t>
        </is>
      </c>
      <c r="H2843" t="inlineStr">
        <is>
          <t>TED TRANSF.ELETR.DISPONIV - 341 7657 046763233000147 MACRO SERVICO</t>
        </is>
      </c>
      <c r="I2843" t="n">
        <v>-6263.68</v>
      </c>
    </row>
    <row r="2844">
      <c r="A2844" t="n">
        <v>86353</v>
      </c>
      <c r="B2844" t="n">
        <v>113</v>
      </c>
      <c r="C2844" t="inlineStr">
        <is>
          <t>Arcos - Arcos Bar - Banco do Brasil</t>
        </is>
      </c>
      <c r="D2844" t="n">
        <v>122</v>
      </c>
      <c r="E2844" t="inlineStr">
        <is>
          <t>Arcos</t>
        </is>
      </c>
      <c r="F2844" s="27" t="n">
        <v>45770</v>
      </c>
      <c r="G2844" t="inlineStr">
        <is>
          <t>CREDITO</t>
        </is>
      </c>
      <c r="H2844" t="inlineStr">
        <is>
          <t>PIX - RECEBIDO - 23/04 17:38 69034668000156 PLUXEE BENE</t>
        </is>
      </c>
      <c r="I2844" t="n">
        <v>1251.08</v>
      </c>
    </row>
    <row r="2845">
      <c r="A2845" t="n">
        <v>86377</v>
      </c>
      <c r="B2845" t="n">
        <v>113</v>
      </c>
      <c r="C2845" t="inlineStr">
        <is>
          <t>Arcos - Arcos Bar - Banco do Brasil</t>
        </is>
      </c>
      <c r="D2845" t="n">
        <v>122</v>
      </c>
      <c r="E2845" t="inlineStr">
        <is>
          <t>Arcos</t>
        </is>
      </c>
      <c r="F2845" s="27" t="n">
        <v>45770</v>
      </c>
      <c r="G2845" t="inlineStr">
        <is>
          <t>DEBITO</t>
        </is>
      </c>
      <c r="H2845" t="inlineStr">
        <is>
          <t>PAGAMENTO DE BOLETO - HORTIFRUTIGRANJEIRO RODRIGUES</t>
        </is>
      </c>
      <c r="I2845" t="n">
        <v>-700.6</v>
      </c>
    </row>
    <row r="2846">
      <c r="A2846" t="n">
        <v>86376</v>
      </c>
      <c r="B2846" t="n">
        <v>113</v>
      </c>
      <c r="C2846" t="inlineStr">
        <is>
          <t>Arcos - Arcos Bar - Banco do Brasil</t>
        </is>
      </c>
      <c r="D2846" t="n">
        <v>122</v>
      </c>
      <c r="E2846" t="inlineStr">
        <is>
          <t>Arcos</t>
        </is>
      </c>
      <c r="F2846" s="27" t="n">
        <v>45770</v>
      </c>
      <c r="G2846" t="inlineStr">
        <is>
          <t>DEBITO</t>
        </is>
      </c>
      <c r="H2846" t="inlineStr">
        <is>
          <t>PAGAMENTO DE BOLETO - GEOFFROY ALAIN MARIE DE LA CRO</t>
        </is>
      </c>
      <c r="I2846" t="n">
        <v>-806.4</v>
      </c>
    </row>
    <row r="2847">
      <c r="A2847" t="n">
        <v>86398</v>
      </c>
      <c r="B2847" t="n">
        <v>113</v>
      </c>
      <c r="C2847" t="inlineStr">
        <is>
          <t>Arcos - Arcos Bar - Banco do Brasil</t>
        </is>
      </c>
      <c r="D2847" t="n">
        <v>122</v>
      </c>
      <c r="E2847" t="inlineStr">
        <is>
          <t>Arcos</t>
        </is>
      </c>
      <c r="F2847" s="27" t="n">
        <v>45770</v>
      </c>
      <c r="G2847" t="inlineStr">
        <is>
          <t>DEBITO</t>
        </is>
      </c>
      <c r="H2847" t="inlineStr">
        <is>
          <t>TAR DOC/TED ELETRNICO - COBRANA REFERENTE 23/04/2025</t>
        </is>
      </c>
      <c r="I2847" t="n">
        <v>-13</v>
      </c>
    </row>
    <row r="2848">
      <c r="A2848" t="n">
        <v>86397</v>
      </c>
      <c r="B2848" t="n">
        <v>113</v>
      </c>
      <c r="C2848" t="inlineStr">
        <is>
          <t>Arcos - Arcos Bar - Banco do Brasil</t>
        </is>
      </c>
      <c r="D2848" t="n">
        <v>122</v>
      </c>
      <c r="E2848" t="inlineStr">
        <is>
          <t>Arcos</t>
        </is>
      </c>
      <c r="F2848" s="27" t="n">
        <v>45770</v>
      </c>
      <c r="G2848" t="inlineStr">
        <is>
          <t>DEBITO</t>
        </is>
      </c>
      <c r="H2848" t="inlineStr">
        <is>
          <t>TAR DOC/TED ELETRNICO - COBRANA REFERENTE 23/04/2025</t>
        </is>
      </c>
      <c r="I2848" t="n">
        <v>-13</v>
      </c>
    </row>
    <row r="2849">
      <c r="A2849" t="n">
        <v>86396</v>
      </c>
      <c r="B2849" t="n">
        <v>113</v>
      </c>
      <c r="C2849" t="inlineStr">
        <is>
          <t>Arcos - Arcos Bar - Banco do Brasil</t>
        </is>
      </c>
      <c r="D2849" t="n">
        <v>122</v>
      </c>
      <c r="E2849" t="inlineStr">
        <is>
          <t>Arcos</t>
        </is>
      </c>
      <c r="F2849" s="27" t="n">
        <v>45770</v>
      </c>
      <c r="G2849" t="inlineStr">
        <is>
          <t>DEBITO</t>
        </is>
      </c>
      <c r="H2849" t="inlineStr">
        <is>
          <t>PIX - ENVIADO - 23/04 15:58 M.MORAES EMPORIO EIRELI EP</t>
        </is>
      </c>
      <c r="I2849" t="n">
        <v>-572.4</v>
      </c>
    </row>
    <row r="2850">
      <c r="A2850" t="n">
        <v>86395</v>
      </c>
      <c r="B2850" t="n">
        <v>113</v>
      </c>
      <c r="C2850" t="inlineStr">
        <is>
          <t>Arcos - Arcos Bar - Banco do Brasil</t>
        </is>
      </c>
      <c r="D2850" t="n">
        <v>122</v>
      </c>
      <c r="E2850" t="inlineStr">
        <is>
          <t>Arcos</t>
        </is>
      </c>
      <c r="F2850" s="27" t="n">
        <v>45770</v>
      </c>
      <c r="G2850" t="inlineStr">
        <is>
          <t>DEBITO</t>
        </is>
      </c>
      <c r="H2850" t="inlineStr">
        <is>
          <t>PIX - ENVIADO - 23/04 15:58 PIX MARKETPLACE</t>
        </is>
      </c>
      <c r="I2850" t="n">
        <v>-210</v>
      </c>
    </row>
    <row r="2851">
      <c r="A2851" t="n">
        <v>86394</v>
      </c>
      <c r="B2851" t="n">
        <v>113</v>
      </c>
      <c r="C2851" t="inlineStr">
        <is>
          <t>Arcos - Arcos Bar - Banco do Brasil</t>
        </is>
      </c>
      <c r="D2851" t="n">
        <v>122</v>
      </c>
      <c r="E2851" t="inlineStr">
        <is>
          <t>Arcos</t>
        </is>
      </c>
      <c r="F2851" s="27" t="n">
        <v>45770</v>
      </c>
      <c r="G2851" t="inlineStr">
        <is>
          <t>DEBITO</t>
        </is>
      </c>
      <c r="H2851" t="inlineStr">
        <is>
          <t>PIX - ENVIADO - 23/04 15:58 PIX MARKETPLACE</t>
        </is>
      </c>
      <c r="I2851" t="n">
        <v>-376.99</v>
      </c>
    </row>
    <row r="2852">
      <c r="A2852" t="n">
        <v>86393</v>
      </c>
      <c r="B2852" t="n">
        <v>113</v>
      </c>
      <c r="C2852" t="inlineStr">
        <is>
          <t>Arcos - Arcos Bar - Banco do Brasil</t>
        </is>
      </c>
      <c r="D2852" t="n">
        <v>122</v>
      </c>
      <c r="E2852" t="inlineStr">
        <is>
          <t>Arcos</t>
        </is>
      </c>
      <c r="F2852" s="27" t="n">
        <v>45770</v>
      </c>
      <c r="G2852" t="inlineStr">
        <is>
          <t>DEBITO</t>
        </is>
      </c>
      <c r="H2852" t="inlineStr">
        <is>
          <t>PAGAMENTO DE BOLETO - ZOOP BRASIL</t>
        </is>
      </c>
      <c r="I2852" t="n">
        <v>-615.6</v>
      </c>
    </row>
    <row r="2853">
      <c r="A2853" t="n">
        <v>86392</v>
      </c>
      <c r="B2853" t="n">
        <v>113</v>
      </c>
      <c r="C2853" t="inlineStr">
        <is>
          <t>Arcos - Arcos Bar - Banco do Brasil</t>
        </is>
      </c>
      <c r="D2853" t="n">
        <v>122</v>
      </c>
      <c r="E2853" t="inlineStr">
        <is>
          <t>Arcos</t>
        </is>
      </c>
      <c r="F2853" s="27" t="n">
        <v>45770</v>
      </c>
      <c r="G2853" t="inlineStr">
        <is>
          <t>DEBITO</t>
        </is>
      </c>
      <c r="H2853" t="inlineStr">
        <is>
          <t>PAGAMENTO DE BOLETO - COMPANHIA DE GAS DE SP COMGAS</t>
        </is>
      </c>
      <c r="I2853" t="n">
        <v>-6366.61</v>
      </c>
    </row>
    <row r="2854">
      <c r="A2854" t="n">
        <v>86391</v>
      </c>
      <c r="B2854" t="n">
        <v>113</v>
      </c>
      <c r="C2854" t="inlineStr">
        <is>
          <t>Arcos - Arcos Bar - Banco do Brasil</t>
        </is>
      </c>
      <c r="D2854" t="n">
        <v>122</v>
      </c>
      <c r="E2854" t="inlineStr">
        <is>
          <t>Arcos</t>
        </is>
      </c>
      <c r="F2854" s="27" t="n">
        <v>45770</v>
      </c>
      <c r="G2854" t="inlineStr">
        <is>
          <t>DEBITO</t>
        </is>
      </c>
      <c r="H2854" t="inlineStr">
        <is>
          <t>PAGAMENTO DE BOLETO - ZAHIL IMPORTADORA LTDA</t>
        </is>
      </c>
      <c r="I2854" t="n">
        <v>-1644.79</v>
      </c>
    </row>
    <row r="2855">
      <c r="A2855" t="n">
        <v>86390</v>
      </c>
      <c r="B2855" t="n">
        <v>113</v>
      </c>
      <c r="C2855" t="inlineStr">
        <is>
          <t>Arcos - Arcos Bar - Banco do Brasil</t>
        </is>
      </c>
      <c r="D2855" t="n">
        <v>122</v>
      </c>
      <c r="E2855" t="inlineStr">
        <is>
          <t>Arcos</t>
        </is>
      </c>
      <c r="F2855" s="27" t="n">
        <v>45770</v>
      </c>
      <c r="G2855" t="inlineStr">
        <is>
          <t>DEBITO</t>
        </is>
      </c>
      <c r="H2855" t="inlineStr">
        <is>
          <t>PAGAMENTO DE BOLETO - AMBEV SA</t>
        </is>
      </c>
      <c r="I2855" t="n">
        <v>-2212.8</v>
      </c>
    </row>
    <row r="2856">
      <c r="A2856" t="n">
        <v>86389</v>
      </c>
      <c r="B2856" t="n">
        <v>113</v>
      </c>
      <c r="C2856" t="inlineStr">
        <is>
          <t>Arcos - Arcos Bar - Banco do Brasil</t>
        </is>
      </c>
      <c r="D2856" t="n">
        <v>122</v>
      </c>
      <c r="E2856" t="inlineStr">
        <is>
          <t>Arcos</t>
        </is>
      </c>
      <c r="F2856" s="27" t="n">
        <v>45770</v>
      </c>
      <c r="G2856" t="inlineStr">
        <is>
          <t>DEBITO</t>
        </is>
      </c>
      <c r="H2856" t="inlineStr">
        <is>
          <t>PAGAMENTO DE BOLETO - NELSON WILIANS ADVOGADOS ASSOC</t>
        </is>
      </c>
      <c r="I2856" t="n">
        <v>-5878.46</v>
      </c>
    </row>
    <row r="2857">
      <c r="A2857" t="n">
        <v>86387</v>
      </c>
      <c r="B2857" t="n">
        <v>113</v>
      </c>
      <c r="C2857" t="inlineStr">
        <is>
          <t>Arcos - Arcos Bar - Banco do Brasil</t>
        </is>
      </c>
      <c r="D2857" t="n">
        <v>122</v>
      </c>
      <c r="E2857" t="inlineStr">
        <is>
          <t>Arcos</t>
        </is>
      </c>
      <c r="F2857" s="27" t="n">
        <v>45770</v>
      </c>
      <c r="G2857" t="inlineStr">
        <is>
          <t>DEBITO</t>
        </is>
      </c>
      <c r="H2857" t="inlineStr">
        <is>
          <t>PAGAMENTO DE BOLETO - EDUARDO TAKESHI MURANAKA</t>
        </is>
      </c>
      <c r="I2857" t="n">
        <v>-1211.52</v>
      </c>
    </row>
    <row r="2858">
      <c r="A2858" t="n">
        <v>86388</v>
      </c>
      <c r="B2858" t="n">
        <v>113</v>
      </c>
      <c r="C2858" t="inlineStr">
        <is>
          <t>Arcos - Arcos Bar - Banco do Brasil</t>
        </is>
      </c>
      <c r="D2858" t="n">
        <v>122</v>
      </c>
      <c r="E2858" t="inlineStr">
        <is>
          <t>Arcos</t>
        </is>
      </c>
      <c r="F2858" s="27" t="n">
        <v>45770</v>
      </c>
      <c r="G2858" t="inlineStr">
        <is>
          <t>DEBITO</t>
        </is>
      </c>
      <c r="H2858" t="inlineStr">
        <is>
          <t>PAGAMENTO DE BOLETO - CEM ENGENHARIA DA MANUTENCAO L</t>
        </is>
      </c>
      <c r="I2858" t="n">
        <v>-6533.34</v>
      </c>
    </row>
    <row r="2859">
      <c r="A2859" t="n">
        <v>86378</v>
      </c>
      <c r="B2859" t="n">
        <v>113</v>
      </c>
      <c r="C2859" t="inlineStr">
        <is>
          <t>Arcos - Arcos Bar - Banco do Brasil</t>
        </is>
      </c>
      <c r="D2859" t="n">
        <v>122</v>
      </c>
      <c r="E2859" t="inlineStr">
        <is>
          <t>Arcos</t>
        </is>
      </c>
      <c r="F2859" s="27" t="n">
        <v>45770</v>
      </c>
      <c r="G2859" t="inlineStr">
        <is>
          <t>DEBITO</t>
        </is>
      </c>
      <c r="H2859" t="inlineStr">
        <is>
          <t>PAGAMENTO DE BOLETO - PAGCERTO INSTITUICAO DE PAGAME</t>
        </is>
      </c>
      <c r="I2859" t="n">
        <v>-662.0599999999999</v>
      </c>
    </row>
    <row r="2860">
      <c r="A2860" t="n">
        <v>86379</v>
      </c>
      <c r="B2860" t="n">
        <v>113</v>
      </c>
      <c r="C2860" t="inlineStr">
        <is>
          <t>Arcos - Arcos Bar - Banco do Brasil</t>
        </is>
      </c>
      <c r="D2860" t="n">
        <v>122</v>
      </c>
      <c r="E2860" t="inlineStr">
        <is>
          <t>Arcos</t>
        </is>
      </c>
      <c r="F2860" s="27" t="n">
        <v>45770</v>
      </c>
      <c r="G2860" t="inlineStr">
        <is>
          <t>DEBITO</t>
        </is>
      </c>
      <c r="H2860" t="inlineStr">
        <is>
          <t>PAGAMENTO DE BOLETO - BENEFICIO FACIL SERVS LTDA</t>
        </is>
      </c>
      <c r="I2860" t="n">
        <v>-474.26</v>
      </c>
    </row>
    <row r="2861">
      <c r="A2861" t="n">
        <v>86380</v>
      </c>
      <c r="B2861" t="n">
        <v>113</v>
      </c>
      <c r="C2861" t="inlineStr">
        <is>
          <t>Arcos - Arcos Bar - Banco do Brasil</t>
        </is>
      </c>
      <c r="D2861" t="n">
        <v>122</v>
      </c>
      <c r="E2861" t="inlineStr">
        <is>
          <t>Arcos</t>
        </is>
      </c>
      <c r="F2861" s="27" t="n">
        <v>45770</v>
      </c>
      <c r="G2861" t="inlineStr">
        <is>
          <t>DEBITO</t>
        </is>
      </c>
      <c r="H2861" t="inlineStr">
        <is>
          <t>PAGAMENTO DE BOLETO - PMS BRASIL</t>
        </is>
      </c>
      <c r="I2861" t="n">
        <v>-1769.49</v>
      </c>
    </row>
    <row r="2862">
      <c r="A2862" t="n">
        <v>86381</v>
      </c>
      <c r="B2862" t="n">
        <v>113</v>
      </c>
      <c r="C2862" t="inlineStr">
        <is>
          <t>Arcos - Arcos Bar - Banco do Brasil</t>
        </is>
      </c>
      <c r="D2862" t="n">
        <v>122</v>
      </c>
      <c r="E2862" t="inlineStr">
        <is>
          <t>Arcos</t>
        </is>
      </c>
      <c r="F2862" s="27" t="n">
        <v>45770</v>
      </c>
      <c r="G2862" t="inlineStr">
        <is>
          <t>DEBITO</t>
        </is>
      </c>
      <c r="H2862" t="inlineStr">
        <is>
          <t>PAGAMENTO DE BOLETO - CEPEL COMERCIO DE PAPEIS E EMB</t>
        </is>
      </c>
      <c r="I2862" t="n">
        <v>-1732.8</v>
      </c>
    </row>
    <row r="2863">
      <c r="A2863" t="n">
        <v>86382</v>
      </c>
      <c r="B2863" t="n">
        <v>113</v>
      </c>
      <c r="C2863" t="inlineStr">
        <is>
          <t>Arcos - Arcos Bar - Banco do Brasil</t>
        </is>
      </c>
      <c r="D2863" t="n">
        <v>122</v>
      </c>
      <c r="E2863" t="inlineStr">
        <is>
          <t>Arcos</t>
        </is>
      </c>
      <c r="F2863" s="27" t="n">
        <v>45770</v>
      </c>
      <c r="G2863" t="inlineStr">
        <is>
          <t>DEBITO</t>
        </is>
      </c>
      <c r="H2863" t="inlineStr">
        <is>
          <t>PAGAMENTO DE BOLETO - PMS BRASIL</t>
        </is>
      </c>
      <c r="I2863" t="n">
        <v>-1573.78</v>
      </c>
    </row>
    <row r="2864">
      <c r="A2864" t="n">
        <v>86383</v>
      </c>
      <c r="B2864" t="n">
        <v>113</v>
      </c>
      <c r="C2864" t="inlineStr">
        <is>
          <t>Arcos - Arcos Bar - Banco do Brasil</t>
        </is>
      </c>
      <c r="D2864" t="n">
        <v>122</v>
      </c>
      <c r="E2864" t="inlineStr">
        <is>
          <t>Arcos</t>
        </is>
      </c>
      <c r="F2864" s="27" t="n">
        <v>45770</v>
      </c>
      <c r="G2864" t="inlineStr">
        <is>
          <t>DEBITO</t>
        </is>
      </c>
      <c r="H2864" t="inlineStr">
        <is>
          <t>PAGAMENTO DE BOLETO - HNK BR IND DE BEBIDAS LTDA</t>
        </is>
      </c>
      <c r="I2864" t="n">
        <v>-1448.78</v>
      </c>
    </row>
    <row r="2865">
      <c r="A2865" t="n">
        <v>86384</v>
      </c>
      <c r="B2865" t="n">
        <v>113</v>
      </c>
      <c r="C2865" t="inlineStr">
        <is>
          <t>Arcos - Arcos Bar - Banco do Brasil</t>
        </is>
      </c>
      <c r="D2865" t="n">
        <v>122</v>
      </c>
      <c r="E2865" t="inlineStr">
        <is>
          <t>Arcos</t>
        </is>
      </c>
      <c r="F2865" s="27" t="n">
        <v>45770</v>
      </c>
      <c r="G2865" t="inlineStr">
        <is>
          <t>DEBITO</t>
        </is>
      </c>
      <c r="H2865" t="inlineStr">
        <is>
          <t>PAGAMENTO DE BOLETO - DEOLINDA DOS SANTOS FREITAS</t>
        </is>
      </c>
      <c r="I2865" t="n">
        <v>-1415.85</v>
      </c>
    </row>
    <row r="2866">
      <c r="A2866" t="n">
        <v>86385</v>
      </c>
      <c r="B2866" t="n">
        <v>113</v>
      </c>
      <c r="C2866" t="inlineStr">
        <is>
          <t>Arcos - Arcos Bar - Banco do Brasil</t>
        </is>
      </c>
      <c r="D2866" t="n">
        <v>122</v>
      </c>
      <c r="E2866" t="inlineStr">
        <is>
          <t>Arcos</t>
        </is>
      </c>
      <c r="F2866" s="27" t="n">
        <v>45770</v>
      </c>
      <c r="G2866" t="inlineStr">
        <is>
          <t>DEBITO</t>
        </is>
      </c>
      <c r="H2866" t="inlineStr">
        <is>
          <t>PAGAMENTO DE BOLETO - ICE4PROS FABRICA DE GELO LTDA</t>
        </is>
      </c>
      <c r="I2866" t="n">
        <v>-1310.2</v>
      </c>
    </row>
    <row r="2867">
      <c r="A2867" t="n">
        <v>86386</v>
      </c>
      <c r="B2867" t="n">
        <v>113</v>
      </c>
      <c r="C2867" t="inlineStr">
        <is>
          <t>Arcos - Arcos Bar - Banco do Brasil</t>
        </is>
      </c>
      <c r="D2867" t="n">
        <v>122</v>
      </c>
      <c r="E2867" t="inlineStr">
        <is>
          <t>Arcos</t>
        </is>
      </c>
      <c r="F2867" s="27" t="n">
        <v>45770</v>
      </c>
      <c r="G2867" t="inlineStr">
        <is>
          <t>DEBITO</t>
        </is>
      </c>
      <c r="H2867" t="inlineStr">
        <is>
          <t>PAGAMENTO DE BOLETO - INVYE CAPITAL LTDA</t>
        </is>
      </c>
      <c r="I2867" t="n">
        <v>-1250</v>
      </c>
    </row>
    <row r="2868">
      <c r="A2868" t="n">
        <v>86305</v>
      </c>
      <c r="B2868" t="n">
        <v>113</v>
      </c>
      <c r="C2868" t="inlineStr">
        <is>
          <t>Arcos - Arcos Bar - Banco do Brasil</t>
        </is>
      </c>
      <c r="D2868" t="n">
        <v>122</v>
      </c>
      <c r="E2868" t="inlineStr">
        <is>
          <t>Arcos</t>
        </is>
      </c>
      <c r="F2868" s="27" t="n">
        <v>45769</v>
      </c>
      <c r="G2868" t="inlineStr">
        <is>
          <t>DEBITO</t>
        </is>
      </c>
      <c r="H2868" t="inlineStr">
        <is>
          <t>PAGAMENTO DE BOLETO - PAGCERTO INSTITUICAO DE PAGAME</t>
        </is>
      </c>
      <c r="I2868" t="n">
        <v>-195</v>
      </c>
    </row>
    <row r="2869">
      <c r="A2869" t="n">
        <v>86306</v>
      </c>
      <c r="B2869" t="n">
        <v>113</v>
      </c>
      <c r="C2869" t="inlineStr">
        <is>
          <t>Arcos - Arcos Bar - Banco do Brasil</t>
        </is>
      </c>
      <c r="D2869" t="n">
        <v>122</v>
      </c>
      <c r="E2869" t="inlineStr">
        <is>
          <t>Arcos</t>
        </is>
      </c>
      <c r="F2869" s="27" t="n">
        <v>45769</v>
      </c>
      <c r="G2869" t="inlineStr">
        <is>
          <t>DEBITO</t>
        </is>
      </c>
      <c r="H2869" t="inlineStr">
        <is>
          <t>PAGAMENTO DE BOLETO - J. A. DOS SANTOS HORTIFRUTI</t>
        </is>
      </c>
      <c r="I2869" t="n">
        <v>-58</v>
      </c>
    </row>
    <row r="2870">
      <c r="A2870" t="n">
        <v>86307</v>
      </c>
      <c r="B2870" t="n">
        <v>113</v>
      </c>
      <c r="C2870" t="inlineStr">
        <is>
          <t>Arcos - Arcos Bar - Banco do Brasil</t>
        </is>
      </c>
      <c r="D2870" t="n">
        <v>122</v>
      </c>
      <c r="E2870" t="inlineStr">
        <is>
          <t>Arcos</t>
        </is>
      </c>
      <c r="F2870" s="27" t="n">
        <v>45769</v>
      </c>
      <c r="G2870" t="inlineStr">
        <is>
          <t>DEBITO</t>
        </is>
      </c>
      <c r="H2870" t="inlineStr">
        <is>
          <t>PAGAMENTO DE BOLETO - FORTE ALIM COM IMP LTDA</t>
        </is>
      </c>
      <c r="I2870" t="n">
        <v>-638.24</v>
      </c>
    </row>
    <row r="2871">
      <c r="A2871" t="n">
        <v>86308</v>
      </c>
      <c r="B2871" t="n">
        <v>113</v>
      </c>
      <c r="C2871" t="inlineStr">
        <is>
          <t>Arcos - Arcos Bar - Banco do Brasil</t>
        </is>
      </c>
      <c r="D2871" t="n">
        <v>122</v>
      </c>
      <c r="E2871" t="inlineStr">
        <is>
          <t>Arcos</t>
        </is>
      </c>
      <c r="F2871" s="27" t="n">
        <v>45769</v>
      </c>
      <c r="G2871" t="inlineStr">
        <is>
          <t>DEBITO</t>
        </is>
      </c>
      <c r="H2871" t="inlineStr">
        <is>
          <t>PAGAMENTO DE BOLETO - NOVA MIX INDL.E COML. DE ALIME</t>
        </is>
      </c>
      <c r="I2871" t="n">
        <v>-566.1900000000001</v>
      </c>
    </row>
    <row r="2872">
      <c r="A2872" t="n">
        <v>86309</v>
      </c>
      <c r="B2872" t="n">
        <v>113</v>
      </c>
      <c r="C2872" t="inlineStr">
        <is>
          <t>Arcos - Arcos Bar - Banco do Brasil</t>
        </is>
      </c>
      <c r="D2872" t="n">
        <v>122</v>
      </c>
      <c r="E2872" t="inlineStr">
        <is>
          <t>Arcos</t>
        </is>
      </c>
      <c r="F2872" s="27" t="n">
        <v>45769</v>
      </c>
      <c r="G2872" t="inlineStr">
        <is>
          <t>DEBITO</t>
        </is>
      </c>
      <c r="H2872" t="inlineStr">
        <is>
          <t>PAGAMENTO DE BOLETO - ARTE GELATI SORVETES LTDA ME</t>
        </is>
      </c>
      <c r="I2872" t="n">
        <v>-579.66</v>
      </c>
    </row>
    <row r="2873">
      <c r="A2873" t="n">
        <v>86310</v>
      </c>
      <c r="B2873" t="n">
        <v>113</v>
      </c>
      <c r="C2873" t="inlineStr">
        <is>
          <t>Arcos - Arcos Bar - Banco do Brasil</t>
        </is>
      </c>
      <c r="D2873" t="n">
        <v>122</v>
      </c>
      <c r="E2873" t="inlineStr">
        <is>
          <t>Arcos</t>
        </is>
      </c>
      <c r="F2873" s="27" t="n">
        <v>45769</v>
      </c>
      <c r="G2873" t="inlineStr">
        <is>
          <t>DEBITO</t>
        </is>
      </c>
      <c r="H2873" t="inlineStr">
        <is>
          <t>PAGAMENTO DE BOLETO - NG27 CONSULTORIA E GESTAO EMPR</t>
        </is>
      </c>
      <c r="I2873" t="n">
        <v>-500.2</v>
      </c>
    </row>
    <row r="2874">
      <c r="A2874" t="n">
        <v>86311</v>
      </c>
      <c r="B2874" t="n">
        <v>113</v>
      </c>
      <c r="C2874" t="inlineStr">
        <is>
          <t>Arcos - Arcos Bar - Banco do Brasil</t>
        </is>
      </c>
      <c r="D2874" t="n">
        <v>122</v>
      </c>
      <c r="E2874" t="inlineStr">
        <is>
          <t>Arcos</t>
        </is>
      </c>
      <c r="F2874" s="27" t="n">
        <v>45769</v>
      </c>
      <c r="G2874" t="inlineStr">
        <is>
          <t>DEBITO</t>
        </is>
      </c>
      <c r="H2874" t="inlineStr">
        <is>
          <t>PAGAMENTO DE BOLETO - DEOLINDA DOS SANTOS FREITAS</t>
        </is>
      </c>
      <c r="I2874" t="n">
        <v>-494.2</v>
      </c>
    </row>
    <row r="2875">
      <c r="A2875" t="n">
        <v>86302</v>
      </c>
      <c r="B2875" t="n">
        <v>113</v>
      </c>
      <c r="C2875" t="inlineStr">
        <is>
          <t>Arcos - Arcos Bar - Banco do Brasil</t>
        </is>
      </c>
      <c r="D2875" t="n">
        <v>122</v>
      </c>
      <c r="E2875" t="inlineStr">
        <is>
          <t>Arcos</t>
        </is>
      </c>
      <c r="F2875" s="27" t="n">
        <v>45769</v>
      </c>
      <c r="G2875" t="inlineStr">
        <is>
          <t>DEBITO</t>
        </is>
      </c>
      <c r="H2875" t="inlineStr">
        <is>
          <t>PAGAMENTO DE BOLETO - HORTIFRUTIGRANJEIRO RODRIGUES</t>
        </is>
      </c>
      <c r="I2875" t="n">
        <v>-286.7</v>
      </c>
    </row>
    <row r="2876">
      <c r="A2876" t="n">
        <v>86312</v>
      </c>
      <c r="B2876" t="n">
        <v>113</v>
      </c>
      <c r="C2876" t="inlineStr">
        <is>
          <t>Arcos - Arcos Bar - Banco do Brasil</t>
        </is>
      </c>
      <c r="D2876" t="n">
        <v>122</v>
      </c>
      <c r="E2876" t="inlineStr">
        <is>
          <t>Arcos</t>
        </is>
      </c>
      <c r="F2876" s="27" t="n">
        <v>45769</v>
      </c>
      <c r="G2876" t="inlineStr">
        <is>
          <t>DEBITO</t>
        </is>
      </c>
      <c r="H2876" t="inlineStr">
        <is>
          <t>PAGAMENTO DE BOLETO - BELLNAY PAES ARTESANAIS LTDA</t>
        </is>
      </c>
      <c r="I2876" t="n">
        <v>-477.5</v>
      </c>
    </row>
    <row r="2877">
      <c r="A2877" t="n">
        <v>86313</v>
      </c>
      <c r="B2877" t="n">
        <v>113</v>
      </c>
      <c r="C2877" t="inlineStr">
        <is>
          <t>Arcos - Arcos Bar - Banco do Brasil</t>
        </is>
      </c>
      <c r="D2877" t="n">
        <v>122</v>
      </c>
      <c r="E2877" t="inlineStr">
        <is>
          <t>Arcos</t>
        </is>
      </c>
      <c r="F2877" s="27" t="n">
        <v>45769</v>
      </c>
      <c r="G2877" t="inlineStr">
        <is>
          <t>DEBITO</t>
        </is>
      </c>
      <c r="H2877" t="inlineStr">
        <is>
          <t>PAGAMENTO DE BOLETO - MULTIFOODS COM DE ALIM E BEBID</t>
        </is>
      </c>
      <c r="I2877" t="n">
        <v>-461.4</v>
      </c>
    </row>
    <row r="2878">
      <c r="A2878" t="n">
        <v>86314</v>
      </c>
      <c r="B2878" t="n">
        <v>113</v>
      </c>
      <c r="C2878" t="inlineStr">
        <is>
          <t>Arcos - Arcos Bar - Banco do Brasil</t>
        </is>
      </c>
      <c r="D2878" t="n">
        <v>122</v>
      </c>
      <c r="E2878" t="inlineStr">
        <is>
          <t>Arcos</t>
        </is>
      </c>
      <c r="F2878" s="27" t="n">
        <v>45769</v>
      </c>
      <c r="G2878" t="inlineStr">
        <is>
          <t>DEBITO</t>
        </is>
      </c>
      <c r="H2878" t="inlineStr">
        <is>
          <t>PAGAMENTO DE BOLETO - SKY COMERCIO DE PRODUTOS ALIME</t>
        </is>
      </c>
      <c r="I2878" t="n">
        <v>-435.46</v>
      </c>
    </row>
    <row r="2879">
      <c r="A2879" t="n">
        <v>86315</v>
      </c>
      <c r="B2879" t="n">
        <v>113</v>
      </c>
      <c r="C2879" t="inlineStr">
        <is>
          <t>Arcos - Arcos Bar - Banco do Brasil</t>
        </is>
      </c>
      <c r="D2879" t="n">
        <v>122</v>
      </c>
      <c r="E2879" t="inlineStr">
        <is>
          <t>Arcos</t>
        </is>
      </c>
      <c r="F2879" s="27" t="n">
        <v>45769</v>
      </c>
      <c r="G2879" t="inlineStr">
        <is>
          <t>DEBITO</t>
        </is>
      </c>
      <c r="H2879" t="inlineStr">
        <is>
          <t>PAGAMENTO DE BOLETO - FABLAB I E S T LTDA</t>
        </is>
      </c>
      <c r="I2879" t="n">
        <v>-389</v>
      </c>
    </row>
    <row r="2880">
      <c r="A2880" t="n">
        <v>86316</v>
      </c>
      <c r="B2880" t="n">
        <v>113</v>
      </c>
      <c r="C2880" t="inlineStr">
        <is>
          <t>Arcos - Arcos Bar - Banco do Brasil</t>
        </is>
      </c>
      <c r="D2880" t="n">
        <v>122</v>
      </c>
      <c r="E2880" t="inlineStr">
        <is>
          <t>Arcos</t>
        </is>
      </c>
      <c r="F2880" s="27" t="n">
        <v>45769</v>
      </c>
      <c r="G2880" t="inlineStr">
        <is>
          <t>DEBITO</t>
        </is>
      </c>
      <c r="H2880" t="inlineStr">
        <is>
          <t>PAGAMENTO DE BOLETO - T. F. CIUFFI HORTIFRUTI LTDA</t>
        </is>
      </c>
      <c r="I2880" t="n">
        <v>-343.9</v>
      </c>
    </row>
    <row r="2881">
      <c r="A2881" t="n">
        <v>86317</v>
      </c>
      <c r="B2881" t="n">
        <v>113</v>
      </c>
      <c r="C2881" t="inlineStr">
        <is>
          <t>Arcos - Arcos Bar - Banco do Brasil</t>
        </is>
      </c>
      <c r="D2881" t="n">
        <v>122</v>
      </c>
      <c r="E2881" t="inlineStr">
        <is>
          <t>Arcos</t>
        </is>
      </c>
      <c r="F2881" s="27" t="n">
        <v>45769</v>
      </c>
      <c r="G2881" t="inlineStr">
        <is>
          <t>DEBITO</t>
        </is>
      </c>
      <c r="H2881" t="inlineStr">
        <is>
          <t>PAGAMENTO DE BOLETO - DELICIAS M DIST PROD ALIM LTDA</t>
        </is>
      </c>
      <c r="I2881" t="n">
        <v>-568.5</v>
      </c>
    </row>
    <row r="2882">
      <c r="A2882" t="n">
        <v>86318</v>
      </c>
      <c r="B2882" t="n">
        <v>113</v>
      </c>
      <c r="C2882" t="inlineStr">
        <is>
          <t>Arcos - Arcos Bar - Banco do Brasil</t>
        </is>
      </c>
      <c r="D2882" t="n">
        <v>122</v>
      </c>
      <c r="E2882" t="inlineStr">
        <is>
          <t>Arcos</t>
        </is>
      </c>
      <c r="F2882" s="27" t="n">
        <v>45769</v>
      </c>
      <c r="G2882" t="inlineStr">
        <is>
          <t>DEBITO</t>
        </is>
      </c>
      <c r="H2882" t="inlineStr">
        <is>
          <t>PAGAMENTO DE BOLETO - AGROPECUARIA PARDINHO LTDA</t>
        </is>
      </c>
      <c r="I2882" t="n">
        <v>-518.4400000000001</v>
      </c>
    </row>
    <row r="2883">
      <c r="A2883" t="n">
        <v>86319</v>
      </c>
      <c r="B2883" t="n">
        <v>113</v>
      </c>
      <c r="C2883" t="inlineStr">
        <is>
          <t>Arcos - Arcos Bar - Banco do Brasil</t>
        </is>
      </c>
      <c r="D2883" t="n">
        <v>122</v>
      </c>
      <c r="E2883" t="inlineStr">
        <is>
          <t>Arcos</t>
        </is>
      </c>
      <c r="F2883" s="27" t="n">
        <v>45769</v>
      </c>
      <c r="G2883" t="inlineStr">
        <is>
          <t>DEBITO</t>
        </is>
      </c>
      <c r="H2883" t="inlineStr">
        <is>
          <t>PAGAMENTO DE BOLETO - PROAUTO INDUSTRIA Q EIRELI</t>
        </is>
      </c>
      <c r="I2883" t="n">
        <v>-1090.41</v>
      </c>
    </row>
    <row r="2884">
      <c r="A2884" t="n">
        <v>86304</v>
      </c>
      <c r="B2884" t="n">
        <v>113</v>
      </c>
      <c r="C2884" t="inlineStr">
        <is>
          <t>Arcos - Arcos Bar - Banco do Brasil</t>
        </is>
      </c>
      <c r="D2884" t="n">
        <v>122</v>
      </c>
      <c r="E2884" t="inlineStr">
        <is>
          <t>Arcos</t>
        </is>
      </c>
      <c r="F2884" s="27" t="n">
        <v>45769</v>
      </c>
      <c r="G2884" t="inlineStr">
        <is>
          <t>DEBITO</t>
        </is>
      </c>
      <c r="H2884" t="inlineStr">
        <is>
          <t>PAGAMENTO DE BOLETO - ALLIMENTARI COM DE PRODUTOS AL</t>
        </is>
      </c>
      <c r="I2884" t="n">
        <v>-245</v>
      </c>
    </row>
    <row r="2885">
      <c r="A2885" t="n">
        <v>86303</v>
      </c>
      <c r="B2885" t="n">
        <v>113</v>
      </c>
      <c r="C2885" t="inlineStr">
        <is>
          <t>Arcos - Arcos Bar - Banco do Brasil</t>
        </is>
      </c>
      <c r="D2885" t="n">
        <v>122</v>
      </c>
      <c r="E2885" t="inlineStr">
        <is>
          <t>Arcos</t>
        </is>
      </c>
      <c r="F2885" s="27" t="n">
        <v>45769</v>
      </c>
      <c r="G2885" t="inlineStr">
        <is>
          <t>DEBITO</t>
        </is>
      </c>
      <c r="H2885" t="inlineStr">
        <is>
          <t>PAGAMENTO DE BOLETO - SALVICOM C S P INSTRUMENTACAO</t>
        </is>
      </c>
      <c r="I2885" t="n">
        <v>-270</v>
      </c>
    </row>
    <row r="2886">
      <c r="A2886" t="n">
        <v>86301</v>
      </c>
      <c r="B2886" t="n">
        <v>113</v>
      </c>
      <c r="C2886" t="inlineStr">
        <is>
          <t>Arcos - Arcos Bar - Banco do Brasil</t>
        </is>
      </c>
      <c r="D2886" t="n">
        <v>122</v>
      </c>
      <c r="E2886" t="inlineStr">
        <is>
          <t>Arcos</t>
        </is>
      </c>
      <c r="F2886" s="27" t="n">
        <v>45769</v>
      </c>
      <c r="G2886" t="inlineStr">
        <is>
          <t>DEBITO</t>
        </is>
      </c>
      <c r="H2886" t="inlineStr">
        <is>
          <t>PAGAMENTO DE BOLETO - OPUS CONSULTORIA E PESQUISA LT</t>
        </is>
      </c>
      <c r="I2886" t="n">
        <v>-300</v>
      </c>
    </row>
    <row r="2887">
      <c r="A2887" t="n">
        <v>86300</v>
      </c>
      <c r="B2887" t="n">
        <v>113</v>
      </c>
      <c r="C2887" t="inlineStr">
        <is>
          <t>Arcos - Arcos Bar - Banco do Brasil</t>
        </is>
      </c>
      <c r="D2887" t="n">
        <v>122</v>
      </c>
      <c r="E2887" t="inlineStr">
        <is>
          <t>Arcos</t>
        </is>
      </c>
      <c r="F2887" s="27" t="n">
        <v>45769</v>
      </c>
      <c r="G2887" t="inlineStr">
        <is>
          <t>DEBITO</t>
        </is>
      </c>
      <c r="H2887" t="inlineStr">
        <is>
          <t>PAGAMENTO DE BOLETO - COMERCIAL IMP E EXP METAPUNTO</t>
        </is>
      </c>
      <c r="I2887" t="n">
        <v>-300.8</v>
      </c>
    </row>
    <row r="2888">
      <c r="A2888" t="n">
        <v>86299</v>
      </c>
      <c r="B2888" t="n">
        <v>113</v>
      </c>
      <c r="C2888" t="inlineStr">
        <is>
          <t>Arcos - Arcos Bar - Banco do Brasil</t>
        </is>
      </c>
      <c r="D2888" t="n">
        <v>122</v>
      </c>
      <c r="E2888" t="inlineStr">
        <is>
          <t>Arcos</t>
        </is>
      </c>
      <c r="F2888" s="27" t="n">
        <v>45769</v>
      </c>
      <c r="G2888" t="inlineStr">
        <is>
          <t>DEBITO</t>
        </is>
      </c>
      <c r="H2888" t="inlineStr">
        <is>
          <t>PAGAMENTO DE BOLETO - CEPEL COM DE P E EMB</t>
        </is>
      </c>
      <c r="I2888" t="n">
        <v>-315</v>
      </c>
    </row>
    <row r="2889">
      <c r="A2889" t="n">
        <v>86298</v>
      </c>
      <c r="B2889" t="n">
        <v>113</v>
      </c>
      <c r="C2889" t="inlineStr">
        <is>
          <t>Arcos - Arcos Bar - Banco do Brasil</t>
        </is>
      </c>
      <c r="D2889" t="n">
        <v>122</v>
      </c>
      <c r="E2889" t="inlineStr">
        <is>
          <t>Arcos</t>
        </is>
      </c>
      <c r="F2889" s="27" t="n">
        <v>45769</v>
      </c>
      <c r="G2889" t="inlineStr">
        <is>
          <t>DEBITO</t>
        </is>
      </c>
      <c r="H2889" t="inlineStr">
        <is>
          <t>PAGAMENTO DE BOLETO - PORTO SEGURO CIA DE SEG GER</t>
        </is>
      </c>
      <c r="I2889" t="n">
        <v>-325.37</v>
      </c>
    </row>
    <row r="2890">
      <c r="A2890" t="n">
        <v>86297</v>
      </c>
      <c r="B2890" t="n">
        <v>113</v>
      </c>
      <c r="C2890" t="inlineStr">
        <is>
          <t>Arcos - Arcos Bar - Banco do Brasil</t>
        </is>
      </c>
      <c r="D2890" t="n">
        <v>122</v>
      </c>
      <c r="E2890" t="inlineStr">
        <is>
          <t>Arcos</t>
        </is>
      </c>
      <c r="F2890" s="27" t="n">
        <v>45769</v>
      </c>
      <c r="G2890" t="inlineStr">
        <is>
          <t>DEBITO</t>
        </is>
      </c>
      <c r="H2890" t="inlineStr">
        <is>
          <t>PAGAMENTO DE BOLETO - NG27 CONSULTORIA E GESTAO EMPR</t>
        </is>
      </c>
      <c r="I2890" t="n">
        <v>-336.03</v>
      </c>
    </row>
    <row r="2891">
      <c r="A2891" t="n">
        <v>86296</v>
      </c>
      <c r="B2891" t="n">
        <v>113</v>
      </c>
      <c r="C2891" t="inlineStr">
        <is>
          <t>Arcos - Arcos Bar - Banco do Brasil</t>
        </is>
      </c>
      <c r="D2891" t="n">
        <v>122</v>
      </c>
      <c r="E2891" t="inlineStr">
        <is>
          <t>Arcos</t>
        </is>
      </c>
      <c r="F2891" s="27" t="n">
        <v>45769</v>
      </c>
      <c r="G2891" t="inlineStr">
        <is>
          <t>DEBITO</t>
        </is>
      </c>
      <c r="H2891" t="inlineStr">
        <is>
          <t>PIX - ENVIADO - 22/04 15:30 MACHINE SEGURANCA PATRIMON</t>
        </is>
      </c>
      <c r="I2891" t="n">
        <v>-8360</v>
      </c>
    </row>
    <row r="2892">
      <c r="A2892" t="n">
        <v>86295</v>
      </c>
      <c r="B2892" t="n">
        <v>113</v>
      </c>
      <c r="C2892" t="inlineStr">
        <is>
          <t>Arcos - Arcos Bar - Banco do Brasil</t>
        </is>
      </c>
      <c r="D2892" t="n">
        <v>122</v>
      </c>
      <c r="E2892" t="inlineStr">
        <is>
          <t>Arcos</t>
        </is>
      </c>
      <c r="F2892" s="27" t="n">
        <v>45769</v>
      </c>
      <c r="G2892" t="inlineStr">
        <is>
          <t>DEBITO</t>
        </is>
      </c>
      <c r="H2892" t="inlineStr">
        <is>
          <t>TED TRANSF.ELETR.DISPONIV - 237 2846 31527061892 LUIZ ROBERTO MORE</t>
        </is>
      </c>
      <c r="I2892" t="n">
        <v>-2300</v>
      </c>
    </row>
    <row r="2893">
      <c r="A2893" t="n">
        <v>86294</v>
      </c>
      <c r="B2893" t="n">
        <v>113</v>
      </c>
      <c r="C2893" t="inlineStr">
        <is>
          <t>Arcos - Arcos Bar - Banco do Brasil</t>
        </is>
      </c>
      <c r="D2893" t="n">
        <v>122</v>
      </c>
      <c r="E2893" t="inlineStr">
        <is>
          <t>Arcos</t>
        </is>
      </c>
      <c r="F2893" s="27" t="n">
        <v>45769</v>
      </c>
      <c r="G2893" t="inlineStr">
        <is>
          <t>DEBITO</t>
        </is>
      </c>
      <c r="H2893" t="inlineStr">
        <is>
          <t>TED TRANSF.ELETR.DISPONIV - 341 8121 47362262850 AMANDA DE SOUZA C</t>
        </is>
      </c>
      <c r="I2893" t="n">
        <v>-2300</v>
      </c>
    </row>
    <row r="2894">
      <c r="A2894" t="n">
        <v>86293</v>
      </c>
      <c r="B2894" t="n">
        <v>113</v>
      </c>
      <c r="C2894" t="inlineStr">
        <is>
          <t>Arcos - Arcos Bar - Banco do Brasil</t>
        </is>
      </c>
      <c r="D2894" t="n">
        <v>122</v>
      </c>
      <c r="E2894" t="inlineStr">
        <is>
          <t>Arcos</t>
        </is>
      </c>
      <c r="F2894" s="27" t="n">
        <v>45769</v>
      </c>
      <c r="G2894" t="inlineStr">
        <is>
          <t>DEBITO</t>
        </is>
      </c>
      <c r="H2894" t="inlineStr">
        <is>
          <t>TRANSFERNCIA ENVIADA - 22/04 15:28 THAIS CRUZ ALMEIDA</t>
        </is>
      </c>
      <c r="I2894" t="n">
        <v>-2150</v>
      </c>
    </row>
    <row r="2895">
      <c r="A2895" t="n">
        <v>86292</v>
      </c>
      <c r="B2895" t="n">
        <v>113</v>
      </c>
      <c r="C2895" t="inlineStr">
        <is>
          <t>Arcos - Arcos Bar - Banco do Brasil</t>
        </is>
      </c>
      <c r="D2895" t="n">
        <v>122</v>
      </c>
      <c r="E2895" t="inlineStr">
        <is>
          <t>Arcos</t>
        </is>
      </c>
      <c r="F2895" s="27" t="n">
        <v>45769</v>
      </c>
      <c r="G2895" t="inlineStr">
        <is>
          <t>CREDITO</t>
        </is>
      </c>
      <c r="H2895" t="inlineStr">
        <is>
          <t>PIX - RECEBIDO - 22/04 14:38 19468242000132 ZOOP TECNOL</t>
        </is>
      </c>
      <c r="I2895" t="n">
        <v>189</v>
      </c>
    </row>
    <row r="2896">
      <c r="A2896" t="n">
        <v>86291</v>
      </c>
      <c r="B2896" t="n">
        <v>113</v>
      </c>
      <c r="C2896" t="inlineStr">
        <is>
          <t>Arcos - Arcos Bar - Banco do Brasil</t>
        </is>
      </c>
      <c r="D2896" t="n">
        <v>122</v>
      </c>
      <c r="E2896" t="inlineStr">
        <is>
          <t>Arcos</t>
        </is>
      </c>
      <c r="F2896" s="27" t="n">
        <v>45769</v>
      </c>
      <c r="G2896" t="inlineStr">
        <is>
          <t>CREDITO</t>
        </is>
      </c>
      <c r="H2896" t="inlineStr">
        <is>
          <t>PIX - RECEBIDO - 22/04 12:08 23980186000198 ARCOS BAR E</t>
        </is>
      </c>
      <c r="I2896" t="n">
        <v>465944.98</v>
      </c>
    </row>
    <row r="2897">
      <c r="A2897" t="n">
        <v>86290</v>
      </c>
      <c r="B2897" t="n">
        <v>113</v>
      </c>
      <c r="C2897" t="inlineStr">
        <is>
          <t>Arcos - Arcos Bar - Banco do Brasil</t>
        </is>
      </c>
      <c r="D2897" t="n">
        <v>122</v>
      </c>
      <c r="E2897" t="inlineStr">
        <is>
          <t>Arcos</t>
        </is>
      </c>
      <c r="F2897" s="27" t="n">
        <v>45769</v>
      </c>
      <c r="G2897" t="inlineStr">
        <is>
          <t>CREDITO</t>
        </is>
      </c>
      <c r="H2897" t="inlineStr">
        <is>
          <t>RECEBIMENTO FORNECEDOR - ALELO INSTITUICAO DE PAGAMENTO SA</t>
        </is>
      </c>
      <c r="I2897" t="n">
        <v>45.68</v>
      </c>
    </row>
    <row r="2898">
      <c r="A2898" t="n">
        <v>86289</v>
      </c>
      <c r="B2898" t="n">
        <v>113</v>
      </c>
      <c r="C2898" t="inlineStr">
        <is>
          <t>Arcos - Arcos Bar - Banco do Brasil</t>
        </is>
      </c>
      <c r="D2898" t="n">
        <v>122</v>
      </c>
      <c r="E2898" t="inlineStr">
        <is>
          <t>Arcos</t>
        </is>
      </c>
      <c r="F2898" s="27" t="n">
        <v>45769</v>
      </c>
      <c r="G2898" t="inlineStr">
        <is>
          <t>CREDITO</t>
        </is>
      </c>
      <c r="H2898" t="inlineStr">
        <is>
          <t>TED-CRDITO EM CONTA - 341 0262 47866934000174 TICKET SERVICO</t>
        </is>
      </c>
      <c r="I2898" t="n">
        <v>386.63</v>
      </c>
    </row>
    <row r="2899">
      <c r="A2899" t="n">
        <v>86288</v>
      </c>
      <c r="B2899" t="n">
        <v>113</v>
      </c>
      <c r="C2899" t="inlineStr">
        <is>
          <t>Arcos - Arcos Bar - Banco do Brasil</t>
        </is>
      </c>
      <c r="D2899" t="n">
        <v>122</v>
      </c>
      <c r="E2899" t="inlineStr">
        <is>
          <t>Arcos</t>
        </is>
      </c>
      <c r="F2899" s="27" t="n">
        <v>45769</v>
      </c>
      <c r="G2899" t="inlineStr">
        <is>
          <t>CREDITO</t>
        </is>
      </c>
      <c r="H2899" t="inlineStr">
        <is>
          <t>DEP DINHEIRO INTER AG - 4866-04-SOP 24 DE MAIO</t>
        </is>
      </c>
      <c r="I2899" t="n">
        <v>4796</v>
      </c>
    </row>
    <row r="2900">
      <c r="A2900" t="n">
        <v>86344</v>
      </c>
      <c r="B2900" t="n">
        <v>113</v>
      </c>
      <c r="C2900" t="inlineStr">
        <is>
          <t>Arcos - Arcos Bar - Banco do Brasil</t>
        </is>
      </c>
      <c r="D2900" t="n">
        <v>122</v>
      </c>
      <c r="E2900" t="inlineStr">
        <is>
          <t>Arcos</t>
        </is>
      </c>
      <c r="F2900" s="27" t="n">
        <v>45769</v>
      </c>
      <c r="G2900" t="inlineStr">
        <is>
          <t>DEBITO</t>
        </is>
      </c>
      <c r="H2900" t="inlineStr">
        <is>
          <t>PAGAMENTO DE BOLETO - PROAUTO INDUSTRIA Q EIRELI</t>
        </is>
      </c>
      <c r="I2900" t="n">
        <v>-3643.76</v>
      </c>
    </row>
    <row r="2901">
      <c r="A2901" t="n">
        <v>86337</v>
      </c>
      <c r="B2901" t="n">
        <v>113</v>
      </c>
      <c r="C2901" t="inlineStr">
        <is>
          <t>Arcos - Arcos Bar - Banco do Brasil</t>
        </is>
      </c>
      <c r="D2901" t="n">
        <v>122</v>
      </c>
      <c r="E2901" t="inlineStr">
        <is>
          <t>Arcos</t>
        </is>
      </c>
      <c r="F2901" s="27" t="n">
        <v>45769</v>
      </c>
      <c r="G2901" t="inlineStr">
        <is>
          <t>DEBITO</t>
        </is>
      </c>
      <c r="H2901" t="inlineStr">
        <is>
          <t>PAGAMENTO DE BOLETO - DTK COMERCIO DE ALIMENTOS LTDA</t>
        </is>
      </c>
      <c r="I2901" t="n">
        <v>-1309.92</v>
      </c>
    </row>
    <row r="2902">
      <c r="A2902" t="n">
        <v>86320</v>
      </c>
      <c r="B2902" t="n">
        <v>113</v>
      </c>
      <c r="C2902" t="inlineStr">
        <is>
          <t>Arcos - Arcos Bar - Banco do Brasil</t>
        </is>
      </c>
      <c r="D2902" t="n">
        <v>122</v>
      </c>
      <c r="E2902" t="inlineStr">
        <is>
          <t>Arcos</t>
        </is>
      </c>
      <c r="F2902" s="27" t="n">
        <v>45769</v>
      </c>
      <c r="G2902" t="inlineStr">
        <is>
          <t>DEBITO</t>
        </is>
      </c>
      <c r="H2902" t="inlineStr">
        <is>
          <t>PAGAMENTO DE BOLETO - CG FOOD S DISTR ALIMENTOS LTDA</t>
        </is>
      </c>
      <c r="I2902" t="n">
        <v>-1041.16</v>
      </c>
    </row>
    <row r="2903">
      <c r="A2903" t="n">
        <v>86338</v>
      </c>
      <c r="B2903" t="n">
        <v>113</v>
      </c>
      <c r="C2903" t="inlineStr">
        <is>
          <t>Arcos - Arcos Bar - Banco do Brasil</t>
        </is>
      </c>
      <c r="D2903" t="n">
        <v>122</v>
      </c>
      <c r="E2903" t="inlineStr">
        <is>
          <t>Arcos</t>
        </is>
      </c>
      <c r="F2903" s="27" t="n">
        <v>45769</v>
      </c>
      <c r="G2903" t="inlineStr">
        <is>
          <t>DEBITO</t>
        </is>
      </c>
      <c r="H2903" t="inlineStr">
        <is>
          <t>PAGAMENTO DE BOLETO - SKY COMERCIO DE PRODUTOS ALIME</t>
        </is>
      </c>
      <c r="I2903" t="n">
        <v>-1227.38</v>
      </c>
    </row>
    <row r="2904">
      <c r="A2904" t="n">
        <v>86339</v>
      </c>
      <c r="B2904" t="n">
        <v>113</v>
      </c>
      <c r="C2904" t="inlineStr">
        <is>
          <t>Arcos - Arcos Bar - Banco do Brasil</t>
        </is>
      </c>
      <c r="D2904" t="n">
        <v>122</v>
      </c>
      <c r="E2904" t="inlineStr">
        <is>
          <t>Arcos</t>
        </is>
      </c>
      <c r="F2904" s="27" t="n">
        <v>45769</v>
      </c>
      <c r="G2904" t="inlineStr">
        <is>
          <t>DEBITO</t>
        </is>
      </c>
      <c r="H2904" t="inlineStr">
        <is>
          <t>PAGAMENTO DE BOLETO - NOVA COMERCIAL DO PEIXE EIRELI</t>
        </is>
      </c>
      <c r="I2904" t="n">
        <v>-1176</v>
      </c>
    </row>
    <row r="2905">
      <c r="A2905" t="n">
        <v>86340</v>
      </c>
      <c r="B2905" t="n">
        <v>113</v>
      </c>
      <c r="C2905" t="inlineStr">
        <is>
          <t>Arcos - Arcos Bar - Banco do Brasil</t>
        </is>
      </c>
      <c r="D2905" t="n">
        <v>122</v>
      </c>
      <c r="E2905" t="inlineStr">
        <is>
          <t>Arcos</t>
        </is>
      </c>
      <c r="F2905" s="27" t="n">
        <v>45769</v>
      </c>
      <c r="G2905" t="inlineStr">
        <is>
          <t>DEBITO</t>
        </is>
      </c>
      <c r="H2905" t="inlineStr">
        <is>
          <t>PAGAMENTO DE BOLETO - PAGBANK</t>
        </is>
      </c>
      <c r="I2905" t="n">
        <v>-1260</v>
      </c>
    </row>
    <row r="2906">
      <c r="A2906" t="n">
        <v>86341</v>
      </c>
      <c r="B2906" t="n">
        <v>113</v>
      </c>
      <c r="C2906" t="inlineStr">
        <is>
          <t>Arcos - Arcos Bar - Banco do Brasil</t>
        </is>
      </c>
      <c r="D2906" t="n">
        <v>122</v>
      </c>
      <c r="E2906" t="inlineStr">
        <is>
          <t>Arcos</t>
        </is>
      </c>
      <c r="F2906" s="27" t="n">
        <v>45769</v>
      </c>
      <c r="G2906" t="inlineStr">
        <is>
          <t>DEBITO</t>
        </is>
      </c>
      <c r="H2906" t="inlineStr">
        <is>
          <t>PAGAMENTO DE BOLETO - VITRUS GLASSWARE LTDA</t>
        </is>
      </c>
      <c r="I2906" t="n">
        <v>-8668.68</v>
      </c>
    </row>
    <row r="2907">
      <c r="A2907" t="n">
        <v>86342</v>
      </c>
      <c r="B2907" t="n">
        <v>113</v>
      </c>
      <c r="C2907" t="inlineStr">
        <is>
          <t>Arcos - Arcos Bar - Banco do Brasil</t>
        </is>
      </c>
      <c r="D2907" t="n">
        <v>122</v>
      </c>
      <c r="E2907" t="inlineStr">
        <is>
          <t>Arcos</t>
        </is>
      </c>
      <c r="F2907" s="27" t="n">
        <v>45769</v>
      </c>
      <c r="G2907" t="inlineStr">
        <is>
          <t>DEBITO</t>
        </is>
      </c>
      <c r="H2907" t="inlineStr">
        <is>
          <t>PAGAMENTO DE BOLETO - PARAMU COMERCIO R P A LTDA</t>
        </is>
      </c>
      <c r="I2907" t="n">
        <v>-5883.91</v>
      </c>
    </row>
    <row r="2908">
      <c r="A2908" t="n">
        <v>86343</v>
      </c>
      <c r="B2908" t="n">
        <v>113</v>
      </c>
      <c r="C2908" t="inlineStr">
        <is>
          <t>Arcos - Arcos Bar - Banco do Brasil</t>
        </is>
      </c>
      <c r="D2908" t="n">
        <v>122</v>
      </c>
      <c r="E2908" t="inlineStr">
        <is>
          <t>Arcos</t>
        </is>
      </c>
      <c r="F2908" s="27" t="n">
        <v>45769</v>
      </c>
      <c r="G2908" t="inlineStr">
        <is>
          <t>DEBITO</t>
        </is>
      </c>
      <c r="H2908" t="inlineStr">
        <is>
          <t>PAGAMENTO DE BOLETO - DTK COMERCIO DE ALIMENTOS LTDA</t>
        </is>
      </c>
      <c r="I2908" t="n">
        <v>-5029.51</v>
      </c>
    </row>
    <row r="2909">
      <c r="A2909" t="n">
        <v>86321</v>
      </c>
      <c r="B2909" t="n">
        <v>113</v>
      </c>
      <c r="C2909" t="inlineStr">
        <is>
          <t>Arcos - Arcos Bar - Banco do Brasil</t>
        </is>
      </c>
      <c r="D2909" t="n">
        <v>122</v>
      </c>
      <c r="E2909" t="inlineStr">
        <is>
          <t>Arcos</t>
        </is>
      </c>
      <c r="F2909" s="27" t="n">
        <v>45769</v>
      </c>
      <c r="G2909" t="inlineStr">
        <is>
          <t>DEBITO</t>
        </is>
      </c>
      <c r="H2909" t="inlineStr">
        <is>
          <t>PAGAMENTO DE BOLETO - LATICINIOS CAMANDUCAIA LTDA</t>
        </is>
      </c>
      <c r="I2909" t="n">
        <v>-972.42</v>
      </c>
    </row>
    <row r="2910">
      <c r="A2910" t="n">
        <v>86345</v>
      </c>
      <c r="B2910" t="n">
        <v>113</v>
      </c>
      <c r="C2910" t="inlineStr">
        <is>
          <t>Arcos - Arcos Bar - Banco do Brasil</t>
        </is>
      </c>
      <c r="D2910" t="n">
        <v>122</v>
      </c>
      <c r="E2910" t="inlineStr">
        <is>
          <t>Arcos</t>
        </is>
      </c>
      <c r="F2910" s="27" t="n">
        <v>45769</v>
      </c>
      <c r="G2910" t="inlineStr">
        <is>
          <t>DEBITO</t>
        </is>
      </c>
      <c r="H2910" t="inlineStr">
        <is>
          <t>PAGAMENTO DE BOLETO - MONTE ALTO ALIMENTOS LTDA</t>
        </is>
      </c>
      <c r="I2910" t="n">
        <v>-3341</v>
      </c>
    </row>
    <row r="2911">
      <c r="A2911" t="n">
        <v>86346</v>
      </c>
      <c r="B2911" t="n">
        <v>113</v>
      </c>
      <c r="C2911" t="inlineStr">
        <is>
          <t>Arcos - Arcos Bar - Banco do Brasil</t>
        </is>
      </c>
      <c r="D2911" t="n">
        <v>122</v>
      </c>
      <c r="E2911" t="inlineStr">
        <is>
          <t>Arcos</t>
        </is>
      </c>
      <c r="F2911" s="27" t="n">
        <v>45769</v>
      </c>
      <c r="G2911" t="inlineStr">
        <is>
          <t>DEBITO</t>
        </is>
      </c>
      <c r="H2911" t="inlineStr">
        <is>
          <t>PAGAMENTO DE BOLETO - KING COMERCIO DE BEBIDAS LTDA</t>
        </is>
      </c>
      <c r="I2911" t="n">
        <v>-4146.56</v>
      </c>
    </row>
    <row r="2912">
      <c r="A2912" t="n">
        <v>86347</v>
      </c>
      <c r="B2912" t="n">
        <v>113</v>
      </c>
      <c r="C2912" t="inlineStr">
        <is>
          <t>Arcos - Arcos Bar - Banco do Brasil</t>
        </is>
      </c>
      <c r="D2912" t="n">
        <v>122</v>
      </c>
      <c r="E2912" t="inlineStr">
        <is>
          <t>Arcos</t>
        </is>
      </c>
      <c r="F2912" s="27" t="n">
        <v>45769</v>
      </c>
      <c r="G2912" t="inlineStr">
        <is>
          <t>DEBITO</t>
        </is>
      </c>
      <c r="H2912" t="inlineStr">
        <is>
          <t>PAGAMENTO DE BOLETO - KING COMERCIO DE BEBIDAS LTDA</t>
        </is>
      </c>
      <c r="I2912" t="n">
        <v>-4862.75</v>
      </c>
    </row>
    <row r="2913">
      <c r="A2913" t="n">
        <v>86348</v>
      </c>
      <c r="B2913" t="n">
        <v>113</v>
      </c>
      <c r="C2913" t="inlineStr">
        <is>
          <t>Arcos - Arcos Bar - Banco do Brasil</t>
        </is>
      </c>
      <c r="D2913" t="n">
        <v>122</v>
      </c>
      <c r="E2913" t="inlineStr">
        <is>
          <t>Arcos</t>
        </is>
      </c>
      <c r="F2913" s="27" t="n">
        <v>45769</v>
      </c>
      <c r="G2913" t="inlineStr">
        <is>
          <t>DEBITO</t>
        </is>
      </c>
      <c r="H2913" t="inlineStr">
        <is>
          <t>PAGAMENTO DE BOLETO - KING COMERCIO DE BEBIDAS LTDA</t>
        </is>
      </c>
      <c r="I2913" t="n">
        <v>-4715.65</v>
      </c>
    </row>
    <row r="2914">
      <c r="A2914" t="n">
        <v>86349</v>
      </c>
      <c r="B2914" t="n">
        <v>113</v>
      </c>
      <c r="C2914" t="inlineStr">
        <is>
          <t>Arcos - Arcos Bar - Banco do Brasil</t>
        </is>
      </c>
      <c r="D2914" t="n">
        <v>122</v>
      </c>
      <c r="E2914" t="inlineStr">
        <is>
          <t>Arcos</t>
        </is>
      </c>
      <c r="F2914" s="27" t="n">
        <v>45769</v>
      </c>
      <c r="G2914" t="inlineStr">
        <is>
          <t>DEBITO</t>
        </is>
      </c>
      <c r="H2914" t="inlineStr">
        <is>
          <t>TARIFA PIX ENVIADO - TAR. AGRUPADAS - OCORRENCIA 22/04/2025</t>
        </is>
      </c>
      <c r="I2914" t="n">
        <v>-10</v>
      </c>
    </row>
    <row r="2915">
      <c r="A2915" t="n">
        <v>86350</v>
      </c>
      <c r="B2915" t="n">
        <v>113</v>
      </c>
      <c r="C2915" t="inlineStr">
        <is>
          <t>Arcos - Arcos Bar - Banco do Brasil</t>
        </is>
      </c>
      <c r="D2915" t="n">
        <v>122</v>
      </c>
      <c r="E2915" t="inlineStr">
        <is>
          <t>Arcos</t>
        </is>
      </c>
      <c r="F2915" s="27" t="n">
        <v>45769</v>
      </c>
      <c r="G2915" t="inlineStr">
        <is>
          <t>DEBITO</t>
        </is>
      </c>
      <c r="H2915" t="inlineStr">
        <is>
          <t>TAR DOC/TED ELETRNICO - COBRANA REFERENTE 22/04/2025</t>
        </is>
      </c>
      <c r="I2915" t="n">
        <v>-13</v>
      </c>
    </row>
    <row r="2916">
      <c r="A2916" t="n">
        <v>86351</v>
      </c>
      <c r="B2916" t="n">
        <v>113</v>
      </c>
      <c r="C2916" t="inlineStr">
        <is>
          <t>Arcos - Arcos Bar - Banco do Brasil</t>
        </is>
      </c>
      <c r="D2916" t="n">
        <v>122</v>
      </c>
      <c r="E2916" t="inlineStr">
        <is>
          <t>Arcos</t>
        </is>
      </c>
      <c r="F2916" s="27" t="n">
        <v>45769</v>
      </c>
      <c r="G2916" t="inlineStr">
        <is>
          <t>DEBITO</t>
        </is>
      </c>
      <c r="H2916" t="inlineStr">
        <is>
          <t>TAR DOC/TED ELETRNICO - COBRANA REFERENTE 22/04/2025</t>
        </is>
      </c>
      <c r="I2916" t="n">
        <v>-13</v>
      </c>
    </row>
    <row r="2917">
      <c r="A2917" t="n">
        <v>86335</v>
      </c>
      <c r="B2917" t="n">
        <v>113</v>
      </c>
      <c r="C2917" t="inlineStr">
        <is>
          <t>Arcos - Arcos Bar - Banco do Brasil</t>
        </is>
      </c>
      <c r="D2917" t="n">
        <v>122</v>
      </c>
      <c r="E2917" t="inlineStr">
        <is>
          <t>Arcos</t>
        </is>
      </c>
      <c r="F2917" s="27" t="n">
        <v>45769</v>
      </c>
      <c r="G2917" t="inlineStr">
        <is>
          <t>DEBITO</t>
        </is>
      </c>
      <c r="H2917" t="inlineStr">
        <is>
          <t>PAGAMENTO DE BOLETO - GEOFFROY ALAIN MARIE DE LA CRO</t>
        </is>
      </c>
      <c r="I2917" t="n">
        <v>-1476.72</v>
      </c>
    </row>
    <row r="2918">
      <c r="A2918" t="n">
        <v>86322</v>
      </c>
      <c r="B2918" t="n">
        <v>113</v>
      </c>
      <c r="C2918" t="inlineStr">
        <is>
          <t>Arcos - Arcos Bar - Banco do Brasil</t>
        </is>
      </c>
      <c r="D2918" t="n">
        <v>122</v>
      </c>
      <c r="E2918" t="inlineStr">
        <is>
          <t>Arcos</t>
        </is>
      </c>
      <c r="F2918" s="27" t="n">
        <v>45769</v>
      </c>
      <c r="G2918" t="inlineStr">
        <is>
          <t>DEBITO</t>
        </is>
      </c>
      <c r="H2918" t="inlineStr">
        <is>
          <t>PAGAMENTO DE BOLETO - PSS - CENTRAL DA LIMPEZA LTDA</t>
        </is>
      </c>
      <c r="I2918" t="n">
        <v>-1017.08</v>
      </c>
    </row>
    <row r="2919">
      <c r="A2919" t="n">
        <v>86323</v>
      </c>
      <c r="B2919" t="n">
        <v>113</v>
      </c>
      <c r="C2919" t="inlineStr">
        <is>
          <t>Arcos - Arcos Bar - Banco do Brasil</t>
        </is>
      </c>
      <c r="D2919" t="n">
        <v>122</v>
      </c>
      <c r="E2919" t="inlineStr">
        <is>
          <t>Arcos</t>
        </is>
      </c>
      <c r="F2919" s="27" t="n">
        <v>45769</v>
      </c>
      <c r="G2919" t="inlineStr">
        <is>
          <t>DEBITO</t>
        </is>
      </c>
      <c r="H2919" t="inlineStr">
        <is>
          <t>PAGAMENTO DE BOLETO - AURORA ALVORADA ESTACIONAMENTO</t>
        </is>
      </c>
      <c r="I2919" t="n">
        <v>-946</v>
      </c>
    </row>
    <row r="2920">
      <c r="A2920" t="n">
        <v>86324</v>
      </c>
      <c r="B2920" t="n">
        <v>113</v>
      </c>
      <c r="C2920" t="inlineStr">
        <is>
          <t>Arcos - Arcos Bar - Banco do Brasil</t>
        </is>
      </c>
      <c r="D2920" t="n">
        <v>122</v>
      </c>
      <c r="E2920" t="inlineStr">
        <is>
          <t>Arcos</t>
        </is>
      </c>
      <c r="F2920" s="27" t="n">
        <v>45769</v>
      </c>
      <c r="G2920" t="inlineStr">
        <is>
          <t>DEBITO</t>
        </is>
      </c>
      <c r="H2920" t="inlineStr">
        <is>
          <t>PAGAMENTO DE BOLETO - WIDE STOCK COM E REP LTDA</t>
        </is>
      </c>
      <c r="I2920" t="n">
        <v>-876.8</v>
      </c>
    </row>
    <row r="2921">
      <c r="A2921" t="n">
        <v>86325</v>
      </c>
      <c r="B2921" t="n">
        <v>113</v>
      </c>
      <c r="C2921" t="inlineStr">
        <is>
          <t>Arcos - Arcos Bar - Banco do Brasil</t>
        </is>
      </c>
      <c r="D2921" t="n">
        <v>122</v>
      </c>
      <c r="E2921" t="inlineStr">
        <is>
          <t>Arcos</t>
        </is>
      </c>
      <c r="F2921" s="27" t="n">
        <v>45769</v>
      </c>
      <c r="G2921" t="inlineStr">
        <is>
          <t>DEBITO</t>
        </is>
      </c>
      <c r="H2921" t="inlineStr">
        <is>
          <t>PAGAMENTO DE BOLETO - NA MORADA INDUSTRIA E COMERCIO</t>
        </is>
      </c>
      <c r="I2921" t="n">
        <v>-815.6799999999999</v>
      </c>
    </row>
    <row r="2922">
      <c r="A2922" t="n">
        <v>86326</v>
      </c>
      <c r="B2922" t="n">
        <v>113</v>
      </c>
      <c r="C2922" t="inlineStr">
        <is>
          <t>Arcos - Arcos Bar - Banco do Brasil</t>
        </is>
      </c>
      <c r="D2922" t="n">
        <v>122</v>
      </c>
      <c r="E2922" t="inlineStr">
        <is>
          <t>Arcos</t>
        </is>
      </c>
      <c r="F2922" s="27" t="n">
        <v>45769</v>
      </c>
      <c r="G2922" t="inlineStr">
        <is>
          <t>DEBITO</t>
        </is>
      </c>
      <c r="H2922" t="inlineStr">
        <is>
          <t>PAGAMENTO DE BOLETO - ICE4PROS FABRICA DE GELO LTDA</t>
        </is>
      </c>
      <c r="I2922" t="n">
        <v>-715.1</v>
      </c>
    </row>
    <row r="2923">
      <c r="A2923" t="n">
        <v>86327</v>
      </c>
      <c r="B2923" t="n">
        <v>113</v>
      </c>
      <c r="C2923" t="inlineStr">
        <is>
          <t>Arcos - Arcos Bar - Banco do Brasil</t>
        </is>
      </c>
      <c r="D2923" t="n">
        <v>122</v>
      </c>
      <c r="E2923" t="inlineStr">
        <is>
          <t>Arcos</t>
        </is>
      </c>
      <c r="F2923" s="27" t="n">
        <v>45769</v>
      </c>
      <c r="G2923" t="inlineStr">
        <is>
          <t>DEBITO</t>
        </is>
      </c>
      <c r="H2923" t="inlineStr">
        <is>
          <t>PAGAMENTO DE BOLETO - MARCOS ARTIGOS PARA PANIFICACA</t>
        </is>
      </c>
      <c r="I2923" t="n">
        <v>-666</v>
      </c>
    </row>
    <row r="2924">
      <c r="A2924" t="n">
        <v>86328</v>
      </c>
      <c r="B2924" t="n">
        <v>113</v>
      </c>
      <c r="C2924" t="inlineStr">
        <is>
          <t>Arcos - Arcos Bar - Banco do Brasil</t>
        </is>
      </c>
      <c r="D2924" t="n">
        <v>122</v>
      </c>
      <c r="E2924" t="inlineStr">
        <is>
          <t>Arcos</t>
        </is>
      </c>
      <c r="F2924" s="27" t="n">
        <v>45769</v>
      </c>
      <c r="G2924" t="inlineStr">
        <is>
          <t>DEBITO</t>
        </is>
      </c>
      <c r="H2924" t="inlineStr">
        <is>
          <t>PAGAMENTO DE BOLETO - CEM ENGENHARIA DA MANUTENCAO L</t>
        </is>
      </c>
      <c r="I2924" t="n">
        <v>-652</v>
      </c>
    </row>
    <row r="2925">
      <c r="A2925" t="n">
        <v>86329</v>
      </c>
      <c r="B2925" t="n">
        <v>113</v>
      </c>
      <c r="C2925" t="inlineStr">
        <is>
          <t>Arcos - Arcos Bar - Banco do Brasil</t>
        </is>
      </c>
      <c r="D2925" t="n">
        <v>122</v>
      </c>
      <c r="E2925" t="inlineStr">
        <is>
          <t>Arcos</t>
        </is>
      </c>
      <c r="F2925" s="27" t="n">
        <v>45769</v>
      </c>
      <c r="G2925" t="inlineStr">
        <is>
          <t>DEBITO</t>
        </is>
      </c>
      <c r="H2925" t="inlineStr">
        <is>
          <t>PAGAMENTO DE BOLETO - IMPERIAL BAKERY COMERCIO DE PR</t>
        </is>
      </c>
      <c r="I2925" t="n">
        <v>-909</v>
      </c>
    </row>
    <row r="2926">
      <c r="A2926" t="n">
        <v>86330</v>
      </c>
      <c r="B2926" t="n">
        <v>113</v>
      </c>
      <c r="C2926" t="inlineStr">
        <is>
          <t>Arcos - Arcos Bar - Banco do Brasil</t>
        </is>
      </c>
      <c r="D2926" t="n">
        <v>122</v>
      </c>
      <c r="E2926" t="inlineStr">
        <is>
          <t>Arcos</t>
        </is>
      </c>
      <c r="F2926" s="27" t="n">
        <v>45769</v>
      </c>
      <c r="G2926" t="inlineStr">
        <is>
          <t>DEBITO</t>
        </is>
      </c>
      <c r="H2926" t="inlineStr">
        <is>
          <t>PAGAMENTO DE BOLETO - TOCAYA TORRADORES DE CAFE LTDA</t>
        </is>
      </c>
      <c r="I2926" t="n">
        <v>-1076.51</v>
      </c>
    </row>
    <row r="2927">
      <c r="A2927" t="n">
        <v>86331</v>
      </c>
      <c r="B2927" t="n">
        <v>113</v>
      </c>
      <c r="C2927" t="inlineStr">
        <is>
          <t>Arcos - Arcos Bar - Banco do Brasil</t>
        </is>
      </c>
      <c r="D2927" t="n">
        <v>122</v>
      </c>
      <c r="E2927" t="inlineStr">
        <is>
          <t>Arcos</t>
        </is>
      </c>
      <c r="F2927" s="27" t="n">
        <v>45769</v>
      </c>
      <c r="G2927" t="inlineStr">
        <is>
          <t>DEBITO</t>
        </is>
      </c>
      <c r="H2927" t="inlineStr">
        <is>
          <t>PAGAMENTO DE BOLETO - CIA DO WHISKY</t>
        </is>
      </c>
      <c r="I2927" t="n">
        <v>-2922</v>
      </c>
    </row>
    <row r="2928">
      <c r="A2928" t="n">
        <v>86332</v>
      </c>
      <c r="B2928" t="n">
        <v>113</v>
      </c>
      <c r="C2928" t="inlineStr">
        <is>
          <t>Arcos - Arcos Bar - Banco do Brasil</t>
        </is>
      </c>
      <c r="D2928" t="n">
        <v>122</v>
      </c>
      <c r="E2928" t="inlineStr">
        <is>
          <t>Arcos</t>
        </is>
      </c>
      <c r="F2928" s="27" t="n">
        <v>45769</v>
      </c>
      <c r="G2928" t="inlineStr">
        <is>
          <t>DEBITO</t>
        </is>
      </c>
      <c r="H2928" t="inlineStr">
        <is>
          <t>PAGAMENTO DE BOLETO - CIA DO WHISKY</t>
        </is>
      </c>
      <c r="I2928" t="n">
        <v>-2514.25</v>
      </c>
    </row>
    <row r="2929">
      <c r="A2929" t="n">
        <v>86333</v>
      </c>
      <c r="B2929" t="n">
        <v>113</v>
      </c>
      <c r="C2929" t="inlineStr">
        <is>
          <t>Arcos - Arcos Bar - Banco do Brasil</t>
        </is>
      </c>
      <c r="D2929" t="n">
        <v>122</v>
      </c>
      <c r="E2929" t="inlineStr">
        <is>
          <t>Arcos</t>
        </is>
      </c>
      <c r="F2929" s="27" t="n">
        <v>45769</v>
      </c>
      <c r="G2929" t="inlineStr">
        <is>
          <t>DEBITO</t>
        </is>
      </c>
      <c r="H2929" t="inlineStr">
        <is>
          <t>PAGAMENTO DE BOLETO - SOLUCOES TECNICAS AMBIENTAL LT</t>
        </is>
      </c>
      <c r="I2929" t="n">
        <v>-2569.56</v>
      </c>
    </row>
    <row r="2930">
      <c r="A2930" t="n">
        <v>86334</v>
      </c>
      <c r="B2930" t="n">
        <v>113</v>
      </c>
      <c r="C2930" t="inlineStr">
        <is>
          <t>Arcos - Arcos Bar - Banco do Brasil</t>
        </is>
      </c>
      <c r="D2930" t="n">
        <v>122</v>
      </c>
      <c r="E2930" t="inlineStr">
        <is>
          <t>Arcos</t>
        </is>
      </c>
      <c r="F2930" s="27" t="n">
        <v>45769</v>
      </c>
      <c r="G2930" t="inlineStr">
        <is>
          <t>DEBITO</t>
        </is>
      </c>
      <c r="H2930" t="inlineStr">
        <is>
          <t>PAGAMENTO DE BOLETO - AMBEV SA</t>
        </is>
      </c>
      <c r="I2930" t="n">
        <v>-2460.84</v>
      </c>
    </row>
    <row r="2931">
      <c r="A2931" t="n">
        <v>86336</v>
      </c>
      <c r="B2931" t="n">
        <v>113</v>
      </c>
      <c r="C2931" t="inlineStr">
        <is>
          <t>Arcos - Arcos Bar - Banco do Brasil</t>
        </is>
      </c>
      <c r="D2931" t="n">
        <v>122</v>
      </c>
      <c r="E2931" t="inlineStr">
        <is>
          <t>Arcos</t>
        </is>
      </c>
      <c r="F2931" s="27" t="n">
        <v>45769</v>
      </c>
      <c r="G2931" t="inlineStr">
        <is>
          <t>DEBITO</t>
        </is>
      </c>
      <c r="H2931" t="inlineStr">
        <is>
          <t>PAGAMENTO DE BOLETO - PORCO FELIZ COM CARNES LTDA ME</t>
        </is>
      </c>
      <c r="I2931" t="n">
        <v>-1340.49</v>
      </c>
    </row>
    <row r="2932">
      <c r="A2932" t="n">
        <v>86284</v>
      </c>
      <c r="B2932" t="n">
        <v>113</v>
      </c>
      <c r="C2932" t="inlineStr">
        <is>
          <t>Arcos - Arcos Bar - Banco do Brasil</t>
        </is>
      </c>
      <c r="D2932" t="n">
        <v>122</v>
      </c>
      <c r="E2932" t="inlineStr">
        <is>
          <t>Arcos</t>
        </is>
      </c>
      <c r="F2932" s="27" t="n">
        <v>45764</v>
      </c>
      <c r="G2932" t="inlineStr">
        <is>
          <t>CREDITO</t>
        </is>
      </c>
      <c r="H2932" t="inlineStr">
        <is>
          <t>PIX - RECEBIDO - 17/04 14:00 19468242000132 ZOOP TECNOL</t>
        </is>
      </c>
      <c r="I2932" t="n">
        <v>108</v>
      </c>
    </row>
    <row r="2933">
      <c r="A2933" t="n">
        <v>86283</v>
      </c>
      <c r="B2933" t="n">
        <v>113</v>
      </c>
      <c r="C2933" t="inlineStr">
        <is>
          <t>Arcos - Arcos Bar - Banco do Brasil</t>
        </is>
      </c>
      <c r="D2933" t="n">
        <v>122</v>
      </c>
      <c r="E2933" t="inlineStr">
        <is>
          <t>Arcos</t>
        </is>
      </c>
      <c r="F2933" s="27" t="n">
        <v>45764</v>
      </c>
      <c r="G2933" t="inlineStr">
        <is>
          <t>CREDITO</t>
        </is>
      </c>
      <c r="H2933" t="inlineStr">
        <is>
          <t>RECEBIMENTO FORNECEDOR - ALELO INSTITUICAO DE PAGAMENTO SA</t>
        </is>
      </c>
      <c r="I2933" t="n">
        <v>59.92</v>
      </c>
    </row>
    <row r="2934">
      <c r="A2934" t="n">
        <v>86286</v>
      </c>
      <c r="B2934" t="n">
        <v>113</v>
      </c>
      <c r="C2934" t="inlineStr">
        <is>
          <t>Arcos - Arcos Bar - Banco do Brasil</t>
        </is>
      </c>
      <c r="D2934" t="n">
        <v>122</v>
      </c>
      <c r="E2934" t="inlineStr">
        <is>
          <t>Arcos</t>
        </is>
      </c>
      <c r="F2934" s="27" t="n">
        <v>45764</v>
      </c>
      <c r="G2934" t="inlineStr">
        <is>
          <t>DEBITO</t>
        </is>
      </c>
      <c r="H2934" t="inlineStr">
        <is>
          <t>TARIFA PIX ENVIADO - TAR. AGRUPADAS - OCORRENCIA 17/04/2025</t>
        </is>
      </c>
      <c r="I2934" t="n">
        <v>-5.89</v>
      </c>
    </row>
    <row r="2935">
      <c r="A2935" t="n">
        <v>86285</v>
      </c>
      <c r="B2935" t="n">
        <v>113</v>
      </c>
      <c r="C2935" t="inlineStr">
        <is>
          <t>Arcos - Arcos Bar - Banco do Brasil</t>
        </is>
      </c>
      <c r="D2935" t="n">
        <v>122</v>
      </c>
      <c r="E2935" t="inlineStr">
        <is>
          <t>Arcos</t>
        </is>
      </c>
      <c r="F2935" s="27" t="n">
        <v>45764</v>
      </c>
      <c r="G2935" t="inlineStr">
        <is>
          <t>DEBITO</t>
        </is>
      </c>
      <c r="H2935" t="inlineStr">
        <is>
          <t>PIX - ENVIADO - 17/04 10:04 FERNANDA VILLACA</t>
        </is>
      </c>
      <c r="I2935" t="n">
        <v>-595.8</v>
      </c>
    </row>
    <row r="2936">
      <c r="A2936" t="n">
        <v>86238</v>
      </c>
      <c r="B2936" t="n">
        <v>113</v>
      </c>
      <c r="C2936" t="inlineStr">
        <is>
          <t>Arcos - Arcos Bar - Banco do Brasil</t>
        </is>
      </c>
      <c r="D2936" t="n">
        <v>122</v>
      </c>
      <c r="E2936" t="inlineStr">
        <is>
          <t>Arcos</t>
        </is>
      </c>
      <c r="F2936" s="27" t="n">
        <v>45763</v>
      </c>
      <c r="G2936" t="inlineStr">
        <is>
          <t>DEBITO</t>
        </is>
      </c>
      <c r="H2936" t="inlineStr">
        <is>
          <t>PAGAMENTO DE BOLETO - CIA DO WHISKY</t>
        </is>
      </c>
      <c r="I2936" t="n">
        <v>-339.6</v>
      </c>
    </row>
    <row r="2937">
      <c r="A2937" t="n">
        <v>86231</v>
      </c>
      <c r="B2937" t="n">
        <v>113</v>
      </c>
      <c r="C2937" t="inlineStr">
        <is>
          <t>Arcos - Arcos Bar - Banco do Brasil</t>
        </is>
      </c>
      <c r="D2937" t="n">
        <v>122</v>
      </c>
      <c r="E2937" t="inlineStr">
        <is>
          <t>Arcos</t>
        </is>
      </c>
      <c r="F2937" s="27" t="n">
        <v>45763</v>
      </c>
      <c r="G2937" t="inlineStr">
        <is>
          <t>DEBITO</t>
        </is>
      </c>
      <c r="H2937" t="inlineStr">
        <is>
          <t>TED TRANSF.ELETR.DISPONIV - 260 0001 036585975000176 36.585.975 FE</t>
        </is>
      </c>
      <c r="I2937" t="n">
        <v>-595.8</v>
      </c>
    </row>
    <row r="2938">
      <c r="A2938" t="n">
        <v>86232</v>
      </c>
      <c r="B2938" t="n">
        <v>113</v>
      </c>
      <c r="C2938" t="inlineStr">
        <is>
          <t>Arcos - Arcos Bar - Banco do Brasil</t>
        </is>
      </c>
      <c r="D2938" t="n">
        <v>122</v>
      </c>
      <c r="E2938" t="inlineStr">
        <is>
          <t>Arcos</t>
        </is>
      </c>
      <c r="F2938" s="27" t="n">
        <v>45763</v>
      </c>
      <c r="G2938" t="inlineStr">
        <is>
          <t>DEBITO</t>
        </is>
      </c>
      <c r="H2938" t="inlineStr">
        <is>
          <t>TED TRANSF.ELETR.DISPONIV - 341 6369 008219051000110 SFREG LAV SEC</t>
        </is>
      </c>
      <c r="I2938" t="n">
        <v>-333</v>
      </c>
    </row>
    <row r="2939">
      <c r="A2939" t="n">
        <v>86233</v>
      </c>
      <c r="B2939" t="n">
        <v>113</v>
      </c>
      <c r="C2939" t="inlineStr">
        <is>
          <t>Arcos - Arcos Bar - Banco do Brasil</t>
        </is>
      </c>
      <c r="D2939" t="n">
        <v>122</v>
      </c>
      <c r="E2939" t="inlineStr">
        <is>
          <t>Arcos</t>
        </is>
      </c>
      <c r="F2939" s="27" t="n">
        <v>45763</v>
      </c>
      <c r="G2939" t="inlineStr">
        <is>
          <t>DEBITO</t>
        </is>
      </c>
      <c r="H2939" t="inlineStr">
        <is>
          <t>TED TRANSF.ELETR.DISPONIV - 301 0001 030819027000171 FABRICA DE BA</t>
        </is>
      </c>
      <c r="I2939" t="n">
        <v>-150.67</v>
      </c>
    </row>
    <row r="2940">
      <c r="A2940" t="n">
        <v>86234</v>
      </c>
      <c r="B2940" t="n">
        <v>113</v>
      </c>
      <c r="C2940" t="inlineStr">
        <is>
          <t>Arcos - Arcos Bar - Banco do Brasil</t>
        </is>
      </c>
      <c r="D2940" t="n">
        <v>122</v>
      </c>
      <c r="E2940" t="inlineStr">
        <is>
          <t>Arcos</t>
        </is>
      </c>
      <c r="F2940" s="27" t="n">
        <v>45763</v>
      </c>
      <c r="G2940" t="inlineStr">
        <is>
          <t>DEBITO</t>
        </is>
      </c>
      <c r="H2940" t="inlineStr">
        <is>
          <t>TED TRANSF.ELETR.DISPONIV - 301 0001 023980186000198 ARCOS BAR E R</t>
        </is>
      </c>
      <c r="I2940" t="n">
        <v>-8400</v>
      </c>
    </row>
    <row r="2941">
      <c r="A2941" t="n">
        <v>86213</v>
      </c>
      <c r="B2941" t="n">
        <v>113</v>
      </c>
      <c r="C2941" t="inlineStr">
        <is>
          <t>Arcos - Arcos Bar - Banco do Brasil</t>
        </is>
      </c>
      <c r="D2941" t="n">
        <v>122</v>
      </c>
      <c r="E2941" t="inlineStr">
        <is>
          <t>Arcos</t>
        </is>
      </c>
      <c r="F2941" s="27" t="n">
        <v>45763</v>
      </c>
      <c r="G2941" t="inlineStr">
        <is>
          <t>CREDITO</t>
        </is>
      </c>
      <c r="H2941" t="inlineStr">
        <is>
          <t>TED DEVOLVIDA - AG OU CNT DEST DO CRED INVAL</t>
        </is>
      </c>
      <c r="I2941" t="n">
        <v>595.8</v>
      </c>
    </row>
    <row r="2942">
      <c r="A2942" t="n">
        <v>86235</v>
      </c>
      <c r="B2942" t="n">
        <v>113</v>
      </c>
      <c r="C2942" t="inlineStr">
        <is>
          <t>Arcos - Arcos Bar - Banco do Brasil</t>
        </is>
      </c>
      <c r="D2942" t="n">
        <v>122</v>
      </c>
      <c r="E2942" t="inlineStr">
        <is>
          <t>Arcos</t>
        </is>
      </c>
      <c r="F2942" s="27" t="n">
        <v>45763</v>
      </c>
      <c r="G2942" t="inlineStr">
        <is>
          <t>DEBITO</t>
        </is>
      </c>
      <c r="H2942" t="inlineStr">
        <is>
          <t>PAGAMENTO DE BOLETO - DEOLINDA DOS SANTOS FREITAS</t>
        </is>
      </c>
      <c r="I2942" t="n">
        <v>-420.15</v>
      </c>
    </row>
    <row r="2943">
      <c r="A2943" t="n">
        <v>86236</v>
      </c>
      <c r="B2943" t="n">
        <v>113</v>
      </c>
      <c r="C2943" t="inlineStr">
        <is>
          <t>Arcos - Arcos Bar - Banco do Brasil</t>
        </is>
      </c>
      <c r="D2943" t="n">
        <v>122</v>
      </c>
      <c r="E2943" t="inlineStr">
        <is>
          <t>Arcos</t>
        </is>
      </c>
      <c r="F2943" s="27" t="n">
        <v>45763</v>
      </c>
      <c r="G2943" t="inlineStr">
        <is>
          <t>DEBITO</t>
        </is>
      </c>
      <c r="H2943" t="inlineStr">
        <is>
          <t>PAGAMENTO DE BOLETO - MONTE ALTO ALIMENTOS LTDA</t>
        </is>
      </c>
      <c r="I2943" t="n">
        <v>-413.1</v>
      </c>
    </row>
    <row r="2944">
      <c r="A2944" t="n">
        <v>86237</v>
      </c>
      <c r="B2944" t="n">
        <v>113</v>
      </c>
      <c r="C2944" t="inlineStr">
        <is>
          <t>Arcos - Arcos Bar - Banco do Brasil</t>
        </is>
      </c>
      <c r="D2944" t="n">
        <v>122</v>
      </c>
      <c r="E2944" t="inlineStr">
        <is>
          <t>Arcos</t>
        </is>
      </c>
      <c r="F2944" s="27" t="n">
        <v>45763</v>
      </c>
      <c r="G2944" t="inlineStr">
        <is>
          <t>DEBITO</t>
        </is>
      </c>
      <c r="H2944" t="inlineStr">
        <is>
          <t>PAGAMENTO DE BOLETO - OPA PRODUTOS ALIMENTICIOS LTDA</t>
        </is>
      </c>
      <c r="I2944" t="n">
        <v>-376.37</v>
      </c>
    </row>
    <row r="2945">
      <c r="A2945" t="n">
        <v>86229</v>
      </c>
      <c r="B2945" t="n">
        <v>113</v>
      </c>
      <c r="C2945" t="inlineStr">
        <is>
          <t>Arcos - Arcos Bar - Banco do Brasil</t>
        </is>
      </c>
      <c r="D2945" t="n">
        <v>122</v>
      </c>
      <c r="E2945" t="inlineStr">
        <is>
          <t>Arcos</t>
        </is>
      </c>
      <c r="F2945" s="27" t="n">
        <v>45763</v>
      </c>
      <c r="G2945" t="inlineStr">
        <is>
          <t>DEBITO</t>
        </is>
      </c>
      <c r="H2945" t="inlineStr">
        <is>
          <t>TED TRANSF.ELETR.DISPONIV - 341 9354 11677737808 LUIZ CLAUDIO SCOT</t>
        </is>
      </c>
      <c r="I2945" t="n">
        <v>-3500</v>
      </c>
    </row>
    <row r="2946">
      <c r="A2946" t="n">
        <v>86239</v>
      </c>
      <c r="B2946" t="n">
        <v>113</v>
      </c>
      <c r="C2946" t="inlineStr">
        <is>
          <t>Arcos - Arcos Bar - Banco do Brasil</t>
        </is>
      </c>
      <c r="D2946" t="n">
        <v>122</v>
      </c>
      <c r="E2946" t="inlineStr">
        <is>
          <t>Arcos</t>
        </is>
      </c>
      <c r="F2946" s="27" t="n">
        <v>45763</v>
      </c>
      <c r="G2946" t="inlineStr">
        <is>
          <t>DEBITO</t>
        </is>
      </c>
      <c r="H2946" t="inlineStr">
        <is>
          <t>PAGAMENTO DE BOLETO - GOMES D ELIA EQUIPAMENTOS DE H</t>
        </is>
      </c>
      <c r="I2946" t="n">
        <v>-335.19</v>
      </c>
    </row>
    <row r="2947">
      <c r="A2947" t="n">
        <v>86240</v>
      </c>
      <c r="B2947" t="n">
        <v>113</v>
      </c>
      <c r="C2947" t="inlineStr">
        <is>
          <t>Arcos - Arcos Bar - Banco do Brasil</t>
        </is>
      </c>
      <c r="D2947" t="n">
        <v>122</v>
      </c>
      <c r="E2947" t="inlineStr">
        <is>
          <t>Arcos</t>
        </is>
      </c>
      <c r="F2947" s="27" t="n">
        <v>45763</v>
      </c>
      <c r="G2947" t="inlineStr">
        <is>
          <t>DEBITO</t>
        </is>
      </c>
      <c r="H2947" t="inlineStr">
        <is>
          <t>PAGAMENTO DE BOLETO - GET IN TECNOLOGIA SA</t>
        </is>
      </c>
      <c r="I2947" t="n">
        <v>-223.45</v>
      </c>
    </row>
    <row r="2948">
      <c r="A2948" t="n">
        <v>86241</v>
      </c>
      <c r="B2948" t="n">
        <v>113</v>
      </c>
      <c r="C2948" t="inlineStr">
        <is>
          <t>Arcos - Arcos Bar - Banco do Brasil</t>
        </is>
      </c>
      <c r="D2948" t="n">
        <v>122</v>
      </c>
      <c r="E2948" t="inlineStr">
        <is>
          <t>Arcos</t>
        </is>
      </c>
      <c r="F2948" s="27" t="n">
        <v>45763</v>
      </c>
      <c r="G2948" t="inlineStr">
        <is>
          <t>DEBITO</t>
        </is>
      </c>
      <c r="H2948" t="inlineStr">
        <is>
          <t>PAGAMENTO DE BOLETO - CLOUDWALK INSTITUICAO DE PAGAM</t>
        </is>
      </c>
      <c r="I2948" t="n">
        <v>-219</v>
      </c>
    </row>
    <row r="2949">
      <c r="A2949" t="n">
        <v>86242</v>
      </c>
      <c r="B2949" t="n">
        <v>113</v>
      </c>
      <c r="C2949" t="inlineStr">
        <is>
          <t>Arcos - Arcos Bar - Banco do Brasil</t>
        </is>
      </c>
      <c r="D2949" t="n">
        <v>122</v>
      </c>
      <c r="E2949" t="inlineStr">
        <is>
          <t>Arcos</t>
        </is>
      </c>
      <c r="F2949" s="27" t="n">
        <v>45763</v>
      </c>
      <c r="G2949" t="inlineStr">
        <is>
          <t>DEBITO</t>
        </is>
      </c>
      <c r="H2949" t="inlineStr">
        <is>
          <t>PAGAMENTO DE BOLETO - ASSOCIACAO BRASILEIRA DE BARES</t>
        </is>
      </c>
      <c r="I2949" t="n">
        <v>-185</v>
      </c>
    </row>
    <row r="2950">
      <c r="A2950" t="n">
        <v>86243</v>
      </c>
      <c r="B2950" t="n">
        <v>113</v>
      </c>
      <c r="C2950" t="inlineStr">
        <is>
          <t>Arcos - Arcos Bar - Banco do Brasil</t>
        </is>
      </c>
      <c r="D2950" t="n">
        <v>122</v>
      </c>
      <c r="E2950" t="inlineStr">
        <is>
          <t>Arcos</t>
        </is>
      </c>
      <c r="F2950" s="27" t="n">
        <v>45763</v>
      </c>
      <c r="G2950" t="inlineStr">
        <is>
          <t>DEBITO</t>
        </is>
      </c>
      <c r="H2950" t="inlineStr">
        <is>
          <t>PAGAMENTO DE BOLETO - NG27 CONSULTORIA E GESTAO EMPR</t>
        </is>
      </c>
      <c r="I2950" t="n">
        <v>-160.15</v>
      </c>
    </row>
    <row r="2951">
      <c r="A2951" t="n">
        <v>86244</v>
      </c>
      <c r="B2951" t="n">
        <v>113</v>
      </c>
      <c r="C2951" t="inlineStr">
        <is>
          <t>Arcos - Arcos Bar - Banco do Brasil</t>
        </is>
      </c>
      <c r="D2951" t="n">
        <v>122</v>
      </c>
      <c r="E2951" t="inlineStr">
        <is>
          <t>Arcos</t>
        </is>
      </c>
      <c r="F2951" s="27" t="n">
        <v>45763</v>
      </c>
      <c r="G2951" t="inlineStr">
        <is>
          <t>DEBITO</t>
        </is>
      </c>
      <c r="H2951" t="inlineStr">
        <is>
          <t>PAGAMENTO DE BOLETO - CECILIA TSUYACO ARAKI SILVA LT</t>
        </is>
      </c>
      <c r="I2951" t="n">
        <v>-159</v>
      </c>
    </row>
    <row r="2952">
      <c r="A2952" t="n">
        <v>86245</v>
      </c>
      <c r="B2952" t="n">
        <v>113</v>
      </c>
      <c r="C2952" t="inlineStr">
        <is>
          <t>Arcos - Arcos Bar - Banco do Brasil</t>
        </is>
      </c>
      <c r="D2952" t="n">
        <v>122</v>
      </c>
      <c r="E2952" t="inlineStr">
        <is>
          <t>Arcos</t>
        </is>
      </c>
      <c r="F2952" s="27" t="n">
        <v>45763</v>
      </c>
      <c r="G2952" t="inlineStr">
        <is>
          <t>DEBITO</t>
        </is>
      </c>
      <c r="H2952" t="inlineStr">
        <is>
          <t>PAGAMENTO DE BOLETO - ZAHIL IMPORTADORA LTDA</t>
        </is>
      </c>
      <c r="I2952" t="n">
        <v>-1018.96</v>
      </c>
    </row>
    <row r="2953">
      <c r="A2953" t="n">
        <v>86246</v>
      </c>
      <c r="B2953" t="n">
        <v>113</v>
      </c>
      <c r="C2953" t="inlineStr">
        <is>
          <t>Arcos - Arcos Bar - Banco do Brasil</t>
        </is>
      </c>
      <c r="D2953" t="n">
        <v>122</v>
      </c>
      <c r="E2953" t="inlineStr">
        <is>
          <t>Arcos</t>
        </is>
      </c>
      <c r="F2953" s="27" t="n">
        <v>45763</v>
      </c>
      <c r="G2953" t="inlineStr">
        <is>
          <t>DEBITO</t>
        </is>
      </c>
      <c r="H2953" t="inlineStr">
        <is>
          <t>PAGAMENTO DE BOLETO - LEITERIA CABRIOLA - FROMAGES D</t>
        </is>
      </c>
      <c r="I2953" t="n">
        <v>-789</v>
      </c>
    </row>
    <row r="2954">
      <c r="A2954" t="n">
        <v>86221</v>
      </c>
      <c r="B2954" t="n">
        <v>113</v>
      </c>
      <c r="C2954" t="inlineStr">
        <is>
          <t>Arcos - Arcos Bar - Banco do Brasil</t>
        </is>
      </c>
      <c r="D2954" t="n">
        <v>122</v>
      </c>
      <c r="E2954" t="inlineStr">
        <is>
          <t>Arcos</t>
        </is>
      </c>
      <c r="F2954" s="27" t="n">
        <v>45763</v>
      </c>
      <c r="G2954" t="inlineStr">
        <is>
          <t>DEBITO</t>
        </is>
      </c>
      <c r="H2954" t="inlineStr">
        <is>
          <t>IMPOSTOS - SEFAZ/SP-AMBIENTEPAG</t>
        </is>
      </c>
      <c r="I2954" t="n">
        <v>-28130.55</v>
      </c>
    </row>
    <row r="2955">
      <c r="A2955" t="n">
        <v>86260</v>
      </c>
      <c r="B2955" t="n">
        <v>113</v>
      </c>
      <c r="C2955" t="inlineStr">
        <is>
          <t>Arcos - Arcos Bar - Banco do Brasil</t>
        </is>
      </c>
      <c r="D2955" t="n">
        <v>122</v>
      </c>
      <c r="E2955" t="inlineStr">
        <is>
          <t>Arcos</t>
        </is>
      </c>
      <c r="F2955" s="27" t="n">
        <v>45763</v>
      </c>
      <c r="G2955" t="inlineStr">
        <is>
          <t>DEBITO</t>
        </is>
      </c>
      <c r="H2955" t="inlineStr">
        <is>
          <t>PAGAMENTO DE BOLETO - PROAUTO INDUSTRIA Q EIRELI</t>
        </is>
      </c>
      <c r="I2955" t="n">
        <v>-2917.86</v>
      </c>
    </row>
    <row r="2956">
      <c r="A2956" t="n">
        <v>86214</v>
      </c>
      <c r="B2956" t="n">
        <v>113</v>
      </c>
      <c r="C2956" t="inlineStr">
        <is>
          <t>Arcos - Arcos Bar - Banco do Brasil</t>
        </is>
      </c>
      <c r="D2956" t="n">
        <v>122</v>
      </c>
      <c r="E2956" t="inlineStr">
        <is>
          <t>Arcos</t>
        </is>
      </c>
      <c r="F2956" s="27" t="n">
        <v>45763</v>
      </c>
      <c r="G2956" t="inlineStr">
        <is>
          <t>DEBITO</t>
        </is>
      </c>
      <c r="H2956" t="inlineStr">
        <is>
          <t>FOLHA DE PAGAMENTO</t>
        </is>
      </c>
      <c r="I2956" t="n">
        <v>-21409.09</v>
      </c>
    </row>
    <row r="2957">
      <c r="A2957" t="n">
        <v>86215</v>
      </c>
      <c r="B2957" t="n">
        <v>113</v>
      </c>
      <c r="C2957" t="inlineStr">
        <is>
          <t>Arcos - Arcos Bar - Banco do Brasil</t>
        </is>
      </c>
      <c r="D2957" t="n">
        <v>122</v>
      </c>
      <c r="E2957" t="inlineStr">
        <is>
          <t>Arcos</t>
        </is>
      </c>
      <c r="F2957" s="27" t="n">
        <v>45763</v>
      </c>
      <c r="G2957" t="inlineStr">
        <is>
          <t>DEBITO</t>
        </is>
      </c>
      <c r="H2957" t="inlineStr">
        <is>
          <t>FOLHA DE PAGAMENTO</t>
        </is>
      </c>
      <c r="I2957" t="n">
        <v>-4425.09</v>
      </c>
    </row>
    <row r="2958">
      <c r="A2958" t="n">
        <v>86216</v>
      </c>
      <c r="B2958" t="n">
        <v>113</v>
      </c>
      <c r="C2958" t="inlineStr">
        <is>
          <t>Arcos - Arcos Bar - Banco do Brasil</t>
        </is>
      </c>
      <c r="D2958" t="n">
        <v>122</v>
      </c>
      <c r="E2958" t="inlineStr">
        <is>
          <t>Arcos</t>
        </is>
      </c>
      <c r="F2958" s="27" t="n">
        <v>45763</v>
      </c>
      <c r="G2958" t="inlineStr">
        <is>
          <t>DEBITO</t>
        </is>
      </c>
      <c r="H2958" t="inlineStr">
        <is>
          <t>PIX - ENVIADO - 16/04 11:19 SONIA DOS ANJOS RAMOS</t>
        </is>
      </c>
      <c r="I2958" t="n">
        <v>-971.24</v>
      </c>
    </row>
    <row r="2959">
      <c r="A2959" t="n">
        <v>86217</v>
      </c>
      <c r="B2959" t="n">
        <v>113</v>
      </c>
      <c r="C2959" t="inlineStr">
        <is>
          <t>Arcos - Arcos Bar - Banco do Brasil</t>
        </is>
      </c>
      <c r="D2959" t="n">
        <v>122</v>
      </c>
      <c r="E2959" t="inlineStr">
        <is>
          <t>Arcos</t>
        </is>
      </c>
      <c r="F2959" s="27" t="n">
        <v>45763</v>
      </c>
      <c r="G2959" t="inlineStr">
        <is>
          <t>DEBITO</t>
        </is>
      </c>
      <c r="H2959" t="inlineStr">
        <is>
          <t>PIX - ENVIADO - 16/04 11:19 SABRINA MARIA MARCELINO</t>
        </is>
      </c>
      <c r="I2959" t="n">
        <v>-737.24</v>
      </c>
    </row>
    <row r="2960">
      <c r="A2960" t="n">
        <v>86218</v>
      </c>
      <c r="B2960" t="n">
        <v>113</v>
      </c>
      <c r="C2960" t="inlineStr">
        <is>
          <t>Arcos - Arcos Bar - Banco do Brasil</t>
        </is>
      </c>
      <c r="D2960" t="n">
        <v>122</v>
      </c>
      <c r="E2960" t="inlineStr">
        <is>
          <t>Arcos</t>
        </is>
      </c>
      <c r="F2960" s="27" t="n">
        <v>45763</v>
      </c>
      <c r="G2960" t="inlineStr">
        <is>
          <t>DEBITO</t>
        </is>
      </c>
      <c r="H2960" t="inlineStr">
        <is>
          <t>PIX - ENVIADO - 16/04 11:20 CAIXA ECONOMICA FEDERAL</t>
        </is>
      </c>
      <c r="I2960" t="n">
        <v>-9275.040000000001</v>
      </c>
    </row>
    <row r="2961">
      <c r="A2961" t="n">
        <v>86219</v>
      </c>
      <c r="B2961" t="n">
        <v>113</v>
      </c>
      <c r="C2961" t="inlineStr">
        <is>
          <t>Arcos - Arcos Bar - Banco do Brasil</t>
        </is>
      </c>
      <c r="D2961" t="n">
        <v>122</v>
      </c>
      <c r="E2961" t="inlineStr">
        <is>
          <t>Arcos</t>
        </is>
      </c>
      <c r="F2961" s="27" t="n">
        <v>45763</v>
      </c>
      <c r="G2961" t="inlineStr">
        <is>
          <t>DEBITO</t>
        </is>
      </c>
      <c r="H2961" t="inlineStr">
        <is>
          <t>PIX - ENVIADO - 16/04 11:20 CAIXA ECONOMICA FEDERAL</t>
        </is>
      </c>
      <c r="I2961" t="n">
        <v>-4033.43</v>
      </c>
    </row>
    <row r="2962">
      <c r="A2962" t="n">
        <v>86220</v>
      </c>
      <c r="B2962" t="n">
        <v>113</v>
      </c>
      <c r="C2962" t="inlineStr">
        <is>
          <t>Arcos - Arcos Bar - Banco do Brasil</t>
        </is>
      </c>
      <c r="D2962" t="n">
        <v>122</v>
      </c>
      <c r="E2962" t="inlineStr">
        <is>
          <t>Arcos</t>
        </is>
      </c>
      <c r="F2962" s="27" t="n">
        <v>45763</v>
      </c>
      <c r="G2962" t="inlineStr">
        <is>
          <t>DEBITO</t>
        </is>
      </c>
      <c r="H2962" t="inlineStr">
        <is>
          <t>PIX - ENVIADO - 16/04 11:20 JEAN LUIZ DOS SANTOS PEREI</t>
        </is>
      </c>
      <c r="I2962" t="n">
        <v>-4200</v>
      </c>
    </row>
    <row r="2963">
      <c r="A2963" t="n">
        <v>86230</v>
      </c>
      <c r="B2963" t="n">
        <v>113</v>
      </c>
      <c r="C2963" t="inlineStr">
        <is>
          <t>Arcos - Arcos Bar - Banco do Brasil</t>
        </is>
      </c>
      <c r="D2963" t="n">
        <v>122</v>
      </c>
      <c r="E2963" t="inlineStr">
        <is>
          <t>Arcos</t>
        </is>
      </c>
      <c r="F2963" s="27" t="n">
        <v>45763</v>
      </c>
      <c r="G2963" t="inlineStr">
        <is>
          <t>DEBITO</t>
        </is>
      </c>
      <c r="H2963" t="inlineStr">
        <is>
          <t>TED TRANSF.ELETR.DISPONIV - 301 0001 030819027000171 FABRICA DE BA</t>
        </is>
      </c>
      <c r="I2963" t="n">
        <v>-1550</v>
      </c>
    </row>
    <row r="2964">
      <c r="A2964" t="n">
        <v>86222</v>
      </c>
      <c r="B2964" t="n">
        <v>113</v>
      </c>
      <c r="C2964" t="inlineStr">
        <is>
          <t>Arcos - Arcos Bar - Banco do Brasil</t>
        </is>
      </c>
      <c r="D2964" t="n">
        <v>122</v>
      </c>
      <c r="E2964" t="inlineStr">
        <is>
          <t>Arcos</t>
        </is>
      </c>
      <c r="F2964" s="27" t="n">
        <v>45763</v>
      </c>
      <c r="G2964" t="inlineStr">
        <is>
          <t>DEBITO</t>
        </is>
      </c>
      <c r="H2964" t="inlineStr">
        <is>
          <t>IMPOSTOS - RFB-DARF CODIGO DE BARRAS</t>
        </is>
      </c>
      <c r="I2964" t="n">
        <v>-1646.09</v>
      </c>
    </row>
    <row r="2965">
      <c r="A2965" t="n">
        <v>86223</v>
      </c>
      <c r="B2965" t="n">
        <v>113</v>
      </c>
      <c r="C2965" t="inlineStr">
        <is>
          <t>Arcos - Arcos Bar - Banco do Brasil</t>
        </is>
      </c>
      <c r="D2965" t="n">
        <v>122</v>
      </c>
      <c r="E2965" t="inlineStr">
        <is>
          <t>Arcos</t>
        </is>
      </c>
      <c r="F2965" s="27" t="n">
        <v>45763</v>
      </c>
      <c r="G2965" t="inlineStr">
        <is>
          <t>DEBITO</t>
        </is>
      </c>
      <c r="H2965" t="inlineStr">
        <is>
          <t>IMPOSTOS - RFB-DARF CODIGO DE BARRAS</t>
        </is>
      </c>
      <c r="I2965" t="n">
        <v>-468.48</v>
      </c>
    </row>
    <row r="2966">
      <c r="A2966" t="n">
        <v>86224</v>
      </c>
      <c r="B2966" t="n">
        <v>113</v>
      </c>
      <c r="C2966" t="inlineStr">
        <is>
          <t>Arcos - Arcos Bar - Banco do Brasil</t>
        </is>
      </c>
      <c r="D2966" t="n">
        <v>122</v>
      </c>
      <c r="E2966" t="inlineStr">
        <is>
          <t>Arcos</t>
        </is>
      </c>
      <c r="F2966" s="27" t="n">
        <v>45763</v>
      </c>
      <c r="G2966" t="inlineStr">
        <is>
          <t>DEBITO</t>
        </is>
      </c>
      <c r="H2966" t="inlineStr">
        <is>
          <t>IMPOSTOS - RFB-DARF CODIGO DE BARRAS</t>
        </is>
      </c>
      <c r="I2966" t="n">
        <v>-151.13</v>
      </c>
    </row>
    <row r="2967">
      <c r="A2967" t="n">
        <v>86225</v>
      </c>
      <c r="B2967" t="n">
        <v>113</v>
      </c>
      <c r="C2967" t="inlineStr">
        <is>
          <t>Arcos - Arcos Bar - Banco do Brasil</t>
        </is>
      </c>
      <c r="D2967" t="n">
        <v>122</v>
      </c>
      <c r="E2967" t="inlineStr">
        <is>
          <t>Arcos</t>
        </is>
      </c>
      <c r="F2967" s="27" t="n">
        <v>45763</v>
      </c>
      <c r="G2967" t="inlineStr">
        <is>
          <t>DEBITO</t>
        </is>
      </c>
      <c r="H2967" t="inlineStr">
        <is>
          <t>PAGTO CONTA TELEFONE - VIVO SP</t>
        </is>
      </c>
      <c r="I2967" t="n">
        <v>-114.05</v>
      </c>
    </row>
    <row r="2968">
      <c r="A2968" t="n">
        <v>86226</v>
      </c>
      <c r="B2968" t="n">
        <v>113</v>
      </c>
      <c r="C2968" t="inlineStr">
        <is>
          <t>Arcos - Arcos Bar - Banco do Brasil</t>
        </is>
      </c>
      <c r="D2968" t="n">
        <v>122</v>
      </c>
      <c r="E2968" t="inlineStr">
        <is>
          <t>Arcos</t>
        </is>
      </c>
      <c r="F2968" s="27" t="n">
        <v>45763</v>
      </c>
      <c r="G2968" t="inlineStr">
        <is>
          <t>DEBITO</t>
        </is>
      </c>
      <c r="H2968" t="inlineStr">
        <is>
          <t>TED TRANSF.ELETR.DISPONIV - 301 0001 030819027000171 FABRICA DE BA</t>
        </is>
      </c>
      <c r="I2968" t="n">
        <v>-4733.18</v>
      </c>
    </row>
    <row r="2969">
      <c r="A2969" t="n">
        <v>86227</v>
      </c>
      <c r="B2969" t="n">
        <v>113</v>
      </c>
      <c r="C2969" t="inlineStr">
        <is>
          <t>Arcos - Arcos Bar - Banco do Brasil</t>
        </is>
      </c>
      <c r="D2969" t="n">
        <v>122</v>
      </c>
      <c r="E2969" t="inlineStr">
        <is>
          <t>Arcos</t>
        </is>
      </c>
      <c r="F2969" s="27" t="n">
        <v>45763</v>
      </c>
      <c r="G2969" t="inlineStr">
        <is>
          <t>DEBITO</t>
        </is>
      </c>
      <c r="H2969" t="inlineStr">
        <is>
          <t>TED TRANSF.ELETR.DISPONIV - 260 0001 055866682000101 55.866.682 MA</t>
        </is>
      </c>
      <c r="I2969" t="n">
        <v>-3700</v>
      </c>
    </row>
    <row r="2970">
      <c r="A2970" t="n">
        <v>86228</v>
      </c>
      <c r="B2970" t="n">
        <v>113</v>
      </c>
      <c r="C2970" t="inlineStr">
        <is>
          <t>Arcos - Arcos Bar - Banco do Brasil</t>
        </is>
      </c>
      <c r="D2970" t="n">
        <v>122</v>
      </c>
      <c r="E2970" t="inlineStr">
        <is>
          <t>Arcos</t>
        </is>
      </c>
      <c r="F2970" s="27" t="n">
        <v>45763</v>
      </c>
      <c r="G2970" t="inlineStr">
        <is>
          <t>DEBITO</t>
        </is>
      </c>
      <c r="H2970" t="inlineStr">
        <is>
          <t>TED TRANSF.ELETR.DISPONIV - 260 0001 057632682000172 57.632.682 GI</t>
        </is>
      </c>
      <c r="I2970" t="n">
        <v>-1800</v>
      </c>
    </row>
    <row r="2971">
      <c r="A2971" t="n">
        <v>86274</v>
      </c>
      <c r="B2971" t="n">
        <v>113</v>
      </c>
      <c r="C2971" t="inlineStr">
        <is>
          <t>Arcos - Arcos Bar - Banco do Brasil</t>
        </is>
      </c>
      <c r="D2971" t="n">
        <v>122</v>
      </c>
      <c r="E2971" t="inlineStr">
        <is>
          <t>Arcos</t>
        </is>
      </c>
      <c r="F2971" s="27" t="n">
        <v>45763</v>
      </c>
      <c r="G2971" t="inlineStr">
        <is>
          <t>DEBITO</t>
        </is>
      </c>
      <c r="H2971" t="inlineStr">
        <is>
          <t>TAR DOC/TED ELETRNICO - COBRANA REFERENTE 16/04/2025</t>
        </is>
      </c>
      <c r="I2971" t="n">
        <v>-13</v>
      </c>
    </row>
    <row r="2972">
      <c r="A2972" t="n">
        <v>86266</v>
      </c>
      <c r="B2972" t="n">
        <v>113</v>
      </c>
      <c r="C2972" t="inlineStr">
        <is>
          <t>Arcos - Arcos Bar - Banco do Brasil</t>
        </is>
      </c>
      <c r="D2972" t="n">
        <v>122</v>
      </c>
      <c r="E2972" t="inlineStr">
        <is>
          <t>Arcos</t>
        </is>
      </c>
      <c r="F2972" s="27" t="n">
        <v>45763</v>
      </c>
      <c r="G2972" t="inlineStr">
        <is>
          <t>DEBITO</t>
        </is>
      </c>
      <c r="H2972" t="inlineStr">
        <is>
          <t>PAGAMENTO DE BOLETO - WINES4U COM IMP EXP VINHOS LT</t>
        </is>
      </c>
      <c r="I2972" t="n">
        <v>-1075.5</v>
      </c>
    </row>
    <row r="2973">
      <c r="A2973" t="n">
        <v>86267</v>
      </c>
      <c r="B2973" t="n">
        <v>113</v>
      </c>
      <c r="C2973" t="inlineStr">
        <is>
          <t>Arcos - Arcos Bar - Banco do Brasil</t>
        </is>
      </c>
      <c r="D2973" t="n">
        <v>122</v>
      </c>
      <c r="E2973" t="inlineStr">
        <is>
          <t>Arcos</t>
        </is>
      </c>
      <c r="F2973" s="27" t="n">
        <v>45763</v>
      </c>
      <c r="G2973" t="inlineStr">
        <is>
          <t>DEBITO</t>
        </is>
      </c>
      <c r="H2973" t="inlineStr">
        <is>
          <t>PAGAMENTO DE BOLETO - HORTIFRUTIGRANJEIRO RODRIGUES</t>
        </is>
      </c>
      <c r="I2973" t="n">
        <v>-1022.9</v>
      </c>
    </row>
    <row r="2974">
      <c r="A2974" t="n">
        <v>86268</v>
      </c>
      <c r="B2974" t="n">
        <v>113</v>
      </c>
      <c r="C2974" t="inlineStr">
        <is>
          <t>Arcos - Arcos Bar - Banco do Brasil</t>
        </is>
      </c>
      <c r="D2974" t="n">
        <v>122</v>
      </c>
      <c r="E2974" t="inlineStr">
        <is>
          <t>Arcos</t>
        </is>
      </c>
      <c r="F2974" s="27" t="n">
        <v>45763</v>
      </c>
      <c r="G2974" t="inlineStr">
        <is>
          <t>DEBITO</t>
        </is>
      </c>
      <c r="H2974" t="inlineStr">
        <is>
          <t>PAGAMENTO DE BOLETO - KAMINO PROCESSAMENTO DE DADOS</t>
        </is>
      </c>
      <c r="I2974" t="n">
        <v>-700</v>
      </c>
    </row>
    <row r="2975">
      <c r="A2975" t="n">
        <v>86269</v>
      </c>
      <c r="B2975" t="n">
        <v>113</v>
      </c>
      <c r="C2975" t="inlineStr">
        <is>
          <t>Arcos - Arcos Bar - Banco do Brasil</t>
        </is>
      </c>
      <c r="D2975" t="n">
        <v>122</v>
      </c>
      <c r="E2975" t="inlineStr">
        <is>
          <t>Arcos</t>
        </is>
      </c>
      <c r="F2975" s="27" t="n">
        <v>45763</v>
      </c>
      <c r="G2975" t="inlineStr">
        <is>
          <t>DEBITO</t>
        </is>
      </c>
      <c r="H2975" t="inlineStr">
        <is>
          <t>PAGAMENTO DE BOLETO - ESTAFF SOLUCOES TECNOLOGICAS D</t>
        </is>
      </c>
      <c r="I2975" t="n">
        <v>-5060</v>
      </c>
    </row>
    <row r="2976">
      <c r="A2976" t="n">
        <v>86270</v>
      </c>
      <c r="B2976" t="n">
        <v>113</v>
      </c>
      <c r="C2976" t="inlineStr">
        <is>
          <t>Arcos - Arcos Bar - Banco do Brasil</t>
        </is>
      </c>
      <c r="D2976" t="n">
        <v>122</v>
      </c>
      <c r="E2976" t="inlineStr">
        <is>
          <t>Arcos</t>
        </is>
      </c>
      <c r="F2976" s="27" t="n">
        <v>45763</v>
      </c>
      <c r="G2976" t="inlineStr">
        <is>
          <t>DEBITO</t>
        </is>
      </c>
      <c r="H2976" t="inlineStr">
        <is>
          <t>TAR DOC/TED ELETRNICO - COBRANA REFERENTE 16/04/2025</t>
        </is>
      </c>
      <c r="I2976" t="n">
        <v>-13</v>
      </c>
    </row>
    <row r="2977">
      <c r="A2977" t="n">
        <v>86271</v>
      </c>
      <c r="B2977" t="n">
        <v>113</v>
      </c>
      <c r="C2977" t="inlineStr">
        <is>
          <t>Arcos - Arcos Bar - Banco do Brasil</t>
        </is>
      </c>
      <c r="D2977" t="n">
        <v>122</v>
      </c>
      <c r="E2977" t="inlineStr">
        <is>
          <t>Arcos</t>
        </is>
      </c>
      <c r="F2977" s="27" t="n">
        <v>45763</v>
      </c>
      <c r="G2977" t="inlineStr">
        <is>
          <t>DEBITO</t>
        </is>
      </c>
      <c r="H2977" t="inlineStr">
        <is>
          <t>TAR DOC/TED ELETRNICO - COBRANA REFERENTE 16/04/2025</t>
        </is>
      </c>
      <c r="I2977" t="n">
        <v>-13</v>
      </c>
    </row>
    <row r="2978">
      <c r="A2978" t="n">
        <v>86272</v>
      </c>
      <c r="B2978" t="n">
        <v>113</v>
      </c>
      <c r="C2978" t="inlineStr">
        <is>
          <t>Arcos - Arcos Bar - Banco do Brasil</t>
        </is>
      </c>
      <c r="D2978" t="n">
        <v>122</v>
      </c>
      <c r="E2978" t="inlineStr">
        <is>
          <t>Arcos</t>
        </is>
      </c>
      <c r="F2978" s="27" t="n">
        <v>45763</v>
      </c>
      <c r="G2978" t="inlineStr">
        <is>
          <t>DEBITO</t>
        </is>
      </c>
      <c r="H2978" t="inlineStr">
        <is>
          <t>TAR DOC/TED ELETRNICO - COBRANA REFERENTE 16/04/2025</t>
        </is>
      </c>
      <c r="I2978" t="n">
        <v>-13</v>
      </c>
    </row>
    <row r="2979">
      <c r="A2979" t="n">
        <v>86273</v>
      </c>
      <c r="B2979" t="n">
        <v>113</v>
      </c>
      <c r="C2979" t="inlineStr">
        <is>
          <t>Arcos - Arcos Bar - Banco do Brasil</t>
        </is>
      </c>
      <c r="D2979" t="n">
        <v>122</v>
      </c>
      <c r="E2979" t="inlineStr">
        <is>
          <t>Arcos</t>
        </is>
      </c>
      <c r="F2979" s="27" t="n">
        <v>45763</v>
      </c>
      <c r="G2979" t="inlineStr">
        <is>
          <t>DEBITO</t>
        </is>
      </c>
      <c r="H2979" t="inlineStr">
        <is>
          <t>TAR DOC/TED ELETRNICO - COBRANA REFERENTE 16/04/2025</t>
        </is>
      </c>
      <c r="I2979" t="n">
        <v>-13</v>
      </c>
    </row>
    <row r="2980">
      <c r="A2980" t="n">
        <v>86248</v>
      </c>
      <c r="B2980" t="n">
        <v>113</v>
      </c>
      <c r="C2980" t="inlineStr">
        <is>
          <t>Arcos - Arcos Bar - Banco do Brasil</t>
        </is>
      </c>
      <c r="D2980" t="n">
        <v>122</v>
      </c>
      <c r="E2980" t="inlineStr">
        <is>
          <t>Arcos</t>
        </is>
      </c>
      <c r="F2980" s="27" t="n">
        <v>45763</v>
      </c>
      <c r="G2980" t="inlineStr">
        <is>
          <t>DEBITO</t>
        </is>
      </c>
      <c r="H2980" t="inlineStr">
        <is>
          <t>PAGAMENTO DE BOLETO - DEOLINDA DOS SANTOS FREITAS</t>
        </is>
      </c>
      <c r="I2980" t="n">
        <v>-788.8</v>
      </c>
    </row>
    <row r="2981">
      <c r="A2981" t="n">
        <v>86275</v>
      </c>
      <c r="B2981" t="n">
        <v>113</v>
      </c>
      <c r="C2981" t="inlineStr">
        <is>
          <t>Arcos - Arcos Bar - Banco do Brasil</t>
        </is>
      </c>
      <c r="D2981" t="n">
        <v>122</v>
      </c>
      <c r="E2981" t="inlineStr">
        <is>
          <t>Arcos</t>
        </is>
      </c>
      <c r="F2981" s="27" t="n">
        <v>45763</v>
      </c>
      <c r="G2981" t="inlineStr">
        <is>
          <t>DEBITO</t>
        </is>
      </c>
      <c r="H2981" t="inlineStr">
        <is>
          <t>TAR DOC/TED ELETRNICO - COBRANA REFERENTE 16/04/2025</t>
        </is>
      </c>
      <c r="I2981" t="n">
        <v>-13</v>
      </c>
    </row>
    <row r="2982">
      <c r="A2982" t="n">
        <v>86276</v>
      </c>
      <c r="B2982" t="n">
        <v>113</v>
      </c>
      <c r="C2982" t="inlineStr">
        <is>
          <t>Arcos - Arcos Bar - Banco do Brasil</t>
        </is>
      </c>
      <c r="D2982" t="n">
        <v>122</v>
      </c>
      <c r="E2982" t="inlineStr">
        <is>
          <t>Arcos</t>
        </is>
      </c>
      <c r="F2982" s="27" t="n">
        <v>45763</v>
      </c>
      <c r="G2982" t="inlineStr">
        <is>
          <t>DEBITO</t>
        </is>
      </c>
      <c r="H2982" t="inlineStr">
        <is>
          <t>TAR DOC/TED ELETRNICO - COBRANA REFERENTE 16/04/2025</t>
        </is>
      </c>
      <c r="I2982" t="n">
        <v>-13</v>
      </c>
    </row>
    <row r="2983">
      <c r="A2983" t="n">
        <v>86277</v>
      </c>
      <c r="B2983" t="n">
        <v>113</v>
      </c>
      <c r="C2983" t="inlineStr">
        <is>
          <t>Arcos - Arcos Bar - Banco do Brasil</t>
        </is>
      </c>
      <c r="D2983" t="n">
        <v>122</v>
      </c>
      <c r="E2983" t="inlineStr">
        <is>
          <t>Arcos</t>
        </is>
      </c>
      <c r="F2983" s="27" t="n">
        <v>45763</v>
      </c>
      <c r="G2983" t="inlineStr">
        <is>
          <t>DEBITO</t>
        </is>
      </c>
      <c r="H2983" t="inlineStr">
        <is>
          <t>TAR DOC/TED ELETRNICO - COBRANA REFERENTE 16/04/2025</t>
        </is>
      </c>
      <c r="I2983" t="n">
        <v>-13</v>
      </c>
    </row>
    <row r="2984">
      <c r="A2984" t="n">
        <v>86278</v>
      </c>
      <c r="B2984" t="n">
        <v>113</v>
      </c>
      <c r="C2984" t="inlineStr">
        <is>
          <t>Arcos - Arcos Bar - Banco do Brasil</t>
        </is>
      </c>
      <c r="D2984" t="n">
        <v>122</v>
      </c>
      <c r="E2984" t="inlineStr">
        <is>
          <t>Arcos</t>
        </is>
      </c>
      <c r="F2984" s="27" t="n">
        <v>45763</v>
      </c>
      <c r="G2984" t="inlineStr">
        <is>
          <t>DEBITO</t>
        </is>
      </c>
      <c r="H2984" t="inlineStr">
        <is>
          <t>TAR DOC/TED ELETRNICO - COBRANA REFERENTE 16/04/2025</t>
        </is>
      </c>
      <c r="I2984" t="n">
        <v>-13</v>
      </c>
    </row>
    <row r="2985">
      <c r="A2985" t="n">
        <v>86279</v>
      </c>
      <c r="B2985" t="n">
        <v>113</v>
      </c>
      <c r="C2985" t="inlineStr">
        <is>
          <t>Arcos - Arcos Bar - Banco do Brasil</t>
        </is>
      </c>
      <c r="D2985" t="n">
        <v>122</v>
      </c>
      <c r="E2985" t="inlineStr">
        <is>
          <t>Arcos</t>
        </is>
      </c>
      <c r="F2985" s="27" t="n">
        <v>45763</v>
      </c>
      <c r="G2985" t="inlineStr">
        <is>
          <t>DEBITO</t>
        </is>
      </c>
      <c r="H2985" t="inlineStr">
        <is>
          <t>TAR PAG SALR CRD CONTA - COBRANA REFERENTE 16/04/2025</t>
        </is>
      </c>
      <c r="I2985" t="n">
        <v>-98</v>
      </c>
    </row>
    <row r="2986">
      <c r="A2986" t="n">
        <v>86280</v>
      </c>
      <c r="B2986" t="n">
        <v>113</v>
      </c>
      <c r="C2986" t="inlineStr">
        <is>
          <t>Arcos - Arcos Bar - Banco do Brasil</t>
        </is>
      </c>
      <c r="D2986" t="n">
        <v>122</v>
      </c>
      <c r="E2986" t="inlineStr">
        <is>
          <t>Arcos</t>
        </is>
      </c>
      <c r="F2986" s="27" t="n">
        <v>45763</v>
      </c>
      <c r="G2986" t="inlineStr">
        <is>
          <t>DEBITO</t>
        </is>
      </c>
      <c r="H2986" t="inlineStr">
        <is>
          <t>TAR PAG SALR CRD CONTA - COBRANA REFERENTE 16/04/2025</t>
        </is>
      </c>
      <c r="I2986" t="n">
        <v>-3.5</v>
      </c>
    </row>
    <row r="2987">
      <c r="A2987" t="n">
        <v>86281</v>
      </c>
      <c r="B2987" t="n">
        <v>113</v>
      </c>
      <c r="C2987" t="inlineStr">
        <is>
          <t>Arcos - Arcos Bar - Banco do Brasil</t>
        </is>
      </c>
      <c r="D2987" t="n">
        <v>122</v>
      </c>
      <c r="E2987" t="inlineStr">
        <is>
          <t>Arcos</t>
        </is>
      </c>
      <c r="F2987" s="27" t="n">
        <v>45763</v>
      </c>
      <c r="G2987" t="inlineStr">
        <is>
          <t>DEBITO</t>
        </is>
      </c>
      <c r="H2987" t="inlineStr">
        <is>
          <t>TARIFA PIX ENVIADO - TAR. AGRUPADAS - OCORRENCIA 16/04/2025</t>
        </is>
      </c>
      <c r="I2987" t="n">
        <v>-17.29</v>
      </c>
    </row>
    <row r="2988">
      <c r="A2988" t="n">
        <v>86264</v>
      </c>
      <c r="B2988" t="n">
        <v>113</v>
      </c>
      <c r="C2988" t="inlineStr">
        <is>
          <t>Arcos - Arcos Bar - Banco do Brasil</t>
        </is>
      </c>
      <c r="D2988" t="n">
        <v>122</v>
      </c>
      <c r="E2988" t="inlineStr">
        <is>
          <t>Arcos</t>
        </is>
      </c>
      <c r="F2988" s="27" t="n">
        <v>45763</v>
      </c>
      <c r="G2988" t="inlineStr">
        <is>
          <t>DEBITO</t>
        </is>
      </c>
      <c r="H2988" t="inlineStr">
        <is>
          <t>PAGAMENTO DE BOLETO - HORTIFRUTIGRANJEIRO RODRIGUES</t>
        </is>
      </c>
      <c r="I2988" t="n">
        <v>-1344.6</v>
      </c>
    </row>
    <row r="2989">
      <c r="A2989" t="n">
        <v>86247</v>
      </c>
      <c r="B2989" t="n">
        <v>113</v>
      </c>
      <c r="C2989" t="inlineStr">
        <is>
          <t>Arcos - Arcos Bar - Banco do Brasil</t>
        </is>
      </c>
      <c r="D2989" t="n">
        <v>122</v>
      </c>
      <c r="E2989" t="inlineStr">
        <is>
          <t>Arcos</t>
        </is>
      </c>
      <c r="F2989" s="27" t="n">
        <v>45763</v>
      </c>
      <c r="G2989" t="inlineStr">
        <is>
          <t>DEBITO</t>
        </is>
      </c>
      <c r="H2989" t="inlineStr">
        <is>
          <t>PAGAMENTO DE BOLETO - CECILIA TSUYACO ARAKI SILVA LT</t>
        </is>
      </c>
      <c r="I2989" t="n">
        <v>-973.6</v>
      </c>
    </row>
    <row r="2990">
      <c r="A2990" t="n">
        <v>86249</v>
      </c>
      <c r="B2990" t="n">
        <v>113</v>
      </c>
      <c r="C2990" t="inlineStr">
        <is>
          <t>Arcos - Arcos Bar - Banco do Brasil</t>
        </is>
      </c>
      <c r="D2990" t="n">
        <v>122</v>
      </c>
      <c r="E2990" t="inlineStr">
        <is>
          <t>Arcos</t>
        </is>
      </c>
      <c r="F2990" s="27" t="n">
        <v>45763</v>
      </c>
      <c r="G2990" t="inlineStr">
        <is>
          <t>DEBITO</t>
        </is>
      </c>
      <c r="H2990" t="inlineStr">
        <is>
          <t>PAGAMENTO DE BOLETO - GEOFFROY ALAIN MARIE DE LA CRO</t>
        </is>
      </c>
      <c r="I2990" t="n">
        <v>-765.24</v>
      </c>
    </row>
    <row r="2991">
      <c r="A2991" t="n">
        <v>86250</v>
      </c>
      <c r="B2991" t="n">
        <v>113</v>
      </c>
      <c r="C2991" t="inlineStr">
        <is>
          <t>Arcos - Arcos Bar - Banco do Brasil</t>
        </is>
      </c>
      <c r="D2991" t="n">
        <v>122</v>
      </c>
      <c r="E2991" t="inlineStr">
        <is>
          <t>Arcos</t>
        </is>
      </c>
      <c r="F2991" s="27" t="n">
        <v>45763</v>
      </c>
      <c r="G2991" t="inlineStr">
        <is>
          <t>DEBITO</t>
        </is>
      </c>
      <c r="H2991" t="inlineStr">
        <is>
          <t>PAGAMENTO DE BOLETO - ICE4PROS FABRICA DE GELO LTDA</t>
        </is>
      </c>
      <c r="I2991" t="n">
        <v>-757.3</v>
      </c>
    </row>
    <row r="2992">
      <c r="A2992" t="n">
        <v>86251</v>
      </c>
      <c r="B2992" t="n">
        <v>113</v>
      </c>
      <c r="C2992" t="inlineStr">
        <is>
          <t>Arcos - Arcos Bar - Banco do Brasil</t>
        </is>
      </c>
      <c r="D2992" t="n">
        <v>122</v>
      </c>
      <c r="E2992" t="inlineStr">
        <is>
          <t>Arcos</t>
        </is>
      </c>
      <c r="F2992" s="27" t="n">
        <v>45763</v>
      </c>
      <c r="G2992" t="inlineStr">
        <is>
          <t>DEBITO</t>
        </is>
      </c>
      <c r="H2992" t="inlineStr">
        <is>
          <t>PAGAMENTO DE BOLETO - ZOOP BRASIL</t>
        </is>
      </c>
      <c r="I2992" t="n">
        <v>-615.6</v>
      </c>
    </row>
    <row r="2993">
      <c r="A2993" t="n">
        <v>86252</v>
      </c>
      <c r="B2993" t="n">
        <v>113</v>
      </c>
      <c r="C2993" t="inlineStr">
        <is>
          <t>Arcos - Arcos Bar - Banco do Brasil</t>
        </is>
      </c>
      <c r="D2993" t="n">
        <v>122</v>
      </c>
      <c r="E2993" t="inlineStr">
        <is>
          <t>Arcos</t>
        </is>
      </c>
      <c r="F2993" s="27" t="n">
        <v>45763</v>
      </c>
      <c r="G2993" t="inlineStr">
        <is>
          <t>DEBITO</t>
        </is>
      </c>
      <c r="H2993" t="inlineStr">
        <is>
          <t>PAGAMENTO DE BOLETO - NG27 CONSULTORIA E GESTAO EMPR</t>
        </is>
      </c>
      <c r="I2993" t="n">
        <v>-688.9299999999999</v>
      </c>
    </row>
    <row r="2994">
      <c r="A2994" t="n">
        <v>86253</v>
      </c>
      <c r="B2994" t="n">
        <v>113</v>
      </c>
      <c r="C2994" t="inlineStr">
        <is>
          <t>Arcos - Arcos Bar - Banco do Brasil</t>
        </is>
      </c>
      <c r="D2994" t="n">
        <v>122</v>
      </c>
      <c r="E2994" t="inlineStr">
        <is>
          <t>Arcos</t>
        </is>
      </c>
      <c r="F2994" s="27" t="n">
        <v>45763</v>
      </c>
      <c r="G2994" t="inlineStr">
        <is>
          <t>DEBITO</t>
        </is>
      </c>
      <c r="H2994" t="inlineStr">
        <is>
          <t>PAGAMENTO DE BOLETO - SOUSA QUIMICA PROD E MANUT LAV</t>
        </is>
      </c>
      <c r="I2994" t="n">
        <v>-660</v>
      </c>
    </row>
    <row r="2995">
      <c r="A2995" t="n">
        <v>86254</v>
      </c>
      <c r="B2995" t="n">
        <v>113</v>
      </c>
      <c r="C2995" t="inlineStr">
        <is>
          <t>Arcos - Arcos Bar - Banco do Brasil</t>
        </is>
      </c>
      <c r="D2995" t="n">
        <v>122</v>
      </c>
      <c r="E2995" t="inlineStr">
        <is>
          <t>Arcos</t>
        </is>
      </c>
      <c r="F2995" s="27" t="n">
        <v>45763</v>
      </c>
      <c r="G2995" t="inlineStr">
        <is>
          <t>DEBITO</t>
        </is>
      </c>
      <c r="H2995" t="inlineStr">
        <is>
          <t>PAGAMENTO DE BOLETO - CECILIA TSUYACO ARAKI SILVA LT</t>
        </is>
      </c>
      <c r="I2995" t="n">
        <v>-646.4</v>
      </c>
    </row>
    <row r="2996">
      <c r="A2996" t="n">
        <v>86255</v>
      </c>
      <c r="B2996" t="n">
        <v>113</v>
      </c>
      <c r="C2996" t="inlineStr">
        <is>
          <t>Arcos - Arcos Bar - Banco do Brasil</t>
        </is>
      </c>
      <c r="D2996" t="n">
        <v>122</v>
      </c>
      <c r="E2996" t="inlineStr">
        <is>
          <t>Arcos</t>
        </is>
      </c>
      <c r="F2996" s="27" t="n">
        <v>45763</v>
      </c>
      <c r="G2996" t="inlineStr">
        <is>
          <t>DEBITO</t>
        </is>
      </c>
      <c r="H2996" t="inlineStr">
        <is>
          <t>PAGAMENTO DE BOLETO - DEOLINDA DOS SANTOS FREITAS</t>
        </is>
      </c>
      <c r="I2996" t="n">
        <v>-639.96</v>
      </c>
    </row>
    <row r="2997">
      <c r="A2997" t="n">
        <v>86257</v>
      </c>
      <c r="B2997" t="n">
        <v>113</v>
      </c>
      <c r="C2997" t="inlineStr">
        <is>
          <t>Arcos - Arcos Bar - Banco do Brasil</t>
        </is>
      </c>
      <c r="D2997" t="n">
        <v>122</v>
      </c>
      <c r="E2997" t="inlineStr">
        <is>
          <t>Arcos</t>
        </is>
      </c>
      <c r="F2997" s="27" t="n">
        <v>45763</v>
      </c>
      <c r="G2997" t="inlineStr">
        <is>
          <t>DEBITO</t>
        </is>
      </c>
      <c r="H2997" t="inlineStr">
        <is>
          <t>PAGAMENTO DE BOLETO - CIA DO WHISKY</t>
        </is>
      </c>
      <c r="I2997" t="n">
        <v>-480</v>
      </c>
    </row>
    <row r="2998">
      <c r="A2998" t="n">
        <v>86258</v>
      </c>
      <c r="B2998" t="n">
        <v>113</v>
      </c>
      <c r="C2998" t="inlineStr">
        <is>
          <t>Arcos - Arcos Bar - Banco do Brasil</t>
        </is>
      </c>
      <c r="D2998" t="n">
        <v>122</v>
      </c>
      <c r="E2998" t="inlineStr">
        <is>
          <t>Arcos</t>
        </is>
      </c>
      <c r="F2998" s="27" t="n">
        <v>45763</v>
      </c>
      <c r="G2998" t="inlineStr">
        <is>
          <t>DEBITO</t>
        </is>
      </c>
      <c r="H2998" t="inlineStr">
        <is>
          <t>PAGAMENTO DE BOLETO - LEITERIA CABRIOLA - FROMAGES D</t>
        </is>
      </c>
      <c r="I2998" t="n">
        <v>-473.4</v>
      </c>
    </row>
    <row r="2999">
      <c r="A2999" t="n">
        <v>86259</v>
      </c>
      <c r="B2999" t="n">
        <v>113</v>
      </c>
      <c r="C2999" t="inlineStr">
        <is>
          <t>Arcos - Arcos Bar - Banco do Brasil</t>
        </is>
      </c>
      <c r="D2999" t="n">
        <v>122</v>
      </c>
      <c r="E2999" t="inlineStr">
        <is>
          <t>Arcos</t>
        </is>
      </c>
      <c r="F2999" s="27" t="n">
        <v>45763</v>
      </c>
      <c r="G2999" t="inlineStr">
        <is>
          <t>DEBITO</t>
        </is>
      </c>
      <c r="H2999" t="inlineStr">
        <is>
          <t>PAGAMENTO DE BOLETO - ESTAFF SOLUCOES TECNOLOGICAS D</t>
        </is>
      </c>
      <c r="I2999" t="n">
        <v>-12448.33</v>
      </c>
    </row>
    <row r="3000">
      <c r="A3000" t="n">
        <v>86261</v>
      </c>
      <c r="B3000" t="n">
        <v>113</v>
      </c>
      <c r="C3000" t="inlineStr">
        <is>
          <t>Arcos - Arcos Bar - Banco do Brasil</t>
        </is>
      </c>
      <c r="D3000" t="n">
        <v>122</v>
      </c>
      <c r="E3000" t="inlineStr">
        <is>
          <t>Arcos</t>
        </is>
      </c>
      <c r="F3000" s="27" t="n">
        <v>45763</v>
      </c>
      <c r="G3000" t="inlineStr">
        <is>
          <t>DEBITO</t>
        </is>
      </c>
      <c r="H3000" t="inlineStr">
        <is>
          <t>PAGAMENTO DE BOLETO - HEADCHEF ASSESSORIA DE SEGURAN</t>
        </is>
      </c>
      <c r="I3000" t="n">
        <v>-1663.94</v>
      </c>
    </row>
    <row r="3001">
      <c r="A3001" t="n">
        <v>86262</v>
      </c>
      <c r="B3001" t="n">
        <v>113</v>
      </c>
      <c r="C3001" t="inlineStr">
        <is>
          <t>Arcos - Arcos Bar - Banco do Brasil</t>
        </is>
      </c>
      <c r="D3001" t="n">
        <v>122</v>
      </c>
      <c r="E3001" t="inlineStr">
        <is>
          <t>Arcos</t>
        </is>
      </c>
      <c r="F3001" s="27" t="n">
        <v>45763</v>
      </c>
      <c r="G3001" t="inlineStr">
        <is>
          <t>DEBITO</t>
        </is>
      </c>
      <c r="H3001" t="inlineStr">
        <is>
          <t>PAGAMENTO DE BOLETO - PROAUTO INDUSTRIA Q EIRELI</t>
        </is>
      </c>
      <c r="I3001" t="n">
        <v>-2068.88</v>
      </c>
    </row>
    <row r="3002">
      <c r="A3002" t="n">
        <v>86263</v>
      </c>
      <c r="B3002" t="n">
        <v>113</v>
      </c>
      <c r="C3002" t="inlineStr">
        <is>
          <t>Arcos - Arcos Bar - Banco do Brasil</t>
        </is>
      </c>
      <c r="D3002" t="n">
        <v>122</v>
      </c>
      <c r="E3002" t="inlineStr">
        <is>
          <t>Arcos</t>
        </is>
      </c>
      <c r="F3002" s="27" t="n">
        <v>45763</v>
      </c>
      <c r="G3002" t="inlineStr">
        <is>
          <t>DEBITO</t>
        </is>
      </c>
      <c r="H3002" t="inlineStr">
        <is>
          <t>PAGAMENTO DE BOLETO - CIA DO WHISKY</t>
        </is>
      </c>
      <c r="I3002" t="n">
        <v>-1679.4</v>
      </c>
    </row>
    <row r="3003">
      <c r="A3003" t="n">
        <v>86265</v>
      </c>
      <c r="B3003" t="n">
        <v>113</v>
      </c>
      <c r="C3003" t="inlineStr">
        <is>
          <t>Arcos - Arcos Bar - Banco do Brasil</t>
        </is>
      </c>
      <c r="D3003" t="n">
        <v>122</v>
      </c>
      <c r="E3003" t="inlineStr">
        <is>
          <t>Arcos</t>
        </is>
      </c>
      <c r="F3003" s="27" t="n">
        <v>45763</v>
      </c>
      <c r="G3003" t="inlineStr">
        <is>
          <t>DEBITO</t>
        </is>
      </c>
      <c r="H3003" t="inlineStr">
        <is>
          <t>PAGAMENTO DE BOLETO - CELCOIN INSTITUICAO DE PAGAMEN</t>
        </is>
      </c>
      <c r="I3003" t="n">
        <v>-1130.5</v>
      </c>
    </row>
    <row r="3004">
      <c r="A3004" t="n">
        <v>86256</v>
      </c>
      <c r="B3004" t="n">
        <v>113</v>
      </c>
      <c r="C3004" t="inlineStr">
        <is>
          <t>Arcos - Arcos Bar - Banco do Brasil</t>
        </is>
      </c>
      <c r="D3004" t="n">
        <v>122</v>
      </c>
      <c r="E3004" t="inlineStr">
        <is>
          <t>Arcos</t>
        </is>
      </c>
      <c r="F3004" s="27" t="n">
        <v>45763</v>
      </c>
      <c r="G3004" t="inlineStr">
        <is>
          <t>DEBITO</t>
        </is>
      </c>
      <c r="H3004" t="inlineStr">
        <is>
          <t>PAGAMENTO DE BOLETO - EMPORIO MORENO CENTRAL</t>
        </is>
      </c>
      <c r="I3004" t="n">
        <v>-498</v>
      </c>
    </row>
    <row r="3005">
      <c r="A3005" t="n">
        <v>90379</v>
      </c>
      <c r="B3005" t="n">
        <v>183</v>
      </c>
      <c r="C3005" t="inlineStr">
        <is>
          <t>Arcos - Arcos Bar - Kamino</t>
        </is>
      </c>
      <c r="D3005" t="n">
        <v>122</v>
      </c>
      <c r="E3005" t="inlineStr">
        <is>
          <t>Arcos</t>
        </is>
      </c>
      <c r="F3005" s="27" t="n">
        <v>45763</v>
      </c>
      <c r="G3005" t="inlineStr">
        <is>
          <t>CREDITO</t>
        </is>
      </c>
      <c r="H3005" t="inlineStr">
        <is>
          <t>ARCOS B RESTAURANTE LTDA</t>
        </is>
      </c>
      <c r="I3005" t="n">
        <v>8400</v>
      </c>
    </row>
    <row r="3006">
      <c r="A3006" t="n">
        <v>90380</v>
      </c>
      <c r="B3006" t="n">
        <v>183</v>
      </c>
      <c r="C3006" t="inlineStr">
        <is>
          <t>Arcos - Arcos Bar - Kamino</t>
        </is>
      </c>
      <c r="D3006" t="n">
        <v>122</v>
      </c>
      <c r="E3006" t="inlineStr">
        <is>
          <t>Arcos</t>
        </is>
      </c>
      <c r="F3006" s="27" t="n">
        <v>45763</v>
      </c>
      <c r="G3006" t="inlineStr">
        <is>
          <t>DEBITO</t>
        </is>
      </c>
      <c r="H3006" t="inlineStr">
        <is>
          <t>26118581 Gustavo Henrique Machado Alves</t>
        </is>
      </c>
      <c r="I3006" t="n">
        <v>-8400</v>
      </c>
    </row>
    <row r="3007">
      <c r="A3007" t="n">
        <v>86211</v>
      </c>
      <c r="B3007" t="n">
        <v>113</v>
      </c>
      <c r="C3007" t="inlineStr">
        <is>
          <t>Arcos - Arcos Bar - Banco do Brasil</t>
        </is>
      </c>
      <c r="D3007" t="n">
        <v>122</v>
      </c>
      <c r="E3007" t="inlineStr">
        <is>
          <t>Arcos</t>
        </is>
      </c>
      <c r="F3007" s="27" t="n">
        <v>45762</v>
      </c>
      <c r="G3007" t="inlineStr">
        <is>
          <t>DEBITO</t>
        </is>
      </c>
      <c r="H3007" t="inlineStr">
        <is>
          <t>PAGAMENTOS DIVERSOS - CIELO</t>
        </is>
      </c>
      <c r="I3007" t="n">
        <v>-680.9</v>
      </c>
    </row>
    <row r="3008">
      <c r="A3008" t="n">
        <v>86204</v>
      </c>
      <c r="B3008" t="n">
        <v>113</v>
      </c>
      <c r="C3008" t="inlineStr">
        <is>
          <t>Arcos - Arcos Bar - Banco do Brasil</t>
        </is>
      </c>
      <c r="D3008" t="n">
        <v>122</v>
      </c>
      <c r="E3008" t="inlineStr">
        <is>
          <t>Arcos</t>
        </is>
      </c>
      <c r="F3008" s="27" t="n">
        <v>45762</v>
      </c>
      <c r="G3008" t="inlineStr">
        <is>
          <t>CREDITO</t>
        </is>
      </c>
      <c r="H3008" t="inlineStr">
        <is>
          <t>RECEBIMENTO FORNECEDOR - ALELO INSTITUICAO DE PAGAMENTO SA</t>
        </is>
      </c>
      <c r="I3008" t="n">
        <v>270.74</v>
      </c>
    </row>
    <row r="3009">
      <c r="A3009" t="n">
        <v>86205</v>
      </c>
      <c r="B3009" t="n">
        <v>113</v>
      </c>
      <c r="C3009" t="inlineStr">
        <is>
          <t>Arcos - Arcos Bar - Banco do Brasil</t>
        </is>
      </c>
      <c r="D3009" t="n">
        <v>122</v>
      </c>
      <c r="E3009" t="inlineStr">
        <is>
          <t>Arcos</t>
        </is>
      </c>
      <c r="F3009" s="27" t="n">
        <v>45762</v>
      </c>
      <c r="G3009" t="inlineStr">
        <is>
          <t>CREDITO</t>
        </is>
      </c>
      <c r="H3009" t="inlineStr">
        <is>
          <t>PIX - RECEBIDO - 15/04 12:33 19468242000132 ZOOP TECNOL</t>
        </is>
      </c>
      <c r="I3009" t="n">
        <v>81</v>
      </c>
    </row>
    <row r="3010">
      <c r="A3010" t="n">
        <v>86206</v>
      </c>
      <c r="B3010" t="n">
        <v>113</v>
      </c>
      <c r="C3010" t="inlineStr">
        <is>
          <t>Arcos - Arcos Bar - Banco do Brasil</t>
        </is>
      </c>
      <c r="D3010" t="n">
        <v>122</v>
      </c>
      <c r="E3010" t="inlineStr">
        <is>
          <t>Arcos</t>
        </is>
      </c>
      <c r="F3010" s="27" t="n">
        <v>45762</v>
      </c>
      <c r="G3010" t="inlineStr">
        <is>
          <t>DEBITO</t>
        </is>
      </c>
      <c r="H3010" t="inlineStr">
        <is>
          <t>PIX - ENVIADO - 15/04 16:47 PIX MARKETPLACE</t>
        </is>
      </c>
      <c r="I3010" t="n">
        <v>-773.98</v>
      </c>
    </row>
    <row r="3011">
      <c r="A3011" t="n">
        <v>86207</v>
      </c>
      <c r="B3011" t="n">
        <v>113</v>
      </c>
      <c r="C3011" t="inlineStr">
        <is>
          <t>Arcos - Arcos Bar - Banco do Brasil</t>
        </is>
      </c>
      <c r="D3011" t="n">
        <v>122</v>
      </c>
      <c r="E3011" t="inlineStr">
        <is>
          <t>Arcos</t>
        </is>
      </c>
      <c r="F3011" s="27" t="n">
        <v>45762</v>
      </c>
      <c r="G3011" t="inlineStr">
        <is>
          <t>DEBITO</t>
        </is>
      </c>
      <c r="H3011" t="inlineStr">
        <is>
          <t>PIX - ENVIADO - 15/04 16:47 AKASHIA FLORA COMERCIO I.</t>
        </is>
      </c>
      <c r="I3011" t="n">
        <v>-1168.32</v>
      </c>
    </row>
    <row r="3012">
      <c r="A3012" t="n">
        <v>86208</v>
      </c>
      <c r="B3012" t="n">
        <v>113</v>
      </c>
      <c r="C3012" t="inlineStr">
        <is>
          <t>Arcos - Arcos Bar - Banco do Brasil</t>
        </is>
      </c>
      <c r="D3012" t="n">
        <v>122</v>
      </c>
      <c r="E3012" t="inlineStr">
        <is>
          <t>Arcos</t>
        </is>
      </c>
      <c r="F3012" s="27" t="n">
        <v>45762</v>
      </c>
      <c r="G3012" t="inlineStr">
        <is>
          <t>DEBITO</t>
        </is>
      </c>
      <c r="H3012" t="inlineStr">
        <is>
          <t>PIX - ENVIADO - 15/04 16:47 M.MORAES EMPORIO EIRELI EP</t>
        </is>
      </c>
      <c r="I3012" t="n">
        <v>-1103.25</v>
      </c>
    </row>
    <row r="3013">
      <c r="A3013" t="n">
        <v>86209</v>
      </c>
      <c r="B3013" t="n">
        <v>113</v>
      </c>
      <c r="C3013" t="inlineStr">
        <is>
          <t>Arcos - Arcos Bar - Banco do Brasil</t>
        </is>
      </c>
      <c r="D3013" t="n">
        <v>122</v>
      </c>
      <c r="E3013" t="inlineStr">
        <is>
          <t>Arcos</t>
        </is>
      </c>
      <c r="F3013" s="27" t="n">
        <v>45762</v>
      </c>
      <c r="G3013" t="inlineStr">
        <is>
          <t>DEBITO</t>
        </is>
      </c>
      <c r="H3013" t="inlineStr">
        <is>
          <t>PAGAMENTO DE BOLETO - AURO S Q I COMERCIO LTDA</t>
        </is>
      </c>
      <c r="I3013" t="n">
        <v>-682.4299999999999</v>
      </c>
    </row>
    <row r="3014">
      <c r="A3014" t="n">
        <v>86210</v>
      </c>
      <c r="B3014" t="n">
        <v>113</v>
      </c>
      <c r="C3014" t="inlineStr">
        <is>
          <t>Arcos - Arcos Bar - Banco do Brasil</t>
        </is>
      </c>
      <c r="D3014" t="n">
        <v>122</v>
      </c>
      <c r="E3014" t="inlineStr">
        <is>
          <t>Arcos</t>
        </is>
      </c>
      <c r="F3014" s="27" t="n">
        <v>45762</v>
      </c>
      <c r="G3014" t="inlineStr">
        <is>
          <t>DEBITO</t>
        </is>
      </c>
      <c r="H3014" t="inlineStr">
        <is>
          <t>TARIFA PIX ENVIADO - TAR. AGRUPADAS - OCORRENCIA 15/04/2025</t>
        </is>
      </c>
      <c r="I3014" t="n">
        <v>-20</v>
      </c>
    </row>
    <row r="3015">
      <c r="A3015" t="n">
        <v>86200</v>
      </c>
      <c r="B3015" t="n">
        <v>113</v>
      </c>
      <c r="C3015" t="inlineStr">
        <is>
          <t>Arcos - Arcos Bar - Banco do Brasil</t>
        </is>
      </c>
      <c r="D3015" t="n">
        <v>122</v>
      </c>
      <c r="E3015" t="inlineStr">
        <is>
          <t>Arcos</t>
        </is>
      </c>
      <c r="F3015" s="27" t="n">
        <v>45761</v>
      </c>
      <c r="G3015" t="inlineStr">
        <is>
          <t>DEBITO</t>
        </is>
      </c>
      <c r="H3015" t="inlineStr">
        <is>
          <t>TAR DOC/TED ELETRNICO - COBRANA REFERENTE 14/04/2025</t>
        </is>
      </c>
      <c r="I3015" t="n">
        <v>-13</v>
      </c>
    </row>
    <row r="3016">
      <c r="A3016" t="n">
        <v>86202</v>
      </c>
      <c r="B3016" t="n">
        <v>113</v>
      </c>
      <c r="C3016" t="inlineStr">
        <is>
          <t>Arcos - Arcos Bar - Banco do Brasil</t>
        </is>
      </c>
      <c r="D3016" t="n">
        <v>122</v>
      </c>
      <c r="E3016" t="inlineStr">
        <is>
          <t>Arcos</t>
        </is>
      </c>
      <c r="F3016" s="27" t="n">
        <v>45761</v>
      </c>
      <c r="G3016" t="inlineStr">
        <is>
          <t>DEBITO</t>
        </is>
      </c>
      <c r="H3016" t="inlineStr">
        <is>
          <t>TARIFA PIX ENVIADO - TAR. AGRUPADAS - OCORRENCIA 14/04/2025</t>
        </is>
      </c>
      <c r="I3016" t="n">
        <v>-2.58</v>
      </c>
    </row>
    <row r="3017">
      <c r="A3017" t="n">
        <v>86201</v>
      </c>
      <c r="B3017" t="n">
        <v>113</v>
      </c>
      <c r="C3017" t="inlineStr">
        <is>
          <t>Arcos - Arcos Bar - Banco do Brasil</t>
        </is>
      </c>
      <c r="D3017" t="n">
        <v>122</v>
      </c>
      <c r="E3017" t="inlineStr">
        <is>
          <t>Arcos</t>
        </is>
      </c>
      <c r="F3017" s="27" t="n">
        <v>45761</v>
      </c>
      <c r="G3017" t="inlineStr">
        <is>
          <t>DEBITO</t>
        </is>
      </c>
      <c r="H3017" t="inlineStr">
        <is>
          <t>TAR DOC/TED ELETRNICO - COBRANA REFERENTE 14/04/2025</t>
        </is>
      </c>
      <c r="I3017" t="n">
        <v>-13</v>
      </c>
    </row>
    <row r="3018">
      <c r="A3018" t="n">
        <v>86158</v>
      </c>
      <c r="B3018" t="n">
        <v>113</v>
      </c>
      <c r="C3018" t="inlineStr">
        <is>
          <t>Arcos - Arcos Bar - Banco do Brasil</t>
        </is>
      </c>
      <c r="D3018" t="n">
        <v>122</v>
      </c>
      <c r="E3018" t="inlineStr">
        <is>
          <t>Arcos</t>
        </is>
      </c>
      <c r="F3018" s="27" t="n">
        <v>45761</v>
      </c>
      <c r="G3018" t="inlineStr">
        <is>
          <t>DEBITO</t>
        </is>
      </c>
      <c r="H3018" t="inlineStr">
        <is>
          <t>PAGAMENTO DE BOLETO - CG FOOD S DISTR ALIMENTOS LTDA</t>
        </is>
      </c>
      <c r="I3018" t="n">
        <v>-372.5</v>
      </c>
    </row>
    <row r="3019">
      <c r="A3019" t="n">
        <v>86171</v>
      </c>
      <c r="B3019" t="n">
        <v>113</v>
      </c>
      <c r="C3019" t="inlineStr">
        <is>
          <t>Arcos - Arcos Bar - Banco do Brasil</t>
        </is>
      </c>
      <c r="D3019" t="n">
        <v>122</v>
      </c>
      <c r="E3019" t="inlineStr">
        <is>
          <t>Arcos</t>
        </is>
      </c>
      <c r="F3019" s="27" t="n">
        <v>45761</v>
      </c>
      <c r="G3019" t="inlineStr">
        <is>
          <t>DEBITO</t>
        </is>
      </c>
      <c r="H3019" t="inlineStr">
        <is>
          <t>PAGAMENTO DE BOLETO - ICE4PROS FABRICA DE GELO LTDA</t>
        </is>
      </c>
      <c r="I3019" t="n">
        <v>-853.5</v>
      </c>
    </row>
    <row r="3020">
      <c r="A3020" t="n">
        <v>86170</v>
      </c>
      <c r="B3020" t="n">
        <v>113</v>
      </c>
      <c r="C3020" t="inlineStr">
        <is>
          <t>Arcos - Arcos Bar - Banco do Brasil</t>
        </is>
      </c>
      <c r="D3020" t="n">
        <v>122</v>
      </c>
      <c r="E3020" t="inlineStr">
        <is>
          <t>Arcos</t>
        </is>
      </c>
      <c r="F3020" s="27" t="n">
        <v>45761</v>
      </c>
      <c r="G3020" t="inlineStr">
        <is>
          <t>DEBITO</t>
        </is>
      </c>
      <c r="H3020" t="inlineStr">
        <is>
          <t>PAGAMENTO DE BOLETO - MONTE ALTO ALIMENTOS LTDA</t>
        </is>
      </c>
      <c r="I3020" t="n">
        <v>-826.21</v>
      </c>
    </row>
    <row r="3021">
      <c r="A3021" t="n">
        <v>86169</v>
      </c>
      <c r="B3021" t="n">
        <v>113</v>
      </c>
      <c r="C3021" t="inlineStr">
        <is>
          <t>Arcos - Arcos Bar - Banco do Brasil</t>
        </is>
      </c>
      <c r="D3021" t="n">
        <v>122</v>
      </c>
      <c r="E3021" t="inlineStr">
        <is>
          <t>Arcos</t>
        </is>
      </c>
      <c r="F3021" s="27" t="n">
        <v>45761</v>
      </c>
      <c r="G3021" t="inlineStr">
        <is>
          <t>DEBITO</t>
        </is>
      </c>
      <c r="H3021" t="inlineStr">
        <is>
          <t>PAGAMENTO DE BOLETO - MONTE ALTO ALIMENTOS LTDA</t>
        </is>
      </c>
      <c r="I3021" t="n">
        <v>-815.48</v>
      </c>
    </row>
    <row r="3022">
      <c r="A3022" t="n">
        <v>86168</v>
      </c>
      <c r="B3022" t="n">
        <v>113</v>
      </c>
      <c r="C3022" t="inlineStr">
        <is>
          <t>Arcos - Arcos Bar - Banco do Brasil</t>
        </is>
      </c>
      <c r="D3022" t="n">
        <v>122</v>
      </c>
      <c r="E3022" t="inlineStr">
        <is>
          <t>Arcos</t>
        </is>
      </c>
      <c r="F3022" s="27" t="n">
        <v>45761</v>
      </c>
      <c r="G3022" t="inlineStr">
        <is>
          <t>DEBITO</t>
        </is>
      </c>
      <c r="H3022" t="inlineStr">
        <is>
          <t>PAGAMENTO DE BOLETO - MANIOCA COMERCIO DE ALIMENTOS</t>
        </is>
      </c>
      <c r="I3022" t="n">
        <v>-785</v>
      </c>
    </row>
    <row r="3023">
      <c r="A3023" t="n">
        <v>86167</v>
      </c>
      <c r="B3023" t="n">
        <v>113</v>
      </c>
      <c r="C3023" t="inlineStr">
        <is>
          <t>Arcos - Arcos Bar - Banco do Brasil</t>
        </is>
      </c>
      <c r="D3023" t="n">
        <v>122</v>
      </c>
      <c r="E3023" t="inlineStr">
        <is>
          <t>Arcos</t>
        </is>
      </c>
      <c r="F3023" s="27" t="n">
        <v>45761</v>
      </c>
      <c r="G3023" t="inlineStr">
        <is>
          <t>DEBITO</t>
        </is>
      </c>
      <c r="H3023" t="inlineStr">
        <is>
          <t>PAGAMENTO DE BOLETO - T. F. CIUFFI HORTIFRUTI LTDA</t>
        </is>
      </c>
      <c r="I3023" t="n">
        <v>-727.9</v>
      </c>
    </row>
    <row r="3024">
      <c r="A3024" t="n">
        <v>86166</v>
      </c>
      <c r="B3024" t="n">
        <v>113</v>
      </c>
      <c r="C3024" t="inlineStr">
        <is>
          <t>Arcos - Arcos Bar - Banco do Brasil</t>
        </is>
      </c>
      <c r="D3024" t="n">
        <v>122</v>
      </c>
      <c r="E3024" t="inlineStr">
        <is>
          <t>Arcos</t>
        </is>
      </c>
      <c r="F3024" s="27" t="n">
        <v>45761</v>
      </c>
      <c r="G3024" t="inlineStr">
        <is>
          <t>DEBITO</t>
        </is>
      </c>
      <c r="H3024" t="inlineStr">
        <is>
          <t>PAGAMENTO DE BOLETO - NG27 CONSULTORIA E GESTAO EMPR</t>
        </is>
      </c>
      <c r="I3024" t="n">
        <v>-609.13</v>
      </c>
    </row>
    <row r="3025">
      <c r="A3025" t="n">
        <v>86165</v>
      </c>
      <c r="B3025" t="n">
        <v>113</v>
      </c>
      <c r="C3025" t="inlineStr">
        <is>
          <t>Arcos - Arcos Bar - Banco do Brasil</t>
        </is>
      </c>
      <c r="D3025" t="n">
        <v>122</v>
      </c>
      <c r="E3025" t="inlineStr">
        <is>
          <t>Arcos</t>
        </is>
      </c>
      <c r="F3025" s="27" t="n">
        <v>45761</v>
      </c>
      <c r="G3025" t="inlineStr">
        <is>
          <t>DEBITO</t>
        </is>
      </c>
      <c r="H3025" t="inlineStr">
        <is>
          <t>PAGAMENTO DE BOLETO - WIDE STOCK COM E REP LTDA</t>
        </is>
      </c>
      <c r="I3025" t="n">
        <v>-581.11</v>
      </c>
    </row>
    <row r="3026">
      <c r="A3026" t="n">
        <v>86164</v>
      </c>
      <c r="B3026" t="n">
        <v>113</v>
      </c>
      <c r="C3026" t="inlineStr">
        <is>
          <t>Arcos - Arcos Bar - Banco do Brasil</t>
        </is>
      </c>
      <c r="D3026" t="n">
        <v>122</v>
      </c>
      <c r="E3026" t="inlineStr">
        <is>
          <t>Arcos</t>
        </is>
      </c>
      <c r="F3026" s="27" t="n">
        <v>45761</v>
      </c>
      <c r="G3026" t="inlineStr">
        <is>
          <t>DEBITO</t>
        </is>
      </c>
      <c r="H3026" t="inlineStr">
        <is>
          <t>PAGAMENTO DE BOLETO - DELICIAS M DIST PROD ALIM LTDA</t>
        </is>
      </c>
      <c r="I3026" t="n">
        <v>-568.5</v>
      </c>
    </row>
    <row r="3027">
      <c r="A3027" t="n">
        <v>86163</v>
      </c>
      <c r="B3027" t="n">
        <v>113</v>
      </c>
      <c r="C3027" t="inlineStr">
        <is>
          <t>Arcos - Arcos Bar - Banco do Brasil</t>
        </is>
      </c>
      <c r="D3027" t="n">
        <v>122</v>
      </c>
      <c r="E3027" t="inlineStr">
        <is>
          <t>Arcos</t>
        </is>
      </c>
      <c r="F3027" s="27" t="n">
        <v>45761</v>
      </c>
      <c r="G3027" t="inlineStr">
        <is>
          <t>DEBITO</t>
        </is>
      </c>
      <c r="H3027" t="inlineStr">
        <is>
          <t>PAGAMENTO DE BOLETO - ZIGPAY MEIOS DE PAGAMENTOS SA</t>
        </is>
      </c>
      <c r="I3027" t="n">
        <v>-500</v>
      </c>
    </row>
    <row r="3028">
      <c r="A3028" t="n">
        <v>86162</v>
      </c>
      <c r="B3028" t="n">
        <v>113</v>
      </c>
      <c r="C3028" t="inlineStr">
        <is>
          <t>Arcos - Arcos Bar - Banco do Brasil</t>
        </is>
      </c>
      <c r="D3028" t="n">
        <v>122</v>
      </c>
      <c r="E3028" t="inlineStr">
        <is>
          <t>Arcos</t>
        </is>
      </c>
      <c r="F3028" s="27" t="n">
        <v>45761</v>
      </c>
      <c r="G3028" t="inlineStr">
        <is>
          <t>DEBITO</t>
        </is>
      </c>
      <c r="H3028" t="inlineStr">
        <is>
          <t>PAGAMENTO DE BOLETO - FORTE ALIM COM IMP LTDA</t>
        </is>
      </c>
      <c r="I3028" t="n">
        <v>-450.26</v>
      </c>
    </row>
    <row r="3029">
      <c r="A3029" t="n">
        <v>86161</v>
      </c>
      <c r="B3029" t="n">
        <v>113</v>
      </c>
      <c r="C3029" t="inlineStr">
        <is>
          <t>Arcos - Arcos Bar - Banco do Brasil</t>
        </is>
      </c>
      <c r="D3029" t="n">
        <v>122</v>
      </c>
      <c r="E3029" t="inlineStr">
        <is>
          <t>Arcos</t>
        </is>
      </c>
      <c r="F3029" s="27" t="n">
        <v>45761</v>
      </c>
      <c r="G3029" t="inlineStr">
        <is>
          <t>DEBITO</t>
        </is>
      </c>
      <c r="H3029" t="inlineStr">
        <is>
          <t>PAGAMENTO DE BOLETO - CIA DO WHISKY</t>
        </is>
      </c>
      <c r="I3029" t="n">
        <v>-427.2</v>
      </c>
    </row>
    <row r="3030">
      <c r="A3030" t="n">
        <v>86160</v>
      </c>
      <c r="B3030" t="n">
        <v>113</v>
      </c>
      <c r="C3030" t="inlineStr">
        <is>
          <t>Arcos - Arcos Bar - Banco do Brasil</t>
        </is>
      </c>
      <c r="D3030" t="n">
        <v>122</v>
      </c>
      <c r="E3030" t="inlineStr">
        <is>
          <t>Arcos</t>
        </is>
      </c>
      <c r="F3030" s="27" t="n">
        <v>45761</v>
      </c>
      <c r="G3030" t="inlineStr">
        <is>
          <t>DEBITO</t>
        </is>
      </c>
      <c r="H3030" t="inlineStr">
        <is>
          <t>PAGAMENTO DE BOLETO - T. F. CIUFFI HORTIFRUTI LTDA</t>
        </is>
      </c>
      <c r="I3030" t="n">
        <v>-426.1</v>
      </c>
    </row>
    <row r="3031">
      <c r="A3031" t="n">
        <v>86159</v>
      </c>
      <c r="B3031" t="n">
        <v>113</v>
      </c>
      <c r="C3031" t="inlineStr">
        <is>
          <t>Arcos - Arcos Bar - Banco do Brasil</t>
        </is>
      </c>
      <c r="D3031" t="n">
        <v>122</v>
      </c>
      <c r="E3031" t="inlineStr">
        <is>
          <t>Arcos</t>
        </is>
      </c>
      <c r="F3031" s="27" t="n">
        <v>45761</v>
      </c>
      <c r="G3031" t="inlineStr">
        <is>
          <t>DEBITO</t>
        </is>
      </c>
      <c r="H3031" t="inlineStr">
        <is>
          <t>PAGAMENTO DE BOLETO - ARTE GELATI SORVETES LTDA ME</t>
        </is>
      </c>
      <c r="I3031" t="n">
        <v>-386.44</v>
      </c>
    </row>
    <row r="3032">
      <c r="A3032" t="n">
        <v>86199</v>
      </c>
      <c r="B3032" t="n">
        <v>113</v>
      </c>
      <c r="C3032" t="inlineStr">
        <is>
          <t>Arcos - Arcos Bar - Banco do Brasil</t>
        </is>
      </c>
      <c r="D3032" t="n">
        <v>122</v>
      </c>
      <c r="E3032" t="inlineStr">
        <is>
          <t>Arcos</t>
        </is>
      </c>
      <c r="F3032" s="27" t="n">
        <v>45761</v>
      </c>
      <c r="G3032" t="inlineStr">
        <is>
          <t>DEBITO</t>
        </is>
      </c>
      <c r="H3032" t="inlineStr">
        <is>
          <t>TAR DOC/TED ELETRNICO - COBRANA REFERENTE 14/04/2025</t>
        </is>
      </c>
      <c r="I3032" t="n">
        <v>-13</v>
      </c>
    </row>
    <row r="3033">
      <c r="A3033" t="n">
        <v>86157</v>
      </c>
      <c r="B3033" t="n">
        <v>113</v>
      </c>
      <c r="C3033" t="inlineStr">
        <is>
          <t>Arcos - Arcos Bar - Banco do Brasil</t>
        </is>
      </c>
      <c r="D3033" t="n">
        <v>122</v>
      </c>
      <c r="E3033" t="inlineStr">
        <is>
          <t>Arcos</t>
        </is>
      </c>
      <c r="F3033" s="27" t="n">
        <v>45761</v>
      </c>
      <c r="G3033" t="inlineStr">
        <is>
          <t>DEBITO</t>
        </is>
      </c>
      <c r="H3033" t="inlineStr">
        <is>
          <t>PAGAMENTO DE BOLETO - JOSE CASSIO PREVEDEL SISTEMAS</t>
        </is>
      </c>
      <c r="I3033" t="n">
        <v>-320</v>
      </c>
    </row>
    <row r="3034">
      <c r="A3034" t="n">
        <v>86156</v>
      </c>
      <c r="B3034" t="n">
        <v>113</v>
      </c>
      <c r="C3034" t="inlineStr">
        <is>
          <t>Arcos - Arcos Bar - Banco do Brasil</t>
        </is>
      </c>
      <c r="D3034" t="n">
        <v>122</v>
      </c>
      <c r="E3034" t="inlineStr">
        <is>
          <t>Arcos</t>
        </is>
      </c>
      <c r="F3034" s="27" t="n">
        <v>45761</v>
      </c>
      <c r="G3034" t="inlineStr">
        <is>
          <t>DEBITO</t>
        </is>
      </c>
      <c r="H3034" t="inlineStr">
        <is>
          <t>PAGAMENTO DE BOLETO - STAR COPIAS COMERCIO E SERVICO</t>
        </is>
      </c>
      <c r="I3034" t="n">
        <v>-261.69</v>
      </c>
    </row>
    <row r="3035">
      <c r="A3035" t="n">
        <v>86155</v>
      </c>
      <c r="B3035" t="n">
        <v>113</v>
      </c>
      <c r="C3035" t="inlineStr">
        <is>
          <t>Arcos - Arcos Bar - Banco do Brasil</t>
        </is>
      </c>
      <c r="D3035" t="n">
        <v>122</v>
      </c>
      <c r="E3035" t="inlineStr">
        <is>
          <t>Arcos</t>
        </is>
      </c>
      <c r="F3035" s="27" t="n">
        <v>45761</v>
      </c>
      <c r="G3035" t="inlineStr">
        <is>
          <t>DEBITO</t>
        </is>
      </c>
      <c r="H3035" t="inlineStr">
        <is>
          <t>PAGAMENTO DE BOLETO - CEPEL COM DE P E EMB</t>
        </is>
      </c>
      <c r="I3035" t="n">
        <v>-315</v>
      </c>
    </row>
    <row r="3036">
      <c r="A3036" t="n">
        <v>86154</v>
      </c>
      <c r="B3036" t="n">
        <v>113</v>
      </c>
      <c r="C3036" t="inlineStr">
        <is>
          <t>Arcos - Arcos Bar - Banco do Brasil</t>
        </is>
      </c>
      <c r="D3036" t="n">
        <v>122</v>
      </c>
      <c r="E3036" t="inlineStr">
        <is>
          <t>Arcos</t>
        </is>
      </c>
      <c r="F3036" s="27" t="n">
        <v>45761</v>
      </c>
      <c r="G3036" t="inlineStr">
        <is>
          <t>DEBITO</t>
        </is>
      </c>
      <c r="H3036" t="inlineStr">
        <is>
          <t>PAGAMENTO DE BOLETO - HORTIFRUTIGRANJEIRO RODRIGUES</t>
        </is>
      </c>
      <c r="I3036" t="n">
        <v>-264.8</v>
      </c>
    </row>
    <row r="3037">
      <c r="A3037" t="n">
        <v>86153</v>
      </c>
      <c r="B3037" t="n">
        <v>113</v>
      </c>
      <c r="C3037" t="inlineStr">
        <is>
          <t>Arcos - Arcos Bar - Banco do Brasil</t>
        </is>
      </c>
      <c r="D3037" t="n">
        <v>122</v>
      </c>
      <c r="E3037" t="inlineStr">
        <is>
          <t>Arcos</t>
        </is>
      </c>
      <c r="F3037" s="27" t="n">
        <v>45761</v>
      </c>
      <c r="G3037" t="inlineStr">
        <is>
          <t>DEBITO</t>
        </is>
      </c>
      <c r="H3037" t="inlineStr">
        <is>
          <t>PAGAMENTO DE BOLETO - DTK COMERCIO DE ALIMENTOS LTDA</t>
        </is>
      </c>
      <c r="I3037" t="n">
        <v>-238.6</v>
      </c>
    </row>
    <row r="3038">
      <c r="A3038" t="n">
        <v>86152</v>
      </c>
      <c r="B3038" t="n">
        <v>113</v>
      </c>
      <c r="C3038" t="inlineStr">
        <is>
          <t>Arcos - Arcos Bar - Banco do Brasil</t>
        </is>
      </c>
      <c r="D3038" t="n">
        <v>122</v>
      </c>
      <c r="E3038" t="inlineStr">
        <is>
          <t>Arcos</t>
        </is>
      </c>
      <c r="F3038" s="27" t="n">
        <v>45761</v>
      </c>
      <c r="G3038" t="inlineStr">
        <is>
          <t>DEBITO</t>
        </is>
      </c>
      <c r="H3038" t="inlineStr">
        <is>
          <t>PAGAMENTO DE BOLETO - BELLNAY PAES ARTESANAIS LTDA</t>
        </is>
      </c>
      <c r="I3038" t="n">
        <v>-119.4</v>
      </c>
    </row>
    <row r="3039">
      <c r="A3039" t="n">
        <v>86151</v>
      </c>
      <c r="B3039" t="n">
        <v>113</v>
      </c>
      <c r="C3039" t="inlineStr">
        <is>
          <t>Arcos - Arcos Bar - Banco do Brasil</t>
        </is>
      </c>
      <c r="D3039" t="n">
        <v>122</v>
      </c>
      <c r="E3039" t="inlineStr">
        <is>
          <t>Arcos</t>
        </is>
      </c>
      <c r="F3039" s="27" t="n">
        <v>45761</v>
      </c>
      <c r="G3039" t="inlineStr">
        <is>
          <t>DEBITO</t>
        </is>
      </c>
      <c r="H3039" t="inlineStr">
        <is>
          <t>TRANSFERNCIA ENVIADA - 14/04 14:08 SUSTENIDOS O S CULTURA</t>
        </is>
      </c>
      <c r="I3039" t="n">
        <v>-8800.639999999999</v>
      </c>
    </row>
    <row r="3040">
      <c r="A3040" t="n">
        <v>86150</v>
      </c>
      <c r="B3040" t="n">
        <v>113</v>
      </c>
      <c r="C3040" t="inlineStr">
        <is>
          <t>Arcos - Arcos Bar - Banco do Brasil</t>
        </is>
      </c>
      <c r="D3040" t="n">
        <v>122</v>
      </c>
      <c r="E3040" t="inlineStr">
        <is>
          <t>Arcos</t>
        </is>
      </c>
      <c r="F3040" s="27" t="n">
        <v>45761</v>
      </c>
      <c r="G3040" t="inlineStr">
        <is>
          <t>CREDITO</t>
        </is>
      </c>
      <c r="H3040" t="inlineStr">
        <is>
          <t>PIX - RECEBIDO - 14/04 17:05 23980186000198 ARCOS BAR E</t>
        </is>
      </c>
      <c r="I3040" t="n">
        <v>355383.23</v>
      </c>
    </row>
    <row r="3041">
      <c r="A3041" t="n">
        <v>86149</v>
      </c>
      <c r="B3041" t="n">
        <v>113</v>
      </c>
      <c r="C3041" t="inlineStr">
        <is>
          <t>Arcos - Arcos Bar - Banco do Brasil</t>
        </is>
      </c>
      <c r="D3041" t="n">
        <v>122</v>
      </c>
      <c r="E3041" t="inlineStr">
        <is>
          <t>Arcos</t>
        </is>
      </c>
      <c r="F3041" s="27" t="n">
        <v>45761</v>
      </c>
      <c r="G3041" t="inlineStr">
        <is>
          <t>CREDITO</t>
        </is>
      </c>
      <c r="H3041" t="inlineStr">
        <is>
          <t>PIX - RECEBIDO - 14/04 13:17 19468242000132 ZOOP TECNOL</t>
        </is>
      </c>
      <c r="I3041" t="n">
        <v>324</v>
      </c>
    </row>
    <row r="3042">
      <c r="A3042" t="n">
        <v>86148</v>
      </c>
      <c r="B3042" t="n">
        <v>113</v>
      </c>
      <c r="C3042" t="inlineStr">
        <is>
          <t>Arcos - Arcos Bar - Banco do Brasil</t>
        </is>
      </c>
      <c r="D3042" t="n">
        <v>122</v>
      </c>
      <c r="E3042" t="inlineStr">
        <is>
          <t>Arcos</t>
        </is>
      </c>
      <c r="F3042" s="27" t="n">
        <v>45761</v>
      </c>
      <c r="G3042" t="inlineStr">
        <is>
          <t>CREDITO</t>
        </is>
      </c>
      <c r="H3042" t="inlineStr">
        <is>
          <t>RECEBIMENTO FORNECEDOR - ALELO INSTITUICAO DE PAGAMENTO SA</t>
        </is>
      </c>
      <c r="I3042" t="n">
        <v>724.48</v>
      </c>
    </row>
    <row r="3043">
      <c r="A3043" t="n">
        <v>86147</v>
      </c>
      <c r="B3043" t="n">
        <v>113</v>
      </c>
      <c r="C3043" t="inlineStr">
        <is>
          <t>Arcos - Arcos Bar - Banco do Brasil</t>
        </is>
      </c>
      <c r="D3043" t="n">
        <v>122</v>
      </c>
      <c r="E3043" t="inlineStr">
        <is>
          <t>Arcos</t>
        </is>
      </c>
      <c r="F3043" s="27" t="n">
        <v>45761</v>
      </c>
      <c r="G3043" t="inlineStr">
        <is>
          <t>CREDITO</t>
        </is>
      </c>
      <c r="H3043" t="inlineStr">
        <is>
          <t>TED-CRDITO EM CONTA - 341 0262 47866934000174 TICKET SERVICO</t>
        </is>
      </c>
      <c r="I3043" t="n">
        <v>114.45</v>
      </c>
    </row>
    <row r="3044">
      <c r="A3044" t="n">
        <v>86146</v>
      </c>
      <c r="B3044" t="n">
        <v>113</v>
      </c>
      <c r="C3044" t="inlineStr">
        <is>
          <t>Arcos - Arcos Bar - Banco do Brasil</t>
        </is>
      </c>
      <c r="D3044" t="n">
        <v>122</v>
      </c>
      <c r="E3044" t="inlineStr">
        <is>
          <t>Arcos</t>
        </is>
      </c>
      <c r="F3044" s="27" t="n">
        <v>45761</v>
      </c>
      <c r="G3044" t="inlineStr">
        <is>
          <t>CREDITO</t>
        </is>
      </c>
      <c r="H3044" t="inlineStr">
        <is>
          <t>TRANSFERNCIA RECEBIDA - 14/04 20:54 LIRIUM IND E COM LTDA</t>
        </is>
      </c>
      <c r="I3044" t="n">
        <v>135</v>
      </c>
    </row>
    <row r="3045">
      <c r="A3045" t="n">
        <v>86145</v>
      </c>
      <c r="B3045" t="n">
        <v>113</v>
      </c>
      <c r="C3045" t="inlineStr">
        <is>
          <t>Arcos - Arcos Bar - Banco do Brasil</t>
        </is>
      </c>
      <c r="D3045" t="n">
        <v>122</v>
      </c>
      <c r="E3045" t="inlineStr">
        <is>
          <t>Arcos</t>
        </is>
      </c>
      <c r="F3045" s="27" t="n">
        <v>45761</v>
      </c>
      <c r="G3045" t="inlineStr">
        <is>
          <t>CREDITO</t>
        </is>
      </c>
      <c r="H3045" t="inlineStr">
        <is>
          <t>DEP DINHEIRO INTER AG - 4866-04-SOP 24 DE MAIO</t>
        </is>
      </c>
      <c r="I3045" t="n">
        <v>2081</v>
      </c>
    </row>
    <row r="3046">
      <c r="A3046" t="n">
        <v>86173</v>
      </c>
      <c r="B3046" t="n">
        <v>113</v>
      </c>
      <c r="C3046" t="inlineStr">
        <is>
          <t>Arcos - Arcos Bar - Banco do Brasil</t>
        </is>
      </c>
      <c r="D3046" t="n">
        <v>122</v>
      </c>
      <c r="E3046" t="inlineStr">
        <is>
          <t>Arcos</t>
        </is>
      </c>
      <c r="F3046" s="27" t="n">
        <v>45761</v>
      </c>
      <c r="G3046" t="inlineStr">
        <is>
          <t>DEBITO</t>
        </is>
      </c>
      <c r="H3046" t="inlineStr">
        <is>
          <t>PAGAMENTO DE BOLETO - TOCAYA TORRADORES DE CAFE LTDA</t>
        </is>
      </c>
      <c r="I3046" t="n">
        <v>-1076.51</v>
      </c>
    </row>
    <row r="3047">
      <c r="A3047" t="n">
        <v>86172</v>
      </c>
      <c r="B3047" t="n">
        <v>113</v>
      </c>
      <c r="C3047" t="inlineStr">
        <is>
          <t>Arcos - Arcos Bar - Banco do Brasil</t>
        </is>
      </c>
      <c r="D3047" t="n">
        <v>122</v>
      </c>
      <c r="E3047" t="inlineStr">
        <is>
          <t>Arcos</t>
        </is>
      </c>
      <c r="F3047" s="27" t="n">
        <v>45761</v>
      </c>
      <c r="G3047" t="inlineStr">
        <is>
          <t>DEBITO</t>
        </is>
      </c>
      <c r="H3047" t="inlineStr">
        <is>
          <t>PAGAMENTO DE BOLETO - CECILIA TSUYACO ARAKI SILVA LT</t>
        </is>
      </c>
      <c r="I3047" t="n">
        <v>-1047.6</v>
      </c>
    </row>
    <row r="3048">
      <c r="A3048" t="n">
        <v>86198</v>
      </c>
      <c r="B3048" t="n">
        <v>113</v>
      </c>
      <c r="C3048" t="inlineStr">
        <is>
          <t>Arcos - Arcos Bar - Banco do Brasil</t>
        </is>
      </c>
      <c r="D3048" t="n">
        <v>122</v>
      </c>
      <c r="E3048" t="inlineStr">
        <is>
          <t>Arcos</t>
        </is>
      </c>
      <c r="F3048" s="27" t="n">
        <v>45761</v>
      </c>
      <c r="G3048" t="inlineStr">
        <is>
          <t>DEBITO</t>
        </is>
      </c>
      <c r="H3048" t="inlineStr">
        <is>
          <t>PIX - ENVIADO - 14/04 16:56 ALLIMENTARI COM DE PRODUTO</t>
        </is>
      </c>
      <c r="I3048" t="n">
        <v>-261.56</v>
      </c>
    </row>
    <row r="3049">
      <c r="A3049" t="n">
        <v>86197</v>
      </c>
      <c r="B3049" t="n">
        <v>113</v>
      </c>
      <c r="C3049" t="inlineStr">
        <is>
          <t>Arcos - Arcos Bar - Banco do Brasil</t>
        </is>
      </c>
      <c r="D3049" t="n">
        <v>122</v>
      </c>
      <c r="E3049" t="inlineStr">
        <is>
          <t>Arcos</t>
        </is>
      </c>
      <c r="F3049" s="27" t="n">
        <v>45761</v>
      </c>
      <c r="G3049" t="inlineStr">
        <is>
          <t>DEBITO</t>
        </is>
      </c>
      <c r="H3049" t="inlineStr">
        <is>
          <t>PAGAMENTO DE BOLETO - EASY ICE SOLUTION LTDA   ME</t>
        </is>
      </c>
      <c r="I3049" t="n">
        <v>-4380</v>
      </c>
    </row>
    <row r="3050">
      <c r="A3050" t="n">
        <v>86196</v>
      </c>
      <c r="B3050" t="n">
        <v>113</v>
      </c>
      <c r="C3050" t="inlineStr">
        <is>
          <t>Arcos - Arcos Bar - Banco do Brasil</t>
        </is>
      </c>
      <c r="D3050" t="n">
        <v>122</v>
      </c>
      <c r="E3050" t="inlineStr">
        <is>
          <t>Arcos</t>
        </is>
      </c>
      <c r="F3050" s="27" t="n">
        <v>45761</v>
      </c>
      <c r="G3050" t="inlineStr">
        <is>
          <t>DEBITO</t>
        </is>
      </c>
      <c r="H3050" t="inlineStr">
        <is>
          <t>TED TRANSF.ELETR.DISPONIV - 260 0001 036581485000100 SAMUEL COSTA</t>
        </is>
      </c>
      <c r="I3050" t="n">
        <v>-720</v>
      </c>
    </row>
    <row r="3051">
      <c r="A3051" t="n">
        <v>86195</v>
      </c>
      <c r="B3051" t="n">
        <v>113</v>
      </c>
      <c r="C3051" t="inlineStr">
        <is>
          <t>Arcos - Arcos Bar - Banco do Brasil</t>
        </is>
      </c>
      <c r="D3051" t="n">
        <v>122</v>
      </c>
      <c r="E3051" t="inlineStr">
        <is>
          <t>Arcos</t>
        </is>
      </c>
      <c r="F3051" s="27" t="n">
        <v>45761</v>
      </c>
      <c r="G3051" t="inlineStr">
        <is>
          <t>DEBITO</t>
        </is>
      </c>
      <c r="H3051" t="inlineStr">
        <is>
          <t>TED TRANSF.ELETR.DISPONIV - 341 0445 007761304000110 MACCHINE PER</t>
        </is>
      </c>
      <c r="I3051" t="n">
        <v>-1691</v>
      </c>
    </row>
    <row r="3052">
      <c r="A3052" t="n">
        <v>86194</v>
      </c>
      <c r="B3052" t="n">
        <v>113</v>
      </c>
      <c r="C3052" t="inlineStr">
        <is>
          <t>Arcos - Arcos Bar - Banco do Brasil</t>
        </is>
      </c>
      <c r="D3052" t="n">
        <v>122</v>
      </c>
      <c r="E3052" t="inlineStr">
        <is>
          <t>Arcos</t>
        </is>
      </c>
      <c r="F3052" s="27" t="n">
        <v>45761</v>
      </c>
      <c r="G3052" t="inlineStr">
        <is>
          <t>DEBITO</t>
        </is>
      </c>
      <c r="H3052" t="inlineStr">
        <is>
          <t>TED TRANSF.ELETR.DISPONIV - 237 0084 007254294000127 EMPORIO MOREN</t>
        </is>
      </c>
      <c r="I3052" t="n">
        <v>-996</v>
      </c>
    </row>
    <row r="3053">
      <c r="A3053" t="n">
        <v>86193</v>
      </c>
      <c r="B3053" t="n">
        <v>113</v>
      </c>
      <c r="C3053" t="inlineStr">
        <is>
          <t>Arcos - Arcos Bar - Banco do Brasil</t>
        </is>
      </c>
      <c r="D3053" t="n">
        <v>122</v>
      </c>
      <c r="E3053" t="inlineStr">
        <is>
          <t>Arcos</t>
        </is>
      </c>
      <c r="F3053" s="27" t="n">
        <v>45761</v>
      </c>
      <c r="G3053" t="inlineStr">
        <is>
          <t>DEBITO</t>
        </is>
      </c>
      <c r="H3053" t="inlineStr">
        <is>
          <t>PAGAMENTO DE BOLETO - PARAMU COMERCIO R P A LTDA</t>
        </is>
      </c>
      <c r="I3053" t="n">
        <v>-5086.8</v>
      </c>
    </row>
    <row r="3054">
      <c r="A3054" t="n">
        <v>86192</v>
      </c>
      <c r="B3054" t="n">
        <v>113</v>
      </c>
      <c r="C3054" t="inlineStr">
        <is>
          <t>Arcos - Arcos Bar - Banco do Brasil</t>
        </is>
      </c>
      <c r="D3054" t="n">
        <v>122</v>
      </c>
      <c r="E3054" t="inlineStr">
        <is>
          <t>Arcos</t>
        </is>
      </c>
      <c r="F3054" s="27" t="n">
        <v>45761</v>
      </c>
      <c r="G3054" t="inlineStr">
        <is>
          <t>DEBITO</t>
        </is>
      </c>
      <c r="H3054" t="inlineStr">
        <is>
          <t>PAGAMENTO DE BOLETO - CIA DO WHISKY</t>
        </is>
      </c>
      <c r="I3054" t="n">
        <v>-4906.51</v>
      </c>
    </row>
    <row r="3055">
      <c r="A3055" t="n">
        <v>86191</v>
      </c>
      <c r="B3055" t="n">
        <v>113</v>
      </c>
      <c r="C3055" t="inlineStr">
        <is>
          <t>Arcos - Arcos Bar - Banco do Brasil</t>
        </is>
      </c>
      <c r="D3055" t="n">
        <v>122</v>
      </c>
      <c r="E3055" t="inlineStr">
        <is>
          <t>Arcos</t>
        </is>
      </c>
      <c r="F3055" s="27" t="n">
        <v>45761</v>
      </c>
      <c r="G3055" t="inlineStr">
        <is>
          <t>DEBITO</t>
        </is>
      </c>
      <c r="H3055" t="inlineStr">
        <is>
          <t>PAGAMENTO DE BOLETO - KING COMERCIO DE BEBIDAS LTDA</t>
        </is>
      </c>
      <c r="I3055" t="n">
        <v>-4531.15</v>
      </c>
    </row>
    <row r="3056">
      <c r="A3056" t="n">
        <v>86190</v>
      </c>
      <c r="B3056" t="n">
        <v>113</v>
      </c>
      <c r="C3056" t="inlineStr">
        <is>
          <t>Arcos - Arcos Bar - Banco do Brasil</t>
        </is>
      </c>
      <c r="D3056" t="n">
        <v>122</v>
      </c>
      <c r="E3056" t="inlineStr">
        <is>
          <t>Arcos</t>
        </is>
      </c>
      <c r="F3056" s="27" t="n">
        <v>45761</v>
      </c>
      <c r="G3056" t="inlineStr">
        <is>
          <t>DEBITO</t>
        </is>
      </c>
      <c r="H3056" t="inlineStr">
        <is>
          <t>PAGAMENTO DE BOLETO - KING COMERCIO DE BEBIDAS LTDA</t>
        </is>
      </c>
      <c r="I3056" t="n">
        <v>-4715.65</v>
      </c>
    </row>
    <row r="3057">
      <c r="A3057" t="n">
        <v>86189</v>
      </c>
      <c r="B3057" t="n">
        <v>113</v>
      </c>
      <c r="C3057" t="inlineStr">
        <is>
          <t>Arcos - Arcos Bar - Banco do Brasil</t>
        </is>
      </c>
      <c r="D3057" t="n">
        <v>122</v>
      </c>
      <c r="E3057" t="inlineStr">
        <is>
          <t>Arcos</t>
        </is>
      </c>
      <c r="F3057" s="27" t="n">
        <v>45761</v>
      </c>
      <c r="G3057" t="inlineStr">
        <is>
          <t>DEBITO</t>
        </is>
      </c>
      <c r="H3057" t="inlineStr">
        <is>
          <t>PAGAMENTO DE BOLETO - KING COMERCIO DE BEBIDAS LTDA</t>
        </is>
      </c>
      <c r="I3057" t="n">
        <v>-4862.77</v>
      </c>
    </row>
    <row r="3058">
      <c r="A3058" t="n">
        <v>86188</v>
      </c>
      <c r="B3058" t="n">
        <v>113</v>
      </c>
      <c r="C3058" t="inlineStr">
        <is>
          <t>Arcos - Arcos Bar - Banco do Brasil</t>
        </is>
      </c>
      <c r="D3058" t="n">
        <v>122</v>
      </c>
      <c r="E3058" t="inlineStr">
        <is>
          <t>Arcos</t>
        </is>
      </c>
      <c r="F3058" s="27" t="n">
        <v>45761</v>
      </c>
      <c r="G3058" t="inlineStr">
        <is>
          <t>DEBITO</t>
        </is>
      </c>
      <c r="H3058" t="inlineStr">
        <is>
          <t>PAGAMENTO DE BOLETO - DTK COMERCIO DE ALIMENTOS LTDA</t>
        </is>
      </c>
      <c r="I3058" t="n">
        <v>-3838.59</v>
      </c>
    </row>
    <row r="3059">
      <c r="A3059" t="n">
        <v>86187</v>
      </c>
      <c r="B3059" t="n">
        <v>113</v>
      </c>
      <c r="C3059" t="inlineStr">
        <is>
          <t>Arcos - Arcos Bar - Banco do Brasil</t>
        </is>
      </c>
      <c r="D3059" t="n">
        <v>122</v>
      </c>
      <c r="E3059" t="inlineStr">
        <is>
          <t>Arcos</t>
        </is>
      </c>
      <c r="F3059" s="27" t="n">
        <v>45761</v>
      </c>
      <c r="G3059" t="inlineStr">
        <is>
          <t>DEBITO</t>
        </is>
      </c>
      <c r="H3059" t="inlineStr">
        <is>
          <t>PAGAMENTO DE BOLETO - SKY COMERCIO DE PRODUTOS ALIME</t>
        </is>
      </c>
      <c r="I3059" t="n">
        <v>-3149.33</v>
      </c>
    </row>
    <row r="3060">
      <c r="A3060" t="n">
        <v>86185</v>
      </c>
      <c r="B3060" t="n">
        <v>113</v>
      </c>
      <c r="C3060" t="inlineStr">
        <is>
          <t>Arcos - Arcos Bar - Banco do Brasil</t>
        </is>
      </c>
      <c r="D3060" t="n">
        <v>122</v>
      </c>
      <c r="E3060" t="inlineStr">
        <is>
          <t>Arcos</t>
        </is>
      </c>
      <c r="F3060" s="27" t="n">
        <v>45761</v>
      </c>
      <c r="G3060" t="inlineStr">
        <is>
          <t>DEBITO</t>
        </is>
      </c>
      <c r="H3060" t="inlineStr">
        <is>
          <t>PAGAMENTO DE BOLETO - MACRO CONTABILIDADE C LTDA</t>
        </is>
      </c>
      <c r="I3060" t="n">
        <v>-2957.96</v>
      </c>
    </row>
    <row r="3061">
      <c r="A3061" t="n">
        <v>86184</v>
      </c>
      <c r="B3061" t="n">
        <v>113</v>
      </c>
      <c r="C3061" t="inlineStr">
        <is>
          <t>Arcos - Arcos Bar - Banco do Brasil</t>
        </is>
      </c>
      <c r="D3061" t="n">
        <v>122</v>
      </c>
      <c r="E3061" t="inlineStr">
        <is>
          <t>Arcos</t>
        </is>
      </c>
      <c r="F3061" s="27" t="n">
        <v>45761</v>
      </c>
      <c r="G3061" t="inlineStr">
        <is>
          <t>DEBITO</t>
        </is>
      </c>
      <c r="H3061" t="inlineStr">
        <is>
          <t>PAGAMENTO DE BOLETO - AMBEV SA</t>
        </is>
      </c>
      <c r="I3061" t="n">
        <v>-2862.24</v>
      </c>
    </row>
    <row r="3062">
      <c r="A3062" t="n">
        <v>86183</v>
      </c>
      <c r="B3062" t="n">
        <v>113</v>
      </c>
      <c r="C3062" t="inlineStr">
        <is>
          <t>Arcos - Arcos Bar - Banco do Brasil</t>
        </is>
      </c>
      <c r="D3062" t="n">
        <v>122</v>
      </c>
      <c r="E3062" t="inlineStr">
        <is>
          <t>Arcos</t>
        </is>
      </c>
      <c r="F3062" s="27" t="n">
        <v>45761</v>
      </c>
      <c r="G3062" t="inlineStr">
        <is>
          <t>DEBITO</t>
        </is>
      </c>
      <c r="H3062" t="inlineStr">
        <is>
          <t>PAGAMENTO DE BOLETO - MONTE ALTO ALIMENTOS LTDA</t>
        </is>
      </c>
      <c r="I3062" t="n">
        <v>-2531.36</v>
      </c>
    </row>
    <row r="3063">
      <c r="A3063" t="n">
        <v>86182</v>
      </c>
      <c r="B3063" t="n">
        <v>113</v>
      </c>
      <c r="C3063" t="inlineStr">
        <is>
          <t>Arcos - Arcos Bar - Banco do Brasil</t>
        </is>
      </c>
      <c r="D3063" t="n">
        <v>122</v>
      </c>
      <c r="E3063" t="inlineStr">
        <is>
          <t>Arcos</t>
        </is>
      </c>
      <c r="F3063" s="27" t="n">
        <v>45761</v>
      </c>
      <c r="G3063" t="inlineStr">
        <is>
          <t>DEBITO</t>
        </is>
      </c>
      <c r="H3063" t="inlineStr">
        <is>
          <t>PAGAMENTO DE BOLETO - AMBEV SA</t>
        </is>
      </c>
      <c r="I3063" t="n">
        <v>-2546.88</v>
      </c>
    </row>
    <row r="3064">
      <c r="A3064" t="n">
        <v>86181</v>
      </c>
      <c r="B3064" t="n">
        <v>113</v>
      </c>
      <c r="C3064" t="inlineStr">
        <is>
          <t>Arcos - Arcos Bar - Banco do Brasil</t>
        </is>
      </c>
      <c r="D3064" t="n">
        <v>122</v>
      </c>
      <c r="E3064" t="inlineStr">
        <is>
          <t>Arcos</t>
        </is>
      </c>
      <c r="F3064" s="27" t="n">
        <v>45761</v>
      </c>
      <c r="G3064" t="inlineStr">
        <is>
          <t>DEBITO</t>
        </is>
      </c>
      <c r="H3064" t="inlineStr">
        <is>
          <t>PAGAMENTO DE BOLETO - FG7 COMERCIO D B EIRELI EPP</t>
        </is>
      </c>
      <c r="I3064" t="n">
        <v>-2343.43</v>
      </c>
    </row>
    <row r="3065">
      <c r="A3065" t="n">
        <v>86180</v>
      </c>
      <c r="B3065" t="n">
        <v>113</v>
      </c>
      <c r="C3065" t="inlineStr">
        <is>
          <t>Arcos - Arcos Bar - Banco do Brasil</t>
        </is>
      </c>
      <c r="D3065" t="n">
        <v>122</v>
      </c>
      <c r="E3065" t="inlineStr">
        <is>
          <t>Arcos</t>
        </is>
      </c>
      <c r="F3065" s="27" t="n">
        <v>45761</v>
      </c>
      <c r="G3065" t="inlineStr">
        <is>
          <t>DEBITO</t>
        </is>
      </c>
      <c r="H3065" t="inlineStr">
        <is>
          <t>PAGAMENTO DE BOLETO - MAR DIRETO POC COMERCIO DE PEI</t>
        </is>
      </c>
      <c r="I3065" t="n">
        <v>-1862</v>
      </c>
    </row>
    <row r="3066">
      <c r="A3066" t="n">
        <v>86179</v>
      </c>
      <c r="B3066" t="n">
        <v>113</v>
      </c>
      <c r="C3066" t="inlineStr">
        <is>
          <t>Arcos - Arcos Bar - Banco do Brasil</t>
        </is>
      </c>
      <c r="D3066" t="n">
        <v>122</v>
      </c>
      <c r="E3066" t="inlineStr">
        <is>
          <t>Arcos</t>
        </is>
      </c>
      <c r="F3066" s="27" t="n">
        <v>45761</v>
      </c>
      <c r="G3066" t="inlineStr">
        <is>
          <t>DEBITO</t>
        </is>
      </c>
      <c r="H3066" t="inlineStr">
        <is>
          <t>PAGAMENTO DE BOLETO - BGC COMERCIO DE UTENSILIOS PAR</t>
        </is>
      </c>
      <c r="I3066" t="n">
        <v>-1572.72</v>
      </c>
    </row>
    <row r="3067">
      <c r="A3067" t="n">
        <v>86178</v>
      </c>
      <c r="B3067" t="n">
        <v>113</v>
      </c>
      <c r="C3067" t="inlineStr">
        <is>
          <t>Arcos - Arcos Bar - Banco do Brasil</t>
        </is>
      </c>
      <c r="D3067" t="n">
        <v>122</v>
      </c>
      <c r="E3067" t="inlineStr">
        <is>
          <t>Arcos</t>
        </is>
      </c>
      <c r="F3067" s="27" t="n">
        <v>45761</v>
      </c>
      <c r="G3067" t="inlineStr">
        <is>
          <t>DEBITO</t>
        </is>
      </c>
      <c r="H3067" t="inlineStr">
        <is>
          <t>PAGAMENTO DE BOLETO - CEPEL COMERCIO DE PAPEIS E EMB</t>
        </is>
      </c>
      <c r="I3067" t="n">
        <v>-1727.48</v>
      </c>
    </row>
    <row r="3068">
      <c r="A3068" t="n">
        <v>86177</v>
      </c>
      <c r="B3068" t="n">
        <v>113</v>
      </c>
      <c r="C3068" t="inlineStr">
        <is>
          <t>Arcos - Arcos Bar - Banco do Brasil</t>
        </is>
      </c>
      <c r="D3068" t="n">
        <v>122</v>
      </c>
      <c r="E3068" t="inlineStr">
        <is>
          <t>Arcos</t>
        </is>
      </c>
      <c r="F3068" s="27" t="n">
        <v>45761</v>
      </c>
      <c r="G3068" t="inlineStr">
        <is>
          <t>DEBITO</t>
        </is>
      </c>
      <c r="H3068" t="inlineStr">
        <is>
          <t>PAGAMENTO DE BOLETO - NG27 CONSULTORIA E GESTAO EMPR</t>
        </is>
      </c>
      <c r="I3068" t="n">
        <v>-1463.8</v>
      </c>
    </row>
    <row r="3069">
      <c r="A3069" t="n">
        <v>86176</v>
      </c>
      <c r="B3069" t="n">
        <v>113</v>
      </c>
      <c r="C3069" t="inlineStr">
        <is>
          <t>Arcos - Arcos Bar - Banco do Brasil</t>
        </is>
      </c>
      <c r="D3069" t="n">
        <v>122</v>
      </c>
      <c r="E3069" t="inlineStr">
        <is>
          <t>Arcos</t>
        </is>
      </c>
      <c r="F3069" s="27" t="n">
        <v>45761</v>
      </c>
      <c r="G3069" t="inlineStr">
        <is>
          <t>DEBITO</t>
        </is>
      </c>
      <c r="H3069" t="inlineStr">
        <is>
          <t>PAGAMENTO DE BOLETO - PORCO FELIZ COM CARNES LTDA ME</t>
        </is>
      </c>
      <c r="I3069" t="n">
        <v>-1279.63</v>
      </c>
    </row>
    <row r="3070">
      <c r="A3070" t="n">
        <v>86175</v>
      </c>
      <c r="B3070" t="n">
        <v>113</v>
      </c>
      <c r="C3070" t="inlineStr">
        <is>
          <t>Arcos - Arcos Bar - Banco do Brasil</t>
        </is>
      </c>
      <c r="D3070" t="n">
        <v>122</v>
      </c>
      <c r="E3070" t="inlineStr">
        <is>
          <t>Arcos</t>
        </is>
      </c>
      <c r="F3070" s="27" t="n">
        <v>45761</v>
      </c>
      <c r="G3070" t="inlineStr">
        <is>
          <t>DEBITO</t>
        </is>
      </c>
      <c r="H3070" t="inlineStr">
        <is>
          <t>PAGAMENTO DE BOLETO - NOVA MIX INDL.E COML. DE ALIME</t>
        </is>
      </c>
      <c r="I3070" t="n">
        <v>-1252.35</v>
      </c>
    </row>
    <row r="3071">
      <c r="A3071" t="n">
        <v>86174</v>
      </c>
      <c r="B3071" t="n">
        <v>113</v>
      </c>
      <c r="C3071" t="inlineStr">
        <is>
          <t>Arcos - Arcos Bar - Banco do Brasil</t>
        </is>
      </c>
      <c r="D3071" t="n">
        <v>122</v>
      </c>
      <c r="E3071" t="inlineStr">
        <is>
          <t>Arcos</t>
        </is>
      </c>
      <c r="F3071" s="27" t="n">
        <v>45761</v>
      </c>
      <c r="G3071" t="inlineStr">
        <is>
          <t>DEBITO</t>
        </is>
      </c>
      <c r="H3071" t="inlineStr">
        <is>
          <t>PAGAMENTO DE BOLETO - NA MORADA INDUSTRIA E COMERCIO</t>
        </is>
      </c>
      <c r="I3071" t="n">
        <v>-1136.89</v>
      </c>
    </row>
    <row r="3072">
      <c r="A3072" t="n">
        <v>86186</v>
      </c>
      <c r="B3072" t="n">
        <v>113</v>
      </c>
      <c r="C3072" t="inlineStr">
        <is>
          <t>Arcos - Arcos Bar - Banco do Brasil</t>
        </is>
      </c>
      <c r="D3072" t="n">
        <v>122</v>
      </c>
      <c r="E3072" t="inlineStr">
        <is>
          <t>Arcos</t>
        </is>
      </c>
      <c r="F3072" s="27" t="n">
        <v>45761</v>
      </c>
      <c r="G3072" t="inlineStr">
        <is>
          <t>DEBITO</t>
        </is>
      </c>
      <c r="H3072" t="inlineStr">
        <is>
          <t>PAGAMENTO DE BOLETO - CIA DO WHISKY</t>
        </is>
      </c>
      <c r="I3072" t="n">
        <v>-2579.94</v>
      </c>
    </row>
    <row r="3073">
      <c r="A3073" t="n">
        <v>86143</v>
      </c>
      <c r="B3073" t="n">
        <v>113</v>
      </c>
      <c r="C3073" t="inlineStr">
        <is>
          <t>Arcos - Arcos Bar - Banco do Brasil</t>
        </is>
      </c>
      <c r="D3073" t="n">
        <v>122</v>
      </c>
      <c r="E3073" t="inlineStr">
        <is>
          <t>Arcos</t>
        </is>
      </c>
      <c r="F3073" s="27" t="n">
        <v>45758</v>
      </c>
      <c r="G3073" t="inlineStr">
        <is>
          <t>DEBITO</t>
        </is>
      </c>
      <c r="H3073" t="inlineStr">
        <is>
          <t>PAGAMENTOS DIVERSOS - CIELO</t>
        </is>
      </c>
      <c r="I3073" t="n">
        <v>-39.9</v>
      </c>
    </row>
    <row r="3074">
      <c r="A3074" t="n">
        <v>86139</v>
      </c>
      <c r="B3074" t="n">
        <v>113</v>
      </c>
      <c r="C3074" t="inlineStr">
        <is>
          <t>Arcos - Arcos Bar - Banco do Brasil</t>
        </is>
      </c>
      <c r="D3074" t="n">
        <v>122</v>
      </c>
      <c r="E3074" t="inlineStr">
        <is>
          <t>Arcos</t>
        </is>
      </c>
      <c r="F3074" s="27" t="n">
        <v>45758</v>
      </c>
      <c r="G3074" t="inlineStr">
        <is>
          <t>CREDITO</t>
        </is>
      </c>
      <c r="H3074" t="inlineStr">
        <is>
          <t>DEP DINHEIRO INTER AG - 4866-04-SOP 24 DE MAIO</t>
        </is>
      </c>
      <c r="I3074" t="n">
        <v>2651</v>
      </c>
    </row>
    <row r="3075">
      <c r="A3075" t="n">
        <v>86140</v>
      </c>
      <c r="B3075" t="n">
        <v>113</v>
      </c>
      <c r="C3075" t="inlineStr">
        <is>
          <t>Arcos - Arcos Bar - Banco do Brasil</t>
        </is>
      </c>
      <c r="D3075" t="n">
        <v>122</v>
      </c>
      <c r="E3075" t="inlineStr">
        <is>
          <t>Arcos</t>
        </is>
      </c>
      <c r="F3075" s="27" t="n">
        <v>45758</v>
      </c>
      <c r="G3075" t="inlineStr">
        <is>
          <t>CREDITO</t>
        </is>
      </c>
      <c r="H3075" t="inlineStr">
        <is>
          <t>TED-CRDITO EM CONTA - 341 0912 69034668000156 PLUXEE BENEFIC</t>
        </is>
      </c>
      <c r="I3075" t="n">
        <v>896.9299999999999</v>
      </c>
    </row>
    <row r="3076">
      <c r="A3076" t="n">
        <v>86141</v>
      </c>
      <c r="B3076" t="n">
        <v>113</v>
      </c>
      <c r="C3076" t="inlineStr">
        <is>
          <t>Arcos - Arcos Bar - Banco do Brasil</t>
        </is>
      </c>
      <c r="D3076" t="n">
        <v>122</v>
      </c>
      <c r="E3076" t="inlineStr">
        <is>
          <t>Arcos</t>
        </is>
      </c>
      <c r="F3076" s="27" t="n">
        <v>45758</v>
      </c>
      <c r="G3076" t="inlineStr">
        <is>
          <t>CREDITO</t>
        </is>
      </c>
      <c r="H3076" t="inlineStr">
        <is>
          <t>RECEBIMENTO FORNECEDOR - ALELO INSTITUICAO DE PAGAMENTO SA</t>
        </is>
      </c>
      <c r="I3076" t="n">
        <v>272.55</v>
      </c>
    </row>
    <row r="3077">
      <c r="A3077" t="n">
        <v>86142</v>
      </c>
      <c r="B3077" t="n">
        <v>113</v>
      </c>
      <c r="C3077" t="inlineStr">
        <is>
          <t>Arcos - Arcos Bar - Banco do Brasil</t>
        </is>
      </c>
      <c r="D3077" t="n">
        <v>122</v>
      </c>
      <c r="E3077" t="inlineStr">
        <is>
          <t>Arcos</t>
        </is>
      </c>
      <c r="F3077" s="27" t="n">
        <v>45758</v>
      </c>
      <c r="G3077" t="inlineStr">
        <is>
          <t>CREDITO</t>
        </is>
      </c>
      <c r="H3077" t="inlineStr">
        <is>
          <t>PIX - RECEBIDO - 11/04 13:16 19468242000132 ZOOP TECNOL</t>
        </is>
      </c>
      <c r="I3077" t="n">
        <v>162</v>
      </c>
    </row>
    <row r="3078">
      <c r="A3078" t="n">
        <v>80052</v>
      </c>
      <c r="B3078" t="n">
        <v>113</v>
      </c>
      <c r="C3078" t="inlineStr">
        <is>
          <t>Arcos - Arcos Bar - Banco do Brasil</t>
        </is>
      </c>
      <c r="D3078" t="n">
        <v>122</v>
      </c>
      <c r="E3078" t="inlineStr">
        <is>
          <t>Arcos</t>
        </is>
      </c>
      <c r="F3078" s="27" t="n">
        <v>45757</v>
      </c>
      <c r="G3078" t="inlineStr">
        <is>
          <t>DEBITO</t>
        </is>
      </c>
      <c r="H3078" t="inlineStr">
        <is>
          <t>TARIFA PIX ENVIADO - TAR. AGRUPADAS - OCORRENCIA 10/04/2025</t>
        </is>
      </c>
      <c r="I3078" t="n">
        <v>-26.13</v>
      </c>
    </row>
    <row r="3079">
      <c r="A3079" t="n">
        <v>80044</v>
      </c>
      <c r="B3079" t="n">
        <v>113</v>
      </c>
      <c r="C3079" t="inlineStr">
        <is>
          <t>Arcos - Arcos Bar - Banco do Brasil</t>
        </is>
      </c>
      <c r="D3079" t="n">
        <v>122</v>
      </c>
      <c r="E3079" t="inlineStr">
        <is>
          <t>Arcos</t>
        </is>
      </c>
      <c r="F3079" s="27" t="n">
        <v>45757</v>
      </c>
      <c r="G3079" t="inlineStr">
        <is>
          <t>CREDITO</t>
        </is>
      </c>
      <c r="H3079" t="inlineStr">
        <is>
          <t>RECEBIMENTO FORNECEDOR - ALELO INSTITUICAO DE PAGAMENTO SA</t>
        </is>
      </c>
      <c r="I3079" t="n">
        <v>134.8</v>
      </c>
    </row>
    <row r="3080">
      <c r="A3080" t="n">
        <v>80045</v>
      </c>
      <c r="B3080" t="n">
        <v>113</v>
      </c>
      <c r="C3080" t="inlineStr">
        <is>
          <t>Arcos - Arcos Bar - Banco do Brasil</t>
        </is>
      </c>
      <c r="D3080" t="n">
        <v>122</v>
      </c>
      <c r="E3080" t="inlineStr">
        <is>
          <t>Arcos</t>
        </is>
      </c>
      <c r="F3080" s="27" t="n">
        <v>45757</v>
      </c>
      <c r="G3080" t="inlineStr">
        <is>
          <t>CREDITO</t>
        </is>
      </c>
      <c r="H3080" t="inlineStr">
        <is>
          <t>PIX - RECEBIDO - 10/04 13:17 19468242000132 ZOOP TECNOL</t>
        </is>
      </c>
      <c r="I3080" t="n">
        <v>108</v>
      </c>
    </row>
    <row r="3081">
      <c r="A3081" t="n">
        <v>80046</v>
      </c>
      <c r="B3081" t="n">
        <v>113</v>
      </c>
      <c r="C3081" t="inlineStr">
        <is>
          <t>Arcos - Arcos Bar - Banco do Brasil</t>
        </is>
      </c>
      <c r="D3081" t="n">
        <v>122</v>
      </c>
      <c r="E3081" t="inlineStr">
        <is>
          <t>Arcos</t>
        </is>
      </c>
      <c r="F3081" s="27" t="n">
        <v>45757</v>
      </c>
      <c r="G3081" t="inlineStr">
        <is>
          <t>DEBITO</t>
        </is>
      </c>
      <c r="H3081" t="inlineStr">
        <is>
          <t>PIX - ENVIADO - 10/04 17:47 AMANDA FUCCIA DE SOUZA</t>
        </is>
      </c>
      <c r="I3081" t="n">
        <v>-2450</v>
      </c>
    </row>
    <row r="3082">
      <c r="A3082" t="n">
        <v>80047</v>
      </c>
      <c r="B3082" t="n">
        <v>113</v>
      </c>
      <c r="C3082" t="inlineStr">
        <is>
          <t>Arcos - Arcos Bar - Banco do Brasil</t>
        </is>
      </c>
      <c r="D3082" t="n">
        <v>122</v>
      </c>
      <c r="E3082" t="inlineStr">
        <is>
          <t>Arcos</t>
        </is>
      </c>
      <c r="F3082" s="27" t="n">
        <v>45757</v>
      </c>
      <c r="G3082" t="inlineStr">
        <is>
          <t>DEBITO</t>
        </is>
      </c>
      <c r="H3082" t="inlineStr">
        <is>
          <t>PIX - ENVIADO - 10/04 17:47 DUDOM</t>
        </is>
      </c>
      <c r="I3082" t="n">
        <v>-619.35</v>
      </c>
    </row>
    <row r="3083">
      <c r="A3083" t="n">
        <v>80048</v>
      </c>
      <c r="B3083" t="n">
        <v>113</v>
      </c>
      <c r="C3083" t="inlineStr">
        <is>
          <t>Arcos - Arcos Bar - Banco do Brasil</t>
        </is>
      </c>
      <c r="D3083" t="n">
        <v>122</v>
      </c>
      <c r="E3083" t="inlineStr">
        <is>
          <t>Arcos</t>
        </is>
      </c>
      <c r="F3083" s="27" t="n">
        <v>45757</v>
      </c>
      <c r="G3083" t="inlineStr">
        <is>
          <t>DEBITO</t>
        </is>
      </c>
      <c r="H3083" t="inlineStr">
        <is>
          <t>PIX - ENVIADO - 10/04 17:58 GABRIELA TOLEDO MONTEIRO</t>
        </is>
      </c>
      <c r="I3083" t="n">
        <v>-6000</v>
      </c>
    </row>
    <row r="3084">
      <c r="A3084" t="n">
        <v>80049</v>
      </c>
      <c r="B3084" t="n">
        <v>113</v>
      </c>
      <c r="C3084" t="inlineStr">
        <is>
          <t>Arcos - Arcos Bar - Banco do Brasil</t>
        </is>
      </c>
      <c r="D3084" t="n">
        <v>122</v>
      </c>
      <c r="E3084" t="inlineStr">
        <is>
          <t>Arcos</t>
        </is>
      </c>
      <c r="F3084" s="27" t="n">
        <v>45757</v>
      </c>
      <c r="G3084" t="inlineStr">
        <is>
          <t>DEBITO</t>
        </is>
      </c>
      <c r="H3084" t="inlineStr">
        <is>
          <t>PAGAMENTO DE BOLETO - ZAHIL IMPORTADORA LTDA</t>
        </is>
      </c>
      <c r="I3084" t="n">
        <v>-1690.39</v>
      </c>
    </row>
    <row r="3085">
      <c r="A3085" t="n">
        <v>80050</v>
      </c>
      <c r="B3085" t="n">
        <v>113</v>
      </c>
      <c r="C3085" t="inlineStr">
        <is>
          <t>Arcos - Arcos Bar - Banco do Brasil</t>
        </is>
      </c>
      <c r="D3085" t="n">
        <v>122</v>
      </c>
      <c r="E3085" t="inlineStr">
        <is>
          <t>Arcos</t>
        </is>
      </c>
      <c r="F3085" s="27" t="n">
        <v>45757</v>
      </c>
      <c r="G3085" t="inlineStr">
        <is>
          <t>DEBITO</t>
        </is>
      </c>
      <c r="H3085" t="inlineStr">
        <is>
          <t>PAGAMENTO DE BOLETO - ZOOP BRASIL</t>
        </is>
      </c>
      <c r="I3085" t="n">
        <v>-820.8</v>
      </c>
    </row>
    <row r="3086">
      <c r="A3086" t="n">
        <v>80051</v>
      </c>
      <c r="B3086" t="n">
        <v>113</v>
      </c>
      <c r="C3086" t="inlineStr">
        <is>
          <t>Arcos - Arcos Bar - Banco do Brasil</t>
        </is>
      </c>
      <c r="D3086" t="n">
        <v>122</v>
      </c>
      <c r="E3086" t="inlineStr">
        <is>
          <t>Arcos</t>
        </is>
      </c>
      <c r="F3086" s="27" t="n">
        <v>45757</v>
      </c>
      <c r="G3086" t="inlineStr">
        <is>
          <t>DEBITO</t>
        </is>
      </c>
      <c r="H3086" t="inlineStr">
        <is>
          <t>PAGAMENTO DE BOLETO - MULTIFOODS COM DE ALIM E BEBID</t>
        </is>
      </c>
      <c r="I3086" t="n">
        <v>-472.47</v>
      </c>
    </row>
    <row r="3087">
      <c r="A3087" t="n">
        <v>79999</v>
      </c>
      <c r="B3087" t="n">
        <v>113</v>
      </c>
      <c r="C3087" t="inlineStr">
        <is>
          <t>Arcos - Arcos Bar - Banco do Brasil</t>
        </is>
      </c>
      <c r="D3087" t="n">
        <v>122</v>
      </c>
      <c r="E3087" t="inlineStr">
        <is>
          <t>Arcos</t>
        </is>
      </c>
      <c r="F3087" s="27" t="n">
        <v>45756</v>
      </c>
      <c r="G3087" t="inlineStr">
        <is>
          <t>DEBITO</t>
        </is>
      </c>
      <c r="H3087" t="inlineStr">
        <is>
          <t>PIX - ENVIADO - 09/04 11:55 VANESSA DEL SANTOS DE FREI</t>
        </is>
      </c>
      <c r="I3087" t="n">
        <v>-3000</v>
      </c>
    </row>
    <row r="3088">
      <c r="A3088" t="n">
        <v>80012</v>
      </c>
      <c r="B3088" t="n">
        <v>113</v>
      </c>
      <c r="C3088" t="inlineStr">
        <is>
          <t>Arcos - Arcos Bar - Banco do Brasil</t>
        </is>
      </c>
      <c r="D3088" t="n">
        <v>122</v>
      </c>
      <c r="E3088" t="inlineStr">
        <is>
          <t>Arcos</t>
        </is>
      </c>
      <c r="F3088" s="27" t="n">
        <v>45756</v>
      </c>
      <c r="G3088" t="inlineStr">
        <is>
          <t>DEBITO</t>
        </is>
      </c>
      <c r="H3088" t="inlineStr">
        <is>
          <t>PIX - ENVIADO - 09/04 15:35 TEMPUS FUGIT PARTICIPACOES</t>
        </is>
      </c>
      <c r="I3088" t="n">
        <v>-697.0700000000001</v>
      </c>
    </row>
    <row r="3089">
      <c r="A3089" t="n">
        <v>80000</v>
      </c>
      <c r="B3089" t="n">
        <v>113</v>
      </c>
      <c r="C3089" t="inlineStr">
        <is>
          <t>Arcos - Arcos Bar - Banco do Brasil</t>
        </is>
      </c>
      <c r="D3089" t="n">
        <v>122</v>
      </c>
      <c r="E3089" t="inlineStr">
        <is>
          <t>Arcos</t>
        </is>
      </c>
      <c r="F3089" s="27" t="n">
        <v>45756</v>
      </c>
      <c r="G3089" t="inlineStr">
        <is>
          <t>DEBITO</t>
        </is>
      </c>
      <c r="H3089" t="inlineStr">
        <is>
          <t>PIX - ENVIADO - 09/04 11:55 55774785 THIAGO PINHEIRO D</t>
        </is>
      </c>
      <c r="I3089" t="n">
        <v>-1125</v>
      </c>
    </row>
    <row r="3090">
      <c r="A3090" t="n">
        <v>80001</v>
      </c>
      <c r="B3090" t="n">
        <v>113</v>
      </c>
      <c r="C3090" t="inlineStr">
        <is>
          <t>Arcos - Arcos Bar - Banco do Brasil</t>
        </is>
      </c>
      <c r="D3090" t="n">
        <v>122</v>
      </c>
      <c r="E3090" t="inlineStr">
        <is>
          <t>Arcos</t>
        </is>
      </c>
      <c r="F3090" s="27" t="n">
        <v>45756</v>
      </c>
      <c r="G3090" t="inlineStr">
        <is>
          <t>DEBITO</t>
        </is>
      </c>
      <c r="H3090" t="inlineStr">
        <is>
          <t>PIX - ENVIADO - 09/04 11:55 BRUNO TORRES PEREIRA CARLO</t>
        </is>
      </c>
      <c r="I3090" t="n">
        <v>-5770</v>
      </c>
    </row>
    <row r="3091">
      <c r="A3091" t="n">
        <v>80002</v>
      </c>
      <c r="B3091" t="n">
        <v>113</v>
      </c>
      <c r="C3091" t="inlineStr">
        <is>
          <t>Arcos - Arcos Bar - Banco do Brasil</t>
        </is>
      </c>
      <c r="D3091" t="n">
        <v>122</v>
      </c>
      <c r="E3091" t="inlineStr">
        <is>
          <t>Arcos</t>
        </is>
      </c>
      <c r="F3091" s="27" t="n">
        <v>45756</v>
      </c>
      <c r="G3091" t="inlineStr">
        <is>
          <t>DEBITO</t>
        </is>
      </c>
      <c r="H3091" t="inlineStr">
        <is>
          <t>PIX - ENVIADO - 09/04 11:56 JOAO VITOR MENDES SALUSTIA</t>
        </is>
      </c>
      <c r="I3091" t="n">
        <v>-7200</v>
      </c>
    </row>
    <row r="3092">
      <c r="A3092" t="n">
        <v>80003</v>
      </c>
      <c r="B3092" t="n">
        <v>113</v>
      </c>
      <c r="C3092" t="inlineStr">
        <is>
          <t>Arcos - Arcos Bar - Banco do Brasil</t>
        </is>
      </c>
      <c r="D3092" t="n">
        <v>122</v>
      </c>
      <c r="E3092" t="inlineStr">
        <is>
          <t>Arcos</t>
        </is>
      </c>
      <c r="F3092" s="27" t="n">
        <v>45756</v>
      </c>
      <c r="G3092" t="inlineStr">
        <is>
          <t>DEBITO</t>
        </is>
      </c>
      <c r="H3092" t="inlineStr">
        <is>
          <t>PIX - ENVIADO - 09/04 11:56 LAISA LARANGEIRA</t>
        </is>
      </c>
      <c r="I3092" t="n">
        <v>-2400</v>
      </c>
    </row>
    <row r="3093">
      <c r="A3093" t="n">
        <v>80004</v>
      </c>
      <c r="B3093" t="n">
        <v>113</v>
      </c>
      <c r="C3093" t="inlineStr">
        <is>
          <t>Arcos - Arcos Bar - Banco do Brasil</t>
        </is>
      </c>
      <c r="D3093" t="n">
        <v>122</v>
      </c>
      <c r="E3093" t="inlineStr">
        <is>
          <t>Arcos</t>
        </is>
      </c>
      <c r="F3093" s="27" t="n">
        <v>45756</v>
      </c>
      <c r="G3093" t="inlineStr">
        <is>
          <t>DEBITO</t>
        </is>
      </c>
      <c r="H3093" t="inlineStr">
        <is>
          <t>PIX - ENVIADO - 09/04 11:56 LUANY SANTOS DA SILVA</t>
        </is>
      </c>
      <c r="I3093" t="n">
        <v>-3850</v>
      </c>
    </row>
    <row r="3094">
      <c r="A3094" t="n">
        <v>80005</v>
      </c>
      <c r="B3094" t="n">
        <v>113</v>
      </c>
      <c r="C3094" t="inlineStr">
        <is>
          <t>Arcos - Arcos Bar - Banco do Brasil</t>
        </is>
      </c>
      <c r="D3094" t="n">
        <v>122</v>
      </c>
      <c r="E3094" t="inlineStr">
        <is>
          <t>Arcos</t>
        </is>
      </c>
      <c r="F3094" s="27" t="n">
        <v>45756</v>
      </c>
      <c r="G3094" t="inlineStr">
        <is>
          <t>DEBITO</t>
        </is>
      </c>
      <c r="H3094" t="inlineStr">
        <is>
          <t>PIX - ENVIADO - 09/04 11:56 JULIE DE PAULA SILVA</t>
        </is>
      </c>
      <c r="I3094" t="n">
        <v>-4200</v>
      </c>
    </row>
    <row r="3095">
      <c r="A3095" t="n">
        <v>80006</v>
      </c>
      <c r="B3095" t="n">
        <v>113</v>
      </c>
      <c r="C3095" t="inlineStr">
        <is>
          <t>Arcos - Arcos Bar - Banco do Brasil</t>
        </is>
      </c>
      <c r="D3095" t="n">
        <v>122</v>
      </c>
      <c r="E3095" t="inlineStr">
        <is>
          <t>Arcos</t>
        </is>
      </c>
      <c r="F3095" s="27" t="n">
        <v>45756</v>
      </c>
      <c r="G3095" t="inlineStr">
        <is>
          <t>DEBITO</t>
        </is>
      </c>
      <c r="H3095" t="inlineStr">
        <is>
          <t>PIX - ENVIADO - 09/04 11:57 MICHELLY ROSSI COUTO</t>
        </is>
      </c>
      <c r="I3095" t="n">
        <v>-5500</v>
      </c>
    </row>
    <row r="3096">
      <c r="A3096" t="n">
        <v>80007</v>
      </c>
      <c r="B3096" t="n">
        <v>113</v>
      </c>
      <c r="C3096" t="inlineStr">
        <is>
          <t>Arcos - Arcos Bar - Banco do Brasil</t>
        </is>
      </c>
      <c r="D3096" t="n">
        <v>122</v>
      </c>
      <c r="E3096" t="inlineStr">
        <is>
          <t>Arcos</t>
        </is>
      </c>
      <c r="F3096" s="27" t="n">
        <v>45756</v>
      </c>
      <c r="G3096" t="inlineStr">
        <is>
          <t>DEBITO</t>
        </is>
      </c>
      <c r="H3096" t="inlineStr">
        <is>
          <t>IMPOSTOS - PREF MUN SAO PAULO 02</t>
        </is>
      </c>
      <c r="I3096" t="n">
        <v>-225.63</v>
      </c>
    </row>
    <row r="3097">
      <c r="A3097" t="n">
        <v>80008</v>
      </c>
      <c r="B3097" t="n">
        <v>113</v>
      </c>
      <c r="C3097" t="inlineStr">
        <is>
          <t>Arcos - Arcos Bar - Banco do Brasil</t>
        </is>
      </c>
      <c r="D3097" t="n">
        <v>122</v>
      </c>
      <c r="E3097" t="inlineStr">
        <is>
          <t>Arcos</t>
        </is>
      </c>
      <c r="F3097" s="27" t="n">
        <v>45756</v>
      </c>
      <c r="G3097" t="inlineStr">
        <is>
          <t>DEBITO</t>
        </is>
      </c>
      <c r="H3097" t="inlineStr">
        <is>
          <t>TED TRANSF.ELETR.DISPONIV - 104 1360 38459249859 GABRIELA TOLEDO M</t>
        </is>
      </c>
      <c r="I3097" t="n">
        <v>-6000</v>
      </c>
    </row>
    <row r="3098">
      <c r="A3098" t="n">
        <v>80009</v>
      </c>
      <c r="B3098" t="n">
        <v>113</v>
      </c>
      <c r="C3098" t="inlineStr">
        <is>
          <t>Arcos - Arcos Bar - Banco do Brasil</t>
        </is>
      </c>
      <c r="D3098" t="n">
        <v>122</v>
      </c>
      <c r="E3098" t="inlineStr">
        <is>
          <t>Arcos</t>
        </is>
      </c>
      <c r="F3098" s="27" t="n">
        <v>45756</v>
      </c>
      <c r="G3098" t="inlineStr">
        <is>
          <t>DEBITO</t>
        </is>
      </c>
      <c r="H3098" t="inlineStr">
        <is>
          <t>TED TRANSF.ELETR.DISPONIV - 341 7657 046763233000147 MACRO SERVICO</t>
        </is>
      </c>
      <c r="I3098" t="n">
        <v>-6923.08</v>
      </c>
    </row>
    <row r="3099">
      <c r="A3099" t="n">
        <v>80010</v>
      </c>
      <c r="B3099" t="n">
        <v>113</v>
      </c>
      <c r="C3099" t="inlineStr">
        <is>
          <t>Arcos - Arcos Bar - Banco do Brasil</t>
        </is>
      </c>
      <c r="D3099" t="n">
        <v>122</v>
      </c>
      <c r="E3099" t="inlineStr">
        <is>
          <t>Arcos</t>
        </is>
      </c>
      <c r="F3099" s="27" t="n">
        <v>45756</v>
      </c>
      <c r="G3099" t="inlineStr">
        <is>
          <t>DEBITO</t>
        </is>
      </c>
      <c r="H3099" t="inlineStr">
        <is>
          <t>PIX - ENVIADO - 09/04 15:35 RENATA DIAS PERRONI</t>
        </is>
      </c>
      <c r="I3099" t="n">
        <v>-310</v>
      </c>
    </row>
    <row r="3100">
      <c r="A3100" t="n">
        <v>80011</v>
      </c>
      <c r="B3100" t="n">
        <v>113</v>
      </c>
      <c r="C3100" t="inlineStr">
        <is>
          <t>Arcos - Arcos Bar - Banco do Brasil</t>
        </is>
      </c>
      <c r="D3100" t="n">
        <v>122</v>
      </c>
      <c r="E3100" t="inlineStr">
        <is>
          <t>Arcos</t>
        </is>
      </c>
      <c r="F3100" s="27" t="n">
        <v>45756</v>
      </c>
      <c r="G3100" t="inlineStr">
        <is>
          <t>DEBITO</t>
        </is>
      </c>
      <c r="H3100" t="inlineStr">
        <is>
          <t>PIX - ENVIADO - 09/04 15:35 DAVID ALMIRO SANTOS</t>
        </is>
      </c>
      <c r="I3100" t="n">
        <v>-340.38</v>
      </c>
    </row>
    <row r="3101">
      <c r="A3101" t="n">
        <v>79984</v>
      </c>
      <c r="B3101" t="n">
        <v>113</v>
      </c>
      <c r="C3101" t="inlineStr">
        <is>
          <t>Arcos - Arcos Bar - Banco do Brasil</t>
        </is>
      </c>
      <c r="D3101" t="n">
        <v>122</v>
      </c>
      <c r="E3101" t="inlineStr">
        <is>
          <t>Arcos</t>
        </is>
      </c>
      <c r="F3101" s="27" t="n">
        <v>45756</v>
      </c>
      <c r="G3101" t="inlineStr">
        <is>
          <t>DEBITO</t>
        </is>
      </c>
      <c r="H3101" t="inlineStr">
        <is>
          <t>TRANSFERNCIA ENVIADA - 09/04 15:31 SUSTENIDOS O S CULTURA</t>
        </is>
      </c>
      <c r="I3101" t="n">
        <v>-4500</v>
      </c>
    </row>
    <row r="3102">
      <c r="A3102" t="n">
        <v>79998</v>
      </c>
      <c r="B3102" t="n">
        <v>113</v>
      </c>
      <c r="C3102" t="inlineStr">
        <is>
          <t>Arcos - Arcos Bar - Banco do Brasil</t>
        </is>
      </c>
      <c r="D3102" t="n">
        <v>122</v>
      </c>
      <c r="E3102" t="inlineStr">
        <is>
          <t>Arcos</t>
        </is>
      </c>
      <c r="F3102" s="27" t="n">
        <v>45756</v>
      </c>
      <c r="G3102" t="inlineStr">
        <is>
          <t>DEBITO</t>
        </is>
      </c>
      <c r="H3102" t="inlineStr">
        <is>
          <t>PIX - ENVIADO - 09/04 11:55 53.068.043 ISABELLA FERNAN</t>
        </is>
      </c>
      <c r="I3102" t="n">
        <v>-1800</v>
      </c>
    </row>
    <row r="3103">
      <c r="A3103" t="n">
        <v>79997</v>
      </c>
      <c r="B3103" t="n">
        <v>113</v>
      </c>
      <c r="C3103" t="inlineStr">
        <is>
          <t>Arcos - Arcos Bar - Banco do Brasil</t>
        </is>
      </c>
      <c r="D3103" t="n">
        <v>122</v>
      </c>
      <c r="E3103" t="inlineStr">
        <is>
          <t>Arcos</t>
        </is>
      </c>
      <c r="F3103" s="27" t="n">
        <v>45756</v>
      </c>
      <c r="G3103" t="inlineStr">
        <is>
          <t>DEBITO</t>
        </is>
      </c>
      <c r="H3103" t="inlineStr">
        <is>
          <t>PIX - ENVIADO - 09/04 11:55 49.635.085 JESSICA IZABEL</t>
        </is>
      </c>
      <c r="I3103" t="n">
        <v>-1250</v>
      </c>
    </row>
    <row r="3104">
      <c r="A3104" t="n">
        <v>79996</v>
      </c>
      <c r="B3104" t="n">
        <v>113</v>
      </c>
      <c r="C3104" t="inlineStr">
        <is>
          <t>Arcos - Arcos Bar - Banco do Brasil</t>
        </is>
      </c>
      <c r="D3104" t="n">
        <v>122</v>
      </c>
      <c r="E3104" t="inlineStr">
        <is>
          <t>Arcos</t>
        </is>
      </c>
      <c r="F3104" s="27" t="n">
        <v>45756</v>
      </c>
      <c r="G3104" t="inlineStr">
        <is>
          <t>DEBITO</t>
        </is>
      </c>
      <c r="H3104" t="inlineStr">
        <is>
          <t>PIX - ENVIADO - 09/04 11:52 TELES DE ALMEIDA PINTO</t>
        </is>
      </c>
      <c r="I3104" t="n">
        <v>-2880</v>
      </c>
    </row>
    <row r="3105">
      <c r="A3105" t="n">
        <v>79995</v>
      </c>
      <c r="B3105" t="n">
        <v>113</v>
      </c>
      <c r="C3105" t="inlineStr">
        <is>
          <t>Arcos - Arcos Bar - Banco do Brasil</t>
        </is>
      </c>
      <c r="D3105" t="n">
        <v>122</v>
      </c>
      <c r="E3105" t="inlineStr">
        <is>
          <t>Arcos</t>
        </is>
      </c>
      <c r="F3105" s="27" t="n">
        <v>45756</v>
      </c>
      <c r="G3105" t="inlineStr">
        <is>
          <t>DEBITO</t>
        </is>
      </c>
      <c r="H3105" t="inlineStr">
        <is>
          <t>PIX - ENVIADO - 09/04 11:52 MATHEUS MONTEIRO ALMEIDA</t>
        </is>
      </c>
      <c r="I3105" t="n">
        <v>-5220</v>
      </c>
    </row>
    <row r="3106">
      <c r="A3106" t="n">
        <v>79994</v>
      </c>
      <c r="B3106" t="n">
        <v>113</v>
      </c>
      <c r="C3106" t="inlineStr">
        <is>
          <t>Arcos - Arcos Bar - Banco do Brasil</t>
        </is>
      </c>
      <c r="D3106" t="n">
        <v>122</v>
      </c>
      <c r="E3106" t="inlineStr">
        <is>
          <t>Arcos</t>
        </is>
      </c>
      <c r="F3106" s="27" t="n">
        <v>45756</v>
      </c>
      <c r="G3106" t="inlineStr">
        <is>
          <t>DEBITO</t>
        </is>
      </c>
      <c r="H3106" t="inlineStr">
        <is>
          <t>PIX - ENVIADO - 09/04 11:52 LUNA FIORELLA</t>
        </is>
      </c>
      <c r="I3106" t="n">
        <v>-3350</v>
      </c>
    </row>
    <row r="3107">
      <c r="A3107" t="n">
        <v>79993</v>
      </c>
      <c r="B3107" t="n">
        <v>113</v>
      </c>
      <c r="C3107" t="inlineStr">
        <is>
          <t>Arcos - Arcos Bar - Banco do Brasil</t>
        </is>
      </c>
      <c r="D3107" t="n">
        <v>122</v>
      </c>
      <c r="E3107" t="inlineStr">
        <is>
          <t>Arcos</t>
        </is>
      </c>
      <c r="F3107" s="27" t="n">
        <v>45756</v>
      </c>
      <c r="G3107" t="inlineStr">
        <is>
          <t>DEBITO</t>
        </is>
      </c>
      <c r="H3107" t="inlineStr">
        <is>
          <t>PIX - ENVIADO - 09/04 11:51 ANDRES LA ROSA</t>
        </is>
      </c>
      <c r="I3107" t="n">
        <v>-5220</v>
      </c>
    </row>
    <row r="3108">
      <c r="A3108" t="n">
        <v>79992</v>
      </c>
      <c r="B3108" t="n">
        <v>113</v>
      </c>
      <c r="C3108" t="inlineStr">
        <is>
          <t>Arcos - Arcos Bar - Banco do Brasil</t>
        </is>
      </c>
      <c r="D3108" t="n">
        <v>122</v>
      </c>
      <c r="E3108" t="inlineStr">
        <is>
          <t>Arcos</t>
        </is>
      </c>
      <c r="F3108" s="27" t="n">
        <v>45756</v>
      </c>
      <c r="G3108" t="inlineStr">
        <is>
          <t>DEBITO</t>
        </is>
      </c>
      <c r="H3108" t="inlineStr">
        <is>
          <t>PIX - ENVIADO - 09/04 11:51 AMANDA DE OLIVEIRA SANTOS</t>
        </is>
      </c>
      <c r="I3108" t="n">
        <v>-3570</v>
      </c>
    </row>
    <row r="3109">
      <c r="A3109" t="n">
        <v>79991</v>
      </c>
      <c r="B3109" t="n">
        <v>113</v>
      </c>
      <c r="C3109" t="inlineStr">
        <is>
          <t>Arcos - Arcos Bar - Banco do Brasil</t>
        </is>
      </c>
      <c r="D3109" t="n">
        <v>122</v>
      </c>
      <c r="E3109" t="inlineStr">
        <is>
          <t>Arcos</t>
        </is>
      </c>
      <c r="F3109" s="27" t="n">
        <v>45756</v>
      </c>
      <c r="G3109" t="inlineStr">
        <is>
          <t>DEBITO</t>
        </is>
      </c>
      <c r="H3109" t="inlineStr">
        <is>
          <t>PIX - ENVIADO - 09/04 11:51 BARBARA SARMENTO ABIB</t>
        </is>
      </c>
      <c r="I3109" t="n">
        <v>-4920</v>
      </c>
    </row>
    <row r="3110">
      <c r="A3110" t="n">
        <v>79990</v>
      </c>
      <c r="B3110" t="n">
        <v>113</v>
      </c>
      <c r="C3110" t="inlineStr">
        <is>
          <t>Arcos - Arcos Bar - Banco do Brasil</t>
        </is>
      </c>
      <c r="D3110" t="n">
        <v>122</v>
      </c>
      <c r="E3110" t="inlineStr">
        <is>
          <t>Arcos</t>
        </is>
      </c>
      <c r="F3110" s="27" t="n">
        <v>45756</v>
      </c>
      <c r="G3110" t="inlineStr">
        <is>
          <t>DEBITO</t>
        </is>
      </c>
      <c r="H3110" t="inlineStr">
        <is>
          <t>PIX - ENVIADO - 09/04 11:51 ALESSANDRA TELES DINIZ</t>
        </is>
      </c>
      <c r="I3110" t="n">
        <v>-6970</v>
      </c>
    </row>
    <row r="3111">
      <c r="A3111" t="n">
        <v>79989</v>
      </c>
      <c r="B3111" t="n">
        <v>113</v>
      </c>
      <c r="C3111" t="inlineStr">
        <is>
          <t>Arcos - Arcos Bar - Banco do Brasil</t>
        </is>
      </c>
      <c r="D3111" t="n">
        <v>122</v>
      </c>
      <c r="E3111" t="inlineStr">
        <is>
          <t>Arcos</t>
        </is>
      </c>
      <c r="F3111" s="27" t="n">
        <v>45756</v>
      </c>
      <c r="G3111" t="inlineStr">
        <is>
          <t>DEBITO</t>
        </is>
      </c>
      <c r="H3111" t="inlineStr">
        <is>
          <t>TRANSFERNCIA ENVIADA - 09/04 15:31 SUSTENIDOS O S CULTURA</t>
        </is>
      </c>
      <c r="I3111" t="n">
        <v>-16000</v>
      </c>
    </row>
    <row r="3112">
      <c r="A3112" t="n">
        <v>79988</v>
      </c>
      <c r="B3112" t="n">
        <v>113</v>
      </c>
      <c r="C3112" t="inlineStr">
        <is>
          <t>Arcos - Arcos Bar - Banco do Brasil</t>
        </is>
      </c>
      <c r="D3112" t="n">
        <v>122</v>
      </c>
      <c r="E3112" t="inlineStr">
        <is>
          <t>Arcos</t>
        </is>
      </c>
      <c r="F3112" s="27" t="n">
        <v>45756</v>
      </c>
      <c r="G3112" t="inlineStr">
        <is>
          <t>DEBITO</t>
        </is>
      </c>
      <c r="H3112" t="inlineStr">
        <is>
          <t>TRANSFERNCIA ENVIADA - 09/04 15:31 SUSTENIDOS O S CULTURA</t>
        </is>
      </c>
      <c r="I3112" t="n">
        <v>-21316.46</v>
      </c>
    </row>
    <row r="3113">
      <c r="A3113" t="n">
        <v>79987</v>
      </c>
      <c r="B3113" t="n">
        <v>113</v>
      </c>
      <c r="C3113" t="inlineStr">
        <is>
          <t>Arcos - Arcos Bar - Banco do Brasil</t>
        </is>
      </c>
      <c r="D3113" t="n">
        <v>122</v>
      </c>
      <c r="E3113" t="inlineStr">
        <is>
          <t>Arcos</t>
        </is>
      </c>
      <c r="F3113" s="27" t="n">
        <v>45756</v>
      </c>
      <c r="G3113" t="inlineStr">
        <is>
          <t>DEBITO</t>
        </is>
      </c>
      <c r="H3113" t="inlineStr">
        <is>
          <t>TRANSFERNCIA ENVIADA - 09/04 15:31 SUSTENIDOS O S CULTURA</t>
        </is>
      </c>
      <c r="I3113" t="n">
        <v>-14000</v>
      </c>
    </row>
    <row r="3114">
      <c r="A3114" t="n">
        <v>79986</v>
      </c>
      <c r="B3114" t="n">
        <v>113</v>
      </c>
      <c r="C3114" t="inlineStr">
        <is>
          <t>Arcos - Arcos Bar - Banco do Brasil</t>
        </is>
      </c>
      <c r="D3114" t="n">
        <v>122</v>
      </c>
      <c r="E3114" t="inlineStr">
        <is>
          <t>Arcos</t>
        </is>
      </c>
      <c r="F3114" s="27" t="n">
        <v>45756</v>
      </c>
      <c r="G3114" t="inlineStr">
        <is>
          <t>DEBITO</t>
        </is>
      </c>
      <c r="H3114" t="inlineStr">
        <is>
          <t>TRANSFERNCIA ENVIADA - 09/04 15:31 SUSTENIDOS O S CULTURA</t>
        </is>
      </c>
      <c r="I3114" t="n">
        <v>-2100</v>
      </c>
    </row>
    <row r="3115">
      <c r="A3115" t="n">
        <v>79985</v>
      </c>
      <c r="B3115" t="n">
        <v>113</v>
      </c>
      <c r="C3115" t="inlineStr">
        <is>
          <t>Arcos - Arcos Bar - Banco do Brasil</t>
        </is>
      </c>
      <c r="D3115" t="n">
        <v>122</v>
      </c>
      <c r="E3115" t="inlineStr">
        <is>
          <t>Arcos</t>
        </is>
      </c>
      <c r="F3115" s="27" t="n">
        <v>45756</v>
      </c>
      <c r="G3115" t="inlineStr">
        <is>
          <t>DEBITO</t>
        </is>
      </c>
      <c r="H3115" t="inlineStr">
        <is>
          <t>TRANSFERNCIA ENVIADA - 09/04 15:31 SUSTENIDOS O S CULTURA</t>
        </is>
      </c>
      <c r="I3115" t="n">
        <v>-5000</v>
      </c>
    </row>
    <row r="3116">
      <c r="A3116" t="n">
        <v>79983</v>
      </c>
      <c r="B3116" t="n">
        <v>113</v>
      </c>
      <c r="C3116" t="inlineStr">
        <is>
          <t>Arcos - Arcos Bar - Banco do Brasil</t>
        </is>
      </c>
      <c r="D3116" t="n">
        <v>122</v>
      </c>
      <c r="E3116" t="inlineStr">
        <is>
          <t>Arcos</t>
        </is>
      </c>
      <c r="F3116" s="27" t="n">
        <v>45756</v>
      </c>
      <c r="G3116" t="inlineStr">
        <is>
          <t>CREDITO</t>
        </is>
      </c>
      <c r="H3116" t="inlineStr">
        <is>
          <t>TED DEVOLVIDA - AG OU CNT DEST DO CRED INVAL</t>
        </is>
      </c>
      <c r="I3116" t="n">
        <v>6000</v>
      </c>
    </row>
    <row r="3117">
      <c r="A3117" t="n">
        <v>80014</v>
      </c>
      <c r="B3117" t="n">
        <v>113</v>
      </c>
      <c r="C3117" t="inlineStr">
        <is>
          <t>Arcos - Arcos Bar - Banco do Brasil</t>
        </is>
      </c>
      <c r="D3117" t="n">
        <v>122</v>
      </c>
      <c r="E3117" t="inlineStr">
        <is>
          <t>Arcos</t>
        </is>
      </c>
      <c r="F3117" s="27" t="n">
        <v>45756</v>
      </c>
      <c r="G3117" t="inlineStr">
        <is>
          <t>DEBITO</t>
        </is>
      </c>
      <c r="H3117" t="inlineStr">
        <is>
          <t>PIX - ENVIADO - 09/04 15:35 LOPEZ E LOPEZ LTDA</t>
        </is>
      </c>
      <c r="I3117" t="n">
        <v>-4683.87</v>
      </c>
    </row>
    <row r="3118">
      <c r="A3118" t="n">
        <v>80013</v>
      </c>
      <c r="B3118" t="n">
        <v>113</v>
      </c>
      <c r="C3118" t="inlineStr">
        <is>
          <t>Arcos - Arcos Bar - Banco do Brasil</t>
        </is>
      </c>
      <c r="D3118" t="n">
        <v>122</v>
      </c>
      <c r="E3118" t="inlineStr">
        <is>
          <t>Arcos</t>
        </is>
      </c>
      <c r="F3118" s="27" t="n">
        <v>45756</v>
      </c>
      <c r="G3118" t="inlineStr">
        <is>
          <t>DEBITO</t>
        </is>
      </c>
      <c r="H3118" t="inlineStr">
        <is>
          <t>PIX - ENVIADO - 09/04 15:35 RENATA DIAS PERRONI</t>
        </is>
      </c>
      <c r="I3118" t="n">
        <v>-1446.62</v>
      </c>
    </row>
    <row r="3119">
      <c r="A3119" t="n">
        <v>80042</v>
      </c>
      <c r="B3119" t="n">
        <v>113</v>
      </c>
      <c r="C3119" t="inlineStr">
        <is>
          <t>Arcos - Arcos Bar - Banco do Brasil</t>
        </is>
      </c>
      <c r="D3119" t="n">
        <v>122</v>
      </c>
      <c r="E3119" t="inlineStr">
        <is>
          <t>Arcos</t>
        </is>
      </c>
      <c r="F3119" s="27" t="n">
        <v>45756</v>
      </c>
      <c r="G3119" t="inlineStr">
        <is>
          <t>DEBITO</t>
        </is>
      </c>
      <c r="H3119" t="inlineStr">
        <is>
          <t>TARIFA PIX ENVIADO - TAR. AGRUPADAS - OCORRENCIA 09/04/2025</t>
        </is>
      </c>
      <c r="I3119" t="n">
        <v>-211.93</v>
      </c>
    </row>
    <row r="3120">
      <c r="A3120" t="n">
        <v>80041</v>
      </c>
      <c r="B3120" t="n">
        <v>113</v>
      </c>
      <c r="C3120" t="inlineStr">
        <is>
          <t>Arcos - Arcos Bar - Banco do Brasil</t>
        </is>
      </c>
      <c r="D3120" t="n">
        <v>122</v>
      </c>
      <c r="E3120" t="inlineStr">
        <is>
          <t>Arcos</t>
        </is>
      </c>
      <c r="F3120" s="27" t="n">
        <v>45756</v>
      </c>
      <c r="G3120" t="inlineStr">
        <is>
          <t>DEBITO</t>
        </is>
      </c>
      <c r="H3120" t="inlineStr">
        <is>
          <t>PIX - ENVIADO - 09/04 17:26 ANNA WOORTMANN</t>
        </is>
      </c>
      <c r="I3120" t="n">
        <v>-5871.26</v>
      </c>
    </row>
    <row r="3121">
      <c r="A3121" t="n">
        <v>80040</v>
      </c>
      <c r="B3121" t="n">
        <v>113</v>
      </c>
      <c r="C3121" t="inlineStr">
        <is>
          <t>Arcos - Arcos Bar - Banco do Brasil</t>
        </is>
      </c>
      <c r="D3121" t="n">
        <v>122</v>
      </c>
      <c r="E3121" t="inlineStr">
        <is>
          <t>Arcos</t>
        </is>
      </c>
      <c r="F3121" s="27" t="n">
        <v>45756</v>
      </c>
      <c r="G3121" t="inlineStr">
        <is>
          <t>DEBITO</t>
        </is>
      </c>
      <c r="H3121" t="inlineStr">
        <is>
          <t>PIX - ENVIADO - 09/04 15:41 JULIE DE PAULA SILVA</t>
        </is>
      </c>
      <c r="I3121" t="n">
        <v>-1020</v>
      </c>
    </row>
    <row r="3122">
      <c r="A3122" t="n">
        <v>80039</v>
      </c>
      <c r="B3122" t="n">
        <v>113</v>
      </c>
      <c r="C3122" t="inlineStr">
        <is>
          <t>Arcos - Arcos Bar - Banco do Brasil</t>
        </is>
      </c>
      <c r="D3122" t="n">
        <v>122</v>
      </c>
      <c r="E3122" t="inlineStr">
        <is>
          <t>Arcos</t>
        </is>
      </c>
      <c r="F3122" s="27" t="n">
        <v>45756</v>
      </c>
      <c r="G3122" t="inlineStr">
        <is>
          <t>DEBITO</t>
        </is>
      </c>
      <c r="H3122" t="inlineStr">
        <is>
          <t>PIX - ENVIADO - 09/04 15:41 JOAO VITOR MENDES SALUSTIA</t>
        </is>
      </c>
      <c r="I3122" t="n">
        <v>-3588.14</v>
      </c>
    </row>
    <row r="3123">
      <c r="A3123" t="n">
        <v>80038</v>
      </c>
      <c r="B3123" t="n">
        <v>113</v>
      </c>
      <c r="C3123" t="inlineStr">
        <is>
          <t>Arcos - Arcos Bar - Banco do Brasil</t>
        </is>
      </c>
      <c r="D3123" t="n">
        <v>122</v>
      </c>
      <c r="E3123" t="inlineStr">
        <is>
          <t>Arcos</t>
        </is>
      </c>
      <c r="F3123" s="27" t="n">
        <v>45756</v>
      </c>
      <c r="G3123" t="inlineStr">
        <is>
          <t>DEBITO</t>
        </is>
      </c>
      <c r="H3123" t="inlineStr">
        <is>
          <t>PIX - ENVIADO - 09/04 15:41 LAISA LARANGEIRA</t>
        </is>
      </c>
      <c r="I3123" t="n">
        <v>-241.1</v>
      </c>
    </row>
    <row r="3124">
      <c r="A3124" t="n">
        <v>80037</v>
      </c>
      <c r="B3124" t="n">
        <v>113</v>
      </c>
      <c r="C3124" t="inlineStr">
        <is>
          <t>Arcos - Arcos Bar - Banco do Brasil</t>
        </is>
      </c>
      <c r="D3124" t="n">
        <v>122</v>
      </c>
      <c r="E3124" t="inlineStr">
        <is>
          <t>Arcos</t>
        </is>
      </c>
      <c r="F3124" s="27" t="n">
        <v>45756</v>
      </c>
      <c r="G3124" t="inlineStr">
        <is>
          <t>DEBITO</t>
        </is>
      </c>
      <c r="H3124" t="inlineStr">
        <is>
          <t>PAGAMENTO DE BOLETO - HNK BR IND DE BEBIDAS LTDA</t>
        </is>
      </c>
      <c r="I3124" t="n">
        <v>-1931.69</v>
      </c>
    </row>
    <row r="3125">
      <c r="A3125" t="n">
        <v>80036</v>
      </c>
      <c r="B3125" t="n">
        <v>113</v>
      </c>
      <c r="C3125" t="inlineStr">
        <is>
          <t>Arcos - Arcos Bar - Banco do Brasil</t>
        </is>
      </c>
      <c r="D3125" t="n">
        <v>122</v>
      </c>
      <c r="E3125" t="inlineStr">
        <is>
          <t>Arcos</t>
        </is>
      </c>
      <c r="F3125" s="27" t="n">
        <v>45756</v>
      </c>
      <c r="G3125" t="inlineStr">
        <is>
          <t>DEBITO</t>
        </is>
      </c>
      <c r="H3125" t="inlineStr">
        <is>
          <t>PAGAMENTO DE BOLETO - EDUARDO TAKESHI MURANAKA</t>
        </is>
      </c>
      <c r="I3125" t="n">
        <v>-2062.82</v>
      </c>
    </row>
    <row r="3126">
      <c r="A3126" t="n">
        <v>80035</v>
      </c>
      <c r="B3126" t="n">
        <v>113</v>
      </c>
      <c r="C3126" t="inlineStr">
        <is>
          <t>Arcos - Arcos Bar - Banco do Brasil</t>
        </is>
      </c>
      <c r="D3126" t="n">
        <v>122</v>
      </c>
      <c r="E3126" t="inlineStr">
        <is>
          <t>Arcos</t>
        </is>
      </c>
      <c r="F3126" s="27" t="n">
        <v>45756</v>
      </c>
      <c r="G3126" t="inlineStr">
        <is>
          <t>DEBITO</t>
        </is>
      </c>
      <c r="H3126" t="inlineStr">
        <is>
          <t>PAGAMENTO DE BOLETO - UAI TOFU</t>
        </is>
      </c>
      <c r="I3126" t="n">
        <v>-342.7</v>
      </c>
    </row>
    <row r="3127">
      <c r="A3127" t="n">
        <v>80034</v>
      </c>
      <c r="B3127" t="n">
        <v>113</v>
      </c>
      <c r="C3127" t="inlineStr">
        <is>
          <t>Arcos - Arcos Bar - Banco do Brasil</t>
        </is>
      </c>
      <c r="D3127" t="n">
        <v>122</v>
      </c>
      <c r="E3127" t="inlineStr">
        <is>
          <t>Arcos</t>
        </is>
      </c>
      <c r="F3127" s="27" t="n">
        <v>45756</v>
      </c>
      <c r="G3127" t="inlineStr">
        <is>
          <t>DEBITO</t>
        </is>
      </c>
      <c r="H3127" t="inlineStr">
        <is>
          <t>PAGAMENTO DE BOLETO - PORTO SEGURO S DE S LTDA</t>
        </is>
      </c>
      <c r="I3127" t="n">
        <v>-8631.370000000001</v>
      </c>
    </row>
    <row r="3128">
      <c r="A3128" t="n">
        <v>80033</v>
      </c>
      <c r="B3128" t="n">
        <v>113</v>
      </c>
      <c r="C3128" t="inlineStr">
        <is>
          <t>Arcos - Arcos Bar - Banco do Brasil</t>
        </is>
      </c>
      <c r="D3128" t="n">
        <v>122</v>
      </c>
      <c r="E3128" t="inlineStr">
        <is>
          <t>Arcos</t>
        </is>
      </c>
      <c r="F3128" s="27" t="n">
        <v>45756</v>
      </c>
      <c r="G3128" t="inlineStr">
        <is>
          <t>DEBITO</t>
        </is>
      </c>
      <c r="H3128" t="inlineStr">
        <is>
          <t>PAGAMENTO DE BOLETO - ESTAFF SOLUCOES TECNOLOGICAS D</t>
        </is>
      </c>
      <c r="I3128" t="n">
        <v>-14619</v>
      </c>
    </row>
    <row r="3129">
      <c r="A3129" t="n">
        <v>80032</v>
      </c>
      <c r="B3129" t="n">
        <v>113</v>
      </c>
      <c r="C3129" t="inlineStr">
        <is>
          <t>Arcos - Arcos Bar - Banco do Brasil</t>
        </is>
      </c>
      <c r="D3129" t="n">
        <v>122</v>
      </c>
      <c r="E3129" t="inlineStr">
        <is>
          <t>Arcos</t>
        </is>
      </c>
      <c r="F3129" s="27" t="n">
        <v>45756</v>
      </c>
      <c r="G3129" t="inlineStr">
        <is>
          <t>DEBITO</t>
        </is>
      </c>
      <c r="H3129" t="inlineStr">
        <is>
          <t>PAGAMENTO DE BOLETO - ESTAFF SOLUCOES TECNOLOGICAS D</t>
        </is>
      </c>
      <c r="I3129" t="n">
        <v>-3630</v>
      </c>
    </row>
    <row r="3130">
      <c r="A3130" t="n">
        <v>80031</v>
      </c>
      <c r="B3130" t="n">
        <v>113</v>
      </c>
      <c r="C3130" t="inlineStr">
        <is>
          <t>Arcos - Arcos Bar - Banco do Brasil</t>
        </is>
      </c>
      <c r="D3130" t="n">
        <v>122</v>
      </c>
      <c r="E3130" t="inlineStr">
        <is>
          <t>Arcos</t>
        </is>
      </c>
      <c r="F3130" s="27" t="n">
        <v>45756</v>
      </c>
      <c r="G3130" t="inlineStr">
        <is>
          <t>DEBITO</t>
        </is>
      </c>
      <c r="H3130" t="inlineStr">
        <is>
          <t>PAGAMENTO DE BOLETO - NOVA COMERCIAL DO PEIXE EIRELI</t>
        </is>
      </c>
      <c r="I3130" t="n">
        <v>-2352</v>
      </c>
    </row>
    <row r="3131">
      <c r="A3131" t="n">
        <v>80030</v>
      </c>
      <c r="B3131" t="n">
        <v>113</v>
      </c>
      <c r="C3131" t="inlineStr">
        <is>
          <t>Arcos - Arcos Bar - Banco do Brasil</t>
        </is>
      </c>
      <c r="D3131" t="n">
        <v>122</v>
      </c>
      <c r="E3131" t="inlineStr">
        <is>
          <t>Arcos</t>
        </is>
      </c>
      <c r="F3131" s="27" t="n">
        <v>45756</v>
      </c>
      <c r="G3131" t="inlineStr">
        <is>
          <t>DEBITO</t>
        </is>
      </c>
      <c r="H3131" t="inlineStr">
        <is>
          <t>PAGAMENTO DE BOLETO - PAGBANK</t>
        </is>
      </c>
      <c r="I3131" t="n">
        <v>-1800</v>
      </c>
    </row>
    <row r="3132">
      <c r="A3132" t="n">
        <v>80029</v>
      </c>
      <c r="B3132" t="n">
        <v>113</v>
      </c>
      <c r="C3132" t="inlineStr">
        <is>
          <t>Arcos - Arcos Bar - Banco do Brasil</t>
        </is>
      </c>
      <c r="D3132" t="n">
        <v>122</v>
      </c>
      <c r="E3132" t="inlineStr">
        <is>
          <t>Arcos</t>
        </is>
      </c>
      <c r="F3132" s="27" t="n">
        <v>45756</v>
      </c>
      <c r="G3132" t="inlineStr">
        <is>
          <t>DEBITO</t>
        </is>
      </c>
      <c r="H3132" t="inlineStr">
        <is>
          <t>PAGAMENTO DE BOLETO - CELCOIN INSTITUICAO DE PAGAMEN</t>
        </is>
      </c>
      <c r="I3132" t="n">
        <v>-1285.54</v>
      </c>
    </row>
    <row r="3133">
      <c r="A3133" t="n">
        <v>80027</v>
      </c>
      <c r="B3133" t="n">
        <v>113</v>
      </c>
      <c r="C3133" t="inlineStr">
        <is>
          <t>Arcos - Arcos Bar - Banco do Brasil</t>
        </is>
      </c>
      <c r="D3133" t="n">
        <v>122</v>
      </c>
      <c r="E3133" t="inlineStr">
        <is>
          <t>Arcos</t>
        </is>
      </c>
      <c r="F3133" s="27" t="n">
        <v>45756</v>
      </c>
      <c r="G3133" t="inlineStr">
        <is>
          <t>DEBITO</t>
        </is>
      </c>
      <c r="H3133" t="inlineStr">
        <is>
          <t>PAGAMENTO DE BOLETO - HORTIFRUTIGRANJEIRO RODRIGUES</t>
        </is>
      </c>
      <c r="I3133" t="n">
        <v>-1039.7</v>
      </c>
    </row>
    <row r="3134">
      <c r="A3134" t="n">
        <v>80015</v>
      </c>
      <c r="B3134" t="n">
        <v>113</v>
      </c>
      <c r="C3134" t="inlineStr">
        <is>
          <t>Arcos - Arcos Bar - Banco do Brasil</t>
        </is>
      </c>
      <c r="D3134" t="n">
        <v>122</v>
      </c>
      <c r="E3134" t="inlineStr">
        <is>
          <t>Arcos</t>
        </is>
      </c>
      <c r="F3134" s="27" t="n">
        <v>45756</v>
      </c>
      <c r="G3134" t="inlineStr">
        <is>
          <t>DEBITO</t>
        </is>
      </c>
      <c r="H3134" t="inlineStr">
        <is>
          <t>PIX - ENVIADO - 09/04 15:35 LOPEZ E LOPEZ LTDA</t>
        </is>
      </c>
      <c r="I3134" t="n">
        <v>-630</v>
      </c>
    </row>
    <row r="3135">
      <c r="A3135" t="n">
        <v>80016</v>
      </c>
      <c r="B3135" t="n">
        <v>113</v>
      </c>
      <c r="C3135" t="inlineStr">
        <is>
          <t>Arcos - Arcos Bar - Banco do Brasil</t>
        </is>
      </c>
      <c r="D3135" t="n">
        <v>122</v>
      </c>
      <c r="E3135" t="inlineStr">
        <is>
          <t>Arcos</t>
        </is>
      </c>
      <c r="F3135" s="27" t="n">
        <v>45756</v>
      </c>
      <c r="G3135" t="inlineStr">
        <is>
          <t>DEBITO</t>
        </is>
      </c>
      <c r="H3135" t="inlineStr">
        <is>
          <t>PAGAMENTO DE BOLETO - DEOLINDA DOS SANTOS FREITAS</t>
        </is>
      </c>
      <c r="I3135" t="n">
        <v>-123.6</v>
      </c>
    </row>
    <row r="3136">
      <c r="A3136" t="n">
        <v>80017</v>
      </c>
      <c r="B3136" t="n">
        <v>113</v>
      </c>
      <c r="C3136" t="inlineStr">
        <is>
          <t>Arcos - Arcos Bar - Banco do Brasil</t>
        </is>
      </c>
      <c r="D3136" t="n">
        <v>122</v>
      </c>
      <c r="E3136" t="inlineStr">
        <is>
          <t>Arcos</t>
        </is>
      </c>
      <c r="F3136" s="27" t="n">
        <v>45756</v>
      </c>
      <c r="G3136" t="inlineStr">
        <is>
          <t>DEBITO</t>
        </is>
      </c>
      <c r="H3136" t="inlineStr">
        <is>
          <t>PAGAMENTO DE BOLETO - NG27 CONSULTORIA E GESTAO EMPR</t>
        </is>
      </c>
      <c r="I3136" t="n">
        <v>-193.2</v>
      </c>
    </row>
    <row r="3137">
      <c r="A3137" t="n">
        <v>80018</v>
      </c>
      <c r="B3137" t="n">
        <v>113</v>
      </c>
      <c r="C3137" t="inlineStr">
        <is>
          <t>Arcos - Arcos Bar - Banco do Brasil</t>
        </is>
      </c>
      <c r="D3137" t="n">
        <v>122</v>
      </c>
      <c r="E3137" t="inlineStr">
        <is>
          <t>Arcos</t>
        </is>
      </c>
      <c r="F3137" s="27" t="n">
        <v>45756</v>
      </c>
      <c r="G3137" t="inlineStr">
        <is>
          <t>DEBITO</t>
        </is>
      </c>
      <c r="H3137" t="inlineStr">
        <is>
          <t>PAGAMENTO DE BOLETO - PRESHH ALUGUEL DE MAQUINAS LTD</t>
        </is>
      </c>
      <c r="I3137" t="n">
        <v>-396</v>
      </c>
    </row>
    <row r="3138">
      <c r="A3138" t="n">
        <v>80019</v>
      </c>
      <c r="B3138" t="n">
        <v>113</v>
      </c>
      <c r="C3138" t="inlineStr">
        <is>
          <t>Arcos - Arcos Bar - Banco do Brasil</t>
        </is>
      </c>
      <c r="D3138" t="n">
        <v>122</v>
      </c>
      <c r="E3138" t="inlineStr">
        <is>
          <t>Arcos</t>
        </is>
      </c>
      <c r="F3138" s="27" t="n">
        <v>45756</v>
      </c>
      <c r="G3138" t="inlineStr">
        <is>
          <t>DEBITO</t>
        </is>
      </c>
      <c r="H3138" t="inlineStr">
        <is>
          <t>PAGAMENTO DE BOLETO - FORTE ALIM COM IMP LTDA</t>
        </is>
      </c>
      <c r="I3138" t="n">
        <v>-440.31</v>
      </c>
    </row>
    <row r="3139">
      <c r="A3139" t="n">
        <v>80020</v>
      </c>
      <c r="B3139" t="n">
        <v>113</v>
      </c>
      <c r="C3139" t="inlineStr">
        <is>
          <t>Arcos - Arcos Bar - Banco do Brasil</t>
        </is>
      </c>
      <c r="D3139" t="n">
        <v>122</v>
      </c>
      <c r="E3139" t="inlineStr">
        <is>
          <t>Arcos</t>
        </is>
      </c>
      <c r="F3139" s="27" t="n">
        <v>45756</v>
      </c>
      <c r="G3139" t="inlineStr">
        <is>
          <t>DEBITO</t>
        </is>
      </c>
      <c r="H3139" t="inlineStr">
        <is>
          <t>PAGAMENTO DE BOLETO - ICE4PROS FABRICA DE GELO LTDA</t>
        </is>
      </c>
      <c r="I3139" t="n">
        <v>-589</v>
      </c>
    </row>
    <row r="3140">
      <c r="A3140" t="n">
        <v>80022</v>
      </c>
      <c r="B3140" t="n">
        <v>113</v>
      </c>
      <c r="C3140" t="inlineStr">
        <is>
          <t>Arcos - Arcos Bar - Banco do Brasil</t>
        </is>
      </c>
      <c r="D3140" t="n">
        <v>122</v>
      </c>
      <c r="E3140" t="inlineStr">
        <is>
          <t>Arcos</t>
        </is>
      </c>
      <c r="F3140" s="27" t="n">
        <v>45756</v>
      </c>
      <c r="G3140" t="inlineStr">
        <is>
          <t>DEBITO</t>
        </is>
      </c>
      <c r="H3140" t="inlineStr">
        <is>
          <t>PAGAMENTO DE BOLETO - HORTIFRUTIGRANJEIRO RODRIGUES</t>
        </is>
      </c>
      <c r="I3140" t="n">
        <v>-678.4</v>
      </c>
    </row>
    <row r="3141">
      <c r="A3141" t="n">
        <v>80023</v>
      </c>
      <c r="B3141" t="n">
        <v>113</v>
      </c>
      <c r="C3141" t="inlineStr">
        <is>
          <t>Arcos - Arcos Bar - Banco do Brasil</t>
        </is>
      </c>
      <c r="D3141" t="n">
        <v>122</v>
      </c>
      <c r="E3141" t="inlineStr">
        <is>
          <t>Arcos</t>
        </is>
      </c>
      <c r="F3141" s="27" t="n">
        <v>45756</v>
      </c>
      <c r="G3141" t="inlineStr">
        <is>
          <t>DEBITO</t>
        </is>
      </c>
      <c r="H3141" t="inlineStr">
        <is>
          <t>PAGAMENTO DE BOLETO - DEOLINDA DOS SANTOS FREITAS</t>
        </is>
      </c>
      <c r="I3141" t="n">
        <v>-693.71</v>
      </c>
    </row>
    <row r="3142">
      <c r="A3142" t="n">
        <v>80024</v>
      </c>
      <c r="B3142" t="n">
        <v>113</v>
      </c>
      <c r="C3142" t="inlineStr">
        <is>
          <t>Arcos - Arcos Bar - Banco do Brasil</t>
        </is>
      </c>
      <c r="D3142" t="n">
        <v>122</v>
      </c>
      <c r="E3142" t="inlineStr">
        <is>
          <t>Arcos</t>
        </is>
      </c>
      <c r="F3142" s="27" t="n">
        <v>45756</v>
      </c>
      <c r="G3142" t="inlineStr">
        <is>
          <t>DEBITO</t>
        </is>
      </c>
      <c r="H3142" t="inlineStr">
        <is>
          <t>PAGAMENTO DE BOLETO - DEOLINDA DOS SANTOS FREITAS</t>
        </is>
      </c>
      <c r="I3142" t="n">
        <v>-731.9</v>
      </c>
    </row>
    <row r="3143">
      <c r="A3143" t="n">
        <v>80025</v>
      </c>
      <c r="B3143" t="n">
        <v>113</v>
      </c>
      <c r="C3143" t="inlineStr">
        <is>
          <t>Arcos - Arcos Bar - Banco do Brasil</t>
        </is>
      </c>
      <c r="D3143" t="n">
        <v>122</v>
      </c>
      <c r="E3143" t="inlineStr">
        <is>
          <t>Arcos</t>
        </is>
      </c>
      <c r="F3143" s="27" t="n">
        <v>45756</v>
      </c>
      <c r="G3143" t="inlineStr">
        <is>
          <t>DEBITO</t>
        </is>
      </c>
      <c r="H3143" t="inlineStr">
        <is>
          <t>PAGAMENTO DE BOLETO - PRESHH BAR LTDA</t>
        </is>
      </c>
      <c r="I3143" t="n">
        <v>-778</v>
      </c>
    </row>
    <row r="3144">
      <c r="A3144" t="n">
        <v>80026</v>
      </c>
      <c r="B3144" t="n">
        <v>113</v>
      </c>
      <c r="C3144" t="inlineStr">
        <is>
          <t>Arcos - Arcos Bar - Banco do Brasil</t>
        </is>
      </c>
      <c r="D3144" t="n">
        <v>122</v>
      </c>
      <c r="E3144" t="inlineStr">
        <is>
          <t>Arcos</t>
        </is>
      </c>
      <c r="F3144" s="27" t="n">
        <v>45756</v>
      </c>
      <c r="G3144" t="inlineStr">
        <is>
          <t>DEBITO</t>
        </is>
      </c>
      <c r="H3144" t="inlineStr">
        <is>
          <t>PAGAMENTO DE BOLETO - NG27 CONSULTORIA E GESTAO EMPR</t>
        </is>
      </c>
      <c r="I3144" t="n">
        <v>-902.88</v>
      </c>
    </row>
    <row r="3145">
      <c r="A3145" t="n">
        <v>80021</v>
      </c>
      <c r="B3145" t="n">
        <v>113</v>
      </c>
      <c r="C3145" t="inlineStr">
        <is>
          <t>Arcos - Arcos Bar - Banco do Brasil</t>
        </is>
      </c>
      <c r="D3145" t="n">
        <v>122</v>
      </c>
      <c r="E3145" t="inlineStr">
        <is>
          <t>Arcos</t>
        </is>
      </c>
      <c r="F3145" s="27" t="n">
        <v>45756</v>
      </c>
      <c r="G3145" t="inlineStr">
        <is>
          <t>DEBITO</t>
        </is>
      </c>
      <c r="H3145" t="inlineStr">
        <is>
          <t>PAGAMENTO DE BOLETO - T. F. CIUFFI HORTIFRUTI LTDA</t>
        </is>
      </c>
      <c r="I3145" t="n">
        <v>-661.5</v>
      </c>
    </row>
    <row r="3146">
      <c r="A3146" t="n">
        <v>80028</v>
      </c>
      <c r="B3146" t="n">
        <v>113</v>
      </c>
      <c r="C3146" t="inlineStr">
        <is>
          <t>Arcos - Arcos Bar - Banco do Brasil</t>
        </is>
      </c>
      <c r="D3146" t="n">
        <v>122</v>
      </c>
      <c r="E3146" t="inlineStr">
        <is>
          <t>Arcos</t>
        </is>
      </c>
      <c r="F3146" s="27" t="n">
        <v>45756</v>
      </c>
      <c r="G3146" t="inlineStr">
        <is>
          <t>DEBITO</t>
        </is>
      </c>
      <c r="H3146" t="inlineStr">
        <is>
          <t>PAGAMENTO DE BOLETO - TOCAYA TORRADORES DE CAFE LTDA</t>
        </is>
      </c>
      <c r="I3146" t="n">
        <v>-1076.51</v>
      </c>
    </row>
    <row r="3147">
      <c r="A3147" t="n">
        <v>79981</v>
      </c>
      <c r="B3147" t="n">
        <v>113</v>
      </c>
      <c r="C3147" t="inlineStr">
        <is>
          <t>Arcos - Arcos Bar - Banco do Brasil</t>
        </is>
      </c>
      <c r="D3147" t="n">
        <v>122</v>
      </c>
      <c r="E3147" t="inlineStr">
        <is>
          <t>Arcos</t>
        </is>
      </c>
      <c r="F3147" s="27" t="n">
        <v>45755</v>
      </c>
      <c r="G3147" t="inlineStr">
        <is>
          <t>DEBITO</t>
        </is>
      </c>
      <c r="H3147" t="inlineStr">
        <is>
          <t>PIX - ENVIADO - 08/04 18:34 BIANCA ELETI DE OLIVEIRA</t>
        </is>
      </c>
      <c r="I3147" t="n">
        <v>-930.64</v>
      </c>
    </row>
    <row r="3148">
      <c r="A3148" t="n">
        <v>79941</v>
      </c>
      <c r="B3148" t="n">
        <v>113</v>
      </c>
      <c r="C3148" t="inlineStr">
        <is>
          <t>Arcos - Arcos Bar - Banco do Brasil</t>
        </is>
      </c>
      <c r="D3148" t="n">
        <v>122</v>
      </c>
      <c r="E3148" t="inlineStr">
        <is>
          <t>Arcos</t>
        </is>
      </c>
      <c r="F3148" s="27" t="n">
        <v>45754</v>
      </c>
      <c r="G3148" t="inlineStr">
        <is>
          <t>DEBITO</t>
        </is>
      </c>
      <c r="H3148" t="inlineStr">
        <is>
          <t>PAGAMENTO DE BOLETO - CENTRAL DE LIMPEZA E HIGIENE</t>
        </is>
      </c>
      <c r="I3148" t="n">
        <v>-977.08</v>
      </c>
    </row>
    <row r="3149">
      <c r="A3149" t="n">
        <v>79942</v>
      </c>
      <c r="B3149" t="n">
        <v>113</v>
      </c>
      <c r="C3149" t="inlineStr">
        <is>
          <t>Arcos - Arcos Bar - Banco do Brasil</t>
        </is>
      </c>
      <c r="D3149" t="n">
        <v>122</v>
      </c>
      <c r="E3149" t="inlineStr">
        <is>
          <t>Arcos</t>
        </is>
      </c>
      <c r="F3149" s="27" t="n">
        <v>45754</v>
      </c>
      <c r="G3149" t="inlineStr">
        <is>
          <t>DEBITO</t>
        </is>
      </c>
      <c r="H3149" t="inlineStr">
        <is>
          <t>PAGAMENTO DE BOLETO - QUEIJARIA ATALAIA LTDA ME</t>
        </is>
      </c>
      <c r="I3149" t="n">
        <v>-950.48</v>
      </c>
    </row>
    <row r="3150">
      <c r="A3150" t="n">
        <v>79943</v>
      </c>
      <c r="B3150" t="n">
        <v>113</v>
      </c>
      <c r="C3150" t="inlineStr">
        <is>
          <t>Arcos - Arcos Bar - Banco do Brasil</t>
        </is>
      </c>
      <c r="D3150" t="n">
        <v>122</v>
      </c>
      <c r="E3150" t="inlineStr">
        <is>
          <t>Arcos</t>
        </is>
      </c>
      <c r="F3150" s="27" t="n">
        <v>45754</v>
      </c>
      <c r="G3150" t="inlineStr">
        <is>
          <t>DEBITO</t>
        </is>
      </c>
      <c r="H3150" t="inlineStr">
        <is>
          <t>PAGAMENTO DE BOLETO - A.T. DISTRIBUIDORA E REPRESENT</t>
        </is>
      </c>
      <c r="I3150" t="n">
        <v>-851.4</v>
      </c>
    </row>
    <row r="3151">
      <c r="A3151" t="n">
        <v>79952</v>
      </c>
      <c r="B3151" t="n">
        <v>113</v>
      </c>
      <c r="C3151" t="inlineStr">
        <is>
          <t>Arcos - Arcos Bar - Banco do Brasil</t>
        </is>
      </c>
      <c r="D3151" t="n">
        <v>122</v>
      </c>
      <c r="E3151" t="inlineStr">
        <is>
          <t>Arcos</t>
        </is>
      </c>
      <c r="F3151" s="27" t="n">
        <v>45754</v>
      </c>
      <c r="G3151" t="inlineStr">
        <is>
          <t>DEBITO</t>
        </is>
      </c>
      <c r="H3151" t="inlineStr">
        <is>
          <t>PAGAMENTO DE BOLETO - ARTE GELATI SORVETES LTDA ME</t>
        </is>
      </c>
      <c r="I3151" t="n">
        <v>-650.38</v>
      </c>
    </row>
    <row r="3152">
      <c r="A3152" t="n">
        <v>79944</v>
      </c>
      <c r="B3152" t="n">
        <v>113</v>
      </c>
      <c r="C3152" t="inlineStr">
        <is>
          <t>Arcos - Arcos Bar - Banco do Brasil</t>
        </is>
      </c>
      <c r="D3152" t="n">
        <v>122</v>
      </c>
      <c r="E3152" t="inlineStr">
        <is>
          <t>Arcos</t>
        </is>
      </c>
      <c r="F3152" s="27" t="n">
        <v>45754</v>
      </c>
      <c r="G3152" t="inlineStr">
        <is>
          <t>DEBITO</t>
        </is>
      </c>
      <c r="H3152" t="inlineStr">
        <is>
          <t>PAGAMENTO DE BOLETO - PAGCERTO INSTITUICAO DE PAGAME</t>
        </is>
      </c>
      <c r="I3152" t="n">
        <v>-975</v>
      </c>
    </row>
    <row r="3153">
      <c r="A3153" t="n">
        <v>79945</v>
      </c>
      <c r="B3153" t="n">
        <v>113</v>
      </c>
      <c r="C3153" t="inlineStr">
        <is>
          <t>Arcos - Arcos Bar - Banco do Brasil</t>
        </is>
      </c>
      <c r="D3153" t="n">
        <v>122</v>
      </c>
      <c r="E3153" t="inlineStr">
        <is>
          <t>Arcos</t>
        </is>
      </c>
      <c r="F3153" s="27" t="n">
        <v>45754</v>
      </c>
      <c r="G3153" t="inlineStr">
        <is>
          <t>DEBITO</t>
        </is>
      </c>
      <c r="H3153" t="inlineStr">
        <is>
          <t>PAGAMENTO DE BOLETO - ICE4PROS FABRICA DE GELO LTDA</t>
        </is>
      </c>
      <c r="I3153" t="n">
        <v>-845.6</v>
      </c>
    </row>
    <row r="3154">
      <c r="A3154" t="n">
        <v>79946</v>
      </c>
      <c r="B3154" t="n">
        <v>113</v>
      </c>
      <c r="C3154" t="inlineStr">
        <is>
          <t>Arcos - Arcos Bar - Banco do Brasil</t>
        </is>
      </c>
      <c r="D3154" t="n">
        <v>122</v>
      </c>
      <c r="E3154" t="inlineStr">
        <is>
          <t>Arcos</t>
        </is>
      </c>
      <c r="F3154" s="27" t="n">
        <v>45754</v>
      </c>
      <c r="G3154" t="inlineStr">
        <is>
          <t>DEBITO</t>
        </is>
      </c>
      <c r="H3154" t="inlineStr">
        <is>
          <t>PAGAMENTO DE BOLETO - HORTIFRUTIGRANJEIRO RODRIGUES</t>
        </is>
      </c>
      <c r="I3154" t="n">
        <v>-842.7</v>
      </c>
    </row>
    <row r="3155">
      <c r="A3155" t="n">
        <v>79947</v>
      </c>
      <c r="B3155" t="n">
        <v>113</v>
      </c>
      <c r="C3155" t="inlineStr">
        <is>
          <t>Arcos - Arcos Bar - Banco do Brasil</t>
        </is>
      </c>
      <c r="D3155" t="n">
        <v>122</v>
      </c>
      <c r="E3155" t="inlineStr">
        <is>
          <t>Arcos</t>
        </is>
      </c>
      <c r="F3155" s="27" t="n">
        <v>45754</v>
      </c>
      <c r="G3155" t="inlineStr">
        <is>
          <t>DEBITO</t>
        </is>
      </c>
      <c r="H3155" t="inlineStr">
        <is>
          <t>PAGAMENTO DE BOLETO - ARENA BEBIDAS</t>
        </is>
      </c>
      <c r="I3155" t="n">
        <v>-812</v>
      </c>
    </row>
    <row r="3156">
      <c r="A3156" t="n">
        <v>79948</v>
      </c>
      <c r="B3156" t="n">
        <v>113</v>
      </c>
      <c r="C3156" t="inlineStr">
        <is>
          <t>Arcos - Arcos Bar - Banco do Brasil</t>
        </is>
      </c>
      <c r="D3156" t="n">
        <v>122</v>
      </c>
      <c r="E3156" t="inlineStr">
        <is>
          <t>Arcos</t>
        </is>
      </c>
      <c r="F3156" s="27" t="n">
        <v>45754</v>
      </c>
      <c r="G3156" t="inlineStr">
        <is>
          <t>DEBITO</t>
        </is>
      </c>
      <c r="H3156" t="inlineStr">
        <is>
          <t>PAGAMENTO DE BOLETO - MANIOCA COMERCIO DE ALIMENTOS</t>
        </is>
      </c>
      <c r="I3156" t="n">
        <v>-785</v>
      </c>
    </row>
    <row r="3157">
      <c r="A3157" t="n">
        <v>79949</v>
      </c>
      <c r="B3157" t="n">
        <v>113</v>
      </c>
      <c r="C3157" t="inlineStr">
        <is>
          <t>Arcos - Arcos Bar - Banco do Brasil</t>
        </is>
      </c>
      <c r="D3157" t="n">
        <v>122</v>
      </c>
      <c r="E3157" t="inlineStr">
        <is>
          <t>Arcos</t>
        </is>
      </c>
      <c r="F3157" s="27" t="n">
        <v>45754</v>
      </c>
      <c r="G3157" t="inlineStr">
        <is>
          <t>DEBITO</t>
        </is>
      </c>
      <c r="H3157" t="inlineStr">
        <is>
          <t>PAGAMENTO DE BOLETO - DELICIAS M DIST PROD ALIM LTDA</t>
        </is>
      </c>
      <c r="I3157" t="n">
        <v>-758</v>
      </c>
    </row>
    <row r="3158">
      <c r="A3158" t="n">
        <v>79950</v>
      </c>
      <c r="B3158" t="n">
        <v>113</v>
      </c>
      <c r="C3158" t="inlineStr">
        <is>
          <t>Arcos - Arcos Bar - Banco do Brasil</t>
        </is>
      </c>
      <c r="D3158" t="n">
        <v>122</v>
      </c>
      <c r="E3158" t="inlineStr">
        <is>
          <t>Arcos</t>
        </is>
      </c>
      <c r="F3158" s="27" t="n">
        <v>45754</v>
      </c>
      <c r="G3158" t="inlineStr">
        <is>
          <t>DEBITO</t>
        </is>
      </c>
      <c r="H3158" t="inlineStr">
        <is>
          <t>PAGAMENTO DE BOLETO - CIA DO WHISKY</t>
        </is>
      </c>
      <c r="I3158" t="n">
        <v>-675.3</v>
      </c>
    </row>
    <row r="3159">
      <c r="A3159" t="n">
        <v>79951</v>
      </c>
      <c r="B3159" t="n">
        <v>113</v>
      </c>
      <c r="C3159" t="inlineStr">
        <is>
          <t>Arcos - Arcos Bar - Banco do Brasil</t>
        </is>
      </c>
      <c r="D3159" t="n">
        <v>122</v>
      </c>
      <c r="E3159" t="inlineStr">
        <is>
          <t>Arcos</t>
        </is>
      </c>
      <c r="F3159" s="27" t="n">
        <v>45754</v>
      </c>
      <c r="G3159" t="inlineStr">
        <is>
          <t>DEBITO</t>
        </is>
      </c>
      <c r="H3159" t="inlineStr">
        <is>
          <t>PAGAMENTO DE BOLETO - J. A. DOS SANTOS HORTIFRUTI</t>
        </is>
      </c>
      <c r="I3159" t="n">
        <v>-663.7</v>
      </c>
    </row>
    <row r="3160">
      <c r="A3160" t="n">
        <v>79963</v>
      </c>
      <c r="B3160" t="n">
        <v>113</v>
      </c>
      <c r="C3160" t="inlineStr">
        <is>
          <t>Arcos - Arcos Bar - Banco do Brasil</t>
        </is>
      </c>
      <c r="D3160" t="n">
        <v>122</v>
      </c>
      <c r="E3160" t="inlineStr">
        <is>
          <t>Arcos</t>
        </is>
      </c>
      <c r="F3160" s="27" t="n">
        <v>45754</v>
      </c>
      <c r="G3160" t="inlineStr">
        <is>
          <t>DEBITO</t>
        </is>
      </c>
      <c r="H3160" t="inlineStr">
        <is>
          <t>PAGAMENTO DE BOLETO - NA MORADA INDUSTRIA E COMERCIO</t>
        </is>
      </c>
      <c r="I3160" t="n">
        <v>-377.51</v>
      </c>
    </row>
    <row r="3161">
      <c r="A3161" t="n">
        <v>79940</v>
      </c>
      <c r="B3161" t="n">
        <v>113</v>
      </c>
      <c r="C3161" t="inlineStr">
        <is>
          <t>Arcos - Arcos Bar - Banco do Brasil</t>
        </is>
      </c>
      <c r="D3161" t="n">
        <v>122</v>
      </c>
      <c r="E3161" t="inlineStr">
        <is>
          <t>Arcos</t>
        </is>
      </c>
      <c r="F3161" s="27" t="n">
        <v>45754</v>
      </c>
      <c r="G3161" t="inlineStr">
        <is>
          <t>DEBITO</t>
        </is>
      </c>
      <c r="H3161" t="inlineStr">
        <is>
          <t>PAGAMENTO DE BOLETO - NOVA COMERCIAL DO PEIXE EIRELI</t>
        </is>
      </c>
      <c r="I3161" t="n">
        <v>-1176</v>
      </c>
    </row>
    <row r="3162">
      <c r="A3162" t="n">
        <v>79939</v>
      </c>
      <c r="B3162" t="n">
        <v>113</v>
      </c>
      <c r="C3162" t="inlineStr">
        <is>
          <t>Arcos - Arcos Bar - Banco do Brasil</t>
        </is>
      </c>
      <c r="D3162" t="n">
        <v>122</v>
      </c>
      <c r="E3162" t="inlineStr">
        <is>
          <t>Arcos</t>
        </is>
      </c>
      <c r="F3162" s="27" t="n">
        <v>45754</v>
      </c>
      <c r="G3162" t="inlineStr">
        <is>
          <t>DEBITO</t>
        </is>
      </c>
      <c r="H3162" t="inlineStr">
        <is>
          <t>PAGAMENTO DE BOLETO - NG27 CONSULTORIA E GESTAO EMPR</t>
        </is>
      </c>
      <c r="I3162" t="n">
        <v>-1275.03</v>
      </c>
    </row>
    <row r="3163">
      <c r="A3163" t="n">
        <v>79938</v>
      </c>
      <c r="B3163" t="n">
        <v>113</v>
      </c>
      <c r="C3163" t="inlineStr">
        <is>
          <t>Arcos - Arcos Bar - Banco do Brasil</t>
        </is>
      </c>
      <c r="D3163" t="n">
        <v>122</v>
      </c>
      <c r="E3163" t="inlineStr">
        <is>
          <t>Arcos</t>
        </is>
      </c>
      <c r="F3163" s="27" t="n">
        <v>45754</v>
      </c>
      <c r="G3163" t="inlineStr">
        <is>
          <t>DEBITO</t>
        </is>
      </c>
      <c r="H3163" t="inlineStr">
        <is>
          <t>PAGAMENTO DE BOLETO - NA MORADA INDUSTRIA E COMERCIO</t>
        </is>
      </c>
      <c r="I3163" t="n">
        <v>-1304.07</v>
      </c>
    </row>
    <row r="3164">
      <c r="A3164" t="n">
        <v>79937</v>
      </c>
      <c r="B3164" t="n">
        <v>113</v>
      </c>
      <c r="C3164" t="inlineStr">
        <is>
          <t>Arcos - Arcos Bar - Banco do Brasil</t>
        </is>
      </c>
      <c r="D3164" t="n">
        <v>122</v>
      </c>
      <c r="E3164" t="inlineStr">
        <is>
          <t>Arcos</t>
        </is>
      </c>
      <c r="F3164" s="27" t="n">
        <v>45754</v>
      </c>
      <c r="G3164" t="inlineStr">
        <is>
          <t>DEBITO</t>
        </is>
      </c>
      <c r="H3164" t="inlineStr">
        <is>
          <t>PAGAMENTO DE BOLETO - FORTE ALIMENTOS COMERCIO E IMP</t>
        </is>
      </c>
      <c r="I3164" t="n">
        <v>-1363.34</v>
      </c>
    </row>
    <row r="3165">
      <c r="A3165" t="n">
        <v>79936</v>
      </c>
      <c r="B3165" t="n">
        <v>113</v>
      </c>
      <c r="C3165" t="inlineStr">
        <is>
          <t>Arcos - Arcos Bar - Banco do Brasil</t>
        </is>
      </c>
      <c r="D3165" t="n">
        <v>122</v>
      </c>
      <c r="E3165" t="inlineStr">
        <is>
          <t>Arcos</t>
        </is>
      </c>
      <c r="F3165" s="27" t="n">
        <v>45754</v>
      </c>
      <c r="G3165" t="inlineStr">
        <is>
          <t>DEBITO</t>
        </is>
      </c>
      <c r="H3165" t="inlineStr">
        <is>
          <t>PAGAMENTO DE BOLETO - CEPEL COMERCIO DE PAPEIS E EMB</t>
        </is>
      </c>
      <c r="I3165" t="n">
        <v>-1728.6</v>
      </c>
    </row>
    <row r="3166">
      <c r="A3166" t="n">
        <v>79935</v>
      </c>
      <c r="B3166" t="n">
        <v>113</v>
      </c>
      <c r="C3166" t="inlineStr">
        <is>
          <t>Arcos - Arcos Bar - Banco do Brasil</t>
        </is>
      </c>
      <c r="D3166" t="n">
        <v>122</v>
      </c>
      <c r="E3166" t="inlineStr">
        <is>
          <t>Arcos</t>
        </is>
      </c>
      <c r="F3166" s="27" t="n">
        <v>45754</v>
      </c>
      <c r="G3166" t="inlineStr">
        <is>
          <t>DEBITO</t>
        </is>
      </c>
      <c r="H3166" t="inlineStr">
        <is>
          <t>PAGAMENTO DE BOLETO - MAR DIRETO POC COMERCIO DE PEI</t>
        </is>
      </c>
      <c r="I3166" t="n">
        <v>-2193</v>
      </c>
    </row>
    <row r="3167">
      <c r="A3167" t="n">
        <v>79934</v>
      </c>
      <c r="B3167" t="n">
        <v>113</v>
      </c>
      <c r="C3167" t="inlineStr">
        <is>
          <t>Arcos - Arcos Bar - Banco do Brasil</t>
        </is>
      </c>
      <c r="D3167" t="n">
        <v>122</v>
      </c>
      <c r="E3167" t="inlineStr">
        <is>
          <t>Arcos</t>
        </is>
      </c>
      <c r="F3167" s="27" t="n">
        <v>45754</v>
      </c>
      <c r="G3167" t="inlineStr">
        <is>
          <t>DEBITO</t>
        </is>
      </c>
      <c r="H3167" t="inlineStr">
        <is>
          <t>PAGAMENTO DE BOLETO - INTERFOOD IMPORTACAO LTDA</t>
        </is>
      </c>
      <c r="I3167" t="n">
        <v>-2249.68</v>
      </c>
    </row>
    <row r="3168">
      <c r="A3168" t="n">
        <v>79933</v>
      </c>
      <c r="B3168" t="n">
        <v>113</v>
      </c>
      <c r="C3168" t="inlineStr">
        <is>
          <t>Arcos - Arcos Bar - Banco do Brasil</t>
        </is>
      </c>
      <c r="D3168" t="n">
        <v>122</v>
      </c>
      <c r="E3168" t="inlineStr">
        <is>
          <t>Arcos</t>
        </is>
      </c>
      <c r="F3168" s="27" t="n">
        <v>45754</v>
      </c>
      <c r="G3168" t="inlineStr">
        <is>
          <t>DEBITO</t>
        </is>
      </c>
      <c r="H3168" t="inlineStr">
        <is>
          <t>PAGAMENTO DE BOLETO - CIA DO WHISKY</t>
        </is>
      </c>
      <c r="I3168" t="n">
        <v>-2924.25</v>
      </c>
    </row>
    <row r="3169">
      <c r="A3169" t="n">
        <v>79932</v>
      </c>
      <c r="B3169" t="n">
        <v>113</v>
      </c>
      <c r="C3169" t="inlineStr">
        <is>
          <t>Arcos - Arcos Bar - Banco do Brasil</t>
        </is>
      </c>
      <c r="D3169" t="n">
        <v>122</v>
      </c>
      <c r="E3169" t="inlineStr">
        <is>
          <t>Arcos</t>
        </is>
      </c>
      <c r="F3169" s="27" t="n">
        <v>45754</v>
      </c>
      <c r="G3169" t="inlineStr">
        <is>
          <t>DEBITO</t>
        </is>
      </c>
      <c r="H3169" t="inlineStr">
        <is>
          <t>PAGAMENTO DE BOLETO - PARAMU COMERCIO R P A LTDA</t>
        </is>
      </c>
      <c r="I3169" t="n">
        <v>-3111.99</v>
      </c>
    </row>
    <row r="3170">
      <c r="A3170" t="n">
        <v>79931</v>
      </c>
      <c r="B3170" t="n">
        <v>113</v>
      </c>
      <c r="C3170" t="inlineStr">
        <is>
          <t>Arcos - Arcos Bar - Banco do Brasil</t>
        </is>
      </c>
      <c r="D3170" t="n">
        <v>122</v>
      </c>
      <c r="E3170" t="inlineStr">
        <is>
          <t>Arcos</t>
        </is>
      </c>
      <c r="F3170" s="27" t="n">
        <v>45754</v>
      </c>
      <c r="G3170" t="inlineStr">
        <is>
          <t>DEBITO</t>
        </is>
      </c>
      <c r="H3170" t="inlineStr">
        <is>
          <t>PAGAMENTO DE BOLETO - DTK COMERCIO DE ALIMENTOS LTDA</t>
        </is>
      </c>
      <c r="I3170" t="n">
        <v>-3584.2</v>
      </c>
    </row>
    <row r="3171">
      <c r="A3171" t="n">
        <v>79930</v>
      </c>
      <c r="B3171" t="n">
        <v>113</v>
      </c>
      <c r="C3171" t="inlineStr">
        <is>
          <t>Arcos - Arcos Bar - Banco do Brasil</t>
        </is>
      </c>
      <c r="D3171" t="n">
        <v>122</v>
      </c>
      <c r="E3171" t="inlineStr">
        <is>
          <t>Arcos</t>
        </is>
      </c>
      <c r="F3171" s="27" t="n">
        <v>45754</v>
      </c>
      <c r="G3171" t="inlineStr">
        <is>
          <t>DEBITO</t>
        </is>
      </c>
      <c r="H3171" t="inlineStr">
        <is>
          <t>PAGAMENTO DE BOLETO - PARAMU COMERCIO R P A LTDA</t>
        </is>
      </c>
      <c r="I3171" t="n">
        <v>-5593.1</v>
      </c>
    </row>
    <row r="3172">
      <c r="A3172" t="n">
        <v>79929</v>
      </c>
      <c r="B3172" t="n">
        <v>113</v>
      </c>
      <c r="C3172" t="inlineStr">
        <is>
          <t>Arcos - Arcos Bar - Banco do Brasil</t>
        </is>
      </c>
      <c r="D3172" t="n">
        <v>122</v>
      </c>
      <c r="E3172" t="inlineStr">
        <is>
          <t>Arcos</t>
        </is>
      </c>
      <c r="F3172" s="27" t="n">
        <v>45754</v>
      </c>
      <c r="G3172" t="inlineStr">
        <is>
          <t>DEBITO</t>
        </is>
      </c>
      <c r="H3172" t="inlineStr">
        <is>
          <t>PIX - ENVIADO - 07/04 15:20 MACHINE SEGURANCA PATRIMON</t>
        </is>
      </c>
      <c r="I3172" t="n">
        <v>-7600</v>
      </c>
    </row>
    <row r="3173">
      <c r="A3173" t="n">
        <v>79928</v>
      </c>
      <c r="B3173" t="n">
        <v>113</v>
      </c>
      <c r="C3173" t="inlineStr">
        <is>
          <t>Arcos - Arcos Bar - Banco do Brasil</t>
        </is>
      </c>
      <c r="D3173" t="n">
        <v>122</v>
      </c>
      <c r="E3173" t="inlineStr">
        <is>
          <t>Arcos</t>
        </is>
      </c>
      <c r="F3173" s="27" t="n">
        <v>45754</v>
      </c>
      <c r="G3173" t="inlineStr">
        <is>
          <t>CREDITO</t>
        </is>
      </c>
      <c r="H3173" t="inlineStr">
        <is>
          <t>PIX - RECEBIDO - 07/04 13:55 23980186000198 ARCOS BAR E</t>
        </is>
      </c>
      <c r="I3173" t="n">
        <v>231936.23</v>
      </c>
    </row>
    <row r="3174">
      <c r="A3174" t="n">
        <v>79927</v>
      </c>
      <c r="B3174" t="n">
        <v>113</v>
      </c>
      <c r="C3174" t="inlineStr">
        <is>
          <t>Arcos - Arcos Bar - Banco do Brasil</t>
        </is>
      </c>
      <c r="D3174" t="n">
        <v>122</v>
      </c>
      <c r="E3174" t="inlineStr">
        <is>
          <t>Arcos</t>
        </is>
      </c>
      <c r="F3174" s="27" t="n">
        <v>45754</v>
      </c>
      <c r="G3174" t="inlineStr">
        <is>
          <t>CREDITO</t>
        </is>
      </c>
      <c r="H3174" t="inlineStr">
        <is>
          <t>DEP DINHEIRO INTER AG - 4866-04-SOP 24 DE MAIO</t>
        </is>
      </c>
      <c r="I3174" t="n">
        <v>4105</v>
      </c>
    </row>
    <row r="3175">
      <c r="A3175" t="n">
        <v>79954</v>
      </c>
      <c r="B3175" t="n">
        <v>113</v>
      </c>
      <c r="C3175" t="inlineStr">
        <is>
          <t>Arcos - Arcos Bar - Banco do Brasil</t>
        </is>
      </c>
      <c r="D3175" t="n">
        <v>122</v>
      </c>
      <c r="E3175" t="inlineStr">
        <is>
          <t>Arcos</t>
        </is>
      </c>
      <c r="F3175" s="27" t="n">
        <v>45754</v>
      </c>
      <c r="G3175" t="inlineStr">
        <is>
          <t>DEBITO</t>
        </is>
      </c>
      <c r="H3175" t="inlineStr">
        <is>
          <t>PAGAMENTO DE BOLETO - WIDE STOCK COM E REP LTDA</t>
        </is>
      </c>
      <c r="I3175" t="n">
        <v>-531.12</v>
      </c>
    </row>
    <row r="3176">
      <c r="A3176" t="n">
        <v>79979</v>
      </c>
      <c r="B3176" t="n">
        <v>113</v>
      </c>
      <c r="C3176" t="inlineStr">
        <is>
          <t>Arcos - Arcos Bar - Banco do Brasil</t>
        </is>
      </c>
      <c r="D3176" t="n">
        <v>122</v>
      </c>
      <c r="E3176" t="inlineStr">
        <is>
          <t>Arcos</t>
        </is>
      </c>
      <c r="F3176" s="27" t="n">
        <v>45754</v>
      </c>
      <c r="G3176" t="inlineStr">
        <is>
          <t>DEBITO</t>
        </is>
      </c>
      <c r="H3176" t="inlineStr">
        <is>
          <t>PAGAMENTO DE BOLETO - LATICINIOS CAMANDUCAIA LTDA</t>
        </is>
      </c>
      <c r="I3176" t="n">
        <v>-537.75</v>
      </c>
    </row>
    <row r="3177">
      <c r="A3177" t="n">
        <v>79978</v>
      </c>
      <c r="B3177" t="n">
        <v>113</v>
      </c>
      <c r="C3177" t="inlineStr">
        <is>
          <t>Arcos - Arcos Bar - Banco do Brasil</t>
        </is>
      </c>
      <c r="D3177" t="n">
        <v>122</v>
      </c>
      <c r="E3177" t="inlineStr">
        <is>
          <t>Arcos</t>
        </is>
      </c>
      <c r="F3177" s="27" t="n">
        <v>45754</v>
      </c>
      <c r="G3177" t="inlineStr">
        <is>
          <t>DEBITO</t>
        </is>
      </c>
      <c r="H3177" t="inlineStr">
        <is>
          <t>PIX - ENVIADO - 07/04 15:28 57.632.682 GILVAN DIAS CAL</t>
        </is>
      </c>
      <c r="I3177" t="n">
        <v>-1800</v>
      </c>
    </row>
    <row r="3178">
      <c r="A3178" t="n">
        <v>79977</v>
      </c>
      <c r="B3178" t="n">
        <v>113</v>
      </c>
      <c r="C3178" t="inlineStr">
        <is>
          <t>Arcos - Arcos Bar - Banco do Brasil</t>
        </is>
      </c>
      <c r="D3178" t="n">
        <v>122</v>
      </c>
      <c r="E3178" t="inlineStr">
        <is>
          <t>Arcos</t>
        </is>
      </c>
      <c r="F3178" s="27" t="n">
        <v>45754</v>
      </c>
      <c r="G3178" t="inlineStr">
        <is>
          <t>DEBITO</t>
        </is>
      </c>
      <c r="H3178" t="inlineStr">
        <is>
          <t>PAGAMENTO DE BOLETO - CIA DO WHISKY</t>
        </is>
      </c>
      <c r="I3178" t="n">
        <v>-2579.93</v>
      </c>
    </row>
    <row r="3179">
      <c r="A3179" t="n">
        <v>79976</v>
      </c>
      <c r="B3179" t="n">
        <v>113</v>
      </c>
      <c r="C3179" t="inlineStr">
        <is>
          <t>Arcos - Arcos Bar - Banco do Brasil</t>
        </is>
      </c>
      <c r="D3179" t="n">
        <v>122</v>
      </c>
      <c r="E3179" t="inlineStr">
        <is>
          <t>Arcos</t>
        </is>
      </c>
      <c r="F3179" s="27" t="n">
        <v>45754</v>
      </c>
      <c r="G3179" t="inlineStr">
        <is>
          <t>DEBITO</t>
        </is>
      </c>
      <c r="H3179" t="inlineStr">
        <is>
          <t>PAGAMENTO DE BOLETO - KING COMERCIO DE BEBIDAS LTDA</t>
        </is>
      </c>
      <c r="I3179" t="n">
        <v>-4531.15</v>
      </c>
    </row>
    <row r="3180">
      <c r="A3180" t="n">
        <v>79975</v>
      </c>
      <c r="B3180" t="n">
        <v>113</v>
      </c>
      <c r="C3180" t="inlineStr">
        <is>
          <t>Arcos - Arcos Bar - Banco do Brasil</t>
        </is>
      </c>
      <c r="D3180" t="n">
        <v>122</v>
      </c>
      <c r="E3180" t="inlineStr">
        <is>
          <t>Arcos</t>
        </is>
      </c>
      <c r="F3180" s="27" t="n">
        <v>45754</v>
      </c>
      <c r="G3180" t="inlineStr">
        <is>
          <t>DEBITO</t>
        </is>
      </c>
      <c r="H3180" t="inlineStr">
        <is>
          <t>PAGAMENTO DE BOLETO - KING COMERCIO DE BEBIDAS LTDA</t>
        </is>
      </c>
      <c r="I3180" t="n">
        <v>-4715.65</v>
      </c>
    </row>
    <row r="3181">
      <c r="A3181" t="n">
        <v>79974</v>
      </c>
      <c r="B3181" t="n">
        <v>113</v>
      </c>
      <c r="C3181" t="inlineStr">
        <is>
          <t>Arcos - Arcos Bar - Banco do Brasil</t>
        </is>
      </c>
      <c r="D3181" t="n">
        <v>122</v>
      </c>
      <c r="E3181" t="inlineStr">
        <is>
          <t>Arcos</t>
        </is>
      </c>
      <c r="F3181" s="27" t="n">
        <v>45754</v>
      </c>
      <c r="G3181" t="inlineStr">
        <is>
          <t>DEBITO</t>
        </is>
      </c>
      <c r="H3181" t="inlineStr">
        <is>
          <t>PAGAMENTO DE BOLETO - CENTRAL DE LIMPEZA E HIGIENE</t>
        </is>
      </c>
      <c r="I3181" t="n">
        <v>-86</v>
      </c>
    </row>
    <row r="3182">
      <c r="A3182" t="n">
        <v>79973</v>
      </c>
      <c r="B3182" t="n">
        <v>113</v>
      </c>
      <c r="C3182" t="inlineStr">
        <is>
          <t>Arcos - Arcos Bar - Banco do Brasil</t>
        </is>
      </c>
      <c r="D3182" t="n">
        <v>122</v>
      </c>
      <c r="E3182" t="inlineStr">
        <is>
          <t>Arcos</t>
        </is>
      </c>
      <c r="F3182" s="27" t="n">
        <v>45754</v>
      </c>
      <c r="G3182" t="inlineStr">
        <is>
          <t>DEBITO</t>
        </is>
      </c>
      <c r="H3182" t="inlineStr">
        <is>
          <t>PAGAMENTO DE BOLETO - SKY COMERCIO DE PRODUTOS ALIME</t>
        </is>
      </c>
      <c r="I3182" t="n">
        <v>-142.16</v>
      </c>
    </row>
    <row r="3183">
      <c r="A3183" t="n">
        <v>79972</v>
      </c>
      <c r="B3183" t="n">
        <v>113</v>
      </c>
      <c r="C3183" t="inlineStr">
        <is>
          <t>Arcos - Arcos Bar - Banco do Brasil</t>
        </is>
      </c>
      <c r="D3183" t="n">
        <v>122</v>
      </c>
      <c r="E3183" t="inlineStr">
        <is>
          <t>Arcos</t>
        </is>
      </c>
      <c r="F3183" s="27" t="n">
        <v>45754</v>
      </c>
      <c r="G3183" t="inlineStr">
        <is>
          <t>DEBITO</t>
        </is>
      </c>
      <c r="H3183" t="inlineStr">
        <is>
          <t>PAGAMENTO DE BOLETO - QUEIJARIA ATALAIA LTDA ME</t>
        </is>
      </c>
      <c r="I3183" t="n">
        <v>-175.53</v>
      </c>
    </row>
    <row r="3184">
      <c r="A3184" t="n">
        <v>79971</v>
      </c>
      <c r="B3184" t="n">
        <v>113</v>
      </c>
      <c r="C3184" t="inlineStr">
        <is>
          <t>Arcos - Arcos Bar - Banco do Brasil</t>
        </is>
      </c>
      <c r="D3184" t="n">
        <v>122</v>
      </c>
      <c r="E3184" t="inlineStr">
        <is>
          <t>Arcos</t>
        </is>
      </c>
      <c r="F3184" s="27" t="n">
        <v>45754</v>
      </c>
      <c r="G3184" t="inlineStr">
        <is>
          <t>DEBITO</t>
        </is>
      </c>
      <c r="H3184" t="inlineStr">
        <is>
          <t>PAGAMENTO DE BOLETO - NG27 CONSULTORIA E GESTAO EMPR</t>
        </is>
      </c>
      <c r="I3184" t="n">
        <v>-198.55</v>
      </c>
    </row>
    <row r="3185">
      <c r="A3185" t="n">
        <v>79970</v>
      </c>
      <c r="B3185" t="n">
        <v>113</v>
      </c>
      <c r="C3185" t="inlineStr">
        <is>
          <t>Arcos - Arcos Bar - Banco do Brasil</t>
        </is>
      </c>
      <c r="D3185" t="n">
        <v>122</v>
      </c>
      <c r="E3185" t="inlineStr">
        <is>
          <t>Arcos</t>
        </is>
      </c>
      <c r="F3185" s="27" t="n">
        <v>45754</v>
      </c>
      <c r="G3185" t="inlineStr">
        <is>
          <t>DEBITO</t>
        </is>
      </c>
      <c r="H3185" t="inlineStr">
        <is>
          <t>PAGAMENTO DE BOLETO - AGROPECUARIA PARDINHO LTDA</t>
        </is>
      </c>
      <c r="I3185" t="n">
        <v>-279.15</v>
      </c>
    </row>
    <row r="3186">
      <c r="A3186" t="n">
        <v>79969</v>
      </c>
      <c r="B3186" t="n">
        <v>113</v>
      </c>
      <c r="C3186" t="inlineStr">
        <is>
          <t>Arcos - Arcos Bar - Banco do Brasil</t>
        </is>
      </c>
      <c r="D3186" t="n">
        <v>122</v>
      </c>
      <c r="E3186" t="inlineStr">
        <is>
          <t>Arcos</t>
        </is>
      </c>
      <c r="F3186" s="27" t="n">
        <v>45754</v>
      </c>
      <c r="G3186" t="inlineStr">
        <is>
          <t>DEBITO</t>
        </is>
      </c>
      <c r="H3186" t="inlineStr">
        <is>
          <t>PAGAMENTO DE BOLETO - CG FOOD S DISTR ALIMENTOS LTDA</t>
        </is>
      </c>
      <c r="I3186" t="n">
        <v>-295.1</v>
      </c>
    </row>
    <row r="3187">
      <c r="A3187" t="n">
        <v>79968</v>
      </c>
      <c r="B3187" t="n">
        <v>113</v>
      </c>
      <c r="C3187" t="inlineStr">
        <is>
          <t>Arcos - Arcos Bar - Banco do Brasil</t>
        </is>
      </c>
      <c r="D3187" t="n">
        <v>122</v>
      </c>
      <c r="E3187" t="inlineStr">
        <is>
          <t>Arcos</t>
        </is>
      </c>
      <c r="F3187" s="27" t="n">
        <v>45754</v>
      </c>
      <c r="G3187" t="inlineStr">
        <is>
          <t>DEBITO</t>
        </is>
      </c>
      <c r="H3187" t="inlineStr">
        <is>
          <t>PAGAMENTO DE BOLETO - AURORA ALVORADA ESTACIONAMENTO</t>
        </is>
      </c>
      <c r="I3187" t="n">
        <v>-317.72</v>
      </c>
    </row>
    <row r="3188">
      <c r="A3188" t="n">
        <v>79966</v>
      </c>
      <c r="B3188" t="n">
        <v>113</v>
      </c>
      <c r="C3188" t="inlineStr">
        <is>
          <t>Arcos - Arcos Bar - Banco do Brasil</t>
        </is>
      </c>
      <c r="D3188" t="n">
        <v>122</v>
      </c>
      <c r="E3188" t="inlineStr">
        <is>
          <t>Arcos</t>
        </is>
      </c>
      <c r="F3188" s="27" t="n">
        <v>45754</v>
      </c>
      <c r="G3188" t="inlineStr">
        <is>
          <t>DEBITO</t>
        </is>
      </c>
      <c r="H3188" t="inlineStr">
        <is>
          <t>PAGAMENTO DE BOLETO - BELLNAY PAES ARTESANAIS LTDA</t>
        </is>
      </c>
      <c r="I3188" t="n">
        <v>-334.25</v>
      </c>
    </row>
    <row r="3189">
      <c r="A3189" t="n">
        <v>79967</v>
      </c>
      <c r="B3189" t="n">
        <v>113</v>
      </c>
      <c r="C3189" t="inlineStr">
        <is>
          <t>Arcos - Arcos Bar - Banco do Brasil</t>
        </is>
      </c>
      <c r="D3189" t="n">
        <v>122</v>
      </c>
      <c r="E3189" t="inlineStr">
        <is>
          <t>Arcos</t>
        </is>
      </c>
      <c r="F3189" s="27" t="n">
        <v>45754</v>
      </c>
      <c r="G3189" t="inlineStr">
        <is>
          <t>DEBITO</t>
        </is>
      </c>
      <c r="H3189" t="inlineStr">
        <is>
          <t>PAGAMENTO DE BOLETO - ERVAS FINAS HORT LTDA</t>
        </is>
      </c>
      <c r="I3189" t="n">
        <v>-321.6</v>
      </c>
    </row>
    <row r="3190">
      <c r="A3190" t="n">
        <v>79953</v>
      </c>
      <c r="B3190" t="n">
        <v>113</v>
      </c>
      <c r="C3190" t="inlineStr">
        <is>
          <t>Arcos - Arcos Bar - Banco do Brasil</t>
        </is>
      </c>
      <c r="D3190" t="n">
        <v>122</v>
      </c>
      <c r="E3190" t="inlineStr">
        <is>
          <t>Arcos</t>
        </is>
      </c>
      <c r="F3190" s="27" t="n">
        <v>45754</v>
      </c>
      <c r="G3190" t="inlineStr">
        <is>
          <t>DEBITO</t>
        </is>
      </c>
      <c r="H3190" t="inlineStr">
        <is>
          <t>PAGAMENTO DE BOLETO - ICE4PROS FABRICA DE GELO LTDA</t>
        </is>
      </c>
      <c r="I3190" t="n">
        <v>-589</v>
      </c>
    </row>
    <row r="3191">
      <c r="A3191" t="n">
        <v>79955</v>
      </c>
      <c r="B3191" t="n">
        <v>113</v>
      </c>
      <c r="C3191" t="inlineStr">
        <is>
          <t>Arcos - Arcos Bar - Banco do Brasil</t>
        </is>
      </c>
      <c r="D3191" t="n">
        <v>122</v>
      </c>
      <c r="E3191" t="inlineStr">
        <is>
          <t>Arcos</t>
        </is>
      </c>
      <c r="F3191" s="27" t="n">
        <v>45754</v>
      </c>
      <c r="G3191" t="inlineStr">
        <is>
          <t>DEBITO</t>
        </is>
      </c>
      <c r="H3191" t="inlineStr">
        <is>
          <t>PAGAMENTO DE BOLETO - FORTE ALIM COM IMP LTDA</t>
        </is>
      </c>
      <c r="I3191" t="n">
        <v>-514.64</v>
      </c>
    </row>
    <row r="3192">
      <c r="A3192" t="n">
        <v>79956</v>
      </c>
      <c r="B3192" t="n">
        <v>113</v>
      </c>
      <c r="C3192" t="inlineStr">
        <is>
          <t>Arcos - Arcos Bar - Banco do Brasil</t>
        </is>
      </c>
      <c r="D3192" t="n">
        <v>122</v>
      </c>
      <c r="E3192" t="inlineStr">
        <is>
          <t>Arcos</t>
        </is>
      </c>
      <c r="F3192" s="27" t="n">
        <v>45754</v>
      </c>
      <c r="G3192" t="inlineStr">
        <is>
          <t>DEBITO</t>
        </is>
      </c>
      <c r="H3192" t="inlineStr">
        <is>
          <t>PAGAMENTO DE BOLETO - EMPORIO MORENO CENTRAL</t>
        </is>
      </c>
      <c r="I3192" t="n">
        <v>-498</v>
      </c>
    </row>
    <row r="3193">
      <c r="A3193" t="n">
        <v>79957</v>
      </c>
      <c r="B3193" t="n">
        <v>113</v>
      </c>
      <c r="C3193" t="inlineStr">
        <is>
          <t>Arcos - Arcos Bar - Banco do Brasil</t>
        </is>
      </c>
      <c r="D3193" t="n">
        <v>122</v>
      </c>
      <c r="E3193" t="inlineStr">
        <is>
          <t>Arcos</t>
        </is>
      </c>
      <c r="F3193" s="27" t="n">
        <v>45754</v>
      </c>
      <c r="G3193" t="inlineStr">
        <is>
          <t>DEBITO</t>
        </is>
      </c>
      <c r="H3193" t="inlineStr">
        <is>
          <t>PAGAMENTO DE BOLETO - CECILIA TSUYACO ARAKI SILVA LT</t>
        </is>
      </c>
      <c r="I3193" t="n">
        <v>-478.5</v>
      </c>
    </row>
    <row r="3194">
      <c r="A3194" t="n">
        <v>79958</v>
      </c>
      <c r="B3194" t="n">
        <v>113</v>
      </c>
      <c r="C3194" t="inlineStr">
        <is>
          <t>Arcos - Arcos Bar - Banco do Brasil</t>
        </is>
      </c>
      <c r="D3194" t="n">
        <v>122</v>
      </c>
      <c r="E3194" t="inlineStr">
        <is>
          <t>Arcos</t>
        </is>
      </c>
      <c r="F3194" s="27" t="n">
        <v>45754</v>
      </c>
      <c r="G3194" t="inlineStr">
        <is>
          <t>DEBITO</t>
        </is>
      </c>
      <c r="H3194" t="inlineStr">
        <is>
          <t>PAGAMENTO DE BOLETO - CEPEL COM DE P E EMB</t>
        </is>
      </c>
      <c r="I3194" t="n">
        <v>-472.5</v>
      </c>
    </row>
    <row r="3195">
      <c r="A3195" t="n">
        <v>79959</v>
      </c>
      <c r="B3195" t="n">
        <v>113</v>
      </c>
      <c r="C3195" t="inlineStr">
        <is>
          <t>Arcos - Arcos Bar - Banco do Brasil</t>
        </is>
      </c>
      <c r="D3195" t="n">
        <v>122</v>
      </c>
      <c r="E3195" t="inlineStr">
        <is>
          <t>Arcos</t>
        </is>
      </c>
      <c r="F3195" s="27" t="n">
        <v>45754</v>
      </c>
      <c r="G3195" t="inlineStr">
        <is>
          <t>DEBITO</t>
        </is>
      </c>
      <c r="H3195" t="inlineStr">
        <is>
          <t>PAGAMENTO DE BOLETO - COLIBRI DISTRIBUIDOR DE PRODUT</t>
        </is>
      </c>
      <c r="I3195" t="n">
        <v>-445.96</v>
      </c>
    </row>
    <row r="3196">
      <c r="A3196" t="n">
        <v>79960</v>
      </c>
      <c r="B3196" t="n">
        <v>113</v>
      </c>
      <c r="C3196" t="inlineStr">
        <is>
          <t>Arcos - Arcos Bar - Banco do Brasil</t>
        </is>
      </c>
      <c r="D3196" t="n">
        <v>122</v>
      </c>
      <c r="E3196" t="inlineStr">
        <is>
          <t>Arcos</t>
        </is>
      </c>
      <c r="F3196" s="27" t="n">
        <v>45754</v>
      </c>
      <c r="G3196" t="inlineStr">
        <is>
          <t>DEBITO</t>
        </is>
      </c>
      <c r="H3196" t="inlineStr">
        <is>
          <t>PAGAMENTO DE BOLETO - SOUSA QUIMICA PRODUTOS E MANUT</t>
        </is>
      </c>
      <c r="I3196" t="n">
        <v>-415</v>
      </c>
    </row>
    <row r="3197">
      <c r="A3197" t="n">
        <v>79961</v>
      </c>
      <c r="B3197" t="n">
        <v>113</v>
      </c>
      <c r="C3197" t="inlineStr">
        <is>
          <t>Arcos - Arcos Bar - Banco do Brasil</t>
        </is>
      </c>
      <c r="D3197" t="n">
        <v>122</v>
      </c>
      <c r="E3197" t="inlineStr">
        <is>
          <t>Arcos</t>
        </is>
      </c>
      <c r="F3197" s="27" t="n">
        <v>45754</v>
      </c>
      <c r="G3197" t="inlineStr">
        <is>
          <t>DEBITO</t>
        </is>
      </c>
      <c r="H3197" t="inlineStr">
        <is>
          <t>PAGAMENTO DE BOLETO - LEITERIA CABRIOLA - FROMAGES D</t>
        </is>
      </c>
      <c r="I3197" t="n">
        <v>-394.5</v>
      </c>
    </row>
    <row r="3198">
      <c r="A3198" t="n">
        <v>79962</v>
      </c>
      <c r="B3198" t="n">
        <v>113</v>
      </c>
      <c r="C3198" t="inlineStr">
        <is>
          <t>Arcos - Arcos Bar - Banco do Brasil</t>
        </is>
      </c>
      <c r="D3198" t="n">
        <v>122</v>
      </c>
      <c r="E3198" t="inlineStr">
        <is>
          <t>Arcos</t>
        </is>
      </c>
      <c r="F3198" s="27" t="n">
        <v>45754</v>
      </c>
      <c r="G3198" t="inlineStr">
        <is>
          <t>DEBITO</t>
        </is>
      </c>
      <c r="H3198" t="inlineStr">
        <is>
          <t>PAGAMENTO DE BOLETO - ICE4PROS FABRICA DE GELO LTDA</t>
        </is>
      </c>
      <c r="I3198" t="n">
        <v>-399</v>
      </c>
    </row>
    <row r="3199">
      <c r="A3199" t="n">
        <v>79964</v>
      </c>
      <c r="B3199" t="n">
        <v>113</v>
      </c>
      <c r="C3199" t="inlineStr">
        <is>
          <t>Arcos - Arcos Bar - Banco do Brasil</t>
        </is>
      </c>
      <c r="D3199" t="n">
        <v>122</v>
      </c>
      <c r="E3199" t="inlineStr">
        <is>
          <t>Arcos</t>
        </is>
      </c>
      <c r="F3199" s="27" t="n">
        <v>45754</v>
      </c>
      <c r="G3199" t="inlineStr">
        <is>
          <t>DEBITO</t>
        </is>
      </c>
      <c r="H3199" t="inlineStr">
        <is>
          <t>PAGAMENTO DE BOLETO - CG FOOD S DISTR ALIMENTOS LTDA</t>
        </is>
      </c>
      <c r="I3199" t="n">
        <v>-340</v>
      </c>
    </row>
    <row r="3200">
      <c r="A3200" t="n">
        <v>79965</v>
      </c>
      <c r="B3200" t="n">
        <v>113</v>
      </c>
      <c r="C3200" t="inlineStr">
        <is>
          <t>Arcos - Arcos Bar - Banco do Brasil</t>
        </is>
      </c>
      <c r="D3200" t="n">
        <v>122</v>
      </c>
      <c r="E3200" t="inlineStr">
        <is>
          <t>Arcos</t>
        </is>
      </c>
      <c r="F3200" s="27" t="n">
        <v>45754</v>
      </c>
      <c r="G3200" t="inlineStr">
        <is>
          <t>DEBITO</t>
        </is>
      </c>
      <c r="H3200" t="inlineStr">
        <is>
          <t>PAGAMENTO DE BOLETO - GOMES D ELIA EQUIPAMENTOS DE H</t>
        </is>
      </c>
      <c r="I3200" t="n">
        <v>-327</v>
      </c>
    </row>
    <row r="3201">
      <c r="A3201" t="n">
        <v>79925</v>
      </c>
      <c r="B3201" t="n">
        <v>113</v>
      </c>
      <c r="C3201" t="inlineStr">
        <is>
          <t>Arcos - Arcos Bar - Banco do Brasil</t>
        </is>
      </c>
      <c r="D3201" t="n">
        <v>122</v>
      </c>
      <c r="E3201" t="inlineStr">
        <is>
          <t>Arcos</t>
        </is>
      </c>
      <c r="F3201" s="27" t="n">
        <v>45751</v>
      </c>
      <c r="G3201" t="inlineStr">
        <is>
          <t>CREDITO</t>
        </is>
      </c>
      <c r="H3201" t="inlineStr">
        <is>
          <t>DEP DINHEIRO INTER AG - 4866-04-SOP 24 DE MAIO</t>
        </is>
      </c>
      <c r="I3201" t="n">
        <v>5.45</v>
      </c>
    </row>
    <row r="3202">
      <c r="A3202" t="n">
        <v>79924</v>
      </c>
      <c r="B3202" t="n">
        <v>113</v>
      </c>
      <c r="C3202" t="inlineStr">
        <is>
          <t>Arcos - Arcos Bar - Banco do Brasil</t>
        </is>
      </c>
      <c r="D3202" t="n">
        <v>122</v>
      </c>
      <c r="E3202" t="inlineStr">
        <is>
          <t>Arcos</t>
        </is>
      </c>
      <c r="F3202" s="27" t="n">
        <v>45751</v>
      </c>
      <c r="G3202" t="inlineStr">
        <is>
          <t>CREDITO</t>
        </is>
      </c>
      <c r="H3202" t="inlineStr">
        <is>
          <t>DEP DINHEIRO INTER AG - 4866-04-SOP 24 DE MAIO</t>
        </is>
      </c>
      <c r="I3202" t="n">
        <v>3290</v>
      </c>
    </row>
    <row r="3203">
      <c r="A3203" t="n">
        <v>79913</v>
      </c>
      <c r="B3203" t="n">
        <v>113</v>
      </c>
      <c r="C3203" t="inlineStr">
        <is>
          <t>Arcos - Arcos Bar - Banco do Brasil</t>
        </is>
      </c>
      <c r="D3203" t="n">
        <v>122</v>
      </c>
      <c r="E3203" t="inlineStr">
        <is>
          <t>Arcos</t>
        </is>
      </c>
      <c r="F3203" s="27" t="n">
        <v>45749</v>
      </c>
      <c r="G3203" t="inlineStr">
        <is>
          <t>DEBITO</t>
        </is>
      </c>
      <c r="H3203" t="inlineStr">
        <is>
          <t>PAGAMENTO DE BOLETO - CIA DO WHISKY</t>
        </is>
      </c>
      <c r="I3203" t="n">
        <v>-504.9</v>
      </c>
    </row>
    <row r="3204">
      <c r="A3204" t="n">
        <v>79914</v>
      </c>
      <c r="B3204" t="n">
        <v>113</v>
      </c>
      <c r="C3204" t="inlineStr">
        <is>
          <t>Arcos - Arcos Bar - Banco do Brasil</t>
        </is>
      </c>
      <c r="D3204" t="n">
        <v>122</v>
      </c>
      <c r="E3204" t="inlineStr">
        <is>
          <t>Arcos</t>
        </is>
      </c>
      <c r="F3204" s="27" t="n">
        <v>45749</v>
      </c>
      <c r="G3204" t="inlineStr">
        <is>
          <t>DEBITO</t>
        </is>
      </c>
      <c r="H3204" t="inlineStr">
        <is>
          <t>PAGAMENTO DE BOLETO - NG27 CONSULTORIA E GESTAO EMPR</t>
        </is>
      </c>
      <c r="I3204" t="n">
        <v>-256.23</v>
      </c>
    </row>
    <row r="3205">
      <c r="A3205" t="n">
        <v>79915</v>
      </c>
      <c r="B3205" t="n">
        <v>113</v>
      </c>
      <c r="C3205" t="inlineStr">
        <is>
          <t>Arcos - Arcos Bar - Banco do Brasil</t>
        </is>
      </c>
      <c r="D3205" t="n">
        <v>122</v>
      </c>
      <c r="E3205" t="inlineStr">
        <is>
          <t>Arcos</t>
        </is>
      </c>
      <c r="F3205" s="27" t="n">
        <v>45749</v>
      </c>
      <c r="G3205" t="inlineStr">
        <is>
          <t>DEBITO</t>
        </is>
      </c>
      <c r="H3205" t="inlineStr">
        <is>
          <t>PAGAMENTO DE BOLETO - BETEL SOLUCOES EM HIGIENIZACAO</t>
        </is>
      </c>
      <c r="I3205" t="n">
        <v>-210</v>
      </c>
    </row>
    <row r="3206">
      <c r="A3206" t="n">
        <v>79916</v>
      </c>
      <c r="B3206" t="n">
        <v>113</v>
      </c>
      <c r="C3206" t="inlineStr">
        <is>
          <t>Arcos - Arcos Bar - Banco do Brasil</t>
        </is>
      </c>
      <c r="D3206" t="n">
        <v>122</v>
      </c>
      <c r="E3206" t="inlineStr">
        <is>
          <t>Arcos</t>
        </is>
      </c>
      <c r="F3206" s="27" t="n">
        <v>45749</v>
      </c>
      <c r="G3206" t="inlineStr">
        <is>
          <t>DEBITO</t>
        </is>
      </c>
      <c r="H3206" t="inlineStr">
        <is>
          <t>PAGAMENTO DE BOLETO - ESTAFF SOLUCOES TECNOLOGICAS D</t>
        </is>
      </c>
      <c r="I3206" t="n">
        <v>-14905</v>
      </c>
    </row>
    <row r="3207">
      <c r="A3207" t="n">
        <v>79917</v>
      </c>
      <c r="B3207" t="n">
        <v>113</v>
      </c>
      <c r="C3207" t="inlineStr">
        <is>
          <t>Arcos - Arcos Bar - Banco do Brasil</t>
        </is>
      </c>
      <c r="D3207" t="n">
        <v>122</v>
      </c>
      <c r="E3207" t="inlineStr">
        <is>
          <t>Arcos</t>
        </is>
      </c>
      <c r="F3207" s="27" t="n">
        <v>45749</v>
      </c>
      <c r="G3207" t="inlineStr">
        <is>
          <t>DEBITO</t>
        </is>
      </c>
      <c r="H3207" t="inlineStr">
        <is>
          <t>PAGAMENTO DE BOLETO - ESTAFF SOLUCOES TECNOLOGICAS D</t>
        </is>
      </c>
      <c r="I3207" t="n">
        <v>-5027.01</v>
      </c>
    </row>
    <row r="3208">
      <c r="A3208" t="n">
        <v>79918</v>
      </c>
      <c r="B3208" t="n">
        <v>113</v>
      </c>
      <c r="C3208" t="inlineStr">
        <is>
          <t>Arcos - Arcos Bar - Banco do Brasil</t>
        </is>
      </c>
      <c r="D3208" t="n">
        <v>122</v>
      </c>
      <c r="E3208" t="inlineStr">
        <is>
          <t>Arcos</t>
        </is>
      </c>
      <c r="F3208" s="27" t="n">
        <v>45749</v>
      </c>
      <c r="G3208" t="inlineStr">
        <is>
          <t>DEBITO</t>
        </is>
      </c>
      <c r="H3208" t="inlineStr">
        <is>
          <t>PAGAMENTO DE BOLETO - CIA DO WHISKY</t>
        </is>
      </c>
      <c r="I3208" t="n">
        <v>-2685.2</v>
      </c>
    </row>
    <row r="3209">
      <c r="A3209" t="n">
        <v>79919</v>
      </c>
      <c r="B3209" t="n">
        <v>113</v>
      </c>
      <c r="C3209" t="inlineStr">
        <is>
          <t>Arcos - Arcos Bar - Banco do Brasil</t>
        </is>
      </c>
      <c r="D3209" t="n">
        <v>122</v>
      </c>
      <c r="E3209" t="inlineStr">
        <is>
          <t>Arcos</t>
        </is>
      </c>
      <c r="F3209" s="27" t="n">
        <v>45749</v>
      </c>
      <c r="G3209" t="inlineStr">
        <is>
          <t>DEBITO</t>
        </is>
      </c>
      <c r="H3209" t="inlineStr">
        <is>
          <t>PAGAMENTO DE BOLETO - ZOOP BRASIL</t>
        </is>
      </c>
      <c r="I3209" t="n">
        <v>-820.8</v>
      </c>
    </row>
    <row r="3210">
      <c r="A3210" t="n">
        <v>79920</v>
      </c>
      <c r="B3210" t="n">
        <v>113</v>
      </c>
      <c r="C3210" t="inlineStr">
        <is>
          <t>Arcos - Arcos Bar - Banco do Brasil</t>
        </is>
      </c>
      <c r="D3210" t="n">
        <v>122</v>
      </c>
      <c r="E3210" t="inlineStr">
        <is>
          <t>Arcos</t>
        </is>
      </c>
      <c r="F3210" s="27" t="n">
        <v>45749</v>
      </c>
      <c r="G3210" t="inlineStr">
        <is>
          <t>DEBITO</t>
        </is>
      </c>
      <c r="H3210" t="inlineStr">
        <is>
          <t>PIX - ENVIADO - 02/04 13:09 SABRINA MARIA MARCELINO</t>
        </is>
      </c>
      <c r="I3210" t="n">
        <v>-1190.75</v>
      </c>
    </row>
    <row r="3211">
      <c r="A3211" t="n">
        <v>79921</v>
      </c>
      <c r="B3211" t="n">
        <v>113</v>
      </c>
      <c r="C3211" t="inlineStr">
        <is>
          <t>Arcos - Arcos Bar - Banco do Brasil</t>
        </is>
      </c>
      <c r="D3211" t="n">
        <v>122</v>
      </c>
      <c r="E3211" t="inlineStr">
        <is>
          <t>Arcos</t>
        </is>
      </c>
      <c r="F3211" s="27" t="n">
        <v>45749</v>
      </c>
      <c r="G3211" t="inlineStr">
        <is>
          <t>DEBITO</t>
        </is>
      </c>
      <c r="H3211" t="inlineStr">
        <is>
          <t>PIX - ENVIADO - 02/04 13:09 SNIA DOS ANJOS RAMOS</t>
        </is>
      </c>
      <c r="I3211" t="n">
        <v>-1602.69</v>
      </c>
    </row>
    <row r="3212">
      <c r="A3212" t="n">
        <v>79922</v>
      </c>
      <c r="B3212" t="n">
        <v>113</v>
      </c>
      <c r="C3212" t="inlineStr">
        <is>
          <t>Arcos - Arcos Bar - Banco do Brasil</t>
        </is>
      </c>
      <c r="D3212" t="n">
        <v>122</v>
      </c>
      <c r="E3212" t="inlineStr">
        <is>
          <t>Arcos</t>
        </is>
      </c>
      <c r="F3212" s="27" t="n">
        <v>45749</v>
      </c>
      <c r="G3212" t="inlineStr">
        <is>
          <t>DEBITO</t>
        </is>
      </c>
      <c r="H3212" t="inlineStr">
        <is>
          <t>TAR PAG SALR CRD CONTA - COBRANA REFERENTE 02/04/2025</t>
        </is>
      </c>
      <c r="I3212" t="n">
        <v>-66.5</v>
      </c>
    </row>
    <row r="3213">
      <c r="A3213" t="n">
        <v>79912</v>
      </c>
      <c r="B3213" t="n">
        <v>113</v>
      </c>
      <c r="C3213" t="inlineStr">
        <is>
          <t>Arcos - Arcos Bar - Banco do Brasil</t>
        </is>
      </c>
      <c r="D3213" t="n">
        <v>122</v>
      </c>
      <c r="E3213" t="inlineStr">
        <is>
          <t>Arcos</t>
        </is>
      </c>
      <c r="F3213" s="27" t="n">
        <v>45749</v>
      </c>
      <c r="G3213" t="inlineStr">
        <is>
          <t>DEBITO</t>
        </is>
      </c>
      <c r="H3213" t="inlineStr">
        <is>
          <t>PAGAMENTO DE BOLETO - CECILIA TSUYACO ARAKI SILVA LT</t>
        </is>
      </c>
      <c r="I3213" t="n">
        <v>-706.5</v>
      </c>
    </row>
    <row r="3214">
      <c r="A3214" t="n">
        <v>79911</v>
      </c>
      <c r="B3214" t="n">
        <v>113</v>
      </c>
      <c r="C3214" t="inlineStr">
        <is>
          <t>Arcos - Arcos Bar - Banco do Brasil</t>
        </is>
      </c>
      <c r="D3214" t="n">
        <v>122</v>
      </c>
      <c r="E3214" t="inlineStr">
        <is>
          <t>Arcos</t>
        </is>
      </c>
      <c r="F3214" s="27" t="n">
        <v>45749</v>
      </c>
      <c r="G3214" t="inlineStr">
        <is>
          <t>DEBITO</t>
        </is>
      </c>
      <c r="H3214" t="inlineStr">
        <is>
          <t>PAGAMENTO DE BOLETO - CIA DO WHISKY</t>
        </is>
      </c>
      <c r="I3214" t="n">
        <v>-918.9</v>
      </c>
    </row>
    <row r="3215">
      <c r="A3215" t="n">
        <v>79893</v>
      </c>
      <c r="B3215" t="n">
        <v>113</v>
      </c>
      <c r="C3215" t="inlineStr">
        <is>
          <t>Arcos - Arcos Bar - Banco do Brasil</t>
        </is>
      </c>
      <c r="D3215" t="n">
        <v>122</v>
      </c>
      <c r="E3215" t="inlineStr">
        <is>
          <t>Arcos</t>
        </is>
      </c>
      <c r="F3215" s="27" t="n">
        <v>45749</v>
      </c>
      <c r="G3215" t="inlineStr">
        <is>
          <t>DEBITO</t>
        </is>
      </c>
      <c r="H3215" t="inlineStr">
        <is>
          <t>FOLHA DE PAGAMENTO</t>
        </is>
      </c>
      <c r="I3215" t="n">
        <v>-35676.61</v>
      </c>
    </row>
    <row r="3216">
      <c r="A3216" t="n">
        <v>79894</v>
      </c>
      <c r="B3216" t="n">
        <v>113</v>
      </c>
      <c r="C3216" t="inlineStr">
        <is>
          <t>Arcos - Arcos Bar - Banco do Brasil</t>
        </is>
      </c>
      <c r="D3216" t="n">
        <v>122</v>
      </c>
      <c r="E3216" t="inlineStr">
        <is>
          <t>Arcos</t>
        </is>
      </c>
      <c r="F3216" s="27" t="n">
        <v>45749</v>
      </c>
      <c r="G3216" t="inlineStr">
        <is>
          <t>DEBITO</t>
        </is>
      </c>
      <c r="H3216" t="inlineStr">
        <is>
          <t>PIX - ENVIADO - 02/04 12:45 AGENCIA BIOMA PUBLICIDADE</t>
        </is>
      </c>
      <c r="I3216" t="n">
        <v>-10000</v>
      </c>
    </row>
    <row r="3217">
      <c r="A3217" t="n">
        <v>79895</v>
      </c>
      <c r="B3217" t="n">
        <v>113</v>
      </c>
      <c r="C3217" t="inlineStr">
        <is>
          <t>Arcos - Arcos Bar - Banco do Brasil</t>
        </is>
      </c>
      <c r="D3217" t="n">
        <v>122</v>
      </c>
      <c r="E3217" t="inlineStr">
        <is>
          <t>Arcos</t>
        </is>
      </c>
      <c r="F3217" s="27" t="n">
        <v>45749</v>
      </c>
      <c r="G3217" t="inlineStr">
        <is>
          <t>DEBITO</t>
        </is>
      </c>
      <c r="H3217" t="inlineStr">
        <is>
          <t>PAGAMENTO DE BOLETO - KING COMERCIO DE BEBIDAS LTDA</t>
        </is>
      </c>
      <c r="I3217" t="n">
        <v>-4788.34</v>
      </c>
    </row>
    <row r="3218">
      <c r="A3218" t="n">
        <v>79896</v>
      </c>
      <c r="B3218" t="n">
        <v>113</v>
      </c>
      <c r="C3218" t="inlineStr">
        <is>
          <t>Arcos - Arcos Bar - Banco do Brasil</t>
        </is>
      </c>
      <c r="D3218" t="n">
        <v>122</v>
      </c>
      <c r="E3218" t="inlineStr">
        <is>
          <t>Arcos</t>
        </is>
      </c>
      <c r="F3218" s="27" t="n">
        <v>45749</v>
      </c>
      <c r="G3218" t="inlineStr">
        <is>
          <t>DEBITO</t>
        </is>
      </c>
      <c r="H3218" t="inlineStr">
        <is>
          <t>PAGAMENTO DE BOLETO - PARAMU COMERCIO R P A LTDA</t>
        </is>
      </c>
      <c r="I3218" t="n">
        <v>-3384.96</v>
      </c>
    </row>
    <row r="3219">
      <c r="A3219" t="n">
        <v>79897</v>
      </c>
      <c r="B3219" t="n">
        <v>113</v>
      </c>
      <c r="C3219" t="inlineStr">
        <is>
          <t>Arcos - Arcos Bar - Banco do Brasil</t>
        </is>
      </c>
      <c r="D3219" t="n">
        <v>122</v>
      </c>
      <c r="E3219" t="inlineStr">
        <is>
          <t>Arcos</t>
        </is>
      </c>
      <c r="F3219" s="27" t="n">
        <v>45749</v>
      </c>
      <c r="G3219" t="inlineStr">
        <is>
          <t>DEBITO</t>
        </is>
      </c>
      <c r="H3219" t="inlineStr">
        <is>
          <t>PAGAMENTO DE BOLETO - CEPEL COMERCIO DE PAPEIS E EMB</t>
        </is>
      </c>
      <c r="I3219" t="n">
        <v>-2724.09</v>
      </c>
    </row>
    <row r="3220">
      <c r="A3220" t="n">
        <v>79898</v>
      </c>
      <c r="B3220" t="n">
        <v>113</v>
      </c>
      <c r="C3220" t="inlineStr">
        <is>
          <t>Arcos - Arcos Bar - Banco do Brasil</t>
        </is>
      </c>
      <c r="D3220" t="n">
        <v>122</v>
      </c>
      <c r="E3220" t="inlineStr">
        <is>
          <t>Arcos</t>
        </is>
      </c>
      <c r="F3220" s="27" t="n">
        <v>45749</v>
      </c>
      <c r="G3220" t="inlineStr">
        <is>
          <t>DEBITO</t>
        </is>
      </c>
      <c r="H3220" t="inlineStr">
        <is>
          <t>PAGAMENTO DE BOLETO - HORTIFRUTIGRANJEIRO RODRIGUES</t>
        </is>
      </c>
      <c r="I3220" t="n">
        <v>-3105.2</v>
      </c>
    </row>
    <row r="3221">
      <c r="A3221" t="n">
        <v>79899</v>
      </c>
      <c r="B3221" t="n">
        <v>113</v>
      </c>
      <c r="C3221" t="inlineStr">
        <is>
          <t>Arcos - Arcos Bar - Banco do Brasil</t>
        </is>
      </c>
      <c r="D3221" t="n">
        <v>122</v>
      </c>
      <c r="E3221" t="inlineStr">
        <is>
          <t>Arcos</t>
        </is>
      </c>
      <c r="F3221" s="27" t="n">
        <v>45749</v>
      </c>
      <c r="G3221" t="inlineStr">
        <is>
          <t>DEBITO</t>
        </is>
      </c>
      <c r="H3221" t="inlineStr">
        <is>
          <t>PAGAMENTO DE BOLETO - MAR DIRETO POC COMERCIO DE PEI</t>
        </is>
      </c>
      <c r="I3221" t="n">
        <v>-2111.87</v>
      </c>
    </row>
    <row r="3222">
      <c r="A3222" t="n">
        <v>79900</v>
      </c>
      <c r="B3222" t="n">
        <v>113</v>
      </c>
      <c r="C3222" t="inlineStr">
        <is>
          <t>Arcos - Arcos Bar - Banco do Brasil</t>
        </is>
      </c>
      <c r="D3222" t="n">
        <v>122</v>
      </c>
      <c r="E3222" t="inlineStr">
        <is>
          <t>Arcos</t>
        </is>
      </c>
      <c r="F3222" s="27" t="n">
        <v>45749</v>
      </c>
      <c r="G3222" t="inlineStr">
        <is>
          <t>DEBITO</t>
        </is>
      </c>
      <c r="H3222" t="inlineStr">
        <is>
          <t>PAGAMENTO DE BOLETO - NA MORADA INDUSTRIA E COMERCIO</t>
        </is>
      </c>
      <c r="I3222" t="n">
        <v>-2102.79</v>
      </c>
    </row>
    <row r="3223">
      <c r="A3223" t="n">
        <v>79901</v>
      </c>
      <c r="B3223" t="n">
        <v>113</v>
      </c>
      <c r="C3223" t="inlineStr">
        <is>
          <t>Arcos - Arcos Bar - Banco do Brasil</t>
        </is>
      </c>
      <c r="D3223" t="n">
        <v>122</v>
      </c>
      <c r="E3223" t="inlineStr">
        <is>
          <t>Arcos</t>
        </is>
      </c>
      <c r="F3223" s="27" t="n">
        <v>45749</v>
      </c>
      <c r="G3223" t="inlineStr">
        <is>
          <t>DEBITO</t>
        </is>
      </c>
      <c r="H3223" t="inlineStr">
        <is>
          <t>PAGAMENTO DE BOLETO - PORCO FELIZ COM CARNES LTDA ME</t>
        </is>
      </c>
      <c r="I3223" t="n">
        <v>-1666.75</v>
      </c>
    </row>
    <row r="3224">
      <c r="A3224" t="n">
        <v>79903</v>
      </c>
      <c r="B3224" t="n">
        <v>113</v>
      </c>
      <c r="C3224" t="inlineStr">
        <is>
          <t>Arcos - Arcos Bar - Banco do Brasil</t>
        </is>
      </c>
      <c r="D3224" t="n">
        <v>122</v>
      </c>
      <c r="E3224" t="inlineStr">
        <is>
          <t>Arcos</t>
        </is>
      </c>
      <c r="F3224" s="27" t="n">
        <v>45749</v>
      </c>
      <c r="G3224" t="inlineStr">
        <is>
          <t>DEBITO</t>
        </is>
      </c>
      <c r="H3224" t="inlineStr">
        <is>
          <t>PAGAMENTO DE BOLETO - HORTIFRUTIGRANJEIRO RODRIGUES</t>
        </is>
      </c>
      <c r="I3224" t="n">
        <v>-1470.5</v>
      </c>
    </row>
    <row r="3225">
      <c r="A3225" t="n">
        <v>79904</v>
      </c>
      <c r="B3225" t="n">
        <v>113</v>
      </c>
      <c r="C3225" t="inlineStr">
        <is>
          <t>Arcos - Arcos Bar - Banco do Brasil</t>
        </is>
      </c>
      <c r="D3225" t="n">
        <v>122</v>
      </c>
      <c r="E3225" t="inlineStr">
        <is>
          <t>Arcos</t>
        </is>
      </c>
      <c r="F3225" s="27" t="n">
        <v>45749</v>
      </c>
      <c r="G3225" t="inlineStr">
        <is>
          <t>DEBITO</t>
        </is>
      </c>
      <c r="H3225" t="inlineStr">
        <is>
          <t>PAGAMENTO DE BOLETO - CELCOIN INSTITUICAO DE PAGAMEN</t>
        </is>
      </c>
      <c r="I3225" t="n">
        <v>-1448.8</v>
      </c>
    </row>
    <row r="3226">
      <c r="A3226" t="n">
        <v>79905</v>
      </c>
      <c r="B3226" t="n">
        <v>113</v>
      </c>
      <c r="C3226" t="inlineStr">
        <is>
          <t>Arcos - Arcos Bar - Banco do Brasil</t>
        </is>
      </c>
      <c r="D3226" t="n">
        <v>122</v>
      </c>
      <c r="E3226" t="inlineStr">
        <is>
          <t>Arcos</t>
        </is>
      </c>
      <c r="F3226" s="27" t="n">
        <v>45749</v>
      </c>
      <c r="G3226" t="inlineStr">
        <is>
          <t>DEBITO</t>
        </is>
      </c>
      <c r="H3226" t="inlineStr">
        <is>
          <t>PAGAMENTO DE BOLETO - FORTE ALIM COM IMP LTDA</t>
        </is>
      </c>
      <c r="I3226" t="n">
        <v>-1363.34</v>
      </c>
    </row>
    <row r="3227">
      <c r="A3227" t="n">
        <v>79906</v>
      </c>
      <c r="B3227" t="n">
        <v>113</v>
      </c>
      <c r="C3227" t="inlineStr">
        <is>
          <t>Arcos - Arcos Bar - Banco do Brasil</t>
        </is>
      </c>
      <c r="D3227" t="n">
        <v>122</v>
      </c>
      <c r="E3227" t="inlineStr">
        <is>
          <t>Arcos</t>
        </is>
      </c>
      <c r="F3227" s="27" t="n">
        <v>45749</v>
      </c>
      <c r="G3227" t="inlineStr">
        <is>
          <t>DEBITO</t>
        </is>
      </c>
      <c r="H3227" t="inlineStr">
        <is>
          <t>PAGAMENTO DE BOLETO - ARTE GELATI SORVETES LTDA ME</t>
        </is>
      </c>
      <c r="I3227" t="n">
        <v>-1361.33</v>
      </c>
    </row>
    <row r="3228">
      <c r="A3228" t="n">
        <v>79907</v>
      </c>
      <c r="B3228" t="n">
        <v>113</v>
      </c>
      <c r="C3228" t="inlineStr">
        <is>
          <t>Arcos - Arcos Bar - Banco do Brasil</t>
        </is>
      </c>
      <c r="D3228" t="n">
        <v>122</v>
      </c>
      <c r="E3228" t="inlineStr">
        <is>
          <t>Arcos</t>
        </is>
      </c>
      <c r="F3228" s="27" t="n">
        <v>45749</v>
      </c>
      <c r="G3228" t="inlineStr">
        <is>
          <t>DEBITO</t>
        </is>
      </c>
      <c r="H3228" t="inlineStr">
        <is>
          <t>PAGAMENTO DE BOLETO - CENTRAL DE LIMPEZA E HIGIENE</t>
        </is>
      </c>
      <c r="I3228" t="n">
        <v>-1284.22</v>
      </c>
    </row>
    <row r="3229">
      <c r="A3229" t="n">
        <v>79908</v>
      </c>
      <c r="B3229" t="n">
        <v>113</v>
      </c>
      <c r="C3229" t="inlineStr">
        <is>
          <t>Arcos - Arcos Bar - Banco do Brasil</t>
        </is>
      </c>
      <c r="D3229" t="n">
        <v>122</v>
      </c>
      <c r="E3229" t="inlineStr">
        <is>
          <t>Arcos</t>
        </is>
      </c>
      <c r="F3229" s="27" t="n">
        <v>45749</v>
      </c>
      <c r="G3229" t="inlineStr">
        <is>
          <t>DEBITO</t>
        </is>
      </c>
      <c r="H3229" t="inlineStr">
        <is>
          <t>PAGAMENTO DE BOLETO - CECILIA TSUYACO ARAKI SILVA LT</t>
        </is>
      </c>
      <c r="I3229" t="n">
        <v>-1103.6</v>
      </c>
    </row>
    <row r="3230">
      <c r="A3230" t="n">
        <v>79909</v>
      </c>
      <c r="B3230" t="n">
        <v>113</v>
      </c>
      <c r="C3230" t="inlineStr">
        <is>
          <t>Arcos - Arcos Bar - Banco do Brasil</t>
        </is>
      </c>
      <c r="D3230" t="n">
        <v>122</v>
      </c>
      <c r="E3230" t="inlineStr">
        <is>
          <t>Arcos</t>
        </is>
      </c>
      <c r="F3230" s="27" t="n">
        <v>45749</v>
      </c>
      <c r="G3230" t="inlineStr">
        <is>
          <t>DEBITO</t>
        </is>
      </c>
      <c r="H3230" t="inlineStr">
        <is>
          <t>PAGAMENTO DE BOLETO - DEOLINDA DOS SANTOS FREITAS</t>
        </is>
      </c>
      <c r="I3230" t="n">
        <v>-1071.8</v>
      </c>
    </row>
    <row r="3231">
      <c r="A3231" t="n">
        <v>79910</v>
      </c>
      <c r="B3231" t="n">
        <v>113</v>
      </c>
      <c r="C3231" t="inlineStr">
        <is>
          <t>Arcos - Arcos Bar - Banco do Brasil</t>
        </is>
      </c>
      <c r="D3231" t="n">
        <v>122</v>
      </c>
      <c r="E3231" t="inlineStr">
        <is>
          <t>Arcos</t>
        </is>
      </c>
      <c r="F3231" s="27" t="n">
        <v>45749</v>
      </c>
      <c r="G3231" t="inlineStr">
        <is>
          <t>DEBITO</t>
        </is>
      </c>
      <c r="H3231" t="inlineStr">
        <is>
          <t>PAGAMENTO DE BOLETO - DEOLINDA DOS SANTOS FREITAS</t>
        </is>
      </c>
      <c r="I3231" t="n">
        <v>-931.36</v>
      </c>
    </row>
    <row r="3232">
      <c r="A3232" t="n">
        <v>79902</v>
      </c>
      <c r="B3232" t="n">
        <v>113</v>
      </c>
      <c r="C3232" t="inlineStr">
        <is>
          <t>Arcos - Arcos Bar - Banco do Brasil</t>
        </is>
      </c>
      <c r="D3232" t="n">
        <v>122</v>
      </c>
      <c r="E3232" t="inlineStr">
        <is>
          <t>Arcos</t>
        </is>
      </c>
      <c r="F3232" s="27" t="n">
        <v>45749</v>
      </c>
      <c r="G3232" t="inlineStr">
        <is>
          <t>DEBITO</t>
        </is>
      </c>
      <c r="H3232" t="inlineStr">
        <is>
          <t>PAGAMENTO DE BOLETO - ARENA BEBIDAS</t>
        </is>
      </c>
      <c r="I3232" t="n">
        <v>-1644</v>
      </c>
    </row>
    <row r="3233">
      <c r="A3233" t="n">
        <v>79861</v>
      </c>
      <c r="B3233" t="n">
        <v>113</v>
      </c>
      <c r="C3233" t="inlineStr">
        <is>
          <t>Arcos - Arcos Bar - Banco do Brasil</t>
        </is>
      </c>
      <c r="D3233" t="n">
        <v>122</v>
      </c>
      <c r="E3233" t="inlineStr">
        <is>
          <t>Arcos</t>
        </is>
      </c>
      <c r="F3233" s="27" t="n">
        <v>45747</v>
      </c>
      <c r="G3233" t="inlineStr">
        <is>
          <t>DEBITO</t>
        </is>
      </c>
      <c r="H3233" t="inlineStr">
        <is>
          <t>PAGAMENTO DE BOLETO - WIDE STOCK COM E REP LTDA</t>
        </is>
      </c>
      <c r="I3233" t="n">
        <v>-123.5</v>
      </c>
    </row>
    <row r="3234">
      <c r="A3234" t="n">
        <v>79862</v>
      </c>
      <c r="B3234" t="n">
        <v>113</v>
      </c>
      <c r="C3234" t="inlineStr">
        <is>
          <t>Arcos - Arcos Bar - Banco do Brasil</t>
        </is>
      </c>
      <c r="D3234" t="n">
        <v>122</v>
      </c>
      <c r="E3234" t="inlineStr">
        <is>
          <t>Arcos</t>
        </is>
      </c>
      <c r="F3234" s="27" t="n">
        <v>45747</v>
      </c>
      <c r="G3234" t="inlineStr">
        <is>
          <t>DEBITO</t>
        </is>
      </c>
      <c r="H3234" t="inlineStr">
        <is>
          <t>PAGAMENTO DE BOLETO - J. A. DOS SANTOS HORTIFRUTI</t>
        </is>
      </c>
      <c r="I3234" t="n">
        <v>-177</v>
      </c>
    </row>
    <row r="3235">
      <c r="A3235" t="n">
        <v>79863</v>
      </c>
      <c r="B3235" t="n">
        <v>113</v>
      </c>
      <c r="C3235" t="inlineStr">
        <is>
          <t>Arcos - Arcos Bar - Banco do Brasil</t>
        </is>
      </c>
      <c r="D3235" t="n">
        <v>122</v>
      </c>
      <c r="E3235" t="inlineStr">
        <is>
          <t>Arcos</t>
        </is>
      </c>
      <c r="F3235" s="27" t="n">
        <v>45747</v>
      </c>
      <c r="G3235" t="inlineStr">
        <is>
          <t>DEBITO</t>
        </is>
      </c>
      <c r="H3235" t="inlineStr">
        <is>
          <t>PAGAMENTO DE BOLETO - SAO PAULO TRANSPORTE SA</t>
        </is>
      </c>
      <c r="I3235" t="n">
        <v>-129.43</v>
      </c>
    </row>
    <row r="3236">
      <c r="A3236" t="n">
        <v>79864</v>
      </c>
      <c r="B3236" t="n">
        <v>113</v>
      </c>
      <c r="C3236" t="inlineStr">
        <is>
          <t>Arcos - Arcos Bar - Banco do Brasil</t>
        </is>
      </c>
      <c r="D3236" t="n">
        <v>122</v>
      </c>
      <c r="E3236" t="inlineStr">
        <is>
          <t>Arcos</t>
        </is>
      </c>
      <c r="F3236" s="27" t="n">
        <v>45747</v>
      </c>
      <c r="G3236" t="inlineStr">
        <is>
          <t>DEBITO</t>
        </is>
      </c>
      <c r="H3236" t="inlineStr">
        <is>
          <t>PAGAMENTO DE BOLETO - INSTITUTO AUA DE EMPREENDEDORI</t>
        </is>
      </c>
      <c r="I3236" t="n">
        <v>-380</v>
      </c>
    </row>
    <row r="3237">
      <c r="A3237" t="n">
        <v>79865</v>
      </c>
      <c r="B3237" t="n">
        <v>113</v>
      </c>
      <c r="C3237" t="inlineStr">
        <is>
          <t>Arcos - Arcos Bar - Banco do Brasil</t>
        </is>
      </c>
      <c r="D3237" t="n">
        <v>122</v>
      </c>
      <c r="E3237" t="inlineStr">
        <is>
          <t>Arcos</t>
        </is>
      </c>
      <c r="F3237" s="27" t="n">
        <v>45747</v>
      </c>
      <c r="G3237" t="inlineStr">
        <is>
          <t>DEBITO</t>
        </is>
      </c>
      <c r="H3237" t="inlineStr">
        <is>
          <t>PAGAMENTO DE BOLETO - PORCO FELIZ COM CARNES LTDA ME</t>
        </is>
      </c>
      <c r="I3237" t="n">
        <v>-353.4</v>
      </c>
    </row>
    <row r="3238">
      <c r="A3238" t="n">
        <v>79866</v>
      </c>
      <c r="B3238" t="n">
        <v>113</v>
      </c>
      <c r="C3238" t="inlineStr">
        <is>
          <t>Arcos - Arcos Bar - Banco do Brasil</t>
        </is>
      </c>
      <c r="D3238" t="n">
        <v>122</v>
      </c>
      <c r="E3238" t="inlineStr">
        <is>
          <t>Arcos</t>
        </is>
      </c>
      <c r="F3238" s="27" t="n">
        <v>45747</v>
      </c>
      <c r="G3238" t="inlineStr">
        <is>
          <t>DEBITO</t>
        </is>
      </c>
      <c r="H3238" t="inlineStr">
        <is>
          <t>PAGAMENTO DE BOLETO - PIRAMIDES DISTRIBUIDORA LTDA</t>
        </is>
      </c>
      <c r="I3238" t="n">
        <v>-384.12</v>
      </c>
    </row>
    <row r="3239">
      <c r="A3239" t="n">
        <v>79867</v>
      </c>
      <c r="B3239" t="n">
        <v>113</v>
      </c>
      <c r="C3239" t="inlineStr">
        <is>
          <t>Arcos - Arcos Bar - Banco do Brasil</t>
        </is>
      </c>
      <c r="D3239" t="n">
        <v>122</v>
      </c>
      <c r="E3239" t="inlineStr">
        <is>
          <t>Arcos</t>
        </is>
      </c>
      <c r="F3239" s="27" t="n">
        <v>45747</v>
      </c>
      <c r="G3239" t="inlineStr">
        <is>
          <t>DEBITO</t>
        </is>
      </c>
      <c r="H3239" t="inlineStr">
        <is>
          <t>PAGAMENTO DE BOLETO - DTK COMERCIO DE ALIMENTOS LTDA</t>
        </is>
      </c>
      <c r="I3239" t="n">
        <v>-405.36</v>
      </c>
    </row>
    <row r="3240">
      <c r="A3240" t="n">
        <v>79868</v>
      </c>
      <c r="B3240" t="n">
        <v>113</v>
      </c>
      <c r="C3240" t="inlineStr">
        <is>
          <t>Arcos - Arcos Bar - Banco do Brasil</t>
        </is>
      </c>
      <c r="D3240" t="n">
        <v>122</v>
      </c>
      <c r="E3240" t="inlineStr">
        <is>
          <t>Arcos</t>
        </is>
      </c>
      <c r="F3240" s="27" t="n">
        <v>45747</v>
      </c>
      <c r="G3240" t="inlineStr">
        <is>
          <t>DEBITO</t>
        </is>
      </c>
      <c r="H3240" t="inlineStr">
        <is>
          <t>PAGAMENTO DE BOLETO - NG27 CONSULTORIA E GESTAO EMPR</t>
        </is>
      </c>
      <c r="I3240" t="n">
        <v>-406.95</v>
      </c>
    </row>
    <row r="3241">
      <c r="A3241" t="n">
        <v>79869</v>
      </c>
      <c r="B3241" t="n">
        <v>113</v>
      </c>
      <c r="C3241" t="inlineStr">
        <is>
          <t>Arcos - Arcos Bar - Banco do Brasil</t>
        </is>
      </c>
      <c r="D3241" t="n">
        <v>122</v>
      </c>
      <c r="E3241" t="inlineStr">
        <is>
          <t>Arcos</t>
        </is>
      </c>
      <c r="F3241" s="27" t="n">
        <v>45747</v>
      </c>
      <c r="G3241" t="inlineStr">
        <is>
          <t>DEBITO</t>
        </is>
      </c>
      <c r="H3241" t="inlineStr">
        <is>
          <t>PAGAMENTO DE BOLETO - NG27 CONSULTORIA E GESTAO EMPR</t>
        </is>
      </c>
      <c r="I3241" t="n">
        <v>-424.13</v>
      </c>
    </row>
    <row r="3242">
      <c r="A3242" t="n">
        <v>79872</v>
      </c>
      <c r="B3242" t="n">
        <v>113</v>
      </c>
      <c r="C3242" t="inlineStr">
        <is>
          <t>Arcos - Arcos Bar - Banco do Brasil</t>
        </is>
      </c>
      <c r="D3242" t="n">
        <v>122</v>
      </c>
      <c r="E3242" t="inlineStr">
        <is>
          <t>Arcos</t>
        </is>
      </c>
      <c r="F3242" s="27" t="n">
        <v>45747</v>
      </c>
      <c r="G3242" t="inlineStr">
        <is>
          <t>DEBITO</t>
        </is>
      </c>
      <c r="H3242" t="inlineStr">
        <is>
          <t>PAGAMENTO DE BOLETO - BANCO ITAU S/A</t>
        </is>
      </c>
      <c r="I3242" t="n">
        <v>-645</v>
      </c>
    </row>
    <row r="3243">
      <c r="A3243" t="n">
        <v>79870</v>
      </c>
      <c r="B3243" t="n">
        <v>113</v>
      </c>
      <c r="C3243" t="inlineStr">
        <is>
          <t>Arcos - Arcos Bar - Banco do Brasil</t>
        </is>
      </c>
      <c r="D3243" t="n">
        <v>122</v>
      </c>
      <c r="E3243" t="inlineStr">
        <is>
          <t>Arcos</t>
        </is>
      </c>
      <c r="F3243" s="27" t="n">
        <v>45747</v>
      </c>
      <c r="G3243" t="inlineStr">
        <is>
          <t>DEBITO</t>
        </is>
      </c>
      <c r="H3243" t="inlineStr">
        <is>
          <t>PAGAMENTO DE BOLETO - BELLNAY PAES ARTESANAIS LTDA</t>
        </is>
      </c>
      <c r="I3243" t="n">
        <v>-477.5</v>
      </c>
    </row>
    <row r="3244">
      <c r="A3244" t="n">
        <v>79860</v>
      </c>
      <c r="B3244" t="n">
        <v>113</v>
      </c>
      <c r="C3244" t="inlineStr">
        <is>
          <t>Arcos - Arcos Bar - Banco do Brasil</t>
        </is>
      </c>
      <c r="D3244" t="n">
        <v>122</v>
      </c>
      <c r="E3244" t="inlineStr">
        <is>
          <t>Arcos</t>
        </is>
      </c>
      <c r="F3244" s="27" t="n">
        <v>45747</v>
      </c>
      <c r="G3244" t="inlineStr">
        <is>
          <t>DEBITO</t>
        </is>
      </c>
      <c r="H3244" t="inlineStr">
        <is>
          <t>PAGAMENTO DE BOLETO - KING COMERCIO DE BEBIDAS LTDA</t>
        </is>
      </c>
      <c r="I3244" t="n">
        <v>-4531.14</v>
      </c>
    </row>
    <row r="3245">
      <c r="A3245" t="n">
        <v>79859</v>
      </c>
      <c r="B3245" t="n">
        <v>113</v>
      </c>
      <c r="C3245" t="inlineStr">
        <is>
          <t>Arcos - Arcos Bar - Banco do Brasil</t>
        </is>
      </c>
      <c r="D3245" t="n">
        <v>122</v>
      </c>
      <c r="E3245" t="inlineStr">
        <is>
          <t>Arcos</t>
        </is>
      </c>
      <c r="F3245" s="27" t="n">
        <v>45747</v>
      </c>
      <c r="G3245" t="inlineStr">
        <is>
          <t>DEBITO</t>
        </is>
      </c>
      <c r="H3245" t="inlineStr">
        <is>
          <t>PAGAMENTO DE BOLETO - ZAHIL IMPORTADORA LTDA</t>
        </is>
      </c>
      <c r="I3245" t="n">
        <v>-1207.87</v>
      </c>
    </row>
    <row r="3246">
      <c r="A3246" t="n">
        <v>79858</v>
      </c>
      <c r="B3246" t="n">
        <v>113</v>
      </c>
      <c r="C3246" t="inlineStr">
        <is>
          <t>Arcos - Arcos Bar - Banco do Brasil</t>
        </is>
      </c>
      <c r="D3246" t="n">
        <v>122</v>
      </c>
      <c r="E3246" t="inlineStr">
        <is>
          <t>Arcos</t>
        </is>
      </c>
      <c r="F3246" s="27" t="n">
        <v>45747</v>
      </c>
      <c r="G3246" t="inlineStr">
        <is>
          <t>DEBITO</t>
        </is>
      </c>
      <c r="H3246" t="inlineStr">
        <is>
          <t>PAGAMENTO DE BOLETO - ZAHIL IMPORTADORA LTDA</t>
        </is>
      </c>
      <c r="I3246" t="n">
        <v>-843.16</v>
      </c>
    </row>
    <row r="3247">
      <c r="A3247" t="n">
        <v>79857</v>
      </c>
      <c r="B3247" t="n">
        <v>113</v>
      </c>
      <c r="C3247" t="inlineStr">
        <is>
          <t>Arcos - Arcos Bar - Banco do Brasil</t>
        </is>
      </c>
      <c r="D3247" t="n">
        <v>122</v>
      </c>
      <c r="E3247" t="inlineStr">
        <is>
          <t>Arcos</t>
        </is>
      </c>
      <c r="F3247" s="27" t="n">
        <v>45747</v>
      </c>
      <c r="G3247" t="inlineStr">
        <is>
          <t>DEBITO</t>
        </is>
      </c>
      <c r="H3247" t="inlineStr">
        <is>
          <t>TED TRANSF.ELETR.DISPONIV - 260 0001 057632682000172 57.632.682 GI</t>
        </is>
      </c>
      <c r="I3247" t="n">
        <v>-3600</v>
      </c>
    </row>
    <row r="3248">
      <c r="A3248" t="n">
        <v>79856</v>
      </c>
      <c r="B3248" t="n">
        <v>113</v>
      </c>
      <c r="C3248" t="inlineStr">
        <is>
          <t>Arcos - Arcos Bar - Banco do Brasil</t>
        </is>
      </c>
      <c r="D3248" t="n">
        <v>122</v>
      </c>
      <c r="E3248" t="inlineStr">
        <is>
          <t>Arcos</t>
        </is>
      </c>
      <c r="F3248" s="27" t="n">
        <v>45747</v>
      </c>
      <c r="G3248" t="inlineStr">
        <is>
          <t>DEBITO</t>
        </is>
      </c>
      <c r="H3248" t="inlineStr">
        <is>
          <t>TED TRANSF.ELETR.DISPONIV - 341 9203 07507619702 MARIA CABRAL VARG</t>
        </is>
      </c>
      <c r="I3248" t="n">
        <v>-7000</v>
      </c>
    </row>
    <row r="3249">
      <c r="A3249" t="n">
        <v>79855</v>
      </c>
      <c r="B3249" t="n">
        <v>113</v>
      </c>
      <c r="C3249" t="inlineStr">
        <is>
          <t>Arcos - Arcos Bar - Banco do Brasil</t>
        </is>
      </c>
      <c r="D3249" t="n">
        <v>122</v>
      </c>
      <c r="E3249" t="inlineStr">
        <is>
          <t>Arcos</t>
        </is>
      </c>
      <c r="F3249" s="27" t="n">
        <v>45747</v>
      </c>
      <c r="G3249" t="inlineStr">
        <is>
          <t>DEBITO</t>
        </is>
      </c>
      <c r="H3249" t="inlineStr">
        <is>
          <t>TRANSFERNCIA ENVIADA - 31/03 12:20 EDIMAR MOURA TARTAGLIONI</t>
        </is>
      </c>
      <c r="I3249" t="n">
        <v>-734</v>
      </c>
    </row>
    <row r="3250">
      <c r="A3250" t="n">
        <v>79854</v>
      </c>
      <c r="B3250" t="n">
        <v>113</v>
      </c>
      <c r="C3250" t="inlineStr">
        <is>
          <t>Arcos - Arcos Bar - Banco do Brasil</t>
        </is>
      </c>
      <c r="D3250" t="n">
        <v>122</v>
      </c>
      <c r="E3250" t="inlineStr">
        <is>
          <t>Arcos</t>
        </is>
      </c>
      <c r="F3250" s="27" t="n">
        <v>45747</v>
      </c>
      <c r="G3250" t="inlineStr">
        <is>
          <t>DEBITO</t>
        </is>
      </c>
      <c r="H3250" t="inlineStr">
        <is>
          <t>TRANSFERNCIA ENVIADA - 31/03 12:18 NAYARA R. SANTOS</t>
        </is>
      </c>
      <c r="I3250" t="n">
        <v>-5200</v>
      </c>
    </row>
    <row r="3251">
      <c r="A3251" t="n">
        <v>79853</v>
      </c>
      <c r="B3251" t="n">
        <v>113</v>
      </c>
      <c r="C3251" t="inlineStr">
        <is>
          <t>Arcos - Arcos Bar - Banco do Brasil</t>
        </is>
      </c>
      <c r="D3251" t="n">
        <v>122</v>
      </c>
      <c r="E3251" t="inlineStr">
        <is>
          <t>Arcos</t>
        </is>
      </c>
      <c r="F3251" s="27" t="n">
        <v>45747</v>
      </c>
      <c r="G3251" t="inlineStr">
        <is>
          <t>CREDITO</t>
        </is>
      </c>
      <c r="H3251" t="inlineStr">
        <is>
          <t>PIX - RECEBIDO - 31/03 12:04 23980186000198 ARCOS BAR E</t>
        </is>
      </c>
      <c r="I3251" t="n">
        <v>302777.95</v>
      </c>
    </row>
    <row r="3252">
      <c r="A3252" t="n">
        <v>79852</v>
      </c>
      <c r="B3252" t="n">
        <v>113</v>
      </c>
      <c r="C3252" t="inlineStr">
        <is>
          <t>Arcos - Arcos Bar - Banco do Brasil</t>
        </is>
      </c>
      <c r="D3252" t="n">
        <v>122</v>
      </c>
      <c r="E3252" t="inlineStr">
        <is>
          <t>Arcos</t>
        </is>
      </c>
      <c r="F3252" s="27" t="n">
        <v>45747</v>
      </c>
      <c r="G3252" t="inlineStr">
        <is>
          <t>CREDITO</t>
        </is>
      </c>
      <c r="H3252" t="inlineStr">
        <is>
          <t>TED-CRDITO EM CONTA - 341 0262 47866934000174 TICKET SERVICO</t>
        </is>
      </c>
      <c r="I3252" t="n">
        <v>148.78</v>
      </c>
    </row>
    <row r="3253">
      <c r="A3253" t="n">
        <v>79851</v>
      </c>
      <c r="B3253" t="n">
        <v>113</v>
      </c>
      <c r="C3253" t="inlineStr">
        <is>
          <t>Arcos - Arcos Bar - Banco do Brasil</t>
        </is>
      </c>
      <c r="D3253" t="n">
        <v>122</v>
      </c>
      <c r="E3253" t="inlineStr">
        <is>
          <t>Arcos</t>
        </is>
      </c>
      <c r="F3253" s="27" t="n">
        <v>45747</v>
      </c>
      <c r="G3253" t="inlineStr">
        <is>
          <t>CREDITO</t>
        </is>
      </c>
      <c r="H3253" t="inlineStr">
        <is>
          <t>CIELO VENDAS DBITO</t>
        </is>
      </c>
      <c r="I3253" t="n">
        <v>117.53</v>
      </c>
    </row>
    <row r="3254">
      <c r="A3254" t="n">
        <v>79850</v>
      </c>
      <c r="B3254" t="n">
        <v>113</v>
      </c>
      <c r="C3254" t="inlineStr">
        <is>
          <t>Arcos - Arcos Bar - Banco do Brasil</t>
        </is>
      </c>
      <c r="D3254" t="n">
        <v>122</v>
      </c>
      <c r="E3254" t="inlineStr">
        <is>
          <t>Arcos</t>
        </is>
      </c>
      <c r="F3254" s="27" t="n">
        <v>45747</v>
      </c>
      <c r="G3254" t="inlineStr">
        <is>
          <t>CREDITO</t>
        </is>
      </c>
      <c r="H3254" t="inlineStr">
        <is>
          <t>DEP DINHEIRO INTER AG - 4866-04-SOP 24 DE MAIO</t>
        </is>
      </c>
      <c r="I3254" t="n">
        <v>4000</v>
      </c>
    </row>
    <row r="3255">
      <c r="A3255" t="n">
        <v>79871</v>
      </c>
      <c r="B3255" t="n">
        <v>113</v>
      </c>
      <c r="C3255" t="inlineStr">
        <is>
          <t>Arcos - Arcos Bar - Banco do Brasil</t>
        </is>
      </c>
      <c r="D3255" t="n">
        <v>122</v>
      </c>
      <c r="E3255" t="inlineStr">
        <is>
          <t>Arcos</t>
        </is>
      </c>
      <c r="F3255" s="27" t="n">
        <v>45747</v>
      </c>
      <c r="G3255" t="inlineStr">
        <is>
          <t>DEBITO</t>
        </is>
      </c>
      <c r="H3255" t="inlineStr">
        <is>
          <t>PAGAMENTO DE BOLETO - NOVA COMERCIAL DO PEIXE EIRELI</t>
        </is>
      </c>
      <c r="I3255" t="n">
        <v>-588</v>
      </c>
    </row>
    <row r="3256">
      <c r="A3256" t="n">
        <v>79891</v>
      </c>
      <c r="B3256" t="n">
        <v>113</v>
      </c>
      <c r="C3256" t="inlineStr">
        <is>
          <t>Arcos - Arcos Bar - Banco do Brasil</t>
        </is>
      </c>
      <c r="D3256" t="n">
        <v>122</v>
      </c>
      <c r="E3256" t="inlineStr">
        <is>
          <t>Arcos</t>
        </is>
      </c>
      <c r="F3256" s="27" t="n">
        <v>45747</v>
      </c>
      <c r="G3256" t="inlineStr">
        <is>
          <t>DEBITO</t>
        </is>
      </c>
      <c r="H3256" t="inlineStr">
        <is>
          <t>TARIFA PIX ENVIADO - TAR. AGRUPADAS - OCORRENCIA 31/03/2025</t>
        </is>
      </c>
      <c r="I3256" t="n">
        <v>-10</v>
      </c>
    </row>
    <row r="3257">
      <c r="A3257" t="n">
        <v>79890</v>
      </c>
      <c r="B3257" t="n">
        <v>113</v>
      </c>
      <c r="C3257" t="inlineStr">
        <is>
          <t>Arcos - Arcos Bar - Banco do Brasil</t>
        </is>
      </c>
      <c r="D3257" t="n">
        <v>122</v>
      </c>
      <c r="E3257" t="inlineStr">
        <is>
          <t>Arcos</t>
        </is>
      </c>
      <c r="F3257" s="27" t="n">
        <v>45747</v>
      </c>
      <c r="G3257" t="inlineStr">
        <is>
          <t>DEBITO</t>
        </is>
      </c>
      <c r="H3257" t="inlineStr">
        <is>
          <t>TAR DOC/TED ELETRNICO - COBRANA REFERENTE 31/03/2025</t>
        </is>
      </c>
      <c r="I3257" t="n">
        <v>-13</v>
      </c>
    </row>
    <row r="3258">
      <c r="A3258" t="n">
        <v>79889</v>
      </c>
      <c r="B3258" t="n">
        <v>113</v>
      </c>
      <c r="C3258" t="inlineStr">
        <is>
          <t>Arcos - Arcos Bar - Banco do Brasil</t>
        </is>
      </c>
      <c r="D3258" t="n">
        <v>122</v>
      </c>
      <c r="E3258" t="inlineStr">
        <is>
          <t>Arcos</t>
        </is>
      </c>
      <c r="F3258" s="27" t="n">
        <v>45747</v>
      </c>
      <c r="G3258" t="inlineStr">
        <is>
          <t>DEBITO</t>
        </is>
      </c>
      <c r="H3258" t="inlineStr">
        <is>
          <t>TAR DOC/TED ELETRNICO - COBRANA REFERENTE 31/03/2025</t>
        </is>
      </c>
      <c r="I3258" t="n">
        <v>-13</v>
      </c>
    </row>
    <row r="3259">
      <c r="A3259" t="n">
        <v>79888</v>
      </c>
      <c r="B3259" t="n">
        <v>113</v>
      </c>
      <c r="C3259" t="inlineStr">
        <is>
          <t>Arcos - Arcos Bar - Banco do Brasil</t>
        </is>
      </c>
      <c r="D3259" t="n">
        <v>122</v>
      </c>
      <c r="E3259" t="inlineStr">
        <is>
          <t>Arcos</t>
        </is>
      </c>
      <c r="F3259" s="27" t="n">
        <v>45747</v>
      </c>
      <c r="G3259" t="inlineStr">
        <is>
          <t>DEBITO</t>
        </is>
      </c>
      <c r="H3259" t="inlineStr">
        <is>
          <t>PIX - ENVIADO - 31/03 18:14 TEMPUS FUGIT PARTICIPACOES</t>
        </is>
      </c>
      <c r="I3259" t="n">
        <v>-2000</v>
      </c>
    </row>
    <row r="3260">
      <c r="A3260" t="n">
        <v>79887</v>
      </c>
      <c r="B3260" t="n">
        <v>113</v>
      </c>
      <c r="C3260" t="inlineStr">
        <is>
          <t>Arcos - Arcos Bar - Banco do Brasil</t>
        </is>
      </c>
      <c r="D3260" t="n">
        <v>122</v>
      </c>
      <c r="E3260" t="inlineStr">
        <is>
          <t>Arcos</t>
        </is>
      </c>
      <c r="F3260" s="27" t="n">
        <v>45747</v>
      </c>
      <c r="G3260" t="inlineStr">
        <is>
          <t>DEBITO</t>
        </is>
      </c>
      <c r="H3260" t="inlineStr">
        <is>
          <t>PAGAMENTO DE BOLETO - SAO PAULO TRANSPORTE SA</t>
        </is>
      </c>
      <c r="I3260" t="n">
        <v>-7273.51</v>
      </c>
    </row>
    <row r="3261">
      <c r="A3261" t="n">
        <v>79886</v>
      </c>
      <c r="B3261" t="n">
        <v>113</v>
      </c>
      <c r="C3261" t="inlineStr">
        <is>
          <t>Arcos - Arcos Bar - Banco do Brasil</t>
        </is>
      </c>
      <c r="D3261" t="n">
        <v>122</v>
      </c>
      <c r="E3261" t="inlineStr">
        <is>
          <t>Arcos</t>
        </is>
      </c>
      <c r="F3261" s="27" t="n">
        <v>45747</v>
      </c>
      <c r="G3261" t="inlineStr">
        <is>
          <t>DEBITO</t>
        </is>
      </c>
      <c r="H3261" t="inlineStr">
        <is>
          <t>PAGAMENTO DE BOLETO - PARAMU COMERCIO R P A LTDA</t>
        </is>
      </c>
      <c r="I3261" t="n">
        <v>-5854.77</v>
      </c>
    </row>
    <row r="3262">
      <c r="A3262" t="n">
        <v>79885</v>
      </c>
      <c r="B3262" t="n">
        <v>113</v>
      </c>
      <c r="C3262" t="inlineStr">
        <is>
          <t>Arcos - Arcos Bar - Banco do Brasil</t>
        </is>
      </c>
      <c r="D3262" t="n">
        <v>122</v>
      </c>
      <c r="E3262" t="inlineStr">
        <is>
          <t>Arcos</t>
        </is>
      </c>
      <c r="F3262" s="27" t="n">
        <v>45747</v>
      </c>
      <c r="G3262" t="inlineStr">
        <is>
          <t>DEBITO</t>
        </is>
      </c>
      <c r="H3262" t="inlineStr">
        <is>
          <t>PAGAMENTO DE BOLETO - MONTE ALTO ALIMENTOS LTDA</t>
        </is>
      </c>
      <c r="I3262" t="n">
        <v>-4303.81</v>
      </c>
    </row>
    <row r="3263">
      <c r="A3263" t="n">
        <v>79884</v>
      </c>
      <c r="B3263" t="n">
        <v>113</v>
      </c>
      <c r="C3263" t="inlineStr">
        <is>
          <t>Arcos - Arcos Bar - Banco do Brasil</t>
        </is>
      </c>
      <c r="D3263" t="n">
        <v>122</v>
      </c>
      <c r="E3263" t="inlineStr">
        <is>
          <t>Arcos</t>
        </is>
      </c>
      <c r="F3263" s="27" t="n">
        <v>45747</v>
      </c>
      <c r="G3263" t="inlineStr">
        <is>
          <t>DEBITO</t>
        </is>
      </c>
      <c r="H3263" t="inlineStr">
        <is>
          <t>PAGAMENTO DE BOLETO - FORTE ALIM COM IMP LTDA</t>
        </is>
      </c>
      <c r="I3263" t="n">
        <v>-2035.28</v>
      </c>
    </row>
    <row r="3264">
      <c r="A3264" t="n">
        <v>79883</v>
      </c>
      <c r="B3264" t="n">
        <v>113</v>
      </c>
      <c r="C3264" t="inlineStr">
        <is>
          <t>Arcos - Arcos Bar - Banco do Brasil</t>
        </is>
      </c>
      <c r="D3264" t="n">
        <v>122</v>
      </c>
      <c r="E3264" t="inlineStr">
        <is>
          <t>Arcos</t>
        </is>
      </c>
      <c r="F3264" s="27" t="n">
        <v>45747</v>
      </c>
      <c r="G3264" t="inlineStr">
        <is>
          <t>DEBITO</t>
        </is>
      </c>
      <c r="H3264" t="inlineStr">
        <is>
          <t>PAGAMENTO DE BOLETO - PROAUTO INDUSTRIA Q EIRELI</t>
        </is>
      </c>
      <c r="I3264" t="n">
        <v>-1482.17</v>
      </c>
    </row>
    <row r="3265">
      <c r="A3265" t="n">
        <v>79882</v>
      </c>
      <c r="B3265" t="n">
        <v>113</v>
      </c>
      <c r="C3265" t="inlineStr">
        <is>
          <t>Arcos - Arcos Bar - Banco do Brasil</t>
        </is>
      </c>
      <c r="D3265" t="n">
        <v>122</v>
      </c>
      <c r="E3265" t="inlineStr">
        <is>
          <t>Arcos</t>
        </is>
      </c>
      <c r="F3265" s="27" t="n">
        <v>45747</v>
      </c>
      <c r="G3265" t="inlineStr">
        <is>
          <t>DEBITO</t>
        </is>
      </c>
      <c r="H3265" t="inlineStr">
        <is>
          <t>PAGAMENTO DE BOLETO - PAGCERTO INSTITUICAO DE PAGAME</t>
        </is>
      </c>
      <c r="I3265" t="n">
        <v>-1365</v>
      </c>
    </row>
    <row r="3266">
      <c r="A3266" t="n">
        <v>79880</v>
      </c>
      <c r="B3266" t="n">
        <v>113</v>
      </c>
      <c r="C3266" t="inlineStr">
        <is>
          <t>Arcos - Arcos Bar - Banco do Brasil</t>
        </is>
      </c>
      <c r="D3266" t="n">
        <v>122</v>
      </c>
      <c r="E3266" t="inlineStr">
        <is>
          <t>Arcos</t>
        </is>
      </c>
      <c r="F3266" s="27" t="n">
        <v>45747</v>
      </c>
      <c r="G3266" t="inlineStr">
        <is>
          <t>DEBITO</t>
        </is>
      </c>
      <c r="H3266" t="inlineStr">
        <is>
          <t>PAGAMENTO DE BOLETO - DEOLINDA DOS SANTOS FREITAS</t>
        </is>
      </c>
      <c r="I3266" t="n">
        <v>-1022.9</v>
      </c>
    </row>
    <row r="3267">
      <c r="A3267" t="n">
        <v>79879</v>
      </c>
      <c r="B3267" t="n">
        <v>113</v>
      </c>
      <c r="C3267" t="inlineStr">
        <is>
          <t>Arcos - Arcos Bar - Banco do Brasil</t>
        </is>
      </c>
      <c r="D3267" t="n">
        <v>122</v>
      </c>
      <c r="E3267" t="inlineStr">
        <is>
          <t>Arcos</t>
        </is>
      </c>
      <c r="F3267" s="27" t="n">
        <v>45747</v>
      </c>
      <c r="G3267" t="inlineStr">
        <is>
          <t>DEBITO</t>
        </is>
      </c>
      <c r="H3267" t="inlineStr">
        <is>
          <t>PAGAMENTO DE BOLETO - CIA DO WHISKY</t>
        </is>
      </c>
      <c r="I3267" t="n">
        <v>-1007.61</v>
      </c>
    </row>
    <row r="3268">
      <c r="A3268" t="n">
        <v>79878</v>
      </c>
      <c r="B3268" t="n">
        <v>113</v>
      </c>
      <c r="C3268" t="inlineStr">
        <is>
          <t>Arcos - Arcos Bar - Banco do Brasil</t>
        </is>
      </c>
      <c r="D3268" t="n">
        <v>122</v>
      </c>
      <c r="E3268" t="inlineStr">
        <is>
          <t>Arcos</t>
        </is>
      </c>
      <c r="F3268" s="27" t="n">
        <v>45747</v>
      </c>
      <c r="G3268" t="inlineStr">
        <is>
          <t>DEBITO</t>
        </is>
      </c>
      <c r="H3268" t="inlineStr">
        <is>
          <t>PAGAMENTO DE BOLETO - DELICIAS M DIST PROD ALIM LTDA</t>
        </is>
      </c>
      <c r="I3268" t="n">
        <v>-947.5</v>
      </c>
    </row>
    <row r="3269">
      <c r="A3269" t="n">
        <v>79877</v>
      </c>
      <c r="B3269" t="n">
        <v>113</v>
      </c>
      <c r="C3269" t="inlineStr">
        <is>
          <t>Arcos - Arcos Bar - Banco do Brasil</t>
        </is>
      </c>
      <c r="D3269" t="n">
        <v>122</v>
      </c>
      <c r="E3269" t="inlineStr">
        <is>
          <t>Arcos</t>
        </is>
      </c>
      <c r="F3269" s="27" t="n">
        <v>45747</v>
      </c>
      <c r="G3269" t="inlineStr">
        <is>
          <t>DEBITO</t>
        </is>
      </c>
      <c r="H3269" t="inlineStr">
        <is>
          <t>PAGAMENTO DE BOLETO - QUATTRO BEBIDAS LTDA</t>
        </is>
      </c>
      <c r="I3269" t="n">
        <v>-786.4</v>
      </c>
    </row>
    <row r="3270">
      <c r="A3270" t="n">
        <v>79876</v>
      </c>
      <c r="B3270" t="n">
        <v>113</v>
      </c>
      <c r="C3270" t="inlineStr">
        <is>
          <t>Arcos - Arcos Bar - Banco do Brasil</t>
        </is>
      </c>
      <c r="D3270" t="n">
        <v>122</v>
      </c>
      <c r="E3270" t="inlineStr">
        <is>
          <t>Arcos</t>
        </is>
      </c>
      <c r="F3270" s="27" t="n">
        <v>45747</v>
      </c>
      <c r="G3270" t="inlineStr">
        <is>
          <t>DEBITO</t>
        </is>
      </c>
      <c r="H3270" t="inlineStr">
        <is>
          <t>PAGAMENTO DE BOLETO - CIA DO WHISKY</t>
        </is>
      </c>
      <c r="I3270" t="n">
        <v>-776.4</v>
      </c>
    </row>
    <row r="3271">
      <c r="A3271" t="n">
        <v>79875</v>
      </c>
      <c r="B3271" t="n">
        <v>113</v>
      </c>
      <c r="C3271" t="inlineStr">
        <is>
          <t>Arcos - Arcos Bar - Banco do Brasil</t>
        </is>
      </c>
      <c r="D3271" t="n">
        <v>122</v>
      </c>
      <c r="E3271" t="inlineStr">
        <is>
          <t>Arcos</t>
        </is>
      </c>
      <c r="F3271" s="27" t="n">
        <v>45747</v>
      </c>
      <c r="G3271" t="inlineStr">
        <is>
          <t>DEBITO</t>
        </is>
      </c>
      <c r="H3271" t="inlineStr">
        <is>
          <t>PAGAMENTO DE BOLETO - ICE4PROS FABRICA DE GELO LTDA</t>
        </is>
      </c>
      <c r="I3271" t="n">
        <v>-769.6</v>
      </c>
    </row>
    <row r="3272">
      <c r="A3272" t="n">
        <v>79874</v>
      </c>
      <c r="B3272" t="n">
        <v>113</v>
      </c>
      <c r="C3272" t="inlineStr">
        <is>
          <t>Arcos - Arcos Bar - Banco do Brasil</t>
        </is>
      </c>
      <c r="D3272" t="n">
        <v>122</v>
      </c>
      <c r="E3272" t="inlineStr">
        <is>
          <t>Arcos</t>
        </is>
      </c>
      <c r="F3272" s="27" t="n">
        <v>45747</v>
      </c>
      <c r="G3272" t="inlineStr">
        <is>
          <t>DEBITO</t>
        </is>
      </c>
      <c r="H3272" t="inlineStr">
        <is>
          <t>PAGAMENTO DE BOLETO - BB DIST DE CARNES LTDA</t>
        </is>
      </c>
      <c r="I3272" t="n">
        <v>-748.8</v>
      </c>
    </row>
    <row r="3273">
      <c r="A3273" t="n">
        <v>79873</v>
      </c>
      <c r="B3273" t="n">
        <v>113</v>
      </c>
      <c r="C3273" t="inlineStr">
        <is>
          <t>Arcos - Arcos Bar - Banco do Brasil</t>
        </is>
      </c>
      <c r="D3273" t="n">
        <v>122</v>
      </c>
      <c r="E3273" t="inlineStr">
        <is>
          <t>Arcos</t>
        </is>
      </c>
      <c r="F3273" s="27" t="n">
        <v>45747</v>
      </c>
      <c r="G3273" t="inlineStr">
        <is>
          <t>DEBITO</t>
        </is>
      </c>
      <c r="H3273" t="inlineStr">
        <is>
          <t>PAGAMENTO DE BOLETO - BB DIST DE CARNES LTDA</t>
        </is>
      </c>
      <c r="I3273" t="n">
        <v>-720</v>
      </c>
    </row>
    <row r="3274">
      <c r="A3274" t="n">
        <v>79881</v>
      </c>
      <c r="B3274" t="n">
        <v>113</v>
      </c>
      <c r="C3274" t="inlineStr">
        <is>
          <t>Arcos - Arcos Bar - Banco do Brasil</t>
        </is>
      </c>
      <c r="D3274" t="n">
        <v>122</v>
      </c>
      <c r="E3274" t="inlineStr">
        <is>
          <t>Arcos</t>
        </is>
      </c>
      <c r="F3274" s="27" t="n">
        <v>45747</v>
      </c>
      <c r="G3274" t="inlineStr">
        <is>
          <t>DEBITO</t>
        </is>
      </c>
      <c r="H3274" t="inlineStr">
        <is>
          <t>PAGAMENTO DE BOLETO - DTK COMERCIO DE ALIMENTOS LTDA</t>
        </is>
      </c>
      <c r="I3274" t="n">
        <v>-1179.21</v>
      </c>
    </row>
    <row r="3275">
      <c r="A3275" t="n">
        <v>81662</v>
      </c>
      <c r="B3275" t="n">
        <v>183</v>
      </c>
      <c r="C3275" t="inlineStr">
        <is>
          <t>Arcos - Arcos Bar - Kamino</t>
        </is>
      </c>
      <c r="D3275" t="n">
        <v>122</v>
      </c>
      <c r="E3275" t="inlineStr">
        <is>
          <t>Arcos</t>
        </is>
      </c>
      <c r="F3275" s="27" t="n">
        <v>45747</v>
      </c>
      <c r="G3275" t="inlineStr">
        <is>
          <t>CREDITO</t>
        </is>
      </c>
      <c r="H3275" t="inlineStr">
        <is>
          <t>TEMPUS FUGIT PARTICIPACOES E EMPREENDIMENTOS LTDA</t>
        </is>
      </c>
      <c r="I3275" t="n">
        <v>2000</v>
      </c>
    </row>
    <row r="3276">
      <c r="A3276" t="n">
        <v>81663</v>
      </c>
      <c r="B3276" t="n">
        <v>183</v>
      </c>
      <c r="C3276" t="inlineStr">
        <is>
          <t>Arcos - Arcos Bar - Kamino</t>
        </is>
      </c>
      <c r="D3276" t="n">
        <v>122</v>
      </c>
      <c r="E3276" t="inlineStr">
        <is>
          <t>Arcos</t>
        </is>
      </c>
      <c r="F3276" s="27" t="n">
        <v>45747</v>
      </c>
      <c r="G3276" t="inlineStr">
        <is>
          <t>DEBITO</t>
        </is>
      </c>
      <c r="H3276" t="inlineStr">
        <is>
          <t>Transf entre Contas-Favorecido</t>
        </is>
      </c>
      <c r="I3276" t="n">
        <v>-2000</v>
      </c>
    </row>
    <row r="3277">
      <c r="A3277" t="n">
        <v>79848</v>
      </c>
      <c r="B3277" t="n">
        <v>113</v>
      </c>
      <c r="C3277" t="inlineStr">
        <is>
          <t>Arcos - Arcos Bar - Banco do Brasil</t>
        </is>
      </c>
      <c r="D3277" t="n">
        <v>122</v>
      </c>
      <c r="E3277" t="inlineStr">
        <is>
          <t>Arcos</t>
        </is>
      </c>
      <c r="F3277" s="27" t="n">
        <v>45744</v>
      </c>
      <c r="G3277" t="inlineStr">
        <is>
          <t>CREDITO</t>
        </is>
      </c>
      <c r="H3277" t="inlineStr">
        <is>
          <t>TED-CRDITO EM CONTA - 341 0912 69034668000156 PLUXEE BENEFIC</t>
        </is>
      </c>
      <c r="I3277" t="n">
        <v>39.26</v>
      </c>
    </row>
    <row r="3278">
      <c r="A3278" t="n">
        <v>79847</v>
      </c>
      <c r="B3278" t="n">
        <v>113</v>
      </c>
      <c r="C3278" t="inlineStr">
        <is>
          <t>Arcos - Arcos Bar - Banco do Brasil</t>
        </is>
      </c>
      <c r="D3278" t="n">
        <v>122</v>
      </c>
      <c r="E3278" t="inlineStr">
        <is>
          <t>Arcos</t>
        </is>
      </c>
      <c r="F3278" s="27" t="n">
        <v>45744</v>
      </c>
      <c r="G3278" t="inlineStr">
        <is>
          <t>CREDITO</t>
        </is>
      </c>
      <c r="H3278" t="inlineStr">
        <is>
          <t>DEP DINHEIRO INTER AG - 4866-04-SOP 24 DE MAIO</t>
        </is>
      </c>
      <c r="I3278" t="n">
        <v>2047</v>
      </c>
    </row>
    <row r="3279">
      <c r="A3279" t="n">
        <v>79845</v>
      </c>
      <c r="B3279" t="n">
        <v>113</v>
      </c>
      <c r="C3279" t="inlineStr">
        <is>
          <t>Arcos - Arcos Bar - Banco do Brasil</t>
        </is>
      </c>
      <c r="D3279" t="n">
        <v>122</v>
      </c>
      <c r="E3279" t="inlineStr">
        <is>
          <t>Arcos</t>
        </is>
      </c>
      <c r="F3279" s="27" t="n">
        <v>45743</v>
      </c>
      <c r="G3279" t="inlineStr">
        <is>
          <t>CREDITO</t>
        </is>
      </c>
      <c r="H3279" t="inlineStr">
        <is>
          <t>PIX - RECEBIDO - 27/03 17:38 00011307718736 VITOR FREIT</t>
        </is>
      </c>
      <c r="I3279" t="n">
        <v>5000</v>
      </c>
    </row>
    <row r="3280">
      <c r="A3280" t="n">
        <v>79823</v>
      </c>
      <c r="B3280" t="n">
        <v>113</v>
      </c>
      <c r="C3280" t="inlineStr">
        <is>
          <t>Arcos - Arcos Bar - Banco do Brasil</t>
        </is>
      </c>
      <c r="D3280" t="n">
        <v>122</v>
      </c>
      <c r="E3280" t="inlineStr">
        <is>
          <t>Arcos</t>
        </is>
      </c>
      <c r="F3280" s="27" t="n">
        <v>45742</v>
      </c>
      <c r="G3280" t="inlineStr">
        <is>
          <t>DEBITO</t>
        </is>
      </c>
      <c r="H3280" t="inlineStr">
        <is>
          <t>PAGAMENTO DE BOLETO - DEOLINDA DOS SANTOS FREITAS</t>
        </is>
      </c>
      <c r="I3280" t="n">
        <v>-620.3</v>
      </c>
    </row>
    <row r="3281">
      <c r="A3281" t="n">
        <v>79824</v>
      </c>
      <c r="B3281" t="n">
        <v>113</v>
      </c>
      <c r="C3281" t="inlineStr">
        <is>
          <t>Arcos - Arcos Bar - Banco do Brasil</t>
        </is>
      </c>
      <c r="D3281" t="n">
        <v>122</v>
      </c>
      <c r="E3281" t="inlineStr">
        <is>
          <t>Arcos</t>
        </is>
      </c>
      <c r="F3281" s="27" t="n">
        <v>45742</v>
      </c>
      <c r="G3281" t="inlineStr">
        <is>
          <t>DEBITO</t>
        </is>
      </c>
      <c r="H3281" t="inlineStr">
        <is>
          <t>PAGAMENTO DE BOLETO - PASTIFICIO MESA I I M EIRELI</t>
        </is>
      </c>
      <c r="I3281" t="n">
        <v>-820</v>
      </c>
    </row>
    <row r="3282">
      <c r="A3282" t="n">
        <v>79825</v>
      </c>
      <c r="B3282" t="n">
        <v>113</v>
      </c>
      <c r="C3282" t="inlineStr">
        <is>
          <t>Arcos - Arcos Bar - Banco do Brasil</t>
        </is>
      </c>
      <c r="D3282" t="n">
        <v>122</v>
      </c>
      <c r="E3282" t="inlineStr">
        <is>
          <t>Arcos</t>
        </is>
      </c>
      <c r="F3282" s="27" t="n">
        <v>45742</v>
      </c>
      <c r="G3282" t="inlineStr">
        <is>
          <t>DEBITO</t>
        </is>
      </c>
      <c r="H3282" t="inlineStr">
        <is>
          <t>PAGAMENTO DE BOLETO - CECILIA TSUYACO ARAKI SILVA LT</t>
        </is>
      </c>
      <c r="I3282" t="n">
        <v>-932.6</v>
      </c>
    </row>
    <row r="3283">
      <c r="A3283" t="n">
        <v>79826</v>
      </c>
      <c r="B3283" t="n">
        <v>113</v>
      </c>
      <c r="C3283" t="inlineStr">
        <is>
          <t>Arcos - Arcos Bar - Banco do Brasil</t>
        </is>
      </c>
      <c r="D3283" t="n">
        <v>122</v>
      </c>
      <c r="E3283" t="inlineStr">
        <is>
          <t>Arcos</t>
        </is>
      </c>
      <c r="F3283" s="27" t="n">
        <v>45742</v>
      </c>
      <c r="G3283" t="inlineStr">
        <is>
          <t>DEBITO</t>
        </is>
      </c>
      <c r="H3283" t="inlineStr">
        <is>
          <t>PAGAMENTO DE BOLETO - HORTIFRUTIGRANJEIRO RODRIGUES</t>
        </is>
      </c>
      <c r="I3283" t="n">
        <v>-1035.4</v>
      </c>
    </row>
    <row r="3284">
      <c r="A3284" t="n">
        <v>79827</v>
      </c>
      <c r="B3284" t="n">
        <v>113</v>
      </c>
      <c r="C3284" t="inlineStr">
        <is>
          <t>Arcos - Arcos Bar - Banco do Brasil</t>
        </is>
      </c>
      <c r="D3284" t="n">
        <v>122</v>
      </c>
      <c r="E3284" t="inlineStr">
        <is>
          <t>Arcos</t>
        </is>
      </c>
      <c r="F3284" s="27" t="n">
        <v>45742</v>
      </c>
      <c r="G3284" t="inlineStr">
        <is>
          <t>DEBITO</t>
        </is>
      </c>
      <c r="H3284" t="inlineStr">
        <is>
          <t>PAGAMENTO DE BOLETO - BELLNAY PAES ARTESANAIS LTDA</t>
        </is>
      </c>
      <c r="I3284" t="n">
        <v>-955</v>
      </c>
    </row>
    <row r="3285">
      <c r="A3285" t="n">
        <v>79828</v>
      </c>
      <c r="B3285" t="n">
        <v>113</v>
      </c>
      <c r="C3285" t="inlineStr">
        <is>
          <t>Arcos - Arcos Bar - Banco do Brasil</t>
        </is>
      </c>
      <c r="D3285" t="n">
        <v>122</v>
      </c>
      <c r="E3285" t="inlineStr">
        <is>
          <t>Arcos</t>
        </is>
      </c>
      <c r="F3285" s="27" t="n">
        <v>45742</v>
      </c>
      <c r="G3285" t="inlineStr">
        <is>
          <t>DEBITO</t>
        </is>
      </c>
      <c r="H3285" t="inlineStr">
        <is>
          <t>PAGAMENTO DE BOLETO - PORCO FELIZ COM CARNES LTDA ME</t>
        </is>
      </c>
      <c r="I3285" t="n">
        <v>-1088.08</v>
      </c>
    </row>
    <row r="3286">
      <c r="A3286" t="n">
        <v>79829</v>
      </c>
      <c r="B3286" t="n">
        <v>113</v>
      </c>
      <c r="C3286" t="inlineStr">
        <is>
          <t>Arcos - Arcos Bar - Banco do Brasil</t>
        </is>
      </c>
      <c r="D3286" t="n">
        <v>122</v>
      </c>
      <c r="E3286" t="inlineStr">
        <is>
          <t>Arcos</t>
        </is>
      </c>
      <c r="F3286" s="27" t="n">
        <v>45742</v>
      </c>
      <c r="G3286" t="inlineStr">
        <is>
          <t>DEBITO</t>
        </is>
      </c>
      <c r="H3286" t="inlineStr">
        <is>
          <t>PAGAMENTO DE BOLETO - CEPEL COMERCIO DE PAPEIS E EMB</t>
        </is>
      </c>
      <c r="I3286" t="n">
        <v>-1069.5</v>
      </c>
    </row>
    <row r="3287">
      <c r="A3287" t="n">
        <v>79822</v>
      </c>
      <c r="B3287" t="n">
        <v>113</v>
      </c>
      <c r="C3287" t="inlineStr">
        <is>
          <t>Arcos - Arcos Bar - Banco do Brasil</t>
        </is>
      </c>
      <c r="D3287" t="n">
        <v>122</v>
      </c>
      <c r="E3287" t="inlineStr">
        <is>
          <t>Arcos</t>
        </is>
      </c>
      <c r="F3287" s="27" t="n">
        <v>45742</v>
      </c>
      <c r="G3287" t="inlineStr">
        <is>
          <t>DEBITO</t>
        </is>
      </c>
      <c r="H3287" t="inlineStr">
        <is>
          <t>PAGAMENTO DE BOLETO - NG27 CONSULTORIA E GESTAO EMPR</t>
        </is>
      </c>
      <c r="I3287" t="n">
        <v>-454.53</v>
      </c>
    </row>
    <row r="3288">
      <c r="A3288" t="n">
        <v>79821</v>
      </c>
      <c r="B3288" t="n">
        <v>113</v>
      </c>
      <c r="C3288" t="inlineStr">
        <is>
          <t>Arcos - Arcos Bar - Banco do Brasil</t>
        </is>
      </c>
      <c r="D3288" t="n">
        <v>122</v>
      </c>
      <c r="E3288" t="inlineStr">
        <is>
          <t>Arcos</t>
        </is>
      </c>
      <c r="F3288" s="27" t="n">
        <v>45742</v>
      </c>
      <c r="G3288" t="inlineStr">
        <is>
          <t>DEBITO</t>
        </is>
      </c>
      <c r="H3288" t="inlineStr">
        <is>
          <t>PAGAMENTO DE BOLETO - PSS - CENTRAL DA LIMPEZA LTDA</t>
        </is>
      </c>
      <c r="I3288" t="n">
        <v>-223</v>
      </c>
    </row>
    <row r="3289">
      <c r="A3289" t="n">
        <v>79820</v>
      </c>
      <c r="B3289" t="n">
        <v>113</v>
      </c>
      <c r="C3289" t="inlineStr">
        <is>
          <t>Arcos - Arcos Bar - Banco do Brasil</t>
        </is>
      </c>
      <c r="D3289" t="n">
        <v>122</v>
      </c>
      <c r="E3289" t="inlineStr">
        <is>
          <t>Arcos</t>
        </is>
      </c>
      <c r="F3289" s="27" t="n">
        <v>45742</v>
      </c>
      <c r="G3289" t="inlineStr">
        <is>
          <t>DEBITO</t>
        </is>
      </c>
      <c r="H3289" t="inlineStr">
        <is>
          <t>TED TRANSF.ELETR.DISPONIV - 341 5275 21979852804 PAULO CESAR MEDEI</t>
        </is>
      </c>
      <c r="I3289" t="n">
        <v>-2500</v>
      </c>
    </row>
    <row r="3290">
      <c r="A3290" t="n">
        <v>79819</v>
      </c>
      <c r="B3290" t="n">
        <v>113</v>
      </c>
      <c r="C3290" t="inlineStr">
        <is>
          <t>Arcos - Arcos Bar - Banco do Brasil</t>
        </is>
      </c>
      <c r="D3290" t="n">
        <v>122</v>
      </c>
      <c r="E3290" t="inlineStr">
        <is>
          <t>Arcos</t>
        </is>
      </c>
      <c r="F3290" s="27" t="n">
        <v>45742</v>
      </c>
      <c r="G3290" t="inlineStr">
        <is>
          <t>DEBITO</t>
        </is>
      </c>
      <c r="H3290" t="inlineStr">
        <is>
          <t>IMPOSTOS - SEFAZ/SP-AMBIENTEPAG</t>
        </is>
      </c>
      <c r="I3290" t="n">
        <v>-11941.62</v>
      </c>
    </row>
    <row r="3291">
      <c r="A3291" t="n">
        <v>79818</v>
      </c>
      <c r="B3291" t="n">
        <v>113</v>
      </c>
      <c r="C3291" t="inlineStr">
        <is>
          <t>Arcos - Arcos Bar - Banco do Brasil</t>
        </is>
      </c>
      <c r="D3291" t="n">
        <v>122</v>
      </c>
      <c r="E3291" t="inlineStr">
        <is>
          <t>Arcos</t>
        </is>
      </c>
      <c r="F3291" s="27" t="n">
        <v>45742</v>
      </c>
      <c r="G3291" t="inlineStr">
        <is>
          <t>DEBITO</t>
        </is>
      </c>
      <c r="H3291" t="inlineStr">
        <is>
          <t>IMPOSTOS - RFB-DARF CODIGO DE BARRAS</t>
        </is>
      </c>
      <c r="I3291" t="n">
        <v>-11794.82</v>
      </c>
    </row>
    <row r="3292">
      <c r="A3292" t="n">
        <v>79817</v>
      </c>
      <c r="B3292" t="n">
        <v>113</v>
      </c>
      <c r="C3292" t="inlineStr">
        <is>
          <t>Arcos - Arcos Bar - Banco do Brasil</t>
        </is>
      </c>
      <c r="D3292" t="n">
        <v>122</v>
      </c>
      <c r="E3292" t="inlineStr">
        <is>
          <t>Arcos</t>
        </is>
      </c>
      <c r="F3292" s="27" t="n">
        <v>45742</v>
      </c>
      <c r="G3292" t="inlineStr">
        <is>
          <t>DEBITO</t>
        </is>
      </c>
      <c r="H3292" t="inlineStr">
        <is>
          <t>IMPOSTOS - RFB-DARF CODIGO DE BARRAS</t>
        </is>
      </c>
      <c r="I3292" t="n">
        <v>-7206.56</v>
      </c>
    </row>
    <row r="3293">
      <c r="A3293" t="n">
        <v>79816</v>
      </c>
      <c r="B3293" t="n">
        <v>113</v>
      </c>
      <c r="C3293" t="inlineStr">
        <is>
          <t>Arcos - Arcos Bar - Banco do Brasil</t>
        </is>
      </c>
      <c r="D3293" t="n">
        <v>122</v>
      </c>
      <c r="E3293" t="inlineStr">
        <is>
          <t>Arcos</t>
        </is>
      </c>
      <c r="F3293" s="27" t="n">
        <v>45742</v>
      </c>
      <c r="G3293" t="inlineStr">
        <is>
          <t>DEBITO</t>
        </is>
      </c>
      <c r="H3293" t="inlineStr">
        <is>
          <t>IMPOSTOS - RFB-DARF CODIGO DE BARRAS</t>
        </is>
      </c>
      <c r="I3293" t="n">
        <v>-5442.22</v>
      </c>
    </row>
    <row r="3294">
      <c r="A3294" t="n">
        <v>79841</v>
      </c>
      <c r="B3294" t="n">
        <v>113</v>
      </c>
      <c r="C3294" t="inlineStr">
        <is>
          <t>Arcos - Arcos Bar - Banco do Brasil</t>
        </is>
      </c>
      <c r="D3294" t="n">
        <v>122</v>
      </c>
      <c r="E3294" t="inlineStr">
        <is>
          <t>Arcos</t>
        </is>
      </c>
      <c r="F3294" s="27" t="n">
        <v>45742</v>
      </c>
      <c r="G3294" t="inlineStr">
        <is>
          <t>DEBITO</t>
        </is>
      </c>
      <c r="H3294" t="inlineStr">
        <is>
          <t>PAGAMENTO DE BOLETO - BENEFICIO FACIL SERVS LTDA</t>
        </is>
      </c>
      <c r="I3294" t="n">
        <v>-457.66</v>
      </c>
    </row>
    <row r="3295">
      <c r="A3295" t="n">
        <v>79831</v>
      </c>
      <c r="B3295" t="n">
        <v>113</v>
      </c>
      <c r="C3295" t="inlineStr">
        <is>
          <t>Arcos - Arcos Bar - Banco do Brasil</t>
        </is>
      </c>
      <c r="D3295" t="n">
        <v>122</v>
      </c>
      <c r="E3295" t="inlineStr">
        <is>
          <t>Arcos</t>
        </is>
      </c>
      <c r="F3295" s="27" t="n">
        <v>45742</v>
      </c>
      <c r="G3295" t="inlineStr">
        <is>
          <t>DEBITO</t>
        </is>
      </c>
      <c r="H3295" t="inlineStr">
        <is>
          <t>PAGAMENTO DE BOLETO - HNK BR IND DE BEBIDAS LTDA</t>
        </is>
      </c>
      <c r="I3295" t="n">
        <v>-1448.78</v>
      </c>
    </row>
    <row r="3296">
      <c r="A3296" t="n">
        <v>79843</v>
      </c>
      <c r="B3296" t="n">
        <v>113</v>
      </c>
      <c r="C3296" t="inlineStr">
        <is>
          <t>Arcos - Arcos Bar - Banco do Brasil</t>
        </is>
      </c>
      <c r="D3296" t="n">
        <v>122</v>
      </c>
      <c r="E3296" t="inlineStr">
        <is>
          <t>Arcos</t>
        </is>
      </c>
      <c r="F3296" s="27" t="n">
        <v>45742</v>
      </c>
      <c r="G3296" t="inlineStr">
        <is>
          <t>DEBITO</t>
        </is>
      </c>
      <c r="H3296" t="inlineStr">
        <is>
          <t>TAR DOC/TED ELETRNICO - COBRANA REFERENTE 26/03/2025</t>
        </is>
      </c>
      <c r="I3296" t="n">
        <v>-13</v>
      </c>
    </row>
    <row r="3297">
      <c r="A3297" t="n">
        <v>79842</v>
      </c>
      <c r="B3297" t="n">
        <v>113</v>
      </c>
      <c r="C3297" t="inlineStr">
        <is>
          <t>Arcos - Arcos Bar - Banco do Brasil</t>
        </is>
      </c>
      <c r="D3297" t="n">
        <v>122</v>
      </c>
      <c r="E3297" t="inlineStr">
        <is>
          <t>Arcos</t>
        </is>
      </c>
      <c r="F3297" s="27" t="n">
        <v>45742</v>
      </c>
      <c r="G3297" t="inlineStr">
        <is>
          <t>DEBITO</t>
        </is>
      </c>
      <c r="H3297" t="inlineStr">
        <is>
          <t>PAGAMENTO DE BOLETO - ASSOC EMPR SIST TRANSP STO AND</t>
        </is>
      </c>
      <c r="I3297" t="n">
        <v>-188.27</v>
      </c>
    </row>
    <row r="3298">
      <c r="A3298" t="n">
        <v>79830</v>
      </c>
      <c r="B3298" t="n">
        <v>113</v>
      </c>
      <c r="C3298" t="inlineStr">
        <is>
          <t>Arcos - Arcos Bar - Banco do Brasil</t>
        </is>
      </c>
      <c r="D3298" t="n">
        <v>122</v>
      </c>
      <c r="E3298" t="inlineStr">
        <is>
          <t>Arcos</t>
        </is>
      </c>
      <c r="F3298" s="27" t="n">
        <v>45742</v>
      </c>
      <c r="G3298" t="inlineStr">
        <is>
          <t>DEBITO</t>
        </is>
      </c>
      <c r="H3298" t="inlineStr">
        <is>
          <t>PAGAMENTO DE BOLETO - CECILIA TSUYACO ARAKI SILVA LT</t>
        </is>
      </c>
      <c r="I3298" t="n">
        <v>-1161.6</v>
      </c>
    </row>
    <row r="3299">
      <c r="A3299" t="n">
        <v>79840</v>
      </c>
      <c r="B3299" t="n">
        <v>113</v>
      </c>
      <c r="C3299" t="inlineStr">
        <is>
          <t>Arcos - Arcos Bar - Banco do Brasil</t>
        </is>
      </c>
      <c r="D3299" t="n">
        <v>122</v>
      </c>
      <c r="E3299" t="inlineStr">
        <is>
          <t>Arcos</t>
        </is>
      </c>
      <c r="F3299" s="27" t="n">
        <v>45742</v>
      </c>
      <c r="G3299" t="inlineStr">
        <is>
          <t>DEBITO</t>
        </is>
      </c>
      <c r="H3299" t="inlineStr">
        <is>
          <t>PAGAMENTO DE BOLETO - ZOOP BRASIL</t>
        </is>
      </c>
      <c r="I3299" t="n">
        <v>-615.6</v>
      </c>
    </row>
    <row r="3300">
      <c r="A3300" t="n">
        <v>79839</v>
      </c>
      <c r="B3300" t="n">
        <v>113</v>
      </c>
      <c r="C3300" t="inlineStr">
        <is>
          <t>Arcos - Arcos Bar - Banco do Brasil</t>
        </is>
      </c>
      <c r="D3300" t="n">
        <v>122</v>
      </c>
      <c r="E3300" t="inlineStr">
        <is>
          <t>Arcos</t>
        </is>
      </c>
      <c r="F3300" s="27" t="n">
        <v>45742</v>
      </c>
      <c r="G3300" t="inlineStr">
        <is>
          <t>DEBITO</t>
        </is>
      </c>
      <c r="H3300" t="inlineStr">
        <is>
          <t>PAGAMENTO DE BOLETO - ESTAFF SOLUCOES TECNOLOGICAS D</t>
        </is>
      </c>
      <c r="I3300" t="n">
        <v>-13981</v>
      </c>
    </row>
    <row r="3301">
      <c r="A3301" t="n">
        <v>79838</v>
      </c>
      <c r="B3301" t="n">
        <v>113</v>
      </c>
      <c r="C3301" t="inlineStr">
        <is>
          <t>Arcos - Arcos Bar - Banco do Brasil</t>
        </is>
      </c>
      <c r="D3301" t="n">
        <v>122</v>
      </c>
      <c r="E3301" t="inlineStr">
        <is>
          <t>Arcos</t>
        </is>
      </c>
      <c r="F3301" s="27" t="n">
        <v>45742</v>
      </c>
      <c r="G3301" t="inlineStr">
        <is>
          <t>DEBITO</t>
        </is>
      </c>
      <c r="H3301" t="inlineStr">
        <is>
          <t>PAGAMENTO DE BOLETO - ESTAFF SOLUCOES TECNOLOGICAS D</t>
        </is>
      </c>
      <c r="I3301" t="n">
        <v>-5720</v>
      </c>
    </row>
    <row r="3302">
      <c r="A3302" t="n">
        <v>79836</v>
      </c>
      <c r="B3302" t="n">
        <v>113</v>
      </c>
      <c r="C3302" t="inlineStr">
        <is>
          <t>Arcos - Arcos Bar - Banco do Brasil</t>
        </is>
      </c>
      <c r="D3302" t="n">
        <v>122</v>
      </c>
      <c r="E3302" t="inlineStr">
        <is>
          <t>Arcos</t>
        </is>
      </c>
      <c r="F3302" s="27" t="n">
        <v>45742</v>
      </c>
      <c r="G3302" t="inlineStr">
        <is>
          <t>DEBITO</t>
        </is>
      </c>
      <c r="H3302" t="inlineStr">
        <is>
          <t>PAGAMENTO DE BOLETO - CEM ENGENHARIA DA MANUTENCAO L</t>
        </is>
      </c>
      <c r="I3302" t="n">
        <v>-6533.34</v>
      </c>
    </row>
    <row r="3303">
      <c r="A3303" t="n">
        <v>79835</v>
      </c>
      <c r="B3303" t="n">
        <v>113</v>
      </c>
      <c r="C3303" t="inlineStr">
        <is>
          <t>Arcos - Arcos Bar - Banco do Brasil</t>
        </is>
      </c>
      <c r="D3303" t="n">
        <v>122</v>
      </c>
      <c r="E3303" t="inlineStr">
        <is>
          <t>Arcos</t>
        </is>
      </c>
      <c r="F3303" s="27" t="n">
        <v>45742</v>
      </c>
      <c r="G3303" t="inlineStr">
        <is>
          <t>DEBITO</t>
        </is>
      </c>
      <c r="H3303" t="inlineStr">
        <is>
          <t>PAGAMENTO DE BOLETO - PAGBANK</t>
        </is>
      </c>
      <c r="I3303" t="n">
        <v>-4500</v>
      </c>
    </row>
    <row r="3304">
      <c r="A3304" t="n">
        <v>79834</v>
      </c>
      <c r="B3304" t="n">
        <v>113</v>
      </c>
      <c r="C3304" t="inlineStr">
        <is>
          <t>Arcos - Arcos Bar - Banco do Brasil</t>
        </is>
      </c>
      <c r="D3304" t="n">
        <v>122</v>
      </c>
      <c r="E3304" t="inlineStr">
        <is>
          <t>Arcos</t>
        </is>
      </c>
      <c r="F3304" s="27" t="n">
        <v>45742</v>
      </c>
      <c r="G3304" t="inlineStr">
        <is>
          <t>DEBITO</t>
        </is>
      </c>
      <c r="H3304" t="inlineStr">
        <is>
          <t>PAGAMENTO DE BOLETO - COMPANHIA DE GAS DE SP COMGAS</t>
        </is>
      </c>
      <c r="I3304" t="n">
        <v>-3743.84</v>
      </c>
    </row>
    <row r="3305">
      <c r="A3305" t="n">
        <v>79833</v>
      </c>
      <c r="B3305" t="n">
        <v>113</v>
      </c>
      <c r="C3305" t="inlineStr">
        <is>
          <t>Arcos - Arcos Bar - Banco do Brasil</t>
        </is>
      </c>
      <c r="D3305" t="n">
        <v>122</v>
      </c>
      <c r="E3305" t="inlineStr">
        <is>
          <t>Arcos</t>
        </is>
      </c>
      <c r="F3305" s="27" t="n">
        <v>45742</v>
      </c>
      <c r="G3305" t="inlineStr">
        <is>
          <t>DEBITO</t>
        </is>
      </c>
      <c r="H3305" t="inlineStr">
        <is>
          <t>PAGAMENTO DE BOLETO - PAGBANK</t>
        </is>
      </c>
      <c r="I3305" t="n">
        <v>-1800</v>
      </c>
    </row>
    <row r="3306">
      <c r="A3306" t="n">
        <v>79832</v>
      </c>
      <c r="B3306" t="n">
        <v>113</v>
      </c>
      <c r="C3306" t="inlineStr">
        <is>
          <t>Arcos - Arcos Bar - Banco do Brasil</t>
        </is>
      </c>
      <c r="D3306" t="n">
        <v>122</v>
      </c>
      <c r="E3306" t="inlineStr">
        <is>
          <t>Arcos</t>
        </is>
      </c>
      <c r="F3306" s="27" t="n">
        <v>45742</v>
      </c>
      <c r="G3306" t="inlineStr">
        <is>
          <t>DEBITO</t>
        </is>
      </c>
      <c r="H3306" t="inlineStr">
        <is>
          <t>PAGAMENTO DE BOLETO - HORTIFRUTIGRANJEIRO RODRIGUES</t>
        </is>
      </c>
      <c r="I3306" t="n">
        <v>-1355.7</v>
      </c>
    </row>
    <row r="3307">
      <c r="A3307" t="n">
        <v>79837</v>
      </c>
      <c r="B3307" t="n">
        <v>113</v>
      </c>
      <c r="C3307" t="inlineStr">
        <is>
          <t>Arcos - Arcos Bar - Banco do Brasil</t>
        </is>
      </c>
      <c r="D3307" t="n">
        <v>122</v>
      </c>
      <c r="E3307" t="inlineStr">
        <is>
          <t>Arcos</t>
        </is>
      </c>
      <c r="F3307" s="27" t="n">
        <v>45742</v>
      </c>
      <c r="G3307" t="inlineStr">
        <is>
          <t>DEBITO</t>
        </is>
      </c>
      <c r="H3307" t="inlineStr">
        <is>
          <t>PAGAMENTO DE BOLETO - KING COMERCIO DE BEBIDAS LTDA</t>
        </is>
      </c>
      <c r="I3307" t="n">
        <v>-4788.33</v>
      </c>
    </row>
    <row r="3308">
      <c r="A3308" t="n">
        <v>79811</v>
      </c>
      <c r="B3308" t="n">
        <v>113</v>
      </c>
      <c r="C3308" t="inlineStr">
        <is>
          <t>Arcos - Arcos Bar - Banco do Brasil</t>
        </is>
      </c>
      <c r="D3308" t="n">
        <v>122</v>
      </c>
      <c r="E3308" t="inlineStr">
        <is>
          <t>Arcos</t>
        </is>
      </c>
      <c r="F3308" s="27" t="n">
        <v>45741</v>
      </c>
      <c r="G3308" t="inlineStr">
        <is>
          <t>CREDITO</t>
        </is>
      </c>
      <c r="H3308" t="inlineStr">
        <is>
          <t>DEP DINHEIRO INTER AG - 4866-04-SOP 24 DE MAIO</t>
        </is>
      </c>
      <c r="I3308" t="n">
        <v>5577</v>
      </c>
    </row>
    <row r="3309">
      <c r="A3309" t="n">
        <v>79812</v>
      </c>
      <c r="B3309" t="n">
        <v>113</v>
      </c>
      <c r="C3309" t="inlineStr">
        <is>
          <t>Arcos - Arcos Bar - Banco do Brasil</t>
        </is>
      </c>
      <c r="D3309" t="n">
        <v>122</v>
      </c>
      <c r="E3309" t="inlineStr">
        <is>
          <t>Arcos</t>
        </is>
      </c>
      <c r="F3309" s="27" t="n">
        <v>45741</v>
      </c>
      <c r="G3309" t="inlineStr">
        <is>
          <t>DEBITO</t>
        </is>
      </c>
      <c r="H3309" t="inlineStr">
        <is>
          <t>PAGAMENTO DE BOLETO - MERCADO PAGO INST PAG LTDA</t>
        </is>
      </c>
      <c r="I3309" t="n">
        <v>-1454.85</v>
      </c>
    </row>
    <row r="3310">
      <c r="A3310" t="n">
        <v>79813</v>
      </c>
      <c r="B3310" t="n">
        <v>113</v>
      </c>
      <c r="C3310" t="inlineStr">
        <is>
          <t>Arcos - Arcos Bar - Banco do Brasil</t>
        </is>
      </c>
      <c r="D3310" t="n">
        <v>122</v>
      </c>
      <c r="E3310" t="inlineStr">
        <is>
          <t>Arcos</t>
        </is>
      </c>
      <c r="F3310" s="27" t="n">
        <v>45741</v>
      </c>
      <c r="G3310" t="inlineStr">
        <is>
          <t>DEBITO</t>
        </is>
      </c>
      <c r="H3310" t="inlineStr">
        <is>
          <t>TARIFA PACOTE DE SERVIOS - COBRANA REFERENTE 25/03/2025</t>
        </is>
      </c>
      <c r="I3310" t="n">
        <v>-174.9</v>
      </c>
    </row>
    <row r="3311">
      <c r="A3311" t="n">
        <v>79814</v>
      </c>
      <c r="B3311" t="n">
        <v>113</v>
      </c>
      <c r="C3311" t="inlineStr">
        <is>
          <t>Arcos - Arcos Bar - Banco do Brasil</t>
        </is>
      </c>
      <c r="D3311" t="n">
        <v>122</v>
      </c>
      <c r="E3311" t="inlineStr">
        <is>
          <t>Arcos</t>
        </is>
      </c>
      <c r="F3311" s="27" t="n">
        <v>45741</v>
      </c>
      <c r="G3311" t="inlineStr">
        <is>
          <t>DEBITO</t>
        </is>
      </c>
      <c r="H3311" t="inlineStr">
        <is>
          <t>PAGAMENTOS DIVERSOS - CIELO</t>
        </is>
      </c>
      <c r="I3311" t="n">
        <v>-30.63</v>
      </c>
    </row>
    <row r="3312">
      <c r="A3312" t="n">
        <v>79781</v>
      </c>
      <c r="B3312" t="n">
        <v>113</v>
      </c>
      <c r="C3312" t="inlineStr">
        <is>
          <t>Arcos - Arcos Bar - Banco do Brasil</t>
        </is>
      </c>
      <c r="D3312" t="n">
        <v>122</v>
      </c>
      <c r="E3312" t="inlineStr">
        <is>
          <t>Arcos</t>
        </is>
      </c>
      <c r="F3312" s="27" t="n">
        <v>45740</v>
      </c>
      <c r="G3312" t="inlineStr">
        <is>
          <t>DEBITO</t>
        </is>
      </c>
      <c r="H3312" t="inlineStr">
        <is>
          <t>PAGAMENTO DE BOLETO - SOLUCOES TECNICAS AMBIENTAL LT</t>
        </is>
      </c>
      <c r="I3312" t="n">
        <v>-4286.97</v>
      </c>
    </row>
    <row r="3313">
      <c r="A3313" t="n">
        <v>79799</v>
      </c>
      <c r="B3313" t="n">
        <v>113</v>
      </c>
      <c r="C3313" t="inlineStr">
        <is>
          <t>Arcos - Arcos Bar - Banco do Brasil</t>
        </is>
      </c>
      <c r="D3313" t="n">
        <v>122</v>
      </c>
      <c r="E3313" t="inlineStr">
        <is>
          <t>Arcos</t>
        </is>
      </c>
      <c r="F3313" s="27" t="n">
        <v>45740</v>
      </c>
      <c r="G3313" t="inlineStr">
        <is>
          <t>DEBITO</t>
        </is>
      </c>
      <c r="H3313" t="inlineStr">
        <is>
          <t>PAGAMENTO DE BOLETO - SKY COMERCIO DE PRODUTOS ALIME</t>
        </is>
      </c>
      <c r="I3313" t="n">
        <v>-350.18</v>
      </c>
    </row>
    <row r="3314">
      <c r="A3314" t="n">
        <v>79782</v>
      </c>
      <c r="B3314" t="n">
        <v>113</v>
      </c>
      <c r="C3314" t="inlineStr">
        <is>
          <t>Arcos - Arcos Bar - Banco do Brasil</t>
        </is>
      </c>
      <c r="D3314" t="n">
        <v>122</v>
      </c>
      <c r="E3314" t="inlineStr">
        <is>
          <t>Arcos</t>
        </is>
      </c>
      <c r="F3314" s="27" t="n">
        <v>45740</v>
      </c>
      <c r="G3314" t="inlineStr">
        <is>
          <t>DEBITO</t>
        </is>
      </c>
      <c r="H3314" t="inlineStr">
        <is>
          <t>PAGAMENTO DE BOLETO - PARAMU COMERCIO R P A LTDA</t>
        </is>
      </c>
      <c r="I3314" t="n">
        <v>-5444</v>
      </c>
    </row>
    <row r="3315">
      <c r="A3315" t="n">
        <v>79783</v>
      </c>
      <c r="B3315" t="n">
        <v>113</v>
      </c>
      <c r="C3315" t="inlineStr">
        <is>
          <t>Arcos - Arcos Bar - Banco do Brasil</t>
        </is>
      </c>
      <c r="D3315" t="n">
        <v>122</v>
      </c>
      <c r="E3315" t="inlineStr">
        <is>
          <t>Arcos</t>
        </is>
      </c>
      <c r="F3315" s="27" t="n">
        <v>45740</v>
      </c>
      <c r="G3315" t="inlineStr">
        <is>
          <t>DEBITO</t>
        </is>
      </c>
      <c r="H3315" t="inlineStr">
        <is>
          <t>PAGAMENTO DE BOLETO - PARAMU COMERCIO R P A LTDA</t>
        </is>
      </c>
      <c r="I3315" t="n">
        <v>-3615.9</v>
      </c>
    </row>
    <row r="3316">
      <c r="A3316" t="n">
        <v>79784</v>
      </c>
      <c r="B3316" t="n">
        <v>113</v>
      </c>
      <c r="C3316" t="inlineStr">
        <is>
          <t>Arcos - Arcos Bar - Banco do Brasil</t>
        </is>
      </c>
      <c r="D3316" t="n">
        <v>122</v>
      </c>
      <c r="E3316" t="inlineStr">
        <is>
          <t>Arcos</t>
        </is>
      </c>
      <c r="F3316" s="27" t="n">
        <v>45740</v>
      </c>
      <c r="G3316" t="inlineStr">
        <is>
          <t>DEBITO</t>
        </is>
      </c>
      <c r="H3316" t="inlineStr">
        <is>
          <t>PAGAMENTO DE BOLETO - NA MORADA INDUSTRIA E COMERCIO</t>
        </is>
      </c>
      <c r="I3316" t="n">
        <v>-2053.61</v>
      </c>
    </row>
    <row r="3317">
      <c r="A3317" t="n">
        <v>79785</v>
      </c>
      <c r="B3317" t="n">
        <v>113</v>
      </c>
      <c r="C3317" t="inlineStr">
        <is>
          <t>Arcos - Arcos Bar - Banco do Brasil</t>
        </is>
      </c>
      <c r="D3317" t="n">
        <v>122</v>
      </c>
      <c r="E3317" t="inlineStr">
        <is>
          <t>Arcos</t>
        </is>
      </c>
      <c r="F3317" s="27" t="n">
        <v>45740</v>
      </c>
      <c r="G3317" t="inlineStr">
        <is>
          <t>DEBITO</t>
        </is>
      </c>
      <c r="H3317" t="inlineStr">
        <is>
          <t>PAGAMENTO DE BOLETO - PMS BRASIL</t>
        </is>
      </c>
      <c r="I3317" t="n">
        <v>-1769.49</v>
      </c>
    </row>
    <row r="3318">
      <c r="A3318" t="n">
        <v>79786</v>
      </c>
      <c r="B3318" t="n">
        <v>113</v>
      </c>
      <c r="C3318" t="inlineStr">
        <is>
          <t>Arcos - Arcos Bar - Banco do Brasil</t>
        </is>
      </c>
      <c r="D3318" t="n">
        <v>122</v>
      </c>
      <c r="E3318" t="inlineStr">
        <is>
          <t>Arcos</t>
        </is>
      </c>
      <c r="F3318" s="27" t="n">
        <v>45740</v>
      </c>
      <c r="G3318" t="inlineStr">
        <is>
          <t>DEBITO</t>
        </is>
      </c>
      <c r="H3318" t="inlineStr">
        <is>
          <t>PAGAMENTO DE BOLETO - PMS BRASIL</t>
        </is>
      </c>
      <c r="I3318" t="n">
        <v>-1573.78</v>
      </c>
    </row>
    <row r="3319">
      <c r="A3319" t="n">
        <v>79787</v>
      </c>
      <c r="B3319" t="n">
        <v>113</v>
      </c>
      <c r="C3319" t="inlineStr">
        <is>
          <t>Arcos - Arcos Bar - Banco do Brasil</t>
        </is>
      </c>
      <c r="D3319" t="n">
        <v>122</v>
      </c>
      <c r="E3319" t="inlineStr">
        <is>
          <t>Arcos</t>
        </is>
      </c>
      <c r="F3319" s="27" t="n">
        <v>45740</v>
      </c>
      <c r="G3319" t="inlineStr">
        <is>
          <t>DEBITO</t>
        </is>
      </c>
      <c r="H3319" t="inlineStr">
        <is>
          <t>PAGAMENTO DE BOLETO - AMBEV SA</t>
        </is>
      </c>
      <c r="I3319" t="n">
        <v>-1327.2</v>
      </c>
    </row>
    <row r="3320">
      <c r="A3320" t="n">
        <v>79788</v>
      </c>
      <c r="B3320" t="n">
        <v>113</v>
      </c>
      <c r="C3320" t="inlineStr">
        <is>
          <t>Arcos - Arcos Bar - Banco do Brasil</t>
        </is>
      </c>
      <c r="D3320" t="n">
        <v>122</v>
      </c>
      <c r="E3320" t="inlineStr">
        <is>
          <t>Arcos</t>
        </is>
      </c>
      <c r="F3320" s="27" t="n">
        <v>45740</v>
      </c>
      <c r="G3320" t="inlineStr">
        <is>
          <t>DEBITO</t>
        </is>
      </c>
      <c r="H3320" t="inlineStr">
        <is>
          <t>PAGAMENTO DE BOLETO - INVYE CAPITAL LTDA</t>
        </is>
      </c>
      <c r="I3320" t="n">
        <v>-1250</v>
      </c>
    </row>
    <row r="3321">
      <c r="A3321" t="n">
        <v>79789</v>
      </c>
      <c r="B3321" t="n">
        <v>113</v>
      </c>
      <c r="C3321" t="inlineStr">
        <is>
          <t>Arcos - Arcos Bar - Banco do Brasil</t>
        </is>
      </c>
      <c r="D3321" t="n">
        <v>122</v>
      </c>
      <c r="E3321" t="inlineStr">
        <is>
          <t>Arcos</t>
        </is>
      </c>
      <c r="F3321" s="27" t="n">
        <v>45740</v>
      </c>
      <c r="G3321" t="inlineStr">
        <is>
          <t>DEBITO</t>
        </is>
      </c>
      <c r="H3321" t="inlineStr">
        <is>
          <t>PAGAMENTO DE BOLETO - T. F. CIUFFI HORTIFRUTI LTDA</t>
        </is>
      </c>
      <c r="I3321" t="n">
        <v>-954.61</v>
      </c>
    </row>
    <row r="3322">
      <c r="A3322" t="n">
        <v>79790</v>
      </c>
      <c r="B3322" t="n">
        <v>113</v>
      </c>
      <c r="C3322" t="inlineStr">
        <is>
          <t>Arcos - Arcos Bar - Banco do Brasil</t>
        </is>
      </c>
      <c r="D3322" t="n">
        <v>122</v>
      </c>
      <c r="E3322" t="inlineStr">
        <is>
          <t>Arcos</t>
        </is>
      </c>
      <c r="F3322" s="27" t="n">
        <v>45740</v>
      </c>
      <c r="G3322" t="inlineStr">
        <is>
          <t>DEBITO</t>
        </is>
      </c>
      <c r="H3322" t="inlineStr">
        <is>
          <t>PAGAMENTO DE BOLETO - NOVA COMERCIAL DO PEIXE EIRELI</t>
        </is>
      </c>
      <c r="I3322" t="n">
        <v>-1176</v>
      </c>
    </row>
    <row r="3323">
      <c r="A3323" t="n">
        <v>79791</v>
      </c>
      <c r="B3323" t="n">
        <v>113</v>
      </c>
      <c r="C3323" t="inlineStr">
        <is>
          <t>Arcos - Arcos Bar - Banco do Brasil</t>
        </is>
      </c>
      <c r="D3323" t="n">
        <v>122</v>
      </c>
      <c r="E3323" t="inlineStr">
        <is>
          <t>Arcos</t>
        </is>
      </c>
      <c r="F3323" s="27" t="n">
        <v>45740</v>
      </c>
      <c r="G3323" t="inlineStr">
        <is>
          <t>DEBITO</t>
        </is>
      </c>
      <c r="H3323" t="inlineStr">
        <is>
          <t>PAGAMENTO DE BOLETO - NG27 CONSULTORIA E GESTAO EMPR</t>
        </is>
      </c>
      <c r="I3323" t="n">
        <v>-960.28</v>
      </c>
    </row>
    <row r="3324">
      <c r="A3324" t="n">
        <v>79792</v>
      </c>
      <c r="B3324" t="n">
        <v>113</v>
      </c>
      <c r="C3324" t="inlineStr">
        <is>
          <t>Arcos - Arcos Bar - Banco do Brasil</t>
        </is>
      </c>
      <c r="D3324" t="n">
        <v>122</v>
      </c>
      <c r="E3324" t="inlineStr">
        <is>
          <t>Arcos</t>
        </is>
      </c>
      <c r="F3324" s="27" t="n">
        <v>45740</v>
      </c>
      <c r="G3324" t="inlineStr">
        <is>
          <t>DEBITO</t>
        </is>
      </c>
      <c r="H3324" t="inlineStr">
        <is>
          <t>PAGAMENTO DE BOLETO - ECAD</t>
        </is>
      </c>
      <c r="I3324" t="n">
        <v>-861.08</v>
      </c>
    </row>
    <row r="3325">
      <c r="A3325" t="n">
        <v>79793</v>
      </c>
      <c r="B3325" t="n">
        <v>113</v>
      </c>
      <c r="C3325" t="inlineStr">
        <is>
          <t>Arcos - Arcos Bar - Banco do Brasil</t>
        </is>
      </c>
      <c r="D3325" t="n">
        <v>122</v>
      </c>
      <c r="E3325" t="inlineStr">
        <is>
          <t>Arcos</t>
        </is>
      </c>
      <c r="F3325" s="27" t="n">
        <v>45740</v>
      </c>
      <c r="G3325" t="inlineStr">
        <is>
          <t>DEBITO</t>
        </is>
      </c>
      <c r="H3325" t="inlineStr">
        <is>
          <t>PAGAMENTO DE BOLETO - BANCO ITAU S/A</t>
        </is>
      </c>
      <c r="I3325" t="n">
        <v>-898.9</v>
      </c>
    </row>
    <row r="3326">
      <c r="A3326" t="n">
        <v>79794</v>
      </c>
      <c r="B3326" t="n">
        <v>113</v>
      </c>
      <c r="C3326" t="inlineStr">
        <is>
          <t>Arcos - Arcos Bar - Banco do Brasil</t>
        </is>
      </c>
      <c r="D3326" t="n">
        <v>122</v>
      </c>
      <c r="E3326" t="inlineStr">
        <is>
          <t>Arcos</t>
        </is>
      </c>
      <c r="F3326" s="27" t="n">
        <v>45740</v>
      </c>
      <c r="G3326" t="inlineStr">
        <is>
          <t>DEBITO</t>
        </is>
      </c>
      <c r="H3326" t="inlineStr">
        <is>
          <t>PAGAMENTO DE BOLETO - BB DIST DE CARNES LTDA</t>
        </is>
      </c>
      <c r="I3326" t="n">
        <v>-720</v>
      </c>
    </row>
    <row r="3327">
      <c r="A3327" t="n">
        <v>79795</v>
      </c>
      <c r="B3327" t="n">
        <v>113</v>
      </c>
      <c r="C3327" t="inlineStr">
        <is>
          <t>Arcos - Arcos Bar - Banco do Brasil</t>
        </is>
      </c>
      <c r="D3327" t="n">
        <v>122</v>
      </c>
      <c r="E3327" t="inlineStr">
        <is>
          <t>Arcos</t>
        </is>
      </c>
      <c r="F3327" s="27" t="n">
        <v>45740</v>
      </c>
      <c r="G3327" t="inlineStr">
        <is>
          <t>DEBITO</t>
        </is>
      </c>
      <c r="H3327" t="inlineStr">
        <is>
          <t>PAGAMENTO DE BOLETO - NG27 CONSULTORIA E GESTAO EMPR</t>
        </is>
      </c>
      <c r="I3327" t="n">
        <v>-652.89</v>
      </c>
    </row>
    <row r="3328">
      <c r="A3328" t="n">
        <v>79796</v>
      </c>
      <c r="B3328" t="n">
        <v>113</v>
      </c>
      <c r="C3328" t="inlineStr">
        <is>
          <t>Arcos - Arcos Bar - Banco do Brasil</t>
        </is>
      </c>
      <c r="D3328" t="n">
        <v>122</v>
      </c>
      <c r="E3328" t="inlineStr">
        <is>
          <t>Arcos</t>
        </is>
      </c>
      <c r="F3328" s="27" t="n">
        <v>45740</v>
      </c>
      <c r="G3328" t="inlineStr">
        <is>
          <t>DEBITO</t>
        </is>
      </c>
      <c r="H3328" t="inlineStr">
        <is>
          <t>PAGAMENTO DE BOLETO - HORTIFRUTIGRANJEIRO RODRIGUES</t>
        </is>
      </c>
      <c r="I3328" t="n">
        <v>-615.85</v>
      </c>
    </row>
    <row r="3329">
      <c r="A3329" t="n">
        <v>79797</v>
      </c>
      <c r="B3329" t="n">
        <v>113</v>
      </c>
      <c r="C3329" t="inlineStr">
        <is>
          <t>Arcos - Arcos Bar - Banco do Brasil</t>
        </is>
      </c>
      <c r="D3329" t="n">
        <v>122</v>
      </c>
      <c r="E3329" t="inlineStr">
        <is>
          <t>Arcos</t>
        </is>
      </c>
      <c r="F3329" s="27" t="n">
        <v>45740</v>
      </c>
      <c r="G3329" t="inlineStr">
        <is>
          <t>DEBITO</t>
        </is>
      </c>
      <c r="H3329" t="inlineStr">
        <is>
          <t>PAGAMENTO DE BOLETO - WIDE STOCK COM E REP LTDA</t>
        </is>
      </c>
      <c r="I3329" t="n">
        <v>-615</v>
      </c>
    </row>
    <row r="3330">
      <c r="A3330" t="n">
        <v>79798</v>
      </c>
      <c r="B3330" t="n">
        <v>113</v>
      </c>
      <c r="C3330" t="inlineStr">
        <is>
          <t>Arcos - Arcos Bar - Banco do Brasil</t>
        </is>
      </c>
      <c r="D3330" t="n">
        <v>122</v>
      </c>
      <c r="E3330" t="inlineStr">
        <is>
          <t>Arcos</t>
        </is>
      </c>
      <c r="F3330" s="27" t="n">
        <v>45740</v>
      </c>
      <c r="G3330" t="inlineStr">
        <is>
          <t>DEBITO</t>
        </is>
      </c>
      <c r="H3330" t="inlineStr">
        <is>
          <t>PAGAMENTO DE BOLETO - FORTE ALIMENTOS COMERCIO E IMP</t>
        </is>
      </c>
      <c r="I3330" t="n">
        <v>-487.28</v>
      </c>
    </row>
    <row r="3331">
      <c r="A3331" t="n">
        <v>79801</v>
      </c>
      <c r="B3331" t="n">
        <v>113</v>
      </c>
      <c r="C3331" t="inlineStr">
        <is>
          <t>Arcos - Arcos Bar - Banco do Brasil</t>
        </is>
      </c>
      <c r="D3331" t="n">
        <v>122</v>
      </c>
      <c r="E3331" t="inlineStr">
        <is>
          <t>Arcos</t>
        </is>
      </c>
      <c r="F3331" s="27" t="n">
        <v>45740</v>
      </c>
      <c r="G3331" t="inlineStr">
        <is>
          <t>DEBITO</t>
        </is>
      </c>
      <c r="H3331" t="inlineStr">
        <is>
          <t>PAGAMENTO DE BOLETO - INSTITUTO AUA DE EMPREENDEDORI</t>
        </is>
      </c>
      <c r="I3331" t="n">
        <v>-215</v>
      </c>
    </row>
    <row r="3332">
      <c r="A3332" t="n">
        <v>79800</v>
      </c>
      <c r="B3332" t="n">
        <v>113</v>
      </c>
      <c r="C3332" t="inlineStr">
        <is>
          <t>Arcos - Arcos Bar - Banco do Brasil</t>
        </is>
      </c>
      <c r="D3332" t="n">
        <v>122</v>
      </c>
      <c r="E3332" t="inlineStr">
        <is>
          <t>Arcos</t>
        </is>
      </c>
      <c r="F3332" s="27" t="n">
        <v>45740</v>
      </c>
      <c r="G3332" t="inlineStr">
        <is>
          <t>DEBITO</t>
        </is>
      </c>
      <c r="H3332" t="inlineStr">
        <is>
          <t>PAGAMENTO DE BOLETO - ZOOP BRASIL</t>
        </is>
      </c>
      <c r="I3332" t="n">
        <v>-275.04</v>
      </c>
    </row>
    <row r="3333">
      <c r="A3333" t="n">
        <v>79809</v>
      </c>
      <c r="B3333" t="n">
        <v>113</v>
      </c>
      <c r="C3333" t="inlineStr">
        <is>
          <t>Arcos - Arcos Bar - Banco do Brasil</t>
        </is>
      </c>
      <c r="D3333" t="n">
        <v>122</v>
      </c>
      <c r="E3333" t="inlineStr">
        <is>
          <t>Arcos</t>
        </is>
      </c>
      <c r="F3333" s="27" t="n">
        <v>45740</v>
      </c>
      <c r="G3333" t="inlineStr">
        <is>
          <t>DEBITO</t>
        </is>
      </c>
      <c r="H3333" t="inlineStr">
        <is>
          <t>TARIFA PIX ENVIADO - TAR. AGRUPADAS - OCORRENCIA 24/03/2025</t>
        </is>
      </c>
      <c r="I3333" t="n">
        <v>-10</v>
      </c>
    </row>
    <row r="3334">
      <c r="A3334" t="n">
        <v>79808</v>
      </c>
      <c r="B3334" t="n">
        <v>113</v>
      </c>
      <c r="C3334" t="inlineStr">
        <is>
          <t>Arcos - Arcos Bar - Banco do Brasil</t>
        </is>
      </c>
      <c r="D3334" t="n">
        <v>122</v>
      </c>
      <c r="E3334" t="inlineStr">
        <is>
          <t>Arcos</t>
        </is>
      </c>
      <c r="F3334" s="27" t="n">
        <v>45740</v>
      </c>
      <c r="G3334" t="inlineStr">
        <is>
          <t>DEBITO</t>
        </is>
      </c>
      <c r="H3334" t="inlineStr">
        <is>
          <t>TAR DOC/TED ELETRNICO - COBRANA REFERENTE 24/03/2025</t>
        </is>
      </c>
      <c r="I3334" t="n">
        <v>-13</v>
      </c>
    </row>
    <row r="3335">
      <c r="A3335" t="n">
        <v>79807</v>
      </c>
      <c r="B3335" t="n">
        <v>113</v>
      </c>
      <c r="C3335" t="inlineStr">
        <is>
          <t>Arcos - Arcos Bar - Banco do Brasil</t>
        </is>
      </c>
      <c r="D3335" t="n">
        <v>122</v>
      </c>
      <c r="E3335" t="inlineStr">
        <is>
          <t>Arcos</t>
        </is>
      </c>
      <c r="F3335" s="27" t="n">
        <v>45740</v>
      </c>
      <c r="G3335" t="inlineStr">
        <is>
          <t>DEBITO</t>
        </is>
      </c>
      <c r="H3335" t="inlineStr">
        <is>
          <t>TAR DOC/TED ELETRNICO - COBRANA REFERENTE 24/03/2025</t>
        </is>
      </c>
      <c r="I3335" t="n">
        <v>-13</v>
      </c>
    </row>
    <row r="3336">
      <c r="A3336" t="n">
        <v>79806</v>
      </c>
      <c r="B3336" t="n">
        <v>113</v>
      </c>
      <c r="C3336" t="inlineStr">
        <is>
          <t>Arcos - Arcos Bar - Banco do Brasil</t>
        </is>
      </c>
      <c r="D3336" t="n">
        <v>122</v>
      </c>
      <c r="E3336" t="inlineStr">
        <is>
          <t>Arcos</t>
        </is>
      </c>
      <c r="F3336" s="27" t="n">
        <v>45740</v>
      </c>
      <c r="G3336" t="inlineStr">
        <is>
          <t>DEBITO</t>
        </is>
      </c>
      <c r="H3336" t="inlineStr">
        <is>
          <t>TAR DOC/TED ELETRNICO - COBRANA REFERENTE 24/03/2025</t>
        </is>
      </c>
      <c r="I3336" t="n">
        <v>-13</v>
      </c>
    </row>
    <row r="3337">
      <c r="A3337" t="n">
        <v>79805</v>
      </c>
      <c r="B3337" t="n">
        <v>113</v>
      </c>
      <c r="C3337" t="inlineStr">
        <is>
          <t>Arcos - Arcos Bar - Banco do Brasil</t>
        </is>
      </c>
      <c r="D3337" t="n">
        <v>122</v>
      </c>
      <c r="E3337" t="inlineStr">
        <is>
          <t>Arcos</t>
        </is>
      </c>
      <c r="F3337" s="27" t="n">
        <v>45740</v>
      </c>
      <c r="G3337" t="inlineStr">
        <is>
          <t>DEBITO</t>
        </is>
      </c>
      <c r="H3337" t="inlineStr">
        <is>
          <t>PAGTO CONTA TELEFONE - VIVO FIXO/BRASIL</t>
        </is>
      </c>
      <c r="I3337" t="n">
        <v>-119.99</v>
      </c>
    </row>
    <row r="3338">
      <c r="A3338" t="n">
        <v>79804</v>
      </c>
      <c r="B3338" t="n">
        <v>113</v>
      </c>
      <c r="C3338" t="inlineStr">
        <is>
          <t>Arcos - Arcos Bar - Banco do Brasil</t>
        </is>
      </c>
      <c r="D3338" t="n">
        <v>122</v>
      </c>
      <c r="E3338" t="inlineStr">
        <is>
          <t>Arcos</t>
        </is>
      </c>
      <c r="F3338" s="27" t="n">
        <v>45740</v>
      </c>
      <c r="G3338" t="inlineStr">
        <is>
          <t>DEBITO</t>
        </is>
      </c>
      <c r="H3338" t="inlineStr">
        <is>
          <t>PAGAMENTO DE BOLETO - BB DIST DE CARNES LTDA</t>
        </is>
      </c>
      <c r="I3338" t="n">
        <v>-720</v>
      </c>
    </row>
    <row r="3339">
      <c r="A3339" t="n">
        <v>79803</v>
      </c>
      <c r="B3339" t="n">
        <v>113</v>
      </c>
      <c r="C3339" t="inlineStr">
        <is>
          <t>Arcos - Arcos Bar - Banco do Brasil</t>
        </is>
      </c>
      <c r="D3339" t="n">
        <v>122</v>
      </c>
      <c r="E3339" t="inlineStr">
        <is>
          <t>Arcos</t>
        </is>
      </c>
      <c r="F3339" s="27" t="n">
        <v>45740</v>
      </c>
      <c r="G3339" t="inlineStr">
        <is>
          <t>DEBITO</t>
        </is>
      </c>
      <c r="H3339" t="inlineStr">
        <is>
          <t>PAGAMENTO DE BOLETO - ZAHIL IMPORTADORA LTDA</t>
        </is>
      </c>
      <c r="I3339" t="n">
        <v>-1204.52</v>
      </c>
    </row>
    <row r="3340">
      <c r="A3340" t="n">
        <v>79802</v>
      </c>
      <c r="B3340" t="n">
        <v>113</v>
      </c>
      <c r="C3340" t="inlineStr">
        <is>
          <t>Arcos - Arcos Bar - Banco do Brasil</t>
        </is>
      </c>
      <c r="D3340" t="n">
        <v>122</v>
      </c>
      <c r="E3340" t="inlineStr">
        <is>
          <t>Arcos</t>
        </is>
      </c>
      <c r="F3340" s="27" t="n">
        <v>45740</v>
      </c>
      <c r="G3340" t="inlineStr">
        <is>
          <t>DEBITO</t>
        </is>
      </c>
      <c r="H3340" t="inlineStr">
        <is>
          <t>PAGAMENTO DE BOLETO - PRINT MAXX</t>
        </is>
      </c>
      <c r="I3340" t="n">
        <v>-211.5</v>
      </c>
    </row>
    <row r="3341">
      <c r="A3341" t="n">
        <v>79780</v>
      </c>
      <c r="B3341" t="n">
        <v>113</v>
      </c>
      <c r="C3341" t="inlineStr">
        <is>
          <t>Arcos - Arcos Bar - Banco do Brasil</t>
        </is>
      </c>
      <c r="D3341" t="n">
        <v>122</v>
      </c>
      <c r="E3341" t="inlineStr">
        <is>
          <t>Arcos</t>
        </is>
      </c>
      <c r="F3341" s="27" t="n">
        <v>45740</v>
      </c>
      <c r="G3341" t="inlineStr">
        <is>
          <t>DEBITO</t>
        </is>
      </c>
      <c r="H3341" t="inlineStr">
        <is>
          <t>TED TRANSF.ELETR.DISPONIV - 208 0001 042728081000190 TEMPUS FUGIT</t>
        </is>
      </c>
      <c r="I3341" t="n">
        <v>-120000</v>
      </c>
    </row>
    <row r="3342">
      <c r="A3342" t="n">
        <v>79771</v>
      </c>
      <c r="B3342" t="n">
        <v>113</v>
      </c>
      <c r="C3342" t="inlineStr">
        <is>
          <t>Arcos - Arcos Bar - Banco do Brasil</t>
        </is>
      </c>
      <c r="D3342" t="n">
        <v>122</v>
      </c>
      <c r="E3342" t="inlineStr">
        <is>
          <t>Arcos</t>
        </is>
      </c>
      <c r="F3342" s="27" t="n">
        <v>45740</v>
      </c>
      <c r="G3342" t="inlineStr">
        <is>
          <t>CREDITO</t>
        </is>
      </c>
      <c r="H3342" t="inlineStr">
        <is>
          <t>DEP DINHEIRO INTER AG - 4994-22-SOP-JUVENTUS-SP</t>
        </is>
      </c>
      <c r="I3342" t="n">
        <v>65.12</v>
      </c>
    </row>
    <row r="3343">
      <c r="A3343" t="n">
        <v>79772</v>
      </c>
      <c r="B3343" t="n">
        <v>113</v>
      </c>
      <c r="C3343" t="inlineStr">
        <is>
          <t>Arcos - Arcos Bar - Banco do Brasil</t>
        </is>
      </c>
      <c r="D3343" t="n">
        <v>122</v>
      </c>
      <c r="E3343" t="inlineStr">
        <is>
          <t>Arcos</t>
        </is>
      </c>
      <c r="F3343" s="27" t="n">
        <v>45740</v>
      </c>
      <c r="G3343" t="inlineStr">
        <is>
          <t>CREDITO</t>
        </is>
      </c>
      <c r="H3343" t="inlineStr">
        <is>
          <t>TED-CRDITO EM CONTA - 341 0262 47866934000174 TICKET SERVICO</t>
        </is>
      </c>
      <c r="I3343" t="n">
        <v>168.85</v>
      </c>
    </row>
    <row r="3344">
      <c r="A3344" t="n">
        <v>79773</v>
      </c>
      <c r="B3344" t="n">
        <v>113</v>
      </c>
      <c r="C3344" t="inlineStr">
        <is>
          <t>Arcos - Arcos Bar - Banco do Brasil</t>
        </is>
      </c>
      <c r="D3344" t="n">
        <v>122</v>
      </c>
      <c r="E3344" t="inlineStr">
        <is>
          <t>Arcos</t>
        </is>
      </c>
      <c r="F3344" s="27" t="n">
        <v>45740</v>
      </c>
      <c r="G3344" t="inlineStr">
        <is>
          <t>CREDITO</t>
        </is>
      </c>
      <c r="H3344" t="inlineStr">
        <is>
          <t>RECEBIMENTO FORNECEDOR - ALELO INSTITUICAO DE PAGAMENTO SA</t>
        </is>
      </c>
      <c r="I3344" t="n">
        <v>186.59</v>
      </c>
    </row>
    <row r="3345">
      <c r="A3345" t="n">
        <v>79774</v>
      </c>
      <c r="B3345" t="n">
        <v>113</v>
      </c>
      <c r="C3345" t="inlineStr">
        <is>
          <t>Arcos - Arcos Bar - Banco do Brasil</t>
        </is>
      </c>
      <c r="D3345" t="n">
        <v>122</v>
      </c>
      <c r="E3345" t="inlineStr">
        <is>
          <t>Arcos</t>
        </is>
      </c>
      <c r="F3345" s="27" t="n">
        <v>45740</v>
      </c>
      <c r="G3345" t="inlineStr">
        <is>
          <t>CREDITO</t>
        </is>
      </c>
      <c r="H3345" t="inlineStr">
        <is>
          <t>PIX - RECEBIDO - 24/03 11:28 61281556000198 GLUK COMERC</t>
        </is>
      </c>
      <c r="I3345" t="n">
        <v>273890.9</v>
      </c>
    </row>
    <row r="3346">
      <c r="A3346" t="n">
        <v>79775</v>
      </c>
      <c r="B3346" t="n">
        <v>113</v>
      </c>
      <c r="C3346" t="inlineStr">
        <is>
          <t>Arcos - Arcos Bar - Banco do Brasil</t>
        </is>
      </c>
      <c r="D3346" t="n">
        <v>122</v>
      </c>
      <c r="E3346" t="inlineStr">
        <is>
          <t>Arcos</t>
        </is>
      </c>
      <c r="F3346" s="27" t="n">
        <v>45740</v>
      </c>
      <c r="G3346" t="inlineStr">
        <is>
          <t>CREDITO</t>
        </is>
      </c>
      <c r="H3346" t="inlineStr">
        <is>
          <t>PIX - RECEBIDO - 24/03 14:02 19468242000132 ZOOP TECNOL</t>
        </is>
      </c>
      <c r="I3346" t="n">
        <v>27</v>
      </c>
    </row>
    <row r="3347">
      <c r="A3347" t="n">
        <v>79776</v>
      </c>
      <c r="B3347" t="n">
        <v>113</v>
      </c>
      <c r="C3347" t="inlineStr">
        <is>
          <t>Arcos - Arcos Bar - Banco do Brasil</t>
        </is>
      </c>
      <c r="D3347" t="n">
        <v>122</v>
      </c>
      <c r="E3347" t="inlineStr">
        <is>
          <t>Arcos</t>
        </is>
      </c>
      <c r="F3347" s="27" t="n">
        <v>45740</v>
      </c>
      <c r="G3347" t="inlineStr">
        <is>
          <t>DEBITO</t>
        </is>
      </c>
      <c r="H3347" t="inlineStr">
        <is>
          <t>TRANSFERNCIA ENVIADA - 24/03 10:20 THAIS CRUZ ALMEIDA</t>
        </is>
      </c>
      <c r="I3347" t="n">
        <v>-2150</v>
      </c>
    </row>
    <row r="3348">
      <c r="A3348" t="n">
        <v>79777</v>
      </c>
      <c r="B3348" t="n">
        <v>113</v>
      </c>
      <c r="C3348" t="inlineStr">
        <is>
          <t>Arcos - Arcos Bar - Banco do Brasil</t>
        </is>
      </c>
      <c r="D3348" t="n">
        <v>122</v>
      </c>
      <c r="E3348" t="inlineStr">
        <is>
          <t>Arcos</t>
        </is>
      </c>
      <c r="F3348" s="27" t="n">
        <v>45740</v>
      </c>
      <c r="G3348" t="inlineStr">
        <is>
          <t>DEBITO</t>
        </is>
      </c>
      <c r="H3348" t="inlineStr">
        <is>
          <t>PIX - ENVIADO - 24/03 10:17 F G RIVERO CONSULTORIA EIR</t>
        </is>
      </c>
      <c r="I3348" t="n">
        <v>-180000</v>
      </c>
    </row>
    <row r="3349">
      <c r="A3349" t="n">
        <v>79778</v>
      </c>
      <c r="B3349" t="n">
        <v>113</v>
      </c>
      <c r="C3349" t="inlineStr">
        <is>
          <t>Arcos - Arcos Bar - Banco do Brasil</t>
        </is>
      </c>
      <c r="D3349" t="n">
        <v>122</v>
      </c>
      <c r="E3349" t="inlineStr">
        <is>
          <t>Arcos</t>
        </is>
      </c>
      <c r="F3349" s="27" t="n">
        <v>45740</v>
      </c>
      <c r="G3349" t="inlineStr">
        <is>
          <t>DEBITO</t>
        </is>
      </c>
      <c r="H3349" t="inlineStr">
        <is>
          <t>TED TRANSF.ELETR.DISPONIV - 260 0001 04597078177 JOAO LUCAS ORLAND</t>
        </is>
      </c>
      <c r="I3349" t="n">
        <v>-1343.33</v>
      </c>
    </row>
    <row r="3350">
      <c r="A3350" t="n">
        <v>79779</v>
      </c>
      <c r="B3350" t="n">
        <v>113</v>
      </c>
      <c r="C3350" t="inlineStr">
        <is>
          <t>Arcos - Arcos Bar - Banco do Brasil</t>
        </is>
      </c>
      <c r="D3350" t="n">
        <v>122</v>
      </c>
      <c r="E3350" t="inlineStr">
        <is>
          <t>Arcos</t>
        </is>
      </c>
      <c r="F3350" s="27" t="n">
        <v>45740</v>
      </c>
      <c r="G3350" t="inlineStr">
        <is>
          <t>DEBITO</t>
        </is>
      </c>
      <c r="H3350" t="inlineStr">
        <is>
          <t>TED TRANSF.ELETR.DISPONIV - 341 9203 07507619702 MARIA CABRAL VARG</t>
        </is>
      </c>
      <c r="I3350" t="n">
        <v>-63.2</v>
      </c>
    </row>
    <row r="3351">
      <c r="A3351" t="n">
        <v>79769</v>
      </c>
      <c r="B3351" t="n">
        <v>113</v>
      </c>
      <c r="C3351" t="inlineStr">
        <is>
          <t>Arcos - Arcos Bar - Banco do Brasil</t>
        </is>
      </c>
      <c r="D3351" t="n">
        <v>122</v>
      </c>
      <c r="E3351" t="inlineStr">
        <is>
          <t>Arcos</t>
        </is>
      </c>
      <c r="F3351" s="27" t="n">
        <v>45737</v>
      </c>
      <c r="G3351" t="inlineStr">
        <is>
          <t>CREDITO</t>
        </is>
      </c>
      <c r="H3351" t="inlineStr">
        <is>
          <t>RECEBIMENTO FORNECEDOR - ALELO INSTITUICAO DE PAGAMENTO SA</t>
        </is>
      </c>
      <c r="I3351" t="n">
        <v>63.19</v>
      </c>
    </row>
    <row r="3352">
      <c r="A3352" t="n">
        <v>79768</v>
      </c>
      <c r="B3352" t="n">
        <v>113</v>
      </c>
      <c r="C3352" t="inlineStr">
        <is>
          <t>Arcos - Arcos Bar - Banco do Brasil</t>
        </is>
      </c>
      <c r="D3352" t="n">
        <v>122</v>
      </c>
      <c r="E3352" t="inlineStr">
        <is>
          <t>Arcos</t>
        </is>
      </c>
      <c r="F3352" s="27" t="n">
        <v>45737</v>
      </c>
      <c r="G3352" t="inlineStr">
        <is>
          <t>CREDITO</t>
        </is>
      </c>
      <c r="H3352" t="inlineStr">
        <is>
          <t>TED-CRDITO EM CONTA - 341 0912 69034668000156 PLUXEE BENEFIC</t>
        </is>
      </c>
      <c r="I3352" t="n">
        <v>1347.8</v>
      </c>
    </row>
    <row r="3353">
      <c r="A3353" t="n">
        <v>79767</v>
      </c>
      <c r="B3353" t="n">
        <v>113</v>
      </c>
      <c r="C3353" t="inlineStr">
        <is>
          <t>Arcos - Arcos Bar - Banco do Brasil</t>
        </is>
      </c>
      <c r="D3353" t="n">
        <v>122</v>
      </c>
      <c r="E3353" t="inlineStr">
        <is>
          <t>Arcos</t>
        </is>
      </c>
      <c r="F3353" s="27" t="n">
        <v>45737</v>
      </c>
      <c r="G3353" t="inlineStr">
        <is>
          <t>CREDITO</t>
        </is>
      </c>
      <c r="H3353" t="inlineStr">
        <is>
          <t>TED-CRDITO EM CONTA - 341 0912 69034668000156 PLUXEE BENEFIC</t>
        </is>
      </c>
      <c r="I3353" t="n">
        <v>232.56</v>
      </c>
    </row>
    <row r="3354">
      <c r="A3354" t="n">
        <v>79766</v>
      </c>
      <c r="B3354" t="n">
        <v>113</v>
      </c>
      <c r="C3354" t="inlineStr">
        <is>
          <t>Arcos - Arcos Bar - Banco do Brasil</t>
        </is>
      </c>
      <c r="D3354" t="n">
        <v>122</v>
      </c>
      <c r="E3354" t="inlineStr">
        <is>
          <t>Arcos</t>
        </is>
      </c>
      <c r="F3354" s="27" t="n">
        <v>45737</v>
      </c>
      <c r="G3354" t="inlineStr">
        <is>
          <t>CREDITO</t>
        </is>
      </c>
      <c r="H3354" t="inlineStr">
        <is>
          <t>TED-CRDITO EM CONTA - 341 0912 69034668000156 PLUXEE BENEFIC</t>
        </is>
      </c>
      <c r="I3354" t="n">
        <v>134.13</v>
      </c>
    </row>
    <row r="3355">
      <c r="A3355" t="n">
        <v>79764</v>
      </c>
      <c r="B3355" t="n">
        <v>113</v>
      </c>
      <c r="C3355" t="inlineStr">
        <is>
          <t>Arcos - Arcos Bar - Banco do Brasil</t>
        </is>
      </c>
      <c r="D3355" t="n">
        <v>122</v>
      </c>
      <c r="E3355" t="inlineStr">
        <is>
          <t>Arcos</t>
        </is>
      </c>
      <c r="F3355" s="27" t="n">
        <v>45736</v>
      </c>
      <c r="G3355" t="inlineStr">
        <is>
          <t>CREDITO</t>
        </is>
      </c>
      <c r="H3355" t="inlineStr">
        <is>
          <t>RECEBIMENTO FORNECEDOR - ALELO INSTITUICAO DE PAGAMENTO SA</t>
        </is>
      </c>
      <c r="I3355" t="n">
        <v>348.88</v>
      </c>
    </row>
    <row r="3356">
      <c r="A3356" t="n">
        <v>79746</v>
      </c>
      <c r="B3356" t="n">
        <v>113</v>
      </c>
      <c r="C3356" t="inlineStr">
        <is>
          <t>Arcos - Arcos Bar - Banco do Brasil</t>
        </is>
      </c>
      <c r="D3356" t="n">
        <v>122</v>
      </c>
      <c r="E3356" t="inlineStr">
        <is>
          <t>Arcos</t>
        </is>
      </c>
      <c r="F3356" s="27" t="n">
        <v>45735</v>
      </c>
      <c r="G3356" t="inlineStr">
        <is>
          <t>DEBITO</t>
        </is>
      </c>
      <c r="H3356" t="inlineStr">
        <is>
          <t>PAGAMENTO DE BOLETO - CECILIA TSUYACO ARAKI SILVA LT</t>
        </is>
      </c>
      <c r="I3356" t="n">
        <v>-1227.35</v>
      </c>
    </row>
    <row r="3357">
      <c r="A3357" t="n">
        <v>79732</v>
      </c>
      <c r="B3357" t="n">
        <v>113</v>
      </c>
      <c r="C3357" t="inlineStr">
        <is>
          <t>Arcos - Arcos Bar - Banco do Brasil</t>
        </is>
      </c>
      <c r="D3357" t="n">
        <v>122</v>
      </c>
      <c r="E3357" t="inlineStr">
        <is>
          <t>Arcos</t>
        </is>
      </c>
      <c r="F3357" s="27" t="n">
        <v>45735</v>
      </c>
      <c r="G3357" t="inlineStr">
        <is>
          <t>CREDITO</t>
        </is>
      </c>
      <c r="H3357" t="inlineStr">
        <is>
          <t>PIX - RECEBIDO - 19/03 10:47 37953671000187 GUIZO PRODU</t>
        </is>
      </c>
      <c r="I3357" t="n">
        <v>4225</v>
      </c>
    </row>
    <row r="3358">
      <c r="A3358" t="n">
        <v>79745</v>
      </c>
      <c r="B3358" t="n">
        <v>113</v>
      </c>
      <c r="C3358" t="inlineStr">
        <is>
          <t>Arcos - Arcos Bar - Banco do Brasil</t>
        </is>
      </c>
      <c r="D3358" t="n">
        <v>122</v>
      </c>
      <c r="E3358" t="inlineStr">
        <is>
          <t>Arcos</t>
        </is>
      </c>
      <c r="F3358" s="27" t="n">
        <v>45735</v>
      </c>
      <c r="G3358" t="inlineStr">
        <is>
          <t>DEBITO</t>
        </is>
      </c>
      <c r="H3358" t="inlineStr">
        <is>
          <t>PAGAMENTO DE BOLETO - FG7 COMERCIO D B EIRELI EPP</t>
        </is>
      </c>
      <c r="I3358" t="n">
        <v>-2759.27</v>
      </c>
    </row>
    <row r="3359">
      <c r="A3359" t="n">
        <v>79744</v>
      </c>
      <c r="B3359" t="n">
        <v>113</v>
      </c>
      <c r="C3359" t="inlineStr">
        <is>
          <t>Arcos - Arcos Bar - Banco do Brasil</t>
        </is>
      </c>
      <c r="D3359" t="n">
        <v>122</v>
      </c>
      <c r="E3359" t="inlineStr">
        <is>
          <t>Arcos</t>
        </is>
      </c>
      <c r="F3359" s="27" t="n">
        <v>45735</v>
      </c>
      <c r="G3359" t="inlineStr">
        <is>
          <t>DEBITO</t>
        </is>
      </c>
      <c r="H3359" t="inlineStr">
        <is>
          <t>PAGAMENTO DE BOLETO - CHOPP FAST D BEBIDAS LTDA</t>
        </is>
      </c>
      <c r="I3359" t="n">
        <v>-1671.6</v>
      </c>
    </row>
    <row r="3360">
      <c r="A3360" t="n">
        <v>79743</v>
      </c>
      <c r="B3360" t="n">
        <v>113</v>
      </c>
      <c r="C3360" t="inlineStr">
        <is>
          <t>Arcos - Arcos Bar - Banco do Brasil</t>
        </is>
      </c>
      <c r="D3360" t="n">
        <v>122</v>
      </c>
      <c r="E3360" t="inlineStr">
        <is>
          <t>Arcos</t>
        </is>
      </c>
      <c r="F3360" s="27" t="n">
        <v>45735</v>
      </c>
      <c r="G3360" t="inlineStr">
        <is>
          <t>DEBITO</t>
        </is>
      </c>
      <c r="H3360" t="inlineStr">
        <is>
          <t>PAGAMENTO DE BOLETO - ESTAFF SOLUCOES TECNOLOGICAS D</t>
        </is>
      </c>
      <c r="I3360" t="n">
        <v>-12320</v>
      </c>
    </row>
    <row r="3361">
      <c r="A3361" t="n">
        <v>79742</v>
      </c>
      <c r="B3361" t="n">
        <v>113</v>
      </c>
      <c r="C3361" t="inlineStr">
        <is>
          <t>Arcos - Arcos Bar - Banco do Brasil</t>
        </is>
      </c>
      <c r="D3361" t="n">
        <v>122</v>
      </c>
      <c r="E3361" t="inlineStr">
        <is>
          <t>Arcos</t>
        </is>
      </c>
      <c r="F3361" s="27" t="n">
        <v>45735</v>
      </c>
      <c r="G3361" t="inlineStr">
        <is>
          <t>DEBITO</t>
        </is>
      </c>
      <c r="H3361" t="inlineStr">
        <is>
          <t>PAGAMENTO DE BOLETO - ESTAFF SOLUCOES TECNOLOGICAS D</t>
        </is>
      </c>
      <c r="I3361" t="n">
        <v>-3630</v>
      </c>
    </row>
    <row r="3362">
      <c r="A3362" t="n">
        <v>79741</v>
      </c>
      <c r="B3362" t="n">
        <v>113</v>
      </c>
      <c r="C3362" t="inlineStr">
        <is>
          <t>Arcos - Arcos Bar - Banco do Brasil</t>
        </is>
      </c>
      <c r="D3362" t="n">
        <v>122</v>
      </c>
      <c r="E3362" t="inlineStr">
        <is>
          <t>Arcos</t>
        </is>
      </c>
      <c r="F3362" s="27" t="n">
        <v>45735</v>
      </c>
      <c r="G3362" t="inlineStr">
        <is>
          <t>DEBITO</t>
        </is>
      </c>
      <c r="H3362" t="inlineStr">
        <is>
          <t>PIX - ENVIADO - 19/03 11:50 CAIXA ECONOMICA FEDERAL</t>
        </is>
      </c>
      <c r="I3362" t="n">
        <v>-10173.52</v>
      </c>
    </row>
    <row r="3363">
      <c r="A3363" t="n">
        <v>79740</v>
      </c>
      <c r="B3363" t="n">
        <v>113</v>
      </c>
      <c r="C3363" t="inlineStr">
        <is>
          <t>Arcos - Arcos Bar - Banco do Brasil</t>
        </is>
      </c>
      <c r="D3363" t="n">
        <v>122</v>
      </c>
      <c r="E3363" t="inlineStr">
        <is>
          <t>Arcos</t>
        </is>
      </c>
      <c r="F3363" s="27" t="n">
        <v>45735</v>
      </c>
      <c r="G3363" t="inlineStr">
        <is>
          <t>DEBITO</t>
        </is>
      </c>
      <c r="H3363" t="inlineStr">
        <is>
          <t>PIX - ENVIADO - 19/03 11:50 SABRINA MARIA MARCELINO</t>
        </is>
      </c>
      <c r="I3363" t="n">
        <v>-685.8</v>
      </c>
    </row>
    <row r="3364">
      <c r="A3364" t="n">
        <v>79739</v>
      </c>
      <c r="B3364" t="n">
        <v>113</v>
      </c>
      <c r="C3364" t="inlineStr">
        <is>
          <t>Arcos - Arcos Bar - Banco do Brasil</t>
        </is>
      </c>
      <c r="D3364" t="n">
        <v>122</v>
      </c>
      <c r="E3364" t="inlineStr">
        <is>
          <t>Arcos</t>
        </is>
      </c>
      <c r="F3364" s="27" t="n">
        <v>45735</v>
      </c>
      <c r="G3364" t="inlineStr">
        <is>
          <t>DEBITO</t>
        </is>
      </c>
      <c r="H3364" t="inlineStr">
        <is>
          <t>TED TRANSF.ELETR.DISPONIV - 301 0001 030819027000171 FABRICA DE BA</t>
        </is>
      </c>
      <c r="I3364" t="n">
        <v>-1550</v>
      </c>
    </row>
    <row r="3365">
      <c r="A3365" t="n">
        <v>79738</v>
      </c>
      <c r="B3365" t="n">
        <v>113</v>
      </c>
      <c r="C3365" t="inlineStr">
        <is>
          <t>Arcos - Arcos Bar - Banco do Brasil</t>
        </is>
      </c>
      <c r="D3365" t="n">
        <v>122</v>
      </c>
      <c r="E3365" t="inlineStr">
        <is>
          <t>Arcos</t>
        </is>
      </c>
      <c r="F3365" s="27" t="n">
        <v>45735</v>
      </c>
      <c r="G3365" t="inlineStr">
        <is>
          <t>DEBITO</t>
        </is>
      </c>
      <c r="H3365" t="inlineStr">
        <is>
          <t>TED TRANSF.ELETR.DISPONIV - 033 0112 029163124000170 MACHINE SEGUR</t>
        </is>
      </c>
      <c r="I3365" t="n">
        <v>-3800</v>
      </c>
    </row>
    <row r="3366">
      <c r="A3366" t="n">
        <v>79737</v>
      </c>
      <c r="B3366" t="n">
        <v>113</v>
      </c>
      <c r="C3366" t="inlineStr">
        <is>
          <t>Arcos - Arcos Bar - Banco do Brasil</t>
        </is>
      </c>
      <c r="D3366" t="n">
        <v>122</v>
      </c>
      <c r="E3366" t="inlineStr">
        <is>
          <t>Arcos</t>
        </is>
      </c>
      <c r="F3366" s="27" t="n">
        <v>45735</v>
      </c>
      <c r="G3366" t="inlineStr">
        <is>
          <t>DEBITO</t>
        </is>
      </c>
      <c r="H3366" t="inlineStr">
        <is>
          <t>TED TRANSF.ELETR.DISPONIV - 301 0001 030819027000171 FABRICA DE BA</t>
        </is>
      </c>
      <c r="I3366" t="n">
        <v>-7449.27</v>
      </c>
    </row>
    <row r="3367">
      <c r="A3367" t="n">
        <v>79736</v>
      </c>
      <c r="B3367" t="n">
        <v>113</v>
      </c>
      <c r="C3367" t="inlineStr">
        <is>
          <t>Arcos - Arcos Bar - Banco do Brasil</t>
        </is>
      </c>
      <c r="D3367" t="n">
        <v>122</v>
      </c>
      <c r="E3367" t="inlineStr">
        <is>
          <t>Arcos</t>
        </is>
      </c>
      <c r="F3367" s="27" t="n">
        <v>45735</v>
      </c>
      <c r="G3367" t="inlineStr">
        <is>
          <t>DEBITO</t>
        </is>
      </c>
      <c r="H3367" t="inlineStr">
        <is>
          <t>IMPOSTOS - RFB-DARF CODIGO DE BARRAS</t>
        </is>
      </c>
      <c r="I3367" t="n">
        <v>-406.93</v>
      </c>
    </row>
    <row r="3368">
      <c r="A3368" t="n">
        <v>79735</v>
      </c>
      <c r="B3368" t="n">
        <v>113</v>
      </c>
      <c r="C3368" t="inlineStr">
        <is>
          <t>Arcos - Arcos Bar - Banco do Brasil</t>
        </is>
      </c>
      <c r="D3368" t="n">
        <v>122</v>
      </c>
      <c r="E3368" t="inlineStr">
        <is>
          <t>Arcos</t>
        </is>
      </c>
      <c r="F3368" s="27" t="n">
        <v>45735</v>
      </c>
      <c r="G3368" t="inlineStr">
        <is>
          <t>DEBITO</t>
        </is>
      </c>
      <c r="H3368" t="inlineStr">
        <is>
          <t>IMPOSTOS - RFB-DARF CODIGO DE BARRAS</t>
        </is>
      </c>
      <c r="I3368" t="n">
        <v>-426.89</v>
      </c>
    </row>
    <row r="3369">
      <c r="A3369" t="n">
        <v>79734</v>
      </c>
      <c r="B3369" t="n">
        <v>113</v>
      </c>
      <c r="C3369" t="inlineStr">
        <is>
          <t>Arcos - Arcos Bar - Banco do Brasil</t>
        </is>
      </c>
      <c r="D3369" t="n">
        <v>122</v>
      </c>
      <c r="E3369" t="inlineStr">
        <is>
          <t>Arcos</t>
        </is>
      </c>
      <c r="F3369" s="27" t="n">
        <v>45735</v>
      </c>
      <c r="G3369" t="inlineStr">
        <is>
          <t>DEBITO</t>
        </is>
      </c>
      <c r="H3369" t="inlineStr">
        <is>
          <t>IMPOSTOS - SEFAZ/SP-AMBIENTEPAG</t>
        </is>
      </c>
      <c r="I3369" t="n">
        <v>-29306.78</v>
      </c>
    </row>
    <row r="3370">
      <c r="A3370" t="n">
        <v>79733</v>
      </c>
      <c r="B3370" t="n">
        <v>113</v>
      </c>
      <c r="C3370" t="inlineStr">
        <is>
          <t>Arcos - Arcos Bar - Banco do Brasil</t>
        </is>
      </c>
      <c r="D3370" t="n">
        <v>122</v>
      </c>
      <c r="E3370" t="inlineStr">
        <is>
          <t>Arcos</t>
        </is>
      </c>
      <c r="F3370" s="27" t="n">
        <v>45735</v>
      </c>
      <c r="G3370" t="inlineStr">
        <is>
          <t>DEBITO</t>
        </is>
      </c>
      <c r="H3370" t="inlineStr">
        <is>
          <t>FOLHA DE PAGAMENTO</t>
        </is>
      </c>
      <c r="I3370" t="n">
        <v>-20676.78</v>
      </c>
    </row>
    <row r="3371">
      <c r="A3371" t="n">
        <v>79731</v>
      </c>
      <c r="B3371" t="n">
        <v>113</v>
      </c>
      <c r="C3371" t="inlineStr">
        <is>
          <t>Arcos - Arcos Bar - Banco do Brasil</t>
        </is>
      </c>
      <c r="D3371" t="n">
        <v>122</v>
      </c>
      <c r="E3371" t="inlineStr">
        <is>
          <t>Arcos</t>
        </is>
      </c>
      <c r="F3371" s="27" t="n">
        <v>45735</v>
      </c>
      <c r="G3371" t="inlineStr">
        <is>
          <t>CREDITO</t>
        </is>
      </c>
      <c r="H3371" t="inlineStr">
        <is>
          <t>DEP DINHEIRO ATM - 19/03 15:32 SOP 24 DE MAIO</t>
        </is>
      </c>
      <c r="I3371" t="n">
        <v>4355</v>
      </c>
    </row>
    <row r="3372">
      <c r="A3372" t="n">
        <v>79748</v>
      </c>
      <c r="B3372" t="n">
        <v>113</v>
      </c>
      <c r="C3372" t="inlineStr">
        <is>
          <t>Arcos - Arcos Bar - Banco do Brasil</t>
        </is>
      </c>
      <c r="D3372" t="n">
        <v>122</v>
      </c>
      <c r="E3372" t="inlineStr">
        <is>
          <t>Arcos</t>
        </is>
      </c>
      <c r="F3372" s="27" t="n">
        <v>45735</v>
      </c>
      <c r="G3372" t="inlineStr">
        <is>
          <t>DEBITO</t>
        </is>
      </c>
      <c r="H3372" t="inlineStr">
        <is>
          <t>PAGAMENTO DE BOLETO - SOUSA QUIMICA PROD E MANUT LAV</t>
        </is>
      </c>
      <c r="I3372" t="n">
        <v>-660</v>
      </c>
    </row>
    <row r="3373">
      <c r="A3373" t="n">
        <v>79762</v>
      </c>
      <c r="B3373" t="n">
        <v>113</v>
      </c>
      <c r="C3373" t="inlineStr">
        <is>
          <t>Arcos - Arcos Bar - Banco do Brasil</t>
        </is>
      </c>
      <c r="D3373" t="n">
        <v>122</v>
      </c>
      <c r="E3373" t="inlineStr">
        <is>
          <t>Arcos</t>
        </is>
      </c>
      <c r="F3373" s="27" t="n">
        <v>45735</v>
      </c>
      <c r="G3373" t="inlineStr">
        <is>
          <t>DEBITO</t>
        </is>
      </c>
      <c r="H3373" t="inlineStr">
        <is>
          <t>TARIFA PIX ENVIADO - TAR. AGRUPADAS - OCORRENCIA 19/03/2025</t>
        </is>
      </c>
      <c r="I3373" t="n">
        <v>-6.78</v>
      </c>
    </row>
    <row r="3374">
      <c r="A3374" t="n">
        <v>79747</v>
      </c>
      <c r="B3374" t="n">
        <v>113</v>
      </c>
      <c r="C3374" t="inlineStr">
        <is>
          <t>Arcos - Arcos Bar - Banco do Brasil</t>
        </is>
      </c>
      <c r="D3374" t="n">
        <v>122</v>
      </c>
      <c r="E3374" t="inlineStr">
        <is>
          <t>Arcos</t>
        </is>
      </c>
      <c r="F3374" s="27" t="n">
        <v>45735</v>
      </c>
      <c r="G3374" t="inlineStr">
        <is>
          <t>DEBITO</t>
        </is>
      </c>
      <c r="H3374" t="inlineStr">
        <is>
          <t>PAGAMENTO DE BOLETO - PORCO FELIZ COM CARNES LTDA ME</t>
        </is>
      </c>
      <c r="I3374" t="n">
        <v>-1007.63</v>
      </c>
    </row>
    <row r="3375">
      <c r="A3375" t="n">
        <v>79761</v>
      </c>
      <c r="B3375" t="n">
        <v>113</v>
      </c>
      <c r="C3375" t="inlineStr">
        <is>
          <t>Arcos - Arcos Bar - Banco do Brasil</t>
        </is>
      </c>
      <c r="D3375" t="n">
        <v>122</v>
      </c>
      <c r="E3375" t="inlineStr">
        <is>
          <t>Arcos</t>
        </is>
      </c>
      <c r="F3375" s="27" t="n">
        <v>45735</v>
      </c>
      <c r="G3375" t="inlineStr">
        <is>
          <t>DEBITO</t>
        </is>
      </c>
      <c r="H3375" t="inlineStr">
        <is>
          <t>TAR PAG SALR CRD CONTA - COBRANA REFERENTE 19/03/2025</t>
        </is>
      </c>
      <c r="I3375" t="n">
        <v>-101.5</v>
      </c>
    </row>
    <row r="3376">
      <c r="A3376" t="n">
        <v>79760</v>
      </c>
      <c r="B3376" t="n">
        <v>113</v>
      </c>
      <c r="C3376" t="inlineStr">
        <is>
          <t>Arcos - Arcos Bar - Banco do Brasil</t>
        </is>
      </c>
      <c r="D3376" t="n">
        <v>122</v>
      </c>
      <c r="E3376" t="inlineStr">
        <is>
          <t>Arcos</t>
        </is>
      </c>
      <c r="F3376" s="27" t="n">
        <v>45735</v>
      </c>
      <c r="G3376" t="inlineStr">
        <is>
          <t>DEBITO</t>
        </is>
      </c>
      <c r="H3376" t="inlineStr">
        <is>
          <t>TAR DOC/TED ELETRNICO - COBRANA REFERENTE 19/03/2025</t>
        </is>
      </c>
      <c r="I3376" t="n">
        <v>-13</v>
      </c>
    </row>
    <row r="3377">
      <c r="A3377" t="n">
        <v>79759</v>
      </c>
      <c r="B3377" t="n">
        <v>113</v>
      </c>
      <c r="C3377" t="inlineStr">
        <is>
          <t>Arcos - Arcos Bar - Banco do Brasil</t>
        </is>
      </c>
      <c r="D3377" t="n">
        <v>122</v>
      </c>
      <c r="E3377" t="inlineStr">
        <is>
          <t>Arcos</t>
        </is>
      </c>
      <c r="F3377" s="27" t="n">
        <v>45735</v>
      </c>
      <c r="G3377" t="inlineStr">
        <is>
          <t>DEBITO</t>
        </is>
      </c>
      <c r="H3377" t="inlineStr">
        <is>
          <t>TAR DOC/TED ELETRNICO - COBRANA REFERENTE 19/03/2025</t>
        </is>
      </c>
      <c r="I3377" t="n">
        <v>-13</v>
      </c>
    </row>
    <row r="3378">
      <c r="A3378" t="n">
        <v>79758</v>
      </c>
      <c r="B3378" t="n">
        <v>113</v>
      </c>
      <c r="C3378" t="inlineStr">
        <is>
          <t>Arcos - Arcos Bar - Banco do Brasil</t>
        </is>
      </c>
      <c r="D3378" t="n">
        <v>122</v>
      </c>
      <c r="E3378" t="inlineStr">
        <is>
          <t>Arcos</t>
        </is>
      </c>
      <c r="F3378" s="27" t="n">
        <v>45735</v>
      </c>
      <c r="G3378" t="inlineStr">
        <is>
          <t>DEBITO</t>
        </is>
      </c>
      <c r="H3378" t="inlineStr">
        <is>
          <t>TAR DOC/TED ELETRNICO - COBRANA REFERENTE 19/03/2025</t>
        </is>
      </c>
      <c r="I3378" t="n">
        <v>-13</v>
      </c>
    </row>
    <row r="3379">
      <c r="A3379" t="n">
        <v>79757</v>
      </c>
      <c r="B3379" t="n">
        <v>113</v>
      </c>
      <c r="C3379" t="inlineStr">
        <is>
          <t>Arcos - Arcos Bar - Banco do Brasil</t>
        </is>
      </c>
      <c r="D3379" t="n">
        <v>122</v>
      </c>
      <c r="E3379" t="inlineStr">
        <is>
          <t>Arcos</t>
        </is>
      </c>
      <c r="F3379" s="27" t="n">
        <v>45735</v>
      </c>
      <c r="G3379" t="inlineStr">
        <is>
          <t>DEBITO</t>
        </is>
      </c>
      <c r="H3379" t="inlineStr">
        <is>
          <t>PAGAMENTO DE BOLETO - ZOOP BRASIL</t>
        </is>
      </c>
      <c r="I3379" t="n">
        <v>-962.64</v>
      </c>
    </row>
    <row r="3380">
      <c r="A3380" t="n">
        <v>79756</v>
      </c>
      <c r="B3380" t="n">
        <v>113</v>
      </c>
      <c r="C3380" t="inlineStr">
        <is>
          <t>Arcos - Arcos Bar - Banco do Brasil</t>
        </is>
      </c>
      <c r="D3380" t="n">
        <v>122</v>
      </c>
      <c r="E3380" t="inlineStr">
        <is>
          <t>Arcos</t>
        </is>
      </c>
      <c r="F3380" s="27" t="n">
        <v>45735</v>
      </c>
      <c r="G3380" t="inlineStr">
        <is>
          <t>DEBITO</t>
        </is>
      </c>
      <c r="H3380" t="inlineStr">
        <is>
          <t>PAGAMENTO DE BOLETO - AURORA ALVORADA ESTACIONAMENTO</t>
        </is>
      </c>
      <c r="I3380" t="n">
        <v>-577.4</v>
      </c>
    </row>
    <row r="3381">
      <c r="A3381" t="n">
        <v>79754</v>
      </c>
      <c r="B3381" t="n">
        <v>113</v>
      </c>
      <c r="C3381" t="inlineStr">
        <is>
          <t>Arcos - Arcos Bar - Banco do Brasil</t>
        </is>
      </c>
      <c r="D3381" t="n">
        <v>122</v>
      </c>
      <c r="E3381" t="inlineStr">
        <is>
          <t>Arcos</t>
        </is>
      </c>
      <c r="F3381" s="27" t="n">
        <v>45735</v>
      </c>
      <c r="G3381" t="inlineStr">
        <is>
          <t>DEBITO</t>
        </is>
      </c>
      <c r="H3381" t="inlineStr">
        <is>
          <t>PAGAMENTO DE BOLETO - GOMES D ELIA EQUIPAMENTOS DE H</t>
        </is>
      </c>
      <c r="I3381" t="n">
        <v>-335.19</v>
      </c>
    </row>
    <row r="3382">
      <c r="A3382" t="n">
        <v>79753</v>
      </c>
      <c r="B3382" t="n">
        <v>113</v>
      </c>
      <c r="C3382" t="inlineStr">
        <is>
          <t>Arcos - Arcos Bar - Banco do Brasil</t>
        </is>
      </c>
      <c r="D3382" t="n">
        <v>122</v>
      </c>
      <c r="E3382" t="inlineStr">
        <is>
          <t>Arcos</t>
        </is>
      </c>
      <c r="F3382" s="27" t="n">
        <v>45735</v>
      </c>
      <c r="G3382" t="inlineStr">
        <is>
          <t>DEBITO</t>
        </is>
      </c>
      <c r="H3382" t="inlineStr">
        <is>
          <t>PAGAMENTO DE BOLETO - PORTO SEGURO CIA DE SEG GER</t>
        </is>
      </c>
      <c r="I3382" t="n">
        <v>-325.37</v>
      </c>
    </row>
    <row r="3383">
      <c r="A3383" t="n">
        <v>79752</v>
      </c>
      <c r="B3383" t="n">
        <v>113</v>
      </c>
      <c r="C3383" t="inlineStr">
        <is>
          <t>Arcos - Arcos Bar - Banco do Brasil</t>
        </is>
      </c>
      <c r="D3383" t="n">
        <v>122</v>
      </c>
      <c r="E3383" t="inlineStr">
        <is>
          <t>Arcos</t>
        </is>
      </c>
      <c r="F3383" s="27" t="n">
        <v>45735</v>
      </c>
      <c r="G3383" t="inlineStr">
        <is>
          <t>DEBITO</t>
        </is>
      </c>
      <c r="H3383" t="inlineStr">
        <is>
          <t>PAGAMENTO DE BOLETO - EDUARDO TAKESHI MURANAKA</t>
        </is>
      </c>
      <c r="I3383" t="n">
        <v>-375</v>
      </c>
    </row>
    <row r="3384">
      <c r="A3384" t="n">
        <v>79751</v>
      </c>
      <c r="B3384" t="n">
        <v>113</v>
      </c>
      <c r="C3384" t="inlineStr">
        <is>
          <t>Arcos - Arcos Bar - Banco do Brasil</t>
        </is>
      </c>
      <c r="D3384" t="n">
        <v>122</v>
      </c>
      <c r="E3384" t="inlineStr">
        <is>
          <t>Arcos</t>
        </is>
      </c>
      <c r="F3384" s="27" t="n">
        <v>45735</v>
      </c>
      <c r="G3384" t="inlineStr">
        <is>
          <t>DEBITO</t>
        </is>
      </c>
      <c r="H3384" t="inlineStr">
        <is>
          <t>PAGAMENTO DE BOLETO - FABLAB I E S T LTDA</t>
        </is>
      </c>
      <c r="I3384" t="n">
        <v>-389</v>
      </c>
    </row>
    <row r="3385">
      <c r="A3385" t="n">
        <v>79750</v>
      </c>
      <c r="B3385" t="n">
        <v>113</v>
      </c>
      <c r="C3385" t="inlineStr">
        <is>
          <t>Arcos - Arcos Bar - Banco do Brasil</t>
        </is>
      </c>
      <c r="D3385" t="n">
        <v>122</v>
      </c>
      <c r="E3385" t="inlineStr">
        <is>
          <t>Arcos</t>
        </is>
      </c>
      <c r="F3385" s="27" t="n">
        <v>45735</v>
      </c>
      <c r="G3385" t="inlineStr">
        <is>
          <t>DEBITO</t>
        </is>
      </c>
      <c r="H3385" t="inlineStr">
        <is>
          <t>PAGAMENTO DE BOLETO - INSTITUTO AUA DE EMPREENDEDORI</t>
        </is>
      </c>
      <c r="I3385" t="n">
        <v>-450</v>
      </c>
    </row>
    <row r="3386">
      <c r="A3386" t="n">
        <v>79749</v>
      </c>
      <c r="B3386" t="n">
        <v>113</v>
      </c>
      <c r="C3386" t="inlineStr">
        <is>
          <t>Arcos - Arcos Bar - Banco do Brasil</t>
        </is>
      </c>
      <c r="D3386" t="n">
        <v>122</v>
      </c>
      <c r="E3386" t="inlineStr">
        <is>
          <t>Arcos</t>
        </is>
      </c>
      <c r="F3386" s="27" t="n">
        <v>45735</v>
      </c>
      <c r="G3386" t="inlineStr">
        <is>
          <t>DEBITO</t>
        </is>
      </c>
      <c r="H3386" t="inlineStr">
        <is>
          <t>PAGAMENTO DE BOLETO - DEOLINDA DOS SANTOS FREITAS</t>
        </is>
      </c>
      <c r="I3386" t="n">
        <v>-834.04</v>
      </c>
    </row>
    <row r="3387">
      <c r="A3387" t="n">
        <v>79755</v>
      </c>
      <c r="B3387" t="n">
        <v>113</v>
      </c>
      <c r="C3387" t="inlineStr">
        <is>
          <t>Arcos - Arcos Bar - Banco do Brasil</t>
        </is>
      </c>
      <c r="D3387" t="n">
        <v>122</v>
      </c>
      <c r="E3387" t="inlineStr">
        <is>
          <t>Arcos</t>
        </is>
      </c>
      <c r="F3387" s="27" t="n">
        <v>45735</v>
      </c>
      <c r="G3387" t="inlineStr">
        <is>
          <t>DEBITO</t>
        </is>
      </c>
      <c r="H3387" t="inlineStr">
        <is>
          <t>PAGAMENTO DE BOLETO - ASSOCIACAO BRASILEIRA DE BARES</t>
        </is>
      </c>
      <c r="I3387" t="n">
        <v>-185</v>
      </c>
    </row>
    <row r="3388">
      <c r="A3388" t="n">
        <v>71238</v>
      </c>
      <c r="B3388" t="n">
        <v>113</v>
      </c>
      <c r="C3388" t="inlineStr">
        <is>
          <t>Arcos - Arcos Bar - Banco do Brasil</t>
        </is>
      </c>
      <c r="D3388" t="n">
        <v>122</v>
      </c>
      <c r="E3388" t="inlineStr">
        <is>
          <t>Arcos</t>
        </is>
      </c>
      <c r="F3388" s="27" t="n">
        <v>45734</v>
      </c>
      <c r="G3388" t="inlineStr">
        <is>
          <t>CREDITO</t>
        </is>
      </c>
      <c r="H3388" t="inlineStr">
        <is>
          <t>RECEBIMENTO FORNECEDOR - ALELO INSTITUICAO DE PAGAMENTO SA</t>
        </is>
      </c>
      <c r="I3388" t="n">
        <v>206.92</v>
      </c>
    </row>
    <row r="3389">
      <c r="A3389" t="n">
        <v>71239</v>
      </c>
      <c r="B3389" t="n">
        <v>113</v>
      </c>
      <c r="C3389" t="inlineStr">
        <is>
          <t>Arcos - Arcos Bar - Banco do Brasil</t>
        </is>
      </c>
      <c r="D3389" t="n">
        <v>122</v>
      </c>
      <c r="E3389" t="inlineStr">
        <is>
          <t>Arcos</t>
        </is>
      </c>
      <c r="F3389" s="27" t="n">
        <v>45734</v>
      </c>
      <c r="G3389" t="inlineStr">
        <is>
          <t>CREDITO</t>
        </is>
      </c>
      <c r="H3389" t="inlineStr">
        <is>
          <t>PIX - RECEBIDO - 18/03 11:15 61281556000198 GLUK COMERC</t>
        </is>
      </c>
      <c r="I3389" t="n">
        <v>244088.31</v>
      </c>
    </row>
    <row r="3390">
      <c r="A3390" t="n">
        <v>71218</v>
      </c>
      <c r="B3390" t="n">
        <v>113</v>
      </c>
      <c r="C3390" t="inlineStr">
        <is>
          <t>Arcos - Arcos Bar - Banco do Brasil</t>
        </is>
      </c>
      <c r="D3390" t="n">
        <v>122</v>
      </c>
      <c r="E3390" t="inlineStr">
        <is>
          <t>Arcos</t>
        </is>
      </c>
      <c r="F3390" s="27" t="n">
        <v>45733</v>
      </c>
      <c r="G3390" t="inlineStr">
        <is>
          <t>DEBITO</t>
        </is>
      </c>
      <c r="H3390" t="inlineStr">
        <is>
          <t>FOLHA DE PAGAMENTO</t>
        </is>
      </c>
      <c r="I3390" t="n">
        <v>-1129.88</v>
      </c>
    </row>
    <row r="3391">
      <c r="A3391" t="n">
        <v>71234</v>
      </c>
      <c r="B3391" t="n">
        <v>113</v>
      </c>
      <c r="C3391" t="inlineStr">
        <is>
          <t>Arcos - Arcos Bar - Banco do Brasil</t>
        </is>
      </c>
      <c r="D3391" t="n">
        <v>122</v>
      </c>
      <c r="E3391" t="inlineStr">
        <is>
          <t>Arcos</t>
        </is>
      </c>
      <c r="F3391" s="27" t="n">
        <v>45733</v>
      </c>
      <c r="G3391" t="inlineStr">
        <is>
          <t>DEBITO</t>
        </is>
      </c>
      <c r="H3391" t="inlineStr">
        <is>
          <t>TAR DOC/TED ELETRNICO - COBRANA REFERENTE 17/03/2025</t>
        </is>
      </c>
      <c r="I3391" t="n">
        <v>-13</v>
      </c>
    </row>
    <row r="3392">
      <c r="A3392" t="n">
        <v>71233</v>
      </c>
      <c r="B3392" t="n">
        <v>113</v>
      </c>
      <c r="C3392" t="inlineStr">
        <is>
          <t>Arcos - Arcos Bar - Banco do Brasil</t>
        </is>
      </c>
      <c r="D3392" t="n">
        <v>122</v>
      </c>
      <c r="E3392" t="inlineStr">
        <is>
          <t>Arcos</t>
        </is>
      </c>
      <c r="F3392" s="27" t="n">
        <v>45733</v>
      </c>
      <c r="G3392" t="inlineStr">
        <is>
          <t>DEBITO</t>
        </is>
      </c>
      <c r="H3392" t="inlineStr">
        <is>
          <t>TAR DOC/TED ELETRNICO - COBRANA REFERENTE 17/03/2025</t>
        </is>
      </c>
      <c r="I3392" t="n">
        <v>-13</v>
      </c>
    </row>
    <row r="3393">
      <c r="A3393" t="n">
        <v>71235</v>
      </c>
      <c r="B3393" t="n">
        <v>113</v>
      </c>
      <c r="C3393" t="inlineStr">
        <is>
          <t>Arcos - Arcos Bar - Banco do Brasil</t>
        </is>
      </c>
      <c r="D3393" t="n">
        <v>122</v>
      </c>
      <c r="E3393" t="inlineStr">
        <is>
          <t>Arcos</t>
        </is>
      </c>
      <c r="F3393" s="27" t="n">
        <v>45733</v>
      </c>
      <c r="G3393" t="inlineStr">
        <is>
          <t>DEBITO</t>
        </is>
      </c>
      <c r="H3393" t="inlineStr">
        <is>
          <t>TAR DOC/TED ELETRNICO - COBRANA REFERENTE 17/03/2025</t>
        </is>
      </c>
      <c r="I3393" t="n">
        <v>-13</v>
      </c>
    </row>
    <row r="3394">
      <c r="A3394" t="n">
        <v>71236</v>
      </c>
      <c r="B3394" t="n">
        <v>113</v>
      </c>
      <c r="C3394" t="inlineStr">
        <is>
          <t>Arcos - Arcos Bar - Banco do Brasil</t>
        </is>
      </c>
      <c r="D3394" t="n">
        <v>122</v>
      </c>
      <c r="E3394" t="inlineStr">
        <is>
          <t>Arcos</t>
        </is>
      </c>
      <c r="F3394" s="27" t="n">
        <v>45733</v>
      </c>
      <c r="G3394" t="inlineStr">
        <is>
          <t>DEBITO</t>
        </is>
      </c>
      <c r="H3394" t="inlineStr">
        <is>
          <t>TAR PAG SALR CRD CONTA - COBRANA REFERENTE 17/03/2025</t>
        </is>
      </c>
      <c r="I3394" t="n">
        <v>-3.5</v>
      </c>
    </row>
    <row r="3395">
      <c r="A3395" t="n">
        <v>71215</v>
      </c>
      <c r="B3395" t="n">
        <v>113</v>
      </c>
      <c r="C3395" t="inlineStr">
        <is>
          <t>Arcos - Arcos Bar - Banco do Brasil</t>
        </is>
      </c>
      <c r="D3395" t="n">
        <v>122</v>
      </c>
      <c r="E3395" t="inlineStr">
        <is>
          <t>Arcos</t>
        </is>
      </c>
      <c r="F3395" s="27" t="n">
        <v>45733</v>
      </c>
      <c r="G3395" t="inlineStr">
        <is>
          <t>CREDITO</t>
        </is>
      </c>
      <c r="H3395" t="inlineStr">
        <is>
          <t>RECEBIMENTO FORNECEDOR - ALELO INSTITUICAO DE PAGAMENTO SA</t>
        </is>
      </c>
      <c r="I3395" t="n">
        <v>144.91</v>
      </c>
    </row>
    <row r="3396">
      <c r="A3396" t="n">
        <v>71216</v>
      </c>
      <c r="B3396" t="n">
        <v>113</v>
      </c>
      <c r="C3396" t="inlineStr">
        <is>
          <t>Arcos - Arcos Bar - Banco do Brasil</t>
        </is>
      </c>
      <c r="D3396" t="n">
        <v>122</v>
      </c>
      <c r="E3396" t="inlineStr">
        <is>
          <t>Arcos</t>
        </is>
      </c>
      <c r="F3396" s="27" t="n">
        <v>45733</v>
      </c>
      <c r="G3396" t="inlineStr">
        <is>
          <t>CREDITO</t>
        </is>
      </c>
      <c r="H3396" t="inlineStr">
        <is>
          <t>PIX - RECEBIDO - 17/03 13:47 19468242000132 ZOOP TECNOL</t>
        </is>
      </c>
      <c r="I3396" t="n">
        <v>163.8</v>
      </c>
    </row>
    <row r="3397">
      <c r="A3397" t="n">
        <v>71217</v>
      </c>
      <c r="B3397" t="n">
        <v>113</v>
      </c>
      <c r="C3397" t="inlineStr">
        <is>
          <t>Arcos - Arcos Bar - Banco do Brasil</t>
        </is>
      </c>
      <c r="D3397" t="n">
        <v>122</v>
      </c>
      <c r="E3397" t="inlineStr">
        <is>
          <t>Arcos</t>
        </is>
      </c>
      <c r="F3397" s="27" t="n">
        <v>45733</v>
      </c>
      <c r="G3397" t="inlineStr">
        <is>
          <t>CREDITO</t>
        </is>
      </c>
      <c r="H3397" t="inlineStr">
        <is>
          <t>PIX - RECEBIDO - 17/03 13:08 05739367000145 POLO ARQDEC</t>
        </is>
      </c>
      <c r="I3397" t="n">
        <v>8400</v>
      </c>
    </row>
    <row r="3398">
      <c r="A3398" t="n">
        <v>71219</v>
      </c>
      <c r="B3398" t="n">
        <v>113</v>
      </c>
      <c r="C3398" t="inlineStr">
        <is>
          <t>Arcos - Arcos Bar - Banco do Brasil</t>
        </is>
      </c>
      <c r="D3398" t="n">
        <v>122</v>
      </c>
      <c r="E3398" t="inlineStr">
        <is>
          <t>Arcos</t>
        </is>
      </c>
      <c r="F3398" s="27" t="n">
        <v>45733</v>
      </c>
      <c r="G3398" t="inlineStr">
        <is>
          <t>DEBITO</t>
        </is>
      </c>
      <c r="H3398" t="inlineStr">
        <is>
          <t>TED TRANSF.ELETR.DISPONIV - 301 0001 030819027000171 FABRICA DE BA</t>
        </is>
      </c>
      <c r="I3398" t="n">
        <v>-95.22</v>
      </c>
    </row>
    <row r="3399">
      <c r="A3399" t="n">
        <v>71220</v>
      </c>
      <c r="B3399" t="n">
        <v>113</v>
      </c>
      <c r="C3399" t="inlineStr">
        <is>
          <t>Arcos - Arcos Bar - Banco do Brasil</t>
        </is>
      </c>
      <c r="D3399" t="n">
        <v>122</v>
      </c>
      <c r="E3399" t="inlineStr">
        <is>
          <t>Arcos</t>
        </is>
      </c>
      <c r="F3399" s="27" t="n">
        <v>45733</v>
      </c>
      <c r="G3399" t="inlineStr">
        <is>
          <t>DEBITO</t>
        </is>
      </c>
      <c r="H3399" t="inlineStr">
        <is>
          <t>PAGTO CONTA TELEFONE - VIVO SP</t>
        </is>
      </c>
      <c r="I3399" t="n">
        <v>-114.05</v>
      </c>
    </row>
    <row r="3400">
      <c r="A3400" t="n">
        <v>71222</v>
      </c>
      <c r="B3400" t="n">
        <v>113</v>
      </c>
      <c r="C3400" t="inlineStr">
        <is>
          <t>Arcos - Arcos Bar - Banco do Brasil</t>
        </is>
      </c>
      <c r="D3400" t="n">
        <v>122</v>
      </c>
      <c r="E3400" t="inlineStr">
        <is>
          <t>Arcos</t>
        </is>
      </c>
      <c r="F3400" s="27" t="n">
        <v>45733</v>
      </c>
      <c r="G3400" t="inlineStr">
        <is>
          <t>DEBITO</t>
        </is>
      </c>
      <c r="H3400" t="inlineStr">
        <is>
          <t>TED TRANSF.ELETR.DISPONIV - 341 0644 024246011000114 MACRO CONTABI</t>
        </is>
      </c>
      <c r="I3400" t="n">
        <v>-2957.96</v>
      </c>
    </row>
    <row r="3401">
      <c r="A3401" t="n">
        <v>71232</v>
      </c>
      <c r="B3401" t="n">
        <v>113</v>
      </c>
      <c r="C3401" t="inlineStr">
        <is>
          <t>Arcos - Arcos Bar - Banco do Brasil</t>
        </is>
      </c>
      <c r="D3401" t="n">
        <v>122</v>
      </c>
      <c r="E3401" t="inlineStr">
        <is>
          <t>Arcos</t>
        </is>
      </c>
      <c r="F3401" s="27" t="n">
        <v>45733</v>
      </c>
      <c r="G3401" t="inlineStr">
        <is>
          <t>DEBITO</t>
        </is>
      </c>
      <c r="H3401" t="inlineStr">
        <is>
          <t>TED TRANSF.ELETR.DISPONIV - 260 0001 057632682000172 57.632.682 GI</t>
        </is>
      </c>
      <c r="I3401" t="n">
        <v>-1800</v>
      </c>
    </row>
    <row r="3402">
      <c r="A3402" t="n">
        <v>71231</v>
      </c>
      <c r="B3402" t="n">
        <v>113</v>
      </c>
      <c r="C3402" t="inlineStr">
        <is>
          <t>Arcos - Arcos Bar - Banco do Brasil</t>
        </is>
      </c>
      <c r="D3402" t="n">
        <v>122</v>
      </c>
      <c r="E3402" t="inlineStr">
        <is>
          <t>Arcos</t>
        </is>
      </c>
      <c r="F3402" s="27" t="n">
        <v>45733</v>
      </c>
      <c r="G3402" t="inlineStr">
        <is>
          <t>DEBITO</t>
        </is>
      </c>
      <c r="H3402" t="inlineStr">
        <is>
          <t>PAGAMENTO DE BOLETO - ZAHIL IMPORTADORA LTDA</t>
        </is>
      </c>
      <c r="I3402" t="n">
        <v>-1207.87</v>
      </c>
    </row>
    <row r="3403">
      <c r="A3403" t="n">
        <v>71230</v>
      </c>
      <c r="B3403" t="n">
        <v>113</v>
      </c>
      <c r="C3403" t="inlineStr">
        <is>
          <t>Arcos - Arcos Bar - Banco do Brasil</t>
        </is>
      </c>
      <c r="D3403" t="n">
        <v>122</v>
      </c>
      <c r="E3403" t="inlineStr">
        <is>
          <t>Arcos</t>
        </is>
      </c>
      <c r="F3403" s="27" t="n">
        <v>45733</v>
      </c>
      <c r="G3403" t="inlineStr">
        <is>
          <t>DEBITO</t>
        </is>
      </c>
      <c r="H3403" t="inlineStr">
        <is>
          <t>PAGAMENTO DE BOLETO - KING COMERCIO DE BEBIDAS LTDA</t>
        </is>
      </c>
      <c r="I3403" t="n">
        <v>-3584.87</v>
      </c>
    </row>
    <row r="3404">
      <c r="A3404" t="n">
        <v>71229</v>
      </c>
      <c r="B3404" t="n">
        <v>113</v>
      </c>
      <c r="C3404" t="inlineStr">
        <is>
          <t>Arcos - Arcos Bar - Banco do Brasil</t>
        </is>
      </c>
      <c r="D3404" t="n">
        <v>122</v>
      </c>
      <c r="E3404" t="inlineStr">
        <is>
          <t>Arcos</t>
        </is>
      </c>
      <c r="F3404" s="27" t="n">
        <v>45733</v>
      </c>
      <c r="G3404" t="inlineStr">
        <is>
          <t>DEBITO</t>
        </is>
      </c>
      <c r="H3404" t="inlineStr">
        <is>
          <t>PAGAMENTO DE BOLETO - NELSON WILIANS ADVOGADOS ASSOC</t>
        </is>
      </c>
      <c r="I3404" t="n">
        <v>-6497.31</v>
      </c>
    </row>
    <row r="3405">
      <c r="A3405" t="n">
        <v>71228</v>
      </c>
      <c r="B3405" t="n">
        <v>113</v>
      </c>
      <c r="C3405" t="inlineStr">
        <is>
          <t>Arcos - Arcos Bar - Banco do Brasil</t>
        </is>
      </c>
      <c r="D3405" t="n">
        <v>122</v>
      </c>
      <c r="E3405" t="inlineStr">
        <is>
          <t>Arcos</t>
        </is>
      </c>
      <c r="F3405" s="27" t="n">
        <v>45733</v>
      </c>
      <c r="G3405" t="inlineStr">
        <is>
          <t>DEBITO</t>
        </is>
      </c>
      <c r="H3405" t="inlineStr">
        <is>
          <t>PAGAMENTO DE BOLETO - HEADCHEF ASSESSORIA DE SEGURAN</t>
        </is>
      </c>
      <c r="I3405" t="n">
        <v>-2490.94</v>
      </c>
    </row>
    <row r="3406">
      <c r="A3406" t="n">
        <v>71227</v>
      </c>
      <c r="B3406" t="n">
        <v>113</v>
      </c>
      <c r="C3406" t="inlineStr">
        <is>
          <t>Arcos - Arcos Bar - Banco do Brasil</t>
        </is>
      </c>
      <c r="D3406" t="n">
        <v>122</v>
      </c>
      <c r="E3406" t="inlineStr">
        <is>
          <t>Arcos</t>
        </is>
      </c>
      <c r="F3406" s="27" t="n">
        <v>45733</v>
      </c>
      <c r="G3406" t="inlineStr">
        <is>
          <t>DEBITO</t>
        </is>
      </c>
      <c r="H3406" t="inlineStr">
        <is>
          <t>PAGAMENTO DE BOLETO - MAR DIRETO POC COMERCIO DE PEI</t>
        </is>
      </c>
      <c r="I3406" t="n">
        <v>-2023.5</v>
      </c>
    </row>
    <row r="3407">
      <c r="A3407" t="n">
        <v>71226</v>
      </c>
      <c r="B3407" t="n">
        <v>113</v>
      </c>
      <c r="C3407" t="inlineStr">
        <is>
          <t>Arcos - Arcos Bar - Banco do Brasil</t>
        </is>
      </c>
      <c r="D3407" t="n">
        <v>122</v>
      </c>
      <c r="E3407" t="inlineStr">
        <is>
          <t>Arcos</t>
        </is>
      </c>
      <c r="F3407" s="27" t="n">
        <v>45733</v>
      </c>
      <c r="G3407" t="inlineStr">
        <is>
          <t>DEBITO</t>
        </is>
      </c>
      <c r="H3407" t="inlineStr">
        <is>
          <t>PAGAMENTO DE BOLETO - KAMINO PROCESSAMENTO DE DADOS</t>
        </is>
      </c>
      <c r="I3407" t="n">
        <v>-700</v>
      </c>
    </row>
    <row r="3408">
      <c r="A3408" t="n">
        <v>71225</v>
      </c>
      <c r="B3408" t="n">
        <v>113</v>
      </c>
      <c r="C3408" t="inlineStr">
        <is>
          <t>Arcos - Arcos Bar - Banco do Brasil</t>
        </is>
      </c>
      <c r="D3408" t="n">
        <v>122</v>
      </c>
      <c r="E3408" t="inlineStr">
        <is>
          <t>Arcos</t>
        </is>
      </c>
      <c r="F3408" s="27" t="n">
        <v>45733</v>
      </c>
      <c r="G3408" t="inlineStr">
        <is>
          <t>DEBITO</t>
        </is>
      </c>
      <c r="H3408" t="inlineStr">
        <is>
          <t>PAGAMENTO DE BOLETO - BRH SAUDE OCUPACIONAL LTDA EPP</t>
        </is>
      </c>
      <c r="I3408" t="n">
        <v>-386.54</v>
      </c>
    </row>
    <row r="3409">
      <c r="A3409" t="n">
        <v>71224</v>
      </c>
      <c r="B3409" t="n">
        <v>113</v>
      </c>
      <c r="C3409" t="inlineStr">
        <is>
          <t>Arcos - Arcos Bar - Banco do Brasil</t>
        </is>
      </c>
      <c r="D3409" t="n">
        <v>122</v>
      </c>
      <c r="E3409" t="inlineStr">
        <is>
          <t>Arcos</t>
        </is>
      </c>
      <c r="F3409" s="27" t="n">
        <v>45733</v>
      </c>
      <c r="G3409" t="inlineStr">
        <is>
          <t>DEBITO</t>
        </is>
      </c>
      <c r="H3409" t="inlineStr">
        <is>
          <t>PAGAMENTO DE BOLETO - STAR COPIAS COMERCIO E SERVICO</t>
        </is>
      </c>
      <c r="I3409" t="n">
        <v>-261.69</v>
      </c>
    </row>
    <row r="3410">
      <c r="A3410" t="n">
        <v>71223</v>
      </c>
      <c r="B3410" t="n">
        <v>113</v>
      </c>
      <c r="C3410" t="inlineStr">
        <is>
          <t>Arcos - Arcos Bar - Banco do Brasil</t>
        </is>
      </c>
      <c r="D3410" t="n">
        <v>122</v>
      </c>
      <c r="E3410" t="inlineStr">
        <is>
          <t>Arcos</t>
        </is>
      </c>
      <c r="F3410" s="27" t="n">
        <v>45733</v>
      </c>
      <c r="G3410" t="inlineStr">
        <is>
          <t>DEBITO</t>
        </is>
      </c>
      <c r="H3410" t="inlineStr">
        <is>
          <t>PAGAMENTO DE BOLETO - EMPORIO MORENO CENTRAL</t>
        </is>
      </c>
      <c r="I3410" t="n">
        <v>-168</v>
      </c>
    </row>
    <row r="3411">
      <c r="A3411" t="n">
        <v>71221</v>
      </c>
      <c r="B3411" t="n">
        <v>113</v>
      </c>
      <c r="C3411" t="inlineStr">
        <is>
          <t>Arcos - Arcos Bar - Banco do Brasil</t>
        </is>
      </c>
      <c r="D3411" t="n">
        <v>122</v>
      </c>
      <c r="E3411" t="inlineStr">
        <is>
          <t>Arcos</t>
        </is>
      </c>
      <c r="F3411" s="27" t="n">
        <v>45733</v>
      </c>
      <c r="G3411" t="inlineStr">
        <is>
          <t>DEBITO</t>
        </is>
      </c>
      <c r="H3411" t="inlineStr">
        <is>
          <t>IMPOSTOS - RFB-DARF CODIGO DE BARRAS</t>
        </is>
      </c>
      <c r="I3411" t="n">
        <v>-131.27</v>
      </c>
    </row>
    <row r="3412">
      <c r="A3412" t="n">
        <v>71213</v>
      </c>
      <c r="B3412" t="n">
        <v>113</v>
      </c>
      <c r="C3412" t="inlineStr">
        <is>
          <t>Arcos - Arcos Bar - Banco do Brasil</t>
        </is>
      </c>
      <c r="D3412" t="n">
        <v>122</v>
      </c>
      <c r="E3412" t="inlineStr">
        <is>
          <t>Arcos</t>
        </is>
      </c>
      <c r="F3412" s="27" t="n">
        <v>45730</v>
      </c>
      <c r="G3412" t="inlineStr">
        <is>
          <t>CREDITO</t>
        </is>
      </c>
      <c r="H3412" t="inlineStr">
        <is>
          <t>PIX - RECEBIDO - 14/03 16:31 19468242000132 ZOOP TECNOL</t>
        </is>
      </c>
      <c r="I3412" t="n">
        <v>55.8</v>
      </c>
    </row>
    <row r="3413">
      <c r="A3413" t="n">
        <v>71212</v>
      </c>
      <c r="B3413" t="n">
        <v>113</v>
      </c>
      <c r="C3413" t="inlineStr">
        <is>
          <t>Arcos - Arcos Bar - Banco do Brasil</t>
        </is>
      </c>
      <c r="D3413" t="n">
        <v>122</v>
      </c>
      <c r="E3413" t="inlineStr">
        <is>
          <t>Arcos</t>
        </is>
      </c>
      <c r="F3413" s="27" t="n">
        <v>45730</v>
      </c>
      <c r="G3413" t="inlineStr">
        <is>
          <t>CREDITO</t>
        </is>
      </c>
      <c r="H3413" t="inlineStr">
        <is>
          <t>RECEBIMENTO FORNECEDOR - ALELO INSTITUICAO DE PAGAMENTO SA</t>
        </is>
      </c>
      <c r="I3413" t="n">
        <v>155.87</v>
      </c>
    </row>
    <row r="3414">
      <c r="A3414" t="n">
        <v>71211</v>
      </c>
      <c r="B3414" t="n">
        <v>113</v>
      </c>
      <c r="C3414" t="inlineStr">
        <is>
          <t>Arcos - Arcos Bar - Banco do Brasil</t>
        </is>
      </c>
      <c r="D3414" t="n">
        <v>122</v>
      </c>
      <c r="E3414" t="inlineStr">
        <is>
          <t>Arcos</t>
        </is>
      </c>
      <c r="F3414" s="27" t="n">
        <v>45730</v>
      </c>
      <c r="G3414" t="inlineStr">
        <is>
          <t>CREDITO</t>
        </is>
      </c>
      <c r="H3414" t="inlineStr">
        <is>
          <t>TED-CRDITO EM CONTA - 341 0912 69034668000156 PLUXEE BENEFIC</t>
        </is>
      </c>
      <c r="I3414" t="n">
        <v>1215.67</v>
      </c>
    </row>
    <row r="3415">
      <c r="A3415" t="n">
        <v>71210</v>
      </c>
      <c r="B3415" t="n">
        <v>113</v>
      </c>
      <c r="C3415" t="inlineStr">
        <is>
          <t>Arcos - Arcos Bar - Banco do Brasil</t>
        </is>
      </c>
      <c r="D3415" t="n">
        <v>122</v>
      </c>
      <c r="E3415" t="inlineStr">
        <is>
          <t>Arcos</t>
        </is>
      </c>
      <c r="F3415" s="27" t="n">
        <v>45730</v>
      </c>
      <c r="G3415" t="inlineStr">
        <is>
          <t>CREDITO</t>
        </is>
      </c>
      <c r="H3415" t="inlineStr">
        <is>
          <t>TED-OUTROS - 033 2271 62166848000142 DIAGEO BRASIL</t>
        </is>
      </c>
      <c r="I3415" t="n">
        <v>33483.94</v>
      </c>
    </row>
    <row r="3416">
      <c r="A3416" t="n">
        <v>71209</v>
      </c>
      <c r="B3416" t="n">
        <v>113</v>
      </c>
      <c r="C3416" t="inlineStr">
        <is>
          <t>Arcos - Arcos Bar - Banco do Brasil</t>
        </is>
      </c>
      <c r="D3416" t="n">
        <v>122</v>
      </c>
      <c r="E3416" t="inlineStr">
        <is>
          <t>Arcos</t>
        </is>
      </c>
      <c r="F3416" s="27" t="n">
        <v>45730</v>
      </c>
      <c r="G3416" t="inlineStr">
        <is>
          <t>CREDITO</t>
        </is>
      </c>
      <c r="H3416" t="inlineStr">
        <is>
          <t>DEP DINHEIRO ATM - 14/03 16:03 SOP 24 DE MAIO</t>
        </is>
      </c>
      <c r="I3416" t="n">
        <v>3180</v>
      </c>
    </row>
    <row r="3417">
      <c r="A3417" t="n">
        <v>71208</v>
      </c>
      <c r="B3417" t="n">
        <v>113</v>
      </c>
      <c r="C3417" t="inlineStr">
        <is>
          <t>Arcos - Arcos Bar - Banco do Brasil</t>
        </is>
      </c>
      <c r="D3417" t="n">
        <v>122</v>
      </c>
      <c r="E3417" t="inlineStr">
        <is>
          <t>Arcos</t>
        </is>
      </c>
      <c r="F3417" s="27" t="n">
        <v>45730</v>
      </c>
      <c r="G3417" t="inlineStr">
        <is>
          <t>CREDITO</t>
        </is>
      </c>
      <c r="H3417" t="inlineStr">
        <is>
          <t>DEP DINHEIRO ATM - 14/03 16:02 SOP 24 DE MAIO</t>
        </is>
      </c>
      <c r="I3417" t="n">
        <v>490</v>
      </c>
    </row>
    <row r="3418">
      <c r="A3418" t="n">
        <v>71204</v>
      </c>
      <c r="B3418" t="n">
        <v>113</v>
      </c>
      <c r="C3418" t="inlineStr">
        <is>
          <t>Arcos - Arcos Bar - Banco do Brasil</t>
        </is>
      </c>
      <c r="D3418" t="n">
        <v>122</v>
      </c>
      <c r="E3418" t="inlineStr">
        <is>
          <t>Arcos</t>
        </is>
      </c>
      <c r="F3418" s="27" t="n">
        <v>45729</v>
      </c>
      <c r="G3418" t="inlineStr">
        <is>
          <t>CREDITO</t>
        </is>
      </c>
      <c r="H3418" t="inlineStr">
        <is>
          <t>PIX - RECEBIDO - 13/03 14:16 19468242000132 ZOOP TECNOL</t>
        </is>
      </c>
      <c r="I3418" t="n">
        <v>27</v>
      </c>
    </row>
    <row r="3419">
      <c r="A3419" t="n">
        <v>71205</v>
      </c>
      <c r="B3419" t="n">
        <v>113</v>
      </c>
      <c r="C3419" t="inlineStr">
        <is>
          <t>Arcos - Arcos Bar - Banco do Brasil</t>
        </is>
      </c>
      <c r="D3419" t="n">
        <v>122</v>
      </c>
      <c r="E3419" t="inlineStr">
        <is>
          <t>Arcos</t>
        </is>
      </c>
      <c r="F3419" s="27" t="n">
        <v>45729</v>
      </c>
      <c r="G3419" t="inlineStr">
        <is>
          <t>DEBITO</t>
        </is>
      </c>
      <c r="H3419" t="inlineStr">
        <is>
          <t>PIX - ENVIADO - 13/03 15:03 ARTE DE ARGILA</t>
        </is>
      </c>
      <c r="I3419" t="n">
        <v>-1800</v>
      </c>
    </row>
    <row r="3420">
      <c r="A3420" t="n">
        <v>71206</v>
      </c>
      <c r="B3420" t="n">
        <v>113</v>
      </c>
      <c r="C3420" t="inlineStr">
        <is>
          <t>Arcos - Arcos Bar - Banco do Brasil</t>
        </is>
      </c>
      <c r="D3420" t="n">
        <v>122</v>
      </c>
      <c r="E3420" t="inlineStr">
        <is>
          <t>Arcos</t>
        </is>
      </c>
      <c r="F3420" s="27" t="n">
        <v>45729</v>
      </c>
      <c r="G3420" t="inlineStr">
        <is>
          <t>DEBITO</t>
        </is>
      </c>
      <c r="H3420" t="inlineStr">
        <is>
          <t>TARIFA PIX ENVIADO - TAR. AGRUPADAS - OCORRENCIA 13/03/2025</t>
        </is>
      </c>
      <c r="I3420" t="n">
        <v>-10</v>
      </c>
    </row>
    <row r="3421">
      <c r="A3421" t="n">
        <v>71203</v>
      </c>
      <c r="B3421" t="n">
        <v>113</v>
      </c>
      <c r="C3421" t="inlineStr">
        <is>
          <t>Arcos - Arcos Bar - Banco do Brasil</t>
        </is>
      </c>
      <c r="D3421" t="n">
        <v>122</v>
      </c>
      <c r="E3421" t="inlineStr">
        <is>
          <t>Arcos</t>
        </is>
      </c>
      <c r="F3421" s="27" t="n">
        <v>45729</v>
      </c>
      <c r="G3421" t="inlineStr">
        <is>
          <t>CREDITO</t>
        </is>
      </c>
      <c r="H3421" t="inlineStr">
        <is>
          <t>RECEBIMENTO FORNECEDOR - ALELO INSTITUICAO DE PAGAMENTO SA</t>
        </is>
      </c>
      <c r="I3421" t="n">
        <v>337.99</v>
      </c>
    </row>
    <row r="3422">
      <c r="A3422" t="n">
        <v>69185</v>
      </c>
      <c r="B3422" t="n">
        <v>113</v>
      </c>
      <c r="C3422" t="inlineStr">
        <is>
          <t>Arcos - Arcos Bar - Banco do Brasil</t>
        </is>
      </c>
      <c r="D3422" t="n">
        <v>122</v>
      </c>
      <c r="E3422" t="inlineStr">
        <is>
          <t>Arcos</t>
        </is>
      </c>
      <c r="F3422" s="27" t="n">
        <v>45728</v>
      </c>
      <c r="G3422" t="inlineStr">
        <is>
          <t>DEBITO</t>
        </is>
      </c>
      <c r="H3422" t="inlineStr">
        <is>
          <t>PAGAMENTO DE BOLETO - AMBEV SA</t>
        </is>
      </c>
      <c r="I3422" t="n">
        <v>-2034.36</v>
      </c>
    </row>
    <row r="3423">
      <c r="A3423" t="n">
        <v>69186</v>
      </c>
      <c r="B3423" t="n">
        <v>113</v>
      </c>
      <c r="C3423" t="inlineStr">
        <is>
          <t>Arcos - Arcos Bar - Banco do Brasil</t>
        </is>
      </c>
      <c r="D3423" t="n">
        <v>122</v>
      </c>
      <c r="E3423" t="inlineStr">
        <is>
          <t>Arcos</t>
        </is>
      </c>
      <c r="F3423" s="27" t="n">
        <v>45728</v>
      </c>
      <c r="G3423" t="inlineStr">
        <is>
          <t>DEBITO</t>
        </is>
      </c>
      <c r="H3423" t="inlineStr">
        <is>
          <t>PAGAMENTO DE BOLETO - GEOFFROY ALAIN M L C C S LTDA</t>
        </is>
      </c>
      <c r="I3423" t="n">
        <v>-720.72</v>
      </c>
    </row>
    <row r="3424">
      <c r="A3424" t="n">
        <v>69187</v>
      </c>
      <c r="B3424" t="n">
        <v>113</v>
      </c>
      <c r="C3424" t="inlineStr">
        <is>
          <t>Arcos - Arcos Bar - Banco do Brasil</t>
        </is>
      </c>
      <c r="D3424" t="n">
        <v>122</v>
      </c>
      <c r="E3424" t="inlineStr">
        <is>
          <t>Arcos</t>
        </is>
      </c>
      <c r="F3424" s="27" t="n">
        <v>45728</v>
      </c>
      <c r="G3424" t="inlineStr">
        <is>
          <t>DEBITO</t>
        </is>
      </c>
      <c r="H3424" t="inlineStr">
        <is>
          <t>PAGAMENTO DE BOLETO - JOSE CASSIO PREVEDEL SISTEMAS</t>
        </is>
      </c>
      <c r="I3424" t="n">
        <v>-320</v>
      </c>
    </row>
    <row r="3425">
      <c r="A3425" t="n">
        <v>69188</v>
      </c>
      <c r="B3425" t="n">
        <v>113</v>
      </c>
      <c r="C3425" t="inlineStr">
        <is>
          <t>Arcos - Arcos Bar - Banco do Brasil</t>
        </is>
      </c>
      <c r="D3425" t="n">
        <v>122</v>
      </c>
      <c r="E3425" t="inlineStr">
        <is>
          <t>Arcos</t>
        </is>
      </c>
      <c r="F3425" s="27" t="n">
        <v>45728</v>
      </c>
      <c r="G3425" t="inlineStr">
        <is>
          <t>DEBITO</t>
        </is>
      </c>
      <c r="H3425" t="inlineStr">
        <is>
          <t>PAGAMENTO DE BOLETO - GET IN TECNOLOGIA SA</t>
        </is>
      </c>
      <c r="I3425" t="n">
        <v>-219</v>
      </c>
    </row>
    <row r="3426">
      <c r="A3426" t="n">
        <v>69189</v>
      </c>
      <c r="B3426" t="n">
        <v>113</v>
      </c>
      <c r="C3426" t="inlineStr">
        <is>
          <t>Arcos - Arcos Bar - Banco do Brasil</t>
        </is>
      </c>
      <c r="D3426" t="n">
        <v>122</v>
      </c>
      <c r="E3426" t="inlineStr">
        <is>
          <t>Arcos</t>
        </is>
      </c>
      <c r="F3426" s="27" t="n">
        <v>45728</v>
      </c>
      <c r="G3426" t="inlineStr">
        <is>
          <t>DEBITO</t>
        </is>
      </c>
      <c r="H3426" t="inlineStr">
        <is>
          <t>PAGAMENTO DE BOLETO - EASY ICE SOLUTION LTDA   ME</t>
        </is>
      </c>
      <c r="I3426" t="n">
        <v>-2958</v>
      </c>
    </row>
    <row r="3427">
      <c r="A3427" t="n">
        <v>69190</v>
      </c>
      <c r="B3427" t="n">
        <v>113</v>
      </c>
      <c r="C3427" t="inlineStr">
        <is>
          <t>Arcos - Arcos Bar - Banco do Brasil</t>
        </is>
      </c>
      <c r="D3427" t="n">
        <v>122</v>
      </c>
      <c r="E3427" t="inlineStr">
        <is>
          <t>Arcos</t>
        </is>
      </c>
      <c r="F3427" s="27" t="n">
        <v>45728</v>
      </c>
      <c r="G3427" t="inlineStr">
        <is>
          <t>DEBITO</t>
        </is>
      </c>
      <c r="H3427" t="inlineStr">
        <is>
          <t>PAGAMENTO DE BOLETO - ZAHIL IMPORTADORA LTDA</t>
        </is>
      </c>
      <c r="I3427" t="n">
        <v>-843.17</v>
      </c>
    </row>
    <row r="3428">
      <c r="A3428" t="n">
        <v>69191</v>
      </c>
      <c r="B3428" t="n">
        <v>113</v>
      </c>
      <c r="C3428" t="inlineStr">
        <is>
          <t>Arcos - Arcos Bar - Banco do Brasil</t>
        </is>
      </c>
      <c r="D3428" t="n">
        <v>122</v>
      </c>
      <c r="E3428" t="inlineStr">
        <is>
          <t>Arcos</t>
        </is>
      </c>
      <c r="F3428" s="27" t="n">
        <v>45728</v>
      </c>
      <c r="G3428" t="inlineStr">
        <is>
          <t>DEBITO</t>
        </is>
      </c>
      <c r="H3428" t="inlineStr">
        <is>
          <t>PAGAMENTO DE BOLETO - KING COMERCIO DE BEBIDAS LTDA</t>
        </is>
      </c>
      <c r="I3428" t="n">
        <v>-663.39</v>
      </c>
    </row>
    <row r="3429">
      <c r="A3429" t="n">
        <v>69192</v>
      </c>
      <c r="B3429" t="n">
        <v>113</v>
      </c>
      <c r="C3429" t="inlineStr">
        <is>
          <t>Arcos - Arcos Bar - Banco do Brasil</t>
        </is>
      </c>
      <c r="D3429" t="n">
        <v>122</v>
      </c>
      <c r="E3429" t="inlineStr">
        <is>
          <t>Arcos</t>
        </is>
      </c>
      <c r="F3429" s="27" t="n">
        <v>45728</v>
      </c>
      <c r="G3429" t="inlineStr">
        <is>
          <t>DEBITO</t>
        </is>
      </c>
      <c r="H3429" t="inlineStr">
        <is>
          <t>PIX - ENVIADO - 12/03 15:33 AMANDA FUCCIA DE SOUZA</t>
        </is>
      </c>
      <c r="I3429" t="n">
        <v>-4400</v>
      </c>
    </row>
    <row r="3430">
      <c r="A3430" t="n">
        <v>69193</v>
      </c>
      <c r="B3430" t="n">
        <v>113</v>
      </c>
      <c r="C3430" t="inlineStr">
        <is>
          <t>Arcos - Arcos Bar - Banco do Brasil</t>
        </is>
      </c>
      <c r="D3430" t="n">
        <v>122</v>
      </c>
      <c r="E3430" t="inlineStr">
        <is>
          <t>Arcos</t>
        </is>
      </c>
      <c r="F3430" s="27" t="n">
        <v>45728</v>
      </c>
      <c r="G3430" t="inlineStr">
        <is>
          <t>DEBITO</t>
        </is>
      </c>
      <c r="H3430" t="inlineStr">
        <is>
          <t>TAR DOC/TED ELETRNICO - COBRANA REFERENTE 12/03/2025</t>
        </is>
      </c>
      <c r="I3430" t="n">
        <v>-13</v>
      </c>
    </row>
    <row r="3431">
      <c r="A3431" t="n">
        <v>69173</v>
      </c>
      <c r="B3431" t="n">
        <v>113</v>
      </c>
      <c r="C3431" t="inlineStr">
        <is>
          <t>Arcos - Arcos Bar - Banco do Brasil</t>
        </is>
      </c>
      <c r="D3431" t="n">
        <v>122</v>
      </c>
      <c r="E3431" t="inlineStr">
        <is>
          <t>Arcos</t>
        </is>
      </c>
      <c r="F3431" s="27" t="n">
        <v>45728</v>
      </c>
      <c r="G3431" t="inlineStr">
        <is>
          <t>CREDITO</t>
        </is>
      </c>
      <c r="H3431" t="inlineStr">
        <is>
          <t>TED DEVOLVIDA - AUSENC/DIVGNC NA IDENTF DO CPF/CNPJ</t>
        </is>
      </c>
      <c r="I3431" t="n">
        <v>4400</v>
      </c>
    </row>
    <row r="3432">
      <c r="A3432" t="n">
        <v>69174</v>
      </c>
      <c r="B3432" t="n">
        <v>113</v>
      </c>
      <c r="C3432" t="inlineStr">
        <is>
          <t>Arcos - Arcos Bar - Banco do Brasil</t>
        </is>
      </c>
      <c r="D3432" t="n">
        <v>122</v>
      </c>
      <c r="E3432" t="inlineStr">
        <is>
          <t>Arcos</t>
        </is>
      </c>
      <c r="F3432" s="27" t="n">
        <v>45728</v>
      </c>
      <c r="G3432" t="inlineStr">
        <is>
          <t>DEBITO</t>
        </is>
      </c>
      <c r="H3432" t="inlineStr">
        <is>
          <t>TRANSFERNCIA ENVIADA - 12/03 13:45 SUSTENIDOS O S CULTURA</t>
        </is>
      </c>
      <c r="I3432" t="n">
        <v>-4327.04</v>
      </c>
    </row>
    <row r="3433">
      <c r="A3433" t="n">
        <v>69175</v>
      </c>
      <c r="B3433" t="n">
        <v>113</v>
      </c>
      <c r="C3433" t="inlineStr">
        <is>
          <t>Arcos - Arcos Bar - Banco do Brasil</t>
        </is>
      </c>
      <c r="D3433" t="n">
        <v>122</v>
      </c>
      <c r="E3433" t="inlineStr">
        <is>
          <t>Arcos</t>
        </is>
      </c>
      <c r="F3433" s="27" t="n">
        <v>45728</v>
      </c>
      <c r="G3433" t="inlineStr">
        <is>
          <t>DEBITO</t>
        </is>
      </c>
      <c r="H3433" t="inlineStr">
        <is>
          <t>TRANSFERNCIA ENVIADA - 12/03 13:45 SUSTENIDOS O S CULTURA</t>
        </is>
      </c>
      <c r="I3433" t="n">
        <v>-22633.88</v>
      </c>
    </row>
    <row r="3434">
      <c r="A3434" t="n">
        <v>69176</v>
      </c>
      <c r="B3434" t="n">
        <v>113</v>
      </c>
      <c r="C3434" t="inlineStr">
        <is>
          <t>Arcos - Arcos Bar - Banco do Brasil</t>
        </is>
      </c>
      <c r="D3434" t="n">
        <v>122</v>
      </c>
      <c r="E3434" t="inlineStr">
        <is>
          <t>Arcos</t>
        </is>
      </c>
      <c r="F3434" s="27" t="n">
        <v>45728</v>
      </c>
      <c r="G3434" t="inlineStr">
        <is>
          <t>DEBITO</t>
        </is>
      </c>
      <c r="H3434" t="inlineStr">
        <is>
          <t>TED TRANSF.ELETR.DISPONIV - 341 0375 045697763000171 AMANDA FUCCIA</t>
        </is>
      </c>
      <c r="I3434" t="n">
        <v>-4400</v>
      </c>
    </row>
    <row r="3435">
      <c r="A3435" t="n">
        <v>69194</v>
      </c>
      <c r="B3435" t="n">
        <v>113</v>
      </c>
      <c r="C3435" t="inlineStr">
        <is>
          <t>Arcos - Arcos Bar - Banco do Brasil</t>
        </is>
      </c>
      <c r="D3435" t="n">
        <v>122</v>
      </c>
      <c r="E3435" t="inlineStr">
        <is>
          <t>Arcos</t>
        </is>
      </c>
      <c r="F3435" s="27" t="n">
        <v>45728</v>
      </c>
      <c r="G3435" t="inlineStr">
        <is>
          <t>DEBITO</t>
        </is>
      </c>
      <c r="H3435" t="inlineStr">
        <is>
          <t>TAR DOC/TED ELETRNICO - COBRANA REFERENTE 12/03/2025</t>
        </is>
      </c>
      <c r="I3435" t="n">
        <v>-13</v>
      </c>
    </row>
    <row r="3436">
      <c r="A3436" t="n">
        <v>69177</v>
      </c>
      <c r="B3436" t="n">
        <v>113</v>
      </c>
      <c r="C3436" t="inlineStr">
        <is>
          <t>Arcos - Arcos Bar - Banco do Brasil</t>
        </is>
      </c>
      <c r="D3436" t="n">
        <v>122</v>
      </c>
      <c r="E3436" t="inlineStr">
        <is>
          <t>Arcos</t>
        </is>
      </c>
      <c r="F3436" s="27" t="n">
        <v>45728</v>
      </c>
      <c r="G3436" t="inlineStr">
        <is>
          <t>DEBITO</t>
        </is>
      </c>
      <c r="H3436" t="inlineStr">
        <is>
          <t>TED TRANSF.ELETR.DISPONIV - 033 0112 037999602000104 MACHINE SERVI</t>
        </is>
      </c>
      <c r="I3436" t="n">
        <v>-3800</v>
      </c>
    </row>
    <row r="3437">
      <c r="A3437" t="n">
        <v>69184</v>
      </c>
      <c r="B3437" t="n">
        <v>113</v>
      </c>
      <c r="C3437" t="inlineStr">
        <is>
          <t>Arcos - Arcos Bar - Banco do Brasil</t>
        </is>
      </c>
      <c r="D3437" t="n">
        <v>122</v>
      </c>
      <c r="E3437" t="inlineStr">
        <is>
          <t>Arcos</t>
        </is>
      </c>
      <c r="F3437" s="27" t="n">
        <v>45728</v>
      </c>
      <c r="G3437" t="inlineStr">
        <is>
          <t>DEBITO</t>
        </is>
      </c>
      <c r="H3437" t="inlineStr">
        <is>
          <t>PAGAMENTO DE BOLETO - TOCAYA TORRADORES DE CAFE LTDA</t>
        </is>
      </c>
      <c r="I3437" t="n">
        <v>-1076.51</v>
      </c>
    </row>
    <row r="3438">
      <c r="A3438" t="n">
        <v>69183</v>
      </c>
      <c r="B3438" t="n">
        <v>113</v>
      </c>
      <c r="C3438" t="inlineStr">
        <is>
          <t>Arcos - Arcos Bar - Banco do Brasil</t>
        </is>
      </c>
      <c r="D3438" t="n">
        <v>122</v>
      </c>
      <c r="E3438" t="inlineStr">
        <is>
          <t>Arcos</t>
        </is>
      </c>
      <c r="F3438" s="27" t="n">
        <v>45728</v>
      </c>
      <c r="G3438" t="inlineStr">
        <is>
          <t>DEBITO</t>
        </is>
      </c>
      <c r="H3438" t="inlineStr">
        <is>
          <t>PAGAMENTO DE BOLETO - WINES4U COM IMP EXP VINHOS LT</t>
        </is>
      </c>
      <c r="I3438" t="n">
        <v>-2358</v>
      </c>
    </row>
    <row r="3439">
      <c r="A3439" t="n">
        <v>69182</v>
      </c>
      <c r="B3439" t="n">
        <v>113</v>
      </c>
      <c r="C3439" t="inlineStr">
        <is>
          <t>Arcos - Arcos Bar - Banco do Brasil</t>
        </is>
      </c>
      <c r="D3439" t="n">
        <v>122</v>
      </c>
      <c r="E3439" t="inlineStr">
        <is>
          <t>Arcos</t>
        </is>
      </c>
      <c r="F3439" s="27" t="n">
        <v>45728</v>
      </c>
      <c r="G3439" t="inlineStr">
        <is>
          <t>DEBITO</t>
        </is>
      </c>
      <c r="H3439" t="inlineStr">
        <is>
          <t>PAGAMENTO DE BOLETO - QUEIJARIA ATALAIA LTDA ME</t>
        </is>
      </c>
      <c r="I3439" t="n">
        <v>-863.78</v>
      </c>
    </row>
    <row r="3440">
      <c r="A3440" t="n">
        <v>69181</v>
      </c>
      <c r="B3440" t="n">
        <v>113</v>
      </c>
      <c r="C3440" t="inlineStr">
        <is>
          <t>Arcos - Arcos Bar - Banco do Brasil</t>
        </is>
      </c>
      <c r="D3440" t="n">
        <v>122</v>
      </c>
      <c r="E3440" t="inlineStr">
        <is>
          <t>Arcos</t>
        </is>
      </c>
      <c r="F3440" s="27" t="n">
        <v>45728</v>
      </c>
      <c r="G3440" t="inlineStr">
        <is>
          <t>DEBITO</t>
        </is>
      </c>
      <c r="H3440" t="inlineStr">
        <is>
          <t>PAGAMENTO DE BOLETO - PORTO SEGURO S DE S LTDA</t>
        </is>
      </c>
      <c r="I3440" t="n">
        <v>-10067.31</v>
      </c>
    </row>
    <row r="3441">
      <c r="A3441" t="n">
        <v>69180</v>
      </c>
      <c r="B3441" t="n">
        <v>113</v>
      </c>
      <c r="C3441" t="inlineStr">
        <is>
          <t>Arcos - Arcos Bar - Banco do Brasil</t>
        </is>
      </c>
      <c r="D3441" t="n">
        <v>122</v>
      </c>
      <c r="E3441" t="inlineStr">
        <is>
          <t>Arcos</t>
        </is>
      </c>
      <c r="F3441" s="27" t="n">
        <v>45728</v>
      </c>
      <c r="G3441" t="inlineStr">
        <is>
          <t>DEBITO</t>
        </is>
      </c>
      <c r="H3441" t="inlineStr">
        <is>
          <t>PAGAMENTO DE BOLETO - PROAUTO INDUSTRIA Q EIRELI</t>
        </is>
      </c>
      <c r="I3441" t="n">
        <v>-2614.08</v>
      </c>
    </row>
    <row r="3442">
      <c r="A3442" t="n">
        <v>69179</v>
      </c>
      <c r="B3442" t="n">
        <v>113</v>
      </c>
      <c r="C3442" t="inlineStr">
        <is>
          <t>Arcos - Arcos Bar - Banco do Brasil</t>
        </is>
      </c>
      <c r="D3442" t="n">
        <v>122</v>
      </c>
      <c r="E3442" t="inlineStr">
        <is>
          <t>Arcos</t>
        </is>
      </c>
      <c r="F3442" s="27" t="n">
        <v>45728</v>
      </c>
      <c r="G3442" t="inlineStr">
        <is>
          <t>DEBITO</t>
        </is>
      </c>
      <c r="H3442" t="inlineStr">
        <is>
          <t>PIX - ENVIADO - 12/03 13:45 LARISSA ROSA DE SOUZA</t>
        </is>
      </c>
      <c r="I3442" t="n">
        <v>-3618</v>
      </c>
    </row>
    <row r="3443">
      <c r="A3443" t="n">
        <v>69178</v>
      </c>
      <c r="B3443" t="n">
        <v>113</v>
      </c>
      <c r="C3443" t="inlineStr">
        <is>
          <t>Arcos - Arcos Bar - Banco do Brasil</t>
        </is>
      </c>
      <c r="D3443" t="n">
        <v>122</v>
      </c>
      <c r="E3443" t="inlineStr">
        <is>
          <t>Arcos</t>
        </is>
      </c>
      <c r="F3443" s="27" t="n">
        <v>45728</v>
      </c>
      <c r="G3443" t="inlineStr">
        <is>
          <t>DEBITO</t>
        </is>
      </c>
      <c r="H3443" t="inlineStr">
        <is>
          <t>TED TRANSF.ELETR.DISPONIV - 341 0445 007761304000110 MACCHINE PER</t>
        </is>
      </c>
      <c r="I3443" t="n">
        <v>-1691</v>
      </c>
    </row>
    <row r="3444">
      <c r="A3444" t="n">
        <v>69196</v>
      </c>
      <c r="B3444" t="n">
        <v>113</v>
      </c>
      <c r="C3444" t="inlineStr">
        <is>
          <t>Arcos - Arcos Bar - Banco do Brasil</t>
        </is>
      </c>
      <c r="D3444" t="n">
        <v>122</v>
      </c>
      <c r="E3444" t="inlineStr">
        <is>
          <t>Arcos</t>
        </is>
      </c>
      <c r="F3444" s="27" t="n">
        <v>45728</v>
      </c>
      <c r="G3444" t="inlineStr">
        <is>
          <t>DEBITO</t>
        </is>
      </c>
      <c r="H3444" t="inlineStr">
        <is>
          <t>TARIFA PIX ENVIADO - TAR. AGRUPADAS - OCORRENCIA 12/03/2025</t>
        </is>
      </c>
      <c r="I3444" t="n">
        <v>-20</v>
      </c>
    </row>
    <row r="3445">
      <c r="A3445" t="n">
        <v>69195</v>
      </c>
      <c r="B3445" t="n">
        <v>113</v>
      </c>
      <c r="C3445" t="inlineStr">
        <is>
          <t>Arcos - Arcos Bar - Banco do Brasil</t>
        </is>
      </c>
      <c r="D3445" t="n">
        <v>122</v>
      </c>
      <c r="E3445" t="inlineStr">
        <is>
          <t>Arcos</t>
        </is>
      </c>
      <c r="F3445" s="27" t="n">
        <v>45728</v>
      </c>
      <c r="G3445" t="inlineStr">
        <is>
          <t>DEBITO</t>
        </is>
      </c>
      <c r="H3445" t="inlineStr">
        <is>
          <t>TAR DOC/TED ELETRNICO - COBRANA REFERENTE 12/03/2025</t>
        </is>
      </c>
      <c r="I3445" t="n">
        <v>-13</v>
      </c>
    </row>
    <row r="3446">
      <c r="A3446" t="n">
        <v>69169</v>
      </c>
      <c r="B3446" t="n">
        <v>113</v>
      </c>
      <c r="C3446" t="inlineStr">
        <is>
          <t>Arcos - Arcos Bar - Banco do Brasil</t>
        </is>
      </c>
      <c r="D3446" t="n">
        <v>122</v>
      </c>
      <c r="E3446" t="inlineStr">
        <is>
          <t>Arcos</t>
        </is>
      </c>
      <c r="F3446" s="27" t="n">
        <v>45727</v>
      </c>
      <c r="G3446" t="inlineStr">
        <is>
          <t>CREDITO</t>
        </is>
      </c>
      <c r="H3446" t="inlineStr">
        <is>
          <t>RECEBIMENTO FORNECEDOR - ALELO INSTITUICAO DE PAGAMENTO SA</t>
        </is>
      </c>
      <c r="I3446" t="n">
        <v>71.97</v>
      </c>
    </row>
    <row r="3447">
      <c r="A3447" t="n">
        <v>69170</v>
      </c>
      <c r="B3447" t="n">
        <v>113</v>
      </c>
      <c r="C3447" t="inlineStr">
        <is>
          <t>Arcos - Arcos Bar - Banco do Brasil</t>
        </is>
      </c>
      <c r="D3447" t="n">
        <v>122</v>
      </c>
      <c r="E3447" t="inlineStr">
        <is>
          <t>Arcos</t>
        </is>
      </c>
      <c r="F3447" s="27" t="n">
        <v>45727</v>
      </c>
      <c r="G3447" t="inlineStr">
        <is>
          <t>CREDITO</t>
        </is>
      </c>
      <c r="H3447" t="inlineStr">
        <is>
          <t>PIX - RECEBIDO - 11/03 10:11 07407994000104 LCA VIAGENS</t>
        </is>
      </c>
      <c r="I3447" t="n">
        <v>18792</v>
      </c>
    </row>
    <row r="3448">
      <c r="A3448" t="n">
        <v>69171</v>
      </c>
      <c r="B3448" t="n">
        <v>113</v>
      </c>
      <c r="C3448" t="inlineStr">
        <is>
          <t>Arcos - Arcos Bar - Banco do Brasil</t>
        </is>
      </c>
      <c r="D3448" t="n">
        <v>122</v>
      </c>
      <c r="E3448" t="inlineStr">
        <is>
          <t>Arcos</t>
        </is>
      </c>
      <c r="F3448" s="27" t="n">
        <v>45727</v>
      </c>
      <c r="G3448" t="inlineStr">
        <is>
          <t>CREDITO</t>
        </is>
      </c>
      <c r="H3448" t="inlineStr">
        <is>
          <t>PIX - RECEBIDO - 11/03 13:19 19468242000132 ZOOP TECNOL</t>
        </is>
      </c>
      <c r="I3448" t="n">
        <v>84.59999999999999</v>
      </c>
    </row>
    <row r="3449">
      <c r="A3449" t="n">
        <v>69115</v>
      </c>
      <c r="B3449" t="n">
        <v>113</v>
      </c>
      <c r="C3449" t="inlineStr">
        <is>
          <t>Arcos - Arcos Bar - Banco do Brasil</t>
        </is>
      </c>
      <c r="D3449" t="n">
        <v>122</v>
      </c>
      <c r="E3449" t="inlineStr">
        <is>
          <t>Arcos</t>
        </is>
      </c>
      <c r="F3449" s="27" t="n">
        <v>45726</v>
      </c>
      <c r="G3449" t="inlineStr">
        <is>
          <t>DEBITO</t>
        </is>
      </c>
      <c r="H3449" t="inlineStr">
        <is>
          <t>TED TRANSF.ELETR.DISPONIV - 341 9395 46852884830 JOAO VITOR MENDES</t>
        </is>
      </c>
      <c r="I3449" t="n">
        <v>-7200</v>
      </c>
    </row>
    <row r="3450">
      <c r="A3450" t="n">
        <v>69116</v>
      </c>
      <c r="B3450" t="n">
        <v>113</v>
      </c>
      <c r="C3450" t="inlineStr">
        <is>
          <t>Arcos - Arcos Bar - Banco do Brasil</t>
        </is>
      </c>
      <c r="D3450" t="n">
        <v>122</v>
      </c>
      <c r="E3450" t="inlineStr">
        <is>
          <t>Arcos</t>
        </is>
      </c>
      <c r="F3450" s="27" t="n">
        <v>45726</v>
      </c>
      <c r="G3450" t="inlineStr">
        <is>
          <t>DEBITO</t>
        </is>
      </c>
      <c r="H3450" t="inlineStr">
        <is>
          <t>TED TRANSF.ELETR.DISPONIV - 380 0001 43257861800 MATHEUS MONTEIRO</t>
        </is>
      </c>
      <c r="I3450" t="n">
        <v>-6360</v>
      </c>
    </row>
    <row r="3451">
      <c r="A3451" t="n">
        <v>69117</v>
      </c>
      <c r="B3451" t="n">
        <v>113</v>
      </c>
      <c r="C3451" t="inlineStr">
        <is>
          <t>Arcos - Arcos Bar - Banco do Brasil</t>
        </is>
      </c>
      <c r="D3451" t="n">
        <v>122</v>
      </c>
      <c r="E3451" t="inlineStr">
        <is>
          <t>Arcos</t>
        </is>
      </c>
      <c r="F3451" s="27" t="n">
        <v>45726</v>
      </c>
      <c r="G3451" t="inlineStr">
        <is>
          <t>DEBITO</t>
        </is>
      </c>
      <c r="H3451" t="inlineStr">
        <is>
          <t>TED TRANSF.ELETR.DISPONIV - 260 0001 41357355840 AMANDA DE OLIVEIR</t>
        </is>
      </c>
      <c r="I3451" t="n">
        <v>-4350</v>
      </c>
    </row>
    <row r="3452">
      <c r="A3452" t="n">
        <v>69118</v>
      </c>
      <c r="B3452" t="n">
        <v>113</v>
      </c>
      <c r="C3452" t="inlineStr">
        <is>
          <t>Arcos - Arcos Bar - Banco do Brasil</t>
        </is>
      </c>
      <c r="D3452" t="n">
        <v>122</v>
      </c>
      <c r="E3452" t="inlineStr">
        <is>
          <t>Arcos</t>
        </is>
      </c>
      <c r="F3452" s="27" t="n">
        <v>45726</v>
      </c>
      <c r="G3452" t="inlineStr">
        <is>
          <t>DEBITO</t>
        </is>
      </c>
      <c r="H3452" t="inlineStr">
        <is>
          <t>TED TRANSF.ELETR.DISPONIV - 260 0001 48159442882 LUNA FIORELLA PIN</t>
        </is>
      </c>
      <c r="I3452" t="n">
        <v>-3940</v>
      </c>
    </row>
    <row r="3453">
      <c r="A3453" t="n">
        <v>69119</v>
      </c>
      <c r="B3453" t="n">
        <v>113</v>
      </c>
      <c r="C3453" t="inlineStr">
        <is>
          <t>Arcos - Arcos Bar - Banco do Brasil</t>
        </is>
      </c>
      <c r="D3453" t="n">
        <v>122</v>
      </c>
      <c r="E3453" t="inlineStr">
        <is>
          <t>Arcos</t>
        </is>
      </c>
      <c r="F3453" s="27" t="n">
        <v>45726</v>
      </c>
      <c r="G3453" t="inlineStr">
        <is>
          <t>DEBITO</t>
        </is>
      </c>
      <c r="H3453" t="inlineStr">
        <is>
          <t>TED TRANSF.ELETR.DISPONIV - 033 2988 80058390901 ANDRES LA ROSA</t>
        </is>
      </c>
      <c r="I3453" t="n">
        <v>-6360</v>
      </c>
    </row>
    <row r="3454">
      <c r="A3454" t="n">
        <v>69120</v>
      </c>
      <c r="B3454" t="n">
        <v>113</v>
      </c>
      <c r="C3454" t="inlineStr">
        <is>
          <t>Arcos - Arcos Bar - Banco do Brasil</t>
        </is>
      </c>
      <c r="D3454" t="n">
        <v>122</v>
      </c>
      <c r="E3454" t="inlineStr">
        <is>
          <t>Arcos</t>
        </is>
      </c>
      <c r="F3454" s="27" t="n">
        <v>45726</v>
      </c>
      <c r="G3454" t="inlineStr">
        <is>
          <t>DEBITO</t>
        </is>
      </c>
      <c r="H3454" t="inlineStr">
        <is>
          <t>TED TRANSF.ELETR.DISPONIV - 341 0249 15568048738 BRUNO TORRES PERE</t>
        </is>
      </c>
      <c r="I3454" t="n">
        <v>-6850</v>
      </c>
    </row>
    <row r="3455">
      <c r="A3455" t="n">
        <v>69121</v>
      </c>
      <c r="B3455" t="n">
        <v>113</v>
      </c>
      <c r="C3455" t="inlineStr">
        <is>
          <t>Arcos - Arcos Bar - Banco do Brasil</t>
        </is>
      </c>
      <c r="D3455" t="n">
        <v>122</v>
      </c>
      <c r="E3455" t="inlineStr">
        <is>
          <t>Arcos</t>
        </is>
      </c>
      <c r="F3455" s="27" t="n">
        <v>45726</v>
      </c>
      <c r="G3455" t="inlineStr">
        <is>
          <t>DEBITO</t>
        </is>
      </c>
      <c r="H3455" t="inlineStr">
        <is>
          <t>TED TRANSF.ELETR.DISPONIV - 260 0001 04597078177 JOAO LUCAS ORLAND</t>
        </is>
      </c>
      <c r="I3455" t="n">
        <v>-4750</v>
      </c>
    </row>
    <row r="3456">
      <c r="A3456" t="n">
        <v>69122</v>
      </c>
      <c r="B3456" t="n">
        <v>113</v>
      </c>
      <c r="C3456" t="inlineStr">
        <is>
          <t>Arcos - Arcos Bar - Banco do Brasil</t>
        </is>
      </c>
      <c r="D3456" t="n">
        <v>122</v>
      </c>
      <c r="E3456" t="inlineStr">
        <is>
          <t>Arcos</t>
        </is>
      </c>
      <c r="F3456" s="27" t="n">
        <v>45726</v>
      </c>
      <c r="G3456" t="inlineStr">
        <is>
          <t>DEBITO</t>
        </is>
      </c>
      <c r="H3456" t="inlineStr">
        <is>
          <t>TED TRANSF.ELETR.DISPONIV - 260 0001 049635085000173 49.635.085 JE</t>
        </is>
      </c>
      <c r="I3456" t="n">
        <v>-1250</v>
      </c>
    </row>
    <row r="3457">
      <c r="A3457" t="n">
        <v>69123</v>
      </c>
      <c r="B3457" t="n">
        <v>113</v>
      </c>
      <c r="C3457" t="inlineStr">
        <is>
          <t>Arcos - Arcos Bar - Banco do Brasil</t>
        </is>
      </c>
      <c r="D3457" t="n">
        <v>122</v>
      </c>
      <c r="E3457" t="inlineStr">
        <is>
          <t>Arcos</t>
        </is>
      </c>
      <c r="F3457" s="27" t="n">
        <v>45726</v>
      </c>
      <c r="G3457" t="inlineStr">
        <is>
          <t>DEBITO</t>
        </is>
      </c>
      <c r="H3457" t="inlineStr">
        <is>
          <t>TED TRANSF.ELETR.DISPONIV - 380 0001 46667496837 LUANY SANTOS DA S</t>
        </is>
      </c>
      <c r="I3457" t="n">
        <v>-3850</v>
      </c>
    </row>
    <row r="3458">
      <c r="A3458" t="n">
        <v>69124</v>
      </c>
      <c r="B3458" t="n">
        <v>113</v>
      </c>
      <c r="C3458" t="inlineStr">
        <is>
          <t>Arcos - Arcos Bar - Banco do Brasil</t>
        </is>
      </c>
      <c r="D3458" t="n">
        <v>122</v>
      </c>
      <c r="E3458" t="inlineStr">
        <is>
          <t>Arcos</t>
        </is>
      </c>
      <c r="F3458" s="27" t="n">
        <v>45726</v>
      </c>
      <c r="G3458" t="inlineStr">
        <is>
          <t>DEBITO</t>
        </is>
      </c>
      <c r="H3458" t="inlineStr">
        <is>
          <t>TED TRANSF.ELETR.DISPONIV - 380 0001 46458609841 JULIE DE PAULA SI</t>
        </is>
      </c>
      <c r="I3458" t="n">
        <v>-6360</v>
      </c>
    </row>
    <row r="3459">
      <c r="A3459" t="n">
        <v>69125</v>
      </c>
      <c r="B3459" t="n">
        <v>113</v>
      </c>
      <c r="C3459" t="inlineStr">
        <is>
          <t>Arcos - Arcos Bar - Banco do Brasil</t>
        </is>
      </c>
      <c r="D3459" t="n">
        <v>122</v>
      </c>
      <c r="E3459" t="inlineStr">
        <is>
          <t>Arcos</t>
        </is>
      </c>
      <c r="F3459" s="27" t="n">
        <v>45726</v>
      </c>
      <c r="G3459" t="inlineStr">
        <is>
          <t>DEBITO</t>
        </is>
      </c>
      <c r="H3459" t="inlineStr">
        <is>
          <t>TED TRANSF.ELETR.DISPONIV - 260 0001 49437099820 LAISA ROCHA LARAN</t>
        </is>
      </c>
      <c r="I3459" t="n">
        <v>-2400</v>
      </c>
    </row>
    <row r="3460">
      <c r="A3460" t="n">
        <v>69126</v>
      </c>
      <c r="B3460" t="n">
        <v>113</v>
      </c>
      <c r="C3460" t="inlineStr">
        <is>
          <t>Arcos - Arcos Bar - Banco do Brasil</t>
        </is>
      </c>
      <c r="D3460" t="n">
        <v>122</v>
      </c>
      <c r="E3460" t="inlineStr">
        <is>
          <t>Arcos</t>
        </is>
      </c>
      <c r="F3460" s="27" t="n">
        <v>45726</v>
      </c>
      <c r="G3460" t="inlineStr">
        <is>
          <t>DEBITO</t>
        </is>
      </c>
      <c r="H3460" t="inlineStr">
        <is>
          <t>TED TRANSF.ELETR.DISPONIV - 237 0529 31026071879 ALESSANDRA TELES</t>
        </is>
      </c>
      <c r="I3460" t="n">
        <v>-8050</v>
      </c>
    </row>
    <row r="3461">
      <c r="A3461" t="n">
        <v>69127</v>
      </c>
      <c r="B3461" t="n">
        <v>113</v>
      </c>
      <c r="C3461" t="inlineStr">
        <is>
          <t>Arcos - Arcos Bar - Banco do Brasil</t>
        </is>
      </c>
      <c r="D3461" t="n">
        <v>122</v>
      </c>
      <c r="E3461" t="inlineStr">
        <is>
          <t>Arcos</t>
        </is>
      </c>
      <c r="F3461" s="27" t="n">
        <v>45726</v>
      </c>
      <c r="G3461" t="inlineStr">
        <is>
          <t>DEBITO</t>
        </is>
      </c>
      <c r="H3461" t="inlineStr">
        <is>
          <t>TED TRANSF.ELETR.DISPONIV - 260 0001 36853634845 BARBARA SARMENTO</t>
        </is>
      </c>
      <c r="I3461" t="n">
        <v>-5940</v>
      </c>
    </row>
    <row r="3462">
      <c r="A3462" t="n">
        <v>69128</v>
      </c>
      <c r="B3462" t="n">
        <v>113</v>
      </c>
      <c r="C3462" t="inlineStr">
        <is>
          <t>Arcos - Arcos Bar - Banco do Brasil</t>
        </is>
      </c>
      <c r="D3462" t="n">
        <v>122</v>
      </c>
      <c r="E3462" t="inlineStr">
        <is>
          <t>Arcos</t>
        </is>
      </c>
      <c r="F3462" s="27" t="n">
        <v>45726</v>
      </c>
      <c r="G3462" t="inlineStr">
        <is>
          <t>DEBITO</t>
        </is>
      </c>
      <c r="H3462" t="inlineStr">
        <is>
          <t>TED TRANSF.ELETR.DISPONIV - 260 0001 053068043000175 53.068.043 IS</t>
        </is>
      </c>
      <c r="I3462" t="n">
        <v>-1800</v>
      </c>
    </row>
    <row r="3463">
      <c r="A3463" t="n">
        <v>69129</v>
      </c>
      <c r="B3463" t="n">
        <v>113</v>
      </c>
      <c r="C3463" t="inlineStr">
        <is>
          <t>Arcos - Arcos Bar - Banco do Brasil</t>
        </is>
      </c>
      <c r="D3463" t="n">
        <v>122</v>
      </c>
      <c r="E3463" t="inlineStr">
        <is>
          <t>Arcos</t>
        </is>
      </c>
      <c r="F3463" s="27" t="n">
        <v>45726</v>
      </c>
      <c r="G3463" t="inlineStr">
        <is>
          <t>DEBITO</t>
        </is>
      </c>
      <c r="H3463" t="inlineStr">
        <is>
          <t>TED TRANSF.ELETR.DISPONIV - 336 0001 030052379000144 ALEW EVENTOS</t>
        </is>
      </c>
      <c r="I3463" t="n">
        <v>-5400</v>
      </c>
    </row>
    <row r="3464">
      <c r="A3464" t="n">
        <v>69133</v>
      </c>
      <c r="B3464" t="n">
        <v>113</v>
      </c>
      <c r="C3464" t="inlineStr">
        <is>
          <t>Arcos - Arcos Bar - Banco do Brasil</t>
        </is>
      </c>
      <c r="D3464" t="n">
        <v>122</v>
      </c>
      <c r="E3464" t="inlineStr">
        <is>
          <t>Arcos</t>
        </is>
      </c>
      <c r="F3464" s="27" t="n">
        <v>45726</v>
      </c>
      <c r="G3464" t="inlineStr">
        <is>
          <t>DEBITO</t>
        </is>
      </c>
      <c r="H3464" t="inlineStr">
        <is>
          <t>PAGAMENTO DE BOLETO - AMBEV SA</t>
        </is>
      </c>
      <c r="I3464" t="n">
        <v>-1268.64</v>
      </c>
    </row>
    <row r="3465">
      <c r="A3465" t="n">
        <v>69130</v>
      </c>
      <c r="B3465" t="n">
        <v>113</v>
      </c>
      <c r="C3465" t="inlineStr">
        <is>
          <t>Arcos - Arcos Bar - Banco do Brasil</t>
        </is>
      </c>
      <c r="D3465" t="n">
        <v>122</v>
      </c>
      <c r="E3465" t="inlineStr">
        <is>
          <t>Arcos</t>
        </is>
      </c>
      <c r="F3465" s="27" t="n">
        <v>45726</v>
      </c>
      <c r="G3465" t="inlineStr">
        <is>
          <t>DEBITO</t>
        </is>
      </c>
      <c r="H3465" t="inlineStr">
        <is>
          <t>TED TRANSF.ELETR.DISPONIV - 341 3763 04592871928 MICHELLY ROSSI CO</t>
        </is>
      </c>
      <c r="I3465" t="n">
        <v>-5500</v>
      </c>
    </row>
    <row r="3466">
      <c r="A3466" t="n">
        <v>69114</v>
      </c>
      <c r="B3466" t="n">
        <v>113</v>
      </c>
      <c r="C3466" t="inlineStr">
        <is>
          <t>Arcos - Arcos Bar - Banco do Brasil</t>
        </is>
      </c>
      <c r="D3466" t="n">
        <v>122</v>
      </c>
      <c r="E3466" t="inlineStr">
        <is>
          <t>Arcos</t>
        </is>
      </c>
      <c r="F3466" s="27" t="n">
        <v>45726</v>
      </c>
      <c r="G3466" t="inlineStr">
        <is>
          <t>DEBITO</t>
        </is>
      </c>
      <c r="H3466" t="inlineStr">
        <is>
          <t>TED TRANSF.ELETR.DISPONIV - 260 0001 49437099820 LAISA ROCHA LARAN</t>
        </is>
      </c>
      <c r="I3466" t="n">
        <v>-311.08</v>
      </c>
    </row>
    <row r="3467">
      <c r="A3467" t="n">
        <v>69113</v>
      </c>
      <c r="B3467" t="n">
        <v>113</v>
      </c>
      <c r="C3467" t="inlineStr">
        <is>
          <t>Arcos - Arcos Bar - Banco do Brasil</t>
        </is>
      </c>
      <c r="D3467" t="n">
        <v>122</v>
      </c>
      <c r="E3467" t="inlineStr">
        <is>
          <t>Arcos</t>
        </is>
      </c>
      <c r="F3467" s="27" t="n">
        <v>45726</v>
      </c>
      <c r="G3467" t="inlineStr">
        <is>
          <t>DEBITO</t>
        </is>
      </c>
      <c r="H3467" t="inlineStr">
        <is>
          <t>TED TRANSF.ELETR.DISPONIV - 341 0500 32314964896 TELES DE ALMEIDA</t>
        </is>
      </c>
      <c r="I3467" t="n">
        <v>-3420</v>
      </c>
    </row>
    <row r="3468">
      <c r="A3468" t="n">
        <v>69112</v>
      </c>
      <c r="B3468" t="n">
        <v>113</v>
      </c>
      <c r="C3468" t="inlineStr">
        <is>
          <t>Arcos - Arcos Bar - Banco do Brasil</t>
        </is>
      </c>
      <c r="D3468" t="n">
        <v>122</v>
      </c>
      <c r="E3468" t="inlineStr">
        <is>
          <t>Arcos</t>
        </is>
      </c>
      <c r="F3468" s="27" t="n">
        <v>45726</v>
      </c>
      <c r="G3468" t="inlineStr">
        <is>
          <t>DEBITO</t>
        </is>
      </c>
      <c r="H3468" t="inlineStr">
        <is>
          <t>TED TRANSF.ELETR.DISPONIV - 237 0095 042728081000190 TEMPUS FUGIT</t>
        </is>
      </c>
      <c r="I3468" t="n">
        <v>-697.0700000000001</v>
      </c>
    </row>
    <row r="3469">
      <c r="A3469" t="n">
        <v>69111</v>
      </c>
      <c r="B3469" t="n">
        <v>113</v>
      </c>
      <c r="C3469" t="inlineStr">
        <is>
          <t>Arcos - Arcos Bar - Banco do Brasil</t>
        </is>
      </c>
      <c r="D3469" t="n">
        <v>122</v>
      </c>
      <c r="E3469" t="inlineStr">
        <is>
          <t>Arcos</t>
        </is>
      </c>
      <c r="F3469" s="27" t="n">
        <v>45726</v>
      </c>
      <c r="G3469" t="inlineStr">
        <is>
          <t>DEBITO</t>
        </is>
      </c>
      <c r="H3469" t="inlineStr">
        <is>
          <t>TED TRANSF.ELETR.DISPONIV - 341 9395 46852884830 JOAO VITOR MENDES</t>
        </is>
      </c>
      <c r="I3469" t="n">
        <v>-154.11</v>
      </c>
    </row>
    <row r="3470">
      <c r="A3470" t="n">
        <v>69110</v>
      </c>
      <c r="B3470" t="n">
        <v>113</v>
      </c>
      <c r="C3470" t="inlineStr">
        <is>
          <t>Arcos - Arcos Bar - Banco do Brasil</t>
        </is>
      </c>
      <c r="D3470" t="n">
        <v>122</v>
      </c>
      <c r="E3470" t="inlineStr">
        <is>
          <t>Arcos</t>
        </is>
      </c>
      <c r="F3470" s="27" t="n">
        <v>45726</v>
      </c>
      <c r="G3470" t="inlineStr">
        <is>
          <t>DEBITO</t>
        </is>
      </c>
      <c r="H3470" t="inlineStr">
        <is>
          <t>TRANSFERNCIA ENVIADA - 10/03 13:45 VANESSA D S F CONSULTORI</t>
        </is>
      </c>
      <c r="I3470" t="n">
        <v>-3000</v>
      </c>
    </row>
    <row r="3471">
      <c r="A3471" t="n">
        <v>69109</v>
      </c>
      <c r="B3471" t="n">
        <v>113</v>
      </c>
      <c r="C3471" t="inlineStr">
        <is>
          <t>Arcos - Arcos Bar - Banco do Brasil</t>
        </is>
      </c>
      <c r="D3471" t="n">
        <v>122</v>
      </c>
      <c r="E3471" t="inlineStr">
        <is>
          <t>Arcos</t>
        </is>
      </c>
      <c r="F3471" s="27" t="n">
        <v>45726</v>
      </c>
      <c r="G3471" t="inlineStr">
        <is>
          <t>DEBITO</t>
        </is>
      </c>
      <c r="H3471" t="inlineStr">
        <is>
          <t>TRANSFERNCIA ENVIADA - 10/03 13:46 SUSTENIDOS O S CULTURA</t>
        </is>
      </c>
      <c r="I3471" t="n">
        <v>-14000</v>
      </c>
    </row>
    <row r="3472">
      <c r="A3472" t="n">
        <v>69108</v>
      </c>
      <c r="B3472" t="n">
        <v>113</v>
      </c>
      <c r="C3472" t="inlineStr">
        <is>
          <t>Arcos - Arcos Bar - Banco do Brasil</t>
        </is>
      </c>
      <c r="D3472" t="n">
        <v>122</v>
      </c>
      <c r="E3472" t="inlineStr">
        <is>
          <t>Arcos</t>
        </is>
      </c>
      <c r="F3472" s="27" t="n">
        <v>45726</v>
      </c>
      <c r="G3472" t="inlineStr">
        <is>
          <t>DEBITO</t>
        </is>
      </c>
      <c r="H3472" t="inlineStr">
        <is>
          <t>TRANSFERNCIA ENVIADA - 10/03 13:46 SUSTENIDOS O S CULTURA</t>
        </is>
      </c>
      <c r="I3472" t="n">
        <v>-16000</v>
      </c>
    </row>
    <row r="3473">
      <c r="A3473" t="n">
        <v>69107</v>
      </c>
      <c r="B3473" t="n">
        <v>113</v>
      </c>
      <c r="C3473" t="inlineStr">
        <is>
          <t>Arcos - Arcos Bar - Banco do Brasil</t>
        </is>
      </c>
      <c r="D3473" t="n">
        <v>122</v>
      </c>
      <c r="E3473" t="inlineStr">
        <is>
          <t>Arcos</t>
        </is>
      </c>
      <c r="F3473" s="27" t="n">
        <v>45726</v>
      </c>
      <c r="G3473" t="inlineStr">
        <is>
          <t>DEBITO</t>
        </is>
      </c>
      <c r="H3473" t="inlineStr">
        <is>
          <t>TRANSFERNCIA ENVIADA - 10/03 13:46 SUSTENIDOS O S CULTURA</t>
        </is>
      </c>
      <c r="I3473" t="n">
        <v>-4500</v>
      </c>
    </row>
    <row r="3474">
      <c r="A3474" t="n">
        <v>69106</v>
      </c>
      <c r="B3474" t="n">
        <v>113</v>
      </c>
      <c r="C3474" t="inlineStr">
        <is>
          <t>Arcos - Arcos Bar - Banco do Brasil</t>
        </is>
      </c>
      <c r="D3474" t="n">
        <v>122</v>
      </c>
      <c r="E3474" t="inlineStr">
        <is>
          <t>Arcos</t>
        </is>
      </c>
      <c r="F3474" s="27" t="n">
        <v>45726</v>
      </c>
      <c r="G3474" t="inlineStr">
        <is>
          <t>DEBITO</t>
        </is>
      </c>
      <c r="H3474" t="inlineStr">
        <is>
          <t>TRANSFERNCIA ENVIADA - 10/03 13:46 SUSTENIDOS O S CULTURA</t>
        </is>
      </c>
      <c r="I3474" t="n">
        <v>-5000</v>
      </c>
    </row>
    <row r="3475">
      <c r="A3475" t="n">
        <v>69105</v>
      </c>
      <c r="B3475" t="n">
        <v>113</v>
      </c>
      <c r="C3475" t="inlineStr">
        <is>
          <t>Arcos - Arcos Bar - Banco do Brasil</t>
        </is>
      </c>
      <c r="D3475" t="n">
        <v>122</v>
      </c>
      <c r="E3475" t="inlineStr">
        <is>
          <t>Arcos</t>
        </is>
      </c>
      <c r="F3475" s="27" t="n">
        <v>45726</v>
      </c>
      <c r="G3475" t="inlineStr">
        <is>
          <t>DEBITO</t>
        </is>
      </c>
      <c r="H3475" t="inlineStr">
        <is>
          <t>TRANSFERNCIA ENVIADA - 10/03 13:45 SUSTENIDOS O S CULTURA</t>
        </is>
      </c>
      <c r="I3475" t="n">
        <v>-2100</v>
      </c>
    </row>
    <row r="3476">
      <c r="A3476" t="n">
        <v>69104</v>
      </c>
      <c r="B3476" t="n">
        <v>113</v>
      </c>
      <c r="C3476" t="inlineStr">
        <is>
          <t>Arcos - Arcos Bar - Banco do Brasil</t>
        </is>
      </c>
      <c r="D3476" t="n">
        <v>122</v>
      </c>
      <c r="E3476" t="inlineStr">
        <is>
          <t>Arcos</t>
        </is>
      </c>
      <c r="F3476" s="27" t="n">
        <v>45726</v>
      </c>
      <c r="G3476" t="inlineStr">
        <is>
          <t>CREDITO</t>
        </is>
      </c>
      <c r="H3476" t="inlineStr">
        <is>
          <t>PIX - RECEBIDO - 10/03 11:16 61281556000198 GLUK COMERC</t>
        </is>
      </c>
      <c r="I3476" t="n">
        <v>72565.03</v>
      </c>
    </row>
    <row r="3477">
      <c r="A3477" t="n">
        <v>69103</v>
      </c>
      <c r="B3477" t="n">
        <v>113</v>
      </c>
      <c r="C3477" t="inlineStr">
        <is>
          <t>Arcos - Arcos Bar - Banco do Brasil</t>
        </is>
      </c>
      <c r="D3477" t="n">
        <v>122</v>
      </c>
      <c r="E3477" t="inlineStr">
        <is>
          <t>Arcos</t>
        </is>
      </c>
      <c r="F3477" s="27" t="n">
        <v>45726</v>
      </c>
      <c r="G3477" t="inlineStr">
        <is>
          <t>CREDITO</t>
        </is>
      </c>
      <c r="H3477" t="inlineStr">
        <is>
          <t>PIX - RECEBIDO - 10/03 14:35 19468242000132 ZOOP TECNOL</t>
        </is>
      </c>
      <c r="I3477" t="n">
        <v>84.59999999999999</v>
      </c>
    </row>
    <row r="3478">
      <c r="A3478" t="n">
        <v>69102</v>
      </c>
      <c r="B3478" t="n">
        <v>113</v>
      </c>
      <c r="C3478" t="inlineStr">
        <is>
          <t>Arcos - Arcos Bar - Banco do Brasil</t>
        </is>
      </c>
      <c r="D3478" t="n">
        <v>122</v>
      </c>
      <c r="E3478" t="inlineStr">
        <is>
          <t>Arcos</t>
        </is>
      </c>
      <c r="F3478" s="27" t="n">
        <v>45726</v>
      </c>
      <c r="G3478" t="inlineStr">
        <is>
          <t>CREDITO</t>
        </is>
      </c>
      <c r="H3478" t="inlineStr">
        <is>
          <t>RECEBIMENTO FORNECEDOR - ALELO INSTITUICAO DE PAGAMENTO SA</t>
        </is>
      </c>
      <c r="I3478" t="n">
        <v>458.96</v>
      </c>
    </row>
    <row r="3479">
      <c r="A3479" t="n">
        <v>69101</v>
      </c>
      <c r="B3479" t="n">
        <v>113</v>
      </c>
      <c r="C3479" t="inlineStr">
        <is>
          <t>Arcos - Arcos Bar - Banco do Brasil</t>
        </is>
      </c>
      <c r="D3479" t="n">
        <v>122</v>
      </c>
      <c r="E3479" t="inlineStr">
        <is>
          <t>Arcos</t>
        </is>
      </c>
      <c r="F3479" s="27" t="n">
        <v>45726</v>
      </c>
      <c r="G3479" t="inlineStr">
        <is>
          <t>CREDITO</t>
        </is>
      </c>
      <c r="H3479" t="inlineStr">
        <is>
          <t>TED DEVOLVIDA - DIVERGENCIA NA TITULARIDADE</t>
        </is>
      </c>
      <c r="I3479" t="n">
        <v>6360</v>
      </c>
    </row>
    <row r="3480">
      <c r="A3480" t="n">
        <v>69100</v>
      </c>
      <c r="B3480" t="n">
        <v>113</v>
      </c>
      <c r="C3480" t="inlineStr">
        <is>
          <t>Arcos - Arcos Bar - Banco do Brasil</t>
        </is>
      </c>
      <c r="D3480" t="n">
        <v>122</v>
      </c>
      <c r="E3480" t="inlineStr">
        <is>
          <t>Arcos</t>
        </is>
      </c>
      <c r="F3480" s="27" t="n">
        <v>45726</v>
      </c>
      <c r="G3480" t="inlineStr">
        <is>
          <t>CREDITO</t>
        </is>
      </c>
      <c r="H3480" t="inlineStr">
        <is>
          <t>TED DEVOLVIDA - DIVERGENCIA NA TITULARIDADE</t>
        </is>
      </c>
      <c r="I3480" t="n">
        <v>3850</v>
      </c>
    </row>
    <row r="3481">
      <c r="A3481" t="n">
        <v>69099</v>
      </c>
      <c r="B3481" t="n">
        <v>113</v>
      </c>
      <c r="C3481" t="inlineStr">
        <is>
          <t>Arcos - Arcos Bar - Banco do Brasil</t>
        </is>
      </c>
      <c r="D3481" t="n">
        <v>122</v>
      </c>
      <c r="E3481" t="inlineStr">
        <is>
          <t>Arcos</t>
        </is>
      </c>
      <c r="F3481" s="27" t="n">
        <v>45726</v>
      </c>
      <c r="G3481" t="inlineStr">
        <is>
          <t>CREDITO</t>
        </is>
      </c>
      <c r="H3481" t="inlineStr">
        <is>
          <t>TRANSFERNCIA RECEBIDA - 10/03 18:16 LIRIUM IND E COM LTDA</t>
        </is>
      </c>
      <c r="I3481" t="n">
        <v>405</v>
      </c>
    </row>
    <row r="3482">
      <c r="A3482" t="n">
        <v>69158</v>
      </c>
      <c r="B3482" t="n">
        <v>113</v>
      </c>
      <c r="C3482" t="inlineStr">
        <is>
          <t>Arcos - Arcos Bar - Banco do Brasil</t>
        </is>
      </c>
      <c r="D3482" t="n">
        <v>122</v>
      </c>
      <c r="E3482" t="inlineStr">
        <is>
          <t>Arcos</t>
        </is>
      </c>
      <c r="F3482" s="27" t="n">
        <v>45726</v>
      </c>
      <c r="G3482" t="inlineStr">
        <is>
          <t>DEBITO</t>
        </is>
      </c>
      <c r="H3482" t="inlineStr">
        <is>
          <t>TAR DOC/TED ELETRNICO - COBRANA REFERENTE 10/03/2025</t>
        </is>
      </c>
      <c r="I3482" t="n">
        <v>-13</v>
      </c>
    </row>
    <row r="3483">
      <c r="A3483" t="n">
        <v>69149</v>
      </c>
      <c r="B3483" t="n">
        <v>113</v>
      </c>
      <c r="C3483" t="inlineStr">
        <is>
          <t>Arcos - Arcos Bar - Banco do Brasil</t>
        </is>
      </c>
      <c r="D3483" t="n">
        <v>122</v>
      </c>
      <c r="E3483" t="inlineStr">
        <is>
          <t>Arcos</t>
        </is>
      </c>
      <c r="F3483" s="27" t="n">
        <v>45726</v>
      </c>
      <c r="G3483" t="inlineStr">
        <is>
          <t>DEBITO</t>
        </is>
      </c>
      <c r="H3483" t="inlineStr">
        <is>
          <t>PIX - ENVIADO - 10/03 14:51 GABRIELA TOLEDO MONTEIRO</t>
        </is>
      </c>
      <c r="I3483" t="n">
        <v>-6000</v>
      </c>
    </row>
    <row r="3484">
      <c r="A3484" t="n">
        <v>69150</v>
      </c>
      <c r="B3484" t="n">
        <v>113</v>
      </c>
      <c r="C3484" t="inlineStr">
        <is>
          <t>Arcos - Arcos Bar - Banco do Brasil</t>
        </is>
      </c>
      <c r="D3484" t="n">
        <v>122</v>
      </c>
      <c r="E3484" t="inlineStr">
        <is>
          <t>Arcos</t>
        </is>
      </c>
      <c r="F3484" s="27" t="n">
        <v>45726</v>
      </c>
      <c r="G3484" t="inlineStr">
        <is>
          <t>DEBITO</t>
        </is>
      </c>
      <c r="H3484" t="inlineStr">
        <is>
          <t>PIX - ENVIADO - 10/03 14:51 55774785 THIAGO PINHEIRO D</t>
        </is>
      </c>
      <c r="I3484" t="n">
        <v>-1125</v>
      </c>
    </row>
    <row r="3485">
      <c r="A3485" t="n">
        <v>69151</v>
      </c>
      <c r="B3485" t="n">
        <v>113</v>
      </c>
      <c r="C3485" t="inlineStr">
        <is>
          <t>Arcos - Arcos Bar - Banco do Brasil</t>
        </is>
      </c>
      <c r="D3485" t="n">
        <v>122</v>
      </c>
      <c r="E3485" t="inlineStr">
        <is>
          <t>Arcos</t>
        </is>
      </c>
      <c r="F3485" s="27" t="n">
        <v>45726</v>
      </c>
      <c r="G3485" t="inlineStr">
        <is>
          <t>DEBITO</t>
        </is>
      </c>
      <c r="H3485" t="inlineStr">
        <is>
          <t>PIX - ENVIADO - 10/03 15:46 MATHEUS MONTEIRO ALMEIDA</t>
        </is>
      </c>
      <c r="I3485" t="n">
        <v>-6360</v>
      </c>
    </row>
    <row r="3486">
      <c r="A3486" t="n">
        <v>69152</v>
      </c>
      <c r="B3486" t="n">
        <v>113</v>
      </c>
      <c r="C3486" t="inlineStr">
        <is>
          <t>Arcos - Arcos Bar - Banco do Brasil</t>
        </is>
      </c>
      <c r="D3486" t="n">
        <v>122</v>
      </c>
      <c r="E3486" t="inlineStr">
        <is>
          <t>Arcos</t>
        </is>
      </c>
      <c r="F3486" s="27" t="n">
        <v>45726</v>
      </c>
      <c r="G3486" t="inlineStr">
        <is>
          <t>DEBITO</t>
        </is>
      </c>
      <c r="H3486" t="inlineStr">
        <is>
          <t>TAR DOC/TED ELETRNICO - COBRANA REFERENTE 10/03/2025</t>
        </is>
      </c>
      <c r="I3486" t="n">
        <v>-13</v>
      </c>
    </row>
    <row r="3487">
      <c r="A3487" t="n">
        <v>69153</v>
      </c>
      <c r="B3487" t="n">
        <v>113</v>
      </c>
      <c r="C3487" t="inlineStr">
        <is>
          <t>Arcos - Arcos Bar - Banco do Brasil</t>
        </is>
      </c>
      <c r="D3487" t="n">
        <v>122</v>
      </c>
      <c r="E3487" t="inlineStr">
        <is>
          <t>Arcos</t>
        </is>
      </c>
      <c r="F3487" s="27" t="n">
        <v>45726</v>
      </c>
      <c r="G3487" t="inlineStr">
        <is>
          <t>DEBITO</t>
        </is>
      </c>
      <c r="H3487" t="inlineStr">
        <is>
          <t>TAR DOC/TED ELETRNICO - COBRANA REFERENTE 10/03/2025</t>
        </is>
      </c>
      <c r="I3487" t="n">
        <v>-13</v>
      </c>
    </row>
    <row r="3488">
      <c r="A3488" t="n">
        <v>69154</v>
      </c>
      <c r="B3488" t="n">
        <v>113</v>
      </c>
      <c r="C3488" t="inlineStr">
        <is>
          <t>Arcos - Arcos Bar - Banco do Brasil</t>
        </is>
      </c>
      <c r="D3488" t="n">
        <v>122</v>
      </c>
      <c r="E3488" t="inlineStr">
        <is>
          <t>Arcos</t>
        </is>
      </c>
      <c r="F3488" s="27" t="n">
        <v>45726</v>
      </c>
      <c r="G3488" t="inlineStr">
        <is>
          <t>DEBITO</t>
        </is>
      </c>
      <c r="H3488" t="inlineStr">
        <is>
          <t>TAR DOC/TED ELETRNICO - COBRANA REFERENTE 10/03/2025</t>
        </is>
      </c>
      <c r="I3488" t="n">
        <v>-13</v>
      </c>
    </row>
    <row r="3489">
      <c r="A3489" t="n">
        <v>69155</v>
      </c>
      <c r="B3489" t="n">
        <v>113</v>
      </c>
      <c r="C3489" t="inlineStr">
        <is>
          <t>Arcos - Arcos Bar - Banco do Brasil</t>
        </is>
      </c>
      <c r="D3489" t="n">
        <v>122</v>
      </c>
      <c r="E3489" t="inlineStr">
        <is>
          <t>Arcos</t>
        </is>
      </c>
      <c r="F3489" s="27" t="n">
        <v>45726</v>
      </c>
      <c r="G3489" t="inlineStr">
        <is>
          <t>DEBITO</t>
        </is>
      </c>
      <c r="H3489" t="inlineStr">
        <is>
          <t>TAR DOC/TED ELETRNICO - COBRANA REFERENTE 10/03/2025</t>
        </is>
      </c>
      <c r="I3489" t="n">
        <v>-13</v>
      </c>
    </row>
    <row r="3490">
      <c r="A3490" t="n">
        <v>69156</v>
      </c>
      <c r="B3490" t="n">
        <v>113</v>
      </c>
      <c r="C3490" t="inlineStr">
        <is>
          <t>Arcos - Arcos Bar - Banco do Brasil</t>
        </is>
      </c>
      <c r="D3490" t="n">
        <v>122</v>
      </c>
      <c r="E3490" t="inlineStr">
        <is>
          <t>Arcos</t>
        </is>
      </c>
      <c r="F3490" s="27" t="n">
        <v>45726</v>
      </c>
      <c r="G3490" t="inlineStr">
        <is>
          <t>DEBITO</t>
        </is>
      </c>
      <c r="H3490" t="inlineStr">
        <is>
          <t>TAR DOC/TED ELETRNICO - COBRANA REFERENTE 10/03/2025</t>
        </is>
      </c>
      <c r="I3490" t="n">
        <v>-13</v>
      </c>
    </row>
    <row r="3491">
      <c r="A3491" t="n">
        <v>69157</v>
      </c>
      <c r="B3491" t="n">
        <v>113</v>
      </c>
      <c r="C3491" t="inlineStr">
        <is>
          <t>Arcos - Arcos Bar - Banco do Brasil</t>
        </is>
      </c>
      <c r="D3491" t="n">
        <v>122</v>
      </c>
      <c r="E3491" t="inlineStr">
        <is>
          <t>Arcos</t>
        </is>
      </c>
      <c r="F3491" s="27" t="n">
        <v>45726</v>
      </c>
      <c r="G3491" t="inlineStr">
        <is>
          <t>DEBITO</t>
        </is>
      </c>
      <c r="H3491" t="inlineStr">
        <is>
          <t>TAR DOC/TED ELETRNICO - COBRANA REFERENTE 10/03/2025</t>
        </is>
      </c>
      <c r="I3491" t="n">
        <v>-13</v>
      </c>
    </row>
    <row r="3492">
      <c r="A3492" t="n">
        <v>69132</v>
      </c>
      <c r="B3492" t="n">
        <v>113</v>
      </c>
      <c r="C3492" t="inlineStr">
        <is>
          <t>Arcos - Arcos Bar - Banco do Brasil</t>
        </is>
      </c>
      <c r="D3492" t="n">
        <v>122</v>
      </c>
      <c r="E3492" t="inlineStr">
        <is>
          <t>Arcos</t>
        </is>
      </c>
      <c r="F3492" s="27" t="n">
        <v>45726</v>
      </c>
      <c r="G3492" t="inlineStr">
        <is>
          <t>DEBITO</t>
        </is>
      </c>
      <c r="H3492" t="inlineStr">
        <is>
          <t>PAGAMENTO DE BOLETO - ALLIMENTARI COM DE PRODUTOS AL</t>
        </is>
      </c>
      <c r="I3492" t="n">
        <v>-266.56</v>
      </c>
    </row>
    <row r="3493">
      <c r="A3493" t="n">
        <v>69159</v>
      </c>
      <c r="B3493" t="n">
        <v>113</v>
      </c>
      <c r="C3493" t="inlineStr">
        <is>
          <t>Arcos - Arcos Bar - Banco do Brasil</t>
        </is>
      </c>
      <c r="D3493" t="n">
        <v>122</v>
      </c>
      <c r="E3493" t="inlineStr">
        <is>
          <t>Arcos</t>
        </is>
      </c>
      <c r="F3493" s="27" t="n">
        <v>45726</v>
      </c>
      <c r="G3493" t="inlineStr">
        <is>
          <t>DEBITO</t>
        </is>
      </c>
      <c r="H3493" t="inlineStr">
        <is>
          <t>TAR DOC/TED ELETRNICO - COBRANA REFERENTE 10/03/2025</t>
        </is>
      </c>
      <c r="I3493" t="n">
        <v>-13</v>
      </c>
    </row>
    <row r="3494">
      <c r="A3494" t="n">
        <v>69160</v>
      </c>
      <c r="B3494" t="n">
        <v>113</v>
      </c>
      <c r="C3494" t="inlineStr">
        <is>
          <t>Arcos - Arcos Bar - Banco do Brasil</t>
        </is>
      </c>
      <c r="D3494" t="n">
        <v>122</v>
      </c>
      <c r="E3494" t="inlineStr">
        <is>
          <t>Arcos</t>
        </is>
      </c>
      <c r="F3494" s="27" t="n">
        <v>45726</v>
      </c>
      <c r="G3494" t="inlineStr">
        <is>
          <t>DEBITO</t>
        </is>
      </c>
      <c r="H3494" t="inlineStr">
        <is>
          <t>TAR DOC/TED ELETRNICO - COBRANA REFERENTE 10/03/2025</t>
        </is>
      </c>
      <c r="I3494" t="n">
        <v>-13</v>
      </c>
    </row>
    <row r="3495">
      <c r="A3495" t="n">
        <v>69161</v>
      </c>
      <c r="B3495" t="n">
        <v>113</v>
      </c>
      <c r="C3495" t="inlineStr">
        <is>
          <t>Arcos - Arcos Bar - Banco do Brasil</t>
        </is>
      </c>
      <c r="D3495" t="n">
        <v>122</v>
      </c>
      <c r="E3495" t="inlineStr">
        <is>
          <t>Arcos</t>
        </is>
      </c>
      <c r="F3495" s="27" t="n">
        <v>45726</v>
      </c>
      <c r="G3495" t="inlineStr">
        <is>
          <t>DEBITO</t>
        </is>
      </c>
      <c r="H3495" t="inlineStr">
        <is>
          <t>TAR DOC/TED ELETRNICO - COBRANA REFERENTE 10/03/2025</t>
        </is>
      </c>
      <c r="I3495" t="n">
        <v>-13</v>
      </c>
    </row>
    <row r="3496">
      <c r="A3496" t="n">
        <v>69162</v>
      </c>
      <c r="B3496" t="n">
        <v>113</v>
      </c>
      <c r="C3496" t="inlineStr">
        <is>
          <t>Arcos - Arcos Bar - Banco do Brasil</t>
        </is>
      </c>
      <c r="D3496" t="n">
        <v>122</v>
      </c>
      <c r="E3496" t="inlineStr">
        <is>
          <t>Arcos</t>
        </is>
      </c>
      <c r="F3496" s="27" t="n">
        <v>45726</v>
      </c>
      <c r="G3496" t="inlineStr">
        <is>
          <t>DEBITO</t>
        </is>
      </c>
      <c r="H3496" t="inlineStr">
        <is>
          <t>TAR DOC/TED ELETRNICO - COBRANA REFERENTE 10/03/2025</t>
        </is>
      </c>
      <c r="I3496" t="n">
        <v>-13</v>
      </c>
    </row>
    <row r="3497">
      <c r="A3497" t="n">
        <v>69163</v>
      </c>
      <c r="B3497" t="n">
        <v>113</v>
      </c>
      <c r="C3497" t="inlineStr">
        <is>
          <t>Arcos - Arcos Bar - Banco do Brasil</t>
        </is>
      </c>
      <c r="D3497" t="n">
        <v>122</v>
      </c>
      <c r="E3497" t="inlineStr">
        <is>
          <t>Arcos</t>
        </is>
      </c>
      <c r="F3497" s="27" t="n">
        <v>45726</v>
      </c>
      <c r="G3497" t="inlineStr">
        <is>
          <t>DEBITO</t>
        </is>
      </c>
      <c r="H3497" t="inlineStr">
        <is>
          <t>TAR DOC/TED ELETRNICO - COBRANA REFERENTE 10/03/2025</t>
        </is>
      </c>
      <c r="I3497" t="n">
        <v>-13</v>
      </c>
    </row>
    <row r="3498">
      <c r="A3498" t="n">
        <v>69164</v>
      </c>
      <c r="B3498" t="n">
        <v>113</v>
      </c>
      <c r="C3498" t="inlineStr">
        <is>
          <t>Arcos - Arcos Bar - Banco do Brasil</t>
        </is>
      </c>
      <c r="D3498" t="n">
        <v>122</v>
      </c>
      <c r="E3498" t="inlineStr">
        <is>
          <t>Arcos</t>
        </is>
      </c>
      <c r="F3498" s="27" t="n">
        <v>45726</v>
      </c>
      <c r="G3498" t="inlineStr">
        <is>
          <t>DEBITO</t>
        </is>
      </c>
      <c r="H3498" t="inlineStr">
        <is>
          <t>TAR DOC/TED ELETRNICO - COBRANA REFERENTE 10/03/2025</t>
        </is>
      </c>
      <c r="I3498" t="n">
        <v>-13</v>
      </c>
    </row>
    <row r="3499">
      <c r="A3499" t="n">
        <v>69165</v>
      </c>
      <c r="B3499" t="n">
        <v>113</v>
      </c>
      <c r="C3499" t="inlineStr">
        <is>
          <t>Arcos - Arcos Bar - Banco do Brasil</t>
        </is>
      </c>
      <c r="D3499" t="n">
        <v>122</v>
      </c>
      <c r="E3499" t="inlineStr">
        <is>
          <t>Arcos</t>
        </is>
      </c>
      <c r="F3499" s="27" t="n">
        <v>45726</v>
      </c>
      <c r="G3499" t="inlineStr">
        <is>
          <t>DEBITO</t>
        </is>
      </c>
      <c r="H3499" t="inlineStr">
        <is>
          <t>TAR DOC/TED ELETRNICO - COBRANA REFERENTE 10/03/2025</t>
        </is>
      </c>
      <c r="I3499" t="n">
        <v>-13</v>
      </c>
    </row>
    <row r="3500">
      <c r="A3500" t="n">
        <v>69166</v>
      </c>
      <c r="B3500" t="n">
        <v>113</v>
      </c>
      <c r="C3500" t="inlineStr">
        <is>
          <t>Arcos - Arcos Bar - Banco do Brasil</t>
        </is>
      </c>
      <c r="D3500" t="n">
        <v>122</v>
      </c>
      <c r="E3500" t="inlineStr">
        <is>
          <t>Arcos</t>
        </is>
      </c>
      <c r="F3500" s="27" t="n">
        <v>45726</v>
      </c>
      <c r="G3500" t="inlineStr">
        <is>
          <t>DEBITO</t>
        </is>
      </c>
      <c r="H3500" t="inlineStr">
        <is>
          <t>TAR DOC/TED ELETRNICO - COBRANA REFERENTE 10/03/2025</t>
        </is>
      </c>
      <c r="I3500" t="n">
        <v>-13</v>
      </c>
    </row>
    <row r="3501">
      <c r="A3501" t="n">
        <v>69167</v>
      </c>
      <c r="B3501" t="n">
        <v>113</v>
      </c>
      <c r="C3501" t="inlineStr">
        <is>
          <t>Arcos - Arcos Bar - Banco do Brasil</t>
        </is>
      </c>
      <c r="D3501" t="n">
        <v>122</v>
      </c>
      <c r="E3501" t="inlineStr">
        <is>
          <t>Arcos</t>
        </is>
      </c>
      <c r="F3501" s="27" t="n">
        <v>45726</v>
      </c>
      <c r="G3501" t="inlineStr">
        <is>
          <t>DEBITO</t>
        </is>
      </c>
      <c r="H3501" t="inlineStr">
        <is>
          <t>TARIFA PIX ENVIADO - TAR. AGRUPADAS - OCORRENCIA 10/03/2025</t>
        </is>
      </c>
      <c r="I3501" t="n">
        <v>-40</v>
      </c>
    </row>
    <row r="3502">
      <c r="A3502" t="n">
        <v>69147</v>
      </c>
      <c r="B3502" t="n">
        <v>113</v>
      </c>
      <c r="C3502" t="inlineStr">
        <is>
          <t>Arcos - Arcos Bar - Banco do Brasil</t>
        </is>
      </c>
      <c r="D3502" t="n">
        <v>122</v>
      </c>
      <c r="E3502" t="inlineStr">
        <is>
          <t>Arcos</t>
        </is>
      </c>
      <c r="F3502" s="27" t="n">
        <v>45726</v>
      </c>
      <c r="G3502" t="inlineStr">
        <is>
          <t>DEBITO</t>
        </is>
      </c>
      <c r="H3502" t="inlineStr">
        <is>
          <t>PAGAMENTO DE BOLETO - KING COMERCIO DE BEBIDAS LTDA</t>
        </is>
      </c>
      <c r="I3502" t="n">
        <v>-3112.85</v>
      </c>
    </row>
    <row r="3503">
      <c r="A3503" t="n">
        <v>69137</v>
      </c>
      <c r="B3503" t="n">
        <v>113</v>
      </c>
      <c r="C3503" t="inlineStr">
        <is>
          <t>Arcos - Arcos Bar - Banco do Brasil</t>
        </is>
      </c>
      <c r="D3503" t="n">
        <v>122</v>
      </c>
      <c r="E3503" t="inlineStr">
        <is>
          <t>Arcos</t>
        </is>
      </c>
      <c r="F3503" s="27" t="n">
        <v>45726</v>
      </c>
      <c r="G3503" t="inlineStr">
        <is>
          <t>DEBITO</t>
        </is>
      </c>
      <c r="H3503" t="inlineStr">
        <is>
          <t>PAGAMENTO DE BOLETO - DTK COMERCIO DE ALIMENTOS LTDA</t>
        </is>
      </c>
      <c r="I3503" t="n">
        <v>-1533.96</v>
      </c>
    </row>
    <row r="3504">
      <c r="A3504" t="n">
        <v>69136</v>
      </c>
      <c r="B3504" t="n">
        <v>113</v>
      </c>
      <c r="C3504" t="inlineStr">
        <is>
          <t>Arcos - Arcos Bar - Banco do Brasil</t>
        </is>
      </c>
      <c r="D3504" t="n">
        <v>122</v>
      </c>
      <c r="E3504" t="inlineStr">
        <is>
          <t>Arcos</t>
        </is>
      </c>
      <c r="F3504" s="27" t="n">
        <v>45726</v>
      </c>
      <c r="G3504" t="inlineStr">
        <is>
          <t>DEBITO</t>
        </is>
      </c>
      <c r="H3504" t="inlineStr">
        <is>
          <t>PAGAMENTO DE BOLETO - CHOPP FAST D BEBIDAS LTDA</t>
        </is>
      </c>
      <c r="I3504" t="n">
        <v>-477.6</v>
      </c>
    </row>
    <row r="3505">
      <c r="A3505" t="n">
        <v>69148</v>
      </c>
      <c r="B3505" t="n">
        <v>113</v>
      </c>
      <c r="C3505" t="inlineStr">
        <is>
          <t>Arcos - Arcos Bar - Banco do Brasil</t>
        </is>
      </c>
      <c r="D3505" t="n">
        <v>122</v>
      </c>
      <c r="E3505" t="inlineStr">
        <is>
          <t>Arcos</t>
        </is>
      </c>
      <c r="F3505" s="27" t="n">
        <v>45726</v>
      </c>
      <c r="G3505" t="inlineStr">
        <is>
          <t>DEBITO</t>
        </is>
      </c>
      <c r="H3505" t="inlineStr">
        <is>
          <t>PIX - ENVIADO - 10/03 14:51 LUANY SANTOS DA SILVA</t>
        </is>
      </c>
      <c r="I3505" t="n">
        <v>-3850</v>
      </c>
    </row>
    <row r="3506">
      <c r="A3506" t="n">
        <v>69135</v>
      </c>
      <c r="B3506" t="n">
        <v>113</v>
      </c>
      <c r="C3506" t="inlineStr">
        <is>
          <t>Arcos - Arcos Bar - Banco do Brasil</t>
        </is>
      </c>
      <c r="D3506" t="n">
        <v>122</v>
      </c>
      <c r="E3506" t="inlineStr">
        <is>
          <t>Arcos</t>
        </is>
      </c>
      <c r="F3506" s="27" t="n">
        <v>45726</v>
      </c>
      <c r="G3506" t="inlineStr">
        <is>
          <t>DEBITO</t>
        </is>
      </c>
      <c r="H3506" t="inlineStr">
        <is>
          <t>PAGAMENTO DE BOLETO - CG FOOD S DISTR ALIMENTOS LTDA</t>
        </is>
      </c>
      <c r="I3506" t="n">
        <v>-304.3</v>
      </c>
    </row>
    <row r="3507">
      <c r="A3507" t="n">
        <v>69134</v>
      </c>
      <c r="B3507" t="n">
        <v>113</v>
      </c>
      <c r="C3507" t="inlineStr">
        <is>
          <t>Arcos - Arcos Bar - Banco do Brasil</t>
        </is>
      </c>
      <c r="D3507" t="n">
        <v>122</v>
      </c>
      <c r="E3507" t="inlineStr">
        <is>
          <t>Arcos</t>
        </is>
      </c>
      <c r="F3507" s="27" t="n">
        <v>45726</v>
      </c>
      <c r="G3507" t="inlineStr">
        <is>
          <t>DEBITO</t>
        </is>
      </c>
      <c r="H3507" t="inlineStr">
        <is>
          <t>PAGAMENTO DE BOLETO - PAGBANK</t>
        </is>
      </c>
      <c r="I3507" t="n">
        <v>-522</v>
      </c>
    </row>
    <row r="3508">
      <c r="A3508" t="n">
        <v>69131</v>
      </c>
      <c r="B3508" t="n">
        <v>113</v>
      </c>
      <c r="C3508" t="inlineStr">
        <is>
          <t>Arcos - Arcos Bar - Banco do Brasil</t>
        </is>
      </c>
      <c r="D3508" t="n">
        <v>122</v>
      </c>
      <c r="E3508" t="inlineStr">
        <is>
          <t>Arcos</t>
        </is>
      </c>
      <c r="F3508" s="27" t="n">
        <v>45726</v>
      </c>
      <c r="G3508" t="inlineStr">
        <is>
          <t>DEBITO</t>
        </is>
      </c>
      <c r="H3508" t="inlineStr">
        <is>
          <t>TED TRANSF.ELETR.DISPONIV - 341 0466 017529992000141 TUZINI COZINH</t>
        </is>
      </c>
      <c r="I3508" t="n">
        <v>-5700.8</v>
      </c>
    </row>
    <row r="3509">
      <c r="A3509" t="n">
        <v>69138</v>
      </c>
      <c r="B3509" t="n">
        <v>113</v>
      </c>
      <c r="C3509" t="inlineStr">
        <is>
          <t>Arcos - Arcos Bar - Banco do Brasil</t>
        </is>
      </c>
      <c r="D3509" t="n">
        <v>122</v>
      </c>
      <c r="E3509" t="inlineStr">
        <is>
          <t>Arcos</t>
        </is>
      </c>
      <c r="F3509" s="27" t="n">
        <v>45726</v>
      </c>
      <c r="G3509" t="inlineStr">
        <is>
          <t>DEBITO</t>
        </is>
      </c>
      <c r="H3509" t="inlineStr">
        <is>
          <t>PAGAMENTO DE BOLETO - CIA DO WHISKY</t>
        </is>
      </c>
      <c r="I3509" t="n">
        <v>-4846.6</v>
      </c>
    </row>
    <row r="3510">
      <c r="A3510" t="n">
        <v>69139</v>
      </c>
      <c r="B3510" t="n">
        <v>113</v>
      </c>
      <c r="C3510" t="inlineStr">
        <is>
          <t>Arcos - Arcos Bar - Banco do Brasil</t>
        </is>
      </c>
      <c r="D3510" t="n">
        <v>122</v>
      </c>
      <c r="E3510" t="inlineStr">
        <is>
          <t>Arcos</t>
        </is>
      </c>
      <c r="F3510" s="27" t="n">
        <v>45726</v>
      </c>
      <c r="G3510" t="inlineStr">
        <is>
          <t>DEBITO</t>
        </is>
      </c>
      <c r="H3510" t="inlineStr">
        <is>
          <t>PAGAMENTO DE BOLETO - EMPORIO MORENO CENTRAL</t>
        </is>
      </c>
      <c r="I3510" t="n">
        <v>-345</v>
      </c>
    </row>
    <row r="3511">
      <c r="A3511" t="n">
        <v>69140</v>
      </c>
      <c r="B3511" t="n">
        <v>113</v>
      </c>
      <c r="C3511" t="inlineStr">
        <is>
          <t>Arcos - Arcos Bar - Banco do Brasil</t>
        </is>
      </c>
      <c r="D3511" t="n">
        <v>122</v>
      </c>
      <c r="E3511" t="inlineStr">
        <is>
          <t>Arcos</t>
        </is>
      </c>
      <c r="F3511" s="27" t="n">
        <v>45726</v>
      </c>
      <c r="G3511" t="inlineStr">
        <is>
          <t>DEBITO</t>
        </is>
      </c>
      <c r="H3511" t="inlineStr">
        <is>
          <t>PAGAMENTO DE BOLETO - FG7 COMERCIO D B EIRELI EPP</t>
        </is>
      </c>
      <c r="I3511" t="n">
        <v>-4159.87</v>
      </c>
    </row>
    <row r="3512">
      <c r="A3512" t="n">
        <v>69141</v>
      </c>
      <c r="B3512" t="n">
        <v>113</v>
      </c>
      <c r="C3512" t="inlineStr">
        <is>
          <t>Arcos - Arcos Bar - Banco do Brasil</t>
        </is>
      </c>
      <c r="D3512" t="n">
        <v>122</v>
      </c>
      <c r="E3512" t="inlineStr">
        <is>
          <t>Arcos</t>
        </is>
      </c>
      <c r="F3512" s="27" t="n">
        <v>45726</v>
      </c>
      <c r="G3512" t="inlineStr">
        <is>
          <t>DEBITO</t>
        </is>
      </c>
      <c r="H3512" t="inlineStr">
        <is>
          <t>PAGAMENTO DE BOLETO - BANCO ITAU S/A</t>
        </is>
      </c>
      <c r="I3512" t="n">
        <v>-135.1</v>
      </c>
    </row>
    <row r="3513">
      <c r="A3513" t="n">
        <v>69142</v>
      </c>
      <c r="B3513" t="n">
        <v>113</v>
      </c>
      <c r="C3513" t="inlineStr">
        <is>
          <t>Arcos - Arcos Bar - Banco do Brasil</t>
        </is>
      </c>
      <c r="D3513" t="n">
        <v>122</v>
      </c>
      <c r="E3513" t="inlineStr">
        <is>
          <t>Arcos</t>
        </is>
      </c>
      <c r="F3513" s="27" t="n">
        <v>45726</v>
      </c>
      <c r="G3513" t="inlineStr">
        <is>
          <t>DEBITO</t>
        </is>
      </c>
      <c r="H3513" t="inlineStr">
        <is>
          <t>PAGAMENTO DE BOLETO - KING COMERCIO DE BEBIDAS LTDA</t>
        </is>
      </c>
      <c r="I3513" t="n">
        <v>-2815.1</v>
      </c>
    </row>
    <row r="3514">
      <c r="A3514" t="n">
        <v>69143</v>
      </c>
      <c r="B3514" t="n">
        <v>113</v>
      </c>
      <c r="C3514" t="inlineStr">
        <is>
          <t>Arcos - Arcos Bar - Banco do Brasil</t>
        </is>
      </c>
      <c r="D3514" t="n">
        <v>122</v>
      </c>
      <c r="E3514" t="inlineStr">
        <is>
          <t>Arcos</t>
        </is>
      </c>
      <c r="F3514" s="27" t="n">
        <v>45726</v>
      </c>
      <c r="G3514" t="inlineStr">
        <is>
          <t>DEBITO</t>
        </is>
      </c>
      <c r="H3514" t="inlineStr">
        <is>
          <t>PAGAMENTO DE BOLETO - LEITERIA DELICARI I C LTDA</t>
        </is>
      </c>
      <c r="I3514" t="n">
        <v>-483</v>
      </c>
    </row>
    <row r="3515">
      <c r="A3515" t="n">
        <v>69144</v>
      </c>
      <c r="B3515" t="n">
        <v>113</v>
      </c>
      <c r="C3515" t="inlineStr">
        <is>
          <t>Arcos - Arcos Bar - Banco do Brasil</t>
        </is>
      </c>
      <c r="D3515" t="n">
        <v>122</v>
      </c>
      <c r="E3515" t="inlineStr">
        <is>
          <t>Arcos</t>
        </is>
      </c>
      <c r="F3515" s="27" t="n">
        <v>45726</v>
      </c>
      <c r="G3515" t="inlineStr">
        <is>
          <t>DEBITO</t>
        </is>
      </c>
      <c r="H3515" t="inlineStr">
        <is>
          <t>PAGAMENTO DE BOLETO - RODATI MOTORS CENTRAL DE INFOR</t>
        </is>
      </c>
      <c r="I3515" t="n">
        <v>-396</v>
      </c>
    </row>
    <row r="3516">
      <c r="A3516" t="n">
        <v>69145</v>
      </c>
      <c r="B3516" t="n">
        <v>113</v>
      </c>
      <c r="C3516" t="inlineStr">
        <is>
          <t>Arcos - Arcos Bar - Banco do Brasil</t>
        </is>
      </c>
      <c r="D3516" t="n">
        <v>122</v>
      </c>
      <c r="E3516" t="inlineStr">
        <is>
          <t>Arcos</t>
        </is>
      </c>
      <c r="F3516" s="27" t="n">
        <v>45726</v>
      </c>
      <c r="G3516" t="inlineStr">
        <is>
          <t>DEBITO</t>
        </is>
      </c>
      <c r="H3516" t="inlineStr">
        <is>
          <t>PAGAMENTO DE BOLETO - PRESHH ALUGUEL DE MAQUINAS LTD</t>
        </is>
      </c>
      <c r="I3516" t="n">
        <v>-778</v>
      </c>
    </row>
    <row r="3517">
      <c r="A3517" t="n">
        <v>69146</v>
      </c>
      <c r="B3517" t="n">
        <v>113</v>
      </c>
      <c r="C3517" t="inlineStr">
        <is>
          <t>Arcos - Arcos Bar - Banco do Brasil</t>
        </is>
      </c>
      <c r="D3517" t="n">
        <v>122</v>
      </c>
      <c r="E3517" t="inlineStr">
        <is>
          <t>Arcos</t>
        </is>
      </c>
      <c r="F3517" s="27" t="n">
        <v>45726</v>
      </c>
      <c r="G3517" t="inlineStr">
        <is>
          <t>DEBITO</t>
        </is>
      </c>
      <c r="H3517" t="inlineStr">
        <is>
          <t>PAGAMENTO DE BOLETO - KING COMERCIO DE BEBIDAS LTDA</t>
        </is>
      </c>
      <c r="I3517" t="n">
        <v>-3584.87</v>
      </c>
    </row>
    <row r="3518">
      <c r="A3518" t="n">
        <v>69097</v>
      </c>
      <c r="B3518" t="n">
        <v>113</v>
      </c>
      <c r="C3518" t="inlineStr">
        <is>
          <t>Arcos - Arcos Bar - Banco do Brasil</t>
        </is>
      </c>
      <c r="D3518" t="n">
        <v>122</v>
      </c>
      <c r="E3518" t="inlineStr">
        <is>
          <t>Arcos</t>
        </is>
      </c>
      <c r="F3518" s="27" t="n">
        <v>45723</v>
      </c>
      <c r="G3518" t="inlineStr">
        <is>
          <t>CREDITO</t>
        </is>
      </c>
      <c r="H3518" t="inlineStr">
        <is>
          <t>RECEBIMENTO FORNECEDOR - ALELO INSTITUICAO DE PAGAMENTO SA</t>
        </is>
      </c>
      <c r="I3518" t="n">
        <v>199.87</v>
      </c>
    </row>
    <row r="3519">
      <c r="A3519" t="n">
        <v>69096</v>
      </c>
      <c r="B3519" t="n">
        <v>113</v>
      </c>
      <c r="C3519" t="inlineStr">
        <is>
          <t>Arcos - Arcos Bar - Banco do Brasil</t>
        </is>
      </c>
      <c r="D3519" t="n">
        <v>122</v>
      </c>
      <c r="E3519" t="inlineStr">
        <is>
          <t>Arcos</t>
        </is>
      </c>
      <c r="F3519" s="27" t="n">
        <v>45723</v>
      </c>
      <c r="G3519" t="inlineStr">
        <is>
          <t>CREDITO</t>
        </is>
      </c>
      <c r="H3519" t="inlineStr">
        <is>
          <t>TED-CRDITO EM CONTA - 341 0912 69034668000156 PLUXEE BENEFIC</t>
        </is>
      </c>
      <c r="I3519" t="n">
        <v>2932.79</v>
      </c>
    </row>
    <row r="3520">
      <c r="A3520" t="n">
        <v>69095</v>
      </c>
      <c r="B3520" t="n">
        <v>113</v>
      </c>
      <c r="C3520" t="inlineStr">
        <is>
          <t>Arcos - Arcos Bar - Banco do Brasil</t>
        </is>
      </c>
      <c r="D3520" t="n">
        <v>122</v>
      </c>
      <c r="E3520" t="inlineStr">
        <is>
          <t>Arcos</t>
        </is>
      </c>
      <c r="F3520" s="27" t="n">
        <v>45723</v>
      </c>
      <c r="G3520" t="inlineStr">
        <is>
          <t>CREDITO</t>
        </is>
      </c>
      <c r="H3520" t="inlineStr">
        <is>
          <t>TED-OUTROS - 033 2271 62166848000142 DIAGEO BRASIL</t>
        </is>
      </c>
      <c r="I3520" t="n">
        <v>50000</v>
      </c>
    </row>
    <row r="3521">
      <c r="A3521" t="n">
        <v>69091</v>
      </c>
      <c r="B3521" t="n">
        <v>113</v>
      </c>
      <c r="C3521" t="inlineStr">
        <is>
          <t>Arcos - Arcos Bar - Banco do Brasil</t>
        </is>
      </c>
      <c r="D3521" t="n">
        <v>122</v>
      </c>
      <c r="E3521" t="inlineStr">
        <is>
          <t>Arcos</t>
        </is>
      </c>
      <c r="F3521" s="27" t="n">
        <v>45722</v>
      </c>
      <c r="G3521" t="inlineStr">
        <is>
          <t>DEBITO</t>
        </is>
      </c>
      <c r="H3521" t="inlineStr">
        <is>
          <t>TED TRANSF.ELETR.DISPONIV - 260 0001 46789196862 BIANCA ELETI DE O</t>
        </is>
      </c>
      <c r="I3521" t="n">
        <v>-935.1</v>
      </c>
    </row>
    <row r="3522">
      <c r="A3522" t="n">
        <v>69086</v>
      </c>
      <c r="B3522" t="n">
        <v>113</v>
      </c>
      <c r="C3522" t="inlineStr">
        <is>
          <t>Arcos - Arcos Bar - Banco do Brasil</t>
        </is>
      </c>
      <c r="D3522" t="n">
        <v>122</v>
      </c>
      <c r="E3522" t="inlineStr">
        <is>
          <t>Arcos</t>
        </is>
      </c>
      <c r="F3522" s="27" t="n">
        <v>45722</v>
      </c>
      <c r="G3522" t="inlineStr">
        <is>
          <t>CREDITO</t>
        </is>
      </c>
      <c r="H3522" t="inlineStr">
        <is>
          <t>RECEBIMENTO FORNECEDOR - ALELO INSTITUICAO DE PAGAMENTO SA</t>
        </is>
      </c>
      <c r="I3522" t="n">
        <v>1239.42</v>
      </c>
    </row>
    <row r="3523">
      <c r="A3523" t="n">
        <v>69087</v>
      </c>
      <c r="B3523" t="n">
        <v>113</v>
      </c>
      <c r="C3523" t="inlineStr">
        <is>
          <t>Arcos - Arcos Bar - Banco do Brasil</t>
        </is>
      </c>
      <c r="D3523" t="n">
        <v>122</v>
      </c>
      <c r="E3523" t="inlineStr">
        <is>
          <t>Arcos</t>
        </is>
      </c>
      <c r="F3523" s="27" t="n">
        <v>45722</v>
      </c>
      <c r="G3523" t="inlineStr">
        <is>
          <t>CREDITO</t>
        </is>
      </c>
      <c r="H3523" t="inlineStr">
        <is>
          <t>PIX - RECEBIDO - 06/03 10:01 61281556000198 GLUK COMERC</t>
        </is>
      </c>
      <c r="I3523" t="n">
        <v>210731.37</v>
      </c>
    </row>
    <row r="3524">
      <c r="A3524" t="n">
        <v>69088</v>
      </c>
      <c r="B3524" t="n">
        <v>113</v>
      </c>
      <c r="C3524" t="inlineStr">
        <is>
          <t>Arcos - Arcos Bar - Banco do Brasil</t>
        </is>
      </c>
      <c r="D3524" t="n">
        <v>122</v>
      </c>
      <c r="E3524" t="inlineStr">
        <is>
          <t>Arcos</t>
        </is>
      </c>
      <c r="F3524" s="27" t="n">
        <v>45722</v>
      </c>
      <c r="G3524" t="inlineStr">
        <is>
          <t>CREDITO</t>
        </is>
      </c>
      <c r="H3524" t="inlineStr">
        <is>
          <t>PIX - RECEBIDO - 06/03 14:02 19468242000132 ZOOP TECNOL</t>
        </is>
      </c>
      <c r="I3524" t="n">
        <v>28.8</v>
      </c>
    </row>
    <row r="3525">
      <c r="A3525" t="n">
        <v>69089</v>
      </c>
      <c r="B3525" t="n">
        <v>113</v>
      </c>
      <c r="C3525" t="inlineStr">
        <is>
          <t>Arcos - Arcos Bar - Banco do Brasil</t>
        </is>
      </c>
      <c r="D3525" t="n">
        <v>122</v>
      </c>
      <c r="E3525" t="inlineStr">
        <is>
          <t>Arcos</t>
        </is>
      </c>
      <c r="F3525" s="27" t="n">
        <v>45722</v>
      </c>
      <c r="G3525" t="inlineStr">
        <is>
          <t>DEBITO</t>
        </is>
      </c>
      <c r="H3525" t="inlineStr">
        <is>
          <t>FOLHA DE PAGAMENTO</t>
        </is>
      </c>
      <c r="I3525" t="n">
        <v>-69216.52</v>
      </c>
    </row>
    <row r="3526">
      <c r="A3526" t="n">
        <v>69090</v>
      </c>
      <c r="B3526" t="n">
        <v>113</v>
      </c>
      <c r="C3526" t="inlineStr">
        <is>
          <t>Arcos - Arcos Bar - Banco do Brasil</t>
        </is>
      </c>
      <c r="D3526" t="n">
        <v>122</v>
      </c>
      <c r="E3526" t="inlineStr">
        <is>
          <t>Arcos</t>
        </is>
      </c>
      <c r="F3526" s="27" t="n">
        <v>45722</v>
      </c>
      <c r="G3526" t="inlineStr">
        <is>
          <t>DEBITO</t>
        </is>
      </c>
      <c r="H3526" t="inlineStr">
        <is>
          <t>PIX - ENVIADO - 06/03 10:13 SABRINA MARIA MARCELINO</t>
        </is>
      </c>
      <c r="I3526" t="n">
        <v>-2418.68</v>
      </c>
    </row>
    <row r="3527">
      <c r="A3527" t="n">
        <v>69092</v>
      </c>
      <c r="B3527" t="n">
        <v>113</v>
      </c>
      <c r="C3527" t="inlineStr">
        <is>
          <t>Arcos - Arcos Bar - Banco do Brasil</t>
        </is>
      </c>
      <c r="D3527" t="n">
        <v>122</v>
      </c>
      <c r="E3527" t="inlineStr">
        <is>
          <t>Arcos</t>
        </is>
      </c>
      <c r="F3527" s="27" t="n">
        <v>45722</v>
      </c>
      <c r="G3527" t="inlineStr">
        <is>
          <t>DEBITO</t>
        </is>
      </c>
      <c r="H3527" t="inlineStr">
        <is>
          <t>PIX - ENVIADO - 06/03 16:52 GEOFFROY ALAIN M L C C S L</t>
        </is>
      </c>
      <c r="I3527" t="n">
        <v>-2429.28</v>
      </c>
    </row>
    <row r="3528">
      <c r="A3528" t="n">
        <v>69093</v>
      </c>
      <c r="B3528" t="n">
        <v>113</v>
      </c>
      <c r="C3528" t="inlineStr">
        <is>
          <t>Arcos - Arcos Bar - Banco do Brasil</t>
        </is>
      </c>
      <c r="D3528" t="n">
        <v>122</v>
      </c>
      <c r="E3528" t="inlineStr">
        <is>
          <t>Arcos</t>
        </is>
      </c>
      <c r="F3528" s="27" t="n">
        <v>45722</v>
      </c>
      <c r="G3528" t="inlineStr">
        <is>
          <t>DEBITO</t>
        </is>
      </c>
      <c r="H3528" t="inlineStr">
        <is>
          <t>TAR PAG SALR CRD CONTA - COBRANA REFERENTE 06/03/2025</t>
        </is>
      </c>
      <c r="I3528" t="n">
        <v>-70</v>
      </c>
    </row>
    <row r="3529">
      <c r="A3529" t="n">
        <v>67632</v>
      </c>
      <c r="B3529" t="n">
        <v>113</v>
      </c>
      <c r="C3529" t="inlineStr">
        <is>
          <t>Arcos - Arcos Bar - Banco do Brasil</t>
        </is>
      </c>
      <c r="D3529" t="n">
        <v>122</v>
      </c>
      <c r="E3529" t="inlineStr">
        <is>
          <t>Arcos</t>
        </is>
      </c>
      <c r="F3529" s="27" t="n">
        <v>45721</v>
      </c>
      <c r="G3529" t="inlineStr">
        <is>
          <t>DEBITO</t>
        </is>
      </c>
      <c r="H3529" t="inlineStr">
        <is>
          <t>PAGAMENTO DE BOLETO - ESTAFF SOLUCOES TECNOLOGICAS D</t>
        </is>
      </c>
      <c r="I3529" t="n">
        <v>-4818</v>
      </c>
    </row>
    <row r="3530">
      <c r="A3530" t="n">
        <v>67631</v>
      </c>
      <c r="B3530" t="n">
        <v>113</v>
      </c>
      <c r="C3530" t="inlineStr">
        <is>
          <t>Arcos - Arcos Bar - Banco do Brasil</t>
        </is>
      </c>
      <c r="D3530" t="n">
        <v>122</v>
      </c>
      <c r="E3530" t="inlineStr">
        <is>
          <t>Arcos</t>
        </is>
      </c>
      <c r="F3530" s="27" t="n">
        <v>45721</v>
      </c>
      <c r="G3530" t="inlineStr">
        <is>
          <t>DEBITO</t>
        </is>
      </c>
      <c r="H3530" t="inlineStr">
        <is>
          <t>PAGAMENTO DE BOLETO - INTERFOOD IMPORTACAO LTDA</t>
        </is>
      </c>
      <c r="I3530" t="n">
        <v>-1112.83</v>
      </c>
    </row>
    <row r="3531">
      <c r="A3531" t="n">
        <v>67630</v>
      </c>
      <c r="B3531" t="n">
        <v>113</v>
      </c>
      <c r="C3531" t="inlineStr">
        <is>
          <t>Arcos - Arcos Bar - Banco do Brasil</t>
        </is>
      </c>
      <c r="D3531" t="n">
        <v>122</v>
      </c>
      <c r="E3531" t="inlineStr">
        <is>
          <t>Arcos</t>
        </is>
      </c>
      <c r="F3531" s="27" t="n">
        <v>45721</v>
      </c>
      <c r="G3531" t="inlineStr">
        <is>
          <t>DEBITO</t>
        </is>
      </c>
      <c r="H3531" t="inlineStr">
        <is>
          <t>PAGAMENTO DE BOLETO - PASTIFICIO MESA I I M EIRELI</t>
        </is>
      </c>
      <c r="I3531" t="n">
        <v>-730</v>
      </c>
    </row>
    <row r="3532">
      <c r="A3532" t="n">
        <v>67629</v>
      </c>
      <c r="B3532" t="n">
        <v>113</v>
      </c>
      <c r="C3532" t="inlineStr">
        <is>
          <t>Arcos - Arcos Bar - Banco do Brasil</t>
        </is>
      </c>
      <c r="D3532" t="n">
        <v>122</v>
      </c>
      <c r="E3532" t="inlineStr">
        <is>
          <t>Arcos</t>
        </is>
      </c>
      <c r="F3532" s="27" t="n">
        <v>45721</v>
      </c>
      <c r="G3532" t="inlineStr">
        <is>
          <t>DEBITO</t>
        </is>
      </c>
      <c r="H3532" t="inlineStr">
        <is>
          <t>PAGAMENTO DE BOLETO - EDUARDO TAKESHI MURANAKA</t>
        </is>
      </c>
      <c r="I3532" t="n">
        <v>-310</v>
      </c>
    </row>
    <row r="3533">
      <c r="A3533" t="n">
        <v>67628</v>
      </c>
      <c r="B3533" t="n">
        <v>113</v>
      </c>
      <c r="C3533" t="inlineStr">
        <is>
          <t>Arcos - Arcos Bar - Banco do Brasil</t>
        </is>
      </c>
      <c r="D3533" t="n">
        <v>122</v>
      </c>
      <c r="E3533" t="inlineStr">
        <is>
          <t>Arcos</t>
        </is>
      </c>
      <c r="F3533" s="27" t="n">
        <v>45721</v>
      </c>
      <c r="G3533" t="inlineStr">
        <is>
          <t>DEBITO</t>
        </is>
      </c>
      <c r="H3533" t="inlineStr">
        <is>
          <t>PIX - ENVIADO - 05/03 16:12 MARIA CABRAL VARGAS</t>
        </is>
      </c>
      <c r="I3533" t="n">
        <v>-7000</v>
      </c>
    </row>
    <row r="3534">
      <c r="A3534" t="n">
        <v>67627</v>
      </c>
      <c r="B3534" t="n">
        <v>113</v>
      </c>
      <c r="C3534" t="inlineStr">
        <is>
          <t>Arcos - Arcos Bar - Banco do Brasil</t>
        </is>
      </c>
      <c r="D3534" t="n">
        <v>122</v>
      </c>
      <c r="E3534" t="inlineStr">
        <is>
          <t>Arcos</t>
        </is>
      </c>
      <c r="F3534" s="27" t="n">
        <v>45721</v>
      </c>
      <c r="G3534" t="inlineStr">
        <is>
          <t>CREDITO</t>
        </is>
      </c>
      <c r="H3534" t="inlineStr">
        <is>
          <t>PIX - RECEBIDO - 05/03 14:43 19468242000132 ZOOP TECNOL</t>
        </is>
      </c>
      <c r="I3534" t="n">
        <v>57.6</v>
      </c>
    </row>
    <row r="3535">
      <c r="A3535" t="n">
        <v>67626</v>
      </c>
      <c r="B3535" t="n">
        <v>113</v>
      </c>
      <c r="C3535" t="inlineStr">
        <is>
          <t>Arcos - Arcos Bar - Banco do Brasil</t>
        </is>
      </c>
      <c r="D3535" t="n">
        <v>122</v>
      </c>
      <c r="E3535" t="inlineStr">
        <is>
          <t>Arcos</t>
        </is>
      </c>
      <c r="F3535" s="27" t="n">
        <v>45721</v>
      </c>
      <c r="G3535" t="inlineStr">
        <is>
          <t>CREDITO</t>
        </is>
      </c>
      <c r="H3535" t="inlineStr">
        <is>
          <t>CIELO VENDAS CRDITO</t>
        </is>
      </c>
      <c r="I3535" t="n">
        <v>334.08</v>
      </c>
    </row>
    <row r="3536">
      <c r="A3536" t="n">
        <v>67604</v>
      </c>
      <c r="B3536" t="n">
        <v>113</v>
      </c>
      <c r="C3536" t="inlineStr">
        <is>
          <t>Arcos - Arcos Bar - Banco do Brasil</t>
        </is>
      </c>
      <c r="D3536" t="n">
        <v>122</v>
      </c>
      <c r="E3536" t="inlineStr">
        <is>
          <t>Arcos</t>
        </is>
      </c>
      <c r="F3536" s="27" t="n">
        <v>45716</v>
      </c>
      <c r="G3536" t="inlineStr">
        <is>
          <t>DEBITO</t>
        </is>
      </c>
      <c r="H3536" t="inlineStr">
        <is>
          <t>PAGAMENTO DE BOLETO - INSTITUTO AUA DE EMPREENDEDORI</t>
        </is>
      </c>
      <c r="I3536" t="n">
        <v>-390</v>
      </c>
    </row>
    <row r="3537">
      <c r="A3537" t="n">
        <v>67612</v>
      </c>
      <c r="B3537" t="n">
        <v>113</v>
      </c>
      <c r="C3537" t="inlineStr">
        <is>
          <t>Arcos - Arcos Bar - Banco do Brasil</t>
        </is>
      </c>
      <c r="D3537" t="n">
        <v>122</v>
      </c>
      <c r="E3537" t="inlineStr">
        <is>
          <t>Arcos</t>
        </is>
      </c>
      <c r="F3537" s="27" t="n">
        <v>45716</v>
      </c>
      <c r="G3537" t="inlineStr">
        <is>
          <t>DEBITO</t>
        </is>
      </c>
      <c r="H3537" t="inlineStr">
        <is>
          <t>PAGAMENTO DE BOLETO - BANCO SOFISA S/A</t>
        </is>
      </c>
      <c r="I3537" t="n">
        <v>-219.9</v>
      </c>
    </row>
    <row r="3538">
      <c r="A3538" t="n">
        <v>67611</v>
      </c>
      <c r="B3538" t="n">
        <v>113</v>
      </c>
      <c r="C3538" t="inlineStr">
        <is>
          <t>Arcos - Arcos Bar - Banco do Brasil</t>
        </is>
      </c>
      <c r="D3538" t="n">
        <v>122</v>
      </c>
      <c r="E3538" t="inlineStr">
        <is>
          <t>Arcos</t>
        </is>
      </c>
      <c r="F3538" s="27" t="n">
        <v>45716</v>
      </c>
      <c r="G3538" t="inlineStr">
        <is>
          <t>DEBITO</t>
        </is>
      </c>
      <c r="H3538" t="inlineStr">
        <is>
          <t>PAGAMENTO DE BOLETO - CG FOOD S DISTR ALIMENTOS LTDA</t>
        </is>
      </c>
      <c r="I3538" t="n">
        <v>-186</v>
      </c>
    </row>
    <row r="3539">
      <c r="A3539" t="n">
        <v>67610</v>
      </c>
      <c r="B3539" t="n">
        <v>113</v>
      </c>
      <c r="C3539" t="inlineStr">
        <is>
          <t>Arcos - Arcos Bar - Banco do Brasil</t>
        </is>
      </c>
      <c r="D3539" t="n">
        <v>122</v>
      </c>
      <c r="E3539" t="inlineStr">
        <is>
          <t>Arcos</t>
        </is>
      </c>
      <c r="F3539" s="27" t="n">
        <v>45716</v>
      </c>
      <c r="G3539" t="inlineStr">
        <is>
          <t>DEBITO</t>
        </is>
      </c>
      <c r="H3539" t="inlineStr">
        <is>
          <t>PAGAMENTO DE BOLETO - NG27 CONSULTORIA E GESTAO EMPR</t>
        </is>
      </c>
      <c r="I3539" t="n">
        <v>-148.92</v>
      </c>
    </row>
    <row r="3540">
      <c r="A3540" t="n">
        <v>67609</v>
      </c>
      <c r="B3540" t="n">
        <v>113</v>
      </c>
      <c r="C3540" t="inlineStr">
        <is>
          <t>Arcos - Arcos Bar - Banco do Brasil</t>
        </is>
      </c>
      <c r="D3540" t="n">
        <v>122</v>
      </c>
      <c r="E3540" t="inlineStr">
        <is>
          <t>Arcos</t>
        </is>
      </c>
      <c r="F3540" s="27" t="n">
        <v>45716</v>
      </c>
      <c r="G3540" t="inlineStr">
        <is>
          <t>DEBITO</t>
        </is>
      </c>
      <c r="H3540" t="inlineStr">
        <is>
          <t>PAGAMENTO DE BOLETO - EAU DISTRIBUIDORA A M LTDA</t>
        </is>
      </c>
      <c r="I3540" t="n">
        <v>-162.4</v>
      </c>
    </row>
    <row r="3541">
      <c r="A3541" t="n">
        <v>67608</v>
      </c>
      <c r="B3541" t="n">
        <v>113</v>
      </c>
      <c r="C3541" t="inlineStr">
        <is>
          <t>Arcos - Arcos Bar - Banco do Brasil</t>
        </is>
      </c>
      <c r="D3541" t="n">
        <v>122</v>
      </c>
      <c r="E3541" t="inlineStr">
        <is>
          <t>Arcos</t>
        </is>
      </c>
      <c r="F3541" s="27" t="n">
        <v>45716</v>
      </c>
      <c r="G3541" t="inlineStr">
        <is>
          <t>DEBITO</t>
        </is>
      </c>
      <c r="H3541" t="inlineStr">
        <is>
          <t>PAGAMENTO DE BOLETO - CIA DO WHISKY</t>
        </is>
      </c>
      <c r="I3541" t="n">
        <v>-460</v>
      </c>
    </row>
    <row r="3542">
      <c r="A3542" t="n">
        <v>67607</v>
      </c>
      <c r="B3542" t="n">
        <v>113</v>
      </c>
      <c r="C3542" t="inlineStr">
        <is>
          <t>Arcos - Arcos Bar - Banco do Brasil</t>
        </is>
      </c>
      <c r="D3542" t="n">
        <v>122</v>
      </c>
      <c r="E3542" t="inlineStr">
        <is>
          <t>Arcos</t>
        </is>
      </c>
      <c r="F3542" s="27" t="n">
        <v>45716</v>
      </c>
      <c r="G3542" t="inlineStr">
        <is>
          <t>DEBITO</t>
        </is>
      </c>
      <c r="H3542" t="inlineStr">
        <is>
          <t>PAGAMENTO DE BOLETO - LEITERIA CABRIOLA - FROMAGES D</t>
        </is>
      </c>
      <c r="I3542" t="n">
        <v>-394.5</v>
      </c>
    </row>
    <row r="3543">
      <c r="A3543" t="n">
        <v>67606</v>
      </c>
      <c r="B3543" t="n">
        <v>113</v>
      </c>
      <c r="C3543" t="inlineStr">
        <is>
          <t>Arcos - Arcos Bar - Banco do Brasil</t>
        </is>
      </c>
      <c r="D3543" t="n">
        <v>122</v>
      </c>
      <c r="E3543" t="inlineStr">
        <is>
          <t>Arcos</t>
        </is>
      </c>
      <c r="F3543" s="27" t="n">
        <v>45716</v>
      </c>
      <c r="G3543" t="inlineStr">
        <is>
          <t>DEBITO</t>
        </is>
      </c>
      <c r="H3543" t="inlineStr">
        <is>
          <t>PAGAMENTO DE BOLETO - T. F. CIUFFI HORTIFRUTI LTDA</t>
        </is>
      </c>
      <c r="I3543" t="n">
        <v>-392.37</v>
      </c>
    </row>
    <row r="3544">
      <c r="A3544" t="n">
        <v>67605</v>
      </c>
      <c r="B3544" t="n">
        <v>113</v>
      </c>
      <c r="C3544" t="inlineStr">
        <is>
          <t>Arcos - Arcos Bar - Banco do Brasil</t>
        </is>
      </c>
      <c r="D3544" t="n">
        <v>122</v>
      </c>
      <c r="E3544" t="inlineStr">
        <is>
          <t>Arcos</t>
        </is>
      </c>
      <c r="F3544" s="27" t="n">
        <v>45716</v>
      </c>
      <c r="G3544" t="inlineStr">
        <is>
          <t>DEBITO</t>
        </is>
      </c>
      <c r="H3544" t="inlineStr">
        <is>
          <t>PAGAMENTO DE BOLETO - PAGCERTO INSTITUICAO DE PAGAME</t>
        </is>
      </c>
      <c r="I3544" t="n">
        <v>-390</v>
      </c>
    </row>
    <row r="3545">
      <c r="A3545" t="n">
        <v>67613</v>
      </c>
      <c r="B3545" t="n">
        <v>113</v>
      </c>
      <c r="C3545" t="inlineStr">
        <is>
          <t>Arcos - Arcos Bar - Banco do Brasil</t>
        </is>
      </c>
      <c r="D3545" t="n">
        <v>122</v>
      </c>
      <c r="E3545" t="inlineStr">
        <is>
          <t>Arcos</t>
        </is>
      </c>
      <c r="F3545" s="27" t="n">
        <v>45716</v>
      </c>
      <c r="G3545" t="inlineStr">
        <is>
          <t>DEBITO</t>
        </is>
      </c>
      <c r="H3545" t="inlineStr">
        <is>
          <t>PAGAMENTO DE BOLETO - MURILLO S DUARTE COMERCIAL LTD</t>
        </is>
      </c>
      <c r="I3545" t="n">
        <v>-255</v>
      </c>
    </row>
    <row r="3546">
      <c r="A3546" t="n">
        <v>67603</v>
      </c>
      <c r="B3546" t="n">
        <v>113</v>
      </c>
      <c r="C3546" t="inlineStr">
        <is>
          <t>Arcos - Arcos Bar - Banco do Brasil</t>
        </is>
      </c>
      <c r="D3546" t="n">
        <v>122</v>
      </c>
      <c r="E3546" t="inlineStr">
        <is>
          <t>Arcos</t>
        </is>
      </c>
      <c r="F3546" s="27" t="n">
        <v>45716</v>
      </c>
      <c r="G3546" t="inlineStr">
        <is>
          <t>DEBITO</t>
        </is>
      </c>
      <c r="H3546" t="inlineStr">
        <is>
          <t>PAGAMENTO DE BOLETO - BELLNAY</t>
        </is>
      </c>
      <c r="I3546" t="n">
        <v>-334.25</v>
      </c>
    </row>
    <row r="3547">
      <c r="A3547" t="n">
        <v>67602</v>
      </c>
      <c r="B3547" t="n">
        <v>113</v>
      </c>
      <c r="C3547" t="inlineStr">
        <is>
          <t>Arcos - Arcos Bar - Banco do Brasil</t>
        </is>
      </c>
      <c r="D3547" t="n">
        <v>122</v>
      </c>
      <c r="E3547" t="inlineStr">
        <is>
          <t>Arcos</t>
        </is>
      </c>
      <c r="F3547" s="27" t="n">
        <v>45716</v>
      </c>
      <c r="G3547" t="inlineStr">
        <is>
          <t>DEBITO</t>
        </is>
      </c>
      <c r="H3547" t="inlineStr">
        <is>
          <t>PAGAMENTO DE BOLETO - CIA DO WHISKY</t>
        </is>
      </c>
      <c r="I3547" t="n">
        <v>-327.9</v>
      </c>
    </row>
    <row r="3548">
      <c r="A3548" t="n">
        <v>67601</v>
      </c>
      <c r="B3548" t="n">
        <v>113</v>
      </c>
      <c r="C3548" t="inlineStr">
        <is>
          <t>Arcos - Arcos Bar - Banco do Brasil</t>
        </is>
      </c>
      <c r="D3548" t="n">
        <v>122</v>
      </c>
      <c r="E3548" t="inlineStr">
        <is>
          <t>Arcos</t>
        </is>
      </c>
      <c r="F3548" s="27" t="n">
        <v>45716</v>
      </c>
      <c r="G3548" t="inlineStr">
        <is>
          <t>DEBITO</t>
        </is>
      </c>
      <c r="H3548" t="inlineStr">
        <is>
          <t>PAGAMENTO DE BOLETO - J. A. DOS SANTOS HORTIFRUTI</t>
        </is>
      </c>
      <c r="I3548" t="n">
        <v>-316.4</v>
      </c>
    </row>
    <row r="3549">
      <c r="A3549" t="n">
        <v>67600</v>
      </c>
      <c r="B3549" t="n">
        <v>113</v>
      </c>
      <c r="C3549" t="inlineStr">
        <is>
          <t>Arcos - Arcos Bar - Banco do Brasil</t>
        </is>
      </c>
      <c r="D3549" t="n">
        <v>122</v>
      </c>
      <c r="E3549" t="inlineStr">
        <is>
          <t>Arcos</t>
        </is>
      </c>
      <c r="F3549" s="27" t="n">
        <v>45716</v>
      </c>
      <c r="G3549" t="inlineStr">
        <is>
          <t>DEBITO</t>
        </is>
      </c>
      <c r="H3549" t="inlineStr">
        <is>
          <t>PAGAMENTO DE BOLETO - CEPEL COM DE P E EMB</t>
        </is>
      </c>
      <c r="I3549" t="n">
        <v>-315</v>
      </c>
    </row>
    <row r="3550">
      <c r="A3550" t="n">
        <v>67599</v>
      </c>
      <c r="B3550" t="n">
        <v>113</v>
      </c>
      <c r="C3550" t="inlineStr">
        <is>
          <t>Arcos - Arcos Bar - Banco do Brasil</t>
        </is>
      </c>
      <c r="D3550" t="n">
        <v>122</v>
      </c>
      <c r="E3550" t="inlineStr">
        <is>
          <t>Arcos</t>
        </is>
      </c>
      <c r="F3550" s="27" t="n">
        <v>45716</v>
      </c>
      <c r="G3550" t="inlineStr">
        <is>
          <t>DEBITO</t>
        </is>
      </c>
      <c r="H3550" t="inlineStr">
        <is>
          <t>PAGAMENTO DE BOLETO - ALLIMENTARI COM DE PRODUTOS AL</t>
        </is>
      </c>
      <c r="I3550" t="n">
        <v>-298.8</v>
      </c>
    </row>
    <row r="3551">
      <c r="A3551" t="n">
        <v>67598</v>
      </c>
      <c r="B3551" t="n">
        <v>113</v>
      </c>
      <c r="C3551" t="inlineStr">
        <is>
          <t>Arcos - Arcos Bar - Banco do Brasil</t>
        </is>
      </c>
      <c r="D3551" t="n">
        <v>122</v>
      </c>
      <c r="E3551" t="inlineStr">
        <is>
          <t>Arcos</t>
        </is>
      </c>
      <c r="F3551" s="27" t="n">
        <v>45716</v>
      </c>
      <c r="G3551" t="inlineStr">
        <is>
          <t>DEBITO</t>
        </is>
      </c>
      <c r="H3551" t="inlineStr">
        <is>
          <t>PAGAMENTO DE BOLETO - BELLNAY</t>
        </is>
      </c>
      <c r="I3551" t="n">
        <v>-519.52</v>
      </c>
    </row>
    <row r="3552">
      <c r="A3552" t="n">
        <v>67597</v>
      </c>
      <c r="B3552" t="n">
        <v>113</v>
      </c>
      <c r="C3552" t="inlineStr">
        <is>
          <t>Arcos - Arcos Bar - Banco do Brasil</t>
        </is>
      </c>
      <c r="D3552" t="n">
        <v>122</v>
      </c>
      <c r="E3552" t="inlineStr">
        <is>
          <t>Arcos</t>
        </is>
      </c>
      <c r="F3552" s="27" t="n">
        <v>45716</v>
      </c>
      <c r="G3552" t="inlineStr">
        <is>
          <t>DEBITO</t>
        </is>
      </c>
      <c r="H3552" t="inlineStr">
        <is>
          <t>PAGAMENTO DE BOLETO - VILA LEOPOLDINA DIST ALIM LTDA</t>
        </is>
      </c>
      <c r="I3552" t="n">
        <v>-500.35</v>
      </c>
    </row>
    <row r="3553">
      <c r="A3553" t="n">
        <v>67596</v>
      </c>
      <c r="B3553" t="n">
        <v>113</v>
      </c>
      <c r="C3553" t="inlineStr">
        <is>
          <t>Arcos - Arcos Bar - Banco do Brasil</t>
        </is>
      </c>
      <c r="D3553" t="n">
        <v>122</v>
      </c>
      <c r="E3553" t="inlineStr">
        <is>
          <t>Arcos</t>
        </is>
      </c>
      <c r="F3553" s="27" t="n">
        <v>45716</v>
      </c>
      <c r="G3553" t="inlineStr">
        <is>
          <t>DEBITO</t>
        </is>
      </c>
      <c r="H3553" t="inlineStr">
        <is>
          <t>PAGAMENTO DE BOLETO - JR GAIOTTO ALIMENTOS LTDA</t>
        </is>
      </c>
      <c r="I3553" t="n">
        <v>-500</v>
      </c>
    </row>
    <row r="3554">
      <c r="A3554" t="n">
        <v>67621</v>
      </c>
      <c r="B3554" t="n">
        <v>113</v>
      </c>
      <c r="C3554" t="inlineStr">
        <is>
          <t>Arcos - Arcos Bar - Banco do Brasil</t>
        </is>
      </c>
      <c r="D3554" t="n">
        <v>122</v>
      </c>
      <c r="E3554" t="inlineStr">
        <is>
          <t>Arcos</t>
        </is>
      </c>
      <c r="F3554" s="27" t="n">
        <v>45716</v>
      </c>
      <c r="G3554" t="inlineStr">
        <is>
          <t>DEBITO</t>
        </is>
      </c>
      <c r="H3554" t="inlineStr">
        <is>
          <t>TAR DOC/TED ELETRNICO - COBRANA REFERENTE 28/02/2025</t>
        </is>
      </c>
      <c r="I3554" t="n">
        <v>-13</v>
      </c>
    </row>
    <row r="3555">
      <c r="A3555" t="n">
        <v>67556</v>
      </c>
      <c r="B3555" t="n">
        <v>113</v>
      </c>
      <c r="C3555" t="inlineStr">
        <is>
          <t>Arcos - Arcos Bar - Banco do Brasil</t>
        </is>
      </c>
      <c r="D3555" t="n">
        <v>122</v>
      </c>
      <c r="E3555" t="inlineStr">
        <is>
          <t>Arcos</t>
        </is>
      </c>
      <c r="F3555" s="27" t="n">
        <v>45716</v>
      </c>
      <c r="G3555" t="inlineStr">
        <is>
          <t>CREDITO</t>
        </is>
      </c>
      <c r="H3555" t="inlineStr">
        <is>
          <t>TED-CRDITO EM CONTA - 341 0912 69034668000156 PLUXEE BENEFIC</t>
        </is>
      </c>
      <c r="I3555" t="n">
        <v>1270.28</v>
      </c>
    </row>
    <row r="3556">
      <c r="A3556" t="n">
        <v>67557</v>
      </c>
      <c r="B3556" t="n">
        <v>113</v>
      </c>
      <c r="C3556" t="inlineStr">
        <is>
          <t>Arcos - Arcos Bar - Banco do Brasil</t>
        </is>
      </c>
      <c r="D3556" t="n">
        <v>122</v>
      </c>
      <c r="E3556" t="inlineStr">
        <is>
          <t>Arcos</t>
        </is>
      </c>
      <c r="F3556" s="27" t="n">
        <v>45716</v>
      </c>
      <c r="G3556" t="inlineStr">
        <is>
          <t>CREDITO</t>
        </is>
      </c>
      <c r="H3556" t="inlineStr">
        <is>
          <t>RECEBIMENTO FORNECEDOR - ALELO INSTITUICAO DE PAGAMENTO SA</t>
        </is>
      </c>
      <c r="I3556" t="n">
        <v>383</v>
      </c>
    </row>
    <row r="3557">
      <c r="A3557" t="n">
        <v>67558</v>
      </c>
      <c r="B3557" t="n">
        <v>113</v>
      </c>
      <c r="C3557" t="inlineStr">
        <is>
          <t>Arcos - Arcos Bar - Banco do Brasil</t>
        </is>
      </c>
      <c r="D3557" t="n">
        <v>122</v>
      </c>
      <c r="E3557" t="inlineStr">
        <is>
          <t>Arcos</t>
        </is>
      </c>
      <c r="F3557" s="27" t="n">
        <v>45716</v>
      </c>
      <c r="G3557" t="inlineStr">
        <is>
          <t>CREDITO</t>
        </is>
      </c>
      <c r="H3557" t="inlineStr">
        <is>
          <t>PIX - RECEBIDO - 28/02 13:49 19468242000132 ZOOP TECNOL</t>
        </is>
      </c>
      <c r="I3557" t="n">
        <v>86.40000000000001</v>
      </c>
    </row>
    <row r="3558">
      <c r="A3558" t="n">
        <v>67559</v>
      </c>
      <c r="B3558" t="n">
        <v>113</v>
      </c>
      <c r="C3558" t="inlineStr">
        <is>
          <t>Arcos - Arcos Bar - Banco do Brasil</t>
        </is>
      </c>
      <c r="D3558" t="n">
        <v>122</v>
      </c>
      <c r="E3558" t="inlineStr">
        <is>
          <t>Arcos</t>
        </is>
      </c>
      <c r="F3558" s="27" t="n">
        <v>45716</v>
      </c>
      <c r="G3558" t="inlineStr">
        <is>
          <t>DEBITO</t>
        </is>
      </c>
      <c r="H3558" t="inlineStr">
        <is>
          <t>TED TRANSF.ELETR.DISPONIV - 237 2846 31527061892 LUIZ ROBERTO MORE</t>
        </is>
      </c>
      <c r="I3558" t="n">
        <v>-1100</v>
      </c>
    </row>
    <row r="3559">
      <c r="A3559" t="n">
        <v>67560</v>
      </c>
      <c r="B3559" t="n">
        <v>113</v>
      </c>
      <c r="C3559" t="inlineStr">
        <is>
          <t>Arcos - Arcos Bar - Banco do Brasil</t>
        </is>
      </c>
      <c r="D3559" t="n">
        <v>122</v>
      </c>
      <c r="E3559" t="inlineStr">
        <is>
          <t>Arcos</t>
        </is>
      </c>
      <c r="F3559" s="27" t="n">
        <v>45716</v>
      </c>
      <c r="G3559" t="inlineStr">
        <is>
          <t>DEBITO</t>
        </is>
      </c>
      <c r="H3559" t="inlineStr">
        <is>
          <t>TED TRANSF.ELETR.DISPONIV - 341 7657 046763233000147 MACRO SERVICO</t>
        </is>
      </c>
      <c r="I3559" t="n">
        <v>-5599.47</v>
      </c>
    </row>
    <row r="3560">
      <c r="A3560" t="n">
        <v>67624</v>
      </c>
      <c r="B3560" t="n">
        <v>113</v>
      </c>
      <c r="C3560" t="inlineStr">
        <is>
          <t>Arcos - Arcos Bar - Banco do Brasil</t>
        </is>
      </c>
      <c r="D3560" t="n">
        <v>122</v>
      </c>
      <c r="E3560" t="inlineStr">
        <is>
          <t>Arcos</t>
        </is>
      </c>
      <c r="F3560" s="27" t="n">
        <v>45716</v>
      </c>
      <c r="G3560" t="inlineStr">
        <is>
          <t>DEBITO</t>
        </is>
      </c>
      <c r="H3560" t="inlineStr">
        <is>
          <t>TARIFA PIX ENVIADO - TAR. AGRUPADAS - OCORRENCIA 28/02/2025</t>
        </is>
      </c>
      <c r="I3560" t="n">
        <v>-16.77</v>
      </c>
    </row>
    <row r="3561">
      <c r="A3561" t="n">
        <v>67623</v>
      </c>
      <c r="B3561" t="n">
        <v>113</v>
      </c>
      <c r="C3561" t="inlineStr">
        <is>
          <t>Arcos - Arcos Bar - Banco do Brasil</t>
        </is>
      </c>
      <c r="D3561" t="n">
        <v>122</v>
      </c>
      <c r="E3561" t="inlineStr">
        <is>
          <t>Arcos</t>
        </is>
      </c>
      <c r="F3561" s="27" t="n">
        <v>45716</v>
      </c>
      <c r="G3561" t="inlineStr">
        <is>
          <t>DEBITO</t>
        </is>
      </c>
      <c r="H3561" t="inlineStr">
        <is>
          <t>TAR DOC/TED ELETRNICO - COBRANA REFERENTE 28/02/2025</t>
        </is>
      </c>
      <c r="I3561" t="n">
        <v>-13</v>
      </c>
    </row>
    <row r="3562">
      <c r="A3562" t="n">
        <v>67622</v>
      </c>
      <c r="B3562" t="n">
        <v>113</v>
      </c>
      <c r="C3562" t="inlineStr">
        <is>
          <t>Arcos - Arcos Bar - Banco do Brasil</t>
        </is>
      </c>
      <c r="D3562" t="n">
        <v>122</v>
      </c>
      <c r="E3562" t="inlineStr">
        <is>
          <t>Arcos</t>
        </is>
      </c>
      <c r="F3562" s="27" t="n">
        <v>45716</v>
      </c>
      <c r="G3562" t="inlineStr">
        <is>
          <t>DEBITO</t>
        </is>
      </c>
      <c r="H3562" t="inlineStr">
        <is>
          <t>TAR DOC/TED ELETRNICO - COBRANA REFERENTE 28/02/2025</t>
        </is>
      </c>
      <c r="I3562" t="n">
        <v>-13</v>
      </c>
    </row>
    <row r="3563">
      <c r="A3563" t="n">
        <v>67562</v>
      </c>
      <c r="B3563" t="n">
        <v>113</v>
      </c>
      <c r="C3563" t="inlineStr">
        <is>
          <t>Arcos - Arcos Bar - Banco do Brasil</t>
        </is>
      </c>
      <c r="D3563" t="n">
        <v>122</v>
      </c>
      <c r="E3563" t="inlineStr">
        <is>
          <t>Arcos</t>
        </is>
      </c>
      <c r="F3563" s="27" t="n">
        <v>45716</v>
      </c>
      <c r="G3563" t="inlineStr">
        <is>
          <t>DEBITO</t>
        </is>
      </c>
      <c r="H3563" t="inlineStr">
        <is>
          <t>TED TRANSF.ELETR.DISPONIV - 341 8495 020867924000105 NEELIX CONFEC</t>
        </is>
      </c>
      <c r="I3563" t="n">
        <v>-2808</v>
      </c>
    </row>
    <row r="3564">
      <c r="A3564" t="n">
        <v>67620</v>
      </c>
      <c r="B3564" t="n">
        <v>113</v>
      </c>
      <c r="C3564" t="inlineStr">
        <is>
          <t>Arcos - Arcos Bar - Banco do Brasil</t>
        </is>
      </c>
      <c r="D3564" t="n">
        <v>122</v>
      </c>
      <c r="E3564" t="inlineStr">
        <is>
          <t>Arcos</t>
        </is>
      </c>
      <c r="F3564" s="27" t="n">
        <v>45716</v>
      </c>
      <c r="G3564" t="inlineStr">
        <is>
          <t>DEBITO</t>
        </is>
      </c>
      <c r="H3564" t="inlineStr">
        <is>
          <t>TAR DOC/TED ELETRNICO - COBRANA REFERENTE 28/02/2025</t>
        </is>
      </c>
      <c r="I3564" t="n">
        <v>-13</v>
      </c>
    </row>
    <row r="3565">
      <c r="A3565" t="n">
        <v>67619</v>
      </c>
      <c r="B3565" t="n">
        <v>113</v>
      </c>
      <c r="C3565" t="inlineStr">
        <is>
          <t>Arcos - Arcos Bar - Banco do Brasil</t>
        </is>
      </c>
      <c r="D3565" t="n">
        <v>122</v>
      </c>
      <c r="E3565" t="inlineStr">
        <is>
          <t>Arcos</t>
        </is>
      </c>
      <c r="F3565" s="27" t="n">
        <v>45716</v>
      </c>
      <c r="G3565" t="inlineStr">
        <is>
          <t>DEBITO</t>
        </is>
      </c>
      <c r="H3565" t="inlineStr">
        <is>
          <t>TAR DOC/TED ELETRNICO - COBRANA REFERENTE 28/02/2025</t>
        </is>
      </c>
      <c r="I3565" t="n">
        <v>-13</v>
      </c>
    </row>
    <row r="3566">
      <c r="A3566" t="n">
        <v>67618</v>
      </c>
      <c r="B3566" t="n">
        <v>113</v>
      </c>
      <c r="C3566" t="inlineStr">
        <is>
          <t>Arcos - Arcos Bar - Banco do Brasil</t>
        </is>
      </c>
      <c r="D3566" t="n">
        <v>122</v>
      </c>
      <c r="E3566" t="inlineStr">
        <is>
          <t>Arcos</t>
        </is>
      </c>
      <c r="F3566" s="27" t="n">
        <v>45716</v>
      </c>
      <c r="G3566" t="inlineStr">
        <is>
          <t>DEBITO</t>
        </is>
      </c>
      <c r="H3566" t="inlineStr">
        <is>
          <t>TAR DOC/TED ELETRNICO - COBRANA REFERENTE 28/02/2025</t>
        </is>
      </c>
      <c r="I3566" t="n">
        <v>-13</v>
      </c>
    </row>
    <row r="3567">
      <c r="A3567" t="n">
        <v>67617</v>
      </c>
      <c r="B3567" t="n">
        <v>113</v>
      </c>
      <c r="C3567" t="inlineStr">
        <is>
          <t>Arcos - Arcos Bar - Banco do Brasil</t>
        </is>
      </c>
      <c r="D3567" t="n">
        <v>122</v>
      </c>
      <c r="E3567" t="inlineStr">
        <is>
          <t>Arcos</t>
        </is>
      </c>
      <c r="F3567" s="27" t="n">
        <v>45716</v>
      </c>
      <c r="G3567" t="inlineStr">
        <is>
          <t>DEBITO</t>
        </is>
      </c>
      <c r="H3567" t="inlineStr">
        <is>
          <t>TAR DOC/TED ELETRNICO - COBRANA REFERENTE 28/02/2025</t>
        </is>
      </c>
      <c r="I3567" t="n">
        <v>-13</v>
      </c>
    </row>
    <row r="3568">
      <c r="A3568" t="n">
        <v>67616</v>
      </c>
      <c r="B3568" t="n">
        <v>113</v>
      </c>
      <c r="C3568" t="inlineStr">
        <is>
          <t>Arcos - Arcos Bar - Banco do Brasil</t>
        </is>
      </c>
      <c r="D3568" t="n">
        <v>122</v>
      </c>
      <c r="E3568" t="inlineStr">
        <is>
          <t>Arcos</t>
        </is>
      </c>
      <c r="F3568" s="27" t="n">
        <v>45716</v>
      </c>
      <c r="G3568" t="inlineStr">
        <is>
          <t>DEBITO</t>
        </is>
      </c>
      <c r="H3568" t="inlineStr">
        <is>
          <t>TED TRANSF.ELETR.DISPONIV - 260 0001 057632682000172 57.632.682 GI</t>
        </is>
      </c>
      <c r="I3568" t="n">
        <v>-1800</v>
      </c>
    </row>
    <row r="3569">
      <c r="A3569" t="n">
        <v>67615</v>
      </c>
      <c r="B3569" t="n">
        <v>113</v>
      </c>
      <c r="C3569" t="inlineStr">
        <is>
          <t>Arcos - Arcos Bar - Banco do Brasil</t>
        </is>
      </c>
      <c r="D3569" t="n">
        <v>122</v>
      </c>
      <c r="E3569" t="inlineStr">
        <is>
          <t>Arcos</t>
        </is>
      </c>
      <c r="F3569" s="27" t="n">
        <v>45716</v>
      </c>
      <c r="G3569" t="inlineStr">
        <is>
          <t>DEBITO</t>
        </is>
      </c>
      <c r="H3569" t="inlineStr">
        <is>
          <t>TED TRANSF.ELETR.DISPONIV - 033 2175 016669847000101 CALEGARETTI E</t>
        </is>
      </c>
      <c r="I3569" t="n">
        <v>-7151.9</v>
      </c>
    </row>
    <row r="3570">
      <c r="A3570" t="n">
        <v>67614</v>
      </c>
      <c r="B3570" t="n">
        <v>113</v>
      </c>
      <c r="C3570" t="inlineStr">
        <is>
          <t>Arcos - Arcos Bar - Banco do Brasil</t>
        </is>
      </c>
      <c r="D3570" t="n">
        <v>122</v>
      </c>
      <c r="E3570" t="inlineStr">
        <is>
          <t>Arcos</t>
        </is>
      </c>
      <c r="F3570" s="27" t="n">
        <v>45716</v>
      </c>
      <c r="G3570" t="inlineStr">
        <is>
          <t>DEBITO</t>
        </is>
      </c>
      <c r="H3570" t="inlineStr">
        <is>
          <t>PAGAMENTO DE BOLETO - PORCO FELIZ COM CARNES LTDA ME</t>
        </is>
      </c>
      <c r="I3570" t="n">
        <v>-284.08</v>
      </c>
    </row>
    <row r="3571">
      <c r="A3571" t="n">
        <v>67569</v>
      </c>
      <c r="B3571" t="n">
        <v>113</v>
      </c>
      <c r="C3571" t="inlineStr">
        <is>
          <t>Arcos - Arcos Bar - Banco do Brasil</t>
        </is>
      </c>
      <c r="D3571" t="n">
        <v>122</v>
      </c>
      <c r="E3571" t="inlineStr">
        <is>
          <t>Arcos</t>
        </is>
      </c>
      <c r="F3571" s="27" t="n">
        <v>45716</v>
      </c>
      <c r="G3571" t="inlineStr">
        <is>
          <t>DEBITO</t>
        </is>
      </c>
      <c r="H3571" t="inlineStr">
        <is>
          <t>PAGAMENTO DE BOLETO - PAGBANK</t>
        </is>
      </c>
      <c r="I3571" t="n">
        <v>-4350</v>
      </c>
    </row>
    <row r="3572">
      <c r="A3572" t="n">
        <v>67577</v>
      </c>
      <c r="B3572" t="n">
        <v>113</v>
      </c>
      <c r="C3572" t="inlineStr">
        <is>
          <t>Arcos - Arcos Bar - Banco do Brasil</t>
        </is>
      </c>
      <c r="D3572" t="n">
        <v>122</v>
      </c>
      <c r="E3572" t="inlineStr">
        <is>
          <t>Arcos</t>
        </is>
      </c>
      <c r="F3572" s="27" t="n">
        <v>45716</v>
      </c>
      <c r="G3572" t="inlineStr">
        <is>
          <t>DEBITO</t>
        </is>
      </c>
      <c r="H3572" t="inlineStr">
        <is>
          <t>PAGAMENTO DE BOLETO - NG27 CONSULTORIA E GESTAO EMPR</t>
        </is>
      </c>
      <c r="I3572" t="n">
        <v>-947.83</v>
      </c>
    </row>
    <row r="3573">
      <c r="A3573" t="n">
        <v>67576</v>
      </c>
      <c r="B3573" t="n">
        <v>113</v>
      </c>
      <c r="C3573" t="inlineStr">
        <is>
          <t>Arcos - Arcos Bar - Banco do Brasil</t>
        </is>
      </c>
      <c r="D3573" t="n">
        <v>122</v>
      </c>
      <c r="E3573" t="inlineStr">
        <is>
          <t>Arcos</t>
        </is>
      </c>
      <c r="F3573" s="27" t="n">
        <v>45716</v>
      </c>
      <c r="G3573" t="inlineStr">
        <is>
          <t>DEBITO</t>
        </is>
      </c>
      <c r="H3573" t="inlineStr">
        <is>
          <t>PAGAMENTO DE BOLETO - VILA LEOPOLDINA DIST ALIM LTDA</t>
        </is>
      </c>
      <c r="I3573" t="n">
        <v>-914.29</v>
      </c>
    </row>
    <row r="3574">
      <c r="A3574" t="n">
        <v>67575</v>
      </c>
      <c r="B3574" t="n">
        <v>113</v>
      </c>
      <c r="C3574" t="inlineStr">
        <is>
          <t>Arcos - Arcos Bar - Banco do Brasil</t>
        </is>
      </c>
      <c r="D3574" t="n">
        <v>122</v>
      </c>
      <c r="E3574" t="inlineStr">
        <is>
          <t>Arcos</t>
        </is>
      </c>
      <c r="F3574" s="27" t="n">
        <v>45716</v>
      </c>
      <c r="G3574" t="inlineStr">
        <is>
          <t>DEBITO</t>
        </is>
      </c>
      <c r="H3574" t="inlineStr">
        <is>
          <t>PAGAMENTO DE BOLETO - BB DIST DE CARNES LTDA</t>
        </is>
      </c>
      <c r="I3574" t="n">
        <v>-853.5</v>
      </c>
    </row>
    <row r="3575">
      <c r="A3575" t="n">
        <v>67574</v>
      </c>
      <c r="B3575" t="n">
        <v>113</v>
      </c>
      <c r="C3575" t="inlineStr">
        <is>
          <t>Arcos - Arcos Bar - Banco do Brasil</t>
        </is>
      </c>
      <c r="D3575" t="n">
        <v>122</v>
      </c>
      <c r="E3575" t="inlineStr">
        <is>
          <t>Arcos</t>
        </is>
      </c>
      <c r="F3575" s="27" t="n">
        <v>45716</v>
      </c>
      <c r="G3575" t="inlineStr">
        <is>
          <t>DEBITO</t>
        </is>
      </c>
      <c r="H3575" t="inlineStr">
        <is>
          <t>PAGAMENTO DE BOLETO - KING COMERCIO DE BEBIDAS LTDA</t>
        </is>
      </c>
      <c r="I3575" t="n">
        <v>-3112.85</v>
      </c>
    </row>
    <row r="3576">
      <c r="A3576" t="n">
        <v>67573</v>
      </c>
      <c r="B3576" t="n">
        <v>113</v>
      </c>
      <c r="C3576" t="inlineStr">
        <is>
          <t>Arcos - Arcos Bar - Banco do Brasil</t>
        </is>
      </c>
      <c r="D3576" t="n">
        <v>122</v>
      </c>
      <c r="E3576" t="inlineStr">
        <is>
          <t>Arcos</t>
        </is>
      </c>
      <c r="F3576" s="27" t="n">
        <v>45716</v>
      </c>
      <c r="G3576" t="inlineStr">
        <is>
          <t>DEBITO</t>
        </is>
      </c>
      <c r="H3576" t="inlineStr">
        <is>
          <t>PAGAMENTO DE BOLETO - KING COMERCIO DE BEBIDAS LTDA</t>
        </is>
      </c>
      <c r="I3576" t="n">
        <v>-3584.86</v>
      </c>
    </row>
    <row r="3577">
      <c r="A3577" t="n">
        <v>67572</v>
      </c>
      <c r="B3577" t="n">
        <v>113</v>
      </c>
      <c r="C3577" t="inlineStr">
        <is>
          <t>Arcos - Arcos Bar - Banco do Brasil</t>
        </is>
      </c>
      <c r="D3577" t="n">
        <v>122</v>
      </c>
      <c r="E3577" t="inlineStr">
        <is>
          <t>Arcos</t>
        </is>
      </c>
      <c r="F3577" s="27" t="n">
        <v>45716</v>
      </c>
      <c r="G3577" t="inlineStr">
        <is>
          <t>DEBITO</t>
        </is>
      </c>
      <c r="H3577" t="inlineStr">
        <is>
          <t>PAGAMENTO DE BOLETO - PARAMU COMERCIO R P A LTDA</t>
        </is>
      </c>
      <c r="I3577" t="n">
        <v>-6377.27</v>
      </c>
    </row>
    <row r="3578">
      <c r="A3578" t="n">
        <v>67571</v>
      </c>
      <c r="B3578" t="n">
        <v>113</v>
      </c>
      <c r="C3578" t="inlineStr">
        <is>
          <t>Arcos - Arcos Bar - Banco do Brasil</t>
        </is>
      </c>
      <c r="D3578" t="n">
        <v>122</v>
      </c>
      <c r="E3578" t="inlineStr">
        <is>
          <t>Arcos</t>
        </is>
      </c>
      <c r="F3578" s="27" t="n">
        <v>45716</v>
      </c>
      <c r="G3578" t="inlineStr">
        <is>
          <t>DEBITO</t>
        </is>
      </c>
      <c r="H3578" t="inlineStr">
        <is>
          <t>PAGAMENTO DE BOLETO - CEM ENGENHARIA DA MANUTENCAO L</t>
        </is>
      </c>
      <c r="I3578" t="n">
        <v>-15000</v>
      </c>
    </row>
    <row r="3579">
      <c r="A3579" t="n">
        <v>67570</v>
      </c>
      <c r="B3579" t="n">
        <v>113</v>
      </c>
      <c r="C3579" t="inlineStr">
        <is>
          <t>Arcos - Arcos Bar - Banco do Brasil</t>
        </is>
      </c>
      <c r="D3579" t="n">
        <v>122</v>
      </c>
      <c r="E3579" t="inlineStr">
        <is>
          <t>Arcos</t>
        </is>
      </c>
      <c r="F3579" s="27" t="n">
        <v>45716</v>
      </c>
      <c r="G3579" t="inlineStr">
        <is>
          <t>DEBITO</t>
        </is>
      </c>
      <c r="H3579" t="inlineStr">
        <is>
          <t>PAGAMENTO DE BOLETO - CIA DO WHISKY</t>
        </is>
      </c>
      <c r="I3579" t="n">
        <v>-4931.03</v>
      </c>
    </row>
    <row r="3580">
      <c r="A3580" t="n">
        <v>67594</v>
      </c>
      <c r="B3580" t="n">
        <v>113</v>
      </c>
      <c r="C3580" t="inlineStr">
        <is>
          <t>Arcos - Arcos Bar - Banco do Brasil</t>
        </is>
      </c>
      <c r="D3580" t="n">
        <v>122</v>
      </c>
      <c r="E3580" t="inlineStr">
        <is>
          <t>Arcos</t>
        </is>
      </c>
      <c r="F3580" s="27" t="n">
        <v>45716</v>
      </c>
      <c r="G3580" t="inlineStr">
        <is>
          <t>DEBITO</t>
        </is>
      </c>
      <c r="H3580" t="inlineStr">
        <is>
          <t>PAGAMENTO DE BOLETO - PSS - CENTRAL DA LIMPEZA LTDA</t>
        </is>
      </c>
      <c r="I3580" t="n">
        <v>-486</v>
      </c>
    </row>
    <row r="3581">
      <c r="A3581" t="n">
        <v>67568</v>
      </c>
      <c r="B3581" t="n">
        <v>113</v>
      </c>
      <c r="C3581" t="inlineStr">
        <is>
          <t>Arcos - Arcos Bar - Banco do Brasil</t>
        </is>
      </c>
      <c r="D3581" t="n">
        <v>122</v>
      </c>
      <c r="E3581" t="inlineStr">
        <is>
          <t>Arcos</t>
        </is>
      </c>
      <c r="F3581" s="27" t="n">
        <v>45716</v>
      </c>
      <c r="G3581" t="inlineStr">
        <is>
          <t>DEBITO</t>
        </is>
      </c>
      <c r="H3581" t="inlineStr">
        <is>
          <t>PAGAMENTO DE BOLETO - CEPEL COMERCIO DE PAPEIS E EMB</t>
        </is>
      </c>
      <c r="I3581" t="n">
        <v>-2810.08</v>
      </c>
    </row>
    <row r="3582">
      <c r="A3582" t="n">
        <v>67567</v>
      </c>
      <c r="B3582" t="n">
        <v>113</v>
      </c>
      <c r="C3582" t="inlineStr">
        <is>
          <t>Arcos - Arcos Bar - Banco do Brasil</t>
        </is>
      </c>
      <c r="D3582" t="n">
        <v>122</v>
      </c>
      <c r="E3582" t="inlineStr">
        <is>
          <t>Arcos</t>
        </is>
      </c>
      <c r="F3582" s="27" t="n">
        <v>45716</v>
      </c>
      <c r="G3582" t="inlineStr">
        <is>
          <t>DEBITO</t>
        </is>
      </c>
      <c r="H3582" t="inlineStr">
        <is>
          <t>PAGAMENTO DE BOLETO - DTK COMERCIO DE ALIMENTOS LTDA</t>
        </is>
      </c>
      <c r="I3582" t="n">
        <v>-2460.52</v>
      </c>
    </row>
    <row r="3583">
      <c r="A3583" t="n">
        <v>67566</v>
      </c>
      <c r="B3583" t="n">
        <v>113</v>
      </c>
      <c r="C3583" t="inlineStr">
        <is>
          <t>Arcos - Arcos Bar - Banco do Brasil</t>
        </is>
      </c>
      <c r="D3583" t="n">
        <v>122</v>
      </c>
      <c r="E3583" t="inlineStr">
        <is>
          <t>Arcos</t>
        </is>
      </c>
      <c r="F3583" s="27" t="n">
        <v>45716</v>
      </c>
      <c r="G3583" t="inlineStr">
        <is>
          <t>DEBITO</t>
        </is>
      </c>
      <c r="H3583" t="inlineStr">
        <is>
          <t>PAGAMENTO DE BOLETO - PAGBANK</t>
        </is>
      </c>
      <c r="I3583" t="n">
        <v>-2262</v>
      </c>
    </row>
    <row r="3584">
      <c r="A3584" t="n">
        <v>67565</v>
      </c>
      <c r="B3584" t="n">
        <v>113</v>
      </c>
      <c r="C3584" t="inlineStr">
        <is>
          <t>Arcos - Arcos Bar - Banco do Brasil</t>
        </is>
      </c>
      <c r="D3584" t="n">
        <v>122</v>
      </c>
      <c r="E3584" t="inlineStr">
        <is>
          <t>Arcos</t>
        </is>
      </c>
      <c r="F3584" s="27" t="n">
        <v>45716</v>
      </c>
      <c r="G3584" t="inlineStr">
        <is>
          <t>DEBITO</t>
        </is>
      </c>
      <c r="H3584" t="inlineStr">
        <is>
          <t>PIX - ENVIADO - 28/02 12:02 AGENCIA BIOMA PUBLICIDADE</t>
        </is>
      </c>
      <c r="I3584" t="n">
        <v>-10000</v>
      </c>
    </row>
    <row r="3585">
      <c r="A3585" t="n">
        <v>67564</v>
      </c>
      <c r="B3585" t="n">
        <v>113</v>
      </c>
      <c r="C3585" t="inlineStr">
        <is>
          <t>Arcos - Arcos Bar - Banco do Brasil</t>
        </is>
      </c>
      <c r="D3585" t="n">
        <v>122</v>
      </c>
      <c r="E3585" t="inlineStr">
        <is>
          <t>Arcos</t>
        </is>
      </c>
      <c r="F3585" s="27" t="n">
        <v>45716</v>
      </c>
      <c r="G3585" t="inlineStr">
        <is>
          <t>DEBITO</t>
        </is>
      </c>
      <c r="H3585" t="inlineStr">
        <is>
          <t>PIX - ENVIADO - 28/02 12:02 ICE4PROS FABRICA DE GELO L</t>
        </is>
      </c>
      <c r="I3585" t="n">
        <v>-684</v>
      </c>
    </row>
    <row r="3586">
      <c r="A3586" t="n">
        <v>67563</v>
      </c>
      <c r="B3586" t="n">
        <v>113</v>
      </c>
      <c r="C3586" t="inlineStr">
        <is>
          <t>Arcos - Arcos Bar - Banco do Brasil</t>
        </is>
      </c>
      <c r="D3586" t="n">
        <v>122</v>
      </c>
      <c r="E3586" t="inlineStr">
        <is>
          <t>Arcos</t>
        </is>
      </c>
      <c r="F3586" s="27" t="n">
        <v>45716</v>
      </c>
      <c r="G3586" t="inlineStr">
        <is>
          <t>DEBITO</t>
        </is>
      </c>
      <c r="H3586" t="inlineStr">
        <is>
          <t>TED TRANSF.ELETR.DISPONIV - 033 2990 053409099000146 53.409.099 RE</t>
        </is>
      </c>
      <c r="I3586" t="n">
        <v>-700</v>
      </c>
    </row>
    <row r="3587">
      <c r="A3587" t="n">
        <v>67561</v>
      </c>
      <c r="B3587" t="n">
        <v>113</v>
      </c>
      <c r="C3587" t="inlineStr">
        <is>
          <t>Arcos - Arcos Bar - Banco do Brasil</t>
        </is>
      </c>
      <c r="D3587" t="n">
        <v>122</v>
      </c>
      <c r="E3587" t="inlineStr">
        <is>
          <t>Arcos</t>
        </is>
      </c>
      <c r="F3587" s="27" t="n">
        <v>45716</v>
      </c>
      <c r="G3587" t="inlineStr">
        <is>
          <t>DEBITO</t>
        </is>
      </c>
      <c r="H3587" t="inlineStr">
        <is>
          <t>TED TRANSF.ELETR.DISPONIV - 033 4460 036656951000160 SANDRA PEREIR</t>
        </is>
      </c>
      <c r="I3587" t="n">
        <v>-700</v>
      </c>
    </row>
    <row r="3588">
      <c r="A3588" t="n">
        <v>67579</v>
      </c>
      <c r="B3588" t="n">
        <v>113</v>
      </c>
      <c r="C3588" t="inlineStr">
        <is>
          <t>Arcos - Arcos Bar - Banco do Brasil</t>
        </is>
      </c>
      <c r="D3588" t="n">
        <v>122</v>
      </c>
      <c r="E3588" t="inlineStr">
        <is>
          <t>Arcos</t>
        </is>
      </c>
      <c r="F3588" s="27" t="n">
        <v>45716</v>
      </c>
      <c r="G3588" t="inlineStr">
        <is>
          <t>DEBITO</t>
        </is>
      </c>
      <c r="H3588" t="inlineStr">
        <is>
          <t>PAGAMENTO DE BOLETO - T. F. CIUFFI HORTIFRUTI LTDA</t>
        </is>
      </c>
      <c r="I3588" t="n">
        <v>-1025.35</v>
      </c>
    </row>
    <row r="3589">
      <c r="A3589" t="n">
        <v>67595</v>
      </c>
      <c r="B3589" t="n">
        <v>113</v>
      </c>
      <c r="C3589" t="inlineStr">
        <is>
          <t>Arcos - Arcos Bar - Banco do Brasil</t>
        </is>
      </c>
      <c r="D3589" t="n">
        <v>122</v>
      </c>
      <c r="E3589" t="inlineStr">
        <is>
          <t>Arcos</t>
        </is>
      </c>
      <c r="F3589" s="27" t="n">
        <v>45716</v>
      </c>
      <c r="G3589" t="inlineStr">
        <is>
          <t>DEBITO</t>
        </is>
      </c>
      <c r="H3589" t="inlineStr">
        <is>
          <t>PAGAMENTO DE BOLETO - ARTE GELATI SORVETES LTDA ME</t>
        </is>
      </c>
      <c r="I3589" t="n">
        <v>-487.78</v>
      </c>
    </row>
    <row r="3590">
      <c r="A3590" t="n">
        <v>67593</v>
      </c>
      <c r="B3590" t="n">
        <v>113</v>
      </c>
      <c r="C3590" t="inlineStr">
        <is>
          <t>Arcos - Arcos Bar - Banco do Brasil</t>
        </is>
      </c>
      <c r="D3590" t="n">
        <v>122</v>
      </c>
      <c r="E3590" t="inlineStr">
        <is>
          <t>Arcos</t>
        </is>
      </c>
      <c r="F3590" s="27" t="n">
        <v>45716</v>
      </c>
      <c r="G3590" t="inlineStr">
        <is>
          <t>DEBITO</t>
        </is>
      </c>
      <c r="H3590" t="inlineStr">
        <is>
          <t>PAGAMENTO DE BOLETO - FORTE ALIM COM IMP LTDA</t>
        </is>
      </c>
      <c r="I3590" t="n">
        <v>-499.57</v>
      </c>
    </row>
    <row r="3591">
      <c r="A3591" t="n">
        <v>67592</v>
      </c>
      <c r="B3591" t="n">
        <v>113</v>
      </c>
      <c r="C3591" t="inlineStr">
        <is>
          <t>Arcos - Arcos Bar - Banco do Brasil</t>
        </is>
      </c>
      <c r="D3591" t="n">
        <v>122</v>
      </c>
      <c r="E3591" t="inlineStr">
        <is>
          <t>Arcos</t>
        </is>
      </c>
      <c r="F3591" s="27" t="n">
        <v>45716</v>
      </c>
      <c r="G3591" t="inlineStr">
        <is>
          <t>DEBITO</t>
        </is>
      </c>
      <c r="H3591" t="inlineStr">
        <is>
          <t>PAGAMENTO DE BOLETO - NG27 CONSULTORIA E GESTAO EMPR</t>
        </is>
      </c>
      <c r="I3591" t="n">
        <v>-485.08</v>
      </c>
    </row>
    <row r="3592">
      <c r="A3592" t="n">
        <v>67591</v>
      </c>
      <c r="B3592" t="n">
        <v>113</v>
      </c>
      <c r="C3592" t="inlineStr">
        <is>
          <t>Arcos - Arcos Bar - Banco do Brasil</t>
        </is>
      </c>
      <c r="D3592" t="n">
        <v>122</v>
      </c>
      <c r="E3592" t="inlineStr">
        <is>
          <t>Arcos</t>
        </is>
      </c>
      <c r="F3592" s="27" t="n">
        <v>45716</v>
      </c>
      <c r="G3592" t="inlineStr">
        <is>
          <t>DEBITO</t>
        </is>
      </c>
      <c r="H3592" t="inlineStr">
        <is>
          <t>PAGAMENTO DE BOLETO - BELLNAY</t>
        </is>
      </c>
      <c r="I3592" t="n">
        <v>-477.5</v>
      </c>
    </row>
    <row r="3593">
      <c r="A3593" t="n">
        <v>67590</v>
      </c>
      <c r="B3593" t="n">
        <v>113</v>
      </c>
      <c r="C3593" t="inlineStr">
        <is>
          <t>Arcos - Arcos Bar - Banco do Brasil</t>
        </is>
      </c>
      <c r="D3593" t="n">
        <v>122</v>
      </c>
      <c r="E3593" t="inlineStr">
        <is>
          <t>Arcos</t>
        </is>
      </c>
      <c r="F3593" s="27" t="n">
        <v>45716</v>
      </c>
      <c r="G3593" t="inlineStr">
        <is>
          <t>DEBITO</t>
        </is>
      </c>
      <c r="H3593" t="inlineStr">
        <is>
          <t>PAGAMENTO DE BOLETO - KING COMERCIO DE BEBIDAS LTDA</t>
        </is>
      </c>
      <c r="I3593" t="n">
        <v>-663.39</v>
      </c>
    </row>
    <row r="3594">
      <c r="A3594" t="n">
        <v>67589</v>
      </c>
      <c r="B3594" t="n">
        <v>113</v>
      </c>
      <c r="C3594" t="inlineStr">
        <is>
          <t>Arcos - Arcos Bar - Banco do Brasil</t>
        </is>
      </c>
      <c r="D3594" t="n">
        <v>122</v>
      </c>
      <c r="E3594" t="inlineStr">
        <is>
          <t>Arcos</t>
        </is>
      </c>
      <c r="F3594" s="27" t="n">
        <v>45716</v>
      </c>
      <c r="G3594" t="inlineStr">
        <is>
          <t>DEBITO</t>
        </is>
      </c>
      <c r="H3594" t="inlineStr">
        <is>
          <t>PAGAMENTO DE BOLETO - WIDE STOCK COM E REP LTDA</t>
        </is>
      </c>
      <c r="I3594" t="n">
        <v>-635.5599999999999</v>
      </c>
    </row>
    <row r="3595">
      <c r="A3595" t="n">
        <v>67588</v>
      </c>
      <c r="B3595" t="n">
        <v>113</v>
      </c>
      <c r="C3595" t="inlineStr">
        <is>
          <t>Arcos - Arcos Bar - Banco do Brasil</t>
        </is>
      </c>
      <c r="D3595" t="n">
        <v>122</v>
      </c>
      <c r="E3595" t="inlineStr">
        <is>
          <t>Arcos</t>
        </is>
      </c>
      <c r="F3595" s="27" t="n">
        <v>45716</v>
      </c>
      <c r="G3595" t="inlineStr">
        <is>
          <t>DEBITO</t>
        </is>
      </c>
      <c r="H3595" t="inlineStr">
        <is>
          <t>PAGAMENTO DE BOLETO - CELCOIN INSTITUICAO DE PAGAMEN</t>
        </is>
      </c>
      <c r="I3595" t="n">
        <v>-598.78</v>
      </c>
    </row>
    <row r="3596">
      <c r="A3596" t="n">
        <v>67587</v>
      </c>
      <c r="B3596" t="n">
        <v>113</v>
      </c>
      <c r="C3596" t="inlineStr">
        <is>
          <t>Arcos - Arcos Bar - Banco do Brasil</t>
        </is>
      </c>
      <c r="D3596" t="n">
        <v>122</v>
      </c>
      <c r="E3596" t="inlineStr">
        <is>
          <t>Arcos</t>
        </is>
      </c>
      <c r="F3596" s="27" t="n">
        <v>45716</v>
      </c>
      <c r="G3596" t="inlineStr">
        <is>
          <t>DEBITO</t>
        </is>
      </c>
      <c r="H3596" t="inlineStr">
        <is>
          <t>PAGAMENTO DE BOLETO - HORTIFRUTIGRANJEIRO RODRIGUES</t>
        </is>
      </c>
      <c r="I3596" t="n">
        <v>-576.5</v>
      </c>
    </row>
    <row r="3597">
      <c r="A3597" t="n">
        <v>67586</v>
      </c>
      <c r="B3597" t="n">
        <v>113</v>
      </c>
      <c r="C3597" t="inlineStr">
        <is>
          <t>Arcos - Arcos Bar - Banco do Brasil</t>
        </is>
      </c>
      <c r="D3597" t="n">
        <v>122</v>
      </c>
      <c r="E3597" t="inlineStr">
        <is>
          <t>Arcos</t>
        </is>
      </c>
      <c r="F3597" s="27" t="n">
        <v>45716</v>
      </c>
      <c r="G3597" t="inlineStr">
        <is>
          <t>DEBITO</t>
        </is>
      </c>
      <c r="H3597" t="inlineStr">
        <is>
          <t>PAGAMENTO DE BOLETO - MUNDO EPI EQUIPAMENTOS DE SEGU</t>
        </is>
      </c>
      <c r="I3597" t="n">
        <v>-574.65</v>
      </c>
    </row>
    <row r="3598">
      <c r="A3598" t="n">
        <v>67585</v>
      </c>
      <c r="B3598" t="n">
        <v>113</v>
      </c>
      <c r="C3598" t="inlineStr">
        <is>
          <t>Arcos - Arcos Bar - Banco do Brasil</t>
        </is>
      </c>
      <c r="D3598" t="n">
        <v>122</v>
      </c>
      <c r="E3598" t="inlineStr">
        <is>
          <t>Arcos</t>
        </is>
      </c>
      <c r="F3598" s="27" t="n">
        <v>45716</v>
      </c>
      <c r="G3598" t="inlineStr">
        <is>
          <t>DEBITO</t>
        </is>
      </c>
      <c r="H3598" t="inlineStr">
        <is>
          <t>PAGAMENTO DE BOLETO - DELICIAS M DIST PROD ALIM LTDA</t>
        </is>
      </c>
      <c r="I3598" t="n">
        <v>-568.5</v>
      </c>
    </row>
    <row r="3599">
      <c r="A3599" t="n">
        <v>67584</v>
      </c>
      <c r="B3599" t="n">
        <v>113</v>
      </c>
      <c r="C3599" t="inlineStr">
        <is>
          <t>Arcos - Arcos Bar - Banco do Brasil</t>
        </is>
      </c>
      <c r="D3599" t="n">
        <v>122</v>
      </c>
      <c r="E3599" t="inlineStr">
        <is>
          <t>Arcos</t>
        </is>
      </c>
      <c r="F3599" s="27" t="n">
        <v>45716</v>
      </c>
      <c r="G3599" t="inlineStr">
        <is>
          <t>DEBITO</t>
        </is>
      </c>
      <c r="H3599" t="inlineStr">
        <is>
          <t>PAGAMENTO DE BOLETO - ZAHIL IMPORTADORA LTDA</t>
        </is>
      </c>
      <c r="I3599" t="n">
        <v>-1026.35</v>
      </c>
    </row>
    <row r="3600">
      <c r="A3600" t="n">
        <v>67583</v>
      </c>
      <c r="B3600" t="n">
        <v>113</v>
      </c>
      <c r="C3600" t="inlineStr">
        <is>
          <t>Arcos - Arcos Bar - Banco do Brasil</t>
        </is>
      </c>
      <c r="D3600" t="n">
        <v>122</v>
      </c>
      <c r="E3600" t="inlineStr">
        <is>
          <t>Arcos</t>
        </is>
      </c>
      <c r="F3600" s="27" t="n">
        <v>45716</v>
      </c>
      <c r="G3600" t="inlineStr">
        <is>
          <t>DEBITO</t>
        </is>
      </c>
      <c r="H3600" t="inlineStr">
        <is>
          <t>PAGAMENTO DE BOLETO - JMF COMERCIO DE ARTIGOS GRAFIC</t>
        </is>
      </c>
      <c r="I3600" t="n">
        <v>-1857.5</v>
      </c>
    </row>
    <row r="3601">
      <c r="A3601" t="n">
        <v>67582</v>
      </c>
      <c r="B3601" t="n">
        <v>113</v>
      </c>
      <c r="C3601" t="inlineStr">
        <is>
          <t>Arcos - Arcos Bar - Banco do Brasil</t>
        </is>
      </c>
      <c r="D3601" t="n">
        <v>122</v>
      </c>
      <c r="E3601" t="inlineStr">
        <is>
          <t>Arcos</t>
        </is>
      </c>
      <c r="F3601" s="27" t="n">
        <v>45716</v>
      </c>
      <c r="G3601" t="inlineStr">
        <is>
          <t>DEBITO</t>
        </is>
      </c>
      <c r="H3601" t="inlineStr">
        <is>
          <t>PAGAMENTO DE BOLETO - CEM ENGENHARIA DA MANUTENCAO L</t>
        </is>
      </c>
      <c r="I3601" t="n">
        <v>-2070</v>
      </c>
    </row>
    <row r="3602">
      <c r="A3602" t="n">
        <v>67581</v>
      </c>
      <c r="B3602" t="n">
        <v>113</v>
      </c>
      <c r="C3602" t="inlineStr">
        <is>
          <t>Arcos - Arcos Bar - Banco do Brasil</t>
        </is>
      </c>
      <c r="D3602" t="n">
        <v>122</v>
      </c>
      <c r="E3602" t="inlineStr">
        <is>
          <t>Arcos</t>
        </is>
      </c>
      <c r="F3602" s="27" t="n">
        <v>45716</v>
      </c>
      <c r="G3602" t="inlineStr">
        <is>
          <t>DEBITO</t>
        </is>
      </c>
      <c r="H3602" t="inlineStr">
        <is>
          <t>PAGAMENTO DE BOLETO - PROAUTO INDUSTRIA Q EIRELI</t>
        </is>
      </c>
      <c r="I3602" t="n">
        <v>-1491.26</v>
      </c>
    </row>
    <row r="3603">
      <c r="A3603" t="n">
        <v>67580</v>
      </c>
      <c r="B3603" t="n">
        <v>113</v>
      </c>
      <c r="C3603" t="inlineStr">
        <is>
          <t>Arcos - Arcos Bar - Banco do Brasil</t>
        </is>
      </c>
      <c r="D3603" t="n">
        <v>122</v>
      </c>
      <c r="E3603" t="inlineStr">
        <is>
          <t>Arcos</t>
        </is>
      </c>
      <c r="F3603" s="27" t="n">
        <v>45716</v>
      </c>
      <c r="G3603" t="inlineStr">
        <is>
          <t>DEBITO</t>
        </is>
      </c>
      <c r="H3603" t="inlineStr">
        <is>
          <t>PAGAMENTO DE BOLETO - HNK BR IND DE BEBIDAS LTDA</t>
        </is>
      </c>
      <c r="I3603" t="n">
        <v>-1448.78</v>
      </c>
    </row>
    <row r="3604">
      <c r="A3604" t="n">
        <v>67578</v>
      </c>
      <c r="B3604" t="n">
        <v>113</v>
      </c>
      <c r="C3604" t="inlineStr">
        <is>
          <t>Arcos - Arcos Bar - Banco do Brasil</t>
        </is>
      </c>
      <c r="D3604" t="n">
        <v>122</v>
      </c>
      <c r="E3604" t="inlineStr">
        <is>
          <t>Arcos</t>
        </is>
      </c>
      <c r="F3604" s="27" t="n">
        <v>45716</v>
      </c>
      <c r="G3604" t="inlineStr">
        <is>
          <t>DEBITO</t>
        </is>
      </c>
      <c r="H3604" t="inlineStr">
        <is>
          <t>PAGAMENTO DE BOLETO - MURILLO S DUARTE COMERCIAL LTD</t>
        </is>
      </c>
      <c r="I3604" t="n">
        <v>-924.3</v>
      </c>
    </row>
    <row r="3605">
      <c r="A3605" t="n">
        <v>67554</v>
      </c>
      <c r="B3605" t="n">
        <v>113</v>
      </c>
      <c r="C3605" t="inlineStr">
        <is>
          <t>Arcos - Arcos Bar - Banco do Brasil</t>
        </is>
      </c>
      <c r="D3605" t="n">
        <v>122</v>
      </c>
      <c r="E3605" t="inlineStr">
        <is>
          <t>Arcos</t>
        </is>
      </c>
      <c r="F3605" s="27" t="n">
        <v>45715</v>
      </c>
      <c r="G3605" t="inlineStr">
        <is>
          <t>CREDITO</t>
        </is>
      </c>
      <c r="H3605" t="inlineStr">
        <is>
          <t>RECEBIMENTO FORNECEDOR - ALELO INSTITUICAO DE PAGAMENTO SA</t>
        </is>
      </c>
      <c r="I3605" t="n">
        <v>66.45999999999999</v>
      </c>
    </row>
    <row r="3606">
      <c r="A3606" t="n">
        <v>66479</v>
      </c>
      <c r="B3606" t="n">
        <v>113</v>
      </c>
      <c r="C3606" t="inlineStr">
        <is>
          <t>Arcos - Arcos Bar - Banco do Brasil</t>
        </is>
      </c>
      <c r="D3606" t="n">
        <v>122</v>
      </c>
      <c r="E3606" t="inlineStr">
        <is>
          <t>Arcos</t>
        </is>
      </c>
      <c r="F3606" s="27" t="n">
        <v>45714</v>
      </c>
      <c r="G3606" t="inlineStr">
        <is>
          <t>DEBITO</t>
        </is>
      </c>
      <c r="H3606" t="inlineStr">
        <is>
          <t>PAGAMENTO DE BOLETO - UAI TOFU</t>
        </is>
      </c>
      <c r="I3606" t="n">
        <v>-332.71</v>
      </c>
    </row>
    <row r="3607">
      <c r="A3607" t="n">
        <v>66468</v>
      </c>
      <c r="B3607" t="n">
        <v>113</v>
      </c>
      <c r="C3607" t="inlineStr">
        <is>
          <t>Arcos - Arcos Bar - Banco do Brasil</t>
        </is>
      </c>
      <c r="D3607" t="n">
        <v>122</v>
      </c>
      <c r="E3607" t="inlineStr">
        <is>
          <t>Arcos</t>
        </is>
      </c>
      <c r="F3607" s="27" t="n">
        <v>45714</v>
      </c>
      <c r="G3607" t="inlineStr">
        <is>
          <t>DEBITO</t>
        </is>
      </c>
      <c r="H3607" t="inlineStr">
        <is>
          <t>PAGAMENTO DE BOLETO - HORTIFRUTIGRANJEIRO RODRIGUES</t>
        </is>
      </c>
      <c r="I3607" t="n">
        <v>-1168.45</v>
      </c>
    </row>
    <row r="3608">
      <c r="A3608" t="n">
        <v>66469</v>
      </c>
      <c r="B3608" t="n">
        <v>113</v>
      </c>
      <c r="C3608" t="inlineStr">
        <is>
          <t>Arcos - Arcos Bar - Banco do Brasil</t>
        </is>
      </c>
      <c r="D3608" t="n">
        <v>122</v>
      </c>
      <c r="E3608" t="inlineStr">
        <is>
          <t>Arcos</t>
        </is>
      </c>
      <c r="F3608" s="27" t="n">
        <v>45714</v>
      </c>
      <c r="G3608" t="inlineStr">
        <is>
          <t>DEBITO</t>
        </is>
      </c>
      <c r="H3608" t="inlineStr">
        <is>
          <t>PAGAMENTO DE BOLETO - WINES4U COM IMP EXP VINHOS LT</t>
        </is>
      </c>
      <c r="I3608" t="n">
        <v>-648</v>
      </c>
    </row>
    <row r="3609">
      <c r="A3609" t="n">
        <v>66470</v>
      </c>
      <c r="B3609" t="n">
        <v>113</v>
      </c>
      <c r="C3609" t="inlineStr">
        <is>
          <t>Arcos - Arcos Bar - Banco do Brasil</t>
        </is>
      </c>
      <c r="D3609" t="n">
        <v>122</v>
      </c>
      <c r="E3609" t="inlineStr">
        <is>
          <t>Arcos</t>
        </is>
      </c>
      <c r="F3609" s="27" t="n">
        <v>45714</v>
      </c>
      <c r="G3609" t="inlineStr">
        <is>
          <t>DEBITO</t>
        </is>
      </c>
      <c r="H3609" t="inlineStr">
        <is>
          <t>PAGAMENTO DE BOLETO - T. F. CIUFFI HORTIFRUTI LTDA</t>
        </is>
      </c>
      <c r="I3609" t="n">
        <v>-715.4</v>
      </c>
    </row>
    <row r="3610">
      <c r="A3610" t="n">
        <v>66471</v>
      </c>
      <c r="B3610" t="n">
        <v>113</v>
      </c>
      <c r="C3610" t="inlineStr">
        <is>
          <t>Arcos - Arcos Bar - Banco do Brasil</t>
        </is>
      </c>
      <c r="D3610" t="n">
        <v>122</v>
      </c>
      <c r="E3610" t="inlineStr">
        <is>
          <t>Arcos</t>
        </is>
      </c>
      <c r="F3610" s="27" t="n">
        <v>45714</v>
      </c>
      <c r="G3610" t="inlineStr">
        <is>
          <t>DEBITO</t>
        </is>
      </c>
      <c r="H3610" t="inlineStr">
        <is>
          <t>PAGAMENTO DE BOLETO - HORTIFRUTIGRANJEIRO RODRIGUES</t>
        </is>
      </c>
      <c r="I3610" t="n">
        <v>-679.9</v>
      </c>
    </row>
    <row r="3611">
      <c r="A3611" t="n">
        <v>66472</v>
      </c>
      <c r="B3611" t="n">
        <v>113</v>
      </c>
      <c r="C3611" t="inlineStr">
        <is>
          <t>Arcos - Arcos Bar - Banco do Brasil</t>
        </is>
      </c>
      <c r="D3611" t="n">
        <v>122</v>
      </c>
      <c r="E3611" t="inlineStr">
        <is>
          <t>Arcos</t>
        </is>
      </c>
      <c r="F3611" s="27" t="n">
        <v>45714</v>
      </c>
      <c r="G3611" t="inlineStr">
        <is>
          <t>DEBITO</t>
        </is>
      </c>
      <c r="H3611" t="inlineStr">
        <is>
          <t>PAGAMENTO DE BOLETO - CELCOIN INSTITUICAO DE PAGAMEN</t>
        </is>
      </c>
      <c r="I3611" t="n">
        <v>-665.5</v>
      </c>
    </row>
    <row r="3612">
      <c r="A3612" t="n">
        <v>66473</v>
      </c>
      <c r="B3612" t="n">
        <v>113</v>
      </c>
      <c r="C3612" t="inlineStr">
        <is>
          <t>Arcos - Arcos Bar - Banco do Brasil</t>
        </is>
      </c>
      <c r="D3612" t="n">
        <v>122</v>
      </c>
      <c r="E3612" t="inlineStr">
        <is>
          <t>Arcos</t>
        </is>
      </c>
      <c r="F3612" s="27" t="n">
        <v>45714</v>
      </c>
      <c r="G3612" t="inlineStr">
        <is>
          <t>DEBITO</t>
        </is>
      </c>
      <c r="H3612" t="inlineStr">
        <is>
          <t>PAGAMENTO DE BOLETO - MURILLO S DUARTE COMERCIAL LTD</t>
        </is>
      </c>
      <c r="I3612" t="n">
        <v>-474.59</v>
      </c>
    </row>
    <row r="3613">
      <c r="A3613" t="n">
        <v>66474</v>
      </c>
      <c r="B3613" t="n">
        <v>113</v>
      </c>
      <c r="C3613" t="inlineStr">
        <is>
          <t>Arcos - Arcos Bar - Banco do Brasil</t>
        </is>
      </c>
      <c r="D3613" t="n">
        <v>122</v>
      </c>
      <c r="E3613" t="inlineStr">
        <is>
          <t>Arcos</t>
        </is>
      </c>
      <c r="F3613" s="27" t="n">
        <v>45714</v>
      </c>
      <c r="G3613" t="inlineStr">
        <is>
          <t>DEBITO</t>
        </is>
      </c>
      <c r="H3613" t="inlineStr">
        <is>
          <t>PAGAMENTO DE BOLETO - LEITERIA CABRIOLA - FROMAGES D</t>
        </is>
      </c>
      <c r="I3613" t="n">
        <v>-631.2</v>
      </c>
    </row>
    <row r="3614">
      <c r="A3614" t="n">
        <v>66475</v>
      </c>
      <c r="B3614" t="n">
        <v>113</v>
      </c>
      <c r="C3614" t="inlineStr">
        <is>
          <t>Arcos - Arcos Bar - Banco do Brasil</t>
        </is>
      </c>
      <c r="D3614" t="n">
        <v>122</v>
      </c>
      <c r="E3614" t="inlineStr">
        <is>
          <t>Arcos</t>
        </is>
      </c>
      <c r="F3614" s="27" t="n">
        <v>45714</v>
      </c>
      <c r="G3614" t="inlineStr">
        <is>
          <t>DEBITO</t>
        </is>
      </c>
      <c r="H3614" t="inlineStr">
        <is>
          <t>PAGAMENTO DE BOLETO - GOMES D ELIA EQUIPAMENTOS DE H</t>
        </is>
      </c>
      <c r="I3614" t="n">
        <v>-517</v>
      </c>
    </row>
    <row r="3615">
      <c r="A3615" t="n">
        <v>66476</v>
      </c>
      <c r="B3615" t="n">
        <v>113</v>
      </c>
      <c r="C3615" t="inlineStr">
        <is>
          <t>Arcos - Arcos Bar - Banco do Brasil</t>
        </is>
      </c>
      <c r="D3615" t="n">
        <v>122</v>
      </c>
      <c r="E3615" t="inlineStr">
        <is>
          <t>Arcos</t>
        </is>
      </c>
      <c r="F3615" s="27" t="n">
        <v>45714</v>
      </c>
      <c r="G3615" t="inlineStr">
        <is>
          <t>DEBITO</t>
        </is>
      </c>
      <c r="H3615" t="inlineStr">
        <is>
          <t>PAGAMENTO DE BOLETO - NG27 CONSULTORIA E GESTAO EMPR</t>
        </is>
      </c>
      <c r="I3615" t="n">
        <v>-469.2</v>
      </c>
    </row>
    <row r="3616">
      <c r="A3616" t="n">
        <v>66477</v>
      </c>
      <c r="B3616" t="n">
        <v>113</v>
      </c>
      <c r="C3616" t="inlineStr">
        <is>
          <t>Arcos - Arcos Bar - Banco do Brasil</t>
        </is>
      </c>
      <c r="D3616" t="n">
        <v>122</v>
      </c>
      <c r="E3616" t="inlineStr">
        <is>
          <t>Arcos</t>
        </is>
      </c>
      <c r="F3616" s="27" t="n">
        <v>45714</v>
      </c>
      <c r="G3616" t="inlineStr">
        <is>
          <t>DEBITO</t>
        </is>
      </c>
      <c r="H3616" t="inlineStr">
        <is>
          <t>PAGAMENTO DE BOLETO - FG7 COMERCIO D B EIRELI EPP</t>
        </is>
      </c>
      <c r="I3616" t="n">
        <v>-429.1</v>
      </c>
    </row>
    <row r="3617">
      <c r="A3617" t="n">
        <v>66478</v>
      </c>
      <c r="B3617" t="n">
        <v>113</v>
      </c>
      <c r="C3617" t="inlineStr">
        <is>
          <t>Arcos - Arcos Bar - Banco do Brasil</t>
        </is>
      </c>
      <c r="D3617" t="n">
        <v>122</v>
      </c>
      <c r="E3617" t="inlineStr">
        <is>
          <t>Arcos</t>
        </is>
      </c>
      <c r="F3617" s="27" t="n">
        <v>45714</v>
      </c>
      <c r="G3617" t="inlineStr">
        <is>
          <t>DEBITO</t>
        </is>
      </c>
      <c r="H3617" t="inlineStr">
        <is>
          <t>PAGAMENTO DE BOLETO - CIA DO WHISKY</t>
        </is>
      </c>
      <c r="I3617" t="n">
        <v>-362.78</v>
      </c>
    </row>
    <row r="3618">
      <c r="A3618" t="n">
        <v>66467</v>
      </c>
      <c r="B3618" t="n">
        <v>113</v>
      </c>
      <c r="C3618" t="inlineStr">
        <is>
          <t>Arcos - Arcos Bar - Banco do Brasil</t>
        </is>
      </c>
      <c r="D3618" t="n">
        <v>122</v>
      </c>
      <c r="E3618" t="inlineStr">
        <is>
          <t>Arcos</t>
        </is>
      </c>
      <c r="F3618" s="27" t="n">
        <v>45714</v>
      </c>
      <c r="G3618" t="inlineStr">
        <is>
          <t>DEBITO</t>
        </is>
      </c>
      <c r="H3618" t="inlineStr">
        <is>
          <t>PAGAMENTO DE BOLETO - NA MORADA INDUSTRIA E COMERCIO</t>
        </is>
      </c>
      <c r="I3618" t="n">
        <v>-1290.5</v>
      </c>
    </row>
    <row r="3619">
      <c r="A3619" t="n">
        <v>66480</v>
      </c>
      <c r="B3619" t="n">
        <v>113</v>
      </c>
      <c r="C3619" t="inlineStr">
        <is>
          <t>Arcos - Arcos Bar - Banco do Brasil</t>
        </is>
      </c>
      <c r="D3619" t="n">
        <v>122</v>
      </c>
      <c r="E3619" t="inlineStr">
        <is>
          <t>Arcos</t>
        </is>
      </c>
      <c r="F3619" s="27" t="n">
        <v>45714</v>
      </c>
      <c r="G3619" t="inlineStr">
        <is>
          <t>DEBITO</t>
        </is>
      </c>
      <c r="H3619" t="inlineStr">
        <is>
          <t>PAGAMENTO DE BOLETO - CEPEL COM DE P E EMB</t>
        </is>
      </c>
      <c r="I3619" t="n">
        <v>-315</v>
      </c>
    </row>
    <row r="3620">
      <c r="A3620" t="n">
        <v>66481</v>
      </c>
      <c r="B3620" t="n">
        <v>113</v>
      </c>
      <c r="C3620" t="inlineStr">
        <is>
          <t>Arcos - Arcos Bar - Banco do Brasil</t>
        </is>
      </c>
      <c r="D3620" t="n">
        <v>122</v>
      </c>
      <c r="E3620" t="inlineStr">
        <is>
          <t>Arcos</t>
        </is>
      </c>
      <c r="F3620" s="27" t="n">
        <v>45714</v>
      </c>
      <c r="G3620" t="inlineStr">
        <is>
          <t>DEBITO</t>
        </is>
      </c>
      <c r="H3620" t="inlineStr">
        <is>
          <t>PAGAMENTO DE BOLETO - CECILIA TSUYACO ARAKI SILVA LT</t>
        </is>
      </c>
      <c r="I3620" t="n">
        <v>-230</v>
      </c>
    </row>
    <row r="3621">
      <c r="A3621" t="n">
        <v>66482</v>
      </c>
      <c r="B3621" t="n">
        <v>113</v>
      </c>
      <c r="C3621" t="inlineStr">
        <is>
          <t>Arcos - Arcos Bar - Banco do Brasil</t>
        </is>
      </c>
      <c r="D3621" t="n">
        <v>122</v>
      </c>
      <c r="E3621" t="inlineStr">
        <is>
          <t>Arcos</t>
        </is>
      </c>
      <c r="F3621" s="27" t="n">
        <v>45714</v>
      </c>
      <c r="G3621" t="inlineStr">
        <is>
          <t>DEBITO</t>
        </is>
      </c>
      <c r="H3621" t="inlineStr">
        <is>
          <t>PAGAMENTO DE BOLETO - KING COMERCIO DE BEBIDAS LTDA</t>
        </is>
      </c>
      <c r="I3621" t="n">
        <v>-663.39</v>
      </c>
    </row>
    <row r="3622">
      <c r="A3622" t="n">
        <v>66483</v>
      </c>
      <c r="B3622" t="n">
        <v>113</v>
      </c>
      <c r="C3622" t="inlineStr">
        <is>
          <t>Arcos - Arcos Bar - Banco do Brasil</t>
        </is>
      </c>
      <c r="D3622" t="n">
        <v>122</v>
      </c>
      <c r="E3622" t="inlineStr">
        <is>
          <t>Arcos</t>
        </is>
      </c>
      <c r="F3622" s="27" t="n">
        <v>45714</v>
      </c>
      <c r="G3622" t="inlineStr">
        <is>
          <t>DEBITO</t>
        </is>
      </c>
      <c r="H3622" t="inlineStr">
        <is>
          <t>PAGAMENTO DE BOLETO - ZAHIL IMPORTADORA LTDA</t>
        </is>
      </c>
      <c r="I3622" t="n">
        <v>-1207.87</v>
      </c>
    </row>
    <row r="3623">
      <c r="A3623" t="n">
        <v>66484</v>
      </c>
      <c r="B3623" t="n">
        <v>113</v>
      </c>
      <c r="C3623" t="inlineStr">
        <is>
          <t>Arcos - Arcos Bar - Banco do Brasil</t>
        </is>
      </c>
      <c r="D3623" t="n">
        <v>122</v>
      </c>
      <c r="E3623" t="inlineStr">
        <is>
          <t>Arcos</t>
        </is>
      </c>
      <c r="F3623" s="27" t="n">
        <v>45714</v>
      </c>
      <c r="G3623" t="inlineStr">
        <is>
          <t>DEBITO</t>
        </is>
      </c>
      <c r="H3623" t="inlineStr">
        <is>
          <t>PAGAMENTO DE BOLETO - ESTAFF SOLUCOES TECNOLOGICAS D</t>
        </is>
      </c>
      <c r="I3623" t="n">
        <v>-16621</v>
      </c>
    </row>
    <row r="3624">
      <c r="A3624" t="n">
        <v>66485</v>
      </c>
      <c r="B3624" t="n">
        <v>113</v>
      </c>
      <c r="C3624" t="inlineStr">
        <is>
          <t>Arcos - Arcos Bar - Banco do Brasil</t>
        </is>
      </c>
      <c r="D3624" t="n">
        <v>122</v>
      </c>
      <c r="E3624" t="inlineStr">
        <is>
          <t>Arcos</t>
        </is>
      </c>
      <c r="F3624" s="27" t="n">
        <v>45714</v>
      </c>
      <c r="G3624" t="inlineStr">
        <is>
          <t>DEBITO</t>
        </is>
      </c>
      <c r="H3624" t="inlineStr">
        <is>
          <t>PAGAMENTO DE BOLETO - SAO PAULO TRANSPORTE SA</t>
        </is>
      </c>
      <c r="I3624" t="n">
        <v>-90.04000000000001</v>
      </c>
    </row>
    <row r="3625">
      <c r="A3625" t="n">
        <v>66489</v>
      </c>
      <c r="B3625" t="n">
        <v>113</v>
      </c>
      <c r="C3625" t="inlineStr">
        <is>
          <t>Arcos - Arcos Bar - Banco do Brasil</t>
        </is>
      </c>
      <c r="D3625" t="n">
        <v>122</v>
      </c>
      <c r="E3625" t="inlineStr">
        <is>
          <t>Arcos</t>
        </is>
      </c>
      <c r="F3625" s="27" t="n">
        <v>45714</v>
      </c>
      <c r="G3625" t="inlineStr">
        <is>
          <t>DEBITO</t>
        </is>
      </c>
      <c r="H3625" t="inlineStr">
        <is>
          <t>TAR DOC/TED ELETRNICO - COBRANA REFERENTE 26/02/2025</t>
        </is>
      </c>
      <c r="I3625" t="n">
        <v>-13</v>
      </c>
    </row>
    <row r="3626">
      <c r="A3626" t="n">
        <v>66488</v>
      </c>
      <c r="B3626" t="n">
        <v>113</v>
      </c>
      <c r="C3626" t="inlineStr">
        <is>
          <t>Arcos - Arcos Bar - Banco do Brasil</t>
        </is>
      </c>
      <c r="D3626" t="n">
        <v>122</v>
      </c>
      <c r="E3626" t="inlineStr">
        <is>
          <t>Arcos</t>
        </is>
      </c>
      <c r="F3626" s="27" t="n">
        <v>45714</v>
      </c>
      <c r="G3626" t="inlineStr">
        <is>
          <t>DEBITO</t>
        </is>
      </c>
      <c r="H3626" t="inlineStr">
        <is>
          <t>TAR DOC/TED ELETRNICO - COBRANA REFERENTE 26/02/2025</t>
        </is>
      </c>
      <c r="I3626" t="n">
        <v>-13</v>
      </c>
    </row>
    <row r="3627">
      <c r="A3627" t="n">
        <v>66487</v>
      </c>
      <c r="B3627" t="n">
        <v>113</v>
      </c>
      <c r="C3627" t="inlineStr">
        <is>
          <t>Arcos - Arcos Bar - Banco do Brasil</t>
        </is>
      </c>
      <c r="D3627" t="n">
        <v>122</v>
      </c>
      <c r="E3627" t="inlineStr">
        <is>
          <t>Arcos</t>
        </is>
      </c>
      <c r="F3627" s="27" t="n">
        <v>45714</v>
      </c>
      <c r="G3627" t="inlineStr">
        <is>
          <t>DEBITO</t>
        </is>
      </c>
      <c r="H3627" t="inlineStr">
        <is>
          <t>PAGAMENTO DE BOLETO - SAO PAULO TRANSPORTE SA</t>
        </is>
      </c>
      <c r="I3627" t="n">
        <v>-5490.94</v>
      </c>
    </row>
    <row r="3628">
      <c r="A3628" t="n">
        <v>66486</v>
      </c>
      <c r="B3628" t="n">
        <v>113</v>
      </c>
      <c r="C3628" t="inlineStr">
        <is>
          <t>Arcos - Arcos Bar - Banco do Brasil</t>
        </is>
      </c>
      <c r="D3628" t="n">
        <v>122</v>
      </c>
      <c r="E3628" t="inlineStr">
        <is>
          <t>Arcos</t>
        </is>
      </c>
      <c r="F3628" s="27" t="n">
        <v>45714</v>
      </c>
      <c r="G3628" t="inlineStr">
        <is>
          <t>DEBITO</t>
        </is>
      </c>
      <c r="H3628" t="inlineStr">
        <is>
          <t>PAGAMENTO DE BOLETO - INTERFOOD IMPORTACAO LTDA</t>
        </is>
      </c>
      <c r="I3628" t="n">
        <v>-1112.83</v>
      </c>
    </row>
    <row r="3629">
      <c r="A3629" t="n">
        <v>66466</v>
      </c>
      <c r="B3629" t="n">
        <v>113</v>
      </c>
      <c r="C3629" t="inlineStr">
        <is>
          <t>Arcos - Arcos Bar - Banco do Brasil</t>
        </is>
      </c>
      <c r="D3629" t="n">
        <v>122</v>
      </c>
      <c r="E3629" t="inlineStr">
        <is>
          <t>Arcos</t>
        </is>
      </c>
      <c r="F3629" s="27" t="n">
        <v>45714</v>
      </c>
      <c r="G3629" t="inlineStr">
        <is>
          <t>DEBITO</t>
        </is>
      </c>
      <c r="H3629" t="inlineStr">
        <is>
          <t>PAGAMENTO DE BOLETO - PAGBANK</t>
        </is>
      </c>
      <c r="I3629" t="n">
        <v>-1740</v>
      </c>
    </row>
    <row r="3630">
      <c r="A3630" t="n">
        <v>66450</v>
      </c>
      <c r="B3630" t="n">
        <v>113</v>
      </c>
      <c r="C3630" t="inlineStr">
        <is>
          <t>Arcos - Arcos Bar - Banco do Brasil</t>
        </is>
      </c>
      <c r="D3630" t="n">
        <v>122</v>
      </c>
      <c r="E3630" t="inlineStr">
        <is>
          <t>Arcos</t>
        </is>
      </c>
      <c r="F3630" s="27" t="n">
        <v>45714</v>
      </c>
      <c r="G3630" t="inlineStr">
        <is>
          <t>CREDITO</t>
        </is>
      </c>
      <c r="H3630" t="inlineStr">
        <is>
          <t>TRANSFERNCIA RECEBIDA - 26/02 15:32 SAO PAULO JAZZ CLUB LTDA</t>
        </is>
      </c>
      <c r="I3630" t="n">
        <v>364.83</v>
      </c>
    </row>
    <row r="3631">
      <c r="A3631" t="n">
        <v>66451</v>
      </c>
      <c r="B3631" t="n">
        <v>113</v>
      </c>
      <c r="C3631" t="inlineStr">
        <is>
          <t>Arcos - Arcos Bar - Banco do Brasil</t>
        </is>
      </c>
      <c r="D3631" t="n">
        <v>122</v>
      </c>
      <c r="E3631" t="inlineStr">
        <is>
          <t>Arcos</t>
        </is>
      </c>
      <c r="F3631" s="27" t="n">
        <v>45714</v>
      </c>
      <c r="G3631" t="inlineStr">
        <is>
          <t>CREDITO</t>
        </is>
      </c>
      <c r="H3631" t="inlineStr">
        <is>
          <t>PIX - RECEBIDO - 26/02 15:30 45302483000117 SHIBARI ART</t>
        </is>
      </c>
      <c r="I3631" t="n">
        <v>364.83</v>
      </c>
    </row>
    <row r="3632">
      <c r="A3632" t="n">
        <v>66452</v>
      </c>
      <c r="B3632" t="n">
        <v>113</v>
      </c>
      <c r="C3632" t="inlineStr">
        <is>
          <t>Arcos - Arcos Bar - Banco do Brasil</t>
        </is>
      </c>
      <c r="D3632" t="n">
        <v>122</v>
      </c>
      <c r="E3632" t="inlineStr">
        <is>
          <t>Arcos</t>
        </is>
      </c>
      <c r="F3632" s="27" t="n">
        <v>45714</v>
      </c>
      <c r="G3632" t="inlineStr">
        <is>
          <t>CREDITO</t>
        </is>
      </c>
      <c r="H3632" t="inlineStr">
        <is>
          <t>PIX - RECEBIDO - 26/02 17:44 43795894000166 BNSP 2073 B</t>
        </is>
      </c>
      <c r="I3632" t="n">
        <v>364.83</v>
      </c>
    </row>
    <row r="3633">
      <c r="A3633" t="n">
        <v>66453</v>
      </c>
      <c r="B3633" t="n">
        <v>113</v>
      </c>
      <c r="C3633" t="inlineStr">
        <is>
          <t>Arcos - Arcos Bar - Banco do Brasil</t>
        </is>
      </c>
      <c r="D3633" t="n">
        <v>122</v>
      </c>
      <c r="E3633" t="inlineStr">
        <is>
          <t>Arcos</t>
        </is>
      </c>
      <c r="F3633" s="27" t="n">
        <v>45714</v>
      </c>
      <c r="G3633" t="inlineStr">
        <is>
          <t>DEBITO</t>
        </is>
      </c>
      <c r="H3633" t="inlineStr">
        <is>
          <t>TRANSFERNCIA ENVIADA - 26/02 13:58 EDIMAR MOURA TARTAGLIONI</t>
        </is>
      </c>
      <c r="I3633" t="n">
        <v>-734</v>
      </c>
    </row>
    <row r="3634">
      <c r="A3634" t="n">
        <v>66454</v>
      </c>
      <c r="B3634" t="n">
        <v>113</v>
      </c>
      <c r="C3634" t="inlineStr">
        <is>
          <t>Arcos - Arcos Bar - Banco do Brasil</t>
        </is>
      </c>
      <c r="D3634" t="n">
        <v>122</v>
      </c>
      <c r="E3634" t="inlineStr">
        <is>
          <t>Arcos</t>
        </is>
      </c>
      <c r="F3634" s="27" t="n">
        <v>45714</v>
      </c>
      <c r="G3634" t="inlineStr">
        <is>
          <t>DEBITO</t>
        </is>
      </c>
      <c r="H3634" t="inlineStr">
        <is>
          <t>IMPOSTOS - SEFAZ/SP-AMBIENTEPAG</t>
        </is>
      </c>
      <c r="I3634" t="n">
        <v>-11847.56</v>
      </c>
    </row>
    <row r="3635">
      <c r="A3635" t="n">
        <v>66455</v>
      </c>
      <c r="B3635" t="n">
        <v>113</v>
      </c>
      <c r="C3635" t="inlineStr">
        <is>
          <t>Arcos - Arcos Bar - Banco do Brasil</t>
        </is>
      </c>
      <c r="D3635" t="n">
        <v>122</v>
      </c>
      <c r="E3635" t="inlineStr">
        <is>
          <t>Arcos</t>
        </is>
      </c>
      <c r="F3635" s="27" t="n">
        <v>45714</v>
      </c>
      <c r="G3635" t="inlineStr">
        <is>
          <t>DEBITO</t>
        </is>
      </c>
      <c r="H3635" t="inlineStr">
        <is>
          <t>IMPOSTOS - RFB-DARF CODIGO DE BARRAS</t>
        </is>
      </c>
      <c r="I3635" t="n">
        <v>-11710.98</v>
      </c>
    </row>
    <row r="3636">
      <c r="A3636" t="n">
        <v>66456</v>
      </c>
      <c r="B3636" t="n">
        <v>113</v>
      </c>
      <c r="C3636" t="inlineStr">
        <is>
          <t>Arcos - Arcos Bar - Banco do Brasil</t>
        </is>
      </c>
      <c r="D3636" t="n">
        <v>122</v>
      </c>
      <c r="E3636" t="inlineStr">
        <is>
          <t>Arcos</t>
        </is>
      </c>
      <c r="F3636" s="27" t="n">
        <v>45714</v>
      </c>
      <c r="G3636" t="inlineStr">
        <is>
          <t>DEBITO</t>
        </is>
      </c>
      <c r="H3636" t="inlineStr">
        <is>
          <t>IMPOSTOS - RFB-DARF CODIGO DE BARRAS</t>
        </is>
      </c>
      <c r="I3636" t="n">
        <v>-7141.14</v>
      </c>
    </row>
    <row r="3637">
      <c r="A3637" t="n">
        <v>66457</v>
      </c>
      <c r="B3637" t="n">
        <v>113</v>
      </c>
      <c r="C3637" t="inlineStr">
        <is>
          <t>Arcos - Arcos Bar - Banco do Brasil</t>
        </is>
      </c>
      <c r="D3637" t="n">
        <v>122</v>
      </c>
      <c r="E3637" t="inlineStr">
        <is>
          <t>Arcos</t>
        </is>
      </c>
      <c r="F3637" s="27" t="n">
        <v>45714</v>
      </c>
      <c r="G3637" t="inlineStr">
        <is>
          <t>DEBITO</t>
        </is>
      </c>
      <c r="H3637" t="inlineStr">
        <is>
          <t>IMPOSTOS - RFB-DARF CODIGO DE BARRAS</t>
        </is>
      </c>
      <c r="I3637" t="n">
        <v>-5403.53</v>
      </c>
    </row>
    <row r="3638">
      <c r="A3638" t="n">
        <v>66458</v>
      </c>
      <c r="B3638" t="n">
        <v>113</v>
      </c>
      <c r="C3638" t="inlineStr">
        <is>
          <t>Arcos - Arcos Bar - Banco do Brasil</t>
        </is>
      </c>
      <c r="D3638" t="n">
        <v>122</v>
      </c>
      <c r="E3638" t="inlineStr">
        <is>
          <t>Arcos</t>
        </is>
      </c>
      <c r="F3638" s="27" t="n">
        <v>45714</v>
      </c>
      <c r="G3638" t="inlineStr">
        <is>
          <t>DEBITO</t>
        </is>
      </c>
      <c r="H3638" t="inlineStr">
        <is>
          <t>TED TRANSF.ELETR.DISPONIV - 301 0001 030819027000171 FABRICA DE BA</t>
        </is>
      </c>
      <c r="I3638" t="n">
        <v>-5388.22</v>
      </c>
    </row>
    <row r="3639">
      <c r="A3639" t="n">
        <v>66459</v>
      </c>
      <c r="B3639" t="n">
        <v>113</v>
      </c>
      <c r="C3639" t="inlineStr">
        <is>
          <t>Arcos - Arcos Bar - Banco do Brasil</t>
        </is>
      </c>
      <c r="D3639" t="n">
        <v>122</v>
      </c>
      <c r="E3639" t="inlineStr">
        <is>
          <t>Arcos</t>
        </is>
      </c>
      <c r="F3639" s="27" t="n">
        <v>45714</v>
      </c>
      <c r="G3639" t="inlineStr">
        <is>
          <t>DEBITO</t>
        </is>
      </c>
      <c r="H3639" t="inlineStr">
        <is>
          <t>TED TRANSF.ELETR.DISPONIV - 341 5275 21979852804 PAULO CESAR MEDEI</t>
        </is>
      </c>
      <c r="I3639" t="n">
        <v>-2500</v>
      </c>
    </row>
    <row r="3640">
      <c r="A3640" t="n">
        <v>66460</v>
      </c>
      <c r="B3640" t="n">
        <v>113</v>
      </c>
      <c r="C3640" t="inlineStr">
        <is>
          <t>Arcos - Arcos Bar - Banco do Brasil</t>
        </is>
      </c>
      <c r="D3640" t="n">
        <v>122</v>
      </c>
      <c r="E3640" t="inlineStr">
        <is>
          <t>Arcos</t>
        </is>
      </c>
      <c r="F3640" s="27" t="n">
        <v>45714</v>
      </c>
      <c r="G3640" t="inlineStr">
        <is>
          <t>DEBITO</t>
        </is>
      </c>
      <c r="H3640" t="inlineStr">
        <is>
          <t>PAGAMENTO DE BOLETO - CEM ENGENHARIA DA MANUTENCAO L</t>
        </is>
      </c>
      <c r="I3640" t="n">
        <v>-6533.34</v>
      </c>
    </row>
    <row r="3641">
      <c r="A3641" t="n">
        <v>66461</v>
      </c>
      <c r="B3641" t="n">
        <v>113</v>
      </c>
      <c r="C3641" t="inlineStr">
        <is>
          <t>Arcos - Arcos Bar - Banco do Brasil</t>
        </is>
      </c>
      <c r="D3641" t="n">
        <v>122</v>
      </c>
      <c r="E3641" t="inlineStr">
        <is>
          <t>Arcos</t>
        </is>
      </c>
      <c r="F3641" s="27" t="n">
        <v>45714</v>
      </c>
      <c r="G3641" t="inlineStr">
        <is>
          <t>DEBITO</t>
        </is>
      </c>
      <c r="H3641" t="inlineStr">
        <is>
          <t>PAGAMENTO DE BOLETO - CEM ENGENHARIA DA MANUTENCAO L</t>
        </is>
      </c>
      <c r="I3641" t="n">
        <v>-5031.12</v>
      </c>
    </row>
    <row r="3642">
      <c r="A3642" t="n">
        <v>66462</v>
      </c>
      <c r="B3642" t="n">
        <v>113</v>
      </c>
      <c r="C3642" t="inlineStr">
        <is>
          <t>Arcos - Arcos Bar - Banco do Brasil</t>
        </is>
      </c>
      <c r="D3642" t="n">
        <v>122</v>
      </c>
      <c r="E3642" t="inlineStr">
        <is>
          <t>Arcos</t>
        </is>
      </c>
      <c r="F3642" s="27" t="n">
        <v>45714</v>
      </c>
      <c r="G3642" t="inlineStr">
        <is>
          <t>DEBITO</t>
        </is>
      </c>
      <c r="H3642" t="inlineStr">
        <is>
          <t>PAGAMENTO DE BOLETO - CEM ENGENHARIA DA MANUTENCAO L</t>
        </is>
      </c>
      <c r="I3642" t="n">
        <v>-4400</v>
      </c>
    </row>
    <row r="3643">
      <c r="A3643" t="n">
        <v>66463</v>
      </c>
      <c r="B3643" t="n">
        <v>113</v>
      </c>
      <c r="C3643" t="inlineStr">
        <is>
          <t>Arcos - Arcos Bar - Banco do Brasil</t>
        </is>
      </c>
      <c r="D3643" t="n">
        <v>122</v>
      </c>
      <c r="E3643" t="inlineStr">
        <is>
          <t>Arcos</t>
        </is>
      </c>
      <c r="F3643" s="27" t="n">
        <v>45714</v>
      </c>
      <c r="G3643" t="inlineStr">
        <is>
          <t>DEBITO</t>
        </is>
      </c>
      <c r="H3643" t="inlineStr">
        <is>
          <t>PAGAMENTO DE BOLETO - CIA DO WHISKY</t>
        </is>
      </c>
      <c r="I3643" t="n">
        <v>-3402.96</v>
      </c>
    </row>
    <row r="3644">
      <c r="A3644" t="n">
        <v>66464</v>
      </c>
      <c r="B3644" t="n">
        <v>113</v>
      </c>
      <c r="C3644" t="inlineStr">
        <is>
          <t>Arcos - Arcos Bar - Banco do Brasil</t>
        </is>
      </c>
      <c r="D3644" t="n">
        <v>122</v>
      </c>
      <c r="E3644" t="inlineStr">
        <is>
          <t>Arcos</t>
        </is>
      </c>
      <c r="F3644" s="27" t="n">
        <v>45714</v>
      </c>
      <c r="G3644" t="inlineStr">
        <is>
          <t>DEBITO</t>
        </is>
      </c>
      <c r="H3644" t="inlineStr">
        <is>
          <t>PAGAMENTO DE BOLETO - CEPEL COMERCIO DE PAPEIS E EMB</t>
        </is>
      </c>
      <c r="I3644" t="n">
        <v>-2217.16</v>
      </c>
    </row>
    <row r="3645">
      <c r="A3645" t="n">
        <v>66465</v>
      </c>
      <c r="B3645" t="n">
        <v>113</v>
      </c>
      <c r="C3645" t="inlineStr">
        <is>
          <t>Arcos - Arcos Bar - Banco do Brasil</t>
        </is>
      </c>
      <c r="D3645" t="n">
        <v>122</v>
      </c>
      <c r="E3645" t="inlineStr">
        <is>
          <t>Arcos</t>
        </is>
      </c>
      <c r="F3645" s="27" t="n">
        <v>45714</v>
      </c>
      <c r="G3645" t="inlineStr">
        <is>
          <t>DEBITO</t>
        </is>
      </c>
      <c r="H3645" t="inlineStr">
        <is>
          <t>PAGAMENTO DE BOLETO - AMBEV SA</t>
        </is>
      </c>
      <c r="I3645" t="n">
        <v>-1955.52</v>
      </c>
    </row>
    <row r="3646">
      <c r="A3646" t="n">
        <v>66448</v>
      </c>
      <c r="B3646" t="n">
        <v>113</v>
      </c>
      <c r="C3646" t="inlineStr">
        <is>
          <t>Arcos - Arcos Bar - Banco do Brasil</t>
        </is>
      </c>
      <c r="D3646" t="n">
        <v>122</v>
      </c>
      <c r="E3646" t="inlineStr">
        <is>
          <t>Arcos</t>
        </is>
      </c>
      <c r="F3646" s="27" t="n">
        <v>45713</v>
      </c>
      <c r="G3646" t="inlineStr">
        <is>
          <t>DEBITO</t>
        </is>
      </c>
      <c r="H3646" t="inlineStr">
        <is>
          <t>TARIFA PACOTE DE SERVIOS - COBRANA REFERENTE 25/02/2025</t>
        </is>
      </c>
      <c r="I3646" t="n">
        <v>-174.9</v>
      </c>
    </row>
    <row r="3647">
      <c r="A3647" t="n">
        <v>66447</v>
      </c>
      <c r="B3647" t="n">
        <v>113</v>
      </c>
      <c r="C3647" t="inlineStr">
        <is>
          <t>Arcos - Arcos Bar - Banco do Brasil</t>
        </is>
      </c>
      <c r="D3647" t="n">
        <v>122</v>
      </c>
      <c r="E3647" t="inlineStr">
        <is>
          <t>Arcos</t>
        </is>
      </c>
      <c r="F3647" s="27" t="n">
        <v>45713</v>
      </c>
      <c r="G3647" t="inlineStr">
        <is>
          <t>DEBITO</t>
        </is>
      </c>
      <c r="H3647" t="inlineStr">
        <is>
          <t>PAGAMENTO DE BOLETO - BASILICATA LAURENTI LTDA</t>
        </is>
      </c>
      <c r="I3647" t="n">
        <v>-82.65000000000001</v>
      </c>
    </row>
    <row r="3648">
      <c r="A3648" t="n">
        <v>66446</v>
      </c>
      <c r="B3648" t="n">
        <v>113</v>
      </c>
      <c r="C3648" t="inlineStr">
        <is>
          <t>Arcos - Arcos Bar - Banco do Brasil</t>
        </is>
      </c>
      <c r="D3648" t="n">
        <v>122</v>
      </c>
      <c r="E3648" t="inlineStr">
        <is>
          <t>Arcos</t>
        </is>
      </c>
      <c r="F3648" s="27" t="n">
        <v>45713</v>
      </c>
      <c r="G3648" t="inlineStr">
        <is>
          <t>CREDITO</t>
        </is>
      </c>
      <c r="H3648" t="inlineStr">
        <is>
          <t>RECEBIMENTO FORNECEDOR - ALELO INSTITUICAO DE PAGAMENTO SA</t>
        </is>
      </c>
      <c r="I3648" t="n">
        <v>94.87</v>
      </c>
    </row>
    <row r="3649">
      <c r="A3649" t="n">
        <v>64947</v>
      </c>
      <c r="B3649" t="n">
        <v>113</v>
      </c>
      <c r="C3649" t="inlineStr">
        <is>
          <t>Arcos - Arcos Bar - Banco do Brasil</t>
        </is>
      </c>
      <c r="D3649" t="n">
        <v>122</v>
      </c>
      <c r="E3649" t="inlineStr">
        <is>
          <t>Arcos</t>
        </is>
      </c>
      <c r="F3649" s="27" t="n">
        <v>45712</v>
      </c>
      <c r="G3649" t="inlineStr">
        <is>
          <t>DEBITO</t>
        </is>
      </c>
      <c r="H3649" t="inlineStr">
        <is>
          <t>PAGAMENTO DE BOLETO - DTK COMERCIO DE ALIMENTOS LTDA</t>
        </is>
      </c>
      <c r="I3649" t="n">
        <v>-3072.36</v>
      </c>
    </row>
    <row r="3650">
      <c r="A3650" t="n">
        <v>64946</v>
      </c>
      <c r="B3650" t="n">
        <v>113</v>
      </c>
      <c r="C3650" t="inlineStr">
        <is>
          <t>Arcos - Arcos Bar - Banco do Brasil</t>
        </is>
      </c>
      <c r="D3650" t="n">
        <v>122</v>
      </c>
      <c r="E3650" t="inlineStr">
        <is>
          <t>Arcos</t>
        </is>
      </c>
      <c r="F3650" s="27" t="n">
        <v>45712</v>
      </c>
      <c r="G3650" t="inlineStr">
        <is>
          <t>DEBITO</t>
        </is>
      </c>
      <c r="H3650" t="inlineStr">
        <is>
          <t>PAGAMENTO DE BOLETO - PARAMU COMERCIO R P A LTDA</t>
        </is>
      </c>
      <c r="I3650" t="n">
        <v>-3603.75</v>
      </c>
    </row>
    <row r="3651">
      <c r="A3651" t="n">
        <v>64957</v>
      </c>
      <c r="B3651" t="n">
        <v>113</v>
      </c>
      <c r="C3651" t="inlineStr">
        <is>
          <t>Arcos - Arcos Bar - Banco do Brasil</t>
        </is>
      </c>
      <c r="D3651" t="n">
        <v>122</v>
      </c>
      <c r="E3651" t="inlineStr">
        <is>
          <t>Arcos</t>
        </is>
      </c>
      <c r="F3651" s="27" t="n">
        <v>45712</v>
      </c>
      <c r="G3651" t="inlineStr">
        <is>
          <t>DEBITO</t>
        </is>
      </c>
      <c r="H3651" t="inlineStr">
        <is>
          <t>PAGAMENTO DE BOLETO - TOCAYA TORRADORES DE CAFE LTDA</t>
        </is>
      </c>
      <c r="I3651" t="n">
        <v>-1076.51</v>
      </c>
    </row>
    <row r="3652">
      <c r="A3652" t="n">
        <v>64966</v>
      </c>
      <c r="B3652" t="n">
        <v>113</v>
      </c>
      <c r="C3652" t="inlineStr">
        <is>
          <t>Arcos - Arcos Bar - Banco do Brasil</t>
        </is>
      </c>
      <c r="D3652" t="n">
        <v>122</v>
      </c>
      <c r="E3652" t="inlineStr">
        <is>
          <t>Arcos</t>
        </is>
      </c>
      <c r="F3652" s="27" t="n">
        <v>45712</v>
      </c>
      <c r="G3652" t="inlineStr">
        <is>
          <t>DEBITO</t>
        </is>
      </c>
      <c r="H3652" t="inlineStr">
        <is>
          <t>PAGAMENTO DE BOLETO - WIDE STOCK COM E REP LTDA</t>
        </is>
      </c>
      <c r="I3652" t="n">
        <v>-485.1</v>
      </c>
    </row>
    <row r="3653">
      <c r="A3653" t="n">
        <v>64965</v>
      </c>
      <c r="B3653" t="n">
        <v>113</v>
      </c>
      <c r="C3653" t="inlineStr">
        <is>
          <t>Arcos - Arcos Bar - Banco do Brasil</t>
        </is>
      </c>
      <c r="D3653" t="n">
        <v>122</v>
      </c>
      <c r="E3653" t="inlineStr">
        <is>
          <t>Arcos</t>
        </is>
      </c>
      <c r="F3653" s="27" t="n">
        <v>45712</v>
      </c>
      <c r="G3653" t="inlineStr">
        <is>
          <t>DEBITO</t>
        </is>
      </c>
      <c r="H3653" t="inlineStr">
        <is>
          <t>PAGAMENTO DE BOLETO - BENEFICIO FACIL SERVS LTDA</t>
        </is>
      </c>
      <c r="I3653" t="n">
        <v>-486.56</v>
      </c>
    </row>
    <row r="3654">
      <c r="A3654" t="n">
        <v>64964</v>
      </c>
      <c r="B3654" t="n">
        <v>113</v>
      </c>
      <c r="C3654" t="inlineStr">
        <is>
          <t>Arcos - Arcos Bar - Banco do Brasil</t>
        </is>
      </c>
      <c r="D3654" t="n">
        <v>122</v>
      </c>
      <c r="E3654" t="inlineStr">
        <is>
          <t>Arcos</t>
        </is>
      </c>
      <c r="F3654" s="27" t="n">
        <v>45712</v>
      </c>
      <c r="G3654" t="inlineStr">
        <is>
          <t>DEBITO</t>
        </is>
      </c>
      <c r="H3654" t="inlineStr">
        <is>
          <t>PAGAMENTO DE BOLETO - CG FOOD S DISTR ALIMENTOS LTDA</t>
        </is>
      </c>
      <c r="I3654" t="n">
        <v>-547.4</v>
      </c>
    </row>
    <row r="3655">
      <c r="A3655" t="n">
        <v>64963</v>
      </c>
      <c r="B3655" t="n">
        <v>113</v>
      </c>
      <c r="C3655" t="inlineStr">
        <is>
          <t>Arcos - Arcos Bar - Banco do Brasil</t>
        </is>
      </c>
      <c r="D3655" t="n">
        <v>122</v>
      </c>
      <c r="E3655" t="inlineStr">
        <is>
          <t>Arcos</t>
        </is>
      </c>
      <c r="F3655" s="27" t="n">
        <v>45712</v>
      </c>
      <c r="G3655" t="inlineStr">
        <is>
          <t>DEBITO</t>
        </is>
      </c>
      <c r="H3655" t="inlineStr">
        <is>
          <t>PAGAMENTO DE BOLETO - ARENA BEBIDAS</t>
        </is>
      </c>
      <c r="I3655" t="n">
        <v>-589.12</v>
      </c>
    </row>
    <row r="3656">
      <c r="A3656" t="n">
        <v>64962</v>
      </c>
      <c r="B3656" t="n">
        <v>113</v>
      </c>
      <c r="C3656" t="inlineStr">
        <is>
          <t>Arcos - Arcos Bar - Banco do Brasil</t>
        </is>
      </c>
      <c r="D3656" t="n">
        <v>122</v>
      </c>
      <c r="E3656" t="inlineStr">
        <is>
          <t>Arcos</t>
        </is>
      </c>
      <c r="F3656" s="27" t="n">
        <v>45712</v>
      </c>
      <c r="G3656" t="inlineStr">
        <is>
          <t>DEBITO</t>
        </is>
      </c>
      <c r="H3656" t="inlineStr">
        <is>
          <t>PAGAMENTO DE BOLETO - PRESHH ALUGUEL DE MAQUINAS LTD</t>
        </is>
      </c>
      <c r="I3656" t="n">
        <v>-594</v>
      </c>
    </row>
    <row r="3657">
      <c r="A3657" t="n">
        <v>64961</v>
      </c>
      <c r="B3657" t="n">
        <v>113</v>
      </c>
      <c r="C3657" t="inlineStr">
        <is>
          <t>Arcos - Arcos Bar - Banco do Brasil</t>
        </is>
      </c>
      <c r="D3657" t="n">
        <v>122</v>
      </c>
      <c r="E3657" t="inlineStr">
        <is>
          <t>Arcos</t>
        </is>
      </c>
      <c r="F3657" s="27" t="n">
        <v>45712</v>
      </c>
      <c r="G3657" t="inlineStr">
        <is>
          <t>DEBITO</t>
        </is>
      </c>
      <c r="H3657" t="inlineStr">
        <is>
          <t>PAGAMENTO DE BOLETO - BRH SAUDE OCUPACIONAL LTDA EPP</t>
        </is>
      </c>
      <c r="I3657" t="n">
        <v>-678.8</v>
      </c>
    </row>
    <row r="3658">
      <c r="A3658" t="n">
        <v>64960</v>
      </c>
      <c r="B3658" t="n">
        <v>113</v>
      </c>
      <c r="C3658" t="inlineStr">
        <is>
          <t>Arcos - Arcos Bar - Banco do Brasil</t>
        </is>
      </c>
      <c r="D3658" t="n">
        <v>122</v>
      </c>
      <c r="E3658" t="inlineStr">
        <is>
          <t>Arcos</t>
        </is>
      </c>
      <c r="F3658" s="27" t="n">
        <v>45712</v>
      </c>
      <c r="G3658" t="inlineStr">
        <is>
          <t>DEBITO</t>
        </is>
      </c>
      <c r="H3658" t="inlineStr">
        <is>
          <t>PAGAMENTO DE BOLETO - AURORA ALVORADA ESTACIONAMENTO</t>
        </is>
      </c>
      <c r="I3658" t="n">
        <v>-730.4299999999999</v>
      </c>
    </row>
    <row r="3659">
      <c r="A3659" t="n">
        <v>64959</v>
      </c>
      <c r="B3659" t="n">
        <v>113</v>
      </c>
      <c r="C3659" t="inlineStr">
        <is>
          <t>Arcos - Arcos Bar - Banco do Brasil</t>
        </is>
      </c>
      <c r="D3659" t="n">
        <v>122</v>
      </c>
      <c r="E3659" t="inlineStr">
        <is>
          <t>Arcos</t>
        </is>
      </c>
      <c r="F3659" s="27" t="n">
        <v>45712</v>
      </c>
      <c r="G3659" t="inlineStr">
        <is>
          <t>DEBITO</t>
        </is>
      </c>
      <c r="H3659" t="inlineStr">
        <is>
          <t>PAGAMENTO DE BOLETO - PAGCERTO INSTITUICAO DE PAGAME</t>
        </is>
      </c>
      <c r="I3659" t="n">
        <v>-780</v>
      </c>
    </row>
    <row r="3660">
      <c r="A3660" t="n">
        <v>64958</v>
      </c>
      <c r="B3660" t="n">
        <v>113</v>
      </c>
      <c r="C3660" t="inlineStr">
        <is>
          <t>Arcos - Arcos Bar - Banco do Brasil</t>
        </is>
      </c>
      <c r="D3660" t="n">
        <v>122</v>
      </c>
      <c r="E3660" t="inlineStr">
        <is>
          <t>Arcos</t>
        </is>
      </c>
      <c r="F3660" s="27" t="n">
        <v>45712</v>
      </c>
      <c r="G3660" t="inlineStr">
        <is>
          <t>DEBITO</t>
        </is>
      </c>
      <c r="H3660" t="inlineStr">
        <is>
          <t>PAGAMENTO DE BOLETO - ECAD</t>
        </is>
      </c>
      <c r="I3660" t="n">
        <v>-861.08</v>
      </c>
    </row>
    <row r="3661">
      <c r="A3661" t="n">
        <v>64985</v>
      </c>
      <c r="B3661" t="n">
        <v>113</v>
      </c>
      <c r="C3661" t="inlineStr">
        <is>
          <t>Arcos - Arcos Bar - Banco do Brasil</t>
        </is>
      </c>
      <c r="D3661" t="n">
        <v>122</v>
      </c>
      <c r="E3661" t="inlineStr">
        <is>
          <t>Arcos</t>
        </is>
      </c>
      <c r="F3661" s="27" t="n">
        <v>45712</v>
      </c>
      <c r="G3661" t="inlineStr">
        <is>
          <t>DEBITO</t>
        </is>
      </c>
      <c r="H3661" t="inlineStr">
        <is>
          <t>TAR DOC/TED ELETRNICO - COBRANA REFERENTE 24/02/2025</t>
        </is>
      </c>
      <c r="I3661" t="n">
        <v>-13</v>
      </c>
    </row>
    <row r="3662">
      <c r="A3662" t="n">
        <v>64956</v>
      </c>
      <c r="B3662" t="n">
        <v>113</v>
      </c>
      <c r="C3662" t="inlineStr">
        <is>
          <t>Arcos - Arcos Bar - Banco do Brasil</t>
        </is>
      </c>
      <c r="D3662" t="n">
        <v>122</v>
      </c>
      <c r="E3662" t="inlineStr">
        <is>
          <t>Arcos</t>
        </is>
      </c>
      <c r="F3662" s="27" t="n">
        <v>45712</v>
      </c>
      <c r="G3662" t="inlineStr">
        <is>
          <t>DEBITO</t>
        </is>
      </c>
      <c r="H3662" t="inlineStr">
        <is>
          <t>PAGAMENTO DE BOLETO - NOVA COMERCIAL DO PEIXE EIRELI</t>
        </is>
      </c>
      <c r="I3662" t="n">
        <v>-1176</v>
      </c>
    </row>
    <row r="3663">
      <c r="A3663" t="n">
        <v>64955</v>
      </c>
      <c r="B3663" t="n">
        <v>113</v>
      </c>
      <c r="C3663" t="inlineStr">
        <is>
          <t>Arcos - Arcos Bar - Banco do Brasil</t>
        </is>
      </c>
      <c r="D3663" t="n">
        <v>122</v>
      </c>
      <c r="E3663" t="inlineStr">
        <is>
          <t>Arcos</t>
        </is>
      </c>
      <c r="F3663" s="27" t="n">
        <v>45712</v>
      </c>
      <c r="G3663" t="inlineStr">
        <is>
          <t>DEBITO</t>
        </is>
      </c>
      <c r="H3663" t="inlineStr">
        <is>
          <t>PAGAMENTO DE BOLETO - T. F. CIUFFI HORTIFRUTI LTDA</t>
        </is>
      </c>
      <c r="I3663" t="n">
        <v>-1193.7</v>
      </c>
    </row>
    <row r="3664">
      <c r="A3664" t="n">
        <v>64954</v>
      </c>
      <c r="B3664" t="n">
        <v>113</v>
      </c>
      <c r="C3664" t="inlineStr">
        <is>
          <t>Arcos - Arcos Bar - Banco do Brasil</t>
        </is>
      </c>
      <c r="D3664" t="n">
        <v>122</v>
      </c>
      <c r="E3664" t="inlineStr">
        <is>
          <t>Arcos</t>
        </is>
      </c>
      <c r="F3664" s="27" t="n">
        <v>45712</v>
      </c>
      <c r="G3664" t="inlineStr">
        <is>
          <t>DEBITO</t>
        </is>
      </c>
      <c r="H3664" t="inlineStr">
        <is>
          <t>PAGAMENTO DE BOLETO - INVYE CAPITAL LTDA</t>
        </is>
      </c>
      <c r="I3664" t="n">
        <v>-1250</v>
      </c>
    </row>
    <row r="3665">
      <c r="A3665" t="n">
        <v>64953</v>
      </c>
      <c r="B3665" t="n">
        <v>113</v>
      </c>
      <c r="C3665" t="inlineStr">
        <is>
          <t>Arcos - Arcos Bar - Banco do Brasil</t>
        </is>
      </c>
      <c r="D3665" t="n">
        <v>122</v>
      </c>
      <c r="E3665" t="inlineStr">
        <is>
          <t>Arcos</t>
        </is>
      </c>
      <c r="F3665" s="27" t="n">
        <v>45712</v>
      </c>
      <c r="G3665" t="inlineStr">
        <is>
          <t>DEBITO</t>
        </is>
      </c>
      <c r="H3665" t="inlineStr">
        <is>
          <t>PAGAMENTO DE BOLETO - T. F. CIUFFI HORTIFRUTI LTDA</t>
        </is>
      </c>
      <c r="I3665" t="n">
        <v>-1275.44</v>
      </c>
    </row>
    <row r="3666">
      <c r="A3666" t="n">
        <v>64952</v>
      </c>
      <c r="B3666" t="n">
        <v>113</v>
      </c>
      <c r="C3666" t="inlineStr">
        <is>
          <t>Arcos - Arcos Bar - Banco do Brasil</t>
        </is>
      </c>
      <c r="D3666" t="n">
        <v>122</v>
      </c>
      <c r="E3666" t="inlineStr">
        <is>
          <t>Arcos</t>
        </is>
      </c>
      <c r="F3666" s="27" t="n">
        <v>45712</v>
      </c>
      <c r="G3666" t="inlineStr">
        <is>
          <t>DEBITO</t>
        </is>
      </c>
      <c r="H3666" t="inlineStr">
        <is>
          <t>PAGAMENTO DE BOLETO - ARQUIVEI SERVICOS ON LINE LTDA</t>
        </is>
      </c>
      <c r="I3666" t="n">
        <v>-1459.35</v>
      </c>
    </row>
    <row r="3667">
      <c r="A3667" t="n">
        <v>64951</v>
      </c>
      <c r="B3667" t="n">
        <v>113</v>
      </c>
      <c r="C3667" t="inlineStr">
        <is>
          <t>Arcos - Arcos Bar - Banco do Brasil</t>
        </is>
      </c>
      <c r="D3667" t="n">
        <v>122</v>
      </c>
      <c r="E3667" t="inlineStr">
        <is>
          <t>Arcos</t>
        </is>
      </c>
      <c r="F3667" s="27" t="n">
        <v>45712</v>
      </c>
      <c r="G3667" t="inlineStr">
        <is>
          <t>DEBITO</t>
        </is>
      </c>
      <c r="H3667" t="inlineStr">
        <is>
          <t>PAGAMENTO DE BOLETO - PMS BRASIL</t>
        </is>
      </c>
      <c r="I3667" t="n">
        <v>-1573.78</v>
      </c>
    </row>
    <row r="3668">
      <c r="A3668" t="n">
        <v>64950</v>
      </c>
      <c r="B3668" t="n">
        <v>113</v>
      </c>
      <c r="C3668" t="inlineStr">
        <is>
          <t>Arcos - Arcos Bar - Banco do Brasil</t>
        </is>
      </c>
      <c r="D3668" t="n">
        <v>122</v>
      </c>
      <c r="E3668" t="inlineStr">
        <is>
          <t>Arcos</t>
        </is>
      </c>
      <c r="F3668" s="27" t="n">
        <v>45712</v>
      </c>
      <c r="G3668" t="inlineStr">
        <is>
          <t>DEBITO</t>
        </is>
      </c>
      <c r="H3668" t="inlineStr">
        <is>
          <t>PAGAMENTO DE BOLETO - PMS BRASIL</t>
        </is>
      </c>
      <c r="I3668" t="n">
        <v>-1769.49</v>
      </c>
    </row>
    <row r="3669">
      <c r="A3669" t="n">
        <v>64949</v>
      </c>
      <c r="B3669" t="n">
        <v>113</v>
      </c>
      <c r="C3669" t="inlineStr">
        <is>
          <t>Arcos - Arcos Bar - Banco do Brasil</t>
        </is>
      </c>
      <c r="D3669" t="n">
        <v>122</v>
      </c>
      <c r="E3669" t="inlineStr">
        <is>
          <t>Arcos</t>
        </is>
      </c>
      <c r="F3669" s="27" t="n">
        <v>45712</v>
      </c>
      <c r="G3669" t="inlineStr">
        <is>
          <t>DEBITO</t>
        </is>
      </c>
      <c r="H3669" t="inlineStr">
        <is>
          <t>PAGAMENTO DE BOLETO - OFFICINA DO VIDRO ARTE E ARTES</t>
        </is>
      </c>
      <c r="I3669" t="n">
        <v>-1910.16</v>
      </c>
    </row>
    <row r="3670">
      <c r="A3670" t="n">
        <v>64948</v>
      </c>
      <c r="B3670" t="n">
        <v>113</v>
      </c>
      <c r="C3670" t="inlineStr">
        <is>
          <t>Arcos - Arcos Bar - Banco do Brasil</t>
        </is>
      </c>
      <c r="D3670" t="n">
        <v>122</v>
      </c>
      <c r="E3670" t="inlineStr">
        <is>
          <t>Arcos</t>
        </is>
      </c>
      <c r="F3670" s="27" t="n">
        <v>45712</v>
      </c>
      <c r="G3670" t="inlineStr">
        <is>
          <t>DEBITO</t>
        </is>
      </c>
      <c r="H3670" t="inlineStr">
        <is>
          <t>PAGAMENTO DE BOLETO - PROAUTO INDUSTRIA Q EIRELI</t>
        </is>
      </c>
      <c r="I3670" t="n">
        <v>-2419.13</v>
      </c>
    </row>
    <row r="3671">
      <c r="A3671" t="n">
        <v>64968</v>
      </c>
      <c r="B3671" t="n">
        <v>113</v>
      </c>
      <c r="C3671" t="inlineStr">
        <is>
          <t>Arcos - Arcos Bar - Banco do Brasil</t>
        </is>
      </c>
      <c r="D3671" t="n">
        <v>122</v>
      </c>
      <c r="E3671" t="inlineStr">
        <is>
          <t>Arcos</t>
        </is>
      </c>
      <c r="F3671" s="27" t="n">
        <v>45712</v>
      </c>
      <c r="G3671" t="inlineStr">
        <is>
          <t>DEBITO</t>
        </is>
      </c>
      <c r="H3671" t="inlineStr">
        <is>
          <t>PAGAMENTO DE BOLETO - PAGCERTO INSTITUICAO DE PAGAME</t>
        </is>
      </c>
      <c r="I3671" t="n">
        <v>-390</v>
      </c>
    </row>
    <row r="3672">
      <c r="A3672" t="n">
        <v>64967</v>
      </c>
      <c r="B3672" t="n">
        <v>113</v>
      </c>
      <c r="C3672" t="inlineStr">
        <is>
          <t>Arcos - Arcos Bar - Banco do Brasil</t>
        </is>
      </c>
      <c r="D3672" t="n">
        <v>122</v>
      </c>
      <c r="E3672" t="inlineStr">
        <is>
          <t>Arcos</t>
        </is>
      </c>
      <c r="F3672" s="27" t="n">
        <v>45712</v>
      </c>
      <c r="G3672" t="inlineStr">
        <is>
          <t>DEBITO</t>
        </is>
      </c>
      <c r="H3672" t="inlineStr">
        <is>
          <t>PAGAMENTO DE BOLETO - NG27 CONSULTORIA E GESTAO EMPR</t>
        </is>
      </c>
      <c r="I3672" t="n">
        <v>-417.18</v>
      </c>
    </row>
    <row r="3673">
      <c r="A3673" t="n">
        <v>64986</v>
      </c>
      <c r="B3673" t="n">
        <v>113</v>
      </c>
      <c r="C3673" t="inlineStr">
        <is>
          <t>Arcos - Arcos Bar - Banco do Brasil</t>
        </is>
      </c>
      <c r="D3673" t="n">
        <v>122</v>
      </c>
      <c r="E3673" t="inlineStr">
        <is>
          <t>Arcos</t>
        </is>
      </c>
      <c r="F3673" s="27" t="n">
        <v>45712</v>
      </c>
      <c r="G3673" t="inlineStr">
        <is>
          <t>DEBITO</t>
        </is>
      </c>
      <c r="H3673" t="inlineStr">
        <is>
          <t>TARIFA PIX ENVIADO - TAR. AGRUPADAS - OCORRENCIA 24/02/2025</t>
        </is>
      </c>
      <c r="I3673" t="n">
        <v>-15.6</v>
      </c>
    </row>
    <row r="3674">
      <c r="A3674" t="n">
        <v>64984</v>
      </c>
      <c r="B3674" t="n">
        <v>113</v>
      </c>
      <c r="C3674" t="inlineStr">
        <is>
          <t>Arcos - Arcos Bar - Banco do Brasil</t>
        </is>
      </c>
      <c r="D3674" t="n">
        <v>122</v>
      </c>
      <c r="E3674" t="inlineStr">
        <is>
          <t>Arcos</t>
        </is>
      </c>
      <c r="F3674" s="27" t="n">
        <v>45712</v>
      </c>
      <c r="G3674" t="inlineStr">
        <is>
          <t>DEBITO</t>
        </is>
      </c>
      <c r="H3674" t="inlineStr">
        <is>
          <t>TAR DOC/TED ELETRNICO - COBRANA REFERENTE 24/02/2025</t>
        </is>
      </c>
      <c r="I3674" t="n">
        <v>-13</v>
      </c>
    </row>
    <row r="3675">
      <c r="A3675" t="n">
        <v>64983</v>
      </c>
      <c r="B3675" t="n">
        <v>113</v>
      </c>
      <c r="C3675" t="inlineStr">
        <is>
          <t>Arcos - Arcos Bar - Banco do Brasil</t>
        </is>
      </c>
      <c r="D3675" t="n">
        <v>122</v>
      </c>
      <c r="E3675" t="inlineStr">
        <is>
          <t>Arcos</t>
        </is>
      </c>
      <c r="F3675" s="27" t="n">
        <v>45712</v>
      </c>
      <c r="G3675" t="inlineStr">
        <is>
          <t>DEBITO</t>
        </is>
      </c>
      <c r="H3675" t="inlineStr">
        <is>
          <t>TAR DOC/TED ELETRNICO - COBRANA REFERENTE 24/02/2025</t>
        </is>
      </c>
      <c r="I3675" t="n">
        <v>-13</v>
      </c>
    </row>
    <row r="3676">
      <c r="A3676" t="n">
        <v>64982</v>
      </c>
      <c r="B3676" t="n">
        <v>113</v>
      </c>
      <c r="C3676" t="inlineStr">
        <is>
          <t>Arcos - Arcos Bar - Banco do Brasil</t>
        </is>
      </c>
      <c r="D3676" t="n">
        <v>122</v>
      </c>
      <c r="E3676" t="inlineStr">
        <is>
          <t>Arcos</t>
        </is>
      </c>
      <c r="F3676" s="27" t="n">
        <v>45712</v>
      </c>
      <c r="G3676" t="inlineStr">
        <is>
          <t>DEBITO</t>
        </is>
      </c>
      <c r="H3676" t="inlineStr">
        <is>
          <t>TED TRANSF.ELETR.DISPONIV - 341 9395 46852884830 JOAO VITOR MENDES</t>
        </is>
      </c>
      <c r="I3676" t="n">
        <v>-303.2</v>
      </c>
    </row>
    <row r="3677">
      <c r="A3677" t="n">
        <v>64981</v>
      </c>
      <c r="B3677" t="n">
        <v>113</v>
      </c>
      <c r="C3677" t="inlineStr">
        <is>
          <t>Arcos - Arcos Bar - Banco do Brasil</t>
        </is>
      </c>
      <c r="D3677" t="n">
        <v>122</v>
      </c>
      <c r="E3677" t="inlineStr">
        <is>
          <t>Arcos</t>
        </is>
      </c>
      <c r="F3677" s="27" t="n">
        <v>45712</v>
      </c>
      <c r="G3677" t="inlineStr">
        <is>
          <t>DEBITO</t>
        </is>
      </c>
      <c r="H3677" t="inlineStr">
        <is>
          <t>TED TRANSF.ELETR.DISPONIV - 077 0001 030340661000127 OFFSTATION TE</t>
        </is>
      </c>
      <c r="I3677" t="n">
        <v>-200</v>
      </c>
    </row>
    <row r="3678">
      <c r="A3678" t="n">
        <v>64980</v>
      </c>
      <c r="B3678" t="n">
        <v>113</v>
      </c>
      <c r="C3678" t="inlineStr">
        <is>
          <t>Arcos - Arcos Bar - Banco do Brasil</t>
        </is>
      </c>
      <c r="D3678" t="n">
        <v>122</v>
      </c>
      <c r="E3678" t="inlineStr">
        <is>
          <t>Arcos</t>
        </is>
      </c>
      <c r="F3678" s="27" t="n">
        <v>45712</v>
      </c>
      <c r="G3678" t="inlineStr">
        <is>
          <t>DEBITO</t>
        </is>
      </c>
      <c r="H3678" t="inlineStr">
        <is>
          <t>TED TRANSF.ELETR.DISPONIV - 033 0112 037999602000104 MACHINE SERVI</t>
        </is>
      </c>
      <c r="I3678" t="n">
        <v>-8360</v>
      </c>
    </row>
    <row r="3679">
      <c r="A3679" t="n">
        <v>64979</v>
      </c>
      <c r="B3679" t="n">
        <v>113</v>
      </c>
      <c r="C3679" t="inlineStr">
        <is>
          <t>Arcos - Arcos Bar - Banco do Brasil</t>
        </is>
      </c>
      <c r="D3679" t="n">
        <v>122</v>
      </c>
      <c r="E3679" t="inlineStr">
        <is>
          <t>Arcos</t>
        </is>
      </c>
      <c r="F3679" s="27" t="n">
        <v>45712</v>
      </c>
      <c r="G3679" t="inlineStr">
        <is>
          <t>DEBITO</t>
        </is>
      </c>
      <c r="H3679" t="inlineStr">
        <is>
          <t>PAGTO CONTA TELEFONE - VIVO FIXO/BRASIL</t>
        </is>
      </c>
      <c r="I3679" t="n">
        <v>-119.99</v>
      </c>
    </row>
    <row r="3680">
      <c r="A3680" t="n">
        <v>64978</v>
      </c>
      <c r="B3680" t="n">
        <v>113</v>
      </c>
      <c r="C3680" t="inlineStr">
        <is>
          <t>Arcos - Arcos Bar - Banco do Brasil</t>
        </is>
      </c>
      <c r="D3680" t="n">
        <v>122</v>
      </c>
      <c r="E3680" t="inlineStr">
        <is>
          <t>Arcos</t>
        </is>
      </c>
      <c r="F3680" s="27" t="n">
        <v>45712</v>
      </c>
      <c r="G3680" t="inlineStr">
        <is>
          <t>DEBITO</t>
        </is>
      </c>
      <c r="H3680" t="inlineStr">
        <is>
          <t>PAGAMENTO DE BOLETO - MERCADO PAGO INST PAG LTDA</t>
        </is>
      </c>
      <c r="I3680" t="n">
        <v>-1220.46</v>
      </c>
    </row>
    <row r="3681">
      <c r="A3681" t="n">
        <v>64976</v>
      </c>
      <c r="B3681" t="n">
        <v>113</v>
      </c>
      <c r="C3681" t="inlineStr">
        <is>
          <t>Arcos - Arcos Bar - Banco do Brasil</t>
        </is>
      </c>
      <c r="D3681" t="n">
        <v>122</v>
      </c>
      <c r="E3681" t="inlineStr">
        <is>
          <t>Arcos</t>
        </is>
      </c>
      <c r="F3681" s="27" t="n">
        <v>45712</v>
      </c>
      <c r="G3681" t="inlineStr">
        <is>
          <t>DEBITO</t>
        </is>
      </c>
      <c r="H3681" t="inlineStr">
        <is>
          <t>PAGAMENTO DE BOLETO - ZAHIL IMPORTADORA LTDA</t>
        </is>
      </c>
      <c r="I3681" t="n">
        <v>-799.55</v>
      </c>
    </row>
    <row r="3682">
      <c r="A3682" t="n">
        <v>64975</v>
      </c>
      <c r="B3682" t="n">
        <v>113</v>
      </c>
      <c r="C3682" t="inlineStr">
        <is>
          <t>Arcos - Arcos Bar - Banco do Brasil</t>
        </is>
      </c>
      <c r="D3682" t="n">
        <v>122</v>
      </c>
      <c r="E3682" t="inlineStr">
        <is>
          <t>Arcos</t>
        </is>
      </c>
      <c r="F3682" s="27" t="n">
        <v>45712</v>
      </c>
      <c r="G3682" t="inlineStr">
        <is>
          <t>DEBITO</t>
        </is>
      </c>
      <c r="H3682" t="inlineStr">
        <is>
          <t>PAGAMENTO DE BOLETO - CIA DO WHISKY</t>
        </is>
      </c>
      <c r="I3682" t="n">
        <v>-3570.9</v>
      </c>
    </row>
    <row r="3683">
      <c r="A3683" t="n">
        <v>64974</v>
      </c>
      <c r="B3683" t="n">
        <v>113</v>
      </c>
      <c r="C3683" t="inlineStr">
        <is>
          <t>Arcos - Arcos Bar - Banco do Brasil</t>
        </is>
      </c>
      <c r="D3683" t="n">
        <v>122</v>
      </c>
      <c r="E3683" t="inlineStr">
        <is>
          <t>Arcos</t>
        </is>
      </c>
      <c r="F3683" s="27" t="n">
        <v>45712</v>
      </c>
      <c r="G3683" t="inlineStr">
        <is>
          <t>DEBITO</t>
        </is>
      </c>
      <c r="H3683" t="inlineStr">
        <is>
          <t>PAGAMENTO DE BOLETO - KING COMERCIO DE BEBIDAS LTDA</t>
        </is>
      </c>
      <c r="I3683" t="n">
        <v>-3774.26</v>
      </c>
    </row>
    <row r="3684">
      <c r="A3684" t="n">
        <v>64973</v>
      </c>
      <c r="B3684" t="n">
        <v>113</v>
      </c>
      <c r="C3684" t="inlineStr">
        <is>
          <t>Arcos - Arcos Bar - Banco do Brasil</t>
        </is>
      </c>
      <c r="D3684" t="n">
        <v>122</v>
      </c>
      <c r="E3684" t="inlineStr">
        <is>
          <t>Arcos</t>
        </is>
      </c>
      <c r="F3684" s="27" t="n">
        <v>45712</v>
      </c>
      <c r="G3684" t="inlineStr">
        <is>
          <t>DEBITO</t>
        </is>
      </c>
      <c r="H3684" t="inlineStr">
        <is>
          <t>PAGAMENTO DE BOLETO - KING COMERCIO DE BEBIDAS LTDA</t>
        </is>
      </c>
      <c r="I3684" t="n">
        <v>-4552.81</v>
      </c>
    </row>
    <row r="3685">
      <c r="A3685" t="n">
        <v>64972</v>
      </c>
      <c r="B3685" t="n">
        <v>113</v>
      </c>
      <c r="C3685" t="inlineStr">
        <is>
          <t>Arcos - Arcos Bar - Banco do Brasil</t>
        </is>
      </c>
      <c r="D3685" t="n">
        <v>122</v>
      </c>
      <c r="E3685" t="inlineStr">
        <is>
          <t>Arcos</t>
        </is>
      </c>
      <c r="F3685" s="27" t="n">
        <v>45712</v>
      </c>
      <c r="G3685" t="inlineStr">
        <is>
          <t>DEBITO</t>
        </is>
      </c>
      <c r="H3685" t="inlineStr">
        <is>
          <t>PAGAMENTO DE BOLETO - KING COMERCIO DE BEBIDAS LTDA</t>
        </is>
      </c>
      <c r="I3685" t="n">
        <v>-3112.86</v>
      </c>
    </row>
    <row r="3686">
      <c r="A3686" t="n">
        <v>64971</v>
      </c>
      <c r="B3686" t="n">
        <v>113</v>
      </c>
      <c r="C3686" t="inlineStr">
        <is>
          <t>Arcos - Arcos Bar - Banco do Brasil</t>
        </is>
      </c>
      <c r="D3686" t="n">
        <v>122</v>
      </c>
      <c r="E3686" t="inlineStr">
        <is>
          <t>Arcos</t>
        </is>
      </c>
      <c r="F3686" s="27" t="n">
        <v>45712</v>
      </c>
      <c r="G3686" t="inlineStr">
        <is>
          <t>DEBITO</t>
        </is>
      </c>
      <c r="H3686" t="inlineStr">
        <is>
          <t>PAGAMENTO DE BOLETO - HORTIFRUTIGRANJEIRO RODRIGUES</t>
        </is>
      </c>
      <c r="I3686" t="n">
        <v>-76.5</v>
      </c>
    </row>
    <row r="3687">
      <c r="A3687" t="n">
        <v>64970</v>
      </c>
      <c r="B3687" t="n">
        <v>113</v>
      </c>
      <c r="C3687" t="inlineStr">
        <is>
          <t>Arcos - Arcos Bar - Banco do Brasil</t>
        </is>
      </c>
      <c r="D3687" t="n">
        <v>122</v>
      </c>
      <c r="E3687" t="inlineStr">
        <is>
          <t>Arcos</t>
        </is>
      </c>
      <c r="F3687" s="27" t="n">
        <v>45712</v>
      </c>
      <c r="G3687" t="inlineStr">
        <is>
          <t>DEBITO</t>
        </is>
      </c>
      <c r="H3687" t="inlineStr">
        <is>
          <t>PAGAMENTO DE BOLETO - NG27 CONSULTORIA E GESTAO EMPR</t>
        </is>
      </c>
      <c r="I3687" t="n">
        <v>-230</v>
      </c>
    </row>
    <row r="3688">
      <c r="A3688" t="n">
        <v>64969</v>
      </c>
      <c r="B3688" t="n">
        <v>113</v>
      </c>
      <c r="C3688" t="inlineStr">
        <is>
          <t>Arcos - Arcos Bar - Banco do Brasil</t>
        </is>
      </c>
      <c r="D3688" t="n">
        <v>122</v>
      </c>
      <c r="E3688" t="inlineStr">
        <is>
          <t>Arcos</t>
        </is>
      </c>
      <c r="F3688" s="27" t="n">
        <v>45712</v>
      </c>
      <c r="G3688" t="inlineStr">
        <is>
          <t>DEBITO</t>
        </is>
      </c>
      <c r="H3688" t="inlineStr">
        <is>
          <t>PAGAMENTO DE BOLETO - BELLNAY</t>
        </is>
      </c>
      <c r="I3688" t="n">
        <v>-238.75</v>
      </c>
    </row>
    <row r="3689">
      <c r="A3689" t="n">
        <v>64977</v>
      </c>
      <c r="B3689" t="n">
        <v>113</v>
      </c>
      <c r="C3689" t="inlineStr">
        <is>
          <t>Arcos - Arcos Bar - Banco do Brasil</t>
        </is>
      </c>
      <c r="D3689" t="n">
        <v>122</v>
      </c>
      <c r="E3689" t="inlineStr">
        <is>
          <t>Arcos</t>
        </is>
      </c>
      <c r="F3689" s="27" t="n">
        <v>45712</v>
      </c>
      <c r="G3689" t="inlineStr">
        <is>
          <t>DEBITO</t>
        </is>
      </c>
      <c r="H3689" t="inlineStr">
        <is>
          <t>PAGAMENTO DE BOLETO - ZAHIL IMPORTADORA LTDA</t>
        </is>
      </c>
      <c r="I3689" t="n">
        <v>-1142.22</v>
      </c>
    </row>
    <row r="3690">
      <c r="A3690" t="n">
        <v>64945</v>
      </c>
      <c r="B3690" t="n">
        <v>113</v>
      </c>
      <c r="C3690" t="inlineStr">
        <is>
          <t>Arcos - Arcos Bar - Banco do Brasil</t>
        </is>
      </c>
      <c r="D3690" t="n">
        <v>122</v>
      </c>
      <c r="E3690" t="inlineStr">
        <is>
          <t>Arcos</t>
        </is>
      </c>
      <c r="F3690" s="27" t="n">
        <v>45712</v>
      </c>
      <c r="G3690" t="inlineStr">
        <is>
          <t>DEBITO</t>
        </is>
      </c>
      <c r="H3690" t="inlineStr">
        <is>
          <t>PAGAMENTO DE BOLETO - PARAMU COMERCIO R P A LTDA</t>
        </is>
      </c>
      <c r="I3690" t="n">
        <v>-5962.45</v>
      </c>
    </row>
    <row r="3691">
      <c r="A3691" t="n">
        <v>64944</v>
      </c>
      <c r="B3691" t="n">
        <v>113</v>
      </c>
      <c r="C3691" t="inlineStr">
        <is>
          <t>Arcos - Arcos Bar - Banco do Brasil</t>
        </is>
      </c>
      <c r="D3691" t="n">
        <v>122</v>
      </c>
      <c r="E3691" t="inlineStr">
        <is>
          <t>Arcos</t>
        </is>
      </c>
      <c r="F3691" s="27" t="n">
        <v>45712</v>
      </c>
      <c r="G3691" t="inlineStr">
        <is>
          <t>DEBITO</t>
        </is>
      </c>
      <c r="H3691" t="inlineStr">
        <is>
          <t>PIX - ENVIADO - 24/02 12:20 ICE4PROS FABRICA DE GELO L</t>
        </is>
      </c>
      <c r="I3691" t="n">
        <v>-589</v>
      </c>
    </row>
    <row r="3692">
      <c r="A3692" t="n">
        <v>64943</v>
      </c>
      <c r="B3692" t="n">
        <v>113</v>
      </c>
      <c r="C3692" t="inlineStr">
        <is>
          <t>Arcos - Arcos Bar - Banco do Brasil</t>
        </is>
      </c>
      <c r="D3692" t="n">
        <v>122</v>
      </c>
      <c r="E3692" t="inlineStr">
        <is>
          <t>Arcos</t>
        </is>
      </c>
      <c r="F3692" s="27" t="n">
        <v>45712</v>
      </c>
      <c r="G3692" t="inlineStr">
        <is>
          <t>DEBITO</t>
        </is>
      </c>
      <c r="H3692" t="inlineStr">
        <is>
          <t>PIX - ENVIADO - 24/02 12:20 ICE4PROS FABRICA DE GELO L</t>
        </is>
      </c>
      <c r="I3692" t="n">
        <v>-691.9</v>
      </c>
    </row>
    <row r="3693">
      <c r="A3693" t="n">
        <v>64942</v>
      </c>
      <c r="B3693" t="n">
        <v>113</v>
      </c>
      <c r="C3693" t="inlineStr">
        <is>
          <t>Arcos - Arcos Bar - Banco do Brasil</t>
        </is>
      </c>
      <c r="D3693" t="n">
        <v>122</v>
      </c>
      <c r="E3693" t="inlineStr">
        <is>
          <t>Arcos</t>
        </is>
      </c>
      <c r="F3693" s="27" t="n">
        <v>45712</v>
      </c>
      <c r="G3693" t="inlineStr">
        <is>
          <t>DEBITO</t>
        </is>
      </c>
      <c r="H3693" t="inlineStr">
        <is>
          <t>PIX - ENVIADO - 24/02 12:20 MARCOS ART PANIFICACAO LTD</t>
        </is>
      </c>
      <c r="I3693" t="n">
        <v>-295.96</v>
      </c>
    </row>
    <row r="3694">
      <c r="A3694" t="n">
        <v>64941</v>
      </c>
      <c r="B3694" t="n">
        <v>113</v>
      </c>
      <c r="C3694" t="inlineStr">
        <is>
          <t>Arcos - Arcos Bar - Banco do Brasil</t>
        </is>
      </c>
      <c r="D3694" t="n">
        <v>122</v>
      </c>
      <c r="E3694" t="inlineStr">
        <is>
          <t>Arcos</t>
        </is>
      </c>
      <c r="F3694" s="27" t="n">
        <v>45712</v>
      </c>
      <c r="G3694" t="inlineStr">
        <is>
          <t>DEBITO</t>
        </is>
      </c>
      <c r="H3694" t="inlineStr">
        <is>
          <t>TRANSFERNCIA ENVIADA - 24/02 14:10 THAIS CRUZ ALMEIDA</t>
        </is>
      </c>
      <c r="I3694" t="n">
        <v>-2150</v>
      </c>
    </row>
    <row r="3695">
      <c r="A3695" t="n">
        <v>64940</v>
      </c>
      <c r="B3695" t="n">
        <v>113</v>
      </c>
      <c r="C3695" t="inlineStr">
        <is>
          <t>Arcos - Arcos Bar - Banco do Brasil</t>
        </is>
      </c>
      <c r="D3695" t="n">
        <v>122</v>
      </c>
      <c r="E3695" t="inlineStr">
        <is>
          <t>Arcos</t>
        </is>
      </c>
      <c r="F3695" s="27" t="n">
        <v>45712</v>
      </c>
      <c r="G3695" t="inlineStr">
        <is>
          <t>CREDITO</t>
        </is>
      </c>
      <c r="H3695" t="inlineStr">
        <is>
          <t>PIX - RECEBIDO - 24/02 14:06 26356125000142 ZIG TECNOLO</t>
        </is>
      </c>
      <c r="I3695" t="n">
        <v>229272.73</v>
      </c>
    </row>
    <row r="3696">
      <c r="A3696" t="n">
        <v>64939</v>
      </c>
      <c r="B3696" t="n">
        <v>113</v>
      </c>
      <c r="C3696" t="inlineStr">
        <is>
          <t>Arcos - Arcos Bar - Banco do Brasil</t>
        </is>
      </c>
      <c r="D3696" t="n">
        <v>122</v>
      </c>
      <c r="E3696" t="inlineStr">
        <is>
          <t>Arcos</t>
        </is>
      </c>
      <c r="F3696" s="27" t="n">
        <v>45712</v>
      </c>
      <c r="G3696" t="inlineStr">
        <is>
          <t>CREDITO</t>
        </is>
      </c>
      <c r="H3696" t="inlineStr">
        <is>
          <t>PIX - RECEBIDO - 24/02 13:48 19468242000132 ZOOP TECNOL</t>
        </is>
      </c>
      <c r="I3696" t="n">
        <v>201.6</v>
      </c>
    </row>
    <row r="3697">
      <c r="A3697" t="n">
        <v>64938</v>
      </c>
      <c r="B3697" t="n">
        <v>113</v>
      </c>
      <c r="C3697" t="inlineStr">
        <is>
          <t>Arcos - Arcos Bar - Banco do Brasil</t>
        </is>
      </c>
      <c r="D3697" t="n">
        <v>122</v>
      </c>
      <c r="E3697" t="inlineStr">
        <is>
          <t>Arcos</t>
        </is>
      </c>
      <c r="F3697" s="27" t="n">
        <v>45712</v>
      </c>
      <c r="G3697" t="inlineStr">
        <is>
          <t>CREDITO</t>
        </is>
      </c>
      <c r="H3697" t="inlineStr">
        <is>
          <t>RECEBIMENTO FORNECEDOR - ALELO INSTITUICAO DE PAGAMENTO SA</t>
        </is>
      </c>
      <c r="I3697" t="n">
        <v>292.25</v>
      </c>
    </row>
    <row r="3698">
      <c r="A3698" t="n">
        <v>64937</v>
      </c>
      <c r="B3698" t="n">
        <v>113</v>
      </c>
      <c r="C3698" t="inlineStr">
        <is>
          <t>Arcos - Arcos Bar - Banco do Brasil</t>
        </is>
      </c>
      <c r="D3698" t="n">
        <v>122</v>
      </c>
      <c r="E3698" t="inlineStr">
        <is>
          <t>Arcos</t>
        </is>
      </c>
      <c r="F3698" s="27" t="n">
        <v>45712</v>
      </c>
      <c r="G3698" t="inlineStr">
        <is>
          <t>CREDITO</t>
        </is>
      </c>
      <c r="H3698" t="inlineStr">
        <is>
          <t>CIELO VENDAS CRDITO</t>
        </is>
      </c>
      <c r="I3698" t="n">
        <v>347.75</v>
      </c>
    </row>
    <row r="3699">
      <c r="A3699" t="n">
        <v>64936</v>
      </c>
      <c r="B3699" t="n">
        <v>113</v>
      </c>
      <c r="C3699" t="inlineStr">
        <is>
          <t>Arcos - Arcos Bar - Banco do Brasil</t>
        </is>
      </c>
      <c r="D3699" t="n">
        <v>122</v>
      </c>
      <c r="E3699" t="inlineStr">
        <is>
          <t>Arcos</t>
        </is>
      </c>
      <c r="F3699" s="27" t="n">
        <v>45712</v>
      </c>
      <c r="G3699" t="inlineStr">
        <is>
          <t>CREDITO</t>
        </is>
      </c>
      <c r="H3699" t="inlineStr">
        <is>
          <t>DEP DINHEIRO INTER AG - 7824-01-SOP-GUARULHOS-SP</t>
        </is>
      </c>
      <c r="I3699" t="n">
        <v>126</v>
      </c>
    </row>
    <row r="3700">
      <c r="A3700" t="n">
        <v>64935</v>
      </c>
      <c r="B3700" t="n">
        <v>113</v>
      </c>
      <c r="C3700" t="inlineStr">
        <is>
          <t>Arcos - Arcos Bar - Banco do Brasil</t>
        </is>
      </c>
      <c r="D3700" t="n">
        <v>122</v>
      </c>
      <c r="E3700" t="inlineStr">
        <is>
          <t>Arcos</t>
        </is>
      </c>
      <c r="F3700" s="27" t="n">
        <v>45712</v>
      </c>
      <c r="G3700" t="inlineStr">
        <is>
          <t>CREDITO</t>
        </is>
      </c>
      <c r="H3700" t="inlineStr">
        <is>
          <t>DEP DINHEIRO INTER AG - 4866-04-SOP 24 DE MAIO</t>
        </is>
      </c>
      <c r="I3700" t="n">
        <v>5236</v>
      </c>
    </row>
    <row r="3701">
      <c r="A3701" t="n">
        <v>64933</v>
      </c>
      <c r="B3701" t="n">
        <v>113</v>
      </c>
      <c r="C3701" t="inlineStr">
        <is>
          <t>Arcos - Arcos Bar - Banco do Brasil</t>
        </is>
      </c>
      <c r="D3701" t="n">
        <v>122</v>
      </c>
      <c r="E3701" t="inlineStr">
        <is>
          <t>Arcos</t>
        </is>
      </c>
      <c r="F3701" s="27" t="n">
        <v>45709</v>
      </c>
      <c r="G3701" t="inlineStr">
        <is>
          <t>CREDITO</t>
        </is>
      </c>
      <c r="H3701" t="inlineStr">
        <is>
          <t>PIX - RECEBIDO - 21/02 13:45 19468242000132 ZOOP TECNOL</t>
        </is>
      </c>
      <c r="I3701" t="n">
        <v>28.8</v>
      </c>
    </row>
    <row r="3702">
      <c r="A3702" t="n">
        <v>64931</v>
      </c>
      <c r="B3702" t="n">
        <v>113</v>
      </c>
      <c r="C3702" t="inlineStr">
        <is>
          <t>Arcos - Arcos Bar - Banco do Brasil</t>
        </is>
      </c>
      <c r="D3702" t="n">
        <v>122</v>
      </c>
      <c r="E3702" t="inlineStr">
        <is>
          <t>Arcos</t>
        </is>
      </c>
      <c r="F3702" s="27" t="n">
        <v>45709</v>
      </c>
      <c r="G3702" t="inlineStr">
        <is>
          <t>CREDITO</t>
        </is>
      </c>
      <c r="H3702" t="inlineStr">
        <is>
          <t>TED-CRDITO EM CONTA - 341 0912 69034668000156 PLUXEE BENEFIC</t>
        </is>
      </c>
      <c r="I3702" t="n">
        <v>1532.09</v>
      </c>
    </row>
    <row r="3703">
      <c r="A3703" t="n">
        <v>64932</v>
      </c>
      <c r="B3703" t="n">
        <v>113</v>
      </c>
      <c r="C3703" t="inlineStr">
        <is>
          <t>Arcos - Arcos Bar - Banco do Brasil</t>
        </is>
      </c>
      <c r="D3703" t="n">
        <v>122</v>
      </c>
      <c r="E3703" t="inlineStr">
        <is>
          <t>Arcos</t>
        </is>
      </c>
      <c r="F3703" s="27" t="n">
        <v>45709</v>
      </c>
      <c r="G3703" t="inlineStr">
        <is>
          <t>CREDITO</t>
        </is>
      </c>
      <c r="H3703" t="inlineStr">
        <is>
          <t>RECEBIMENTO FORNECEDOR - ALELO INSTITUICAO DE PAGAMENTO SA</t>
        </is>
      </c>
      <c r="I3703" t="n">
        <v>115.16</v>
      </c>
    </row>
    <row r="3704">
      <c r="A3704" t="n">
        <v>64929</v>
      </c>
      <c r="B3704" t="n">
        <v>113</v>
      </c>
      <c r="C3704" t="inlineStr">
        <is>
          <t>Arcos - Arcos Bar - Banco do Brasil</t>
        </is>
      </c>
      <c r="D3704" t="n">
        <v>122</v>
      </c>
      <c r="E3704" t="inlineStr">
        <is>
          <t>Arcos</t>
        </is>
      </c>
      <c r="F3704" s="27" t="n">
        <v>45708</v>
      </c>
      <c r="G3704" t="inlineStr">
        <is>
          <t>CREDITO</t>
        </is>
      </c>
      <c r="H3704" t="inlineStr">
        <is>
          <t>RECEBIMENTO FORNECEDOR - ALELO INSTITUICAO DE PAGAMENTO SA</t>
        </is>
      </c>
      <c r="I3704" t="n">
        <v>114.99</v>
      </c>
    </row>
    <row r="3705">
      <c r="A3705" t="n">
        <v>64121</v>
      </c>
      <c r="B3705" t="n">
        <v>113</v>
      </c>
      <c r="C3705" t="inlineStr">
        <is>
          <t>Arcos - Arcos Bar - Banco do Brasil</t>
        </is>
      </c>
      <c r="D3705" t="n">
        <v>122</v>
      </c>
      <c r="E3705" t="inlineStr">
        <is>
          <t>Arcos</t>
        </is>
      </c>
      <c r="F3705" s="27" t="n">
        <v>45707</v>
      </c>
      <c r="G3705" t="inlineStr">
        <is>
          <t>DEBITO</t>
        </is>
      </c>
      <c r="H3705" t="inlineStr">
        <is>
          <t>PAGAMENTO DE BOLETO - CEPEL COMERCIO DE PAPEIS E EMB</t>
        </is>
      </c>
      <c r="I3705" t="n">
        <v>-1003.8</v>
      </c>
    </row>
    <row r="3706">
      <c r="A3706" t="n">
        <v>64137</v>
      </c>
      <c r="B3706" t="n">
        <v>113</v>
      </c>
      <c r="C3706" t="inlineStr">
        <is>
          <t>Arcos - Arcos Bar - Banco do Brasil</t>
        </is>
      </c>
      <c r="D3706" t="n">
        <v>122</v>
      </c>
      <c r="E3706" t="inlineStr">
        <is>
          <t>Arcos</t>
        </is>
      </c>
      <c r="F3706" s="27" t="n">
        <v>45707</v>
      </c>
      <c r="G3706" t="inlineStr">
        <is>
          <t>DEBITO</t>
        </is>
      </c>
      <c r="H3706" t="inlineStr">
        <is>
          <t>PAGAMENTO DE BOLETO - CELCOIN INSTITUICAO DE PAGAMEN</t>
        </is>
      </c>
      <c r="I3706" t="n">
        <v>-644.02</v>
      </c>
    </row>
    <row r="3707">
      <c r="A3707" t="n">
        <v>64122</v>
      </c>
      <c r="B3707" t="n">
        <v>113</v>
      </c>
      <c r="C3707" t="inlineStr">
        <is>
          <t>Arcos - Arcos Bar - Banco do Brasil</t>
        </is>
      </c>
      <c r="D3707" t="n">
        <v>122</v>
      </c>
      <c r="E3707" t="inlineStr">
        <is>
          <t>Arcos</t>
        </is>
      </c>
      <c r="F3707" s="27" t="n">
        <v>45707</v>
      </c>
      <c r="G3707" t="inlineStr">
        <is>
          <t>DEBITO</t>
        </is>
      </c>
      <c r="H3707" t="inlineStr">
        <is>
          <t>PAGAMENTO DE BOLETO - COMPANHIA DE GAS DE SP COMGAS</t>
        </is>
      </c>
      <c r="I3707" t="n">
        <v>-2921.87</v>
      </c>
    </row>
    <row r="3708">
      <c r="A3708" t="n">
        <v>64123</v>
      </c>
      <c r="B3708" t="n">
        <v>113</v>
      </c>
      <c r="C3708" t="inlineStr">
        <is>
          <t>Arcos - Arcos Bar - Banco do Brasil</t>
        </is>
      </c>
      <c r="D3708" t="n">
        <v>122</v>
      </c>
      <c r="E3708" t="inlineStr">
        <is>
          <t>Arcos</t>
        </is>
      </c>
      <c r="F3708" s="27" t="n">
        <v>45707</v>
      </c>
      <c r="G3708" t="inlineStr">
        <is>
          <t>DEBITO</t>
        </is>
      </c>
      <c r="H3708" t="inlineStr">
        <is>
          <t>PAGAMENTO DE BOLETO - HORTIFRUTIGRANJEIRO RODRIGUES</t>
        </is>
      </c>
      <c r="I3708" t="n">
        <v>-557</v>
      </c>
    </row>
    <row r="3709">
      <c r="A3709" t="n">
        <v>64124</v>
      </c>
      <c r="B3709" t="n">
        <v>113</v>
      </c>
      <c r="C3709" t="inlineStr">
        <is>
          <t>Arcos - Arcos Bar - Banco do Brasil</t>
        </is>
      </c>
      <c r="D3709" t="n">
        <v>122</v>
      </c>
      <c r="E3709" t="inlineStr">
        <is>
          <t>Arcos</t>
        </is>
      </c>
      <c r="F3709" s="27" t="n">
        <v>45707</v>
      </c>
      <c r="G3709" t="inlineStr">
        <is>
          <t>DEBITO</t>
        </is>
      </c>
      <c r="H3709" t="inlineStr">
        <is>
          <t>PAGAMENTO DE BOLETO - EDUARDO TAKESHI MURANAKA</t>
        </is>
      </c>
      <c r="I3709" t="n">
        <v>-707.5</v>
      </c>
    </row>
    <row r="3710">
      <c r="A3710" t="n">
        <v>64125</v>
      </c>
      <c r="B3710" t="n">
        <v>113</v>
      </c>
      <c r="C3710" t="inlineStr">
        <is>
          <t>Arcos - Arcos Bar - Banco do Brasil</t>
        </is>
      </c>
      <c r="D3710" t="n">
        <v>122</v>
      </c>
      <c r="E3710" t="inlineStr">
        <is>
          <t>Arcos</t>
        </is>
      </c>
      <c r="F3710" s="27" t="n">
        <v>45707</v>
      </c>
      <c r="G3710" t="inlineStr">
        <is>
          <t>DEBITO</t>
        </is>
      </c>
      <c r="H3710" t="inlineStr">
        <is>
          <t>PAGAMENTO DE BOLETO - PORCO FELIZ COM CARNES LTDA ME</t>
        </is>
      </c>
      <c r="I3710" t="n">
        <v>-852.66</v>
      </c>
    </row>
    <row r="3711">
      <c r="A3711" t="n">
        <v>64126</v>
      </c>
      <c r="B3711" t="n">
        <v>113</v>
      </c>
      <c r="C3711" t="inlineStr">
        <is>
          <t>Arcos - Arcos Bar - Banco do Brasil</t>
        </is>
      </c>
      <c r="D3711" t="n">
        <v>122</v>
      </c>
      <c r="E3711" t="inlineStr">
        <is>
          <t>Arcos</t>
        </is>
      </c>
      <c r="F3711" s="27" t="n">
        <v>45707</v>
      </c>
      <c r="G3711" t="inlineStr">
        <is>
          <t>DEBITO</t>
        </is>
      </c>
      <c r="H3711" t="inlineStr">
        <is>
          <t>PAGAMENTO DE BOLETO - TXA COMERCIO DE BEBIDAS LTDA</t>
        </is>
      </c>
      <c r="I3711" t="n">
        <v>-889</v>
      </c>
    </row>
    <row r="3712">
      <c r="A3712" t="n">
        <v>64127</v>
      </c>
      <c r="B3712" t="n">
        <v>113</v>
      </c>
      <c r="C3712" t="inlineStr">
        <is>
          <t>Arcos - Arcos Bar - Banco do Brasil</t>
        </is>
      </c>
      <c r="D3712" t="n">
        <v>122</v>
      </c>
      <c r="E3712" t="inlineStr">
        <is>
          <t>Arcos</t>
        </is>
      </c>
      <c r="F3712" s="27" t="n">
        <v>45707</v>
      </c>
      <c r="G3712" t="inlineStr">
        <is>
          <t>DEBITO</t>
        </is>
      </c>
      <c r="H3712" t="inlineStr">
        <is>
          <t>PAGAMENTO DE BOLETO - ARTE GELATI SORVETES LTDA ME</t>
        </is>
      </c>
      <c r="I3712" t="n">
        <v>-839.09</v>
      </c>
    </row>
    <row r="3713">
      <c r="A3713" t="n">
        <v>64128</v>
      </c>
      <c r="B3713" t="n">
        <v>113</v>
      </c>
      <c r="C3713" t="inlineStr">
        <is>
          <t>Arcos - Arcos Bar - Banco do Brasil</t>
        </is>
      </c>
      <c r="D3713" t="n">
        <v>122</v>
      </c>
      <c r="E3713" t="inlineStr">
        <is>
          <t>Arcos</t>
        </is>
      </c>
      <c r="F3713" s="27" t="n">
        <v>45707</v>
      </c>
      <c r="G3713" t="inlineStr">
        <is>
          <t>DEBITO</t>
        </is>
      </c>
      <c r="H3713" t="inlineStr">
        <is>
          <t>PAGAMENTO DE BOLETO - LEITERIA CABRIOLA - FROMAGES D</t>
        </is>
      </c>
      <c r="I3713" t="n">
        <v>-789</v>
      </c>
    </row>
    <row r="3714">
      <c r="A3714" t="n">
        <v>64129</v>
      </c>
      <c r="B3714" t="n">
        <v>113</v>
      </c>
      <c r="C3714" t="inlineStr">
        <is>
          <t>Arcos - Arcos Bar - Banco do Brasil</t>
        </is>
      </c>
      <c r="D3714" t="n">
        <v>122</v>
      </c>
      <c r="E3714" t="inlineStr">
        <is>
          <t>Arcos</t>
        </is>
      </c>
      <c r="F3714" s="27" t="n">
        <v>45707</v>
      </c>
      <c r="G3714" t="inlineStr">
        <is>
          <t>DEBITO</t>
        </is>
      </c>
      <c r="H3714" t="inlineStr">
        <is>
          <t>PAGAMENTO DE BOLETO - MURILLO S DUARTE COMERCIAL LTD</t>
        </is>
      </c>
      <c r="I3714" t="n">
        <v>-773.4</v>
      </c>
    </row>
    <row r="3715">
      <c r="A3715" t="n">
        <v>64130</v>
      </c>
      <c r="B3715" t="n">
        <v>113</v>
      </c>
      <c r="C3715" t="inlineStr">
        <is>
          <t>Arcos - Arcos Bar - Banco do Brasil</t>
        </is>
      </c>
      <c r="D3715" t="n">
        <v>122</v>
      </c>
      <c r="E3715" t="inlineStr">
        <is>
          <t>Arcos</t>
        </is>
      </c>
      <c r="F3715" s="27" t="n">
        <v>45707</v>
      </c>
      <c r="G3715" t="inlineStr">
        <is>
          <t>DEBITO</t>
        </is>
      </c>
      <c r="H3715" t="inlineStr">
        <is>
          <t>PAGAMENTO DE BOLETO - ICE4PROS FABRICA DE GELO LTDA</t>
        </is>
      </c>
      <c r="I3715" t="n">
        <v>-769.6</v>
      </c>
    </row>
    <row r="3716">
      <c r="A3716" t="n">
        <v>64131</v>
      </c>
      <c r="B3716" t="n">
        <v>113</v>
      </c>
      <c r="C3716" t="inlineStr">
        <is>
          <t>Arcos - Arcos Bar - Banco do Brasil</t>
        </is>
      </c>
      <c r="D3716" t="n">
        <v>122</v>
      </c>
      <c r="E3716" t="inlineStr">
        <is>
          <t>Arcos</t>
        </is>
      </c>
      <c r="F3716" s="27" t="n">
        <v>45707</v>
      </c>
      <c r="G3716" t="inlineStr">
        <is>
          <t>DEBITO</t>
        </is>
      </c>
      <c r="H3716" t="inlineStr">
        <is>
          <t>PAGAMENTO DE BOLETO - AGROPECUARIA PARDINHO LTDA</t>
        </is>
      </c>
      <c r="I3716" t="n">
        <v>-723.55</v>
      </c>
    </row>
    <row r="3717">
      <c r="A3717" t="n">
        <v>64132</v>
      </c>
      <c r="B3717" t="n">
        <v>113</v>
      </c>
      <c r="C3717" t="inlineStr">
        <is>
          <t>Arcos - Arcos Bar - Banco do Brasil</t>
        </is>
      </c>
      <c r="D3717" t="n">
        <v>122</v>
      </c>
      <c r="E3717" t="inlineStr">
        <is>
          <t>Arcos</t>
        </is>
      </c>
      <c r="F3717" s="27" t="n">
        <v>45707</v>
      </c>
      <c r="G3717" t="inlineStr">
        <is>
          <t>DEBITO</t>
        </is>
      </c>
      <c r="H3717" t="inlineStr">
        <is>
          <t>PAGAMENTO DE BOLETO - GEOFFROY ALAIN M L C C S LTDA</t>
        </is>
      </c>
      <c r="I3717" t="n">
        <v>-700.5599999999999</v>
      </c>
    </row>
    <row r="3718">
      <c r="A3718" t="n">
        <v>64133</v>
      </c>
      <c r="B3718" t="n">
        <v>113</v>
      </c>
      <c r="C3718" t="inlineStr">
        <is>
          <t>Arcos - Arcos Bar - Banco do Brasil</t>
        </is>
      </c>
      <c r="D3718" t="n">
        <v>122</v>
      </c>
      <c r="E3718" t="inlineStr">
        <is>
          <t>Arcos</t>
        </is>
      </c>
      <c r="F3718" s="27" t="n">
        <v>45707</v>
      </c>
      <c r="G3718" t="inlineStr">
        <is>
          <t>DEBITO</t>
        </is>
      </c>
      <c r="H3718" t="inlineStr">
        <is>
          <t>PAGAMENTO DE BOLETO - ZOOP BRASIL</t>
        </is>
      </c>
      <c r="I3718" t="n">
        <v>-687.6</v>
      </c>
    </row>
    <row r="3719">
      <c r="A3719" t="n">
        <v>64134</v>
      </c>
      <c r="B3719" t="n">
        <v>113</v>
      </c>
      <c r="C3719" t="inlineStr">
        <is>
          <t>Arcos - Arcos Bar - Banco do Brasil</t>
        </is>
      </c>
      <c r="D3719" t="n">
        <v>122</v>
      </c>
      <c r="E3719" t="inlineStr">
        <is>
          <t>Arcos</t>
        </is>
      </c>
      <c r="F3719" s="27" t="n">
        <v>45707</v>
      </c>
      <c r="G3719" t="inlineStr">
        <is>
          <t>DEBITO</t>
        </is>
      </c>
      <c r="H3719" t="inlineStr">
        <is>
          <t>PAGAMENTO DE BOLETO - FG7 COMERCIO D B EIRELI EPP</t>
        </is>
      </c>
      <c r="I3719" t="n">
        <v>-686</v>
      </c>
    </row>
    <row r="3720">
      <c r="A3720" t="n">
        <v>64136</v>
      </c>
      <c r="B3720" t="n">
        <v>113</v>
      </c>
      <c r="C3720" t="inlineStr">
        <is>
          <t>Arcos - Arcos Bar - Banco do Brasil</t>
        </is>
      </c>
      <c r="D3720" t="n">
        <v>122</v>
      </c>
      <c r="E3720" t="inlineStr">
        <is>
          <t>Arcos</t>
        </is>
      </c>
      <c r="F3720" s="27" t="n">
        <v>45707</v>
      </c>
      <c r="G3720" t="inlineStr">
        <is>
          <t>DEBITO</t>
        </is>
      </c>
      <c r="H3720" t="inlineStr">
        <is>
          <t>PAGAMENTO DE BOLETO - KING COMERCIO DE BEBIDAS LTDA</t>
        </is>
      </c>
      <c r="I3720" t="n">
        <v>-663.39</v>
      </c>
    </row>
    <row r="3721">
      <c r="A3721" t="n">
        <v>64135</v>
      </c>
      <c r="B3721" t="n">
        <v>113</v>
      </c>
      <c r="C3721" t="inlineStr">
        <is>
          <t>Arcos - Arcos Bar - Banco do Brasil</t>
        </is>
      </c>
      <c r="D3721" t="n">
        <v>122</v>
      </c>
      <c r="E3721" t="inlineStr">
        <is>
          <t>Arcos</t>
        </is>
      </c>
      <c r="F3721" s="27" t="n">
        <v>45707</v>
      </c>
      <c r="G3721" t="inlineStr">
        <is>
          <t>DEBITO</t>
        </is>
      </c>
      <c r="H3721" t="inlineStr">
        <is>
          <t>PAGAMENTO DE BOLETO - SOUSA QUIMICA PROD E MANUT LAV</t>
        </is>
      </c>
      <c r="I3721" t="n">
        <v>-660</v>
      </c>
    </row>
    <row r="3722">
      <c r="A3722" t="n">
        <v>64120</v>
      </c>
      <c r="B3722" t="n">
        <v>113</v>
      </c>
      <c r="C3722" t="inlineStr">
        <is>
          <t>Arcos - Arcos Bar - Banco do Brasil</t>
        </is>
      </c>
      <c r="D3722" t="n">
        <v>122</v>
      </c>
      <c r="E3722" t="inlineStr">
        <is>
          <t>Arcos</t>
        </is>
      </c>
      <c r="F3722" s="27" t="n">
        <v>45707</v>
      </c>
      <c r="G3722" t="inlineStr">
        <is>
          <t>DEBITO</t>
        </is>
      </c>
      <c r="H3722" t="inlineStr">
        <is>
          <t>PAGAMENTO DE BOLETO - ZAHIL IMPORTADORA LTDA</t>
        </is>
      </c>
      <c r="I3722" t="n">
        <v>-1026.35</v>
      </c>
    </row>
    <row r="3723">
      <c r="A3723" t="n">
        <v>64119</v>
      </c>
      <c r="B3723" t="n">
        <v>113</v>
      </c>
      <c r="C3723" t="inlineStr">
        <is>
          <t>Arcos - Arcos Bar - Banco do Brasil</t>
        </is>
      </c>
      <c r="D3723" t="n">
        <v>122</v>
      </c>
      <c r="E3723" t="inlineStr">
        <is>
          <t>Arcos</t>
        </is>
      </c>
      <c r="F3723" s="27" t="n">
        <v>45707</v>
      </c>
      <c r="G3723" t="inlineStr">
        <is>
          <t>DEBITO</t>
        </is>
      </c>
      <c r="H3723" t="inlineStr">
        <is>
          <t>PAGAMENTO DE BOLETO - NA MORADA INDUSTRIA E COMERCIO</t>
        </is>
      </c>
      <c r="I3723" t="n">
        <v>-1395.64</v>
      </c>
    </row>
    <row r="3724">
      <c r="A3724" t="n">
        <v>64118</v>
      </c>
      <c r="B3724" t="n">
        <v>113</v>
      </c>
      <c r="C3724" t="inlineStr">
        <is>
          <t>Arcos - Arcos Bar - Banco do Brasil</t>
        </is>
      </c>
      <c r="D3724" t="n">
        <v>122</v>
      </c>
      <c r="E3724" t="inlineStr">
        <is>
          <t>Arcos</t>
        </is>
      </c>
      <c r="F3724" s="27" t="n">
        <v>45707</v>
      </c>
      <c r="G3724" t="inlineStr">
        <is>
          <t>DEBITO</t>
        </is>
      </c>
      <c r="H3724" t="inlineStr">
        <is>
          <t>PAGAMENTO DE BOLETO - KING COMERCIO DE BEBIDAS LTDA</t>
        </is>
      </c>
      <c r="I3724" t="n">
        <v>-2653.53</v>
      </c>
    </row>
    <row r="3725">
      <c r="A3725" t="n">
        <v>64117</v>
      </c>
      <c r="B3725" t="n">
        <v>113</v>
      </c>
      <c r="C3725" t="inlineStr">
        <is>
          <t>Arcos - Arcos Bar - Banco do Brasil</t>
        </is>
      </c>
      <c r="D3725" t="n">
        <v>122</v>
      </c>
      <c r="E3725" t="inlineStr">
        <is>
          <t>Arcos</t>
        </is>
      </c>
      <c r="F3725" s="27" t="n">
        <v>45707</v>
      </c>
      <c r="G3725" t="inlineStr">
        <is>
          <t>DEBITO</t>
        </is>
      </c>
      <c r="H3725" t="inlineStr">
        <is>
          <t>PAGAMENTO DE BOLETO - AMBEV SA</t>
        </is>
      </c>
      <c r="I3725" t="n">
        <v>-2668.68</v>
      </c>
    </row>
    <row r="3726">
      <c r="A3726" t="n">
        <v>64116</v>
      </c>
      <c r="B3726" t="n">
        <v>113</v>
      </c>
      <c r="C3726" t="inlineStr">
        <is>
          <t>Arcos - Arcos Bar - Banco do Brasil</t>
        </is>
      </c>
      <c r="D3726" t="n">
        <v>122</v>
      </c>
      <c r="E3726" t="inlineStr">
        <is>
          <t>Arcos</t>
        </is>
      </c>
      <c r="F3726" s="27" t="n">
        <v>45707</v>
      </c>
      <c r="G3726" t="inlineStr">
        <is>
          <t>DEBITO</t>
        </is>
      </c>
      <c r="H3726" t="inlineStr">
        <is>
          <t>PAGAMENTO DE BOLETO - PARAMU COMERCIO R P A LTDA</t>
        </is>
      </c>
      <c r="I3726" t="n">
        <v>-5326.87</v>
      </c>
    </row>
    <row r="3727">
      <c r="A3727" t="n">
        <v>64115</v>
      </c>
      <c r="B3727" t="n">
        <v>113</v>
      </c>
      <c r="C3727" t="inlineStr">
        <is>
          <t>Arcos - Arcos Bar - Banco do Brasil</t>
        </is>
      </c>
      <c r="D3727" t="n">
        <v>122</v>
      </c>
      <c r="E3727" t="inlineStr">
        <is>
          <t>Arcos</t>
        </is>
      </c>
      <c r="F3727" s="27" t="n">
        <v>45707</v>
      </c>
      <c r="G3727" t="inlineStr">
        <is>
          <t>DEBITO</t>
        </is>
      </c>
      <c r="H3727" t="inlineStr">
        <is>
          <t>PAGAMENTO DE BOLETO - ESTAFF SOLUCOES TECNOLOGICAS D</t>
        </is>
      </c>
      <c r="I3727" t="n">
        <v>-17325</v>
      </c>
    </row>
    <row r="3728">
      <c r="A3728" t="n">
        <v>64114</v>
      </c>
      <c r="B3728" t="n">
        <v>113</v>
      </c>
      <c r="C3728" t="inlineStr">
        <is>
          <t>Arcos - Arcos Bar - Banco do Brasil</t>
        </is>
      </c>
      <c r="D3728" t="n">
        <v>122</v>
      </c>
      <c r="E3728" t="inlineStr">
        <is>
          <t>Arcos</t>
        </is>
      </c>
      <c r="F3728" s="27" t="n">
        <v>45707</v>
      </c>
      <c r="G3728" t="inlineStr">
        <is>
          <t>DEBITO</t>
        </is>
      </c>
      <c r="H3728" t="inlineStr">
        <is>
          <t>PIX - ENVIADO - 19/02 14:05 CAIXA ECONOMICA FEDERAL</t>
        </is>
      </c>
      <c r="I3728" t="n">
        <v>-8509.780000000001</v>
      </c>
    </row>
    <row r="3729">
      <c r="A3729" t="n">
        <v>64113</v>
      </c>
      <c r="B3729" t="n">
        <v>113</v>
      </c>
      <c r="C3729" t="inlineStr">
        <is>
          <t>Arcos - Arcos Bar - Banco do Brasil</t>
        </is>
      </c>
      <c r="D3729" t="n">
        <v>122</v>
      </c>
      <c r="E3729" t="inlineStr">
        <is>
          <t>Arcos</t>
        </is>
      </c>
      <c r="F3729" s="27" t="n">
        <v>45707</v>
      </c>
      <c r="G3729" t="inlineStr">
        <is>
          <t>DEBITO</t>
        </is>
      </c>
      <c r="H3729" t="inlineStr">
        <is>
          <t>TED TRANSF.ELETR.DISPONIV - 341 9203 07507619702 MARIA CABRAL VARG</t>
        </is>
      </c>
      <c r="I3729" t="n">
        <v>-7000</v>
      </c>
    </row>
    <row r="3730">
      <c r="A3730" t="n">
        <v>64112</v>
      </c>
      <c r="B3730" t="n">
        <v>113</v>
      </c>
      <c r="C3730" t="inlineStr">
        <is>
          <t>Arcos - Arcos Bar - Banco do Brasil</t>
        </is>
      </c>
      <c r="D3730" t="n">
        <v>122</v>
      </c>
      <c r="E3730" t="inlineStr">
        <is>
          <t>Arcos</t>
        </is>
      </c>
      <c r="F3730" s="27" t="n">
        <v>45707</v>
      </c>
      <c r="G3730" t="inlineStr">
        <is>
          <t>DEBITO</t>
        </is>
      </c>
      <c r="H3730" t="inlineStr">
        <is>
          <t>TED TRANSF.ELETR.DISPONIV - 237 0095 042728081000190 TEMPUS FUGIT</t>
        </is>
      </c>
      <c r="I3730" t="n">
        <v>-1550</v>
      </c>
    </row>
    <row r="3731">
      <c r="A3731" t="n">
        <v>64111</v>
      </c>
      <c r="B3731" t="n">
        <v>113</v>
      </c>
      <c r="C3731" t="inlineStr">
        <is>
          <t>Arcos - Arcos Bar - Banco do Brasil</t>
        </is>
      </c>
      <c r="D3731" t="n">
        <v>122</v>
      </c>
      <c r="E3731" t="inlineStr">
        <is>
          <t>Arcos</t>
        </is>
      </c>
      <c r="F3731" s="27" t="n">
        <v>45707</v>
      </c>
      <c r="G3731" t="inlineStr">
        <is>
          <t>DEBITO</t>
        </is>
      </c>
      <c r="H3731" t="inlineStr">
        <is>
          <t>IMPOSTOS - RFB-DARF CODIGO DE BARRAS</t>
        </is>
      </c>
      <c r="I3731" t="n">
        <v>-471.07</v>
      </c>
    </row>
    <row r="3732">
      <c r="A3732" t="n">
        <v>64110</v>
      </c>
      <c r="B3732" t="n">
        <v>113</v>
      </c>
      <c r="C3732" t="inlineStr">
        <is>
          <t>Arcos - Arcos Bar - Banco do Brasil</t>
        </is>
      </c>
      <c r="D3732" t="n">
        <v>122</v>
      </c>
      <c r="E3732" t="inlineStr">
        <is>
          <t>Arcos</t>
        </is>
      </c>
      <c r="F3732" s="27" t="n">
        <v>45707</v>
      </c>
      <c r="G3732" t="inlineStr">
        <is>
          <t>DEBITO</t>
        </is>
      </c>
      <c r="H3732" t="inlineStr">
        <is>
          <t>IMPOSTOS - RFB-DARF CODIGO DE BARRAS</t>
        </is>
      </c>
      <c r="I3732" t="n">
        <v>-2984.68</v>
      </c>
    </row>
    <row r="3733">
      <c r="A3733" t="n">
        <v>64109</v>
      </c>
      <c r="B3733" t="n">
        <v>113</v>
      </c>
      <c r="C3733" t="inlineStr">
        <is>
          <t>Arcos - Arcos Bar - Banco do Brasil</t>
        </is>
      </c>
      <c r="D3733" t="n">
        <v>122</v>
      </c>
      <c r="E3733" t="inlineStr">
        <is>
          <t>Arcos</t>
        </is>
      </c>
      <c r="F3733" s="27" t="n">
        <v>45707</v>
      </c>
      <c r="G3733" t="inlineStr">
        <is>
          <t>DEBITO</t>
        </is>
      </c>
      <c r="H3733" t="inlineStr">
        <is>
          <t>IMPOSTOS - SEFAZ/SP-AMBIENTEPAG</t>
        </is>
      </c>
      <c r="I3733" t="n">
        <v>-27586.02</v>
      </c>
    </row>
    <row r="3734">
      <c r="A3734" t="n">
        <v>64108</v>
      </c>
      <c r="B3734" t="n">
        <v>113</v>
      </c>
      <c r="C3734" t="inlineStr">
        <is>
          <t>Arcos - Arcos Bar - Banco do Brasil</t>
        </is>
      </c>
      <c r="D3734" t="n">
        <v>122</v>
      </c>
      <c r="E3734" t="inlineStr">
        <is>
          <t>Arcos</t>
        </is>
      </c>
      <c r="F3734" s="27" t="n">
        <v>45707</v>
      </c>
      <c r="G3734" t="inlineStr">
        <is>
          <t>DEBITO</t>
        </is>
      </c>
      <c r="H3734" t="inlineStr">
        <is>
          <t>PIX - ENVIADO - 19/02 11:41 SABRINA MARIA MARCELINO</t>
        </is>
      </c>
      <c r="I3734" t="n">
        <v>-737.24</v>
      </c>
    </row>
    <row r="3735">
      <c r="A3735" t="n">
        <v>64107</v>
      </c>
      <c r="B3735" t="n">
        <v>113</v>
      </c>
      <c r="C3735" t="inlineStr">
        <is>
          <t>Arcos - Arcos Bar - Banco do Brasil</t>
        </is>
      </c>
      <c r="D3735" t="n">
        <v>122</v>
      </c>
      <c r="E3735" t="inlineStr">
        <is>
          <t>Arcos</t>
        </is>
      </c>
      <c r="F3735" s="27" t="n">
        <v>45707</v>
      </c>
      <c r="G3735" t="inlineStr">
        <is>
          <t>DEBITO</t>
        </is>
      </c>
      <c r="H3735" t="inlineStr">
        <is>
          <t>FOLHA DE PAGAMENTO</t>
        </is>
      </c>
      <c r="I3735" t="n">
        <v>-22390.66</v>
      </c>
    </row>
    <row r="3736">
      <c r="A3736" t="n">
        <v>64106</v>
      </c>
      <c r="B3736" t="n">
        <v>113</v>
      </c>
      <c r="C3736" t="inlineStr">
        <is>
          <t>Arcos - Arcos Bar - Banco do Brasil</t>
        </is>
      </c>
      <c r="D3736" t="n">
        <v>122</v>
      </c>
      <c r="E3736" t="inlineStr">
        <is>
          <t>Arcos</t>
        </is>
      </c>
      <c r="F3736" s="27" t="n">
        <v>45707</v>
      </c>
      <c r="G3736" t="inlineStr">
        <is>
          <t>DEBITO</t>
        </is>
      </c>
      <c r="H3736" t="inlineStr">
        <is>
          <t>FOLHA DE PAGAMENTO</t>
        </is>
      </c>
      <c r="I3736" t="n">
        <v>-54485.29</v>
      </c>
    </row>
    <row r="3737">
      <c r="A3737" t="n">
        <v>64105</v>
      </c>
      <c r="B3737" t="n">
        <v>113</v>
      </c>
      <c r="C3737" t="inlineStr">
        <is>
          <t>Arcos - Arcos Bar - Banco do Brasil</t>
        </is>
      </c>
      <c r="D3737" t="n">
        <v>122</v>
      </c>
      <c r="E3737" t="inlineStr">
        <is>
          <t>Arcos</t>
        </is>
      </c>
      <c r="F3737" s="27" t="n">
        <v>45707</v>
      </c>
      <c r="G3737" t="inlineStr">
        <is>
          <t>CREDITO</t>
        </is>
      </c>
      <c r="H3737" t="inlineStr">
        <is>
          <t>PIX - RECEBIDO - 19/02 11:52 26356125000142 ZIG TECNOLO</t>
        </is>
      </c>
      <c r="I3737" t="n">
        <v>227959.31</v>
      </c>
    </row>
    <row r="3738">
      <c r="A3738" t="n">
        <v>64139</v>
      </c>
      <c r="B3738" t="n">
        <v>113</v>
      </c>
      <c r="C3738" t="inlineStr">
        <is>
          <t>Arcos - Arcos Bar - Banco do Brasil</t>
        </is>
      </c>
      <c r="D3738" t="n">
        <v>122</v>
      </c>
      <c r="E3738" t="inlineStr">
        <is>
          <t>Arcos</t>
        </is>
      </c>
      <c r="F3738" s="27" t="n">
        <v>45707</v>
      </c>
      <c r="G3738" t="inlineStr">
        <is>
          <t>DEBITO</t>
        </is>
      </c>
      <c r="H3738" t="inlineStr">
        <is>
          <t>PAGAMENTO DE BOLETO - FORTE ALIM COM IMP LTDA</t>
        </is>
      </c>
      <c r="I3738" t="n">
        <v>-588.73</v>
      </c>
    </row>
    <row r="3739">
      <c r="A3739" t="n">
        <v>64156</v>
      </c>
      <c r="B3739" t="n">
        <v>113</v>
      </c>
      <c r="C3739" t="inlineStr">
        <is>
          <t>Arcos - Arcos Bar - Banco do Brasil</t>
        </is>
      </c>
      <c r="D3739" t="n">
        <v>122</v>
      </c>
      <c r="E3739" t="inlineStr">
        <is>
          <t>Arcos</t>
        </is>
      </c>
      <c r="F3739" s="27" t="n">
        <v>45707</v>
      </c>
      <c r="G3739" t="inlineStr">
        <is>
          <t>DEBITO</t>
        </is>
      </c>
      <c r="H3739" t="inlineStr">
        <is>
          <t>TARIFA PIX ENVIADO - TAR. AGRUPADAS - OCORRENCIA 19/02/2025</t>
        </is>
      </c>
      <c r="I3739" t="n">
        <v>-17.29</v>
      </c>
    </row>
    <row r="3740">
      <c r="A3740" t="n">
        <v>64155</v>
      </c>
      <c r="B3740" t="n">
        <v>113</v>
      </c>
      <c r="C3740" t="inlineStr">
        <is>
          <t>Arcos - Arcos Bar - Banco do Brasil</t>
        </is>
      </c>
      <c r="D3740" t="n">
        <v>122</v>
      </c>
      <c r="E3740" t="inlineStr">
        <is>
          <t>Arcos</t>
        </is>
      </c>
      <c r="F3740" s="27" t="n">
        <v>45707</v>
      </c>
      <c r="G3740" t="inlineStr">
        <is>
          <t>DEBITO</t>
        </is>
      </c>
      <c r="H3740" t="inlineStr">
        <is>
          <t>TAR PAG SALR CRD CONTA - COBRANA REFERENTE 19/02/2025</t>
        </is>
      </c>
      <c r="I3740" t="n">
        <v>-91</v>
      </c>
    </row>
    <row r="3741">
      <c r="A3741" t="n">
        <v>64154</v>
      </c>
      <c r="B3741" t="n">
        <v>113</v>
      </c>
      <c r="C3741" t="inlineStr">
        <is>
          <t>Arcos - Arcos Bar - Banco do Brasil</t>
        </is>
      </c>
      <c r="D3741" t="n">
        <v>122</v>
      </c>
      <c r="E3741" t="inlineStr">
        <is>
          <t>Arcos</t>
        </is>
      </c>
      <c r="F3741" s="27" t="n">
        <v>45707</v>
      </c>
      <c r="G3741" t="inlineStr">
        <is>
          <t>DEBITO</t>
        </is>
      </c>
      <c r="H3741" t="inlineStr">
        <is>
          <t>TAR PAG SALR CRD CONTA - COBRANA REFERENTE 19/02/2025</t>
        </is>
      </c>
      <c r="I3741" t="n">
        <v>-101.5</v>
      </c>
    </row>
    <row r="3742">
      <c r="A3742" t="n">
        <v>64153</v>
      </c>
      <c r="B3742" t="n">
        <v>113</v>
      </c>
      <c r="C3742" t="inlineStr">
        <is>
          <t>Arcos - Arcos Bar - Banco do Brasil</t>
        </is>
      </c>
      <c r="D3742" t="n">
        <v>122</v>
      </c>
      <c r="E3742" t="inlineStr">
        <is>
          <t>Arcos</t>
        </is>
      </c>
      <c r="F3742" s="27" t="n">
        <v>45707</v>
      </c>
      <c r="G3742" t="inlineStr">
        <is>
          <t>DEBITO</t>
        </is>
      </c>
      <c r="H3742" t="inlineStr">
        <is>
          <t>TAR DOC/TED ELETRNICO - COBRANA REFERENTE 19/02/2025</t>
        </is>
      </c>
      <c r="I3742" t="n">
        <v>-13</v>
      </c>
    </row>
    <row r="3743">
      <c r="A3743" t="n">
        <v>64152</v>
      </c>
      <c r="B3743" t="n">
        <v>113</v>
      </c>
      <c r="C3743" t="inlineStr">
        <is>
          <t>Arcos - Arcos Bar - Banco do Brasil</t>
        </is>
      </c>
      <c r="D3743" t="n">
        <v>122</v>
      </c>
      <c r="E3743" t="inlineStr">
        <is>
          <t>Arcos</t>
        </is>
      </c>
      <c r="F3743" s="27" t="n">
        <v>45707</v>
      </c>
      <c r="G3743" t="inlineStr">
        <is>
          <t>DEBITO</t>
        </is>
      </c>
      <c r="H3743" t="inlineStr">
        <is>
          <t>TAR DOC/TED ELETRNICO - COBRANA REFERENTE 19/02/2025</t>
        </is>
      </c>
      <c r="I3743" t="n">
        <v>-13</v>
      </c>
    </row>
    <row r="3744">
      <c r="A3744" t="n">
        <v>64151</v>
      </c>
      <c r="B3744" t="n">
        <v>113</v>
      </c>
      <c r="C3744" t="inlineStr">
        <is>
          <t>Arcos - Arcos Bar - Banco do Brasil</t>
        </is>
      </c>
      <c r="D3744" t="n">
        <v>122</v>
      </c>
      <c r="E3744" t="inlineStr">
        <is>
          <t>Arcos</t>
        </is>
      </c>
      <c r="F3744" s="27" t="n">
        <v>45707</v>
      </c>
      <c r="G3744" t="inlineStr">
        <is>
          <t>DEBITO</t>
        </is>
      </c>
      <c r="H3744" t="inlineStr">
        <is>
          <t>PIX - ENVIADO - 19/02 16:35 SABRINA MARIA MARCELINO</t>
        </is>
      </c>
      <c r="I3744" t="n">
        <v>-1826.05</v>
      </c>
    </row>
    <row r="3745">
      <c r="A3745" t="n">
        <v>64150</v>
      </c>
      <c r="B3745" t="n">
        <v>113</v>
      </c>
      <c r="C3745" t="inlineStr">
        <is>
          <t>Arcos - Arcos Bar - Banco do Brasil</t>
        </is>
      </c>
      <c r="D3745" t="n">
        <v>122</v>
      </c>
      <c r="E3745" t="inlineStr">
        <is>
          <t>Arcos</t>
        </is>
      </c>
      <c r="F3745" s="27" t="n">
        <v>45707</v>
      </c>
      <c r="G3745" t="inlineStr">
        <is>
          <t>DEBITO</t>
        </is>
      </c>
      <c r="H3745" t="inlineStr">
        <is>
          <t>PAGAMENTO DE BOLETO - CIA DO WHISKY</t>
        </is>
      </c>
      <c r="I3745" t="n">
        <v>-1916.76</v>
      </c>
    </row>
    <row r="3746">
      <c r="A3746" t="n">
        <v>64149</v>
      </c>
      <c r="B3746" t="n">
        <v>113</v>
      </c>
      <c r="C3746" t="inlineStr">
        <is>
          <t>Arcos - Arcos Bar - Banco do Brasil</t>
        </is>
      </c>
      <c r="D3746" t="n">
        <v>122</v>
      </c>
      <c r="E3746" t="inlineStr">
        <is>
          <t>Arcos</t>
        </is>
      </c>
      <c r="F3746" s="27" t="n">
        <v>45707</v>
      </c>
      <c r="G3746" t="inlineStr">
        <is>
          <t>DEBITO</t>
        </is>
      </c>
      <c r="H3746" t="inlineStr">
        <is>
          <t>PAGAMENTO DE BOLETO - HNK BR IND DE BEBIDAS LTDA</t>
        </is>
      </c>
      <c r="I3746" t="n">
        <v>-720.38</v>
      </c>
    </row>
    <row r="3747">
      <c r="A3747" t="n">
        <v>64148</v>
      </c>
      <c r="B3747" t="n">
        <v>113</v>
      </c>
      <c r="C3747" t="inlineStr">
        <is>
          <t>Arcos - Arcos Bar - Banco do Brasil</t>
        </is>
      </c>
      <c r="D3747" t="n">
        <v>122</v>
      </c>
      <c r="E3747" t="inlineStr">
        <is>
          <t>Arcos</t>
        </is>
      </c>
      <c r="F3747" s="27" t="n">
        <v>45707</v>
      </c>
      <c r="G3747" t="inlineStr">
        <is>
          <t>DEBITO</t>
        </is>
      </c>
      <c r="H3747" t="inlineStr">
        <is>
          <t>PAGAMENTO DE BOLETO - NG27 CONSULTORIA E GESTAO EMPR</t>
        </is>
      </c>
      <c r="I3747" t="n">
        <v>-160.2</v>
      </c>
    </row>
    <row r="3748">
      <c r="A3748" t="n">
        <v>64147</v>
      </c>
      <c r="B3748" t="n">
        <v>113</v>
      </c>
      <c r="C3748" t="inlineStr">
        <is>
          <t>Arcos - Arcos Bar - Banco do Brasil</t>
        </is>
      </c>
      <c r="D3748" t="n">
        <v>122</v>
      </c>
      <c r="E3748" t="inlineStr">
        <is>
          <t>Arcos</t>
        </is>
      </c>
      <c r="F3748" s="27" t="n">
        <v>45707</v>
      </c>
      <c r="G3748" t="inlineStr">
        <is>
          <t>DEBITO</t>
        </is>
      </c>
      <c r="H3748" t="inlineStr">
        <is>
          <t>PAGAMENTO DE BOLETO - ASSOCIACAO BRASILEIRA DE BARES</t>
        </is>
      </c>
      <c r="I3748" t="n">
        <v>-185</v>
      </c>
    </row>
    <row r="3749">
      <c r="A3749" t="n">
        <v>64138</v>
      </c>
      <c r="B3749" t="n">
        <v>113</v>
      </c>
      <c r="C3749" t="inlineStr">
        <is>
          <t>Arcos - Arcos Bar - Banco do Brasil</t>
        </is>
      </c>
      <c r="D3749" t="n">
        <v>122</v>
      </c>
      <c r="E3749" t="inlineStr">
        <is>
          <t>Arcos</t>
        </is>
      </c>
      <c r="F3749" s="27" t="n">
        <v>45707</v>
      </c>
      <c r="G3749" t="inlineStr">
        <is>
          <t>DEBITO</t>
        </is>
      </c>
      <c r="H3749" t="inlineStr">
        <is>
          <t>PAGAMENTO DE BOLETO - T. F. CIUFFI HORTIFRUTI LTDA</t>
        </is>
      </c>
      <c r="I3749" t="n">
        <v>-613.35</v>
      </c>
    </row>
    <row r="3750">
      <c r="A3750" t="n">
        <v>64140</v>
      </c>
      <c r="B3750" t="n">
        <v>113</v>
      </c>
      <c r="C3750" t="inlineStr">
        <is>
          <t>Arcos - Arcos Bar - Banco do Brasil</t>
        </is>
      </c>
      <c r="D3750" t="n">
        <v>122</v>
      </c>
      <c r="E3750" t="inlineStr">
        <is>
          <t>Arcos</t>
        </is>
      </c>
      <c r="F3750" s="27" t="n">
        <v>45707</v>
      </c>
      <c r="G3750" t="inlineStr">
        <is>
          <t>DEBITO</t>
        </is>
      </c>
      <c r="H3750" t="inlineStr">
        <is>
          <t>PAGAMENTO DE BOLETO - MULTIFOODS COM DE ALIM E BEBID</t>
        </is>
      </c>
      <c r="I3750" t="n">
        <v>-437.4</v>
      </c>
    </row>
    <row r="3751">
      <c r="A3751" t="n">
        <v>64141</v>
      </c>
      <c r="B3751" t="n">
        <v>113</v>
      </c>
      <c r="C3751" t="inlineStr">
        <is>
          <t>Arcos - Arcos Bar - Banco do Brasil</t>
        </is>
      </c>
      <c r="D3751" t="n">
        <v>122</v>
      </c>
      <c r="E3751" t="inlineStr">
        <is>
          <t>Arcos</t>
        </is>
      </c>
      <c r="F3751" s="27" t="n">
        <v>45707</v>
      </c>
      <c r="G3751" t="inlineStr">
        <is>
          <t>DEBITO</t>
        </is>
      </c>
      <c r="H3751" t="inlineStr">
        <is>
          <t>PAGAMENTO DE BOLETO - COLIBRI DISTRIBUIDOR DE PRODUT</t>
        </is>
      </c>
      <c r="I3751" t="n">
        <v>-429.31</v>
      </c>
    </row>
    <row r="3752">
      <c r="A3752" t="n">
        <v>64142</v>
      </c>
      <c r="B3752" t="n">
        <v>113</v>
      </c>
      <c r="C3752" t="inlineStr">
        <is>
          <t>Arcos - Arcos Bar - Banco do Brasil</t>
        </is>
      </c>
      <c r="D3752" t="n">
        <v>122</v>
      </c>
      <c r="E3752" t="inlineStr">
        <is>
          <t>Arcos</t>
        </is>
      </c>
      <c r="F3752" s="27" t="n">
        <v>45707</v>
      </c>
      <c r="G3752" t="inlineStr">
        <is>
          <t>DEBITO</t>
        </is>
      </c>
      <c r="H3752" t="inlineStr">
        <is>
          <t>PAGAMENTO DE BOLETO - FABLAB I E S T LTDA</t>
        </is>
      </c>
      <c r="I3752" t="n">
        <v>-389</v>
      </c>
    </row>
    <row r="3753">
      <c r="A3753" t="n">
        <v>64143</v>
      </c>
      <c r="B3753" t="n">
        <v>113</v>
      </c>
      <c r="C3753" t="inlineStr">
        <is>
          <t>Arcos - Arcos Bar - Banco do Brasil</t>
        </is>
      </c>
      <c r="D3753" t="n">
        <v>122</v>
      </c>
      <c r="E3753" t="inlineStr">
        <is>
          <t>Arcos</t>
        </is>
      </c>
      <c r="F3753" s="27" t="n">
        <v>45707</v>
      </c>
      <c r="G3753" t="inlineStr">
        <is>
          <t>DEBITO</t>
        </is>
      </c>
      <c r="H3753" t="inlineStr">
        <is>
          <t>PAGAMENTO DE BOLETO - GOMES D ELIA EQUIPAMENTOS DE H</t>
        </is>
      </c>
      <c r="I3753" t="n">
        <v>-335.19</v>
      </c>
    </row>
    <row r="3754">
      <c r="A3754" t="n">
        <v>64144</v>
      </c>
      <c r="B3754" t="n">
        <v>113</v>
      </c>
      <c r="C3754" t="inlineStr">
        <is>
          <t>Arcos - Arcos Bar - Banco do Brasil</t>
        </is>
      </c>
      <c r="D3754" t="n">
        <v>122</v>
      </c>
      <c r="E3754" t="inlineStr">
        <is>
          <t>Arcos</t>
        </is>
      </c>
      <c r="F3754" s="27" t="n">
        <v>45707</v>
      </c>
      <c r="G3754" t="inlineStr">
        <is>
          <t>DEBITO</t>
        </is>
      </c>
      <c r="H3754" t="inlineStr">
        <is>
          <t>PAGAMENTO DE BOLETO - CEPEL COM DE P E EMB</t>
        </is>
      </c>
      <c r="I3754" t="n">
        <v>-315</v>
      </c>
    </row>
    <row r="3755">
      <c r="A3755" t="n">
        <v>64145</v>
      </c>
      <c r="B3755" t="n">
        <v>113</v>
      </c>
      <c r="C3755" t="inlineStr">
        <is>
          <t>Arcos - Arcos Bar - Banco do Brasil</t>
        </is>
      </c>
      <c r="D3755" t="n">
        <v>122</v>
      </c>
      <c r="E3755" t="inlineStr">
        <is>
          <t>Arcos</t>
        </is>
      </c>
      <c r="F3755" s="27" t="n">
        <v>45707</v>
      </c>
      <c r="G3755" t="inlineStr">
        <is>
          <t>DEBITO</t>
        </is>
      </c>
      <c r="H3755" t="inlineStr">
        <is>
          <t>PAGAMENTO DE BOLETO - PORTO SEGURO CIA DE SEG GER</t>
        </is>
      </c>
      <c r="I3755" t="n">
        <v>-293.89</v>
      </c>
    </row>
    <row r="3756">
      <c r="A3756" t="n">
        <v>64146</v>
      </c>
      <c r="B3756" t="n">
        <v>113</v>
      </c>
      <c r="C3756" t="inlineStr">
        <is>
          <t>Arcos - Arcos Bar - Banco do Brasil</t>
        </is>
      </c>
      <c r="D3756" t="n">
        <v>122</v>
      </c>
      <c r="E3756" t="inlineStr">
        <is>
          <t>Arcos</t>
        </is>
      </c>
      <c r="F3756" s="27" t="n">
        <v>45707</v>
      </c>
      <c r="G3756" t="inlineStr">
        <is>
          <t>DEBITO</t>
        </is>
      </c>
      <c r="H3756" t="inlineStr">
        <is>
          <t>PAGAMENTO DE BOLETO - VILA LEOPOLDINA DIST ALIM LTDA</t>
        </is>
      </c>
      <c r="I3756" t="n">
        <v>-207.37</v>
      </c>
    </row>
    <row r="3757">
      <c r="A3757" t="n">
        <v>64102</v>
      </c>
      <c r="B3757" t="n">
        <v>113</v>
      </c>
      <c r="C3757" t="inlineStr">
        <is>
          <t>Arcos - Arcos Bar - Banco do Brasil</t>
        </is>
      </c>
      <c r="D3757" t="n">
        <v>122</v>
      </c>
      <c r="E3757" t="inlineStr">
        <is>
          <t>Arcos</t>
        </is>
      </c>
      <c r="F3757" s="27" t="n">
        <v>45706</v>
      </c>
      <c r="G3757" t="inlineStr">
        <is>
          <t>CREDITO</t>
        </is>
      </c>
      <c r="H3757" t="inlineStr">
        <is>
          <t>RECEBIMENTO FORNECEDOR - ALELO INSTITUICAO DE PAGAMENTO SA</t>
        </is>
      </c>
      <c r="I3757" t="n">
        <v>160.3</v>
      </c>
    </row>
    <row r="3758">
      <c r="A3758" t="n">
        <v>64103</v>
      </c>
      <c r="B3758" t="n">
        <v>113</v>
      </c>
      <c r="C3758" t="inlineStr">
        <is>
          <t>Arcos - Arcos Bar - Banco do Brasil</t>
        </is>
      </c>
      <c r="D3758" t="n">
        <v>122</v>
      </c>
      <c r="E3758" t="inlineStr">
        <is>
          <t>Arcos</t>
        </is>
      </c>
      <c r="F3758" s="27" t="n">
        <v>45706</v>
      </c>
      <c r="G3758" t="inlineStr">
        <is>
          <t>CREDITO</t>
        </is>
      </c>
      <c r="H3758" t="inlineStr">
        <is>
          <t>PIX - RECEBIDO - 18/02 14:46 19468242000132 ZOOP TECNOL</t>
        </is>
      </c>
      <c r="I3758" t="n">
        <v>144</v>
      </c>
    </row>
    <row r="3759">
      <c r="A3759" t="n">
        <v>63748</v>
      </c>
      <c r="B3759" t="n">
        <v>113</v>
      </c>
      <c r="C3759" t="inlineStr">
        <is>
          <t>Arcos - Arcos Bar - Banco do Brasil</t>
        </is>
      </c>
      <c r="D3759" t="n">
        <v>122</v>
      </c>
      <c r="E3759" t="inlineStr">
        <is>
          <t>Arcos</t>
        </is>
      </c>
      <c r="F3759" s="27" t="n">
        <v>45705</v>
      </c>
      <c r="G3759" t="inlineStr">
        <is>
          <t>DEBITO</t>
        </is>
      </c>
      <c r="H3759" t="inlineStr">
        <is>
          <t>PAGAMENTO DE BOLETO - BB DIST DE CARNES LTDA</t>
        </is>
      </c>
      <c r="I3759" t="n">
        <v>-2684.23</v>
      </c>
    </row>
    <row r="3760">
      <c r="A3760" t="n">
        <v>63750</v>
      </c>
      <c r="B3760" t="n">
        <v>113</v>
      </c>
      <c r="C3760" t="inlineStr">
        <is>
          <t>Arcos - Arcos Bar - Banco do Brasil</t>
        </is>
      </c>
      <c r="D3760" t="n">
        <v>122</v>
      </c>
      <c r="E3760" t="inlineStr">
        <is>
          <t>Arcos</t>
        </is>
      </c>
      <c r="F3760" s="27" t="n">
        <v>45705</v>
      </c>
      <c r="G3760" t="inlineStr">
        <is>
          <t>DEBITO</t>
        </is>
      </c>
      <c r="H3760" t="inlineStr">
        <is>
          <t>PAGAMENTO DE BOLETO - PROAUTO INDUSTRIA Q EIRELI</t>
        </is>
      </c>
      <c r="I3760" t="n">
        <v>-2050.72</v>
      </c>
    </row>
    <row r="3761">
      <c r="A3761" t="n">
        <v>63749</v>
      </c>
      <c r="B3761" t="n">
        <v>113</v>
      </c>
      <c r="C3761" t="inlineStr">
        <is>
          <t>Arcos - Arcos Bar - Banco do Brasil</t>
        </is>
      </c>
      <c r="D3761" t="n">
        <v>122</v>
      </c>
      <c r="E3761" t="inlineStr">
        <is>
          <t>Arcos</t>
        </is>
      </c>
      <c r="F3761" s="27" t="n">
        <v>45705</v>
      </c>
      <c r="G3761" t="inlineStr">
        <is>
          <t>DEBITO</t>
        </is>
      </c>
      <c r="H3761" t="inlineStr">
        <is>
          <t>PAGAMENTO DE BOLETO - HEADCHEF ASSESSORIA DE SEGURAN</t>
        </is>
      </c>
      <c r="I3761" t="n">
        <v>-2490.94</v>
      </c>
    </row>
    <row r="3762">
      <c r="A3762" t="n">
        <v>63751</v>
      </c>
      <c r="B3762" t="n">
        <v>113</v>
      </c>
      <c r="C3762" t="inlineStr">
        <is>
          <t>Arcos - Arcos Bar - Banco do Brasil</t>
        </is>
      </c>
      <c r="D3762" t="n">
        <v>122</v>
      </c>
      <c r="E3762" t="inlineStr">
        <is>
          <t>Arcos</t>
        </is>
      </c>
      <c r="F3762" s="27" t="n">
        <v>45705</v>
      </c>
      <c r="G3762" t="inlineStr">
        <is>
          <t>DEBITO</t>
        </is>
      </c>
      <c r="H3762" t="inlineStr">
        <is>
          <t>PAGAMENTO DE BOLETO - CEPEL COMERCIO DE PAPEIS E EMB</t>
        </is>
      </c>
      <c r="I3762" t="n">
        <v>-2270</v>
      </c>
    </row>
    <row r="3763">
      <c r="A3763" t="n">
        <v>63752</v>
      </c>
      <c r="B3763" t="n">
        <v>113</v>
      </c>
      <c r="C3763" t="inlineStr">
        <is>
          <t>Arcos - Arcos Bar - Banco do Brasil</t>
        </is>
      </c>
      <c r="D3763" t="n">
        <v>122</v>
      </c>
      <c r="E3763" t="inlineStr">
        <is>
          <t>Arcos</t>
        </is>
      </c>
      <c r="F3763" s="27" t="n">
        <v>45705</v>
      </c>
      <c r="G3763" t="inlineStr">
        <is>
          <t>DEBITO</t>
        </is>
      </c>
      <c r="H3763" t="inlineStr">
        <is>
          <t>PAGAMENTO DE BOLETO - SKY COMERCIO DE PRODUTOS ALIME</t>
        </is>
      </c>
      <c r="I3763" t="n">
        <v>-2008.61</v>
      </c>
    </row>
    <row r="3764">
      <c r="A3764" t="n">
        <v>63753</v>
      </c>
      <c r="B3764" t="n">
        <v>113</v>
      </c>
      <c r="C3764" t="inlineStr">
        <is>
          <t>Arcos - Arcos Bar - Banco do Brasil</t>
        </is>
      </c>
      <c r="D3764" t="n">
        <v>122</v>
      </c>
      <c r="E3764" t="inlineStr">
        <is>
          <t>Arcos</t>
        </is>
      </c>
      <c r="F3764" s="27" t="n">
        <v>45705</v>
      </c>
      <c r="G3764" t="inlineStr">
        <is>
          <t>DEBITO</t>
        </is>
      </c>
      <c r="H3764" t="inlineStr">
        <is>
          <t>PAGAMENTO DE BOLETO - MAR DIRETO POC COMERCIO DE PEI</t>
        </is>
      </c>
      <c r="I3764" t="n">
        <v>-1928.5</v>
      </c>
    </row>
    <row r="3765">
      <c r="A3765" t="n">
        <v>63754</v>
      </c>
      <c r="B3765" t="n">
        <v>113</v>
      </c>
      <c r="C3765" t="inlineStr">
        <is>
          <t>Arcos - Arcos Bar - Banco do Brasil</t>
        </is>
      </c>
      <c r="D3765" t="n">
        <v>122</v>
      </c>
      <c r="E3765" t="inlineStr">
        <is>
          <t>Arcos</t>
        </is>
      </c>
      <c r="F3765" s="27" t="n">
        <v>45705</v>
      </c>
      <c r="G3765" t="inlineStr">
        <is>
          <t>DEBITO</t>
        </is>
      </c>
      <c r="H3765" t="inlineStr">
        <is>
          <t>PAGAMENTO DE BOLETO - T. F. CIUFFI HORTIFRUTI LTDA</t>
        </is>
      </c>
      <c r="I3765" t="n">
        <v>-1681.56</v>
      </c>
    </row>
    <row r="3766">
      <c r="A3766" t="n">
        <v>63755</v>
      </c>
      <c r="B3766" t="n">
        <v>113</v>
      </c>
      <c r="C3766" t="inlineStr">
        <is>
          <t>Arcos - Arcos Bar - Banco do Brasil</t>
        </is>
      </c>
      <c r="D3766" t="n">
        <v>122</v>
      </c>
      <c r="E3766" t="inlineStr">
        <is>
          <t>Arcos</t>
        </is>
      </c>
      <c r="F3766" s="27" t="n">
        <v>45705</v>
      </c>
      <c r="G3766" t="inlineStr">
        <is>
          <t>DEBITO</t>
        </is>
      </c>
      <c r="H3766" t="inlineStr">
        <is>
          <t>PAGAMENTO DE BOLETO - NOVA COMERCIAL DO PEIXE EIRELI</t>
        </is>
      </c>
      <c r="I3766" t="n">
        <v>-1176</v>
      </c>
    </row>
    <row r="3767">
      <c r="A3767" t="n">
        <v>63756</v>
      </c>
      <c r="B3767" t="n">
        <v>113</v>
      </c>
      <c r="C3767" t="inlineStr">
        <is>
          <t>Arcos - Arcos Bar - Banco do Brasil</t>
        </is>
      </c>
      <c r="D3767" t="n">
        <v>122</v>
      </c>
      <c r="E3767" t="inlineStr">
        <is>
          <t>Arcos</t>
        </is>
      </c>
      <c r="F3767" s="27" t="n">
        <v>45705</v>
      </c>
      <c r="G3767" t="inlineStr">
        <is>
          <t>DEBITO</t>
        </is>
      </c>
      <c r="H3767" t="inlineStr">
        <is>
          <t>PAGAMENTO DE BOLETO - INTERFOOD IMPORTACAO LTDA</t>
        </is>
      </c>
      <c r="I3767" t="n">
        <v>-1112.83</v>
      </c>
    </row>
    <row r="3768">
      <c r="A3768" t="n">
        <v>63757</v>
      </c>
      <c r="B3768" t="n">
        <v>113</v>
      </c>
      <c r="C3768" t="inlineStr">
        <is>
          <t>Arcos - Arcos Bar - Banco do Brasil</t>
        </is>
      </c>
      <c r="D3768" t="n">
        <v>122</v>
      </c>
      <c r="E3768" t="inlineStr">
        <is>
          <t>Arcos</t>
        </is>
      </c>
      <c r="F3768" s="27" t="n">
        <v>45705</v>
      </c>
      <c r="G3768" t="inlineStr">
        <is>
          <t>DEBITO</t>
        </is>
      </c>
      <c r="H3768" t="inlineStr">
        <is>
          <t>PAGAMENTO DE BOLETO - EMPORIO MORENO CENTRAL</t>
        </is>
      </c>
      <c r="I3768" t="n">
        <v>-996</v>
      </c>
    </row>
    <row r="3769">
      <c r="A3769" t="n">
        <v>63758</v>
      </c>
      <c r="B3769" t="n">
        <v>113</v>
      </c>
      <c r="C3769" t="inlineStr">
        <is>
          <t>Arcos - Arcos Bar - Banco do Brasil</t>
        </is>
      </c>
      <c r="D3769" t="n">
        <v>122</v>
      </c>
      <c r="E3769" t="inlineStr">
        <is>
          <t>Arcos</t>
        </is>
      </c>
      <c r="F3769" s="27" t="n">
        <v>45705</v>
      </c>
      <c r="G3769" t="inlineStr">
        <is>
          <t>DEBITO</t>
        </is>
      </c>
      <c r="H3769" t="inlineStr">
        <is>
          <t>PAGAMENTO DE BOLETO - ZAHIL IMPORTADORA LTDA</t>
        </is>
      </c>
      <c r="I3769" t="n">
        <v>-913.77</v>
      </c>
    </row>
    <row r="3770">
      <c r="A3770" t="n">
        <v>63759</v>
      </c>
      <c r="B3770" t="n">
        <v>113</v>
      </c>
      <c r="C3770" t="inlineStr">
        <is>
          <t>Arcos - Arcos Bar - Banco do Brasil</t>
        </is>
      </c>
      <c r="D3770" t="n">
        <v>122</v>
      </c>
      <c r="E3770" t="inlineStr">
        <is>
          <t>Arcos</t>
        </is>
      </c>
      <c r="F3770" s="27" t="n">
        <v>45705</v>
      </c>
      <c r="G3770" t="inlineStr">
        <is>
          <t>DEBITO</t>
        </is>
      </c>
      <c r="H3770" t="inlineStr">
        <is>
          <t>PAGAMENTO DE BOLETO - ZAHIL IMPORTADORA LTDA</t>
        </is>
      </c>
      <c r="I3770" t="n">
        <v>-879.49</v>
      </c>
    </row>
    <row r="3771">
      <c r="A3771" t="n">
        <v>63760</v>
      </c>
      <c r="B3771" t="n">
        <v>113</v>
      </c>
      <c r="C3771" t="inlineStr">
        <is>
          <t>Arcos - Arcos Bar - Banco do Brasil</t>
        </is>
      </c>
      <c r="D3771" t="n">
        <v>122</v>
      </c>
      <c r="E3771" t="inlineStr">
        <is>
          <t>Arcos</t>
        </is>
      </c>
      <c r="F3771" s="27" t="n">
        <v>45705</v>
      </c>
      <c r="G3771" t="inlineStr">
        <is>
          <t>DEBITO</t>
        </is>
      </c>
      <c r="H3771" t="inlineStr">
        <is>
          <t>PAGAMENTO DE BOLETO - VILA LEOPOLDINA DIST ALIM LTDA</t>
        </is>
      </c>
      <c r="I3771" t="n">
        <v>-872.5</v>
      </c>
    </row>
    <row r="3772">
      <c r="A3772" t="n">
        <v>63761</v>
      </c>
      <c r="B3772" t="n">
        <v>113</v>
      </c>
      <c r="C3772" t="inlineStr">
        <is>
          <t>Arcos - Arcos Bar - Banco do Brasil</t>
        </is>
      </c>
      <c r="D3772" t="n">
        <v>122</v>
      </c>
      <c r="E3772" t="inlineStr">
        <is>
          <t>Arcos</t>
        </is>
      </c>
      <c r="F3772" s="27" t="n">
        <v>45705</v>
      </c>
      <c r="G3772" t="inlineStr">
        <is>
          <t>DEBITO</t>
        </is>
      </c>
      <c r="H3772" t="inlineStr">
        <is>
          <t>PAGAMENTO DE BOLETO - AGROPECUARIA PARDINHO LTDA</t>
        </is>
      </c>
      <c r="I3772" t="n">
        <v>-840.63</v>
      </c>
    </row>
    <row r="3773">
      <c r="A3773" t="n">
        <v>63762</v>
      </c>
      <c r="B3773" t="n">
        <v>113</v>
      </c>
      <c r="C3773" t="inlineStr">
        <is>
          <t>Arcos - Arcos Bar - Banco do Brasil</t>
        </is>
      </c>
      <c r="D3773" t="n">
        <v>122</v>
      </c>
      <c r="E3773" t="inlineStr">
        <is>
          <t>Arcos</t>
        </is>
      </c>
      <c r="F3773" s="27" t="n">
        <v>45705</v>
      </c>
      <c r="G3773" t="inlineStr">
        <is>
          <t>DEBITO</t>
        </is>
      </c>
      <c r="H3773" t="inlineStr">
        <is>
          <t>PAGAMENTO DE BOLETO - PAGCERTO INSTITUICAO DE PAGAME</t>
        </is>
      </c>
      <c r="I3773" t="n">
        <v>-780</v>
      </c>
    </row>
    <row r="3774">
      <c r="A3774" t="n">
        <v>63763</v>
      </c>
      <c r="B3774" t="n">
        <v>113</v>
      </c>
      <c r="C3774" t="inlineStr">
        <is>
          <t>Arcos - Arcos Bar - Banco do Brasil</t>
        </is>
      </c>
      <c r="D3774" t="n">
        <v>122</v>
      </c>
      <c r="E3774" t="inlineStr">
        <is>
          <t>Arcos</t>
        </is>
      </c>
      <c r="F3774" s="27" t="n">
        <v>45705</v>
      </c>
      <c r="G3774" t="inlineStr">
        <is>
          <t>DEBITO</t>
        </is>
      </c>
      <c r="H3774" t="inlineStr">
        <is>
          <t>PAGAMENTO DE BOLETO - RAIZES DO CAMPO COMERCIO DE PR</t>
        </is>
      </c>
      <c r="I3774" t="n">
        <v>-735.1799999999999</v>
      </c>
    </row>
    <row r="3775">
      <c r="A3775" t="n">
        <v>63747</v>
      </c>
      <c r="B3775" t="n">
        <v>113</v>
      </c>
      <c r="C3775" t="inlineStr">
        <is>
          <t>Arcos - Arcos Bar - Banco do Brasil</t>
        </is>
      </c>
      <c r="D3775" t="n">
        <v>122</v>
      </c>
      <c r="E3775" t="inlineStr">
        <is>
          <t>Arcos</t>
        </is>
      </c>
      <c r="F3775" s="27" t="n">
        <v>45705</v>
      </c>
      <c r="G3775" t="inlineStr">
        <is>
          <t>DEBITO</t>
        </is>
      </c>
      <c r="H3775" t="inlineStr">
        <is>
          <t>PAGAMENTO DE BOLETO - SOLUCOES TECNICAS AMBIENTAL LT</t>
        </is>
      </c>
      <c r="I3775" t="n">
        <v>-2838.31</v>
      </c>
    </row>
    <row r="3776">
      <c r="A3776" t="n">
        <v>63746</v>
      </c>
      <c r="B3776" t="n">
        <v>113</v>
      </c>
      <c r="C3776" t="inlineStr">
        <is>
          <t>Arcos - Arcos Bar - Banco do Brasil</t>
        </is>
      </c>
      <c r="D3776" t="n">
        <v>122</v>
      </c>
      <c r="E3776" t="inlineStr">
        <is>
          <t>Arcos</t>
        </is>
      </c>
      <c r="F3776" s="27" t="n">
        <v>45705</v>
      </c>
      <c r="G3776" t="inlineStr">
        <is>
          <t>DEBITO</t>
        </is>
      </c>
      <c r="H3776" t="inlineStr">
        <is>
          <t>PAGAMENTO DE BOLETO - CIA DO WHISKY</t>
        </is>
      </c>
      <c r="I3776" t="n">
        <v>-3570.9</v>
      </c>
    </row>
    <row r="3777">
      <c r="A3777" t="n">
        <v>63744</v>
      </c>
      <c r="B3777" t="n">
        <v>113</v>
      </c>
      <c r="C3777" t="inlineStr">
        <is>
          <t>Arcos - Arcos Bar - Banco do Brasil</t>
        </is>
      </c>
      <c r="D3777" t="n">
        <v>122</v>
      </c>
      <c r="E3777" t="inlineStr">
        <is>
          <t>Arcos</t>
        </is>
      </c>
      <c r="F3777" s="27" t="n">
        <v>45705</v>
      </c>
      <c r="G3777" t="inlineStr">
        <is>
          <t>DEBITO</t>
        </is>
      </c>
      <c r="H3777" t="inlineStr">
        <is>
          <t>PAGAMENTO DE BOLETO - PARAMU COMERCIO R P A LTDA</t>
        </is>
      </c>
      <c r="I3777" t="n">
        <v>-4136.49</v>
      </c>
    </row>
    <row r="3778">
      <c r="A3778" t="n">
        <v>63745</v>
      </c>
      <c r="B3778" t="n">
        <v>113</v>
      </c>
      <c r="C3778" t="inlineStr">
        <is>
          <t>Arcos - Arcos Bar - Banco do Brasil</t>
        </is>
      </c>
      <c r="D3778" t="n">
        <v>122</v>
      </c>
      <c r="E3778" t="inlineStr">
        <is>
          <t>Arcos</t>
        </is>
      </c>
      <c r="F3778" s="27" t="n">
        <v>45705</v>
      </c>
      <c r="G3778" t="inlineStr">
        <is>
          <t>DEBITO</t>
        </is>
      </c>
      <c r="H3778" t="inlineStr">
        <is>
          <t>PAGAMENTO DE BOLETO - KING COMERCIO DE BEBIDAS LTDA</t>
        </is>
      </c>
      <c r="I3778" t="n">
        <v>-3774.26</v>
      </c>
    </row>
    <row r="3779">
      <c r="A3779" t="n">
        <v>63733</v>
      </c>
      <c r="B3779" t="n">
        <v>113</v>
      </c>
      <c r="C3779" t="inlineStr">
        <is>
          <t>Arcos - Arcos Bar - Banco do Brasil</t>
        </is>
      </c>
      <c r="D3779" t="n">
        <v>122</v>
      </c>
      <c r="E3779" t="inlineStr">
        <is>
          <t>Arcos</t>
        </is>
      </c>
      <c r="F3779" s="27" t="n">
        <v>45705</v>
      </c>
      <c r="G3779" t="inlineStr">
        <is>
          <t>CREDITO</t>
        </is>
      </c>
      <c r="H3779" t="inlineStr">
        <is>
          <t>DEP DINHEIRO INTER AG - 4866-04-SOP 24 DE MAIO</t>
        </is>
      </c>
      <c r="I3779" t="n">
        <v>6566</v>
      </c>
    </row>
    <row r="3780">
      <c r="A3780" t="n">
        <v>63734</v>
      </c>
      <c r="B3780" t="n">
        <v>113</v>
      </c>
      <c r="C3780" t="inlineStr">
        <is>
          <t>Arcos - Arcos Bar - Banco do Brasil</t>
        </is>
      </c>
      <c r="D3780" t="n">
        <v>122</v>
      </c>
      <c r="E3780" t="inlineStr">
        <is>
          <t>Arcos</t>
        </is>
      </c>
      <c r="F3780" s="27" t="n">
        <v>45705</v>
      </c>
      <c r="G3780" t="inlineStr">
        <is>
          <t>CREDITO</t>
        </is>
      </c>
      <c r="H3780" t="inlineStr">
        <is>
          <t>RECEBIMENTO FORNECEDOR - ALELO INSTITUICAO DE PAGAMENTO SA</t>
        </is>
      </c>
      <c r="I3780" t="n">
        <v>793.73</v>
      </c>
    </row>
    <row r="3781">
      <c r="A3781" t="n">
        <v>63735</v>
      </c>
      <c r="B3781" t="n">
        <v>113</v>
      </c>
      <c r="C3781" t="inlineStr">
        <is>
          <t>Arcos - Arcos Bar - Banco do Brasil</t>
        </is>
      </c>
      <c r="D3781" t="n">
        <v>122</v>
      </c>
      <c r="E3781" t="inlineStr">
        <is>
          <t>Arcos</t>
        </is>
      </c>
      <c r="F3781" s="27" t="n">
        <v>45705</v>
      </c>
      <c r="G3781" t="inlineStr">
        <is>
          <t>CREDITO</t>
        </is>
      </c>
      <c r="H3781" t="inlineStr">
        <is>
          <t>PIX - RECEBIDO - 17/02 14:33 19468242000132 ZOOP TECNOL</t>
        </is>
      </c>
      <c r="I3781" t="n">
        <v>28.8</v>
      </c>
    </row>
    <row r="3782">
      <c r="A3782" t="n">
        <v>63736</v>
      </c>
      <c r="B3782" t="n">
        <v>113</v>
      </c>
      <c r="C3782" t="inlineStr">
        <is>
          <t>Arcos - Arcos Bar - Banco do Brasil</t>
        </is>
      </c>
      <c r="D3782" t="n">
        <v>122</v>
      </c>
      <c r="E3782" t="inlineStr">
        <is>
          <t>Arcos</t>
        </is>
      </c>
      <c r="F3782" s="27" t="n">
        <v>45705</v>
      </c>
      <c r="G3782" t="inlineStr">
        <is>
          <t>DEBITO</t>
        </is>
      </c>
      <c r="H3782" t="inlineStr">
        <is>
          <t>PAGTO CONTA TELEFONE - VIVO SP</t>
        </is>
      </c>
      <c r="I3782" t="n">
        <v>-114.05</v>
      </c>
    </row>
    <row r="3783">
      <c r="A3783" t="n">
        <v>63737</v>
      </c>
      <c r="B3783" t="n">
        <v>113</v>
      </c>
      <c r="C3783" t="inlineStr">
        <is>
          <t>Arcos - Arcos Bar - Banco do Brasil</t>
        </is>
      </c>
      <c r="D3783" t="n">
        <v>122</v>
      </c>
      <c r="E3783" t="inlineStr">
        <is>
          <t>Arcos</t>
        </is>
      </c>
      <c r="F3783" s="27" t="n">
        <v>45705</v>
      </c>
      <c r="G3783" t="inlineStr">
        <is>
          <t>DEBITO</t>
        </is>
      </c>
      <c r="H3783" t="inlineStr">
        <is>
          <t>IMPOSTOS - RFB-DARF CODIGO DE BARRAS</t>
        </is>
      </c>
      <c r="I3783" t="n">
        <v>-151.96</v>
      </c>
    </row>
    <row r="3784">
      <c r="A3784" t="n">
        <v>63738</v>
      </c>
      <c r="B3784" t="n">
        <v>113</v>
      </c>
      <c r="C3784" t="inlineStr">
        <is>
          <t>Arcos - Arcos Bar - Banco do Brasil</t>
        </is>
      </c>
      <c r="D3784" t="n">
        <v>122</v>
      </c>
      <c r="E3784" t="inlineStr">
        <is>
          <t>Arcos</t>
        </is>
      </c>
      <c r="F3784" s="27" t="n">
        <v>45705</v>
      </c>
      <c r="G3784" t="inlineStr">
        <is>
          <t>DEBITO</t>
        </is>
      </c>
      <c r="H3784" t="inlineStr">
        <is>
          <t>TED TRANSF.ELETR.DISPONIV - 237 0095 042728081000190 TEMPUS FUGIT</t>
        </is>
      </c>
      <c r="I3784" t="n">
        <v>-139.57</v>
      </c>
    </row>
    <row r="3785">
      <c r="A3785" t="n">
        <v>63739</v>
      </c>
      <c r="B3785" t="n">
        <v>113</v>
      </c>
      <c r="C3785" t="inlineStr">
        <is>
          <t>Arcos - Arcos Bar - Banco do Brasil</t>
        </is>
      </c>
      <c r="D3785" t="n">
        <v>122</v>
      </c>
      <c r="E3785" t="inlineStr">
        <is>
          <t>Arcos</t>
        </is>
      </c>
      <c r="F3785" s="27" t="n">
        <v>45705</v>
      </c>
      <c r="G3785" t="inlineStr">
        <is>
          <t>DEBITO</t>
        </is>
      </c>
      <c r="H3785" t="inlineStr">
        <is>
          <t>TED TRANSF.ELETR.DISPONIV - 341 8495 020867924000105 NEELIX CONFEC</t>
        </is>
      </c>
      <c r="I3785" t="n">
        <v>-2808</v>
      </c>
    </row>
    <row r="3786">
      <c r="A3786" t="n">
        <v>63740</v>
      </c>
      <c r="B3786" t="n">
        <v>113</v>
      </c>
      <c r="C3786" t="inlineStr">
        <is>
          <t>Arcos - Arcos Bar - Banco do Brasil</t>
        </is>
      </c>
      <c r="D3786" t="n">
        <v>122</v>
      </c>
      <c r="E3786" t="inlineStr">
        <is>
          <t>Arcos</t>
        </is>
      </c>
      <c r="F3786" s="27" t="n">
        <v>45705</v>
      </c>
      <c r="G3786" t="inlineStr">
        <is>
          <t>DEBITO</t>
        </is>
      </c>
      <c r="H3786" t="inlineStr">
        <is>
          <t>TED TRANSF.ELETR.DISPONIV - 260 0001 057632682000172 57.632.682 GI</t>
        </is>
      </c>
      <c r="I3786" t="n">
        <v>-3600</v>
      </c>
    </row>
    <row r="3787">
      <c r="A3787" t="n">
        <v>63741</v>
      </c>
      <c r="B3787" t="n">
        <v>113</v>
      </c>
      <c r="C3787" t="inlineStr">
        <is>
          <t>Arcos - Arcos Bar - Banco do Brasil</t>
        </is>
      </c>
      <c r="D3787" t="n">
        <v>122</v>
      </c>
      <c r="E3787" t="inlineStr">
        <is>
          <t>Arcos</t>
        </is>
      </c>
      <c r="F3787" s="27" t="n">
        <v>45705</v>
      </c>
      <c r="G3787" t="inlineStr">
        <is>
          <t>DEBITO</t>
        </is>
      </c>
      <c r="H3787" t="inlineStr">
        <is>
          <t>PAGAMENTO DE BOLETO - KING COMERCIO DE BEBIDAS LTDA</t>
        </is>
      </c>
      <c r="I3787" t="n">
        <v>-5288.49</v>
      </c>
    </row>
    <row r="3788">
      <c r="A3788" t="n">
        <v>63742</v>
      </c>
      <c r="B3788" t="n">
        <v>113</v>
      </c>
      <c r="C3788" t="inlineStr">
        <is>
          <t>Arcos - Arcos Bar - Banco do Brasil</t>
        </is>
      </c>
      <c r="D3788" t="n">
        <v>122</v>
      </c>
      <c r="E3788" t="inlineStr">
        <is>
          <t>Arcos</t>
        </is>
      </c>
      <c r="F3788" s="27" t="n">
        <v>45705</v>
      </c>
      <c r="G3788" t="inlineStr">
        <is>
          <t>DEBITO</t>
        </is>
      </c>
      <c r="H3788" t="inlineStr">
        <is>
          <t>PAGAMENTO DE BOLETO - DTK COMERCIO DE ALIMENTOS LTDA</t>
        </is>
      </c>
      <c r="I3788" t="n">
        <v>-5195.58</v>
      </c>
    </row>
    <row r="3789">
      <c r="A3789" t="n">
        <v>63743</v>
      </c>
      <c r="B3789" t="n">
        <v>113</v>
      </c>
      <c r="C3789" t="inlineStr">
        <is>
          <t>Arcos - Arcos Bar - Banco do Brasil</t>
        </is>
      </c>
      <c r="D3789" t="n">
        <v>122</v>
      </c>
      <c r="E3789" t="inlineStr">
        <is>
          <t>Arcos</t>
        </is>
      </c>
      <c r="F3789" s="27" t="n">
        <v>45705</v>
      </c>
      <c r="G3789" t="inlineStr">
        <is>
          <t>DEBITO</t>
        </is>
      </c>
      <c r="H3789" t="inlineStr">
        <is>
          <t>PAGAMENTO DE BOLETO - KING COMERCIO DE BEBIDAS LTDA</t>
        </is>
      </c>
      <c r="I3789" t="n">
        <v>-4552.8</v>
      </c>
    </row>
    <row r="3790">
      <c r="A3790" t="n">
        <v>63765</v>
      </c>
      <c r="B3790" t="n">
        <v>113</v>
      </c>
      <c r="C3790" t="inlineStr">
        <is>
          <t>Arcos - Arcos Bar - Banco do Brasil</t>
        </is>
      </c>
      <c r="D3790" t="n">
        <v>122</v>
      </c>
      <c r="E3790" t="inlineStr">
        <is>
          <t>Arcos</t>
        </is>
      </c>
      <c r="F3790" s="27" t="n">
        <v>45705</v>
      </c>
      <c r="G3790" t="inlineStr">
        <is>
          <t>DEBITO</t>
        </is>
      </c>
      <c r="H3790" t="inlineStr">
        <is>
          <t>PAGAMENTO DE BOLETO - QUEIJARIA ATALAIA LTDA ME</t>
        </is>
      </c>
      <c r="I3790" t="n">
        <v>-728.7</v>
      </c>
    </row>
    <row r="3791">
      <c r="A3791" t="n">
        <v>63781</v>
      </c>
      <c r="B3791" t="n">
        <v>113</v>
      </c>
      <c r="C3791" t="inlineStr">
        <is>
          <t>Arcos - Arcos Bar - Banco do Brasil</t>
        </is>
      </c>
      <c r="D3791" t="n">
        <v>122</v>
      </c>
      <c r="E3791" t="inlineStr">
        <is>
          <t>Arcos</t>
        </is>
      </c>
      <c r="F3791" s="27" t="n">
        <v>45705</v>
      </c>
      <c r="G3791" t="inlineStr">
        <is>
          <t>DEBITO</t>
        </is>
      </c>
      <c r="H3791" t="inlineStr">
        <is>
          <t>TARIFA PIX ENVIADO - TAR. AGRUPADAS - OCORRENCIA 17/02/2025</t>
        </is>
      </c>
      <c r="I3791" t="n">
        <v>-9.140000000000001</v>
      </c>
    </row>
    <row r="3792">
      <c r="A3792" t="n">
        <v>63780</v>
      </c>
      <c r="B3792" t="n">
        <v>113</v>
      </c>
      <c r="C3792" t="inlineStr">
        <is>
          <t>Arcos - Arcos Bar - Banco do Brasil</t>
        </is>
      </c>
      <c r="D3792" t="n">
        <v>122</v>
      </c>
      <c r="E3792" t="inlineStr">
        <is>
          <t>Arcos</t>
        </is>
      </c>
      <c r="F3792" s="27" t="n">
        <v>45705</v>
      </c>
      <c r="G3792" t="inlineStr">
        <is>
          <t>DEBITO</t>
        </is>
      </c>
      <c r="H3792" t="inlineStr">
        <is>
          <t>TAR DOC/TED ELETRNICO - COBRANA REFERENTE 17/02/2025</t>
        </is>
      </c>
      <c r="I3792" t="n">
        <v>-13</v>
      </c>
    </row>
    <row r="3793">
      <c r="A3793" t="n">
        <v>63779</v>
      </c>
      <c r="B3793" t="n">
        <v>113</v>
      </c>
      <c r="C3793" t="inlineStr">
        <is>
          <t>Arcos - Arcos Bar - Banco do Brasil</t>
        </is>
      </c>
      <c r="D3793" t="n">
        <v>122</v>
      </c>
      <c r="E3793" t="inlineStr">
        <is>
          <t>Arcos</t>
        </is>
      </c>
      <c r="F3793" s="27" t="n">
        <v>45705</v>
      </c>
      <c r="G3793" t="inlineStr">
        <is>
          <t>DEBITO</t>
        </is>
      </c>
      <c r="H3793" t="inlineStr">
        <is>
          <t>TAR DOC/TED ELETRNICO - COBRANA REFERENTE 17/02/2025</t>
        </is>
      </c>
      <c r="I3793" t="n">
        <v>-13</v>
      </c>
    </row>
    <row r="3794">
      <c r="A3794" t="n">
        <v>63778</v>
      </c>
      <c r="B3794" t="n">
        <v>113</v>
      </c>
      <c r="C3794" t="inlineStr">
        <is>
          <t>Arcos - Arcos Bar - Banco do Brasil</t>
        </is>
      </c>
      <c r="D3794" t="n">
        <v>122</v>
      </c>
      <c r="E3794" t="inlineStr">
        <is>
          <t>Arcos</t>
        </is>
      </c>
      <c r="F3794" s="27" t="n">
        <v>45705</v>
      </c>
      <c r="G3794" t="inlineStr">
        <is>
          <t>DEBITO</t>
        </is>
      </c>
      <c r="H3794" t="inlineStr">
        <is>
          <t>TAR DOC/TED ELETRNICO - COBRANA REFERENTE 17/02/2025</t>
        </is>
      </c>
      <c r="I3794" t="n">
        <v>-13</v>
      </c>
    </row>
    <row r="3795">
      <c r="A3795" t="n">
        <v>63764</v>
      </c>
      <c r="B3795" t="n">
        <v>113</v>
      </c>
      <c r="C3795" t="inlineStr">
        <is>
          <t>Arcos - Arcos Bar - Banco do Brasil</t>
        </is>
      </c>
      <c r="D3795" t="n">
        <v>122</v>
      </c>
      <c r="E3795" t="inlineStr">
        <is>
          <t>Arcos</t>
        </is>
      </c>
      <c r="F3795" s="27" t="n">
        <v>45705</v>
      </c>
      <c r="G3795" t="inlineStr">
        <is>
          <t>DEBITO</t>
        </is>
      </c>
      <c r="H3795" t="inlineStr">
        <is>
          <t>PAGAMENTO DE BOLETO - PASTIFICIO MESA I I M EIRELI</t>
        </is>
      </c>
      <c r="I3795" t="n">
        <v>-730</v>
      </c>
    </row>
    <row r="3796">
      <c r="A3796" t="n">
        <v>63777</v>
      </c>
      <c r="B3796" t="n">
        <v>113</v>
      </c>
      <c r="C3796" t="inlineStr">
        <is>
          <t>Arcos - Arcos Bar - Banco do Brasil</t>
        </is>
      </c>
      <c r="D3796" t="n">
        <v>122</v>
      </c>
      <c r="E3796" t="inlineStr">
        <is>
          <t>Arcos</t>
        </is>
      </c>
      <c r="F3796" s="27" t="n">
        <v>45705</v>
      </c>
      <c r="G3796" t="inlineStr">
        <is>
          <t>DEBITO</t>
        </is>
      </c>
      <c r="H3796" t="inlineStr">
        <is>
          <t>PIX - ENVIADO - 17/02 18:22 MERCEARIA E BOMBONIERE TOW</t>
        </is>
      </c>
      <c r="I3796" t="n">
        <v>-924</v>
      </c>
    </row>
    <row r="3797">
      <c r="A3797" t="n">
        <v>63776</v>
      </c>
      <c r="B3797" t="n">
        <v>113</v>
      </c>
      <c r="C3797" t="inlineStr">
        <is>
          <t>Arcos - Arcos Bar - Banco do Brasil</t>
        </is>
      </c>
      <c r="D3797" t="n">
        <v>122</v>
      </c>
      <c r="E3797" t="inlineStr">
        <is>
          <t>Arcos</t>
        </is>
      </c>
      <c r="F3797" s="27" t="n">
        <v>45705</v>
      </c>
      <c r="G3797" t="inlineStr">
        <is>
          <t>DEBITO</t>
        </is>
      </c>
      <c r="H3797" t="inlineStr">
        <is>
          <t>PAGAMENTO DE BOLETO - WIDE STOCK COM E REP LTDA</t>
        </is>
      </c>
      <c r="I3797" t="n">
        <v>-610.75</v>
      </c>
    </row>
    <row r="3798">
      <c r="A3798" t="n">
        <v>63775</v>
      </c>
      <c r="B3798" t="n">
        <v>113</v>
      </c>
      <c r="C3798" t="inlineStr">
        <is>
          <t>Arcos - Arcos Bar - Banco do Brasil</t>
        </is>
      </c>
      <c r="D3798" t="n">
        <v>122</v>
      </c>
      <c r="E3798" t="inlineStr">
        <is>
          <t>Arcos</t>
        </is>
      </c>
      <c r="F3798" s="27" t="n">
        <v>45705</v>
      </c>
      <c r="G3798" t="inlineStr">
        <is>
          <t>DEBITO</t>
        </is>
      </c>
      <c r="H3798" t="inlineStr">
        <is>
          <t>PAGAMENTO DE BOLETO - BASILICATA LAURENTI LTDA</t>
        </is>
      </c>
      <c r="I3798" t="n">
        <v>-82.65000000000001</v>
      </c>
    </row>
    <row r="3799">
      <c r="A3799" t="n">
        <v>63774</v>
      </c>
      <c r="B3799" t="n">
        <v>113</v>
      </c>
      <c r="C3799" t="inlineStr">
        <is>
          <t>Arcos - Arcos Bar - Banco do Brasil</t>
        </is>
      </c>
      <c r="D3799" t="n">
        <v>122</v>
      </c>
      <c r="E3799" t="inlineStr">
        <is>
          <t>Arcos</t>
        </is>
      </c>
      <c r="F3799" s="27" t="n">
        <v>45705</v>
      </c>
      <c r="G3799" t="inlineStr">
        <is>
          <t>DEBITO</t>
        </is>
      </c>
      <c r="H3799" t="inlineStr">
        <is>
          <t>PAGAMENTO DE BOLETO - STAR COPIAS COMERCIO E SERVICO</t>
        </is>
      </c>
      <c r="I3799" t="n">
        <v>-261.69</v>
      </c>
    </row>
    <row r="3800">
      <c r="A3800" t="n">
        <v>63773</v>
      </c>
      <c r="B3800" t="n">
        <v>113</v>
      </c>
      <c r="C3800" t="inlineStr">
        <is>
          <t>Arcos - Arcos Bar - Banco do Brasil</t>
        </is>
      </c>
      <c r="D3800" t="n">
        <v>122</v>
      </c>
      <c r="E3800" t="inlineStr">
        <is>
          <t>Arcos</t>
        </is>
      </c>
      <c r="F3800" s="27" t="n">
        <v>45705</v>
      </c>
      <c r="G3800" t="inlineStr">
        <is>
          <t>DEBITO</t>
        </is>
      </c>
      <c r="H3800" t="inlineStr">
        <is>
          <t>PAGAMENTO DE BOLETO - CECILIA TSUYACO ARAKI SILVA LT</t>
        </is>
      </c>
      <c r="I3800" t="n">
        <v>-334.7</v>
      </c>
    </row>
    <row r="3801">
      <c r="A3801" t="n">
        <v>63772</v>
      </c>
      <c r="B3801" t="n">
        <v>113</v>
      </c>
      <c r="C3801" t="inlineStr">
        <is>
          <t>Arcos - Arcos Bar - Banco do Brasil</t>
        </is>
      </c>
      <c r="D3801" t="n">
        <v>122</v>
      </c>
      <c r="E3801" t="inlineStr">
        <is>
          <t>Arcos</t>
        </is>
      </c>
      <c r="F3801" s="27" t="n">
        <v>45705</v>
      </c>
      <c r="G3801" t="inlineStr">
        <is>
          <t>DEBITO</t>
        </is>
      </c>
      <c r="H3801" t="inlineStr">
        <is>
          <t>PAGAMENTO DE BOLETO - NG27 CONSULTORIA E GESTAO EMPR</t>
        </is>
      </c>
      <c r="I3801" t="n">
        <v>-340.36</v>
      </c>
    </row>
    <row r="3802">
      <c r="A3802" t="n">
        <v>63771</v>
      </c>
      <c r="B3802" t="n">
        <v>113</v>
      </c>
      <c r="C3802" t="inlineStr">
        <is>
          <t>Arcos - Arcos Bar - Banco do Brasil</t>
        </is>
      </c>
      <c r="D3802" t="n">
        <v>122</v>
      </c>
      <c r="E3802" t="inlineStr">
        <is>
          <t>Arcos</t>
        </is>
      </c>
      <c r="F3802" s="27" t="n">
        <v>45705</v>
      </c>
      <c r="G3802" t="inlineStr">
        <is>
          <t>DEBITO</t>
        </is>
      </c>
      <c r="H3802" t="inlineStr">
        <is>
          <t>PAGAMENTO DE BOLETO - DTK COMERCIO DE ALIMENTOS LTDA</t>
        </is>
      </c>
      <c r="I3802" t="n">
        <v>-382.5</v>
      </c>
    </row>
    <row r="3803">
      <c r="A3803" t="n">
        <v>63770</v>
      </c>
      <c r="B3803" t="n">
        <v>113</v>
      </c>
      <c r="C3803" t="inlineStr">
        <is>
          <t>Arcos - Arcos Bar - Banco do Brasil</t>
        </is>
      </c>
      <c r="D3803" t="n">
        <v>122</v>
      </c>
      <c r="E3803" t="inlineStr">
        <is>
          <t>Arcos</t>
        </is>
      </c>
      <c r="F3803" s="27" t="n">
        <v>45705</v>
      </c>
      <c r="G3803" t="inlineStr">
        <is>
          <t>DEBITO</t>
        </is>
      </c>
      <c r="H3803" t="inlineStr">
        <is>
          <t>PAGAMENTO DE BOLETO - CG FOOD S DISTR ALIMENTOS LTDA</t>
        </is>
      </c>
      <c r="I3803" t="n">
        <v>-398.4</v>
      </c>
    </row>
    <row r="3804">
      <c r="A3804" t="n">
        <v>63769</v>
      </c>
      <c r="B3804" t="n">
        <v>113</v>
      </c>
      <c r="C3804" t="inlineStr">
        <is>
          <t>Arcos - Arcos Bar - Banco do Brasil</t>
        </is>
      </c>
      <c r="D3804" t="n">
        <v>122</v>
      </c>
      <c r="E3804" t="inlineStr">
        <is>
          <t>Arcos</t>
        </is>
      </c>
      <c r="F3804" s="27" t="n">
        <v>45705</v>
      </c>
      <c r="G3804" t="inlineStr">
        <is>
          <t>DEBITO</t>
        </is>
      </c>
      <c r="H3804" t="inlineStr">
        <is>
          <t>PAGAMENTO DE BOLETO - NG27 CONSULTORIA E GESTAO EMPR</t>
        </is>
      </c>
      <c r="I3804" t="n">
        <v>-483.99</v>
      </c>
    </row>
    <row r="3805">
      <c r="A3805" t="n">
        <v>63768</v>
      </c>
      <c r="B3805" t="n">
        <v>113</v>
      </c>
      <c r="C3805" t="inlineStr">
        <is>
          <t>Arcos - Arcos Bar - Banco do Brasil</t>
        </is>
      </c>
      <c r="D3805" t="n">
        <v>122</v>
      </c>
      <c r="E3805" t="inlineStr">
        <is>
          <t>Arcos</t>
        </is>
      </c>
      <c r="F3805" s="27" t="n">
        <v>45705</v>
      </c>
      <c r="G3805" t="inlineStr">
        <is>
          <t>DEBITO</t>
        </is>
      </c>
      <c r="H3805" t="inlineStr">
        <is>
          <t>PAGAMENTO DE BOLETO - ICE4PROS FABRICA DE GELO LTDA</t>
        </is>
      </c>
      <c r="I3805" t="n">
        <v>-589</v>
      </c>
    </row>
    <row r="3806">
      <c r="A3806" t="n">
        <v>63767</v>
      </c>
      <c r="B3806" t="n">
        <v>113</v>
      </c>
      <c r="C3806" t="inlineStr">
        <is>
          <t>Arcos - Arcos Bar - Banco do Brasil</t>
        </is>
      </c>
      <c r="D3806" t="n">
        <v>122</v>
      </c>
      <c r="E3806" t="inlineStr">
        <is>
          <t>Arcos</t>
        </is>
      </c>
      <c r="F3806" s="27" t="n">
        <v>45705</v>
      </c>
      <c r="G3806" t="inlineStr">
        <is>
          <t>DEBITO</t>
        </is>
      </c>
      <c r="H3806" t="inlineStr">
        <is>
          <t>PAGAMENTO DE BOLETO - MARCOS ARTIGOS PARA PANIFICACA</t>
        </is>
      </c>
      <c r="I3806" t="n">
        <v>-677.79</v>
      </c>
    </row>
    <row r="3807">
      <c r="A3807" t="n">
        <v>63766</v>
      </c>
      <c r="B3807" t="n">
        <v>113</v>
      </c>
      <c r="C3807" t="inlineStr">
        <is>
          <t>Arcos - Arcos Bar - Banco do Brasil</t>
        </is>
      </c>
      <c r="D3807" t="n">
        <v>122</v>
      </c>
      <c r="E3807" t="inlineStr">
        <is>
          <t>Arcos</t>
        </is>
      </c>
      <c r="F3807" s="27" t="n">
        <v>45705</v>
      </c>
      <c r="G3807" t="inlineStr">
        <is>
          <t>DEBITO</t>
        </is>
      </c>
      <c r="H3807" t="inlineStr">
        <is>
          <t>PAGAMENTO DE BOLETO - KAMINO PROCESSAMENTO DE DADOS</t>
        </is>
      </c>
      <c r="I3807" t="n">
        <v>-700</v>
      </c>
    </row>
    <row r="3808">
      <c r="A3808" t="n">
        <v>63729</v>
      </c>
      <c r="B3808" t="n">
        <v>113</v>
      </c>
      <c r="C3808" t="inlineStr">
        <is>
          <t>Arcos - Arcos Bar - Banco do Brasil</t>
        </is>
      </c>
      <c r="D3808" t="n">
        <v>122</v>
      </c>
      <c r="E3808" t="inlineStr">
        <is>
          <t>Arcos</t>
        </is>
      </c>
      <c r="F3808" s="27" t="n">
        <v>45702</v>
      </c>
      <c r="G3808" t="inlineStr">
        <is>
          <t>CREDITO</t>
        </is>
      </c>
      <c r="H3808" t="inlineStr">
        <is>
          <t>RECEBIMENTO FORNECEDOR - ALELO INSTITUICAO DE PAGAMENTO SA</t>
        </is>
      </c>
      <c r="I3808" t="n">
        <v>310.71</v>
      </c>
    </row>
    <row r="3809">
      <c r="A3809" t="n">
        <v>63728</v>
      </c>
      <c r="B3809" t="n">
        <v>113</v>
      </c>
      <c r="C3809" t="inlineStr">
        <is>
          <t>Arcos - Arcos Bar - Banco do Brasil</t>
        </is>
      </c>
      <c r="D3809" t="n">
        <v>122</v>
      </c>
      <c r="E3809" t="inlineStr">
        <is>
          <t>Arcos</t>
        </is>
      </c>
      <c r="F3809" s="27" t="n">
        <v>45702</v>
      </c>
      <c r="G3809" t="inlineStr">
        <is>
          <t>CREDITO</t>
        </is>
      </c>
      <c r="H3809" t="inlineStr">
        <is>
          <t>TED-CRDITO EM CONTA - 341 0912 69034668000156 PLUXEE BENEFIC</t>
        </is>
      </c>
      <c r="I3809" t="n">
        <v>614.45</v>
      </c>
    </row>
    <row r="3810">
      <c r="A3810" t="n">
        <v>63730</v>
      </c>
      <c r="B3810" t="n">
        <v>113</v>
      </c>
      <c r="C3810" t="inlineStr">
        <is>
          <t>Arcos - Arcos Bar - Banco do Brasil</t>
        </is>
      </c>
      <c r="D3810" t="n">
        <v>122</v>
      </c>
      <c r="E3810" t="inlineStr">
        <is>
          <t>Arcos</t>
        </is>
      </c>
      <c r="F3810" s="27" t="n">
        <v>45702</v>
      </c>
      <c r="G3810" t="inlineStr">
        <is>
          <t>CREDITO</t>
        </is>
      </c>
      <c r="H3810" t="inlineStr">
        <is>
          <t>PIX - RECEBIDO - 14/02 13:16 19468242000132 ZOOP TECNOL</t>
        </is>
      </c>
      <c r="I3810" t="n">
        <v>28.8</v>
      </c>
    </row>
    <row r="3811">
      <c r="A3811" t="n">
        <v>63731</v>
      </c>
      <c r="B3811" t="n">
        <v>113</v>
      </c>
      <c r="C3811" t="inlineStr">
        <is>
          <t>Arcos - Arcos Bar - Banco do Brasil</t>
        </is>
      </c>
      <c r="D3811" t="n">
        <v>122</v>
      </c>
      <c r="E3811" t="inlineStr">
        <is>
          <t>Arcos</t>
        </is>
      </c>
      <c r="F3811" s="27" t="n">
        <v>45702</v>
      </c>
      <c r="G3811" t="inlineStr">
        <is>
          <t>DEBITO</t>
        </is>
      </c>
      <c r="H3811" t="inlineStr">
        <is>
          <t>PAGAMENTO DE BOLETO - HNK BR IND DE BEBIDAS LTDA</t>
        </is>
      </c>
      <c r="I3811" t="n">
        <v>-720.38</v>
      </c>
    </row>
    <row r="3812">
      <c r="A3812" t="n">
        <v>63724</v>
      </c>
      <c r="B3812" t="n">
        <v>113</v>
      </c>
      <c r="C3812" t="inlineStr">
        <is>
          <t>Arcos - Arcos Bar - Banco do Brasil</t>
        </is>
      </c>
      <c r="D3812" t="n">
        <v>122</v>
      </c>
      <c r="E3812" t="inlineStr">
        <is>
          <t>Arcos</t>
        </is>
      </c>
      <c r="F3812" s="27" t="n">
        <v>45701</v>
      </c>
      <c r="G3812" t="inlineStr">
        <is>
          <t>CREDITO</t>
        </is>
      </c>
      <c r="H3812" t="inlineStr">
        <is>
          <t>DEP DINHEIRO INTER AG - 4866-04-SOP 24 DE MAIO</t>
        </is>
      </c>
      <c r="I3812" t="n">
        <v>3482</v>
      </c>
    </row>
    <row r="3813">
      <c r="A3813" t="n">
        <v>63725</v>
      </c>
      <c r="B3813" t="n">
        <v>113</v>
      </c>
      <c r="C3813" t="inlineStr">
        <is>
          <t>Arcos - Arcos Bar - Banco do Brasil</t>
        </is>
      </c>
      <c r="D3813" t="n">
        <v>122</v>
      </c>
      <c r="E3813" t="inlineStr">
        <is>
          <t>Arcos</t>
        </is>
      </c>
      <c r="F3813" s="27" t="n">
        <v>45701</v>
      </c>
      <c r="G3813" t="inlineStr">
        <is>
          <t>CREDITO</t>
        </is>
      </c>
      <c r="H3813" t="inlineStr">
        <is>
          <t>RECEBIMENTO FORNECEDOR - ALELO INSTITUICAO DE PAGAMENTO SA</t>
        </is>
      </c>
      <c r="I3813" t="n">
        <v>68.04000000000001</v>
      </c>
    </row>
    <row r="3814">
      <c r="A3814" t="n">
        <v>63726</v>
      </c>
      <c r="B3814" t="n">
        <v>113</v>
      </c>
      <c r="C3814" t="inlineStr">
        <is>
          <t>Arcos - Arcos Bar - Banco do Brasil</t>
        </is>
      </c>
      <c r="D3814" t="n">
        <v>122</v>
      </c>
      <c r="E3814" t="inlineStr">
        <is>
          <t>Arcos</t>
        </is>
      </c>
      <c r="F3814" s="27" t="n">
        <v>45701</v>
      </c>
      <c r="G3814" t="inlineStr">
        <is>
          <t>CREDITO</t>
        </is>
      </c>
      <c r="H3814" t="inlineStr">
        <is>
          <t>PIX - RECEBIDO - 13/02 13:31 19468242000132 ZOOP TECNOL</t>
        </is>
      </c>
      <c r="I3814" t="n">
        <v>28.8</v>
      </c>
    </row>
    <row r="3815">
      <c r="A3815" t="n">
        <v>61781</v>
      </c>
      <c r="B3815" t="n">
        <v>113</v>
      </c>
      <c r="C3815" t="inlineStr">
        <is>
          <t>Arcos - Arcos Bar - Banco do Brasil</t>
        </is>
      </c>
      <c r="D3815" t="n">
        <v>122</v>
      </c>
      <c r="E3815" t="inlineStr">
        <is>
          <t>Arcos</t>
        </is>
      </c>
      <c r="F3815" s="27" t="n">
        <v>45700</v>
      </c>
      <c r="G3815" t="inlineStr">
        <is>
          <t>DEBITO</t>
        </is>
      </c>
      <c r="H3815" t="inlineStr">
        <is>
          <t>PAGAMENTO DE BOLETO - T. F. CIUFFI HORTIFRUTI LTDA</t>
        </is>
      </c>
      <c r="I3815" t="n">
        <v>-847.4</v>
      </c>
    </row>
    <row r="3816">
      <c r="A3816" t="n">
        <v>61791</v>
      </c>
      <c r="B3816" t="n">
        <v>113</v>
      </c>
      <c r="C3816" t="inlineStr">
        <is>
          <t>Arcos - Arcos Bar - Banco do Brasil</t>
        </is>
      </c>
      <c r="D3816" t="n">
        <v>122</v>
      </c>
      <c r="E3816" t="inlineStr">
        <is>
          <t>Arcos</t>
        </is>
      </c>
      <c r="F3816" s="27" t="n">
        <v>45700</v>
      </c>
      <c r="G3816" t="inlineStr">
        <is>
          <t>DEBITO</t>
        </is>
      </c>
      <c r="H3816" t="inlineStr">
        <is>
          <t>PAGAMENTO DE BOLETO - GET IN TECNOLOGIA SA</t>
        </is>
      </c>
      <c r="I3816" t="n">
        <v>-219</v>
      </c>
    </row>
    <row r="3817">
      <c r="A3817" t="n">
        <v>61790</v>
      </c>
      <c r="B3817" t="n">
        <v>113</v>
      </c>
      <c r="C3817" t="inlineStr">
        <is>
          <t>Arcos - Arcos Bar - Banco do Brasil</t>
        </is>
      </c>
      <c r="D3817" t="n">
        <v>122</v>
      </c>
      <c r="E3817" t="inlineStr">
        <is>
          <t>Arcos</t>
        </is>
      </c>
      <c r="F3817" s="27" t="n">
        <v>45700</v>
      </c>
      <c r="G3817" t="inlineStr">
        <is>
          <t>DEBITO</t>
        </is>
      </c>
      <c r="H3817" t="inlineStr">
        <is>
          <t>PAGAMENTO DE BOLETO - NG27 CONSULTORIA E GESTAO EMPR</t>
        </is>
      </c>
      <c r="I3817" t="n">
        <v>-294.4</v>
      </c>
    </row>
    <row r="3818">
      <c r="A3818" t="n">
        <v>61789</v>
      </c>
      <c r="B3818" t="n">
        <v>113</v>
      </c>
      <c r="C3818" t="inlineStr">
        <is>
          <t>Arcos - Arcos Bar - Banco do Brasil</t>
        </is>
      </c>
      <c r="D3818" t="n">
        <v>122</v>
      </c>
      <c r="E3818" t="inlineStr">
        <is>
          <t>Arcos</t>
        </is>
      </c>
      <c r="F3818" s="27" t="n">
        <v>45700</v>
      </c>
      <c r="G3818" t="inlineStr">
        <is>
          <t>DEBITO</t>
        </is>
      </c>
      <c r="H3818" t="inlineStr">
        <is>
          <t>PAGAMENTO DE BOLETO - JOSE CASSIO PREVEDEL SISTEMAS</t>
        </is>
      </c>
      <c r="I3818" t="n">
        <v>-320</v>
      </c>
    </row>
    <row r="3819">
      <c r="A3819" t="n">
        <v>61788</v>
      </c>
      <c r="B3819" t="n">
        <v>113</v>
      </c>
      <c r="C3819" t="inlineStr">
        <is>
          <t>Arcos - Arcos Bar - Banco do Brasil</t>
        </is>
      </c>
      <c r="D3819" t="n">
        <v>122</v>
      </c>
      <c r="E3819" t="inlineStr">
        <is>
          <t>Arcos</t>
        </is>
      </c>
      <c r="F3819" s="27" t="n">
        <v>45700</v>
      </c>
      <c r="G3819" t="inlineStr">
        <is>
          <t>DEBITO</t>
        </is>
      </c>
      <c r="H3819" t="inlineStr">
        <is>
          <t>PAGAMENTO DE BOLETO - HORTIFRUTIGRANJEIRO RODRIGUES</t>
        </is>
      </c>
      <c r="I3819" t="n">
        <v>-460.2</v>
      </c>
    </row>
    <row r="3820">
      <c r="A3820" t="n">
        <v>61787</v>
      </c>
      <c r="B3820" t="n">
        <v>113</v>
      </c>
      <c r="C3820" t="inlineStr">
        <is>
          <t>Arcos - Arcos Bar - Banco do Brasil</t>
        </is>
      </c>
      <c r="D3820" t="n">
        <v>122</v>
      </c>
      <c r="E3820" t="inlineStr">
        <is>
          <t>Arcos</t>
        </is>
      </c>
      <c r="F3820" s="27" t="n">
        <v>45700</v>
      </c>
      <c r="G3820" t="inlineStr">
        <is>
          <t>DEBITO</t>
        </is>
      </c>
      <c r="H3820" t="inlineStr">
        <is>
          <t>PAGAMENTO DE BOLETO - LEITERIA CABRIOLA - FROMAGES D</t>
        </is>
      </c>
      <c r="I3820" t="n">
        <v>-473.4</v>
      </c>
    </row>
    <row r="3821">
      <c r="A3821" t="n">
        <v>61786</v>
      </c>
      <c r="B3821" t="n">
        <v>113</v>
      </c>
      <c r="C3821" t="inlineStr">
        <is>
          <t>Arcos - Arcos Bar - Banco do Brasil</t>
        </is>
      </c>
      <c r="D3821" t="n">
        <v>122</v>
      </c>
      <c r="E3821" t="inlineStr">
        <is>
          <t>Arcos</t>
        </is>
      </c>
      <c r="F3821" s="27" t="n">
        <v>45700</v>
      </c>
      <c r="G3821" t="inlineStr">
        <is>
          <t>DEBITO</t>
        </is>
      </c>
      <c r="H3821" t="inlineStr">
        <is>
          <t>PAGAMENTO DE BOLETO - INSTITUTO AUA DE EMPREENDEDORI</t>
        </is>
      </c>
      <c r="I3821" t="n">
        <v>-565</v>
      </c>
    </row>
    <row r="3822">
      <c r="A3822" t="n">
        <v>61785</v>
      </c>
      <c r="B3822" t="n">
        <v>113</v>
      </c>
      <c r="C3822" t="inlineStr">
        <is>
          <t>Arcos - Arcos Bar - Banco do Brasil</t>
        </is>
      </c>
      <c r="D3822" t="n">
        <v>122</v>
      </c>
      <c r="E3822" t="inlineStr">
        <is>
          <t>Arcos</t>
        </is>
      </c>
      <c r="F3822" s="27" t="n">
        <v>45700</v>
      </c>
      <c r="G3822" t="inlineStr">
        <is>
          <t>DEBITO</t>
        </is>
      </c>
      <c r="H3822" t="inlineStr">
        <is>
          <t>PAGAMENTO DE BOLETO - QUEIJARIA ATALAIA LTDA ME</t>
        </is>
      </c>
      <c r="I3822" t="n">
        <v>-605.4</v>
      </c>
    </row>
    <row r="3823">
      <c r="A3823" t="n">
        <v>61784</v>
      </c>
      <c r="B3823" t="n">
        <v>113</v>
      </c>
      <c r="C3823" t="inlineStr">
        <is>
          <t>Arcos - Arcos Bar - Banco do Brasil</t>
        </is>
      </c>
      <c r="D3823" t="n">
        <v>122</v>
      </c>
      <c r="E3823" t="inlineStr">
        <is>
          <t>Arcos</t>
        </is>
      </c>
      <c r="F3823" s="27" t="n">
        <v>45700</v>
      </c>
      <c r="G3823" t="inlineStr">
        <is>
          <t>DEBITO</t>
        </is>
      </c>
      <c r="H3823" t="inlineStr">
        <is>
          <t>PAGAMENTO DE BOLETO - MURILLO S DUARTE COMERCIAL LTD</t>
        </is>
      </c>
      <c r="I3823" t="n">
        <v>-789</v>
      </c>
    </row>
    <row r="3824">
      <c r="A3824" t="n">
        <v>61783</v>
      </c>
      <c r="B3824" t="n">
        <v>113</v>
      </c>
      <c r="C3824" t="inlineStr">
        <is>
          <t>Arcos - Arcos Bar - Banco do Brasil</t>
        </is>
      </c>
      <c r="D3824" t="n">
        <v>122</v>
      </c>
      <c r="E3824" t="inlineStr">
        <is>
          <t>Arcos</t>
        </is>
      </c>
      <c r="F3824" s="27" t="n">
        <v>45700</v>
      </c>
      <c r="G3824" t="inlineStr">
        <is>
          <t>DEBITO</t>
        </is>
      </c>
      <c r="H3824" t="inlineStr">
        <is>
          <t>PAGAMENTO DE BOLETO - CELCOIN INSTITUICAO DE PAGAMEN</t>
        </is>
      </c>
      <c r="I3824" t="n">
        <v>-861.52</v>
      </c>
    </row>
    <row r="3825">
      <c r="A3825" t="n">
        <v>61782</v>
      </c>
      <c r="B3825" t="n">
        <v>113</v>
      </c>
      <c r="C3825" t="inlineStr">
        <is>
          <t>Arcos - Arcos Bar - Banco do Brasil</t>
        </is>
      </c>
      <c r="D3825" t="n">
        <v>122</v>
      </c>
      <c r="E3825" t="inlineStr">
        <is>
          <t>Arcos</t>
        </is>
      </c>
      <c r="F3825" s="27" t="n">
        <v>45700</v>
      </c>
      <c r="G3825" t="inlineStr">
        <is>
          <t>DEBITO</t>
        </is>
      </c>
      <c r="H3825" t="inlineStr">
        <is>
          <t>PAGAMENTO DE BOLETO - CEPEL COMERCIO DE PAPEIS E EMB</t>
        </is>
      </c>
      <c r="I3825" t="n">
        <v>-1067.02</v>
      </c>
    </row>
    <row r="3826">
      <c r="A3826" t="n">
        <v>61770</v>
      </c>
      <c r="B3826" t="n">
        <v>113</v>
      </c>
      <c r="C3826" t="inlineStr">
        <is>
          <t>Arcos - Arcos Bar - Banco do Brasil</t>
        </is>
      </c>
      <c r="D3826" t="n">
        <v>122</v>
      </c>
      <c r="E3826" t="inlineStr">
        <is>
          <t>Arcos</t>
        </is>
      </c>
      <c r="F3826" s="27" t="n">
        <v>45700</v>
      </c>
      <c r="G3826" t="inlineStr">
        <is>
          <t>DEBITO</t>
        </is>
      </c>
      <c r="H3826" t="inlineStr">
        <is>
          <t>PAGAMENTO DE BOLETO - ESTAFF SOLUCOES TECNOLOGICAS D</t>
        </is>
      </c>
      <c r="I3826" t="n">
        <v>-11803</v>
      </c>
    </row>
    <row r="3827">
      <c r="A3827" t="n">
        <v>61780</v>
      </c>
      <c r="B3827" t="n">
        <v>113</v>
      </c>
      <c r="C3827" t="inlineStr">
        <is>
          <t>Arcos - Arcos Bar - Banco do Brasil</t>
        </is>
      </c>
      <c r="D3827" t="n">
        <v>122</v>
      </c>
      <c r="E3827" t="inlineStr">
        <is>
          <t>Arcos</t>
        </is>
      </c>
      <c r="F3827" s="27" t="n">
        <v>45700</v>
      </c>
      <c r="G3827" t="inlineStr">
        <is>
          <t>DEBITO</t>
        </is>
      </c>
      <c r="H3827" t="inlineStr">
        <is>
          <t>PAGAMENTO DE BOLETO - MURILLO S DUARTE COMERCIAL LTD</t>
        </is>
      </c>
      <c r="I3827" t="n">
        <v>-847.3</v>
      </c>
    </row>
    <row r="3828">
      <c r="A3828" t="n">
        <v>61779</v>
      </c>
      <c r="B3828" t="n">
        <v>113</v>
      </c>
      <c r="C3828" t="inlineStr">
        <is>
          <t>Arcos - Arcos Bar - Banco do Brasil</t>
        </is>
      </c>
      <c r="D3828" t="n">
        <v>122</v>
      </c>
      <c r="E3828" t="inlineStr">
        <is>
          <t>Arcos</t>
        </is>
      </c>
      <c r="F3828" s="27" t="n">
        <v>45700</v>
      </c>
      <c r="G3828" t="inlineStr">
        <is>
          <t>DEBITO</t>
        </is>
      </c>
      <c r="H3828" t="inlineStr">
        <is>
          <t>PAGAMENTO DE BOLETO - MURILLO S DUARTE COMERCIAL LTD</t>
        </is>
      </c>
      <c r="I3828" t="n">
        <v>-1167.41</v>
      </c>
    </row>
    <row r="3829">
      <c r="A3829" t="n">
        <v>61778</v>
      </c>
      <c r="B3829" t="n">
        <v>113</v>
      </c>
      <c r="C3829" t="inlineStr">
        <is>
          <t>Arcos - Arcos Bar - Banco do Brasil</t>
        </is>
      </c>
      <c r="D3829" t="n">
        <v>122</v>
      </c>
      <c r="E3829" t="inlineStr">
        <is>
          <t>Arcos</t>
        </is>
      </c>
      <c r="F3829" s="27" t="n">
        <v>45700</v>
      </c>
      <c r="G3829" t="inlineStr">
        <is>
          <t>DEBITO</t>
        </is>
      </c>
      <c r="H3829" t="inlineStr">
        <is>
          <t>PAGAMENTO DE BOLETO - AMBEV SA</t>
        </is>
      </c>
      <c r="I3829" t="n">
        <v>-1373.76</v>
      </c>
    </row>
    <row r="3830">
      <c r="A3830" t="n">
        <v>61777</v>
      </c>
      <c r="B3830" t="n">
        <v>113</v>
      </c>
      <c r="C3830" t="inlineStr">
        <is>
          <t>Arcos - Arcos Bar - Banco do Brasil</t>
        </is>
      </c>
      <c r="D3830" t="n">
        <v>122</v>
      </c>
      <c r="E3830" t="inlineStr">
        <is>
          <t>Arcos</t>
        </is>
      </c>
      <c r="F3830" s="27" t="n">
        <v>45700</v>
      </c>
      <c r="G3830" t="inlineStr">
        <is>
          <t>DEBITO</t>
        </is>
      </c>
      <c r="H3830" t="inlineStr">
        <is>
          <t>PAGAMENTO DE BOLETO - NA MORADA INDUSTRIA E COMERCIO</t>
        </is>
      </c>
      <c r="I3830" t="n">
        <v>-1385.47</v>
      </c>
    </row>
    <row r="3831">
      <c r="A3831" t="n">
        <v>61776</v>
      </c>
      <c r="B3831" t="n">
        <v>113</v>
      </c>
      <c r="C3831" t="inlineStr">
        <is>
          <t>Arcos - Arcos Bar - Banco do Brasil</t>
        </is>
      </c>
      <c r="D3831" t="n">
        <v>122</v>
      </c>
      <c r="E3831" t="inlineStr">
        <is>
          <t>Arcos</t>
        </is>
      </c>
      <c r="F3831" s="27" t="n">
        <v>45700</v>
      </c>
      <c r="G3831" t="inlineStr">
        <is>
          <t>DEBITO</t>
        </is>
      </c>
      <c r="H3831" t="inlineStr">
        <is>
          <t>PAGAMENTO DE BOLETO - CIA DO WHISKY</t>
        </is>
      </c>
      <c r="I3831" t="n">
        <v>-1644</v>
      </c>
    </row>
    <row r="3832">
      <c r="A3832" t="n">
        <v>61775</v>
      </c>
      <c r="B3832" t="n">
        <v>113</v>
      </c>
      <c r="C3832" t="inlineStr">
        <is>
          <t>Arcos - Arcos Bar - Banco do Brasil</t>
        </is>
      </c>
      <c r="D3832" t="n">
        <v>122</v>
      </c>
      <c r="E3832" t="inlineStr">
        <is>
          <t>Arcos</t>
        </is>
      </c>
      <c r="F3832" s="27" t="n">
        <v>45700</v>
      </c>
      <c r="G3832" t="inlineStr">
        <is>
          <t>DEBITO</t>
        </is>
      </c>
      <c r="H3832" t="inlineStr">
        <is>
          <t>PAGAMENTO DE BOLETO - PORCO FELIZ COM CARNES LTDA ME</t>
        </is>
      </c>
      <c r="I3832" t="n">
        <v>-1854.12</v>
      </c>
    </row>
    <row r="3833">
      <c r="A3833" t="n">
        <v>61774</v>
      </c>
      <c r="B3833" t="n">
        <v>113</v>
      </c>
      <c r="C3833" t="inlineStr">
        <is>
          <t>Arcos - Arcos Bar - Banco do Brasil</t>
        </is>
      </c>
      <c r="D3833" t="n">
        <v>122</v>
      </c>
      <c r="E3833" t="inlineStr">
        <is>
          <t>Arcos</t>
        </is>
      </c>
      <c r="F3833" s="27" t="n">
        <v>45700</v>
      </c>
      <c r="G3833" t="inlineStr">
        <is>
          <t>DEBITO</t>
        </is>
      </c>
      <c r="H3833" t="inlineStr">
        <is>
          <t>PAGAMENTO DE BOLETO - EASY ICE SOLUTION LTDA   ME</t>
        </is>
      </c>
      <c r="I3833" t="n">
        <v>-2800</v>
      </c>
    </row>
    <row r="3834">
      <c r="A3834" t="n">
        <v>61773</v>
      </c>
      <c r="B3834" t="n">
        <v>113</v>
      </c>
      <c r="C3834" t="inlineStr">
        <is>
          <t>Arcos - Arcos Bar - Banco do Brasil</t>
        </is>
      </c>
      <c r="D3834" t="n">
        <v>122</v>
      </c>
      <c r="E3834" t="inlineStr">
        <is>
          <t>Arcos</t>
        </is>
      </c>
      <c r="F3834" s="27" t="n">
        <v>45700</v>
      </c>
      <c r="G3834" t="inlineStr">
        <is>
          <t>DEBITO</t>
        </is>
      </c>
      <c r="H3834" t="inlineStr">
        <is>
          <t>PAGAMENTO DE BOLETO - MACRO CONTABILIDADE C LTDA</t>
        </is>
      </c>
      <c r="I3834" t="n">
        <v>-2957.96</v>
      </c>
    </row>
    <row r="3835">
      <c r="A3835" t="n">
        <v>61772</v>
      </c>
      <c r="B3835" t="n">
        <v>113</v>
      </c>
      <c r="C3835" t="inlineStr">
        <is>
          <t>Arcos - Arcos Bar - Banco do Brasil</t>
        </is>
      </c>
      <c r="D3835" t="n">
        <v>122</v>
      </c>
      <c r="E3835" t="inlineStr">
        <is>
          <t>Arcos</t>
        </is>
      </c>
      <c r="F3835" s="27" t="n">
        <v>45700</v>
      </c>
      <c r="G3835" t="inlineStr">
        <is>
          <t>DEBITO</t>
        </is>
      </c>
      <c r="H3835" t="inlineStr">
        <is>
          <t>PAGAMENTO DE BOLETO - PARAMU COMERCIO R P A LTDA</t>
        </is>
      </c>
      <c r="I3835" t="n">
        <v>-4081.96</v>
      </c>
    </row>
    <row r="3836">
      <c r="A3836" t="n">
        <v>61793</v>
      </c>
      <c r="B3836" t="n">
        <v>113</v>
      </c>
      <c r="C3836" t="inlineStr">
        <is>
          <t>Arcos - Arcos Bar - Banco do Brasil</t>
        </is>
      </c>
      <c r="D3836" t="n">
        <v>122</v>
      </c>
      <c r="E3836" t="inlineStr">
        <is>
          <t>Arcos</t>
        </is>
      </c>
      <c r="F3836" s="27" t="n">
        <v>45700</v>
      </c>
      <c r="G3836" t="inlineStr">
        <is>
          <t>DEBITO</t>
        </is>
      </c>
      <c r="H3836" t="inlineStr">
        <is>
          <t>PAGAMENTO DE BOLETO - FORTE ALIM COM IMP LTDA</t>
        </is>
      </c>
      <c r="I3836" t="n">
        <v>-104.56</v>
      </c>
    </row>
    <row r="3837">
      <c r="A3837" t="n">
        <v>61792</v>
      </c>
      <c r="B3837" t="n">
        <v>113</v>
      </c>
      <c r="C3837" t="inlineStr">
        <is>
          <t>Arcos - Arcos Bar - Banco do Brasil</t>
        </is>
      </c>
      <c r="D3837" t="n">
        <v>122</v>
      </c>
      <c r="E3837" t="inlineStr">
        <is>
          <t>Arcos</t>
        </is>
      </c>
      <c r="F3837" s="27" t="n">
        <v>45700</v>
      </c>
      <c r="G3837" t="inlineStr">
        <is>
          <t>DEBITO</t>
        </is>
      </c>
      <c r="H3837" t="inlineStr">
        <is>
          <t>PAGAMENTO DE BOLETO - ARENA VIP DISTRIBUIDORA DE BEB</t>
        </is>
      </c>
      <c r="I3837" t="n">
        <v>-216.48</v>
      </c>
    </row>
    <row r="3838">
      <c r="A3838" t="n">
        <v>61771</v>
      </c>
      <c r="B3838" t="n">
        <v>113</v>
      </c>
      <c r="C3838" t="inlineStr">
        <is>
          <t>Arcos - Arcos Bar - Banco do Brasil</t>
        </is>
      </c>
      <c r="D3838" t="n">
        <v>122</v>
      </c>
      <c r="E3838" t="inlineStr">
        <is>
          <t>Arcos</t>
        </is>
      </c>
      <c r="F3838" s="27" t="n">
        <v>45700</v>
      </c>
      <c r="G3838" t="inlineStr">
        <is>
          <t>DEBITO</t>
        </is>
      </c>
      <c r="H3838" t="inlineStr">
        <is>
          <t>PAGAMENTO DE BOLETO - NELSON WILIANS ADVOGADOS ASSOC</t>
        </is>
      </c>
      <c r="I3838" t="n">
        <v>-5255.11</v>
      </c>
    </row>
    <row r="3839">
      <c r="A3839" t="n">
        <v>61767</v>
      </c>
      <c r="B3839" t="n">
        <v>113</v>
      </c>
      <c r="C3839" t="inlineStr">
        <is>
          <t>Arcos - Arcos Bar - Banco do Brasil</t>
        </is>
      </c>
      <c r="D3839" t="n">
        <v>122</v>
      </c>
      <c r="E3839" t="inlineStr">
        <is>
          <t>Arcos</t>
        </is>
      </c>
      <c r="F3839" s="27" t="n">
        <v>45700</v>
      </c>
      <c r="G3839" t="inlineStr">
        <is>
          <t>DEBITO</t>
        </is>
      </c>
      <c r="H3839" t="inlineStr">
        <is>
          <t>TRANSFERNCIA ENVIADA - 12/02 10:49 SUSTENIDOS O S CULTURA</t>
        </is>
      </c>
      <c r="I3839" t="n">
        <v>-6563.84</v>
      </c>
    </row>
    <row r="3840">
      <c r="A3840" t="n">
        <v>61768</v>
      </c>
      <c r="B3840" t="n">
        <v>113</v>
      </c>
      <c r="C3840" t="inlineStr">
        <is>
          <t>Arcos - Arcos Bar - Banco do Brasil</t>
        </is>
      </c>
      <c r="D3840" t="n">
        <v>122</v>
      </c>
      <c r="E3840" t="inlineStr">
        <is>
          <t>Arcos</t>
        </is>
      </c>
      <c r="F3840" s="27" t="n">
        <v>45700</v>
      </c>
      <c r="G3840" t="inlineStr">
        <is>
          <t>DEBITO</t>
        </is>
      </c>
      <c r="H3840" t="inlineStr">
        <is>
          <t>TED TRANSF.ELETR.DISPONIV - 033 0001 052280176000148 NEW CHOICES C</t>
        </is>
      </c>
      <c r="I3840" t="n">
        <v>-9800</v>
      </c>
    </row>
    <row r="3841">
      <c r="A3841" t="n">
        <v>61769</v>
      </c>
      <c r="B3841" t="n">
        <v>113</v>
      </c>
      <c r="C3841" t="inlineStr">
        <is>
          <t>Arcos - Arcos Bar - Banco do Brasil</t>
        </is>
      </c>
      <c r="D3841" t="n">
        <v>122</v>
      </c>
      <c r="E3841" t="inlineStr">
        <is>
          <t>Arcos</t>
        </is>
      </c>
      <c r="F3841" s="27" t="n">
        <v>45700</v>
      </c>
      <c r="G3841" t="inlineStr">
        <is>
          <t>DEBITO</t>
        </is>
      </c>
      <c r="H3841" t="inlineStr">
        <is>
          <t>TED TRANSF.ELETR.DISPONIV - 341 0445 007761304000110 MACCHINE PER</t>
        </is>
      </c>
      <c r="I3841" t="n">
        <v>-1691</v>
      </c>
    </row>
    <row r="3842">
      <c r="A3842" t="n">
        <v>61797</v>
      </c>
      <c r="B3842" t="n">
        <v>113</v>
      </c>
      <c r="C3842" t="inlineStr">
        <is>
          <t>Arcos - Arcos Bar - Banco do Brasil</t>
        </is>
      </c>
      <c r="D3842" t="n">
        <v>122</v>
      </c>
      <c r="E3842" t="inlineStr">
        <is>
          <t>Arcos</t>
        </is>
      </c>
      <c r="F3842" s="27" t="n">
        <v>45700</v>
      </c>
      <c r="G3842" t="inlineStr">
        <is>
          <t>DEBITO</t>
        </is>
      </c>
      <c r="H3842" t="inlineStr">
        <is>
          <t>TAR DOC/TED ELETRNICO - COBRANA REFERENTE 12/02/2025</t>
        </is>
      </c>
      <c r="I3842" t="n">
        <v>-12.3</v>
      </c>
    </row>
    <row r="3843">
      <c r="A3843" t="n">
        <v>61796</v>
      </c>
      <c r="B3843" t="n">
        <v>113</v>
      </c>
      <c r="C3843" t="inlineStr">
        <is>
          <t>Arcos - Arcos Bar - Banco do Brasil</t>
        </is>
      </c>
      <c r="D3843" t="n">
        <v>122</v>
      </c>
      <c r="E3843" t="inlineStr">
        <is>
          <t>Arcos</t>
        </is>
      </c>
      <c r="F3843" s="27" t="n">
        <v>45700</v>
      </c>
      <c r="G3843" t="inlineStr">
        <is>
          <t>DEBITO</t>
        </is>
      </c>
      <c r="H3843" t="inlineStr">
        <is>
          <t>TAR DOC/TED ELETRNICO - COBRANA REFERENTE 12/02/2025</t>
        </is>
      </c>
      <c r="I3843" t="n">
        <v>-12.3</v>
      </c>
    </row>
    <row r="3844">
      <c r="A3844" t="n">
        <v>61795</v>
      </c>
      <c r="B3844" t="n">
        <v>113</v>
      </c>
      <c r="C3844" t="inlineStr">
        <is>
          <t>Arcos - Arcos Bar - Banco do Brasil</t>
        </is>
      </c>
      <c r="D3844" t="n">
        <v>122</v>
      </c>
      <c r="E3844" t="inlineStr">
        <is>
          <t>Arcos</t>
        </is>
      </c>
      <c r="F3844" s="27" t="n">
        <v>45700</v>
      </c>
      <c r="G3844" t="inlineStr">
        <is>
          <t>DEBITO</t>
        </is>
      </c>
      <c r="H3844" t="inlineStr">
        <is>
          <t>PAGAMENTO DE BOLETO - MARCOS ARTIGOS PARA PANIFICACA</t>
        </is>
      </c>
      <c r="I3844" t="n">
        <v>-591.92</v>
      </c>
    </row>
    <row r="3845">
      <c r="A3845" t="n">
        <v>61794</v>
      </c>
      <c r="B3845" t="n">
        <v>113</v>
      </c>
      <c r="C3845" t="inlineStr">
        <is>
          <t>Arcos - Arcos Bar - Banco do Brasil</t>
        </is>
      </c>
      <c r="D3845" t="n">
        <v>122</v>
      </c>
      <c r="E3845" t="inlineStr">
        <is>
          <t>Arcos</t>
        </is>
      </c>
      <c r="F3845" s="27" t="n">
        <v>45700</v>
      </c>
      <c r="G3845" t="inlineStr">
        <is>
          <t>DEBITO</t>
        </is>
      </c>
      <c r="H3845" t="inlineStr">
        <is>
          <t>PAGAMENTO DE BOLETO - ZOOP BRASIL</t>
        </is>
      </c>
      <c r="I3845" t="n">
        <v>-687.6</v>
      </c>
    </row>
    <row r="3846">
      <c r="A3846" t="n">
        <v>61763</v>
      </c>
      <c r="B3846" t="n">
        <v>113</v>
      </c>
      <c r="C3846" t="inlineStr">
        <is>
          <t>Arcos - Arcos Bar - Banco do Brasil</t>
        </is>
      </c>
      <c r="D3846" t="n">
        <v>122</v>
      </c>
      <c r="E3846" t="inlineStr">
        <is>
          <t>Arcos</t>
        </is>
      </c>
      <c r="F3846" s="27" t="n">
        <v>45699</v>
      </c>
      <c r="G3846" t="inlineStr">
        <is>
          <t>CREDITO</t>
        </is>
      </c>
      <c r="H3846" t="inlineStr">
        <is>
          <t>RECEBIMENTO FORNECEDOR - ALELO INSTITUICAO DE PAGAMENTO SA</t>
        </is>
      </c>
      <c r="I3846" t="n">
        <v>213.18</v>
      </c>
    </row>
    <row r="3847">
      <c r="A3847" t="n">
        <v>61764</v>
      </c>
      <c r="B3847" t="n">
        <v>113</v>
      </c>
      <c r="C3847" t="inlineStr">
        <is>
          <t>Arcos - Arcos Bar - Banco do Brasil</t>
        </is>
      </c>
      <c r="D3847" t="n">
        <v>122</v>
      </c>
      <c r="E3847" t="inlineStr">
        <is>
          <t>Arcos</t>
        </is>
      </c>
      <c r="F3847" s="27" t="n">
        <v>45699</v>
      </c>
      <c r="G3847" t="inlineStr">
        <is>
          <t>CREDITO</t>
        </is>
      </c>
      <c r="H3847" t="inlineStr">
        <is>
          <t>PIX - RECEBIDO - 11/02 13:46 19468242000132 ZOOP TECNOL</t>
        </is>
      </c>
      <c r="I3847" t="n">
        <v>57.6</v>
      </c>
    </row>
    <row r="3848">
      <c r="A3848" t="n">
        <v>61765</v>
      </c>
      <c r="B3848" t="n">
        <v>113</v>
      </c>
      <c r="C3848" t="inlineStr">
        <is>
          <t>Arcos - Arcos Bar - Banco do Brasil</t>
        </is>
      </c>
      <c r="D3848" t="n">
        <v>122</v>
      </c>
      <c r="E3848" t="inlineStr">
        <is>
          <t>Arcos</t>
        </is>
      </c>
      <c r="F3848" s="27" t="n">
        <v>45699</v>
      </c>
      <c r="G3848" t="inlineStr">
        <is>
          <t>DEBITO</t>
        </is>
      </c>
      <c r="H3848" t="inlineStr">
        <is>
          <t>PAGAMENTO DE BOLETO - PORTO SEGURO S DE S LTDA</t>
        </is>
      </c>
      <c r="I3848" t="n">
        <v>-7533.14</v>
      </c>
    </row>
    <row r="3849">
      <c r="A3849" t="n">
        <v>61494</v>
      </c>
      <c r="B3849" t="n">
        <v>113</v>
      </c>
      <c r="C3849" t="inlineStr">
        <is>
          <t>Arcos - Arcos Bar - Banco do Brasil</t>
        </is>
      </c>
      <c r="D3849" t="n">
        <v>122</v>
      </c>
      <c r="E3849" t="inlineStr">
        <is>
          <t>Arcos</t>
        </is>
      </c>
      <c r="F3849" s="27" t="n">
        <v>45698</v>
      </c>
      <c r="G3849" t="inlineStr">
        <is>
          <t>DEBITO</t>
        </is>
      </c>
      <c r="H3849" t="inlineStr">
        <is>
          <t>PAGAMENTO DE BOLETO - J K COMERCIO DE GENEROS ALIMEN</t>
        </is>
      </c>
      <c r="I3849" t="n">
        <v>-996</v>
      </c>
    </row>
    <row r="3850">
      <c r="A3850" t="n">
        <v>61495</v>
      </c>
      <c r="B3850" t="n">
        <v>113</v>
      </c>
      <c r="C3850" t="inlineStr">
        <is>
          <t>Arcos - Arcos Bar - Banco do Brasil</t>
        </is>
      </c>
      <c r="D3850" t="n">
        <v>122</v>
      </c>
      <c r="E3850" t="inlineStr">
        <is>
          <t>Arcos</t>
        </is>
      </c>
      <c r="F3850" s="27" t="n">
        <v>45698</v>
      </c>
      <c r="G3850" t="inlineStr">
        <is>
          <t>DEBITO</t>
        </is>
      </c>
      <c r="H3850" t="inlineStr">
        <is>
          <t>PAGAMENTO DE BOLETO - CIA DO WHISKY</t>
        </is>
      </c>
      <c r="I3850" t="n">
        <v>-3352.11</v>
      </c>
    </row>
    <row r="3851">
      <c r="A3851" t="n">
        <v>61496</v>
      </c>
      <c r="B3851" t="n">
        <v>113</v>
      </c>
      <c r="C3851" t="inlineStr">
        <is>
          <t>Arcos - Arcos Bar - Banco do Brasil</t>
        </is>
      </c>
      <c r="D3851" t="n">
        <v>122</v>
      </c>
      <c r="E3851" t="inlineStr">
        <is>
          <t>Arcos</t>
        </is>
      </c>
      <c r="F3851" s="27" t="n">
        <v>45698</v>
      </c>
      <c r="G3851" t="inlineStr">
        <is>
          <t>DEBITO</t>
        </is>
      </c>
      <c r="H3851" t="inlineStr">
        <is>
          <t>PAGAMENTO DE BOLETO - LEITERIA DELICARI I C LTDA</t>
        </is>
      </c>
      <c r="I3851" t="n">
        <v>-483</v>
      </c>
    </row>
    <row r="3852">
      <c r="A3852" t="n">
        <v>61497</v>
      </c>
      <c r="B3852" t="n">
        <v>113</v>
      </c>
      <c r="C3852" t="inlineStr">
        <is>
          <t>Arcos - Arcos Bar - Banco do Brasil</t>
        </is>
      </c>
      <c r="D3852" t="n">
        <v>122</v>
      </c>
      <c r="E3852" t="inlineStr">
        <is>
          <t>Arcos</t>
        </is>
      </c>
      <c r="F3852" s="27" t="n">
        <v>45698</v>
      </c>
      <c r="G3852" t="inlineStr">
        <is>
          <t>DEBITO</t>
        </is>
      </c>
      <c r="H3852" t="inlineStr">
        <is>
          <t>PAGAMENTO DE BOLETO - TOCAYA TORRADORES DE CAFE LTDA</t>
        </is>
      </c>
      <c r="I3852" t="n">
        <v>-1076.51</v>
      </c>
    </row>
    <row r="3853">
      <c r="A3853" t="n">
        <v>61498</v>
      </c>
      <c r="B3853" t="n">
        <v>113</v>
      </c>
      <c r="C3853" t="inlineStr">
        <is>
          <t>Arcos - Arcos Bar - Banco do Brasil</t>
        </is>
      </c>
      <c r="D3853" t="n">
        <v>122</v>
      </c>
      <c r="E3853" t="inlineStr">
        <is>
          <t>Arcos</t>
        </is>
      </c>
      <c r="F3853" s="27" t="n">
        <v>45698</v>
      </c>
      <c r="G3853" t="inlineStr">
        <is>
          <t>DEBITO</t>
        </is>
      </c>
      <c r="H3853" t="inlineStr">
        <is>
          <t>PAGAMENTO DE BOLETO - VITRUS GLASSWARE LTDA</t>
        </is>
      </c>
      <c r="I3853" t="n">
        <v>-3088.86</v>
      </c>
    </row>
    <row r="3854">
      <c r="A3854" t="n">
        <v>61493</v>
      </c>
      <c r="B3854" t="n">
        <v>113</v>
      </c>
      <c r="C3854" t="inlineStr">
        <is>
          <t>Arcos - Arcos Bar - Banco do Brasil</t>
        </is>
      </c>
      <c r="D3854" t="n">
        <v>122</v>
      </c>
      <c r="E3854" t="inlineStr">
        <is>
          <t>Arcos</t>
        </is>
      </c>
      <c r="F3854" s="27" t="n">
        <v>45698</v>
      </c>
      <c r="G3854" t="inlineStr">
        <is>
          <t>DEBITO</t>
        </is>
      </c>
      <c r="H3854" t="inlineStr">
        <is>
          <t>PAGAMENTO DE BOLETO - KING COMERCIO DE BEBIDAS LTDA</t>
        </is>
      </c>
      <c r="I3854" t="n">
        <v>-5288.49</v>
      </c>
    </row>
    <row r="3855">
      <c r="A3855" t="n">
        <v>61499</v>
      </c>
      <c r="B3855" t="n">
        <v>113</v>
      </c>
      <c r="C3855" t="inlineStr">
        <is>
          <t>Arcos - Arcos Bar - Banco do Brasil</t>
        </is>
      </c>
      <c r="D3855" t="n">
        <v>122</v>
      </c>
      <c r="E3855" t="inlineStr">
        <is>
          <t>Arcos</t>
        </is>
      </c>
      <c r="F3855" s="27" t="n">
        <v>45698</v>
      </c>
      <c r="G3855" t="inlineStr">
        <is>
          <t>DEBITO</t>
        </is>
      </c>
      <c r="H3855" t="inlineStr">
        <is>
          <t>PAGAMENTO DE BOLETO - T. F. CIUFFI HORTIFRUTI LTDA</t>
        </is>
      </c>
      <c r="I3855" t="n">
        <v>-875.6</v>
      </c>
    </row>
    <row r="3856">
      <c r="A3856" t="n">
        <v>61500</v>
      </c>
      <c r="B3856" t="n">
        <v>113</v>
      </c>
      <c r="C3856" t="inlineStr">
        <is>
          <t>Arcos - Arcos Bar - Banco do Brasil</t>
        </is>
      </c>
      <c r="D3856" t="n">
        <v>122</v>
      </c>
      <c r="E3856" t="inlineStr">
        <is>
          <t>Arcos</t>
        </is>
      </c>
      <c r="F3856" s="27" t="n">
        <v>45698</v>
      </c>
      <c r="G3856" t="inlineStr">
        <is>
          <t>DEBITO</t>
        </is>
      </c>
      <c r="H3856" t="inlineStr">
        <is>
          <t>PAGAMENTO DE BOLETO - NOVA COMERCIAL DO PEIXE EIRELI</t>
        </is>
      </c>
      <c r="I3856" t="n">
        <v>-1176</v>
      </c>
    </row>
    <row r="3857">
      <c r="A3857" t="n">
        <v>61501</v>
      </c>
      <c r="B3857" t="n">
        <v>113</v>
      </c>
      <c r="C3857" t="inlineStr">
        <is>
          <t>Arcos - Arcos Bar - Banco do Brasil</t>
        </is>
      </c>
      <c r="D3857" t="n">
        <v>122</v>
      </c>
      <c r="E3857" t="inlineStr">
        <is>
          <t>Arcos</t>
        </is>
      </c>
      <c r="F3857" s="27" t="n">
        <v>45698</v>
      </c>
      <c r="G3857" t="inlineStr">
        <is>
          <t>DEBITO</t>
        </is>
      </c>
      <c r="H3857" t="inlineStr">
        <is>
          <t>PAGAMENTO DE BOLETO - PARAMU COMERCIO R P A LTDA</t>
        </is>
      </c>
      <c r="I3857" t="n">
        <v>-7281.45</v>
      </c>
    </row>
    <row r="3858">
      <c r="A3858" t="n">
        <v>61502</v>
      </c>
      <c r="B3858" t="n">
        <v>113</v>
      </c>
      <c r="C3858" t="inlineStr">
        <is>
          <t>Arcos - Arcos Bar - Banco do Brasil</t>
        </is>
      </c>
      <c r="D3858" t="n">
        <v>122</v>
      </c>
      <c r="E3858" t="inlineStr">
        <is>
          <t>Arcos</t>
        </is>
      </c>
      <c r="F3858" s="27" t="n">
        <v>45698</v>
      </c>
      <c r="G3858" t="inlineStr">
        <is>
          <t>DEBITO</t>
        </is>
      </c>
      <c r="H3858" t="inlineStr">
        <is>
          <t>PAGAMENTO DE BOLETO - ICE4PROS FABRICA DE GELO LTDA</t>
        </is>
      </c>
      <c r="I3858" t="n">
        <v>-657.6</v>
      </c>
    </row>
    <row r="3859">
      <c r="A3859" t="n">
        <v>61503</v>
      </c>
      <c r="B3859" t="n">
        <v>113</v>
      </c>
      <c r="C3859" t="inlineStr">
        <is>
          <t>Arcos - Arcos Bar - Banco do Brasil</t>
        </is>
      </c>
      <c r="D3859" t="n">
        <v>122</v>
      </c>
      <c r="E3859" t="inlineStr">
        <is>
          <t>Arcos</t>
        </is>
      </c>
      <c r="F3859" s="27" t="n">
        <v>45698</v>
      </c>
      <c r="G3859" t="inlineStr">
        <is>
          <t>DEBITO</t>
        </is>
      </c>
      <c r="H3859" t="inlineStr">
        <is>
          <t>PAGAMENTO DE BOLETO - BB DIST DE CARNES LTDA</t>
        </is>
      </c>
      <c r="I3859" t="n">
        <v>-1324.85</v>
      </c>
    </row>
    <row r="3860">
      <c r="A3860" t="n">
        <v>61475</v>
      </c>
      <c r="B3860" t="n">
        <v>113</v>
      </c>
      <c r="C3860" t="inlineStr">
        <is>
          <t>Arcos - Arcos Bar - Banco do Brasil</t>
        </is>
      </c>
      <c r="D3860" t="n">
        <v>122</v>
      </c>
      <c r="E3860" t="inlineStr">
        <is>
          <t>Arcos</t>
        </is>
      </c>
      <c r="F3860" s="27" t="n">
        <v>45698</v>
      </c>
      <c r="G3860" t="inlineStr">
        <is>
          <t>DEBITO</t>
        </is>
      </c>
      <c r="H3860" t="inlineStr">
        <is>
          <t>IMPOSTOS - RFB-DARF CODIGO DE BARRAS</t>
        </is>
      </c>
      <c r="I3860" t="n">
        <v>-88.88</v>
      </c>
    </row>
    <row r="3861">
      <c r="A3861" t="n">
        <v>61504</v>
      </c>
      <c r="B3861" t="n">
        <v>113</v>
      </c>
      <c r="C3861" t="inlineStr">
        <is>
          <t>Arcos - Arcos Bar - Banco do Brasil</t>
        </is>
      </c>
      <c r="D3861" t="n">
        <v>122</v>
      </c>
      <c r="E3861" t="inlineStr">
        <is>
          <t>Arcos</t>
        </is>
      </c>
      <c r="F3861" s="27" t="n">
        <v>45698</v>
      </c>
      <c r="G3861" t="inlineStr">
        <is>
          <t>DEBITO</t>
        </is>
      </c>
      <c r="H3861" t="inlineStr">
        <is>
          <t>PAGAMENTO DE BOLETO - DTK COMERCIO DE ALIMENTOS LTDA</t>
        </is>
      </c>
      <c r="I3861" t="n">
        <v>-449.22</v>
      </c>
    </row>
    <row r="3862">
      <c r="A3862" t="n">
        <v>61484</v>
      </c>
      <c r="B3862" t="n">
        <v>113</v>
      </c>
      <c r="C3862" t="inlineStr">
        <is>
          <t>Arcos - Arcos Bar - Banco do Brasil</t>
        </is>
      </c>
      <c r="D3862" t="n">
        <v>122</v>
      </c>
      <c r="E3862" t="inlineStr">
        <is>
          <t>Arcos</t>
        </is>
      </c>
      <c r="F3862" s="27" t="n">
        <v>45698</v>
      </c>
      <c r="G3862" t="inlineStr">
        <is>
          <t>DEBITO</t>
        </is>
      </c>
      <c r="H3862" t="inlineStr">
        <is>
          <t>PAGAMENTO DE BOLETO - WIDE STOCK COM E REP LTDA</t>
        </is>
      </c>
      <c r="I3862" t="n">
        <v>-1106.7</v>
      </c>
    </row>
    <row r="3863">
      <c r="A3863" t="n">
        <v>61476</v>
      </c>
      <c r="B3863" t="n">
        <v>113</v>
      </c>
      <c r="C3863" t="inlineStr">
        <is>
          <t>Arcos - Arcos Bar - Banco do Brasil</t>
        </is>
      </c>
      <c r="D3863" t="n">
        <v>122</v>
      </c>
      <c r="E3863" t="inlineStr">
        <is>
          <t>Arcos</t>
        </is>
      </c>
      <c r="F3863" s="27" t="n">
        <v>45698</v>
      </c>
      <c r="G3863" t="inlineStr">
        <is>
          <t>DEBITO</t>
        </is>
      </c>
      <c r="H3863" t="inlineStr">
        <is>
          <t>PAGAMENTO DE BOLETO - ZAHIL IMPORTADORA LTDA</t>
        </is>
      </c>
      <c r="I3863" t="n">
        <v>-799.55</v>
      </c>
    </row>
    <row r="3864">
      <c r="A3864" t="n">
        <v>61477</v>
      </c>
      <c r="B3864" t="n">
        <v>113</v>
      </c>
      <c r="C3864" t="inlineStr">
        <is>
          <t>Arcos - Arcos Bar - Banco do Brasil</t>
        </is>
      </c>
      <c r="D3864" t="n">
        <v>122</v>
      </c>
      <c r="E3864" t="inlineStr">
        <is>
          <t>Arcos</t>
        </is>
      </c>
      <c r="F3864" s="27" t="n">
        <v>45698</v>
      </c>
      <c r="G3864" t="inlineStr">
        <is>
          <t>DEBITO</t>
        </is>
      </c>
      <c r="H3864" t="inlineStr">
        <is>
          <t>PAGAMENTO DE BOLETO - PRESHH ALUGUEL DE MAQUINAS LTD</t>
        </is>
      </c>
      <c r="I3864" t="n">
        <v>-778</v>
      </c>
    </row>
    <row r="3865">
      <c r="A3865" t="n">
        <v>61478</v>
      </c>
      <c r="B3865" t="n">
        <v>113</v>
      </c>
      <c r="C3865" t="inlineStr">
        <is>
          <t>Arcos - Arcos Bar - Banco do Brasil</t>
        </is>
      </c>
      <c r="D3865" t="n">
        <v>122</v>
      </c>
      <c r="E3865" t="inlineStr">
        <is>
          <t>Arcos</t>
        </is>
      </c>
      <c r="F3865" s="27" t="n">
        <v>45698</v>
      </c>
      <c r="G3865" t="inlineStr">
        <is>
          <t>DEBITO</t>
        </is>
      </c>
      <c r="H3865" t="inlineStr">
        <is>
          <t>PAGAMENTO DE BOLETO - T. F. CIUFFI HORTIFRUTI LTDA</t>
        </is>
      </c>
      <c r="I3865" t="n">
        <v>-138.22</v>
      </c>
    </row>
    <row r="3866">
      <c r="A3866" t="n">
        <v>61479</v>
      </c>
      <c r="B3866" t="n">
        <v>113</v>
      </c>
      <c r="C3866" t="inlineStr">
        <is>
          <t>Arcos - Arcos Bar - Banco do Brasil</t>
        </is>
      </c>
      <c r="D3866" t="n">
        <v>122</v>
      </c>
      <c r="E3866" t="inlineStr">
        <is>
          <t>Arcos</t>
        </is>
      </c>
      <c r="F3866" s="27" t="n">
        <v>45698</v>
      </c>
      <c r="G3866" t="inlineStr">
        <is>
          <t>DEBITO</t>
        </is>
      </c>
      <c r="H3866" t="inlineStr">
        <is>
          <t>PAGAMENTO DE BOLETO - KING COMERCIO DE BEBIDAS LTDA</t>
        </is>
      </c>
      <c r="I3866" t="n">
        <v>-3774.26</v>
      </c>
    </row>
    <row r="3867">
      <c r="A3867" t="n">
        <v>61480</v>
      </c>
      <c r="B3867" t="n">
        <v>113</v>
      </c>
      <c r="C3867" t="inlineStr">
        <is>
          <t>Arcos - Arcos Bar - Banco do Brasil</t>
        </is>
      </c>
      <c r="D3867" t="n">
        <v>122</v>
      </c>
      <c r="E3867" t="inlineStr">
        <is>
          <t>Arcos</t>
        </is>
      </c>
      <c r="F3867" s="27" t="n">
        <v>45698</v>
      </c>
      <c r="G3867" t="inlineStr">
        <is>
          <t>DEBITO</t>
        </is>
      </c>
      <c r="H3867" t="inlineStr">
        <is>
          <t>PAGAMENTO DE BOLETO - MAR DIRETO POC COMERCIO DE PEI</t>
        </is>
      </c>
      <c r="I3867" t="n">
        <v>-1885.75</v>
      </c>
    </row>
    <row r="3868">
      <c r="A3868" t="n">
        <v>61481</v>
      </c>
      <c r="B3868" t="n">
        <v>113</v>
      </c>
      <c r="C3868" t="inlineStr">
        <is>
          <t>Arcos - Arcos Bar - Banco do Brasil</t>
        </is>
      </c>
      <c r="D3868" t="n">
        <v>122</v>
      </c>
      <c r="E3868" t="inlineStr">
        <is>
          <t>Arcos</t>
        </is>
      </c>
      <c r="F3868" s="27" t="n">
        <v>45698</v>
      </c>
      <c r="G3868" t="inlineStr">
        <is>
          <t>DEBITO</t>
        </is>
      </c>
      <c r="H3868" t="inlineStr">
        <is>
          <t>PAGAMENTO DE BOLETO - BB DIST DE CARNES LTDA</t>
        </is>
      </c>
      <c r="I3868" t="n">
        <v>-466.56</v>
      </c>
    </row>
    <row r="3869">
      <c r="A3869" t="n">
        <v>61482</v>
      </c>
      <c r="B3869" t="n">
        <v>113</v>
      </c>
      <c r="C3869" t="inlineStr">
        <is>
          <t>Arcos - Arcos Bar - Banco do Brasil</t>
        </is>
      </c>
      <c r="D3869" t="n">
        <v>122</v>
      </c>
      <c r="E3869" t="inlineStr">
        <is>
          <t>Arcos</t>
        </is>
      </c>
      <c r="F3869" s="27" t="n">
        <v>45698</v>
      </c>
      <c r="G3869" t="inlineStr">
        <is>
          <t>DEBITO</t>
        </is>
      </c>
      <c r="H3869" t="inlineStr">
        <is>
          <t>PAGAMENTO DE BOLETO - T. F. CIUFFI HORTIFRUTI LTDA</t>
        </is>
      </c>
      <c r="I3869" t="n">
        <v>-92</v>
      </c>
    </row>
    <row r="3870">
      <c r="A3870" t="n">
        <v>61483</v>
      </c>
      <c r="B3870" t="n">
        <v>113</v>
      </c>
      <c r="C3870" t="inlineStr">
        <is>
          <t>Arcos - Arcos Bar - Banco do Brasil</t>
        </is>
      </c>
      <c r="D3870" t="n">
        <v>122</v>
      </c>
      <c r="E3870" t="inlineStr">
        <is>
          <t>Arcos</t>
        </is>
      </c>
      <c r="F3870" s="27" t="n">
        <v>45698</v>
      </c>
      <c r="G3870" t="inlineStr">
        <is>
          <t>DEBITO</t>
        </is>
      </c>
      <c r="H3870" t="inlineStr">
        <is>
          <t>PAGAMENTO DE BOLETO - NG27 CONSULTORIA E GESTAO EMPR</t>
        </is>
      </c>
      <c r="I3870" t="n">
        <v>-3530.94</v>
      </c>
    </row>
    <row r="3871">
      <c r="A3871" t="n">
        <v>61492</v>
      </c>
      <c r="B3871" t="n">
        <v>113</v>
      </c>
      <c r="C3871" t="inlineStr">
        <is>
          <t>Arcos - Arcos Bar - Banco do Brasil</t>
        </is>
      </c>
      <c r="D3871" t="n">
        <v>122</v>
      </c>
      <c r="E3871" t="inlineStr">
        <is>
          <t>Arcos</t>
        </is>
      </c>
      <c r="F3871" s="27" t="n">
        <v>45698</v>
      </c>
      <c r="G3871" t="inlineStr">
        <is>
          <t>DEBITO</t>
        </is>
      </c>
      <c r="H3871" t="inlineStr">
        <is>
          <t>PAGAMENTO DE BOLETO - PROAUTO INDUSTRIA Q EIRELI</t>
        </is>
      </c>
      <c r="I3871" t="n">
        <v>-1473.1</v>
      </c>
    </row>
    <row r="3872">
      <c r="A3872" t="n">
        <v>61485</v>
      </c>
      <c r="B3872" t="n">
        <v>113</v>
      </c>
      <c r="C3872" t="inlineStr">
        <is>
          <t>Arcos - Arcos Bar - Banco do Brasil</t>
        </is>
      </c>
      <c r="D3872" t="n">
        <v>122</v>
      </c>
      <c r="E3872" t="inlineStr">
        <is>
          <t>Arcos</t>
        </is>
      </c>
      <c r="F3872" s="27" t="n">
        <v>45698</v>
      </c>
      <c r="G3872" t="inlineStr">
        <is>
          <t>DEBITO</t>
        </is>
      </c>
      <c r="H3872" t="inlineStr">
        <is>
          <t>PAGAMENTO DE BOLETO - DELICIAS M DIST PROD ALIM LTDA</t>
        </is>
      </c>
      <c r="I3872" t="n">
        <v>-568.5</v>
      </c>
    </row>
    <row r="3873">
      <c r="A3873" t="n">
        <v>61486</v>
      </c>
      <c r="B3873" t="n">
        <v>113</v>
      </c>
      <c r="C3873" t="inlineStr">
        <is>
          <t>Arcos - Arcos Bar - Banco do Brasil</t>
        </is>
      </c>
      <c r="D3873" t="n">
        <v>122</v>
      </c>
      <c r="E3873" t="inlineStr">
        <is>
          <t>Arcos</t>
        </is>
      </c>
      <c r="F3873" s="27" t="n">
        <v>45698</v>
      </c>
      <c r="G3873" t="inlineStr">
        <is>
          <t>DEBITO</t>
        </is>
      </c>
      <c r="H3873" t="inlineStr">
        <is>
          <t>PAGAMENTO DE BOLETO - GOMES D ELIA EQUIPAMENTOS DE H</t>
        </is>
      </c>
      <c r="I3873" t="n">
        <v>-327</v>
      </c>
    </row>
    <row r="3874">
      <c r="A3874" t="n">
        <v>61487</v>
      </c>
      <c r="B3874" t="n">
        <v>113</v>
      </c>
      <c r="C3874" t="inlineStr">
        <is>
          <t>Arcos - Arcos Bar - Banco do Brasil</t>
        </is>
      </c>
      <c r="D3874" t="n">
        <v>122</v>
      </c>
      <c r="E3874" t="inlineStr">
        <is>
          <t>Arcos</t>
        </is>
      </c>
      <c r="F3874" s="27" t="n">
        <v>45698</v>
      </c>
      <c r="G3874" t="inlineStr">
        <is>
          <t>DEBITO</t>
        </is>
      </c>
      <c r="H3874" t="inlineStr">
        <is>
          <t>PAGAMENTO DE BOLETO - ZAHIL IMPORTADORA LTDA</t>
        </is>
      </c>
      <c r="I3874" t="n">
        <v>-1142.21</v>
      </c>
    </row>
    <row r="3875">
      <c r="A3875" t="n">
        <v>61488</v>
      </c>
      <c r="B3875" t="n">
        <v>113</v>
      </c>
      <c r="C3875" t="inlineStr">
        <is>
          <t>Arcos - Arcos Bar - Banco do Brasil</t>
        </is>
      </c>
      <c r="D3875" t="n">
        <v>122</v>
      </c>
      <c r="E3875" t="inlineStr">
        <is>
          <t>Arcos</t>
        </is>
      </c>
      <c r="F3875" s="27" t="n">
        <v>45698</v>
      </c>
      <c r="G3875" t="inlineStr">
        <is>
          <t>DEBITO</t>
        </is>
      </c>
      <c r="H3875" t="inlineStr">
        <is>
          <t>PAGAMENTO DE BOLETO - NG27 CONSULTORIA E GESTAO EMPR</t>
        </is>
      </c>
      <c r="I3875" t="n">
        <v>-132.85</v>
      </c>
    </row>
    <row r="3876">
      <c r="A3876" t="n">
        <v>61489</v>
      </c>
      <c r="B3876" t="n">
        <v>113</v>
      </c>
      <c r="C3876" t="inlineStr">
        <is>
          <t>Arcos - Arcos Bar - Banco do Brasil</t>
        </is>
      </c>
      <c r="D3876" t="n">
        <v>122</v>
      </c>
      <c r="E3876" t="inlineStr">
        <is>
          <t>Arcos</t>
        </is>
      </c>
      <c r="F3876" s="27" t="n">
        <v>45698</v>
      </c>
      <c r="G3876" t="inlineStr">
        <is>
          <t>DEBITO</t>
        </is>
      </c>
      <c r="H3876" t="inlineStr">
        <is>
          <t>PAGAMENTO DE BOLETO - ICE4PROS FABRICA DE GELO LTDA</t>
        </is>
      </c>
      <c r="I3876" t="n">
        <v>-606</v>
      </c>
    </row>
    <row r="3877">
      <c r="A3877" t="n">
        <v>61490</v>
      </c>
      <c r="B3877" t="n">
        <v>113</v>
      </c>
      <c r="C3877" t="inlineStr">
        <is>
          <t>Arcos - Arcos Bar - Banco do Brasil</t>
        </is>
      </c>
      <c r="D3877" t="n">
        <v>122</v>
      </c>
      <c r="E3877" t="inlineStr">
        <is>
          <t>Arcos</t>
        </is>
      </c>
      <c r="F3877" s="27" t="n">
        <v>45698</v>
      </c>
      <c r="G3877" t="inlineStr">
        <is>
          <t>DEBITO</t>
        </is>
      </c>
      <c r="H3877" t="inlineStr">
        <is>
          <t>PAGAMENTO DE BOLETO - KING COMERCIO DE BEBIDAS LTDA</t>
        </is>
      </c>
      <c r="I3877" t="n">
        <v>-2878.05</v>
      </c>
    </row>
    <row r="3878">
      <c r="A3878" t="n">
        <v>61491</v>
      </c>
      <c r="B3878" t="n">
        <v>113</v>
      </c>
      <c r="C3878" t="inlineStr">
        <is>
          <t>Arcos - Arcos Bar - Banco do Brasil</t>
        </is>
      </c>
      <c r="D3878" t="n">
        <v>122</v>
      </c>
      <c r="E3878" t="inlineStr">
        <is>
          <t>Arcos</t>
        </is>
      </c>
      <c r="F3878" s="27" t="n">
        <v>45698</v>
      </c>
      <c r="G3878" t="inlineStr">
        <is>
          <t>DEBITO</t>
        </is>
      </c>
      <c r="H3878" t="inlineStr">
        <is>
          <t>PAGAMENTO DE BOLETO - CIA DO WHISKY</t>
        </is>
      </c>
      <c r="I3878" t="n">
        <v>-2522.4</v>
      </c>
    </row>
    <row r="3879">
      <c r="A3879" t="n">
        <v>61532</v>
      </c>
      <c r="B3879" t="n">
        <v>113</v>
      </c>
      <c r="C3879" t="inlineStr">
        <is>
          <t>Arcos - Arcos Bar - Banco do Brasil</t>
        </is>
      </c>
      <c r="D3879" t="n">
        <v>122</v>
      </c>
      <c r="E3879" t="inlineStr">
        <is>
          <t>Arcos</t>
        </is>
      </c>
      <c r="F3879" s="27" t="n">
        <v>45698</v>
      </c>
      <c r="G3879" t="inlineStr">
        <is>
          <t>DEBITO</t>
        </is>
      </c>
      <c r="H3879" t="inlineStr">
        <is>
          <t>TAR DOC/TED ELETRNICO - COBRANA REFERENTE 10/02/2025</t>
        </is>
      </c>
      <c r="I3879" t="n">
        <v>-12.3</v>
      </c>
    </row>
    <row r="3880">
      <c r="A3880" t="n">
        <v>61528</v>
      </c>
      <c r="B3880" t="n">
        <v>113</v>
      </c>
      <c r="C3880" t="inlineStr">
        <is>
          <t>Arcos - Arcos Bar - Banco do Brasil</t>
        </is>
      </c>
      <c r="D3880" t="n">
        <v>122</v>
      </c>
      <c r="E3880" t="inlineStr">
        <is>
          <t>Arcos</t>
        </is>
      </c>
      <c r="F3880" s="27" t="n">
        <v>45698</v>
      </c>
      <c r="G3880" t="inlineStr">
        <is>
          <t>DEBITO</t>
        </is>
      </c>
      <c r="H3880" t="inlineStr">
        <is>
          <t>TAR DOC/TED ELETRNICO - COBRANA REFERENTE 10/02/2025</t>
        </is>
      </c>
      <c r="I3880" t="n">
        <v>-12.3</v>
      </c>
    </row>
    <row r="3881">
      <c r="A3881" t="n">
        <v>61527</v>
      </c>
      <c r="B3881" t="n">
        <v>113</v>
      </c>
      <c r="C3881" t="inlineStr">
        <is>
          <t>Arcos - Arcos Bar - Banco do Brasil</t>
        </is>
      </c>
      <c r="D3881" t="n">
        <v>122</v>
      </c>
      <c r="E3881" t="inlineStr">
        <is>
          <t>Arcos</t>
        </is>
      </c>
      <c r="F3881" s="27" t="n">
        <v>45698</v>
      </c>
      <c r="G3881" t="inlineStr">
        <is>
          <t>DEBITO</t>
        </is>
      </c>
      <c r="H3881" t="inlineStr">
        <is>
          <t>TAR DOC/TED ELETRNICO - COBRANA REFERENTE 10/02/2025</t>
        </is>
      </c>
      <c r="I3881" t="n">
        <v>-12.3</v>
      </c>
    </row>
    <row r="3882">
      <c r="A3882" t="n">
        <v>61526</v>
      </c>
      <c r="B3882" t="n">
        <v>113</v>
      </c>
      <c r="C3882" t="inlineStr">
        <is>
          <t>Arcos - Arcos Bar - Banco do Brasil</t>
        </is>
      </c>
      <c r="D3882" t="n">
        <v>122</v>
      </c>
      <c r="E3882" t="inlineStr">
        <is>
          <t>Arcos</t>
        </is>
      </c>
      <c r="F3882" s="27" t="n">
        <v>45698</v>
      </c>
      <c r="G3882" t="inlineStr">
        <is>
          <t>DEBITO</t>
        </is>
      </c>
      <c r="H3882" t="inlineStr">
        <is>
          <t>TAR DOC/TED ELETRNICO - COBRANA REFERENTE 10/02/2025</t>
        </is>
      </c>
      <c r="I3882" t="n">
        <v>-12.3</v>
      </c>
    </row>
    <row r="3883">
      <c r="A3883" t="n">
        <v>61525</v>
      </c>
      <c r="B3883" t="n">
        <v>113</v>
      </c>
      <c r="C3883" t="inlineStr">
        <is>
          <t>Arcos - Arcos Bar - Banco do Brasil</t>
        </is>
      </c>
      <c r="D3883" t="n">
        <v>122</v>
      </c>
      <c r="E3883" t="inlineStr">
        <is>
          <t>Arcos</t>
        </is>
      </c>
      <c r="F3883" s="27" t="n">
        <v>45698</v>
      </c>
      <c r="G3883" t="inlineStr">
        <is>
          <t>DEBITO</t>
        </is>
      </c>
      <c r="H3883" t="inlineStr">
        <is>
          <t>TAR DOC/TED ELETRNICO - COBRANA REFERENTE 10/02/2025</t>
        </is>
      </c>
      <c r="I3883" t="n">
        <v>-12.3</v>
      </c>
    </row>
    <row r="3884">
      <c r="A3884" t="n">
        <v>61524</v>
      </c>
      <c r="B3884" t="n">
        <v>113</v>
      </c>
      <c r="C3884" t="inlineStr">
        <is>
          <t>Arcos - Arcos Bar - Banco do Brasil</t>
        </is>
      </c>
      <c r="D3884" t="n">
        <v>122</v>
      </c>
      <c r="E3884" t="inlineStr">
        <is>
          <t>Arcos</t>
        </is>
      </c>
      <c r="F3884" s="27" t="n">
        <v>45698</v>
      </c>
      <c r="G3884" t="inlineStr">
        <is>
          <t>DEBITO</t>
        </is>
      </c>
      <c r="H3884" t="inlineStr">
        <is>
          <t>TAR DOC/TED ELETRNICO - COBRANA REFERENTE 10/02/2025</t>
        </is>
      </c>
      <c r="I3884" t="n">
        <v>-12.3</v>
      </c>
    </row>
    <row r="3885">
      <c r="A3885" t="n">
        <v>61523</v>
      </c>
      <c r="B3885" t="n">
        <v>113</v>
      </c>
      <c r="C3885" t="inlineStr">
        <is>
          <t>Arcos - Arcos Bar - Banco do Brasil</t>
        </is>
      </c>
      <c r="D3885" t="n">
        <v>122</v>
      </c>
      <c r="E3885" t="inlineStr">
        <is>
          <t>Arcos</t>
        </is>
      </c>
      <c r="F3885" s="27" t="n">
        <v>45698</v>
      </c>
      <c r="G3885" t="inlineStr">
        <is>
          <t>DEBITO</t>
        </is>
      </c>
      <c r="H3885" t="inlineStr">
        <is>
          <t>TAR DOC/TED ELETRNICO - COBRANA REFERENTE 10/02/2025</t>
        </is>
      </c>
      <c r="I3885" t="n">
        <v>-12.3</v>
      </c>
    </row>
    <row r="3886">
      <c r="A3886" t="n">
        <v>61522</v>
      </c>
      <c r="B3886" t="n">
        <v>113</v>
      </c>
      <c r="C3886" t="inlineStr">
        <is>
          <t>Arcos - Arcos Bar - Banco do Brasil</t>
        </is>
      </c>
      <c r="D3886" t="n">
        <v>122</v>
      </c>
      <c r="E3886" t="inlineStr">
        <is>
          <t>Arcos</t>
        </is>
      </c>
      <c r="F3886" s="27" t="n">
        <v>45698</v>
      </c>
      <c r="G3886" t="inlineStr">
        <is>
          <t>DEBITO</t>
        </is>
      </c>
      <c r="H3886" t="inlineStr">
        <is>
          <t>TAR DOC/TED ELETRNICO - COBRANA REFERENTE 10/02/2025</t>
        </is>
      </c>
      <c r="I3886" t="n">
        <v>-12.3</v>
      </c>
    </row>
    <row r="3887">
      <c r="A3887" t="n">
        <v>61521</v>
      </c>
      <c r="B3887" t="n">
        <v>113</v>
      </c>
      <c r="C3887" t="inlineStr">
        <is>
          <t>Arcos - Arcos Bar - Banco do Brasil</t>
        </is>
      </c>
      <c r="D3887" t="n">
        <v>122</v>
      </c>
      <c r="E3887" t="inlineStr">
        <is>
          <t>Arcos</t>
        </is>
      </c>
      <c r="F3887" s="27" t="n">
        <v>45698</v>
      </c>
      <c r="G3887" t="inlineStr">
        <is>
          <t>DEBITO</t>
        </is>
      </c>
      <c r="H3887" t="inlineStr">
        <is>
          <t>TAR DOC/TED ELETRNICO - COBRANA REFERENTE 10/02/2025</t>
        </is>
      </c>
      <c r="I3887" t="n">
        <v>-12.3</v>
      </c>
    </row>
    <row r="3888">
      <c r="A3888" t="n">
        <v>61520</v>
      </c>
      <c r="B3888" t="n">
        <v>113</v>
      </c>
      <c r="C3888" t="inlineStr">
        <is>
          <t>Arcos - Arcos Bar - Banco do Brasil</t>
        </is>
      </c>
      <c r="D3888" t="n">
        <v>122</v>
      </c>
      <c r="E3888" t="inlineStr">
        <is>
          <t>Arcos</t>
        </is>
      </c>
      <c r="F3888" s="27" t="n">
        <v>45698</v>
      </c>
      <c r="G3888" t="inlineStr">
        <is>
          <t>DEBITO</t>
        </is>
      </c>
      <c r="H3888" t="inlineStr">
        <is>
          <t>TAR DOC/TED ELETRNICO - COBRANA REFERENTE 10/02/2025</t>
        </is>
      </c>
      <c r="I3888" t="n">
        <v>-12.3</v>
      </c>
    </row>
    <row r="3889">
      <c r="A3889" t="n">
        <v>61519</v>
      </c>
      <c r="B3889" t="n">
        <v>113</v>
      </c>
      <c r="C3889" t="inlineStr">
        <is>
          <t>Arcos - Arcos Bar - Banco do Brasil</t>
        </is>
      </c>
      <c r="D3889" t="n">
        <v>122</v>
      </c>
      <c r="E3889" t="inlineStr">
        <is>
          <t>Arcos</t>
        </is>
      </c>
      <c r="F3889" s="27" t="n">
        <v>45698</v>
      </c>
      <c r="G3889" t="inlineStr">
        <is>
          <t>DEBITO</t>
        </is>
      </c>
      <c r="H3889" t="inlineStr">
        <is>
          <t>TAR DOC/TED ELETRNICO - COBRANA REFERENTE 10/02/2025</t>
        </is>
      </c>
      <c r="I3889" t="n">
        <v>-12.3</v>
      </c>
    </row>
    <row r="3890">
      <c r="A3890" t="n">
        <v>61518</v>
      </c>
      <c r="B3890" t="n">
        <v>113</v>
      </c>
      <c r="C3890" t="inlineStr">
        <is>
          <t>Arcos - Arcos Bar - Banco do Brasil</t>
        </is>
      </c>
      <c r="D3890" t="n">
        <v>122</v>
      </c>
      <c r="E3890" t="inlineStr">
        <is>
          <t>Arcos</t>
        </is>
      </c>
      <c r="F3890" s="27" t="n">
        <v>45698</v>
      </c>
      <c r="G3890" t="inlineStr">
        <is>
          <t>DEBITO</t>
        </is>
      </c>
      <c r="H3890" t="inlineStr">
        <is>
          <t>TAR DOC/TED ELETRNICO - COBRANA REFERENTE 10/02/2025</t>
        </is>
      </c>
      <c r="I3890" t="n">
        <v>-12.3</v>
      </c>
    </row>
    <row r="3891">
      <c r="A3891" t="n">
        <v>61517</v>
      </c>
      <c r="B3891" t="n">
        <v>113</v>
      </c>
      <c r="C3891" t="inlineStr">
        <is>
          <t>Arcos - Arcos Bar - Banco do Brasil</t>
        </is>
      </c>
      <c r="D3891" t="n">
        <v>122</v>
      </c>
      <c r="E3891" t="inlineStr">
        <is>
          <t>Arcos</t>
        </is>
      </c>
      <c r="F3891" s="27" t="n">
        <v>45698</v>
      </c>
      <c r="G3891" t="inlineStr">
        <is>
          <t>DEBITO</t>
        </is>
      </c>
      <c r="H3891" t="inlineStr">
        <is>
          <t>TAR DOC/TED ELETRNICO - COBRANA REFERENTE 10/02/2025</t>
        </is>
      </c>
      <c r="I3891" t="n">
        <v>-12.3</v>
      </c>
    </row>
    <row r="3892">
      <c r="A3892" t="n">
        <v>61529</v>
      </c>
      <c r="B3892" t="n">
        <v>113</v>
      </c>
      <c r="C3892" t="inlineStr">
        <is>
          <t>Arcos - Arcos Bar - Banco do Brasil</t>
        </is>
      </c>
      <c r="D3892" t="n">
        <v>122</v>
      </c>
      <c r="E3892" t="inlineStr">
        <is>
          <t>Arcos</t>
        </is>
      </c>
      <c r="F3892" s="27" t="n">
        <v>45698</v>
      </c>
      <c r="G3892" t="inlineStr">
        <is>
          <t>DEBITO</t>
        </is>
      </c>
      <c r="H3892" t="inlineStr">
        <is>
          <t>TAR DOC/TED ELETRNICO - COBRANA REFERENTE 10/02/2025</t>
        </is>
      </c>
      <c r="I3892" t="n">
        <v>-12.3</v>
      </c>
    </row>
    <row r="3893">
      <c r="A3893" t="n">
        <v>61530</v>
      </c>
      <c r="B3893" t="n">
        <v>113</v>
      </c>
      <c r="C3893" t="inlineStr">
        <is>
          <t>Arcos - Arcos Bar - Banco do Brasil</t>
        </is>
      </c>
      <c r="D3893" t="n">
        <v>122</v>
      </c>
      <c r="E3893" t="inlineStr">
        <is>
          <t>Arcos</t>
        </is>
      </c>
      <c r="F3893" s="27" t="n">
        <v>45698</v>
      </c>
      <c r="G3893" t="inlineStr">
        <is>
          <t>DEBITO</t>
        </is>
      </c>
      <c r="H3893" t="inlineStr">
        <is>
          <t>TAR DOC/TED ELETRNICO - COBRANA REFERENTE 10/02/2025</t>
        </is>
      </c>
      <c r="I3893" t="n">
        <v>-12.3</v>
      </c>
    </row>
    <row r="3894">
      <c r="A3894" t="n">
        <v>61531</v>
      </c>
      <c r="B3894" t="n">
        <v>113</v>
      </c>
      <c r="C3894" t="inlineStr">
        <is>
          <t>Arcos - Arcos Bar - Banco do Brasil</t>
        </is>
      </c>
      <c r="D3894" t="n">
        <v>122</v>
      </c>
      <c r="E3894" t="inlineStr">
        <is>
          <t>Arcos</t>
        </is>
      </c>
      <c r="F3894" s="27" t="n">
        <v>45698</v>
      </c>
      <c r="G3894" t="inlineStr">
        <is>
          <t>DEBITO</t>
        </is>
      </c>
      <c r="H3894" t="inlineStr">
        <is>
          <t>TAR DOC/TED ELETRNICO - COBRANA REFERENTE 10/02/2025</t>
        </is>
      </c>
      <c r="I3894" t="n">
        <v>-12.3</v>
      </c>
    </row>
    <row r="3895">
      <c r="A3895" t="n">
        <v>61505</v>
      </c>
      <c r="B3895" t="n">
        <v>113</v>
      </c>
      <c r="C3895" t="inlineStr">
        <is>
          <t>Arcos - Arcos Bar - Banco do Brasil</t>
        </is>
      </c>
      <c r="D3895" t="n">
        <v>122</v>
      </c>
      <c r="E3895" t="inlineStr">
        <is>
          <t>Arcos</t>
        </is>
      </c>
      <c r="F3895" s="27" t="n">
        <v>45698</v>
      </c>
      <c r="G3895" t="inlineStr">
        <is>
          <t>DEBITO</t>
        </is>
      </c>
      <c r="H3895" t="inlineStr">
        <is>
          <t>PAGAMENTO DE BOLETO - DTK COMERCIO DE ALIMENTOS LTDA</t>
        </is>
      </c>
      <c r="I3895" t="n">
        <v>-2850.15</v>
      </c>
    </row>
    <row r="3896">
      <c r="A3896" t="n">
        <v>61533</v>
      </c>
      <c r="B3896" t="n">
        <v>113</v>
      </c>
      <c r="C3896" t="inlineStr">
        <is>
          <t>Arcos - Arcos Bar - Banco do Brasil</t>
        </is>
      </c>
      <c r="D3896" t="n">
        <v>122</v>
      </c>
      <c r="E3896" t="inlineStr">
        <is>
          <t>Arcos</t>
        </is>
      </c>
      <c r="F3896" s="27" t="n">
        <v>45698</v>
      </c>
      <c r="G3896" t="inlineStr">
        <is>
          <t>DEBITO</t>
        </is>
      </c>
      <c r="H3896" t="inlineStr">
        <is>
          <t>TAR DOC/TED ELETRNICO - COBRANA REFERENTE 10/02/2025</t>
        </is>
      </c>
      <c r="I3896" t="n">
        <v>-12.3</v>
      </c>
    </row>
    <row r="3897">
      <c r="A3897" t="n">
        <v>61534</v>
      </c>
      <c r="B3897" t="n">
        <v>113</v>
      </c>
      <c r="C3897" t="inlineStr">
        <is>
          <t>Arcos - Arcos Bar - Banco do Brasil</t>
        </is>
      </c>
      <c r="D3897" t="n">
        <v>122</v>
      </c>
      <c r="E3897" t="inlineStr">
        <is>
          <t>Arcos</t>
        </is>
      </c>
      <c r="F3897" s="27" t="n">
        <v>45698</v>
      </c>
      <c r="G3897" t="inlineStr">
        <is>
          <t>DEBITO</t>
        </is>
      </c>
      <c r="H3897" t="inlineStr">
        <is>
          <t>TARIFA PIX ENVIADO - TAR. AGRUPADAS - OCORRENCIA 10/02/2025</t>
        </is>
      </c>
      <c r="I3897" t="n">
        <v>-20</v>
      </c>
    </row>
    <row r="3898">
      <c r="A3898" t="n">
        <v>61461</v>
      </c>
      <c r="B3898" t="n">
        <v>113</v>
      </c>
      <c r="C3898" t="inlineStr">
        <is>
          <t>Arcos - Arcos Bar - Banco do Brasil</t>
        </is>
      </c>
      <c r="D3898" t="n">
        <v>122</v>
      </c>
      <c r="E3898" t="inlineStr">
        <is>
          <t>Arcos</t>
        </is>
      </c>
      <c r="F3898" s="27" t="n">
        <v>45698</v>
      </c>
      <c r="G3898" t="inlineStr">
        <is>
          <t>DEBITO</t>
        </is>
      </c>
      <c r="H3898" t="inlineStr">
        <is>
          <t>TED TRANSF.ELETR.DISPONIV - 260 0001 04597078177 JOAO LUCAS ORLAND</t>
        </is>
      </c>
      <c r="I3898" t="n">
        <v>-4100</v>
      </c>
    </row>
    <row r="3899">
      <c r="A3899" t="n">
        <v>61516</v>
      </c>
      <c r="B3899" t="n">
        <v>113</v>
      </c>
      <c r="C3899" t="inlineStr">
        <is>
          <t>Arcos - Arcos Bar - Banco do Brasil</t>
        </is>
      </c>
      <c r="D3899" t="n">
        <v>122</v>
      </c>
      <c r="E3899" t="inlineStr">
        <is>
          <t>Arcos</t>
        </is>
      </c>
      <c r="F3899" s="27" t="n">
        <v>45698</v>
      </c>
      <c r="G3899" t="inlineStr">
        <is>
          <t>DEBITO</t>
        </is>
      </c>
      <c r="H3899" t="inlineStr">
        <is>
          <t>TAR DOC/TED ELETRNICO - COBRANA REFERENTE 10/02/2025</t>
        </is>
      </c>
      <c r="I3899" t="n">
        <v>-12.3</v>
      </c>
    </row>
    <row r="3900">
      <c r="A3900" t="n">
        <v>61515</v>
      </c>
      <c r="B3900" t="n">
        <v>113</v>
      </c>
      <c r="C3900" t="inlineStr">
        <is>
          <t>Arcos - Arcos Bar - Banco do Brasil</t>
        </is>
      </c>
      <c r="D3900" t="n">
        <v>122</v>
      </c>
      <c r="E3900" t="inlineStr">
        <is>
          <t>Arcos</t>
        </is>
      </c>
      <c r="F3900" s="27" t="n">
        <v>45698</v>
      </c>
      <c r="G3900" t="inlineStr">
        <is>
          <t>DEBITO</t>
        </is>
      </c>
      <c r="H3900" t="inlineStr">
        <is>
          <t>TAR DOC/TED ELETRNICO - COBRANA REFERENTE 10/02/2025</t>
        </is>
      </c>
      <c r="I3900" t="n">
        <v>-12.3</v>
      </c>
    </row>
    <row r="3901">
      <c r="A3901" t="n">
        <v>61514</v>
      </c>
      <c r="B3901" t="n">
        <v>113</v>
      </c>
      <c r="C3901" t="inlineStr">
        <is>
          <t>Arcos - Arcos Bar - Banco do Brasil</t>
        </is>
      </c>
      <c r="D3901" t="n">
        <v>122</v>
      </c>
      <c r="E3901" t="inlineStr">
        <is>
          <t>Arcos</t>
        </is>
      </c>
      <c r="F3901" s="27" t="n">
        <v>45698</v>
      </c>
      <c r="G3901" t="inlineStr">
        <is>
          <t>DEBITO</t>
        </is>
      </c>
      <c r="H3901" t="inlineStr">
        <is>
          <t>TAR DOC/TED ELETRNICO - COBRANA REFERENTE 10/02/2025</t>
        </is>
      </c>
      <c r="I3901" t="n">
        <v>-12.3</v>
      </c>
    </row>
    <row r="3902">
      <c r="A3902" t="n">
        <v>61513</v>
      </c>
      <c r="B3902" t="n">
        <v>113</v>
      </c>
      <c r="C3902" t="inlineStr">
        <is>
          <t>Arcos - Arcos Bar - Banco do Brasil</t>
        </is>
      </c>
      <c r="D3902" t="n">
        <v>122</v>
      </c>
      <c r="E3902" t="inlineStr">
        <is>
          <t>Arcos</t>
        </is>
      </c>
      <c r="F3902" s="27" t="n">
        <v>45698</v>
      </c>
      <c r="G3902" t="inlineStr">
        <is>
          <t>DEBITO</t>
        </is>
      </c>
      <c r="H3902" t="inlineStr">
        <is>
          <t>TAR DOC/TED ELETRNICO - COBRANA REFERENTE 10/02/2025</t>
        </is>
      </c>
      <c r="I3902" t="n">
        <v>-12.3</v>
      </c>
    </row>
    <row r="3903">
      <c r="A3903" t="n">
        <v>61512</v>
      </c>
      <c r="B3903" t="n">
        <v>113</v>
      </c>
      <c r="C3903" t="inlineStr">
        <is>
          <t>Arcos - Arcos Bar - Banco do Brasil</t>
        </is>
      </c>
      <c r="D3903" t="n">
        <v>122</v>
      </c>
      <c r="E3903" t="inlineStr">
        <is>
          <t>Arcos</t>
        </is>
      </c>
      <c r="F3903" s="27" t="n">
        <v>45698</v>
      </c>
      <c r="G3903" t="inlineStr">
        <is>
          <t>DEBITO</t>
        </is>
      </c>
      <c r="H3903" t="inlineStr">
        <is>
          <t>TED TRANSF.ELETR.DISPONIV - 301 0001 042728081000190 TEMPUS FUGIT</t>
        </is>
      </c>
      <c r="I3903" t="n">
        <v>-120000</v>
      </c>
    </row>
    <row r="3904">
      <c r="A3904" t="n">
        <v>61511</v>
      </c>
      <c r="B3904" t="n">
        <v>113</v>
      </c>
      <c r="C3904" t="inlineStr">
        <is>
          <t>Arcos - Arcos Bar - Banco do Brasil</t>
        </is>
      </c>
      <c r="D3904" t="n">
        <v>122</v>
      </c>
      <c r="E3904" t="inlineStr">
        <is>
          <t>Arcos</t>
        </is>
      </c>
      <c r="F3904" s="27" t="n">
        <v>45698</v>
      </c>
      <c r="G3904" t="inlineStr">
        <is>
          <t>DEBITO</t>
        </is>
      </c>
      <c r="H3904" t="inlineStr">
        <is>
          <t>TED TRANSF.ELETR.DISPONIV - 341 7657 046763233000147 MACRO SERVICO</t>
        </is>
      </c>
      <c r="I3904" t="n">
        <v>-6978.64</v>
      </c>
    </row>
    <row r="3905">
      <c r="A3905" t="n">
        <v>61510</v>
      </c>
      <c r="B3905" t="n">
        <v>113</v>
      </c>
      <c r="C3905" t="inlineStr">
        <is>
          <t>Arcos - Arcos Bar - Banco do Brasil</t>
        </is>
      </c>
      <c r="D3905" t="n">
        <v>122</v>
      </c>
      <c r="E3905" t="inlineStr">
        <is>
          <t>Arcos</t>
        </is>
      </c>
      <c r="F3905" s="27" t="n">
        <v>45698</v>
      </c>
      <c r="G3905" t="inlineStr">
        <is>
          <t>DEBITO</t>
        </is>
      </c>
      <c r="H3905" t="inlineStr">
        <is>
          <t>TED TRANSF.ELETR.DISPONIV - 341 0466 017529992000141 TUZINI COZINH</t>
        </is>
      </c>
      <c r="I3905" t="n">
        <v>-5700.8</v>
      </c>
    </row>
    <row r="3906">
      <c r="A3906" t="n">
        <v>61509</v>
      </c>
      <c r="B3906" t="n">
        <v>113</v>
      </c>
      <c r="C3906" t="inlineStr">
        <is>
          <t>Arcos - Arcos Bar - Banco do Brasil</t>
        </is>
      </c>
      <c r="D3906" t="n">
        <v>122</v>
      </c>
      <c r="E3906" t="inlineStr">
        <is>
          <t>Arcos</t>
        </is>
      </c>
      <c r="F3906" s="27" t="n">
        <v>45698</v>
      </c>
      <c r="G3906" t="inlineStr">
        <is>
          <t>DEBITO</t>
        </is>
      </c>
      <c r="H3906" t="inlineStr">
        <is>
          <t>TED TRANSF.ELETR.DISPONIV - 380 0001 46667496837 LUANY SANTOS DA S</t>
        </is>
      </c>
      <c r="I3906" t="n">
        <v>-3850</v>
      </c>
    </row>
    <row r="3907">
      <c r="A3907" t="n">
        <v>61508</v>
      </c>
      <c r="B3907" t="n">
        <v>113</v>
      </c>
      <c r="C3907" t="inlineStr">
        <is>
          <t>Arcos - Arcos Bar - Banco do Brasil</t>
        </is>
      </c>
      <c r="D3907" t="n">
        <v>122</v>
      </c>
      <c r="E3907" t="inlineStr">
        <is>
          <t>Arcos</t>
        </is>
      </c>
      <c r="F3907" s="27" t="n">
        <v>45698</v>
      </c>
      <c r="G3907" t="inlineStr">
        <is>
          <t>DEBITO</t>
        </is>
      </c>
      <c r="H3907" t="inlineStr">
        <is>
          <t>PAGAMENTO DE BOLETO - AMBEV SA</t>
        </is>
      </c>
      <c r="I3907" t="n">
        <v>-1587.6</v>
      </c>
    </row>
    <row r="3908">
      <c r="A3908" t="n">
        <v>61507</v>
      </c>
      <c r="B3908" t="n">
        <v>113</v>
      </c>
      <c r="C3908" t="inlineStr">
        <is>
          <t>Arcos - Arcos Bar - Banco do Brasil</t>
        </is>
      </c>
      <c r="D3908" t="n">
        <v>122</v>
      </c>
      <c r="E3908" t="inlineStr">
        <is>
          <t>Arcos</t>
        </is>
      </c>
      <c r="F3908" s="27" t="n">
        <v>45698</v>
      </c>
      <c r="G3908" t="inlineStr">
        <is>
          <t>DEBITO</t>
        </is>
      </c>
      <c r="H3908" t="inlineStr">
        <is>
          <t>PAGAMENTO DE BOLETO - SKY COMERCIO DE PRODUTOS ALIME</t>
        </is>
      </c>
      <c r="I3908" t="n">
        <v>-590.4</v>
      </c>
    </row>
    <row r="3909">
      <c r="A3909" t="n">
        <v>61506</v>
      </c>
      <c r="B3909" t="n">
        <v>113</v>
      </c>
      <c r="C3909" t="inlineStr">
        <is>
          <t>Arcos - Arcos Bar - Banco do Brasil</t>
        </is>
      </c>
      <c r="D3909" t="n">
        <v>122</v>
      </c>
      <c r="E3909" t="inlineStr">
        <is>
          <t>Arcos</t>
        </is>
      </c>
      <c r="F3909" s="27" t="n">
        <v>45698</v>
      </c>
      <c r="G3909" t="inlineStr">
        <is>
          <t>DEBITO</t>
        </is>
      </c>
      <c r="H3909" t="inlineStr">
        <is>
          <t>PAGAMENTO DE BOLETO - CG FOOD S DISTR ALIMENTOS LTDA</t>
        </is>
      </c>
      <c r="I3909" t="n">
        <v>-323.4</v>
      </c>
    </row>
    <row r="3910">
      <c r="A3910" t="n">
        <v>61448</v>
      </c>
      <c r="B3910" t="n">
        <v>113</v>
      </c>
      <c r="C3910" t="inlineStr">
        <is>
          <t>Arcos - Arcos Bar - Banco do Brasil</t>
        </is>
      </c>
      <c r="D3910" t="n">
        <v>122</v>
      </c>
      <c r="E3910" t="inlineStr">
        <is>
          <t>Arcos</t>
        </is>
      </c>
      <c r="F3910" s="27" t="n">
        <v>45698</v>
      </c>
      <c r="G3910" t="inlineStr">
        <is>
          <t>DEBITO</t>
        </is>
      </c>
      <c r="H3910" t="inlineStr">
        <is>
          <t>TRANSFERNCIA ENVIADA - 10/02 11:13 SUSTENIDOS O S CULTURA</t>
        </is>
      </c>
      <c r="I3910" t="n">
        <v>-16000</v>
      </c>
    </row>
    <row r="3911">
      <c r="A3911" t="n">
        <v>61456</v>
      </c>
      <c r="B3911" t="n">
        <v>113</v>
      </c>
      <c r="C3911" t="inlineStr">
        <is>
          <t>Arcos - Arcos Bar - Banco do Brasil</t>
        </is>
      </c>
      <c r="D3911" t="n">
        <v>122</v>
      </c>
      <c r="E3911" t="inlineStr">
        <is>
          <t>Arcos</t>
        </is>
      </c>
      <c r="F3911" s="27" t="n">
        <v>45698</v>
      </c>
      <c r="G3911" t="inlineStr">
        <is>
          <t>DEBITO</t>
        </is>
      </c>
      <c r="H3911" t="inlineStr">
        <is>
          <t>TED TRANSF.ELETR.DISPONIV - 336 0001 055774785000141 55.774.785 TH</t>
        </is>
      </c>
      <c r="I3911" t="n">
        <v>-1125</v>
      </c>
    </row>
    <row r="3912">
      <c r="A3912" t="n">
        <v>61455</v>
      </c>
      <c r="B3912" t="n">
        <v>113</v>
      </c>
      <c r="C3912" t="inlineStr">
        <is>
          <t>Arcos - Arcos Bar - Banco do Brasil</t>
        </is>
      </c>
      <c r="D3912" t="n">
        <v>122</v>
      </c>
      <c r="E3912" t="inlineStr">
        <is>
          <t>Arcos</t>
        </is>
      </c>
      <c r="F3912" s="27" t="n">
        <v>45698</v>
      </c>
      <c r="G3912" t="inlineStr">
        <is>
          <t>DEBITO</t>
        </is>
      </c>
      <c r="H3912" t="inlineStr">
        <is>
          <t>TED TRANSF.ELETR.DISPONIV - 260 0001 36853634845 BARBARA SARMENTO</t>
        </is>
      </c>
      <c r="I3912" t="n">
        <v>-5210</v>
      </c>
    </row>
    <row r="3913">
      <c r="A3913" t="n">
        <v>61454</v>
      </c>
      <c r="B3913" t="n">
        <v>113</v>
      </c>
      <c r="C3913" t="inlineStr">
        <is>
          <t>Arcos - Arcos Bar - Banco do Brasil</t>
        </is>
      </c>
      <c r="D3913" t="n">
        <v>122</v>
      </c>
      <c r="E3913" t="inlineStr">
        <is>
          <t>Arcos</t>
        </is>
      </c>
      <c r="F3913" s="27" t="n">
        <v>45698</v>
      </c>
      <c r="G3913" t="inlineStr">
        <is>
          <t>DEBITO</t>
        </is>
      </c>
      <c r="H3913" t="inlineStr">
        <is>
          <t>TED TRANSF.ELETR.DISPONIV - 341 0249 15568048738 BRUNO TORRES PERE</t>
        </is>
      </c>
      <c r="I3913" t="n">
        <v>-6090</v>
      </c>
    </row>
    <row r="3914">
      <c r="A3914" t="n">
        <v>61453</v>
      </c>
      <c r="B3914" t="n">
        <v>113</v>
      </c>
      <c r="C3914" t="inlineStr">
        <is>
          <t>Arcos - Arcos Bar - Banco do Brasil</t>
        </is>
      </c>
      <c r="D3914" t="n">
        <v>122</v>
      </c>
      <c r="E3914" t="inlineStr">
        <is>
          <t>Arcos</t>
        </is>
      </c>
      <c r="F3914" s="27" t="n">
        <v>45698</v>
      </c>
      <c r="G3914" t="inlineStr">
        <is>
          <t>DEBITO</t>
        </is>
      </c>
      <c r="H3914" t="inlineStr">
        <is>
          <t>TED TRANSF.ELETR.DISPONIV - 341 0500 32314964896 TELES DE ALMEIDA</t>
        </is>
      </c>
      <c r="I3914" t="n">
        <v>-3040</v>
      </c>
    </row>
    <row r="3915">
      <c r="A3915" t="n">
        <v>61452</v>
      </c>
      <c r="B3915" t="n">
        <v>113</v>
      </c>
      <c r="C3915" t="inlineStr">
        <is>
          <t>Arcos - Arcos Bar - Banco do Brasil</t>
        </is>
      </c>
      <c r="D3915" t="n">
        <v>122</v>
      </c>
      <c r="E3915" t="inlineStr">
        <is>
          <t>Arcos</t>
        </is>
      </c>
      <c r="F3915" s="27" t="n">
        <v>45698</v>
      </c>
      <c r="G3915" t="inlineStr">
        <is>
          <t>DEBITO</t>
        </is>
      </c>
      <c r="H3915" t="inlineStr">
        <is>
          <t>PIX - ENVIADO - 10/02 11:03 AMANDA FUCCIA DE SOUZA</t>
        </is>
      </c>
      <c r="I3915" t="n">
        <v>-1450</v>
      </c>
    </row>
    <row r="3916">
      <c r="A3916" t="n">
        <v>61451</v>
      </c>
      <c r="B3916" t="n">
        <v>113</v>
      </c>
      <c r="C3916" t="inlineStr">
        <is>
          <t>Arcos - Arcos Bar - Banco do Brasil</t>
        </is>
      </c>
      <c r="D3916" t="n">
        <v>122</v>
      </c>
      <c r="E3916" t="inlineStr">
        <is>
          <t>Arcos</t>
        </is>
      </c>
      <c r="F3916" s="27" t="n">
        <v>45698</v>
      </c>
      <c r="G3916" t="inlineStr">
        <is>
          <t>DEBITO</t>
        </is>
      </c>
      <c r="H3916" t="inlineStr">
        <is>
          <t>PIX - ENVIADO - 10/02 11:03 F G RIVERO CONSULTORIA EIR</t>
        </is>
      </c>
      <c r="I3916" t="n">
        <v>-180000</v>
      </c>
    </row>
    <row r="3917">
      <c r="A3917" t="n">
        <v>61450</v>
      </c>
      <c r="B3917" t="n">
        <v>113</v>
      </c>
      <c r="C3917" t="inlineStr">
        <is>
          <t>Arcos - Arcos Bar - Banco do Brasil</t>
        </is>
      </c>
      <c r="D3917" t="n">
        <v>122</v>
      </c>
      <c r="E3917" t="inlineStr">
        <is>
          <t>Arcos</t>
        </is>
      </c>
      <c r="F3917" s="27" t="n">
        <v>45698</v>
      </c>
      <c r="G3917" t="inlineStr">
        <is>
          <t>DEBITO</t>
        </is>
      </c>
      <c r="H3917" t="inlineStr">
        <is>
          <t>TRANSFERNCIA ENVIADA - 10/02 11:13 VANESSA D S F CONSULTORI</t>
        </is>
      </c>
      <c r="I3917" t="n">
        <v>-2800</v>
      </c>
    </row>
    <row r="3918">
      <c r="A3918" t="n">
        <v>61449</v>
      </c>
      <c r="B3918" t="n">
        <v>113</v>
      </c>
      <c r="C3918" t="inlineStr">
        <is>
          <t>Arcos - Arcos Bar - Banco do Brasil</t>
        </is>
      </c>
      <c r="D3918" t="n">
        <v>122</v>
      </c>
      <c r="E3918" t="inlineStr">
        <is>
          <t>Arcos</t>
        </is>
      </c>
      <c r="F3918" s="27" t="n">
        <v>45698</v>
      </c>
      <c r="G3918" t="inlineStr">
        <is>
          <t>DEBITO</t>
        </is>
      </c>
      <c r="H3918" t="inlineStr">
        <is>
          <t>TRANSFERNCIA ENVIADA - 10/02 11:13 SUSTENIDOS O S CULTURA</t>
        </is>
      </c>
      <c r="I3918" t="n">
        <v>-14000</v>
      </c>
    </row>
    <row r="3919">
      <c r="A3919" t="n">
        <v>61473</v>
      </c>
      <c r="B3919" t="n">
        <v>113</v>
      </c>
      <c r="C3919" t="inlineStr">
        <is>
          <t>Arcos - Arcos Bar - Banco do Brasil</t>
        </is>
      </c>
      <c r="D3919" t="n">
        <v>122</v>
      </c>
      <c r="E3919" t="inlineStr">
        <is>
          <t>Arcos</t>
        </is>
      </c>
      <c r="F3919" s="27" t="n">
        <v>45698</v>
      </c>
      <c r="G3919" t="inlineStr">
        <is>
          <t>DEBITO</t>
        </is>
      </c>
      <c r="H3919" t="inlineStr">
        <is>
          <t>IMPOSTOS - PREF MUN SAO PAULO 02</t>
        </is>
      </c>
      <c r="I3919" t="n">
        <v>-194.99</v>
      </c>
    </row>
    <row r="3920">
      <c r="A3920" t="n">
        <v>61447</v>
      </c>
      <c r="B3920" t="n">
        <v>113</v>
      </c>
      <c r="C3920" t="inlineStr">
        <is>
          <t>Arcos - Arcos Bar - Banco do Brasil</t>
        </is>
      </c>
      <c r="D3920" t="n">
        <v>122</v>
      </c>
      <c r="E3920" t="inlineStr">
        <is>
          <t>Arcos</t>
        </is>
      </c>
      <c r="F3920" s="27" t="n">
        <v>45698</v>
      </c>
      <c r="G3920" t="inlineStr">
        <is>
          <t>DEBITO</t>
        </is>
      </c>
      <c r="H3920" t="inlineStr">
        <is>
          <t>TRANSFERNCIA ENVIADA - 10/02 11:10 SUSTENIDOS O S CULTURA</t>
        </is>
      </c>
      <c r="I3920" t="n">
        <v>-20677.57</v>
      </c>
    </row>
    <row r="3921">
      <c r="A3921" t="n">
        <v>61446</v>
      </c>
      <c r="B3921" t="n">
        <v>113</v>
      </c>
      <c r="C3921" t="inlineStr">
        <is>
          <t>Arcos - Arcos Bar - Banco do Brasil</t>
        </is>
      </c>
      <c r="D3921" t="n">
        <v>122</v>
      </c>
      <c r="E3921" t="inlineStr">
        <is>
          <t>Arcos</t>
        </is>
      </c>
      <c r="F3921" s="27" t="n">
        <v>45698</v>
      </c>
      <c r="G3921" t="inlineStr">
        <is>
          <t>DEBITO</t>
        </is>
      </c>
      <c r="H3921" t="inlineStr">
        <is>
          <t>TRANSFERNCIA ENVIADA - 10/02 11:13 SUSTENIDOS O S CULTURA</t>
        </is>
      </c>
      <c r="I3921" t="n">
        <v>-5000</v>
      </c>
    </row>
    <row r="3922">
      <c r="A3922" t="n">
        <v>61445</v>
      </c>
      <c r="B3922" t="n">
        <v>113</v>
      </c>
      <c r="C3922" t="inlineStr">
        <is>
          <t>Arcos - Arcos Bar - Banco do Brasil</t>
        </is>
      </c>
      <c r="D3922" t="n">
        <v>122</v>
      </c>
      <c r="E3922" t="inlineStr">
        <is>
          <t>Arcos</t>
        </is>
      </c>
      <c r="F3922" s="27" t="n">
        <v>45698</v>
      </c>
      <c r="G3922" t="inlineStr">
        <is>
          <t>DEBITO</t>
        </is>
      </c>
      <c r="H3922" t="inlineStr">
        <is>
          <t>TRANSFERNCIA ENVIADA - 10/02 11:13 SUSTENIDOS O S CULTURA</t>
        </is>
      </c>
      <c r="I3922" t="n">
        <v>-4500</v>
      </c>
    </row>
    <row r="3923">
      <c r="A3923" t="n">
        <v>61444</v>
      </c>
      <c r="B3923" t="n">
        <v>113</v>
      </c>
      <c r="C3923" t="inlineStr">
        <is>
          <t>Arcos - Arcos Bar - Banco do Brasil</t>
        </is>
      </c>
      <c r="D3923" t="n">
        <v>122</v>
      </c>
      <c r="E3923" t="inlineStr">
        <is>
          <t>Arcos</t>
        </is>
      </c>
      <c r="F3923" s="27" t="n">
        <v>45698</v>
      </c>
      <c r="G3923" t="inlineStr">
        <is>
          <t>DEBITO</t>
        </is>
      </c>
      <c r="H3923" t="inlineStr">
        <is>
          <t>TRANSFERNCIA ENVIADA - 10/02 11:12 SUSTENIDOS O S CULTURA</t>
        </is>
      </c>
      <c r="I3923" t="n">
        <v>-2100</v>
      </c>
    </row>
    <row r="3924">
      <c r="A3924" t="n">
        <v>61443</v>
      </c>
      <c r="B3924" t="n">
        <v>113</v>
      </c>
      <c r="C3924" t="inlineStr">
        <is>
          <t>Arcos - Arcos Bar - Banco do Brasil</t>
        </is>
      </c>
      <c r="D3924" t="n">
        <v>122</v>
      </c>
      <c r="E3924" t="inlineStr">
        <is>
          <t>Arcos</t>
        </is>
      </c>
      <c r="F3924" s="27" t="n">
        <v>45698</v>
      </c>
      <c r="G3924" t="inlineStr">
        <is>
          <t>CREDITO</t>
        </is>
      </c>
      <c r="H3924" t="inlineStr">
        <is>
          <t>PIX - RECEBIDO - 10/02 10:59 26356125000142 ZIG TECNOLO</t>
        </is>
      </c>
      <c r="I3924" t="n">
        <v>146757.4</v>
      </c>
    </row>
    <row r="3925">
      <c r="A3925" t="n">
        <v>61442</v>
      </c>
      <c r="B3925" t="n">
        <v>113</v>
      </c>
      <c r="C3925" t="inlineStr">
        <is>
          <t>Arcos - Arcos Bar - Banco do Brasil</t>
        </is>
      </c>
      <c r="D3925" t="n">
        <v>122</v>
      </c>
      <c r="E3925" t="inlineStr">
        <is>
          <t>Arcos</t>
        </is>
      </c>
      <c r="F3925" s="27" t="n">
        <v>45698</v>
      </c>
      <c r="G3925" t="inlineStr">
        <is>
          <t>CREDITO</t>
        </is>
      </c>
      <c r="H3925" t="inlineStr">
        <is>
          <t>PIX - RECEBIDO - 10/02 15:04 19468242000132 ZOOP TECNOL</t>
        </is>
      </c>
      <c r="I3925" t="n">
        <v>57.6</v>
      </c>
    </row>
    <row r="3926">
      <c r="A3926" t="n">
        <v>61441</v>
      </c>
      <c r="B3926" t="n">
        <v>113</v>
      </c>
      <c r="C3926" t="inlineStr">
        <is>
          <t>Arcos - Arcos Bar - Banco do Brasil</t>
        </is>
      </c>
      <c r="D3926" t="n">
        <v>122</v>
      </c>
      <c r="E3926" t="inlineStr">
        <is>
          <t>Arcos</t>
        </is>
      </c>
      <c r="F3926" s="27" t="n">
        <v>45698</v>
      </c>
      <c r="G3926" t="inlineStr">
        <is>
          <t>CREDITO</t>
        </is>
      </c>
      <c r="H3926" t="inlineStr">
        <is>
          <t>RECEBIMENTO FORNECEDOR - ALELO INSTITUICAO DE PAGAMENTO SA</t>
        </is>
      </c>
      <c r="I3926" t="n">
        <v>863.98</v>
      </c>
    </row>
    <row r="3927">
      <c r="A3927" t="n">
        <v>61440</v>
      </c>
      <c r="B3927" t="n">
        <v>113</v>
      </c>
      <c r="C3927" t="inlineStr">
        <is>
          <t>Arcos - Arcos Bar - Banco do Brasil</t>
        </is>
      </c>
      <c r="D3927" t="n">
        <v>122</v>
      </c>
      <c r="E3927" t="inlineStr">
        <is>
          <t>Arcos</t>
        </is>
      </c>
      <c r="F3927" s="27" t="n">
        <v>45698</v>
      </c>
      <c r="G3927" t="inlineStr">
        <is>
          <t>CREDITO</t>
        </is>
      </c>
      <c r="H3927" t="inlineStr">
        <is>
          <t>TED-CRDITO EM CONTA - 341 0912 69034668000156 PLUXEE BENEFIC</t>
        </is>
      </c>
      <c r="I3927" t="n">
        <v>374.02</v>
      </c>
    </row>
    <row r="3928">
      <c r="A3928" t="n">
        <v>61458</v>
      </c>
      <c r="B3928" t="n">
        <v>113</v>
      </c>
      <c r="C3928" t="inlineStr">
        <is>
          <t>Arcos - Arcos Bar - Banco do Brasil</t>
        </is>
      </c>
      <c r="D3928" t="n">
        <v>122</v>
      </c>
      <c r="E3928" t="inlineStr">
        <is>
          <t>Arcos</t>
        </is>
      </c>
      <c r="F3928" s="27" t="n">
        <v>45698</v>
      </c>
      <c r="G3928" t="inlineStr">
        <is>
          <t>DEBITO</t>
        </is>
      </c>
      <c r="H3928" t="inlineStr">
        <is>
          <t>TED TRANSF.ELETR.DISPONIV - 260 0001 053068043000175 53.068.043 IS</t>
        </is>
      </c>
      <c r="I3928" t="n">
        <v>-1398</v>
      </c>
    </row>
    <row r="3929">
      <c r="A3929" t="n">
        <v>61474</v>
      </c>
      <c r="B3929" t="n">
        <v>113</v>
      </c>
      <c r="C3929" t="inlineStr">
        <is>
          <t>Arcos - Arcos Bar - Banco do Brasil</t>
        </is>
      </c>
      <c r="D3929" t="n">
        <v>122</v>
      </c>
      <c r="E3929" t="inlineStr">
        <is>
          <t>Arcos</t>
        </is>
      </c>
      <c r="F3929" s="27" t="n">
        <v>45698</v>
      </c>
      <c r="G3929" t="inlineStr">
        <is>
          <t>DEBITO</t>
        </is>
      </c>
      <c r="H3929" t="inlineStr">
        <is>
          <t>TED TRANSF.ELETR.DISPONIV - 341 9395 46852884830 JOAO VITOR MENDES</t>
        </is>
      </c>
      <c r="I3929" t="n">
        <v>-966.3</v>
      </c>
    </row>
    <row r="3930">
      <c r="A3930" t="n">
        <v>61472</v>
      </c>
      <c r="B3930" t="n">
        <v>113</v>
      </c>
      <c r="C3930" t="inlineStr">
        <is>
          <t>Arcos - Arcos Bar - Banco do Brasil</t>
        </is>
      </c>
      <c r="D3930" t="n">
        <v>122</v>
      </c>
      <c r="E3930" t="inlineStr">
        <is>
          <t>Arcos</t>
        </is>
      </c>
      <c r="F3930" s="27" t="n">
        <v>45698</v>
      </c>
      <c r="G3930" t="inlineStr">
        <is>
          <t>DEBITO</t>
        </is>
      </c>
      <c r="H3930" t="inlineStr">
        <is>
          <t>TED TRANSF.ELETR.DISPONIV - 237 0095 042728081000190 TEMPUS FUGIT</t>
        </is>
      </c>
      <c r="I3930" t="n">
        <v>-697.0700000000001</v>
      </c>
    </row>
    <row r="3931">
      <c r="A3931" t="n">
        <v>61471</v>
      </c>
      <c r="B3931" t="n">
        <v>113</v>
      </c>
      <c r="C3931" t="inlineStr">
        <is>
          <t>Arcos - Arcos Bar - Banco do Brasil</t>
        </is>
      </c>
      <c r="D3931" t="n">
        <v>122</v>
      </c>
      <c r="E3931" t="inlineStr">
        <is>
          <t>Arcos</t>
        </is>
      </c>
      <c r="F3931" s="27" t="n">
        <v>45698</v>
      </c>
      <c r="G3931" t="inlineStr">
        <is>
          <t>DEBITO</t>
        </is>
      </c>
      <c r="H3931" t="inlineStr">
        <is>
          <t>TED TRANSF.ELETR.DISPONIV - 341 3763 04592871928 MICHELLY ROSSI CO</t>
        </is>
      </c>
      <c r="I3931" t="n">
        <v>-5000</v>
      </c>
    </row>
    <row r="3932">
      <c r="A3932" t="n">
        <v>61470</v>
      </c>
      <c r="B3932" t="n">
        <v>113</v>
      </c>
      <c r="C3932" t="inlineStr">
        <is>
          <t>Arcos - Arcos Bar - Banco do Brasil</t>
        </is>
      </c>
      <c r="D3932" t="n">
        <v>122</v>
      </c>
      <c r="E3932" t="inlineStr">
        <is>
          <t>Arcos</t>
        </is>
      </c>
      <c r="F3932" s="27" t="n">
        <v>45698</v>
      </c>
      <c r="G3932" t="inlineStr">
        <is>
          <t>DEBITO</t>
        </is>
      </c>
      <c r="H3932" t="inlineStr">
        <is>
          <t>TED TRANSF.ELETR.DISPONIV - 341 9395 46852884830 JOAO VITOR MENDES</t>
        </is>
      </c>
      <c r="I3932" t="n">
        <v>-7200</v>
      </c>
    </row>
    <row r="3933">
      <c r="A3933" t="n">
        <v>61469</v>
      </c>
      <c r="B3933" t="n">
        <v>113</v>
      </c>
      <c r="C3933" t="inlineStr">
        <is>
          <t>Arcos - Arcos Bar - Banco do Brasil</t>
        </is>
      </c>
      <c r="D3933" t="n">
        <v>122</v>
      </c>
      <c r="E3933" t="inlineStr">
        <is>
          <t>Arcos</t>
        </is>
      </c>
      <c r="F3933" s="27" t="n">
        <v>45698</v>
      </c>
      <c r="G3933" t="inlineStr">
        <is>
          <t>DEBITO</t>
        </is>
      </c>
      <c r="H3933" t="inlineStr">
        <is>
          <t>TED TRANSF.ELETR.DISPONIV - 104 1360 38459249859 GABRIELA TOLEDO M</t>
        </is>
      </c>
      <c r="I3933" t="n">
        <v>-6000</v>
      </c>
    </row>
    <row r="3934">
      <c r="A3934" t="n">
        <v>61468</v>
      </c>
      <c r="B3934" t="n">
        <v>113</v>
      </c>
      <c r="C3934" t="inlineStr">
        <is>
          <t>Arcos - Arcos Bar - Banco do Brasil</t>
        </is>
      </c>
      <c r="D3934" t="n">
        <v>122</v>
      </c>
      <c r="E3934" t="inlineStr">
        <is>
          <t>Arcos</t>
        </is>
      </c>
      <c r="F3934" s="27" t="n">
        <v>45698</v>
      </c>
      <c r="G3934" t="inlineStr">
        <is>
          <t>DEBITO</t>
        </is>
      </c>
      <c r="H3934" t="inlineStr">
        <is>
          <t>TED TRANSF.ELETR.DISPONIV - 336 0001 030052379000144 ALEW EVENTOS</t>
        </is>
      </c>
      <c r="I3934" t="n">
        <v>-5400</v>
      </c>
    </row>
    <row r="3935">
      <c r="A3935" t="n">
        <v>61467</v>
      </c>
      <c r="B3935" t="n">
        <v>113</v>
      </c>
      <c r="C3935" t="inlineStr">
        <is>
          <t>Arcos - Arcos Bar - Banco do Brasil</t>
        </is>
      </c>
      <c r="D3935" t="n">
        <v>122</v>
      </c>
      <c r="E3935" t="inlineStr">
        <is>
          <t>Arcos</t>
        </is>
      </c>
      <c r="F3935" s="27" t="n">
        <v>45698</v>
      </c>
      <c r="G3935" t="inlineStr">
        <is>
          <t>DEBITO</t>
        </is>
      </c>
      <c r="H3935" t="inlineStr">
        <is>
          <t>TED TRANSF.ELETR.DISPONIV - 260 0001 049635085000173 49.635.085 JE</t>
        </is>
      </c>
      <c r="I3935" t="n">
        <v>-1250</v>
      </c>
    </row>
    <row r="3936">
      <c r="A3936" t="n">
        <v>61466</v>
      </c>
      <c r="B3936" t="n">
        <v>113</v>
      </c>
      <c r="C3936" t="inlineStr">
        <is>
          <t>Arcos - Arcos Bar - Banco do Brasil</t>
        </is>
      </c>
      <c r="D3936" t="n">
        <v>122</v>
      </c>
      <c r="E3936" t="inlineStr">
        <is>
          <t>Arcos</t>
        </is>
      </c>
      <c r="F3936" s="27" t="n">
        <v>45698</v>
      </c>
      <c r="G3936" t="inlineStr">
        <is>
          <t>DEBITO</t>
        </is>
      </c>
      <c r="H3936" t="inlineStr">
        <is>
          <t>TED TRANSF.ELETR.DISPONIV - 260 0001 41357355840 AMANDA DE OLIVEIR</t>
        </is>
      </c>
      <c r="I3936" t="n">
        <v>-3700</v>
      </c>
    </row>
    <row r="3937">
      <c r="A3937" t="n">
        <v>61465</v>
      </c>
      <c r="B3937" t="n">
        <v>113</v>
      </c>
      <c r="C3937" t="inlineStr">
        <is>
          <t>Arcos - Arcos Bar - Banco do Brasil</t>
        </is>
      </c>
      <c r="D3937" t="n">
        <v>122</v>
      </c>
      <c r="E3937" t="inlineStr">
        <is>
          <t>Arcos</t>
        </is>
      </c>
      <c r="F3937" s="27" t="n">
        <v>45698</v>
      </c>
      <c r="G3937" t="inlineStr">
        <is>
          <t>DEBITO</t>
        </is>
      </c>
      <c r="H3937" t="inlineStr">
        <is>
          <t>TED TRANSF.ELETR.DISPONIV - 237 7793 44225069869 LARISSA ROSA DE S</t>
        </is>
      </c>
      <c r="I3937" t="n">
        <v>-1809</v>
      </c>
    </row>
    <row r="3938">
      <c r="A3938" t="n">
        <v>61464</v>
      </c>
      <c r="B3938" t="n">
        <v>113</v>
      </c>
      <c r="C3938" t="inlineStr">
        <is>
          <t>Arcos - Arcos Bar - Banco do Brasil</t>
        </is>
      </c>
      <c r="D3938" t="n">
        <v>122</v>
      </c>
      <c r="E3938" t="inlineStr">
        <is>
          <t>Arcos</t>
        </is>
      </c>
      <c r="F3938" s="27" t="n">
        <v>45698</v>
      </c>
      <c r="G3938" t="inlineStr">
        <is>
          <t>DEBITO</t>
        </is>
      </c>
      <c r="H3938" t="inlineStr">
        <is>
          <t>TED TRANSF.ELETR.DISPONIV - 260 0001 49437099820 LAISA ROCHA LARAN</t>
        </is>
      </c>
      <c r="I3938" t="n">
        <v>-2400</v>
      </c>
    </row>
    <row r="3939">
      <c r="A3939" t="n">
        <v>61463</v>
      </c>
      <c r="B3939" t="n">
        <v>113</v>
      </c>
      <c r="C3939" t="inlineStr">
        <is>
          <t>Arcos - Arcos Bar - Banco do Brasil</t>
        </is>
      </c>
      <c r="D3939" t="n">
        <v>122</v>
      </c>
      <c r="E3939" t="inlineStr">
        <is>
          <t>Arcos</t>
        </is>
      </c>
      <c r="F3939" s="27" t="n">
        <v>45698</v>
      </c>
      <c r="G3939" t="inlineStr">
        <is>
          <t>DEBITO</t>
        </is>
      </c>
      <c r="H3939" t="inlineStr">
        <is>
          <t>TED TRANSF.ELETR.DISPONIV - 237 0529 31026071879 ALESSANDRA TELES</t>
        </is>
      </c>
      <c r="I3939" t="n">
        <v>-7290</v>
      </c>
    </row>
    <row r="3940">
      <c r="A3940" t="n">
        <v>61462</v>
      </c>
      <c r="B3940" t="n">
        <v>113</v>
      </c>
      <c r="C3940" t="inlineStr">
        <is>
          <t>Arcos - Arcos Bar - Banco do Brasil</t>
        </is>
      </c>
      <c r="D3940" t="n">
        <v>122</v>
      </c>
      <c r="E3940" t="inlineStr">
        <is>
          <t>Arcos</t>
        </is>
      </c>
      <c r="F3940" s="27" t="n">
        <v>45698</v>
      </c>
      <c r="G3940" t="inlineStr">
        <is>
          <t>DEBITO</t>
        </is>
      </c>
      <c r="H3940" t="inlineStr">
        <is>
          <t>TED TRANSF.ELETR.DISPONIV - 033 2988 80058390901 ANDRES LA ROSA</t>
        </is>
      </c>
      <c r="I3940" t="n">
        <v>-5560</v>
      </c>
    </row>
    <row r="3941">
      <c r="A3941" t="n">
        <v>61457</v>
      </c>
      <c r="B3941" t="n">
        <v>113</v>
      </c>
      <c r="C3941" t="inlineStr">
        <is>
          <t>Arcos - Arcos Bar - Banco do Brasil</t>
        </is>
      </c>
      <c r="D3941" t="n">
        <v>122</v>
      </c>
      <c r="E3941" t="inlineStr">
        <is>
          <t>Arcos</t>
        </is>
      </c>
      <c r="F3941" s="27" t="n">
        <v>45698</v>
      </c>
      <c r="G3941" t="inlineStr">
        <is>
          <t>DEBITO</t>
        </is>
      </c>
      <c r="H3941" t="inlineStr">
        <is>
          <t>TED TRANSF.ELETR.DISPONIV - 260 0001 48159442882 LUNA FIORELLA PIN</t>
        </is>
      </c>
      <c r="I3941" t="n">
        <v>-3450</v>
      </c>
    </row>
    <row r="3942">
      <c r="A3942" t="n">
        <v>61460</v>
      </c>
      <c r="B3942" t="n">
        <v>113</v>
      </c>
      <c r="C3942" t="inlineStr">
        <is>
          <t>Arcos - Arcos Bar - Banco do Brasil</t>
        </is>
      </c>
      <c r="D3942" t="n">
        <v>122</v>
      </c>
      <c r="E3942" t="inlineStr">
        <is>
          <t>Arcos</t>
        </is>
      </c>
      <c r="F3942" s="27" t="n">
        <v>45698</v>
      </c>
      <c r="G3942" t="inlineStr">
        <is>
          <t>DEBITO</t>
        </is>
      </c>
      <c r="H3942" t="inlineStr">
        <is>
          <t>TED TRANSF.ELETR.DISPONIV - 380 0001 46458609841 JULIE DE PAULA SI</t>
        </is>
      </c>
      <c r="I3942" t="n">
        <v>-5560</v>
      </c>
    </row>
    <row r="3943">
      <c r="A3943" t="n">
        <v>61459</v>
      </c>
      <c r="B3943" t="n">
        <v>113</v>
      </c>
      <c r="C3943" t="inlineStr">
        <is>
          <t>Arcos - Arcos Bar - Banco do Brasil</t>
        </is>
      </c>
      <c r="D3943" t="n">
        <v>122</v>
      </c>
      <c r="E3943" t="inlineStr">
        <is>
          <t>Arcos</t>
        </is>
      </c>
      <c r="F3943" s="27" t="n">
        <v>45698</v>
      </c>
      <c r="G3943" t="inlineStr">
        <is>
          <t>DEBITO</t>
        </is>
      </c>
      <c r="H3943" t="inlineStr">
        <is>
          <t>TED TRANSF.ELETR.DISPONIV - 380 0001 43257861800 MATHEUS MONTEIRO</t>
        </is>
      </c>
      <c r="I3943" t="n">
        <v>-5560</v>
      </c>
    </row>
    <row r="3944">
      <c r="A3944" t="n">
        <v>61437</v>
      </c>
      <c r="B3944" t="n">
        <v>113</v>
      </c>
      <c r="C3944" t="inlineStr">
        <is>
          <t>Arcos - Arcos Bar - Banco do Brasil</t>
        </is>
      </c>
      <c r="D3944" t="n">
        <v>122</v>
      </c>
      <c r="E3944" t="inlineStr">
        <is>
          <t>Arcos</t>
        </is>
      </c>
      <c r="F3944" s="27" t="n">
        <v>45695</v>
      </c>
      <c r="G3944" t="inlineStr">
        <is>
          <t>CREDITO</t>
        </is>
      </c>
      <c r="H3944" t="inlineStr">
        <is>
          <t>RECEBIMENTO FORNECEDOR - ALELO INSTITUICAO DE PAGAMENTO SA</t>
        </is>
      </c>
      <c r="I3944" t="n">
        <v>155.3</v>
      </c>
    </row>
    <row r="3945">
      <c r="A3945" t="n">
        <v>61435</v>
      </c>
      <c r="B3945" t="n">
        <v>113</v>
      </c>
      <c r="C3945" t="inlineStr">
        <is>
          <t>Arcos - Arcos Bar - Banco do Brasil</t>
        </is>
      </c>
      <c r="D3945" t="n">
        <v>122</v>
      </c>
      <c r="E3945" t="inlineStr">
        <is>
          <t>Arcos</t>
        </is>
      </c>
      <c r="F3945" s="27" t="n">
        <v>45695</v>
      </c>
      <c r="G3945" t="inlineStr">
        <is>
          <t>CREDITO</t>
        </is>
      </c>
      <c r="H3945" t="inlineStr">
        <is>
          <t>DEP DINHEIRO INTER AG - 4866-04-SOP 24 DE MAIO</t>
        </is>
      </c>
      <c r="I3945" t="n">
        <v>1525</v>
      </c>
    </row>
    <row r="3946">
      <c r="A3946" t="n">
        <v>61436</v>
      </c>
      <c r="B3946" t="n">
        <v>113</v>
      </c>
      <c r="C3946" t="inlineStr">
        <is>
          <t>Arcos - Arcos Bar - Banco do Brasil</t>
        </is>
      </c>
      <c r="D3946" t="n">
        <v>122</v>
      </c>
      <c r="E3946" t="inlineStr">
        <is>
          <t>Arcos</t>
        </is>
      </c>
      <c r="F3946" s="27" t="n">
        <v>45695</v>
      </c>
      <c r="G3946" t="inlineStr">
        <is>
          <t>CREDITO</t>
        </is>
      </c>
      <c r="H3946" t="inlineStr">
        <is>
          <t>TRANSFERNCIA RECEBIDA - 07/02 17:47 LIRIUM IND E COM LTDA</t>
        </is>
      </c>
      <c r="I3946" t="n">
        <v>405</v>
      </c>
    </row>
    <row r="3947">
      <c r="A3947" t="n">
        <v>61438</v>
      </c>
      <c r="B3947" t="n">
        <v>113</v>
      </c>
      <c r="C3947" t="inlineStr">
        <is>
          <t>Arcos - Arcos Bar - Banco do Brasil</t>
        </is>
      </c>
      <c r="D3947" t="n">
        <v>122</v>
      </c>
      <c r="E3947" t="inlineStr">
        <is>
          <t>Arcos</t>
        </is>
      </c>
      <c r="F3947" s="27" t="n">
        <v>45695</v>
      </c>
      <c r="G3947" t="inlineStr">
        <is>
          <t>CREDITO</t>
        </is>
      </c>
      <c r="H3947" t="inlineStr">
        <is>
          <t>PIX - RECEBIDO - 07/02 13:34 19468242000132 ZOOP TECNOL</t>
        </is>
      </c>
      <c r="I3947" t="n">
        <v>57.6</v>
      </c>
    </row>
    <row r="3948">
      <c r="A3948" t="n">
        <v>61433</v>
      </c>
      <c r="B3948" t="n">
        <v>113</v>
      </c>
      <c r="C3948" t="inlineStr">
        <is>
          <t>Arcos - Arcos Bar - Banco do Brasil</t>
        </is>
      </c>
      <c r="D3948" t="n">
        <v>122</v>
      </c>
      <c r="E3948" t="inlineStr">
        <is>
          <t>Arcos</t>
        </is>
      </c>
      <c r="F3948" s="27" t="n">
        <v>45694</v>
      </c>
      <c r="G3948" t="inlineStr">
        <is>
          <t>CREDITO</t>
        </is>
      </c>
      <c r="H3948" t="inlineStr">
        <is>
          <t>PIX - RECEBIDO - 06/02 13:47 19468242000132 ZOOP TECNOL</t>
        </is>
      </c>
      <c r="I3948" t="n">
        <v>57.6</v>
      </c>
    </row>
    <row r="3949">
      <c r="A3949" t="n">
        <v>61432</v>
      </c>
      <c r="B3949" t="n">
        <v>113</v>
      </c>
      <c r="C3949" t="inlineStr">
        <is>
          <t>Arcos - Arcos Bar - Banco do Brasil</t>
        </is>
      </c>
      <c r="D3949" t="n">
        <v>122</v>
      </c>
      <c r="E3949" t="inlineStr">
        <is>
          <t>Arcos</t>
        </is>
      </c>
      <c r="F3949" s="27" t="n">
        <v>45694</v>
      </c>
      <c r="G3949" t="inlineStr">
        <is>
          <t>CREDITO</t>
        </is>
      </c>
      <c r="H3949" t="inlineStr">
        <is>
          <t>RECEBIMENTO FORNECEDOR - ALELO INSTITUICAO DE PAGAMENTO SA</t>
        </is>
      </c>
      <c r="I3949" t="n">
        <v>580.91</v>
      </c>
    </row>
    <row r="3950">
      <c r="A3950" t="n">
        <v>61431</v>
      </c>
      <c r="B3950" t="n">
        <v>113</v>
      </c>
      <c r="C3950" t="inlineStr">
        <is>
          <t>Arcos - Arcos Bar - Banco do Brasil</t>
        </is>
      </c>
      <c r="D3950" t="n">
        <v>122</v>
      </c>
      <c r="E3950" t="inlineStr">
        <is>
          <t>Arcos</t>
        </is>
      </c>
      <c r="F3950" s="27" t="n">
        <v>45694</v>
      </c>
      <c r="G3950" t="inlineStr">
        <is>
          <t>CREDITO</t>
        </is>
      </c>
      <c r="H3950" t="inlineStr">
        <is>
          <t>TED-CRDITO EM CONTA - 341 0912 69034668000156 PLUXEE BENEFIC</t>
        </is>
      </c>
      <c r="I3950" t="n">
        <v>319.43</v>
      </c>
    </row>
    <row r="3951">
      <c r="A3951" t="n">
        <v>61430</v>
      </c>
      <c r="B3951" t="n">
        <v>113</v>
      </c>
      <c r="C3951" t="inlineStr">
        <is>
          <t>Arcos - Arcos Bar - Banco do Brasil</t>
        </is>
      </c>
      <c r="D3951" t="n">
        <v>122</v>
      </c>
      <c r="E3951" t="inlineStr">
        <is>
          <t>Arcos</t>
        </is>
      </c>
      <c r="F3951" s="27" t="n">
        <v>45694</v>
      </c>
      <c r="G3951" t="inlineStr">
        <is>
          <t>CREDITO</t>
        </is>
      </c>
      <c r="H3951" t="inlineStr">
        <is>
          <t>RECEBIMENTO FORNECEDOR - SUSTENIDOS ORGANIZACAO SOCIAL DE CU</t>
        </is>
      </c>
      <c r="I3951" t="n">
        <v>9450</v>
      </c>
    </row>
    <row r="3952">
      <c r="A3952" t="n">
        <v>60200</v>
      </c>
      <c r="B3952" t="n">
        <v>113</v>
      </c>
      <c r="C3952" t="inlineStr">
        <is>
          <t>Arcos - Arcos Bar - Banco do Brasil</t>
        </is>
      </c>
      <c r="D3952" t="n">
        <v>122</v>
      </c>
      <c r="E3952" t="inlineStr">
        <is>
          <t>Arcos</t>
        </is>
      </c>
      <c r="F3952" s="27" t="n">
        <v>45693</v>
      </c>
      <c r="G3952" t="inlineStr">
        <is>
          <t>DEBITO</t>
        </is>
      </c>
      <c r="H3952" t="inlineStr">
        <is>
          <t>PAGAMENTO DE BOLETO - ESTAFF SOLUCOES TECNOLOGICAS D</t>
        </is>
      </c>
      <c r="I3952" t="n">
        <v>-11917.88</v>
      </c>
    </row>
    <row r="3953">
      <c r="A3953" t="n">
        <v>60209</v>
      </c>
      <c r="B3953" t="n">
        <v>113</v>
      </c>
      <c r="C3953" t="inlineStr">
        <is>
          <t>Arcos - Arcos Bar - Banco do Brasil</t>
        </is>
      </c>
      <c r="D3953" t="n">
        <v>122</v>
      </c>
      <c r="E3953" t="inlineStr">
        <is>
          <t>Arcos</t>
        </is>
      </c>
      <c r="F3953" s="27" t="n">
        <v>45693</v>
      </c>
      <c r="G3953" t="inlineStr">
        <is>
          <t>DEBITO</t>
        </is>
      </c>
      <c r="H3953" t="inlineStr">
        <is>
          <t>PAGAMENTO DE BOLETO - ALLIMENTARI COM DE PRODUTOS AL</t>
        </is>
      </c>
      <c r="I3953" t="n">
        <v>-156</v>
      </c>
    </row>
    <row r="3954">
      <c r="A3954" t="n">
        <v>60208</v>
      </c>
      <c r="B3954" t="n">
        <v>113</v>
      </c>
      <c r="C3954" t="inlineStr">
        <is>
          <t>Arcos - Arcos Bar - Banco do Brasil</t>
        </is>
      </c>
      <c r="D3954" t="n">
        <v>122</v>
      </c>
      <c r="E3954" t="inlineStr">
        <is>
          <t>Arcos</t>
        </is>
      </c>
      <c r="F3954" s="27" t="n">
        <v>45693</v>
      </c>
      <c r="G3954" t="inlineStr">
        <is>
          <t>DEBITO</t>
        </is>
      </c>
      <c r="H3954" t="inlineStr">
        <is>
          <t>PAGAMENTO DE BOLETO - CECILIA TSUYACO ARAKI SILVA LT</t>
        </is>
      </c>
      <c r="I3954" t="n">
        <v>-530.6</v>
      </c>
    </row>
    <row r="3955">
      <c r="A3955" t="n">
        <v>60207</v>
      </c>
      <c r="B3955" t="n">
        <v>113</v>
      </c>
      <c r="C3955" t="inlineStr">
        <is>
          <t>Arcos - Arcos Bar - Banco do Brasil</t>
        </is>
      </c>
      <c r="D3955" t="n">
        <v>122</v>
      </c>
      <c r="E3955" t="inlineStr">
        <is>
          <t>Arcos</t>
        </is>
      </c>
      <c r="F3955" s="27" t="n">
        <v>45693</v>
      </c>
      <c r="G3955" t="inlineStr">
        <is>
          <t>DEBITO</t>
        </is>
      </c>
      <c r="H3955" t="inlineStr">
        <is>
          <t>PAGAMENTO DE BOLETO - DELICIAS M DIST PROD ALIM LTDA</t>
        </is>
      </c>
      <c r="I3955" t="n">
        <v>-568.5</v>
      </c>
    </row>
    <row r="3956">
      <c r="A3956" t="n">
        <v>60206</v>
      </c>
      <c r="B3956" t="n">
        <v>113</v>
      </c>
      <c r="C3956" t="inlineStr">
        <is>
          <t>Arcos - Arcos Bar - Banco do Brasil</t>
        </is>
      </c>
      <c r="D3956" t="n">
        <v>122</v>
      </c>
      <c r="E3956" t="inlineStr">
        <is>
          <t>Arcos</t>
        </is>
      </c>
      <c r="F3956" s="27" t="n">
        <v>45693</v>
      </c>
      <c r="G3956" t="inlineStr">
        <is>
          <t>DEBITO</t>
        </is>
      </c>
      <c r="H3956" t="inlineStr">
        <is>
          <t>PAGAMENTO DE BOLETO - MURILLO S DUARTE COMERCIAL LTD</t>
        </is>
      </c>
      <c r="I3956" t="n">
        <v>-476.48</v>
      </c>
    </row>
    <row r="3957">
      <c r="A3957" t="n">
        <v>60205</v>
      </c>
      <c r="B3957" t="n">
        <v>113</v>
      </c>
      <c r="C3957" t="inlineStr">
        <is>
          <t>Arcos - Arcos Bar - Banco do Brasil</t>
        </is>
      </c>
      <c r="D3957" t="n">
        <v>122</v>
      </c>
      <c r="E3957" t="inlineStr">
        <is>
          <t>Arcos</t>
        </is>
      </c>
      <c r="F3957" s="27" t="n">
        <v>45693</v>
      </c>
      <c r="G3957" t="inlineStr">
        <is>
          <t>DEBITO</t>
        </is>
      </c>
      <c r="H3957" t="inlineStr">
        <is>
          <t>PAGAMENTO DE BOLETO - FORTE ALIM COM IMP LTDA</t>
        </is>
      </c>
      <c r="I3957" t="n">
        <v>-1200.8</v>
      </c>
    </row>
    <row r="3958">
      <c r="A3958" t="n">
        <v>60204</v>
      </c>
      <c r="B3958" t="n">
        <v>113</v>
      </c>
      <c r="C3958" t="inlineStr">
        <is>
          <t>Arcos - Arcos Bar - Banco do Brasil</t>
        </is>
      </c>
      <c r="D3958" t="n">
        <v>122</v>
      </c>
      <c r="E3958" t="inlineStr">
        <is>
          <t>Arcos</t>
        </is>
      </c>
      <c r="F3958" s="27" t="n">
        <v>45693</v>
      </c>
      <c r="G3958" t="inlineStr">
        <is>
          <t>DEBITO</t>
        </is>
      </c>
      <c r="H3958" t="inlineStr">
        <is>
          <t>PAGAMENTO DE BOLETO - JMF COMERCIO DE ARTIGOS GRAFIC</t>
        </is>
      </c>
      <c r="I3958" t="n">
        <v>-1857.5</v>
      </c>
    </row>
    <row r="3959">
      <c r="A3959" t="n">
        <v>60203</v>
      </c>
      <c r="B3959" t="n">
        <v>113</v>
      </c>
      <c r="C3959" t="inlineStr">
        <is>
          <t>Arcos - Arcos Bar - Banco do Brasil</t>
        </is>
      </c>
      <c r="D3959" t="n">
        <v>122</v>
      </c>
      <c r="E3959" t="inlineStr">
        <is>
          <t>Arcos</t>
        </is>
      </c>
      <c r="F3959" s="27" t="n">
        <v>45693</v>
      </c>
      <c r="G3959" t="inlineStr">
        <is>
          <t>DEBITO</t>
        </is>
      </c>
      <c r="H3959" t="inlineStr">
        <is>
          <t>PAGAMENTO DE BOLETO - MULTIFOODS COM DE ALIM E BEBID</t>
        </is>
      </c>
      <c r="I3959" t="n">
        <v>-437.4</v>
      </c>
    </row>
    <row r="3960">
      <c r="A3960" t="n">
        <v>60202</v>
      </c>
      <c r="B3960" t="n">
        <v>113</v>
      </c>
      <c r="C3960" t="inlineStr">
        <is>
          <t>Arcos - Arcos Bar - Banco do Brasil</t>
        </is>
      </c>
      <c r="D3960" t="n">
        <v>122</v>
      </c>
      <c r="E3960" t="inlineStr">
        <is>
          <t>Arcos</t>
        </is>
      </c>
      <c r="F3960" s="27" t="n">
        <v>45693</v>
      </c>
      <c r="G3960" t="inlineStr">
        <is>
          <t>DEBITO</t>
        </is>
      </c>
      <c r="H3960" t="inlineStr">
        <is>
          <t>PAGAMENTO DE BOLETO - MARCOS ARTIGOS PARA PANIFICACA</t>
        </is>
      </c>
      <c r="I3960" t="n">
        <v>-508.72</v>
      </c>
    </row>
    <row r="3961">
      <c r="A3961" t="n">
        <v>60201</v>
      </c>
      <c r="B3961" t="n">
        <v>113</v>
      </c>
      <c r="C3961" t="inlineStr">
        <is>
          <t>Arcos - Arcos Bar - Banco do Brasil</t>
        </is>
      </c>
      <c r="D3961" t="n">
        <v>122</v>
      </c>
      <c r="E3961" t="inlineStr">
        <is>
          <t>Arcos</t>
        </is>
      </c>
      <c r="F3961" s="27" t="n">
        <v>45693</v>
      </c>
      <c r="G3961" t="inlineStr">
        <is>
          <t>DEBITO</t>
        </is>
      </c>
      <c r="H3961" t="inlineStr">
        <is>
          <t>PAGAMENTO DE BOLETO - EDUARDO TAKESHI MURANAKA</t>
        </is>
      </c>
      <c r="I3961" t="n">
        <v>-1439.5</v>
      </c>
    </row>
    <row r="3962">
      <c r="A3962" t="n">
        <v>60227</v>
      </c>
      <c r="B3962" t="n">
        <v>113</v>
      </c>
      <c r="C3962" t="inlineStr">
        <is>
          <t>Arcos - Arcos Bar - Banco do Brasil</t>
        </is>
      </c>
      <c r="D3962" t="n">
        <v>122</v>
      </c>
      <c r="E3962" t="inlineStr">
        <is>
          <t>Arcos</t>
        </is>
      </c>
      <c r="F3962" s="27" t="n">
        <v>45693</v>
      </c>
      <c r="G3962" t="inlineStr">
        <is>
          <t>DEBITO</t>
        </is>
      </c>
      <c r="H3962" t="inlineStr">
        <is>
          <t>TAR PAG SALR CRD CONTA - COBRANA REFERENTE 05/02/2025</t>
        </is>
      </c>
      <c r="I3962" t="n">
        <v>-66.5</v>
      </c>
    </row>
    <row r="3963">
      <c r="A3963" t="n">
        <v>60199</v>
      </c>
      <c r="B3963" t="n">
        <v>113</v>
      </c>
      <c r="C3963" t="inlineStr">
        <is>
          <t>Arcos - Arcos Bar - Banco do Brasil</t>
        </is>
      </c>
      <c r="D3963" t="n">
        <v>122</v>
      </c>
      <c r="E3963" t="inlineStr">
        <is>
          <t>Arcos</t>
        </is>
      </c>
      <c r="F3963" s="27" t="n">
        <v>45693</v>
      </c>
      <c r="G3963" t="inlineStr">
        <is>
          <t>DEBITO</t>
        </is>
      </c>
      <c r="H3963" t="inlineStr">
        <is>
          <t>PIX - ENVIADO - 05/02 12:46 ANDERSON PEREIRA DA SILVA</t>
        </is>
      </c>
      <c r="I3963" t="n">
        <v>-673.28</v>
      </c>
    </row>
    <row r="3964">
      <c r="A3964" t="n">
        <v>60198</v>
      </c>
      <c r="B3964" t="n">
        <v>113</v>
      </c>
      <c r="C3964" t="inlineStr">
        <is>
          <t>Arcos - Arcos Bar - Banco do Brasil</t>
        </is>
      </c>
      <c r="D3964" t="n">
        <v>122</v>
      </c>
      <c r="E3964" t="inlineStr">
        <is>
          <t>Arcos</t>
        </is>
      </c>
      <c r="F3964" s="27" t="n">
        <v>45693</v>
      </c>
      <c r="G3964" t="inlineStr">
        <is>
          <t>DEBITO</t>
        </is>
      </c>
      <c r="H3964" t="inlineStr">
        <is>
          <t>PIX - ENVIADO - 05/02 12:46 SABRINA MARIA MARCELINO</t>
        </is>
      </c>
      <c r="I3964" t="n">
        <v>-1509.67</v>
      </c>
    </row>
    <row r="3965">
      <c r="A3965" t="n">
        <v>60197</v>
      </c>
      <c r="B3965" t="n">
        <v>113</v>
      </c>
      <c r="C3965" t="inlineStr">
        <is>
          <t>Arcos - Arcos Bar - Banco do Brasil</t>
        </is>
      </c>
      <c r="D3965" t="n">
        <v>122</v>
      </c>
      <c r="E3965" t="inlineStr">
        <is>
          <t>Arcos</t>
        </is>
      </c>
      <c r="F3965" s="27" t="n">
        <v>45693</v>
      </c>
      <c r="G3965" t="inlineStr">
        <is>
          <t>DEBITO</t>
        </is>
      </c>
      <c r="H3965" t="inlineStr">
        <is>
          <t>TED TRANSF.ELETR.DISPONIV - 033 0112 037999602000104 MACHINE SERVI</t>
        </is>
      </c>
      <c r="I3965" t="n">
        <v>-9120</v>
      </c>
    </row>
    <row r="3966">
      <c r="A3966" t="n">
        <v>60196</v>
      </c>
      <c r="B3966" t="n">
        <v>113</v>
      </c>
      <c r="C3966" t="inlineStr">
        <is>
          <t>Arcos - Arcos Bar - Banco do Brasil</t>
        </is>
      </c>
      <c r="D3966" t="n">
        <v>122</v>
      </c>
      <c r="E3966" t="inlineStr">
        <is>
          <t>Arcos</t>
        </is>
      </c>
      <c r="F3966" s="27" t="n">
        <v>45693</v>
      </c>
      <c r="G3966" t="inlineStr">
        <is>
          <t>DEBITO</t>
        </is>
      </c>
      <c r="H3966" t="inlineStr">
        <is>
          <t>TED TRANSF.ELETR.DISPONIV - 237 0095 042728081000190 TEMPUS FUGIT</t>
        </is>
      </c>
      <c r="I3966" t="n">
        <v>-212.7</v>
      </c>
    </row>
    <row r="3967">
      <c r="A3967" t="n">
        <v>60195</v>
      </c>
      <c r="B3967" t="n">
        <v>113</v>
      </c>
      <c r="C3967" t="inlineStr">
        <is>
          <t>Arcos - Arcos Bar - Banco do Brasil</t>
        </is>
      </c>
      <c r="D3967" t="n">
        <v>122</v>
      </c>
      <c r="E3967" t="inlineStr">
        <is>
          <t>Arcos</t>
        </is>
      </c>
      <c r="F3967" s="27" t="n">
        <v>45693</v>
      </c>
      <c r="G3967" t="inlineStr">
        <is>
          <t>DEBITO</t>
        </is>
      </c>
      <c r="H3967" t="inlineStr">
        <is>
          <t>FOLHA DE PAGAMENTO</t>
        </is>
      </c>
      <c r="I3967" t="n">
        <v>-47567.33</v>
      </c>
    </row>
    <row r="3968">
      <c r="A3968" t="n">
        <v>60194</v>
      </c>
      <c r="B3968" t="n">
        <v>113</v>
      </c>
      <c r="C3968" t="inlineStr">
        <is>
          <t>Arcos - Arcos Bar - Banco do Brasil</t>
        </is>
      </c>
      <c r="D3968" t="n">
        <v>122</v>
      </c>
      <c r="E3968" t="inlineStr">
        <is>
          <t>Arcos</t>
        </is>
      </c>
      <c r="F3968" s="27" t="n">
        <v>45693</v>
      </c>
      <c r="G3968" t="inlineStr">
        <is>
          <t>CREDITO</t>
        </is>
      </c>
      <c r="H3968" t="inlineStr">
        <is>
          <t>PIX - RECEBIDO - 05/02 15:27 43795894000166 BNSP 2073 B</t>
        </is>
      </c>
      <c r="I3968" t="n">
        <v>364.83</v>
      </c>
    </row>
    <row r="3969">
      <c r="A3969" t="n">
        <v>60193</v>
      </c>
      <c r="B3969" t="n">
        <v>113</v>
      </c>
      <c r="C3969" t="inlineStr">
        <is>
          <t>Arcos - Arcos Bar - Banco do Brasil</t>
        </is>
      </c>
      <c r="D3969" t="n">
        <v>122</v>
      </c>
      <c r="E3969" t="inlineStr">
        <is>
          <t>Arcos</t>
        </is>
      </c>
      <c r="F3969" s="27" t="n">
        <v>45693</v>
      </c>
      <c r="G3969" t="inlineStr">
        <is>
          <t>CREDITO</t>
        </is>
      </c>
      <c r="H3969" t="inlineStr">
        <is>
          <t>PIX - RECEBIDO - 05/02 14:02 45302483000117 SHIBARI ART</t>
        </is>
      </c>
      <c r="I3969" t="n">
        <v>286617.74</v>
      </c>
    </row>
    <row r="3970">
      <c r="A3970" t="n">
        <v>60192</v>
      </c>
      <c r="B3970" t="n">
        <v>113</v>
      </c>
      <c r="C3970" t="inlineStr">
        <is>
          <t>Arcos - Arcos Bar - Banco do Brasil</t>
        </is>
      </c>
      <c r="D3970" t="n">
        <v>122</v>
      </c>
      <c r="E3970" t="inlineStr">
        <is>
          <t>Arcos</t>
        </is>
      </c>
      <c r="F3970" s="27" t="n">
        <v>45693</v>
      </c>
      <c r="G3970" t="inlineStr">
        <is>
          <t>CREDITO</t>
        </is>
      </c>
      <c r="H3970" t="inlineStr">
        <is>
          <t>TRANSFERNCIA RECEBIDA - 05/02 15:05 SAO PAULO JAZZ CLUB LTDA</t>
        </is>
      </c>
      <c r="I3970" t="n">
        <v>364.83</v>
      </c>
    </row>
    <row r="3971">
      <c r="A3971" t="n">
        <v>60211</v>
      </c>
      <c r="B3971" t="n">
        <v>113</v>
      </c>
      <c r="C3971" t="inlineStr">
        <is>
          <t>Arcos - Arcos Bar - Banco do Brasil</t>
        </is>
      </c>
      <c r="D3971" t="n">
        <v>122</v>
      </c>
      <c r="E3971" t="inlineStr">
        <is>
          <t>Arcos</t>
        </is>
      </c>
      <c r="F3971" s="27" t="n">
        <v>45693</v>
      </c>
      <c r="G3971" t="inlineStr">
        <is>
          <t>DEBITO</t>
        </is>
      </c>
      <c r="H3971" t="inlineStr">
        <is>
          <t>PAGAMENTO DE BOLETO - MURILLO S DUARTE COMERCIAL LTD</t>
        </is>
      </c>
      <c r="I3971" t="n">
        <v>-742.1799999999999</v>
      </c>
    </row>
    <row r="3972">
      <c r="A3972" t="n">
        <v>60226</v>
      </c>
      <c r="B3972" t="n">
        <v>113</v>
      </c>
      <c r="C3972" t="inlineStr">
        <is>
          <t>Arcos - Arcos Bar - Banco do Brasil</t>
        </is>
      </c>
      <c r="D3972" t="n">
        <v>122</v>
      </c>
      <c r="E3972" t="inlineStr">
        <is>
          <t>Arcos</t>
        </is>
      </c>
      <c r="F3972" s="27" t="n">
        <v>45693</v>
      </c>
      <c r="G3972" t="inlineStr">
        <is>
          <t>DEBITO</t>
        </is>
      </c>
      <c r="H3972" t="inlineStr">
        <is>
          <t>PAGAMENTO DE BOLETO - ZOOP BRASIL</t>
        </is>
      </c>
      <c r="I3972" t="n">
        <v>-687.6</v>
      </c>
    </row>
    <row r="3973">
      <c r="A3973" t="n">
        <v>60225</v>
      </c>
      <c r="B3973" t="n">
        <v>113</v>
      </c>
      <c r="C3973" t="inlineStr">
        <is>
          <t>Arcos - Arcos Bar - Banco do Brasil</t>
        </is>
      </c>
      <c r="D3973" t="n">
        <v>122</v>
      </c>
      <c r="E3973" t="inlineStr">
        <is>
          <t>Arcos</t>
        </is>
      </c>
      <c r="F3973" s="27" t="n">
        <v>45693</v>
      </c>
      <c r="G3973" t="inlineStr">
        <is>
          <t>DEBITO</t>
        </is>
      </c>
      <c r="H3973" t="inlineStr">
        <is>
          <t>PAGAMENTO DE BOLETO - RODATI MOTORS CENTRAL DE INFOR</t>
        </is>
      </c>
      <c r="I3973" t="n">
        <v>-396</v>
      </c>
    </row>
    <row r="3974">
      <c r="A3974" t="n">
        <v>60224</v>
      </c>
      <c r="B3974" t="n">
        <v>113</v>
      </c>
      <c r="C3974" t="inlineStr">
        <is>
          <t>Arcos - Arcos Bar - Banco do Brasil</t>
        </is>
      </c>
      <c r="D3974" t="n">
        <v>122</v>
      </c>
      <c r="E3974" t="inlineStr">
        <is>
          <t>Arcos</t>
        </is>
      </c>
      <c r="F3974" s="27" t="n">
        <v>45693</v>
      </c>
      <c r="G3974" t="inlineStr">
        <is>
          <t>DEBITO</t>
        </is>
      </c>
      <c r="H3974" t="inlineStr">
        <is>
          <t>PAGAMENTO DE BOLETO - PORCO FELIZ COM CARNES LTDA ME</t>
        </is>
      </c>
      <c r="I3974" t="n">
        <v>-1482.04</v>
      </c>
    </row>
    <row r="3975">
      <c r="A3975" t="n">
        <v>60223</v>
      </c>
      <c r="B3975" t="n">
        <v>113</v>
      </c>
      <c r="C3975" t="inlineStr">
        <is>
          <t>Arcos - Arcos Bar - Banco do Brasil</t>
        </is>
      </c>
      <c r="D3975" t="n">
        <v>122</v>
      </c>
      <c r="E3975" t="inlineStr">
        <is>
          <t>Arcos</t>
        </is>
      </c>
      <c r="F3975" s="27" t="n">
        <v>45693</v>
      </c>
      <c r="G3975" t="inlineStr">
        <is>
          <t>DEBITO</t>
        </is>
      </c>
      <c r="H3975" t="inlineStr">
        <is>
          <t>PAGAMENTO DE BOLETO - CEPEL COMERCIO DE PAPEIS E EMB</t>
        </is>
      </c>
      <c r="I3975" t="n">
        <v>-540</v>
      </c>
    </row>
    <row r="3976">
      <c r="A3976" t="n">
        <v>60222</v>
      </c>
      <c r="B3976" t="n">
        <v>113</v>
      </c>
      <c r="C3976" t="inlineStr">
        <is>
          <t>Arcos - Arcos Bar - Banco do Brasil</t>
        </is>
      </c>
      <c r="D3976" t="n">
        <v>122</v>
      </c>
      <c r="E3976" t="inlineStr">
        <is>
          <t>Arcos</t>
        </is>
      </c>
      <c r="F3976" s="27" t="n">
        <v>45693</v>
      </c>
      <c r="G3976" t="inlineStr">
        <is>
          <t>DEBITO</t>
        </is>
      </c>
      <c r="H3976" t="inlineStr">
        <is>
          <t>PAGAMENTO DE BOLETO - UAI TOFU</t>
        </is>
      </c>
      <c r="I3976" t="n">
        <v>-320.52</v>
      </c>
    </row>
    <row r="3977">
      <c r="A3977" t="n">
        <v>60221</v>
      </c>
      <c r="B3977" t="n">
        <v>113</v>
      </c>
      <c r="C3977" t="inlineStr">
        <is>
          <t>Arcos - Arcos Bar - Banco do Brasil</t>
        </is>
      </c>
      <c r="D3977" t="n">
        <v>122</v>
      </c>
      <c r="E3977" t="inlineStr">
        <is>
          <t>Arcos</t>
        </is>
      </c>
      <c r="F3977" s="27" t="n">
        <v>45693</v>
      </c>
      <c r="G3977" t="inlineStr">
        <is>
          <t>DEBITO</t>
        </is>
      </c>
      <c r="H3977" t="inlineStr">
        <is>
          <t>PAGAMENTO DE BOLETO - T. F. CIUFFI HORTIFRUTI LTDA</t>
        </is>
      </c>
      <c r="I3977" t="n">
        <v>-1871.9</v>
      </c>
    </row>
    <row r="3978">
      <c r="A3978" t="n">
        <v>60220</v>
      </c>
      <c r="B3978" t="n">
        <v>113</v>
      </c>
      <c r="C3978" t="inlineStr">
        <is>
          <t>Arcos - Arcos Bar - Banco do Brasil</t>
        </is>
      </c>
      <c r="D3978" t="n">
        <v>122</v>
      </c>
      <c r="E3978" t="inlineStr">
        <is>
          <t>Arcos</t>
        </is>
      </c>
      <c r="F3978" s="27" t="n">
        <v>45693</v>
      </c>
      <c r="G3978" t="inlineStr">
        <is>
          <t>DEBITO</t>
        </is>
      </c>
      <c r="H3978" t="inlineStr">
        <is>
          <t>PAGAMENTO DE BOLETO - CECILIA TSUYACO ARAKI SILVA LT</t>
        </is>
      </c>
      <c r="I3978" t="n">
        <v>-466.8</v>
      </c>
    </row>
    <row r="3979">
      <c r="A3979" t="n">
        <v>60219</v>
      </c>
      <c r="B3979" t="n">
        <v>113</v>
      </c>
      <c r="C3979" t="inlineStr">
        <is>
          <t>Arcos - Arcos Bar - Banco do Brasil</t>
        </is>
      </c>
      <c r="D3979" t="n">
        <v>122</v>
      </c>
      <c r="E3979" t="inlineStr">
        <is>
          <t>Arcos</t>
        </is>
      </c>
      <c r="F3979" s="27" t="n">
        <v>45693</v>
      </c>
      <c r="G3979" t="inlineStr">
        <is>
          <t>DEBITO</t>
        </is>
      </c>
      <c r="H3979" t="inlineStr">
        <is>
          <t>PAGAMENTO DE BOLETO - CELCOIN INSTITUICAO DE PAGAMEN</t>
        </is>
      </c>
      <c r="I3979" t="n">
        <v>-1234.78</v>
      </c>
    </row>
    <row r="3980">
      <c r="A3980" t="n">
        <v>60217</v>
      </c>
      <c r="B3980" t="n">
        <v>113</v>
      </c>
      <c r="C3980" t="inlineStr">
        <is>
          <t>Arcos - Arcos Bar - Banco do Brasil</t>
        </is>
      </c>
      <c r="D3980" t="n">
        <v>122</v>
      </c>
      <c r="E3980" t="inlineStr">
        <is>
          <t>Arcos</t>
        </is>
      </c>
      <c r="F3980" s="27" t="n">
        <v>45693</v>
      </c>
      <c r="G3980" t="inlineStr">
        <is>
          <t>DEBITO</t>
        </is>
      </c>
      <c r="H3980" t="inlineStr">
        <is>
          <t>PAGAMENTO DE BOLETO - AMBEV SA</t>
        </is>
      </c>
      <c r="I3980" t="n">
        <v>-395.64</v>
      </c>
    </row>
    <row r="3981">
      <c r="A3981" t="n">
        <v>60216</v>
      </c>
      <c r="B3981" t="n">
        <v>113</v>
      </c>
      <c r="C3981" t="inlineStr">
        <is>
          <t>Arcos - Arcos Bar - Banco do Brasil</t>
        </is>
      </c>
      <c r="D3981" t="n">
        <v>122</v>
      </c>
      <c r="E3981" t="inlineStr">
        <is>
          <t>Arcos</t>
        </is>
      </c>
      <c r="F3981" s="27" t="n">
        <v>45693</v>
      </c>
      <c r="G3981" t="inlineStr">
        <is>
          <t>DEBITO</t>
        </is>
      </c>
      <c r="H3981" t="inlineStr">
        <is>
          <t>PAGAMENTO DE BOLETO - MARIO PEDRO FELICIANO HORTIFRU</t>
        </is>
      </c>
      <c r="I3981" t="n">
        <v>-785.85</v>
      </c>
    </row>
    <row r="3982">
      <c r="A3982" t="n">
        <v>60215</v>
      </c>
      <c r="B3982" t="n">
        <v>113</v>
      </c>
      <c r="C3982" t="inlineStr">
        <is>
          <t>Arcos - Arcos Bar - Banco do Brasil</t>
        </is>
      </c>
      <c r="D3982" t="n">
        <v>122</v>
      </c>
      <c r="E3982" t="inlineStr">
        <is>
          <t>Arcos</t>
        </is>
      </c>
      <c r="F3982" s="27" t="n">
        <v>45693</v>
      </c>
      <c r="G3982" t="inlineStr">
        <is>
          <t>DEBITO</t>
        </is>
      </c>
      <c r="H3982" t="inlineStr">
        <is>
          <t>PAGAMENTO DE BOLETO - TOCAYA TORRADORES DE CAFE LTDA</t>
        </is>
      </c>
      <c r="I3982" t="n">
        <v>-870.3099999999999</v>
      </c>
    </row>
    <row r="3983">
      <c r="A3983" t="n">
        <v>60214</v>
      </c>
      <c r="B3983" t="n">
        <v>113</v>
      </c>
      <c r="C3983" t="inlineStr">
        <is>
          <t>Arcos - Arcos Bar - Banco do Brasil</t>
        </is>
      </c>
      <c r="D3983" t="n">
        <v>122</v>
      </c>
      <c r="E3983" t="inlineStr">
        <is>
          <t>Arcos</t>
        </is>
      </c>
      <c r="F3983" s="27" t="n">
        <v>45693</v>
      </c>
      <c r="G3983" t="inlineStr">
        <is>
          <t>DEBITO</t>
        </is>
      </c>
      <c r="H3983" t="inlineStr">
        <is>
          <t>PAGAMENTO DE BOLETO - FG7 COMERCIO D B EIRELI EPP</t>
        </is>
      </c>
      <c r="I3983" t="n">
        <v>-205.84</v>
      </c>
    </row>
    <row r="3984">
      <c r="A3984" t="n">
        <v>60213</v>
      </c>
      <c r="B3984" t="n">
        <v>113</v>
      </c>
      <c r="C3984" t="inlineStr">
        <is>
          <t>Arcos - Arcos Bar - Banco do Brasil</t>
        </is>
      </c>
      <c r="D3984" t="n">
        <v>122</v>
      </c>
      <c r="E3984" t="inlineStr">
        <is>
          <t>Arcos</t>
        </is>
      </c>
      <c r="F3984" s="27" t="n">
        <v>45693</v>
      </c>
      <c r="G3984" t="inlineStr">
        <is>
          <t>DEBITO</t>
        </is>
      </c>
      <c r="H3984" t="inlineStr">
        <is>
          <t>PAGAMENTO DE BOLETO - PAGCERTO INSTITUICAO DE PAGAME</t>
        </is>
      </c>
      <c r="I3984" t="n">
        <v>-840</v>
      </c>
    </row>
    <row r="3985">
      <c r="A3985" t="n">
        <v>60212</v>
      </c>
      <c r="B3985" t="n">
        <v>113</v>
      </c>
      <c r="C3985" t="inlineStr">
        <is>
          <t>Arcos - Arcos Bar - Banco do Brasil</t>
        </is>
      </c>
      <c r="D3985" t="n">
        <v>122</v>
      </c>
      <c r="E3985" t="inlineStr">
        <is>
          <t>Arcos</t>
        </is>
      </c>
      <c r="F3985" s="27" t="n">
        <v>45693</v>
      </c>
      <c r="G3985" t="inlineStr">
        <is>
          <t>DEBITO</t>
        </is>
      </c>
      <c r="H3985" t="inlineStr">
        <is>
          <t>PAGAMENTO DE BOLETO - PARAMU COMERCIO R P A LTDA</t>
        </is>
      </c>
      <c r="I3985" t="n">
        <v>-4329.9</v>
      </c>
    </row>
    <row r="3986">
      <c r="A3986" t="n">
        <v>60210</v>
      </c>
      <c r="B3986" t="n">
        <v>113</v>
      </c>
      <c r="C3986" t="inlineStr">
        <is>
          <t>Arcos - Arcos Bar - Banco do Brasil</t>
        </is>
      </c>
      <c r="D3986" t="n">
        <v>122</v>
      </c>
      <c r="E3986" t="inlineStr">
        <is>
          <t>Arcos</t>
        </is>
      </c>
      <c r="F3986" s="27" t="n">
        <v>45693</v>
      </c>
      <c r="G3986" t="inlineStr">
        <is>
          <t>DEBITO</t>
        </is>
      </c>
      <c r="H3986" t="inlineStr">
        <is>
          <t>PAGAMENTO DE BOLETO - MURILLO S DUARTE COMERCIAL LTD</t>
        </is>
      </c>
      <c r="I3986" t="n">
        <v>-268.2</v>
      </c>
    </row>
    <row r="3987">
      <c r="A3987" t="n">
        <v>60218</v>
      </c>
      <c r="B3987" t="n">
        <v>113</v>
      </c>
      <c r="C3987" t="inlineStr">
        <is>
          <t>Arcos - Arcos Bar - Banco do Brasil</t>
        </is>
      </c>
      <c r="D3987" t="n">
        <v>122</v>
      </c>
      <c r="E3987" t="inlineStr">
        <is>
          <t>Arcos</t>
        </is>
      </c>
      <c r="F3987" s="27" t="n">
        <v>45693</v>
      </c>
      <c r="G3987" t="inlineStr">
        <is>
          <t>DEBITO</t>
        </is>
      </c>
      <c r="H3987" t="inlineStr">
        <is>
          <t>PAGAMENTO DE BOLETO - PAGBANK</t>
        </is>
      </c>
      <c r="I3987" t="n">
        <v>-3480</v>
      </c>
    </row>
    <row r="3988">
      <c r="A3988" t="n">
        <v>60171</v>
      </c>
      <c r="B3988" t="n">
        <v>113</v>
      </c>
      <c r="C3988" t="inlineStr">
        <is>
          <t>Arcos - Arcos Bar - Banco do Brasil</t>
        </is>
      </c>
      <c r="D3988" t="n">
        <v>122</v>
      </c>
      <c r="E3988" t="inlineStr">
        <is>
          <t>Arcos</t>
        </is>
      </c>
      <c r="F3988" s="27" t="n">
        <v>45692</v>
      </c>
      <c r="G3988" t="inlineStr">
        <is>
          <t>DEBITO</t>
        </is>
      </c>
      <c r="H3988" t="inlineStr">
        <is>
          <t>TED TRANSF.ELETR.DISPONIV - 033 2175 016669847000101 CALEGARETTI E</t>
        </is>
      </c>
      <c r="I3988" t="n">
        <v>-7222.71</v>
      </c>
    </row>
    <row r="3989">
      <c r="A3989" t="n">
        <v>60170</v>
      </c>
      <c r="B3989" t="n">
        <v>113</v>
      </c>
      <c r="C3989" t="inlineStr">
        <is>
          <t>Arcos - Arcos Bar - Banco do Brasil</t>
        </is>
      </c>
      <c r="D3989" t="n">
        <v>122</v>
      </c>
      <c r="E3989" t="inlineStr">
        <is>
          <t>Arcos</t>
        </is>
      </c>
      <c r="F3989" s="27" t="n">
        <v>45692</v>
      </c>
      <c r="G3989" t="inlineStr">
        <is>
          <t>CREDITO</t>
        </is>
      </c>
      <c r="H3989" t="inlineStr">
        <is>
          <t>PIX - RECEBIDO - 04/02 13:39 26356125000142 ZIG TECNOLO</t>
        </is>
      </c>
      <c r="I3989" t="n">
        <v>63252.04</v>
      </c>
    </row>
    <row r="3990">
      <c r="A3990" t="n">
        <v>60169</v>
      </c>
      <c r="B3990" t="n">
        <v>113</v>
      </c>
      <c r="C3990" t="inlineStr">
        <is>
          <t>Arcos - Arcos Bar - Banco do Brasil</t>
        </is>
      </c>
      <c r="D3990" t="n">
        <v>122</v>
      </c>
      <c r="E3990" t="inlineStr">
        <is>
          <t>Arcos</t>
        </is>
      </c>
      <c r="F3990" s="27" t="n">
        <v>45692</v>
      </c>
      <c r="G3990" t="inlineStr">
        <is>
          <t>CREDITO</t>
        </is>
      </c>
      <c r="H3990" t="inlineStr">
        <is>
          <t>DEP DINHEIRO INTER AG - 4866-04-SOP 24 DE MAIO</t>
        </is>
      </c>
      <c r="I3990" t="n">
        <v>5260</v>
      </c>
    </row>
    <row r="3991">
      <c r="A3991" t="n">
        <v>60183</v>
      </c>
      <c r="B3991" t="n">
        <v>113</v>
      </c>
      <c r="C3991" t="inlineStr">
        <is>
          <t>Arcos - Arcos Bar - Banco do Brasil</t>
        </is>
      </c>
      <c r="D3991" t="n">
        <v>122</v>
      </c>
      <c r="E3991" t="inlineStr">
        <is>
          <t>Arcos</t>
        </is>
      </c>
      <c r="F3991" s="27" t="n">
        <v>45692</v>
      </c>
      <c r="G3991" t="inlineStr">
        <is>
          <t>DEBITO</t>
        </is>
      </c>
      <c r="H3991" t="inlineStr">
        <is>
          <t>PAGAMENTO DE BOLETO - CIA DO WHISKY</t>
        </is>
      </c>
      <c r="I3991" t="n">
        <v>-145.53</v>
      </c>
    </row>
    <row r="3992">
      <c r="A3992" t="n">
        <v>60184</v>
      </c>
      <c r="B3992" t="n">
        <v>113</v>
      </c>
      <c r="C3992" t="inlineStr">
        <is>
          <t>Arcos - Arcos Bar - Banco do Brasil</t>
        </is>
      </c>
      <c r="D3992" t="n">
        <v>122</v>
      </c>
      <c r="E3992" t="inlineStr">
        <is>
          <t>Arcos</t>
        </is>
      </c>
      <c r="F3992" s="27" t="n">
        <v>45692</v>
      </c>
      <c r="G3992" t="inlineStr">
        <is>
          <t>DEBITO</t>
        </is>
      </c>
      <c r="H3992" t="inlineStr">
        <is>
          <t>PAGAMENTO DE BOLETO - KING COMERCIO DE BEBIDAS LTDA</t>
        </is>
      </c>
      <c r="I3992" t="n">
        <v>-2878.05</v>
      </c>
    </row>
    <row r="3993">
      <c r="A3993" t="n">
        <v>60185</v>
      </c>
      <c r="B3993" t="n">
        <v>113</v>
      </c>
      <c r="C3993" t="inlineStr">
        <is>
          <t>Arcos - Arcos Bar - Banco do Brasil</t>
        </is>
      </c>
      <c r="D3993" t="n">
        <v>122</v>
      </c>
      <c r="E3993" t="inlineStr">
        <is>
          <t>Arcos</t>
        </is>
      </c>
      <c r="F3993" s="27" t="n">
        <v>45692</v>
      </c>
      <c r="G3993" t="inlineStr">
        <is>
          <t>DEBITO</t>
        </is>
      </c>
      <c r="H3993" t="inlineStr">
        <is>
          <t>PAGAMENTO DE BOLETO - MAR DIRETO POC COMERCIO DE PEI</t>
        </is>
      </c>
      <c r="I3993" t="n">
        <v>-1250.55</v>
      </c>
    </row>
    <row r="3994">
      <c r="A3994" t="n">
        <v>60186</v>
      </c>
      <c r="B3994" t="n">
        <v>113</v>
      </c>
      <c r="C3994" t="inlineStr">
        <is>
          <t>Arcos - Arcos Bar - Banco do Brasil</t>
        </is>
      </c>
      <c r="D3994" t="n">
        <v>122</v>
      </c>
      <c r="E3994" t="inlineStr">
        <is>
          <t>Arcos</t>
        </is>
      </c>
      <c r="F3994" s="27" t="n">
        <v>45692</v>
      </c>
      <c r="G3994" t="inlineStr">
        <is>
          <t>DEBITO</t>
        </is>
      </c>
      <c r="H3994" t="inlineStr">
        <is>
          <t>PAGAMENTO DE BOLETO - WIDE STOCK COM E REP LTDA</t>
        </is>
      </c>
      <c r="I3994" t="n">
        <v>-722.67</v>
      </c>
    </row>
    <row r="3995">
      <c r="A3995" t="n">
        <v>60187</v>
      </c>
      <c r="B3995" t="n">
        <v>113</v>
      </c>
      <c r="C3995" t="inlineStr">
        <is>
          <t>Arcos - Arcos Bar - Banco do Brasil</t>
        </is>
      </c>
      <c r="D3995" t="n">
        <v>122</v>
      </c>
      <c r="E3995" t="inlineStr">
        <is>
          <t>Arcos</t>
        </is>
      </c>
      <c r="F3995" s="27" t="n">
        <v>45692</v>
      </c>
      <c r="G3995" t="inlineStr">
        <is>
          <t>DEBITO</t>
        </is>
      </c>
      <c r="H3995" t="inlineStr">
        <is>
          <t>PAGAMENTO DE BOLETO - CEPEL COMERCIO DE PAPEIS E EMB</t>
        </is>
      </c>
      <c r="I3995" t="n">
        <v>-1465.51</v>
      </c>
    </row>
    <row r="3996">
      <c r="A3996" t="n">
        <v>60188</v>
      </c>
      <c r="B3996" t="n">
        <v>113</v>
      </c>
      <c r="C3996" t="inlineStr">
        <is>
          <t>Arcos - Arcos Bar - Banco do Brasil</t>
        </is>
      </c>
      <c r="D3996" t="n">
        <v>122</v>
      </c>
      <c r="E3996" t="inlineStr">
        <is>
          <t>Arcos</t>
        </is>
      </c>
      <c r="F3996" s="27" t="n">
        <v>45692</v>
      </c>
      <c r="G3996" t="inlineStr">
        <is>
          <t>DEBITO</t>
        </is>
      </c>
      <c r="H3996" t="inlineStr">
        <is>
          <t>PAGAMENTO DE BOLETO - CEPEL COM DE P E EMB</t>
        </is>
      </c>
      <c r="I3996" t="n">
        <v>-315</v>
      </c>
    </row>
    <row r="3997">
      <c r="A3997" t="n">
        <v>60189</v>
      </c>
      <c r="B3997" t="n">
        <v>113</v>
      </c>
      <c r="C3997" t="inlineStr">
        <is>
          <t>Arcos - Arcos Bar - Banco do Brasil</t>
        </is>
      </c>
      <c r="D3997" t="n">
        <v>122</v>
      </c>
      <c r="E3997" t="inlineStr">
        <is>
          <t>Arcos</t>
        </is>
      </c>
      <c r="F3997" s="27" t="n">
        <v>45692</v>
      </c>
      <c r="G3997" t="inlineStr">
        <is>
          <t>DEBITO</t>
        </is>
      </c>
      <c r="H3997" t="inlineStr">
        <is>
          <t>PAGAMENTO DE BOLETO - T. F. CIUFFI HORTIFRUTI LTDA</t>
        </is>
      </c>
      <c r="I3997" t="n">
        <v>-1670.55</v>
      </c>
    </row>
    <row r="3998">
      <c r="A3998" t="n">
        <v>60190</v>
      </c>
      <c r="B3998" t="n">
        <v>113</v>
      </c>
      <c r="C3998" t="inlineStr">
        <is>
          <t>Arcos - Arcos Bar - Banco do Brasil</t>
        </is>
      </c>
      <c r="D3998" t="n">
        <v>122</v>
      </c>
      <c r="E3998" t="inlineStr">
        <is>
          <t>Arcos</t>
        </is>
      </c>
      <c r="F3998" s="27" t="n">
        <v>45692</v>
      </c>
      <c r="G3998" t="inlineStr">
        <is>
          <t>DEBITO</t>
        </is>
      </c>
      <c r="H3998" t="inlineStr">
        <is>
          <t>PAGAMENTO DE BOLETO - NA MORADA INDUSTRIA E COMERCIO</t>
        </is>
      </c>
      <c r="I3998" t="n">
        <v>-2959.17</v>
      </c>
    </row>
    <row r="3999">
      <c r="A3999" t="n">
        <v>60182</v>
      </c>
      <c r="B3999" t="n">
        <v>113</v>
      </c>
      <c r="C3999" t="inlineStr">
        <is>
          <t>Arcos - Arcos Bar - Banco do Brasil</t>
        </is>
      </c>
      <c r="D3999" t="n">
        <v>122</v>
      </c>
      <c r="E3999" t="inlineStr">
        <is>
          <t>Arcos</t>
        </is>
      </c>
      <c r="F3999" s="27" t="n">
        <v>45692</v>
      </c>
      <c r="G3999" t="inlineStr">
        <is>
          <t>DEBITO</t>
        </is>
      </c>
      <c r="H3999" t="inlineStr">
        <is>
          <t>PAGAMENTO DE BOLETO - ARTE GELATI SORVETES LTDA ME</t>
        </is>
      </c>
      <c r="I3999" t="n">
        <v>-487.78</v>
      </c>
    </row>
    <row r="4000">
      <c r="A4000" t="n">
        <v>60172</v>
      </c>
      <c r="B4000" t="n">
        <v>113</v>
      </c>
      <c r="C4000" t="inlineStr">
        <is>
          <t>Arcos - Arcos Bar - Banco do Brasil</t>
        </is>
      </c>
      <c r="D4000" t="n">
        <v>122</v>
      </c>
      <c r="E4000" t="inlineStr">
        <is>
          <t>Arcos</t>
        </is>
      </c>
      <c r="F4000" s="27" t="n">
        <v>45692</v>
      </c>
      <c r="G4000" t="inlineStr">
        <is>
          <t>DEBITO</t>
        </is>
      </c>
      <c r="H4000" t="inlineStr">
        <is>
          <t>PIX - ENVIADO - 04/02 11:22 AGENCIA BIOMA PUBLICIDADE</t>
        </is>
      </c>
      <c r="I4000" t="n">
        <v>-10000</v>
      </c>
    </row>
    <row r="4001">
      <c r="A4001" t="n">
        <v>60173</v>
      </c>
      <c r="B4001" t="n">
        <v>113</v>
      </c>
      <c r="C4001" t="inlineStr">
        <is>
          <t>Arcos - Arcos Bar - Banco do Brasil</t>
        </is>
      </c>
      <c r="D4001" t="n">
        <v>122</v>
      </c>
      <c r="E4001" t="inlineStr">
        <is>
          <t>Arcos</t>
        </is>
      </c>
      <c r="F4001" s="27" t="n">
        <v>45692</v>
      </c>
      <c r="G4001" t="inlineStr">
        <is>
          <t>DEBITO</t>
        </is>
      </c>
      <c r="H4001" t="inlineStr">
        <is>
          <t>PAGAMENTO DE BOLETO - CIA DO WHISKY</t>
        </is>
      </c>
      <c r="I4001" t="n">
        <v>-2169.12</v>
      </c>
    </row>
    <row r="4002">
      <c r="A4002" t="n">
        <v>60174</v>
      </c>
      <c r="B4002" t="n">
        <v>113</v>
      </c>
      <c r="C4002" t="inlineStr">
        <is>
          <t>Arcos - Arcos Bar - Banco do Brasil</t>
        </is>
      </c>
      <c r="D4002" t="n">
        <v>122</v>
      </c>
      <c r="E4002" t="inlineStr">
        <is>
          <t>Arcos</t>
        </is>
      </c>
      <c r="F4002" s="27" t="n">
        <v>45692</v>
      </c>
      <c r="G4002" t="inlineStr">
        <is>
          <t>DEBITO</t>
        </is>
      </c>
      <c r="H4002" t="inlineStr">
        <is>
          <t>PAGAMENTO DE BOLETO - CIA DO WHISKY</t>
        </is>
      </c>
      <c r="I4002" t="n">
        <v>-3352.1</v>
      </c>
    </row>
    <row r="4003">
      <c r="A4003" t="n">
        <v>60175</v>
      </c>
      <c r="B4003" t="n">
        <v>113</v>
      </c>
      <c r="C4003" t="inlineStr">
        <is>
          <t>Arcos - Arcos Bar - Banco do Brasil</t>
        </is>
      </c>
      <c r="D4003" t="n">
        <v>122</v>
      </c>
      <c r="E4003" t="inlineStr">
        <is>
          <t>Arcos</t>
        </is>
      </c>
      <c r="F4003" s="27" t="n">
        <v>45692</v>
      </c>
      <c r="G4003" t="inlineStr">
        <is>
          <t>DEBITO</t>
        </is>
      </c>
      <c r="H4003" t="inlineStr">
        <is>
          <t>PAGAMENTO DE BOLETO - PAGCERTO INSTITUICAO DE PAGAME</t>
        </is>
      </c>
      <c r="I4003" t="n">
        <v>-1560</v>
      </c>
    </row>
    <row r="4004">
      <c r="A4004" t="n">
        <v>60176</v>
      </c>
      <c r="B4004" t="n">
        <v>113</v>
      </c>
      <c r="C4004" t="inlineStr">
        <is>
          <t>Arcos - Arcos Bar - Banco do Brasil</t>
        </is>
      </c>
      <c r="D4004" t="n">
        <v>122</v>
      </c>
      <c r="E4004" t="inlineStr">
        <is>
          <t>Arcos</t>
        </is>
      </c>
      <c r="F4004" s="27" t="n">
        <v>45692</v>
      </c>
      <c r="G4004" t="inlineStr">
        <is>
          <t>DEBITO</t>
        </is>
      </c>
      <c r="H4004" t="inlineStr">
        <is>
          <t>PAGAMENTO DE BOLETO - ICE4PROS FABRICA DE GELO LTDA</t>
        </is>
      </c>
      <c r="I4004" t="n">
        <v>-1105.9</v>
      </c>
    </row>
    <row r="4005">
      <c r="A4005" t="n">
        <v>60177</v>
      </c>
      <c r="B4005" t="n">
        <v>113</v>
      </c>
      <c r="C4005" t="inlineStr">
        <is>
          <t>Arcos - Arcos Bar - Banco do Brasil</t>
        </is>
      </c>
      <c r="D4005" t="n">
        <v>122</v>
      </c>
      <c r="E4005" t="inlineStr">
        <is>
          <t>Arcos</t>
        </is>
      </c>
      <c r="F4005" s="27" t="n">
        <v>45692</v>
      </c>
      <c r="G4005" t="inlineStr">
        <is>
          <t>DEBITO</t>
        </is>
      </c>
      <c r="H4005" t="inlineStr">
        <is>
          <t>PAGAMENTO DE BOLETO - KING COMERCIO DE BEBIDAS LTDA</t>
        </is>
      </c>
      <c r="I4005" t="n">
        <v>-5288.49</v>
      </c>
    </row>
    <row r="4006">
      <c r="A4006" t="n">
        <v>60178</v>
      </c>
      <c r="B4006" t="n">
        <v>113</v>
      </c>
      <c r="C4006" t="inlineStr">
        <is>
          <t>Arcos - Arcos Bar - Banco do Brasil</t>
        </is>
      </c>
      <c r="D4006" t="n">
        <v>122</v>
      </c>
      <c r="E4006" t="inlineStr">
        <is>
          <t>Arcos</t>
        </is>
      </c>
      <c r="F4006" s="27" t="n">
        <v>45692</v>
      </c>
      <c r="G4006" t="inlineStr">
        <is>
          <t>DEBITO</t>
        </is>
      </c>
      <c r="H4006" t="inlineStr">
        <is>
          <t>PAGAMENTO DE BOLETO - PROAUTO INDUSTRIA Q EIRELI</t>
        </is>
      </c>
      <c r="I4006" t="n">
        <v>-2243.53</v>
      </c>
    </row>
    <row r="4007">
      <c r="A4007" t="n">
        <v>60179</v>
      </c>
      <c r="B4007" t="n">
        <v>113</v>
      </c>
      <c r="C4007" t="inlineStr">
        <is>
          <t>Arcos - Arcos Bar - Banco do Brasil</t>
        </is>
      </c>
      <c r="D4007" t="n">
        <v>122</v>
      </c>
      <c r="E4007" t="inlineStr">
        <is>
          <t>Arcos</t>
        </is>
      </c>
      <c r="F4007" s="27" t="n">
        <v>45692</v>
      </c>
      <c r="G4007" t="inlineStr">
        <is>
          <t>DEBITO</t>
        </is>
      </c>
      <c r="H4007" t="inlineStr">
        <is>
          <t>PAGAMENTO DE BOLETO - VILA LEOPOLDINA DIST ALIM LTDA</t>
        </is>
      </c>
      <c r="I4007" t="n">
        <v>-277.42</v>
      </c>
    </row>
    <row r="4008">
      <c r="A4008" t="n">
        <v>60180</v>
      </c>
      <c r="B4008" t="n">
        <v>113</v>
      </c>
      <c r="C4008" t="inlineStr">
        <is>
          <t>Arcos - Arcos Bar - Banco do Brasil</t>
        </is>
      </c>
      <c r="D4008" t="n">
        <v>122</v>
      </c>
      <c r="E4008" t="inlineStr">
        <is>
          <t>Arcos</t>
        </is>
      </c>
      <c r="F4008" s="27" t="n">
        <v>45692</v>
      </c>
      <c r="G4008" t="inlineStr">
        <is>
          <t>DEBITO</t>
        </is>
      </c>
      <c r="H4008" t="inlineStr">
        <is>
          <t>PAGAMENTO DE BOLETO - BASILICATA LAURENTI LTDA</t>
        </is>
      </c>
      <c r="I4008" t="n">
        <v>-165.3</v>
      </c>
    </row>
    <row r="4009">
      <c r="A4009" t="n">
        <v>60181</v>
      </c>
      <c r="B4009" t="n">
        <v>113</v>
      </c>
      <c r="C4009" t="inlineStr">
        <is>
          <t>Arcos - Arcos Bar - Banco do Brasil</t>
        </is>
      </c>
      <c r="D4009" t="n">
        <v>122</v>
      </c>
      <c r="E4009" t="inlineStr">
        <is>
          <t>Arcos</t>
        </is>
      </c>
      <c r="F4009" s="27" t="n">
        <v>45692</v>
      </c>
      <c r="G4009" t="inlineStr">
        <is>
          <t>DEBITO</t>
        </is>
      </c>
      <c r="H4009" t="inlineStr">
        <is>
          <t>PAGAMENTO DE BOLETO - BB DIST DE CARNES LTDA</t>
        </is>
      </c>
      <c r="I4009" t="n">
        <v>-2515.48</v>
      </c>
    </row>
    <row r="4010">
      <c r="A4010" t="n">
        <v>60167</v>
      </c>
      <c r="B4010" t="n">
        <v>113</v>
      </c>
      <c r="C4010" t="inlineStr">
        <is>
          <t>Arcos - Arcos Bar - Banco do Brasil</t>
        </is>
      </c>
      <c r="D4010" t="n">
        <v>122</v>
      </c>
      <c r="E4010" t="inlineStr">
        <is>
          <t>Arcos</t>
        </is>
      </c>
      <c r="F4010" s="27" t="n">
        <v>45691</v>
      </c>
      <c r="G4010" t="inlineStr">
        <is>
          <t>CREDITO</t>
        </is>
      </c>
      <c r="H4010" t="inlineStr">
        <is>
          <t>CIELO VENDAS DBITO</t>
        </is>
      </c>
      <c r="I4010" t="n">
        <v>31.86</v>
      </c>
    </row>
    <row r="4011">
      <c r="A4011" t="n">
        <v>59119</v>
      </c>
      <c r="B4011" t="n">
        <v>113</v>
      </c>
      <c r="C4011" t="inlineStr">
        <is>
          <t>Arcos - Arcos Bar - Banco do Brasil</t>
        </is>
      </c>
      <c r="D4011" t="n">
        <v>122</v>
      </c>
      <c r="E4011" t="inlineStr">
        <is>
          <t>Arcos</t>
        </is>
      </c>
      <c r="F4011" s="27" t="n">
        <v>45688</v>
      </c>
      <c r="G4011" t="inlineStr">
        <is>
          <t>DEBITO</t>
        </is>
      </c>
      <c r="H4011" t="inlineStr">
        <is>
          <t>TAR DOC/TED ELETRNICO - COBRANA REFERENTE 31/01/2025</t>
        </is>
      </c>
      <c r="I4011" t="n">
        <v>-12.3</v>
      </c>
    </row>
    <row r="4012">
      <c r="A4012" t="n">
        <v>59107</v>
      </c>
      <c r="B4012" t="n">
        <v>113</v>
      </c>
      <c r="C4012" t="inlineStr">
        <is>
          <t>Arcos - Arcos Bar - Banco do Brasil</t>
        </is>
      </c>
      <c r="D4012" t="n">
        <v>122</v>
      </c>
      <c r="E4012" t="inlineStr">
        <is>
          <t>Arcos</t>
        </is>
      </c>
      <c r="F4012" s="27" t="n">
        <v>45688</v>
      </c>
      <c r="G4012" t="inlineStr">
        <is>
          <t>DEBITO</t>
        </is>
      </c>
      <c r="H4012" t="inlineStr">
        <is>
          <t>PAGAMENTO DE BOLETO - PARAMU COMERCIO R P A LTDA</t>
        </is>
      </c>
      <c r="I4012" t="n">
        <v>-6186.94</v>
      </c>
    </row>
    <row r="4013">
      <c r="A4013" t="n">
        <v>59108</v>
      </c>
      <c r="B4013" t="n">
        <v>113</v>
      </c>
      <c r="C4013" t="inlineStr">
        <is>
          <t>Arcos - Arcos Bar - Banco do Brasil</t>
        </is>
      </c>
      <c r="D4013" t="n">
        <v>122</v>
      </c>
      <c r="E4013" t="inlineStr">
        <is>
          <t>Arcos</t>
        </is>
      </c>
      <c r="F4013" s="27" t="n">
        <v>45688</v>
      </c>
      <c r="G4013" t="inlineStr">
        <is>
          <t>DEBITO</t>
        </is>
      </c>
      <c r="H4013" t="inlineStr">
        <is>
          <t>PAGAMENTO DE BOLETO - ICE4PROS FABRICA DE GELO LTDA</t>
        </is>
      </c>
      <c r="I4013" t="n">
        <v>-760.5</v>
      </c>
    </row>
    <row r="4014">
      <c r="A4014" t="n">
        <v>59109</v>
      </c>
      <c r="B4014" t="n">
        <v>113</v>
      </c>
      <c r="C4014" t="inlineStr">
        <is>
          <t>Arcos - Arcos Bar - Banco do Brasil</t>
        </is>
      </c>
      <c r="D4014" t="n">
        <v>122</v>
      </c>
      <c r="E4014" t="inlineStr">
        <is>
          <t>Arcos</t>
        </is>
      </c>
      <c r="F4014" s="27" t="n">
        <v>45688</v>
      </c>
      <c r="G4014" t="inlineStr">
        <is>
          <t>DEBITO</t>
        </is>
      </c>
      <c r="H4014" t="inlineStr">
        <is>
          <t>PAGAMENTO DE BOLETO - NG27 CONSULTORIA E GESTAO EMPR</t>
        </is>
      </c>
      <c r="I4014" t="n">
        <v>-1194.02</v>
      </c>
    </row>
    <row r="4015">
      <c r="A4015" t="n">
        <v>59110</v>
      </c>
      <c r="B4015" t="n">
        <v>113</v>
      </c>
      <c r="C4015" t="inlineStr">
        <is>
          <t>Arcos - Arcos Bar - Banco do Brasil</t>
        </is>
      </c>
      <c r="D4015" t="n">
        <v>122</v>
      </c>
      <c r="E4015" t="inlineStr">
        <is>
          <t>Arcos</t>
        </is>
      </c>
      <c r="F4015" s="27" t="n">
        <v>45688</v>
      </c>
      <c r="G4015" t="inlineStr">
        <is>
          <t>DEBITO</t>
        </is>
      </c>
      <c r="H4015" t="inlineStr">
        <is>
          <t>PAGAMENTO DE BOLETO - CG FOOD S DISTR ALIMENTOS LTDA</t>
        </is>
      </c>
      <c r="I4015" t="n">
        <v>-338.9</v>
      </c>
    </row>
    <row r="4016">
      <c r="A4016" t="n">
        <v>59111</v>
      </c>
      <c r="B4016" t="n">
        <v>113</v>
      </c>
      <c r="C4016" t="inlineStr">
        <is>
          <t>Arcos - Arcos Bar - Banco do Brasil</t>
        </is>
      </c>
      <c r="D4016" t="n">
        <v>122</v>
      </c>
      <c r="E4016" t="inlineStr">
        <is>
          <t>Arcos</t>
        </is>
      </c>
      <c r="F4016" s="27" t="n">
        <v>45688</v>
      </c>
      <c r="G4016" t="inlineStr">
        <is>
          <t>DEBITO</t>
        </is>
      </c>
      <c r="H4016" t="inlineStr">
        <is>
          <t>PAGAMENTO DE BOLETO - DTK COMERCIO DE ALIMENTOS LTDA</t>
        </is>
      </c>
      <c r="I4016" t="n">
        <v>-5052.33</v>
      </c>
    </row>
    <row r="4017">
      <c r="A4017" t="n">
        <v>59112</v>
      </c>
      <c r="B4017" t="n">
        <v>113</v>
      </c>
      <c r="C4017" t="inlineStr">
        <is>
          <t>Arcos - Arcos Bar - Banco do Brasil</t>
        </is>
      </c>
      <c r="D4017" t="n">
        <v>122</v>
      </c>
      <c r="E4017" t="inlineStr">
        <is>
          <t>Arcos</t>
        </is>
      </c>
      <c r="F4017" s="27" t="n">
        <v>45688</v>
      </c>
      <c r="G4017" t="inlineStr">
        <is>
          <t>DEBITO</t>
        </is>
      </c>
      <c r="H4017" t="inlineStr">
        <is>
          <t>PAGAMENTO DE BOLETO - MVE DELAZARI R M S PREVENCAO</t>
        </is>
      </c>
      <c r="I4017" t="n">
        <v>-5200</v>
      </c>
    </row>
    <row r="4018">
      <c r="A4018" t="n">
        <v>59113</v>
      </c>
      <c r="B4018" t="n">
        <v>113</v>
      </c>
      <c r="C4018" t="inlineStr">
        <is>
          <t>Arcos - Arcos Bar - Banco do Brasil</t>
        </is>
      </c>
      <c r="D4018" t="n">
        <v>122</v>
      </c>
      <c r="E4018" t="inlineStr">
        <is>
          <t>Arcos</t>
        </is>
      </c>
      <c r="F4018" s="27" t="n">
        <v>45688</v>
      </c>
      <c r="G4018" t="inlineStr">
        <is>
          <t>DEBITO</t>
        </is>
      </c>
      <c r="H4018" t="inlineStr">
        <is>
          <t>PAGAMENTO DE BOLETO - BELLNAY</t>
        </is>
      </c>
      <c r="I4018" t="n">
        <v>-573</v>
      </c>
    </row>
    <row r="4019">
      <c r="A4019" t="n">
        <v>59114</v>
      </c>
      <c r="B4019" t="n">
        <v>113</v>
      </c>
      <c r="C4019" t="inlineStr">
        <is>
          <t>Arcos - Arcos Bar - Banco do Brasil</t>
        </is>
      </c>
      <c r="D4019" t="n">
        <v>122</v>
      </c>
      <c r="E4019" t="inlineStr">
        <is>
          <t>Arcos</t>
        </is>
      </c>
      <c r="F4019" s="27" t="n">
        <v>45688</v>
      </c>
      <c r="G4019" t="inlineStr">
        <is>
          <t>DEBITO</t>
        </is>
      </c>
      <c r="H4019" t="inlineStr">
        <is>
          <t>PAGAMENTO DE BOLETO - ZAHIL IMPORTADORA LTDA</t>
        </is>
      </c>
      <c r="I4019" t="n">
        <v>-913.77</v>
      </c>
    </row>
    <row r="4020">
      <c r="A4020" t="n">
        <v>59115</v>
      </c>
      <c r="B4020" t="n">
        <v>113</v>
      </c>
      <c r="C4020" t="inlineStr">
        <is>
          <t>Arcos - Arcos Bar - Banco do Brasil</t>
        </is>
      </c>
      <c r="D4020" t="n">
        <v>122</v>
      </c>
      <c r="E4020" t="inlineStr">
        <is>
          <t>Arcos</t>
        </is>
      </c>
      <c r="F4020" s="27" t="n">
        <v>45688</v>
      </c>
      <c r="G4020" t="inlineStr">
        <is>
          <t>DEBITO</t>
        </is>
      </c>
      <c r="H4020" t="inlineStr">
        <is>
          <t>PAGAMENTO DE BOLETO - SKY COMERCIO DE PRODUTOS ALIME</t>
        </is>
      </c>
      <c r="I4020" t="n">
        <v>-453</v>
      </c>
    </row>
    <row r="4021">
      <c r="A4021" t="n">
        <v>59116</v>
      </c>
      <c r="B4021" t="n">
        <v>113</v>
      </c>
      <c r="C4021" t="inlineStr">
        <is>
          <t>Arcos - Arcos Bar - Banco do Brasil</t>
        </is>
      </c>
      <c r="D4021" t="n">
        <v>122</v>
      </c>
      <c r="E4021" t="inlineStr">
        <is>
          <t>Arcos</t>
        </is>
      </c>
      <c r="F4021" s="27" t="n">
        <v>45688</v>
      </c>
      <c r="G4021" t="inlineStr">
        <is>
          <t>DEBITO</t>
        </is>
      </c>
      <c r="H4021" t="inlineStr">
        <is>
          <t>PAGAMENTO DE BOLETO - ZAHIL IMPORTADORA LTDA</t>
        </is>
      </c>
      <c r="I4021" t="n">
        <v>-879.51</v>
      </c>
    </row>
    <row r="4022">
      <c r="A4022" t="n">
        <v>59117</v>
      </c>
      <c r="B4022" t="n">
        <v>113</v>
      </c>
      <c r="C4022" t="inlineStr">
        <is>
          <t>Arcos - Arcos Bar - Banco do Brasil</t>
        </is>
      </c>
      <c r="D4022" t="n">
        <v>122</v>
      </c>
      <c r="E4022" t="inlineStr">
        <is>
          <t>Arcos</t>
        </is>
      </c>
      <c r="F4022" s="27" t="n">
        <v>45688</v>
      </c>
      <c r="G4022" t="inlineStr">
        <is>
          <t>DEBITO</t>
        </is>
      </c>
      <c r="H4022" t="inlineStr">
        <is>
          <t>PAGAMENTO DE BOLETO - MURILLO S DUARTE COMERCIAL LTD</t>
        </is>
      </c>
      <c r="I4022" t="n">
        <v>-886.04</v>
      </c>
    </row>
    <row r="4023">
      <c r="A4023" t="n">
        <v>59118</v>
      </c>
      <c r="B4023" t="n">
        <v>113</v>
      </c>
      <c r="C4023" t="inlineStr">
        <is>
          <t>Arcos - Arcos Bar - Banco do Brasil</t>
        </is>
      </c>
      <c r="D4023" t="n">
        <v>122</v>
      </c>
      <c r="E4023" t="inlineStr">
        <is>
          <t>Arcos</t>
        </is>
      </c>
      <c r="F4023" s="27" t="n">
        <v>45688</v>
      </c>
      <c r="G4023" t="inlineStr">
        <is>
          <t>DEBITO</t>
        </is>
      </c>
      <c r="H4023" t="inlineStr">
        <is>
          <t>TED TRANSF.ELETR.DISPONIV - 260 0001 057632682000172 57.632.682 GI</t>
        </is>
      </c>
      <c r="I4023" t="n">
        <v>-3600</v>
      </c>
    </row>
    <row r="4024">
      <c r="A4024" t="n">
        <v>59105</v>
      </c>
      <c r="B4024" t="n">
        <v>113</v>
      </c>
      <c r="C4024" t="inlineStr">
        <is>
          <t>Arcos - Arcos Bar - Banco do Brasil</t>
        </is>
      </c>
      <c r="D4024" t="n">
        <v>122</v>
      </c>
      <c r="E4024" t="inlineStr">
        <is>
          <t>Arcos</t>
        </is>
      </c>
      <c r="F4024" s="27" t="n">
        <v>45687</v>
      </c>
      <c r="G4024" t="inlineStr">
        <is>
          <t>DEBITO</t>
        </is>
      </c>
      <c r="H4024" t="inlineStr">
        <is>
          <t>PAGAMENTO DE BOLETO - SAO PAULO TRANSPORTE SA</t>
        </is>
      </c>
      <c r="I4024" t="n">
        <v>-90.04000000000001</v>
      </c>
    </row>
    <row r="4025">
      <c r="A4025" t="n">
        <v>59104</v>
      </c>
      <c r="B4025" t="n">
        <v>113</v>
      </c>
      <c r="C4025" t="inlineStr">
        <is>
          <t>Arcos - Arcos Bar - Banco do Brasil</t>
        </is>
      </c>
      <c r="D4025" t="n">
        <v>122</v>
      </c>
      <c r="E4025" t="inlineStr">
        <is>
          <t>Arcos</t>
        </is>
      </c>
      <c r="F4025" s="27" t="n">
        <v>45687</v>
      </c>
      <c r="G4025" t="inlineStr">
        <is>
          <t>DEBITO</t>
        </is>
      </c>
      <c r="H4025" t="inlineStr">
        <is>
          <t>PAGAMENTO DE BOLETO - SAO PAULO TRANSPORTE SA</t>
        </is>
      </c>
      <c r="I4025" t="n">
        <v>-5490.94</v>
      </c>
    </row>
    <row r="4026">
      <c r="A4026" t="n">
        <v>59103</v>
      </c>
      <c r="B4026" t="n">
        <v>113</v>
      </c>
      <c r="C4026" t="inlineStr">
        <is>
          <t>Arcos - Arcos Bar - Banco do Brasil</t>
        </is>
      </c>
      <c r="D4026" t="n">
        <v>122</v>
      </c>
      <c r="E4026" t="inlineStr">
        <is>
          <t>Arcos</t>
        </is>
      </c>
      <c r="F4026" s="27" t="n">
        <v>45687</v>
      </c>
      <c r="G4026" t="inlineStr">
        <is>
          <t>DEBITO</t>
        </is>
      </c>
      <c r="H4026" t="inlineStr">
        <is>
          <t>IMPOSTOS - SEFAZ/SP-AMBIENTEPAG</t>
        </is>
      </c>
      <c r="I4026" t="n">
        <v>-11751.6</v>
      </c>
    </row>
    <row r="4027">
      <c r="A4027" t="n">
        <v>57771</v>
      </c>
      <c r="B4027" t="n">
        <v>113</v>
      </c>
      <c r="C4027" t="inlineStr">
        <is>
          <t>Arcos - Arcos Bar - Banco do Brasil</t>
        </is>
      </c>
      <c r="D4027" t="n">
        <v>122</v>
      </c>
      <c r="E4027" t="inlineStr">
        <is>
          <t>Arcos</t>
        </is>
      </c>
      <c r="F4027" s="27" t="n">
        <v>45686</v>
      </c>
      <c r="G4027" t="inlineStr">
        <is>
          <t>DEBITO</t>
        </is>
      </c>
      <c r="H4027" t="inlineStr">
        <is>
          <t>PAGAMENTO DE BOLETO - ZOOP BRASIL</t>
        </is>
      </c>
      <c r="I4027" t="n">
        <v>-687.6</v>
      </c>
    </row>
    <row r="4028">
      <c r="A4028" t="n">
        <v>57774</v>
      </c>
      <c r="B4028" t="n">
        <v>113</v>
      </c>
      <c r="C4028" t="inlineStr">
        <is>
          <t>Arcos - Arcos Bar - Banco do Brasil</t>
        </is>
      </c>
      <c r="D4028" t="n">
        <v>122</v>
      </c>
      <c r="E4028" t="inlineStr">
        <is>
          <t>Arcos</t>
        </is>
      </c>
      <c r="F4028" s="27" t="n">
        <v>45686</v>
      </c>
      <c r="G4028" t="inlineStr">
        <is>
          <t>DEBITO</t>
        </is>
      </c>
      <c r="H4028" t="inlineStr">
        <is>
          <t>TAR DOC/TED ELETRNICO - COBRANA REFERENTE 29/01/2025</t>
        </is>
      </c>
      <c r="I4028" t="n">
        <v>-12.3</v>
      </c>
    </row>
    <row r="4029">
      <c r="A4029" t="n">
        <v>57773</v>
      </c>
      <c r="B4029" t="n">
        <v>113</v>
      </c>
      <c r="C4029" t="inlineStr">
        <is>
          <t>Arcos - Arcos Bar - Banco do Brasil</t>
        </is>
      </c>
      <c r="D4029" t="n">
        <v>122</v>
      </c>
      <c r="E4029" t="inlineStr">
        <is>
          <t>Arcos</t>
        </is>
      </c>
      <c r="F4029" s="27" t="n">
        <v>45686</v>
      </c>
      <c r="G4029" t="inlineStr">
        <is>
          <t>DEBITO</t>
        </is>
      </c>
      <c r="H4029" t="inlineStr">
        <is>
          <t>PAGAMENTO DE BOLETO - MURILLO S DUARTE COMERCIAL LTD</t>
        </is>
      </c>
      <c r="I4029" t="n">
        <v>-881.4</v>
      </c>
    </row>
    <row r="4030">
      <c r="A4030" t="n">
        <v>57772</v>
      </c>
      <c r="B4030" t="n">
        <v>113</v>
      </c>
      <c r="C4030" t="inlineStr">
        <is>
          <t>Arcos - Arcos Bar - Banco do Brasil</t>
        </is>
      </c>
      <c r="D4030" t="n">
        <v>122</v>
      </c>
      <c r="E4030" t="inlineStr">
        <is>
          <t>Arcos</t>
        </is>
      </c>
      <c r="F4030" s="27" t="n">
        <v>45686</v>
      </c>
      <c r="G4030" t="inlineStr">
        <is>
          <t>DEBITO</t>
        </is>
      </c>
      <c r="H4030" t="inlineStr">
        <is>
          <t>PAGAMENTO DE BOLETO - NA MORADA INDUSTRIA E COMERCIO</t>
        </is>
      </c>
      <c r="I4030" t="n">
        <v>-1458.39</v>
      </c>
    </row>
    <row r="4031">
      <c r="A4031" t="n">
        <v>57762</v>
      </c>
      <c r="B4031" t="n">
        <v>113</v>
      </c>
      <c r="C4031" t="inlineStr">
        <is>
          <t>Arcos - Arcos Bar - Banco do Brasil</t>
        </is>
      </c>
      <c r="D4031" t="n">
        <v>122</v>
      </c>
      <c r="E4031" t="inlineStr">
        <is>
          <t>Arcos</t>
        </is>
      </c>
      <c r="F4031" s="27" t="n">
        <v>45686</v>
      </c>
      <c r="G4031" t="inlineStr">
        <is>
          <t>DEBITO</t>
        </is>
      </c>
      <c r="H4031" t="inlineStr">
        <is>
          <t>PAGAMENTO DE BOLETO - PASTIFICIO MESA I I M EIRELI</t>
        </is>
      </c>
      <c r="I4031" t="n">
        <v>-438</v>
      </c>
    </row>
    <row r="4032">
      <c r="A4032" t="n">
        <v>57754</v>
      </c>
      <c r="B4032" t="n">
        <v>113</v>
      </c>
      <c r="C4032" t="inlineStr">
        <is>
          <t>Arcos - Arcos Bar - Banco do Brasil</t>
        </is>
      </c>
      <c r="D4032" t="n">
        <v>122</v>
      </c>
      <c r="E4032" t="inlineStr">
        <is>
          <t>Arcos</t>
        </is>
      </c>
      <c r="F4032" s="27" t="n">
        <v>45686</v>
      </c>
      <c r="G4032" t="inlineStr">
        <is>
          <t>DEBITO</t>
        </is>
      </c>
      <c r="H4032" t="inlineStr">
        <is>
          <t>IMPOSTOS - RFB-DARF CODIGO DE BARRAS</t>
        </is>
      </c>
      <c r="I4032" t="n">
        <v>-5364.06</v>
      </c>
    </row>
    <row r="4033">
      <c r="A4033" t="n">
        <v>57753</v>
      </c>
      <c r="B4033" t="n">
        <v>113</v>
      </c>
      <c r="C4033" t="inlineStr">
        <is>
          <t>Arcos - Arcos Bar - Banco do Brasil</t>
        </is>
      </c>
      <c r="D4033" t="n">
        <v>122</v>
      </c>
      <c r="E4033" t="inlineStr">
        <is>
          <t>Arcos</t>
        </is>
      </c>
      <c r="F4033" s="27" t="n">
        <v>45686</v>
      </c>
      <c r="G4033" t="inlineStr">
        <is>
          <t>DEBITO</t>
        </is>
      </c>
      <c r="H4033" t="inlineStr">
        <is>
          <t>IMPOSTOS - RFB-DARF CODIGO DE BARRAS</t>
        </is>
      </c>
      <c r="I4033" t="n">
        <v>-11625.44</v>
      </c>
    </row>
    <row r="4034">
      <c r="A4034" t="n">
        <v>57752</v>
      </c>
      <c r="B4034" t="n">
        <v>113</v>
      </c>
      <c r="C4034" t="inlineStr">
        <is>
          <t>Arcos - Arcos Bar - Banco do Brasil</t>
        </is>
      </c>
      <c r="D4034" t="n">
        <v>122</v>
      </c>
      <c r="E4034" t="inlineStr">
        <is>
          <t>Arcos</t>
        </is>
      </c>
      <c r="F4034" s="27" t="n">
        <v>45686</v>
      </c>
      <c r="G4034" t="inlineStr">
        <is>
          <t>DEBITO</t>
        </is>
      </c>
      <c r="H4034" t="inlineStr">
        <is>
          <t>TED TRANSF.ELETR.DISPONIV - 341 5275 21979852804 PAULO CESAR MEDEI</t>
        </is>
      </c>
      <c r="I4034" t="n">
        <v>-2500</v>
      </c>
    </row>
    <row r="4035">
      <c r="A4035" t="n">
        <v>57756</v>
      </c>
      <c r="B4035" t="n">
        <v>113</v>
      </c>
      <c r="C4035" t="inlineStr">
        <is>
          <t>Arcos - Arcos Bar - Banco do Brasil</t>
        </is>
      </c>
      <c r="D4035" t="n">
        <v>122</v>
      </c>
      <c r="E4035" t="inlineStr">
        <is>
          <t>Arcos</t>
        </is>
      </c>
      <c r="F4035" s="27" t="n">
        <v>45686</v>
      </c>
      <c r="G4035" t="inlineStr">
        <is>
          <t>DEBITO</t>
        </is>
      </c>
      <c r="H4035" t="inlineStr">
        <is>
          <t>PAGAMENTO DE BOLETO - NG27 CONSULTORIA E GESTAO EMPR</t>
        </is>
      </c>
      <c r="I4035" t="n">
        <v>-333.88</v>
      </c>
    </row>
    <row r="4036">
      <c r="A4036" t="n">
        <v>57757</v>
      </c>
      <c r="B4036" t="n">
        <v>113</v>
      </c>
      <c r="C4036" t="inlineStr">
        <is>
          <t>Arcos - Arcos Bar - Banco do Brasil</t>
        </is>
      </c>
      <c r="D4036" t="n">
        <v>122</v>
      </c>
      <c r="E4036" t="inlineStr">
        <is>
          <t>Arcos</t>
        </is>
      </c>
      <c r="F4036" s="27" t="n">
        <v>45686</v>
      </c>
      <c r="G4036" t="inlineStr">
        <is>
          <t>DEBITO</t>
        </is>
      </c>
      <c r="H4036" t="inlineStr">
        <is>
          <t>PAGAMENTO DE BOLETO - VILA LEOPOLDINA DIST ALIM LTDA</t>
        </is>
      </c>
      <c r="I4036" t="n">
        <v>-412.86</v>
      </c>
    </row>
    <row r="4037">
      <c r="A4037" t="n">
        <v>57758</v>
      </c>
      <c r="B4037" t="n">
        <v>113</v>
      </c>
      <c r="C4037" t="inlineStr">
        <is>
          <t>Arcos - Arcos Bar - Banco do Brasil</t>
        </is>
      </c>
      <c r="D4037" t="n">
        <v>122</v>
      </c>
      <c r="E4037" t="inlineStr">
        <is>
          <t>Arcos</t>
        </is>
      </c>
      <c r="F4037" s="27" t="n">
        <v>45686</v>
      </c>
      <c r="G4037" t="inlineStr">
        <is>
          <t>DEBITO</t>
        </is>
      </c>
      <c r="H4037" t="inlineStr">
        <is>
          <t>PAGAMENTO DE BOLETO - T. F. CIUFFI HORTIFRUTI LTDA</t>
        </is>
      </c>
      <c r="I4037" t="n">
        <v>-1754.03</v>
      </c>
    </row>
    <row r="4038">
      <c r="A4038" t="n">
        <v>57759</v>
      </c>
      <c r="B4038" t="n">
        <v>113</v>
      </c>
      <c r="C4038" t="inlineStr">
        <is>
          <t>Arcos - Arcos Bar - Banco do Brasil</t>
        </is>
      </c>
      <c r="D4038" t="n">
        <v>122</v>
      </c>
      <c r="E4038" t="inlineStr">
        <is>
          <t>Arcos</t>
        </is>
      </c>
      <c r="F4038" s="27" t="n">
        <v>45686</v>
      </c>
      <c r="G4038" t="inlineStr">
        <is>
          <t>DEBITO</t>
        </is>
      </c>
      <c r="H4038" t="inlineStr">
        <is>
          <t>PAGAMENTO DE BOLETO - NOVA COMERCIAL DO PEIXE EIRELI</t>
        </is>
      </c>
      <c r="I4038" t="n">
        <v>-1176</v>
      </c>
    </row>
    <row r="4039">
      <c r="A4039" t="n">
        <v>57760</v>
      </c>
      <c r="B4039" t="n">
        <v>113</v>
      </c>
      <c r="C4039" t="inlineStr">
        <is>
          <t>Arcos - Arcos Bar - Banco do Brasil</t>
        </is>
      </c>
      <c r="D4039" t="n">
        <v>122</v>
      </c>
      <c r="E4039" t="inlineStr">
        <is>
          <t>Arcos</t>
        </is>
      </c>
      <c r="F4039" s="27" t="n">
        <v>45686</v>
      </c>
      <c r="G4039" t="inlineStr">
        <is>
          <t>DEBITO</t>
        </is>
      </c>
      <c r="H4039" t="inlineStr">
        <is>
          <t>PAGAMENTO DE BOLETO - NG27 CONSULTORIA E GESTAO EMPR</t>
        </is>
      </c>
      <c r="I4039" t="n">
        <v>-102</v>
      </c>
    </row>
    <row r="4040">
      <c r="A4040" t="n">
        <v>57761</v>
      </c>
      <c r="B4040" t="n">
        <v>113</v>
      </c>
      <c r="C4040" t="inlineStr">
        <is>
          <t>Arcos - Arcos Bar - Banco do Brasil</t>
        </is>
      </c>
      <c r="D4040" t="n">
        <v>122</v>
      </c>
      <c r="E4040" t="inlineStr">
        <is>
          <t>Arcos</t>
        </is>
      </c>
      <c r="F4040" s="27" t="n">
        <v>45686</v>
      </c>
      <c r="G4040" t="inlineStr">
        <is>
          <t>DEBITO</t>
        </is>
      </c>
      <c r="H4040" t="inlineStr">
        <is>
          <t>PAGAMENTO DE BOLETO - CEM ENGENHARIA DA MANUTENCAO L</t>
        </is>
      </c>
      <c r="I4040" t="n">
        <v>-15000</v>
      </c>
    </row>
    <row r="4041">
      <c r="A4041" t="n">
        <v>57755</v>
      </c>
      <c r="B4041" t="n">
        <v>113</v>
      </c>
      <c r="C4041" t="inlineStr">
        <is>
          <t>Arcos - Arcos Bar - Banco do Brasil</t>
        </is>
      </c>
      <c r="D4041" t="n">
        <v>122</v>
      </c>
      <c r="E4041" t="inlineStr">
        <is>
          <t>Arcos</t>
        </is>
      </c>
      <c r="F4041" s="27" t="n">
        <v>45686</v>
      </c>
      <c r="G4041" t="inlineStr">
        <is>
          <t>DEBITO</t>
        </is>
      </c>
      <c r="H4041" t="inlineStr">
        <is>
          <t>IMPOSTOS - RFB-DARF CODIGO DE BARRAS</t>
        </is>
      </c>
      <c r="I4041" t="n">
        <v>-7074.4</v>
      </c>
    </row>
    <row r="4042">
      <c r="A4042" t="n">
        <v>57763</v>
      </c>
      <c r="B4042" t="n">
        <v>113</v>
      </c>
      <c r="C4042" t="inlineStr">
        <is>
          <t>Arcos - Arcos Bar - Banco do Brasil</t>
        </is>
      </c>
      <c r="D4042" t="n">
        <v>122</v>
      </c>
      <c r="E4042" t="inlineStr">
        <is>
          <t>Arcos</t>
        </is>
      </c>
      <c r="F4042" s="27" t="n">
        <v>45686</v>
      </c>
      <c r="G4042" t="inlineStr">
        <is>
          <t>DEBITO</t>
        </is>
      </c>
      <c r="H4042" t="inlineStr">
        <is>
          <t>PAGAMENTO DE BOLETO - CIA DO WHISKY</t>
        </is>
      </c>
      <c r="I4042" t="n">
        <v>-831.7</v>
      </c>
    </row>
    <row r="4043">
      <c r="A4043" t="n">
        <v>57764</v>
      </c>
      <c r="B4043" t="n">
        <v>113</v>
      </c>
      <c r="C4043" t="inlineStr">
        <is>
          <t>Arcos - Arcos Bar - Banco do Brasil</t>
        </is>
      </c>
      <c r="D4043" t="n">
        <v>122</v>
      </c>
      <c r="E4043" t="inlineStr">
        <is>
          <t>Arcos</t>
        </is>
      </c>
      <c r="F4043" s="27" t="n">
        <v>45686</v>
      </c>
      <c r="G4043" t="inlineStr">
        <is>
          <t>DEBITO</t>
        </is>
      </c>
      <c r="H4043" t="inlineStr">
        <is>
          <t>PAGAMENTO DE BOLETO - ESTAFF SOLUCOES TECNOLOGICAS D</t>
        </is>
      </c>
      <c r="I4043" t="n">
        <v>-14740</v>
      </c>
    </row>
    <row r="4044">
      <c r="A4044" t="n">
        <v>57765</v>
      </c>
      <c r="B4044" t="n">
        <v>113</v>
      </c>
      <c r="C4044" t="inlineStr">
        <is>
          <t>Arcos - Arcos Bar - Banco do Brasil</t>
        </is>
      </c>
      <c r="D4044" t="n">
        <v>122</v>
      </c>
      <c r="E4044" t="inlineStr">
        <is>
          <t>Arcos</t>
        </is>
      </c>
      <c r="F4044" s="27" t="n">
        <v>45686</v>
      </c>
      <c r="G4044" t="inlineStr">
        <is>
          <t>DEBITO</t>
        </is>
      </c>
      <c r="H4044" t="inlineStr">
        <is>
          <t>PAGAMENTO DE BOLETO - PORCO FELIZ COM CARNES LTDA ME</t>
        </is>
      </c>
      <c r="I4044" t="n">
        <v>-664.99</v>
      </c>
    </row>
    <row r="4045">
      <c r="A4045" t="n">
        <v>57766</v>
      </c>
      <c r="B4045" t="n">
        <v>113</v>
      </c>
      <c r="C4045" t="inlineStr">
        <is>
          <t>Arcos - Arcos Bar - Banco do Brasil</t>
        </is>
      </c>
      <c r="D4045" t="n">
        <v>122</v>
      </c>
      <c r="E4045" t="inlineStr">
        <is>
          <t>Arcos</t>
        </is>
      </c>
      <c r="F4045" s="27" t="n">
        <v>45686</v>
      </c>
      <c r="G4045" t="inlineStr">
        <is>
          <t>DEBITO</t>
        </is>
      </c>
      <c r="H4045" t="inlineStr">
        <is>
          <t>PAGAMENTO DE BOLETO - CELCOIN INSTITUICAO DE PAGAMEN</t>
        </is>
      </c>
      <c r="I4045" t="n">
        <v>-1107.52</v>
      </c>
    </row>
    <row r="4046">
      <c r="A4046" t="n">
        <v>57767</v>
      </c>
      <c r="B4046" t="n">
        <v>113</v>
      </c>
      <c r="C4046" t="inlineStr">
        <is>
          <t>Arcos - Arcos Bar - Banco do Brasil</t>
        </is>
      </c>
      <c r="D4046" t="n">
        <v>122</v>
      </c>
      <c r="E4046" t="inlineStr">
        <is>
          <t>Arcos</t>
        </is>
      </c>
      <c r="F4046" s="27" t="n">
        <v>45686</v>
      </c>
      <c r="G4046" t="inlineStr">
        <is>
          <t>DEBITO</t>
        </is>
      </c>
      <c r="H4046" t="inlineStr">
        <is>
          <t>PAGAMENTO DE BOLETO - J. A. DOS SANTOS HORTIFRUTI</t>
        </is>
      </c>
      <c r="I4046" t="n">
        <v>-1036.7</v>
      </c>
    </row>
    <row r="4047">
      <c r="A4047" t="n">
        <v>57768</v>
      </c>
      <c r="B4047" t="n">
        <v>113</v>
      </c>
      <c r="C4047" t="inlineStr">
        <is>
          <t>Arcos - Arcos Bar - Banco do Brasil</t>
        </is>
      </c>
      <c r="D4047" t="n">
        <v>122</v>
      </c>
      <c r="E4047" t="inlineStr">
        <is>
          <t>Arcos</t>
        </is>
      </c>
      <c r="F4047" s="27" t="n">
        <v>45686</v>
      </c>
      <c r="G4047" t="inlineStr">
        <is>
          <t>DEBITO</t>
        </is>
      </c>
      <c r="H4047" t="inlineStr">
        <is>
          <t>PAGAMENTO DE BOLETO - INSTITUTO AUA DE EMPREENDEDORI</t>
        </is>
      </c>
      <c r="I4047" t="n">
        <v>-390</v>
      </c>
    </row>
    <row r="4048">
      <c r="A4048" t="n">
        <v>57769</v>
      </c>
      <c r="B4048" t="n">
        <v>113</v>
      </c>
      <c r="C4048" t="inlineStr">
        <is>
          <t>Arcos - Arcos Bar - Banco do Brasil</t>
        </is>
      </c>
      <c r="D4048" t="n">
        <v>122</v>
      </c>
      <c r="E4048" t="inlineStr">
        <is>
          <t>Arcos</t>
        </is>
      </c>
      <c r="F4048" s="27" t="n">
        <v>45686</v>
      </c>
      <c r="G4048" t="inlineStr">
        <is>
          <t>DEBITO</t>
        </is>
      </c>
      <c r="H4048" t="inlineStr">
        <is>
          <t>PAGAMENTO DE BOLETO - LATICINIOS CAMANDUCAIA LTDA</t>
        </is>
      </c>
      <c r="I4048" t="n">
        <v>-980.4</v>
      </c>
    </row>
    <row r="4049">
      <c r="A4049" t="n">
        <v>57770</v>
      </c>
      <c r="B4049" t="n">
        <v>113</v>
      </c>
      <c r="C4049" t="inlineStr">
        <is>
          <t>Arcos - Arcos Bar - Banco do Brasil</t>
        </is>
      </c>
      <c r="D4049" t="n">
        <v>122</v>
      </c>
      <c r="E4049" t="inlineStr">
        <is>
          <t>Arcos</t>
        </is>
      </c>
      <c r="F4049" s="27" t="n">
        <v>45686</v>
      </c>
      <c r="G4049" t="inlineStr">
        <is>
          <t>DEBITO</t>
        </is>
      </c>
      <c r="H4049" t="inlineStr">
        <is>
          <t>PAGAMENTO DE BOLETO - MURILLO S DUARTE COMERCIAL LTD</t>
        </is>
      </c>
      <c r="I4049" t="n">
        <v>-737.1900000000001</v>
      </c>
    </row>
    <row r="4050">
      <c r="A4050" t="n">
        <v>57750</v>
      </c>
      <c r="B4050" t="n">
        <v>113</v>
      </c>
      <c r="C4050" t="inlineStr">
        <is>
          <t>Arcos - Arcos Bar - Banco do Brasil</t>
        </is>
      </c>
      <c r="D4050" t="n">
        <v>122</v>
      </c>
      <c r="E4050" t="inlineStr">
        <is>
          <t>Arcos</t>
        </is>
      </c>
      <c r="F4050" s="27" t="n">
        <v>45685</v>
      </c>
      <c r="G4050" t="inlineStr">
        <is>
          <t>DEBITO</t>
        </is>
      </c>
      <c r="H4050" t="inlineStr">
        <is>
          <t>PAGAMENTO DE BOLETO - BENEFICIO FACIL SERVS LTDA</t>
        </is>
      </c>
      <c r="I4050" t="n">
        <v>-511.04</v>
      </c>
    </row>
    <row r="4051">
      <c r="A4051" t="n">
        <v>57723</v>
      </c>
      <c r="B4051" t="n">
        <v>113</v>
      </c>
      <c r="C4051" t="inlineStr">
        <is>
          <t>Arcos - Arcos Bar - Banco do Brasil</t>
        </is>
      </c>
      <c r="D4051" t="n">
        <v>122</v>
      </c>
      <c r="E4051" t="inlineStr">
        <is>
          <t>Arcos</t>
        </is>
      </c>
      <c r="F4051" s="27" t="n">
        <v>45684</v>
      </c>
      <c r="G4051" t="inlineStr">
        <is>
          <t>DEBITO</t>
        </is>
      </c>
      <c r="H4051" t="inlineStr">
        <is>
          <t>PAGAMENTO DE BOLETO - PIRAMIDES DISTRIBUIDORA LTDA</t>
        </is>
      </c>
      <c r="I4051" t="n">
        <v>-156.6</v>
      </c>
    </row>
    <row r="4052">
      <c r="A4052" t="n">
        <v>57700</v>
      </c>
      <c r="B4052" t="n">
        <v>113</v>
      </c>
      <c r="C4052" t="inlineStr">
        <is>
          <t>Arcos - Arcos Bar - Banco do Brasil</t>
        </is>
      </c>
      <c r="D4052" t="n">
        <v>122</v>
      </c>
      <c r="E4052" t="inlineStr">
        <is>
          <t>Arcos</t>
        </is>
      </c>
      <c r="F4052" s="27" t="n">
        <v>45684</v>
      </c>
      <c r="G4052" t="inlineStr">
        <is>
          <t>CREDITO</t>
        </is>
      </c>
      <c r="H4052" t="inlineStr">
        <is>
          <t>PIX - RECEBIDO - 25/01 19:48 23980186000198 ARCOS BAR E</t>
        </is>
      </c>
      <c r="I4052" t="n">
        <v>873.6900000000001</v>
      </c>
    </row>
    <row r="4053">
      <c r="A4053" t="n">
        <v>57724</v>
      </c>
      <c r="B4053" t="n">
        <v>113</v>
      </c>
      <c r="C4053" t="inlineStr">
        <is>
          <t>Arcos - Arcos Bar - Banco do Brasil</t>
        </is>
      </c>
      <c r="D4053" t="n">
        <v>122</v>
      </c>
      <c r="E4053" t="inlineStr">
        <is>
          <t>Arcos</t>
        </is>
      </c>
      <c r="F4053" s="27" t="n">
        <v>45684</v>
      </c>
      <c r="G4053" t="inlineStr">
        <is>
          <t>DEBITO</t>
        </is>
      </c>
      <c r="H4053" t="inlineStr">
        <is>
          <t>PAGAMENTO DE BOLETO - PARAMU COMERCIO R P A LTDA</t>
        </is>
      </c>
      <c r="I4053" t="n">
        <v>-6793</v>
      </c>
    </row>
    <row r="4054">
      <c r="A4054" t="n">
        <v>57725</v>
      </c>
      <c r="B4054" t="n">
        <v>113</v>
      </c>
      <c r="C4054" t="inlineStr">
        <is>
          <t>Arcos - Arcos Bar - Banco do Brasil</t>
        </is>
      </c>
      <c r="D4054" t="n">
        <v>122</v>
      </c>
      <c r="E4054" t="inlineStr">
        <is>
          <t>Arcos</t>
        </is>
      </c>
      <c r="F4054" s="27" t="n">
        <v>45684</v>
      </c>
      <c r="G4054" t="inlineStr">
        <is>
          <t>DEBITO</t>
        </is>
      </c>
      <c r="H4054" t="inlineStr">
        <is>
          <t>PAGAMENTO DE BOLETO - KING COMERCIO DE BEBIDAS LTDA</t>
        </is>
      </c>
      <c r="I4054" t="n">
        <v>-5288.47</v>
      </c>
    </row>
    <row r="4055">
      <c r="A4055" t="n">
        <v>57726</v>
      </c>
      <c r="B4055" t="n">
        <v>113</v>
      </c>
      <c r="C4055" t="inlineStr">
        <is>
          <t>Arcos - Arcos Bar - Banco do Brasil</t>
        </is>
      </c>
      <c r="D4055" t="n">
        <v>122</v>
      </c>
      <c r="E4055" t="inlineStr">
        <is>
          <t>Arcos</t>
        </is>
      </c>
      <c r="F4055" s="27" t="n">
        <v>45684</v>
      </c>
      <c r="G4055" t="inlineStr">
        <is>
          <t>DEBITO</t>
        </is>
      </c>
      <c r="H4055" t="inlineStr">
        <is>
          <t>PAGAMENTO DE BOLETO - CIA DO WHISKY</t>
        </is>
      </c>
      <c r="I4055" t="n">
        <v>-590</v>
      </c>
    </row>
    <row r="4056">
      <c r="A4056" t="n">
        <v>57727</v>
      </c>
      <c r="B4056" t="n">
        <v>113</v>
      </c>
      <c r="C4056" t="inlineStr">
        <is>
          <t>Arcos - Arcos Bar - Banco do Brasil</t>
        </is>
      </c>
      <c r="D4056" t="n">
        <v>122</v>
      </c>
      <c r="E4056" t="inlineStr">
        <is>
          <t>Arcos</t>
        </is>
      </c>
      <c r="F4056" s="27" t="n">
        <v>45684</v>
      </c>
      <c r="G4056" t="inlineStr">
        <is>
          <t>DEBITO</t>
        </is>
      </c>
      <c r="H4056" t="inlineStr">
        <is>
          <t>PAGAMENTO DE BOLETO - BASILICATA LAURENTI LTDA</t>
        </is>
      </c>
      <c r="I4056" t="n">
        <v>-99.18000000000001</v>
      </c>
    </row>
    <row r="4057">
      <c r="A4057" t="n">
        <v>57728</v>
      </c>
      <c r="B4057" t="n">
        <v>113</v>
      </c>
      <c r="C4057" t="inlineStr">
        <is>
          <t>Arcos - Arcos Bar - Banco do Brasil</t>
        </is>
      </c>
      <c r="D4057" t="n">
        <v>122</v>
      </c>
      <c r="E4057" t="inlineStr">
        <is>
          <t>Arcos</t>
        </is>
      </c>
      <c r="F4057" s="27" t="n">
        <v>45684</v>
      </c>
      <c r="G4057" t="inlineStr">
        <is>
          <t>DEBITO</t>
        </is>
      </c>
      <c r="H4057" t="inlineStr">
        <is>
          <t>PAGAMENTO DE BOLETO - ICE4PROS FABRICA DE GELO LTDA</t>
        </is>
      </c>
      <c r="I4057" t="n">
        <v>-925.3</v>
      </c>
    </row>
    <row r="4058">
      <c r="A4058" t="n">
        <v>57729</v>
      </c>
      <c r="B4058" t="n">
        <v>113</v>
      </c>
      <c r="C4058" t="inlineStr">
        <is>
          <t>Arcos - Arcos Bar - Banco do Brasil</t>
        </is>
      </c>
      <c r="D4058" t="n">
        <v>122</v>
      </c>
      <c r="E4058" t="inlineStr">
        <is>
          <t>Arcos</t>
        </is>
      </c>
      <c r="F4058" s="27" t="n">
        <v>45684</v>
      </c>
      <c r="G4058" t="inlineStr">
        <is>
          <t>DEBITO</t>
        </is>
      </c>
      <c r="H4058" t="inlineStr">
        <is>
          <t>PAGAMENTO DE BOLETO - CIA DO WHISKY</t>
        </is>
      </c>
      <c r="I4058" t="n">
        <v>-723.6</v>
      </c>
    </row>
    <row r="4059">
      <c r="A4059" t="n">
        <v>57730</v>
      </c>
      <c r="B4059" t="n">
        <v>113</v>
      </c>
      <c r="C4059" t="inlineStr">
        <is>
          <t>Arcos - Arcos Bar - Banco do Brasil</t>
        </is>
      </c>
      <c r="D4059" t="n">
        <v>122</v>
      </c>
      <c r="E4059" t="inlineStr">
        <is>
          <t>Arcos</t>
        </is>
      </c>
      <c r="F4059" s="27" t="n">
        <v>45684</v>
      </c>
      <c r="G4059" t="inlineStr">
        <is>
          <t>DEBITO</t>
        </is>
      </c>
      <c r="H4059" t="inlineStr">
        <is>
          <t>PAGAMENTO DE BOLETO - NG27 CONSULTORIA E GESTAO EMPR</t>
        </is>
      </c>
      <c r="I4059" t="n">
        <v>-993.62</v>
      </c>
    </row>
    <row r="4060">
      <c r="A4060" t="n">
        <v>57731</v>
      </c>
      <c r="B4060" t="n">
        <v>113</v>
      </c>
      <c r="C4060" t="inlineStr">
        <is>
          <t>Arcos - Arcos Bar - Banco do Brasil</t>
        </is>
      </c>
      <c r="D4060" t="n">
        <v>122</v>
      </c>
      <c r="E4060" t="inlineStr">
        <is>
          <t>Arcos</t>
        </is>
      </c>
      <c r="F4060" s="27" t="n">
        <v>45684</v>
      </c>
      <c r="G4060" t="inlineStr">
        <is>
          <t>DEBITO</t>
        </is>
      </c>
      <c r="H4060" t="inlineStr">
        <is>
          <t>PAGAMENTO DE BOLETO - DISTRIBUIDORA LHL LTDA</t>
        </is>
      </c>
      <c r="I4060" t="n">
        <v>-289</v>
      </c>
    </row>
    <row r="4061">
      <c r="A4061" t="n">
        <v>57732</v>
      </c>
      <c r="B4061" t="n">
        <v>113</v>
      </c>
      <c r="C4061" t="inlineStr">
        <is>
          <t>Arcos - Arcos Bar - Banco do Brasil</t>
        </is>
      </c>
      <c r="D4061" t="n">
        <v>122</v>
      </c>
      <c r="E4061" t="inlineStr">
        <is>
          <t>Arcos</t>
        </is>
      </c>
      <c r="F4061" s="27" t="n">
        <v>45684</v>
      </c>
      <c r="G4061" t="inlineStr">
        <is>
          <t>DEBITO</t>
        </is>
      </c>
      <c r="H4061" t="inlineStr">
        <is>
          <t>PAGAMENTO DE BOLETO - CIA DO WHISKY</t>
        </is>
      </c>
      <c r="I4061" t="n">
        <v>-1500.1</v>
      </c>
    </row>
    <row r="4062">
      <c r="A4062" t="n">
        <v>57733</v>
      </c>
      <c r="B4062" t="n">
        <v>113</v>
      </c>
      <c r="C4062" t="inlineStr">
        <is>
          <t>Arcos - Arcos Bar - Banco do Brasil</t>
        </is>
      </c>
      <c r="D4062" t="n">
        <v>122</v>
      </c>
      <c r="E4062" t="inlineStr">
        <is>
          <t>Arcos</t>
        </is>
      </c>
      <c r="F4062" s="27" t="n">
        <v>45684</v>
      </c>
      <c r="G4062" t="inlineStr">
        <is>
          <t>DEBITO</t>
        </is>
      </c>
      <c r="H4062" t="inlineStr">
        <is>
          <t>PAGAMENTO DE BOLETO - ZAHIL IMPORTADORA LTDA</t>
        </is>
      </c>
      <c r="I4062" t="n">
        <v>-929.3099999999999</v>
      </c>
    </row>
    <row r="4063">
      <c r="A4063" t="n">
        <v>57734</v>
      </c>
      <c r="B4063" t="n">
        <v>113</v>
      </c>
      <c r="C4063" t="inlineStr">
        <is>
          <t>Arcos - Arcos Bar - Banco do Brasil</t>
        </is>
      </c>
      <c r="D4063" t="n">
        <v>122</v>
      </c>
      <c r="E4063" t="inlineStr">
        <is>
          <t>Arcos</t>
        </is>
      </c>
      <c r="F4063" s="27" t="n">
        <v>45684</v>
      </c>
      <c r="G4063" t="inlineStr">
        <is>
          <t>DEBITO</t>
        </is>
      </c>
      <c r="H4063" t="inlineStr">
        <is>
          <t>PAGAMENTO DE BOLETO - ARTE GELATI SORVETES LTDA ME</t>
        </is>
      </c>
      <c r="I4063" t="n">
        <v>-487.78</v>
      </c>
    </row>
    <row r="4064">
      <c r="A4064" t="n">
        <v>57735</v>
      </c>
      <c r="B4064" t="n">
        <v>113</v>
      </c>
      <c r="C4064" t="inlineStr">
        <is>
          <t>Arcos - Arcos Bar - Banco do Brasil</t>
        </is>
      </c>
      <c r="D4064" t="n">
        <v>122</v>
      </c>
      <c r="E4064" t="inlineStr">
        <is>
          <t>Arcos</t>
        </is>
      </c>
      <c r="F4064" s="27" t="n">
        <v>45684</v>
      </c>
      <c r="G4064" t="inlineStr">
        <is>
          <t>DEBITO</t>
        </is>
      </c>
      <c r="H4064" t="inlineStr">
        <is>
          <t>PAGAMENTO DE BOLETO - BB DIST DE CARNES LTDA</t>
        </is>
      </c>
      <c r="I4064" t="n">
        <v>-720</v>
      </c>
    </row>
    <row r="4065">
      <c r="A4065" t="n">
        <v>57736</v>
      </c>
      <c r="B4065" t="n">
        <v>113</v>
      </c>
      <c r="C4065" t="inlineStr">
        <is>
          <t>Arcos - Arcos Bar - Banco do Brasil</t>
        </is>
      </c>
      <c r="D4065" t="n">
        <v>122</v>
      </c>
      <c r="E4065" t="inlineStr">
        <is>
          <t>Arcos</t>
        </is>
      </c>
      <c r="F4065" s="27" t="n">
        <v>45684</v>
      </c>
      <c r="G4065" t="inlineStr">
        <is>
          <t>DEBITO</t>
        </is>
      </c>
      <c r="H4065" t="inlineStr">
        <is>
          <t>PAGAMENTO DE BOLETO - CEPEL COMERCIO DE PAPEIS E EMB</t>
        </is>
      </c>
      <c r="I4065" t="n">
        <v>-1803.83</v>
      </c>
    </row>
    <row r="4066">
      <c r="A4066" t="n">
        <v>57737</v>
      </c>
      <c r="B4066" t="n">
        <v>113</v>
      </c>
      <c r="C4066" t="inlineStr">
        <is>
          <t>Arcos - Arcos Bar - Banco do Brasil</t>
        </is>
      </c>
      <c r="D4066" t="n">
        <v>122</v>
      </c>
      <c r="E4066" t="inlineStr">
        <is>
          <t>Arcos</t>
        </is>
      </c>
      <c r="F4066" s="27" t="n">
        <v>45684</v>
      </c>
      <c r="G4066" t="inlineStr">
        <is>
          <t>DEBITO</t>
        </is>
      </c>
      <c r="H4066" t="inlineStr">
        <is>
          <t>PAGAMENTO DE BOLETO - DELICIAS M DIST PROD ALIM LTDA</t>
        </is>
      </c>
      <c r="I4066" t="n">
        <v>-568.5</v>
      </c>
    </row>
    <row r="4067">
      <c r="A4067" t="n">
        <v>57738</v>
      </c>
      <c r="B4067" t="n">
        <v>113</v>
      </c>
      <c r="C4067" t="inlineStr">
        <is>
          <t>Arcos - Arcos Bar - Banco do Brasil</t>
        </is>
      </c>
      <c r="D4067" t="n">
        <v>122</v>
      </c>
      <c r="E4067" t="inlineStr">
        <is>
          <t>Arcos</t>
        </is>
      </c>
      <c r="F4067" s="27" t="n">
        <v>45684</v>
      </c>
      <c r="G4067" t="inlineStr">
        <is>
          <t>DEBITO</t>
        </is>
      </c>
      <c r="H4067" t="inlineStr">
        <is>
          <t>PAGAMENTO DE BOLETO - NG27 CONSULTORIA E GESTAO EMPR</t>
        </is>
      </c>
      <c r="I4067" t="n">
        <v>-3897.64</v>
      </c>
    </row>
    <row r="4068">
      <c r="A4068" t="n">
        <v>57739</v>
      </c>
      <c r="B4068" t="n">
        <v>113</v>
      </c>
      <c r="C4068" t="inlineStr">
        <is>
          <t>Arcos - Arcos Bar - Banco do Brasil</t>
        </is>
      </c>
      <c r="D4068" t="n">
        <v>122</v>
      </c>
      <c r="E4068" t="inlineStr">
        <is>
          <t>Arcos</t>
        </is>
      </c>
      <c r="F4068" s="27" t="n">
        <v>45684</v>
      </c>
      <c r="G4068" t="inlineStr">
        <is>
          <t>DEBITO</t>
        </is>
      </c>
      <c r="H4068" t="inlineStr">
        <is>
          <t>PAGAMENTO DE BOLETO - PARAMU COMERCIO R P A LTDA</t>
        </is>
      </c>
      <c r="I4068" t="n">
        <v>-4462.78</v>
      </c>
    </row>
    <row r="4069">
      <c r="A4069" t="n">
        <v>57740</v>
      </c>
      <c r="B4069" t="n">
        <v>113</v>
      </c>
      <c r="C4069" t="inlineStr">
        <is>
          <t>Arcos - Arcos Bar - Banco do Brasil</t>
        </is>
      </c>
      <c r="D4069" t="n">
        <v>122</v>
      </c>
      <c r="E4069" t="inlineStr">
        <is>
          <t>Arcos</t>
        </is>
      </c>
      <c r="F4069" s="27" t="n">
        <v>45684</v>
      </c>
      <c r="G4069" t="inlineStr">
        <is>
          <t>DEBITO</t>
        </is>
      </c>
      <c r="H4069" t="inlineStr">
        <is>
          <t>PAGAMENTO DE BOLETO - PSS - CENTRAL DA LIMPEZA LTDA</t>
        </is>
      </c>
      <c r="I4069" t="n">
        <v>-880</v>
      </c>
    </row>
    <row r="4070">
      <c r="A4070" t="n">
        <v>57741</v>
      </c>
      <c r="B4070" t="n">
        <v>113</v>
      </c>
      <c r="C4070" t="inlineStr">
        <is>
          <t>Arcos - Arcos Bar - Banco do Brasil</t>
        </is>
      </c>
      <c r="D4070" t="n">
        <v>122</v>
      </c>
      <c r="E4070" t="inlineStr">
        <is>
          <t>Arcos</t>
        </is>
      </c>
      <c r="F4070" s="27" t="n">
        <v>45684</v>
      </c>
      <c r="G4070" t="inlineStr">
        <is>
          <t>DEBITO</t>
        </is>
      </c>
      <c r="H4070" t="inlineStr">
        <is>
          <t>PAGAMENTO DE BOLETO - GOMES D ELIA EQUIPAMENTOS DE H</t>
        </is>
      </c>
      <c r="I4070" t="n">
        <v>-374.5</v>
      </c>
    </row>
    <row r="4071">
      <c r="A4071" t="n">
        <v>57742</v>
      </c>
      <c r="B4071" t="n">
        <v>113</v>
      </c>
      <c r="C4071" t="inlineStr">
        <is>
          <t>Arcos - Arcos Bar - Banco do Brasil</t>
        </is>
      </c>
      <c r="D4071" t="n">
        <v>122</v>
      </c>
      <c r="E4071" t="inlineStr">
        <is>
          <t>Arcos</t>
        </is>
      </c>
      <c r="F4071" s="27" t="n">
        <v>45684</v>
      </c>
      <c r="G4071" t="inlineStr">
        <is>
          <t>DEBITO</t>
        </is>
      </c>
      <c r="H4071" t="inlineStr">
        <is>
          <t>PAGAMENTO DE BOLETO - CEPEL COM DE P E EMB</t>
        </is>
      </c>
      <c r="I4071" t="n">
        <v>-315</v>
      </c>
    </row>
    <row r="4072">
      <c r="A4072" t="n">
        <v>57743</v>
      </c>
      <c r="B4072" t="n">
        <v>113</v>
      </c>
      <c r="C4072" t="inlineStr">
        <is>
          <t>Arcos - Arcos Bar - Banco do Brasil</t>
        </is>
      </c>
      <c r="D4072" t="n">
        <v>122</v>
      </c>
      <c r="E4072" t="inlineStr">
        <is>
          <t>Arcos</t>
        </is>
      </c>
      <c r="F4072" s="27" t="n">
        <v>45684</v>
      </c>
      <c r="G4072" t="inlineStr">
        <is>
          <t>DEBITO</t>
        </is>
      </c>
      <c r="H4072" t="inlineStr">
        <is>
          <t>PAGAMENTO DE BOLETO - AURORA ALVORADA ESTACIONAMENTO</t>
        </is>
      </c>
      <c r="I4072" t="n">
        <v>-469.23</v>
      </c>
    </row>
    <row r="4073">
      <c r="A4073" t="n">
        <v>57744</v>
      </c>
      <c r="B4073" t="n">
        <v>113</v>
      </c>
      <c r="C4073" t="inlineStr">
        <is>
          <t>Arcos - Arcos Bar - Banco do Brasil</t>
        </is>
      </c>
      <c r="D4073" t="n">
        <v>122</v>
      </c>
      <c r="E4073" t="inlineStr">
        <is>
          <t>Arcos</t>
        </is>
      </c>
      <c r="F4073" s="27" t="n">
        <v>45684</v>
      </c>
      <c r="G4073" t="inlineStr">
        <is>
          <t>DEBITO</t>
        </is>
      </c>
      <c r="H4073" t="inlineStr">
        <is>
          <t>PAGAMENTO DE BOLETO - LATICINIOS CAMANDUCAIA LTDA</t>
        </is>
      </c>
      <c r="I4073" t="n">
        <v>-691.42</v>
      </c>
    </row>
    <row r="4074">
      <c r="A4074" t="n">
        <v>57745</v>
      </c>
      <c r="B4074" t="n">
        <v>113</v>
      </c>
      <c r="C4074" t="inlineStr">
        <is>
          <t>Arcos - Arcos Bar - Banco do Brasil</t>
        </is>
      </c>
      <c r="D4074" t="n">
        <v>122</v>
      </c>
      <c r="E4074" t="inlineStr">
        <is>
          <t>Arcos</t>
        </is>
      </c>
      <c r="F4074" s="27" t="n">
        <v>45684</v>
      </c>
      <c r="G4074" t="inlineStr">
        <is>
          <t>DEBITO</t>
        </is>
      </c>
      <c r="H4074" t="inlineStr">
        <is>
          <t>TAR DOC/TED ELETRNICO - COBRANA REFERENTE 27/01/2025</t>
        </is>
      </c>
      <c r="I4074" t="n">
        <v>-12.3</v>
      </c>
    </row>
    <row r="4075">
      <c r="A4075" t="n">
        <v>57746</v>
      </c>
      <c r="B4075" t="n">
        <v>113</v>
      </c>
      <c r="C4075" t="inlineStr">
        <is>
          <t>Arcos - Arcos Bar - Banco do Brasil</t>
        </is>
      </c>
      <c r="D4075" t="n">
        <v>122</v>
      </c>
      <c r="E4075" t="inlineStr">
        <is>
          <t>Arcos</t>
        </is>
      </c>
      <c r="F4075" s="27" t="n">
        <v>45684</v>
      </c>
      <c r="G4075" t="inlineStr">
        <is>
          <t>DEBITO</t>
        </is>
      </c>
      <c r="H4075" t="inlineStr">
        <is>
          <t>TAR DOC/TED ELETRNICO - COBRANA REFERENTE 27/01/2025</t>
        </is>
      </c>
      <c r="I4075" t="n">
        <v>-12.3</v>
      </c>
    </row>
    <row r="4076">
      <c r="A4076" t="n">
        <v>57747</v>
      </c>
      <c r="B4076" t="n">
        <v>113</v>
      </c>
      <c r="C4076" t="inlineStr">
        <is>
          <t>Arcos - Arcos Bar - Banco do Brasil</t>
        </is>
      </c>
      <c r="D4076" t="n">
        <v>122</v>
      </c>
      <c r="E4076" t="inlineStr">
        <is>
          <t>Arcos</t>
        </is>
      </c>
      <c r="F4076" s="27" t="n">
        <v>45684</v>
      </c>
      <c r="G4076" t="inlineStr">
        <is>
          <t>DEBITO</t>
        </is>
      </c>
      <c r="H4076" t="inlineStr">
        <is>
          <t>TARIFA PACOTE DE SERVIOS - COBRANA REFERENTE 27/01/2025</t>
        </is>
      </c>
      <c r="I4076" t="n">
        <v>-171.2</v>
      </c>
    </row>
    <row r="4077">
      <c r="A4077" t="n">
        <v>57748</v>
      </c>
      <c r="B4077" t="n">
        <v>113</v>
      </c>
      <c r="C4077" t="inlineStr">
        <is>
          <t>Arcos - Arcos Bar - Banco do Brasil</t>
        </is>
      </c>
      <c r="D4077" t="n">
        <v>122</v>
      </c>
      <c r="E4077" t="inlineStr">
        <is>
          <t>Arcos</t>
        </is>
      </c>
      <c r="F4077" s="27" t="n">
        <v>45684</v>
      </c>
      <c r="G4077" t="inlineStr">
        <is>
          <t>DEBITO</t>
        </is>
      </c>
      <c r="H4077" t="inlineStr">
        <is>
          <t>TARIFA PIX ENVIADO - TAR. AGRUPADAS - OCORRENCIA 27/01/2025</t>
        </is>
      </c>
      <c r="I4077" t="n">
        <v>-1</v>
      </c>
    </row>
    <row r="4078">
      <c r="A4078" t="n">
        <v>57721</v>
      </c>
      <c r="B4078" t="n">
        <v>113</v>
      </c>
      <c r="C4078" t="inlineStr">
        <is>
          <t>Arcos - Arcos Bar - Banco do Brasil</t>
        </is>
      </c>
      <c r="D4078" t="n">
        <v>122</v>
      </c>
      <c r="E4078" t="inlineStr">
        <is>
          <t>Arcos</t>
        </is>
      </c>
      <c r="F4078" s="27" t="n">
        <v>45684</v>
      </c>
      <c r="G4078" t="inlineStr">
        <is>
          <t>DEBITO</t>
        </is>
      </c>
      <c r="H4078" t="inlineStr">
        <is>
          <t>PAGAMENTO DE BOLETO - MULTIFOODS COM DE ALIM E BEBID</t>
        </is>
      </c>
      <c r="I4078" t="n">
        <v>-437.4</v>
      </c>
    </row>
    <row r="4079">
      <c r="A4079" t="n">
        <v>57699</v>
      </c>
      <c r="B4079" t="n">
        <v>113</v>
      </c>
      <c r="C4079" t="inlineStr">
        <is>
          <t>Arcos - Arcos Bar - Banco do Brasil</t>
        </is>
      </c>
      <c r="D4079" t="n">
        <v>122</v>
      </c>
      <c r="E4079" t="inlineStr">
        <is>
          <t>Arcos</t>
        </is>
      </c>
      <c r="F4079" s="27" t="n">
        <v>45684</v>
      </c>
      <c r="G4079" t="inlineStr">
        <is>
          <t>CREDITO</t>
        </is>
      </c>
      <c r="H4079" t="inlineStr">
        <is>
          <t>PIX - RECEBIDO - 27/01 12:37 45302483000117 SHIBARI ART</t>
        </is>
      </c>
      <c r="I4079" t="n">
        <v>364.83</v>
      </c>
    </row>
    <row r="4080">
      <c r="A4080" t="n">
        <v>57698</v>
      </c>
      <c r="B4080" t="n">
        <v>113</v>
      </c>
      <c r="C4080" t="inlineStr">
        <is>
          <t>Arcos - Arcos Bar - Banco do Brasil</t>
        </is>
      </c>
      <c r="D4080" t="n">
        <v>122</v>
      </c>
      <c r="E4080" t="inlineStr">
        <is>
          <t>Arcos</t>
        </is>
      </c>
      <c r="F4080" s="27" t="n">
        <v>45684</v>
      </c>
      <c r="G4080" t="inlineStr">
        <is>
          <t>CREDITO</t>
        </is>
      </c>
      <c r="H4080" t="inlineStr">
        <is>
          <t>PIX - RECEBIDO - 27/01 10:05 26356125000142 ZIG TECNOLO</t>
        </is>
      </c>
      <c r="I4080" t="n">
        <v>174296.9</v>
      </c>
    </row>
    <row r="4081">
      <c r="A4081" t="n">
        <v>57697</v>
      </c>
      <c r="B4081" t="n">
        <v>113</v>
      </c>
      <c r="C4081" t="inlineStr">
        <is>
          <t>Arcos - Arcos Bar - Banco do Brasil</t>
        </is>
      </c>
      <c r="D4081" t="n">
        <v>122</v>
      </c>
      <c r="E4081" t="inlineStr">
        <is>
          <t>Arcos</t>
        </is>
      </c>
      <c r="F4081" s="27" t="n">
        <v>45684</v>
      </c>
      <c r="G4081" t="inlineStr">
        <is>
          <t>CREDITO</t>
        </is>
      </c>
      <c r="H4081" t="inlineStr">
        <is>
          <t>RECEBIMENTO FORNECEDOR - ALELO INSTITUICAO DE PAGAMENTO SA</t>
        </is>
      </c>
      <c r="I4081" t="n">
        <v>440.91</v>
      </c>
    </row>
    <row r="4082">
      <c r="A4082" t="n">
        <v>57696</v>
      </c>
      <c r="B4082" t="n">
        <v>113</v>
      </c>
      <c r="C4082" t="inlineStr">
        <is>
          <t>Arcos - Arcos Bar - Banco do Brasil</t>
        </is>
      </c>
      <c r="D4082" t="n">
        <v>122</v>
      </c>
      <c r="E4082" t="inlineStr">
        <is>
          <t>Arcos</t>
        </is>
      </c>
      <c r="F4082" s="27" t="n">
        <v>45684</v>
      </c>
      <c r="G4082" t="inlineStr">
        <is>
          <t>CREDITO</t>
        </is>
      </c>
      <c r="H4082" t="inlineStr">
        <is>
          <t>TRANSFERNCIA RECEBIDA - 27/01 14:11 LIRIUM IND E COM LTDA</t>
        </is>
      </c>
      <c r="I4082" t="n">
        <v>594</v>
      </c>
    </row>
    <row r="4083">
      <c r="A4083" t="n">
        <v>57695</v>
      </c>
      <c r="B4083" t="n">
        <v>113</v>
      </c>
      <c r="C4083" t="inlineStr">
        <is>
          <t>Arcos - Arcos Bar - Banco do Brasil</t>
        </is>
      </c>
      <c r="D4083" t="n">
        <v>122</v>
      </c>
      <c r="E4083" t="inlineStr">
        <is>
          <t>Arcos</t>
        </is>
      </c>
      <c r="F4083" s="27" t="n">
        <v>45684</v>
      </c>
      <c r="G4083" t="inlineStr">
        <is>
          <t>CREDITO</t>
        </is>
      </c>
      <c r="H4083" t="inlineStr">
        <is>
          <t>DEP DINHEIRO INTER AG - 4866-04-SOP 24 DE MAIO</t>
        </is>
      </c>
      <c r="I4083" t="n">
        <v>6946</v>
      </c>
    </row>
    <row r="4084">
      <c r="A4084" t="n">
        <v>57701</v>
      </c>
      <c r="B4084" t="n">
        <v>113</v>
      </c>
      <c r="C4084" t="inlineStr">
        <is>
          <t>Arcos - Arcos Bar - Banco do Brasil</t>
        </is>
      </c>
      <c r="D4084" t="n">
        <v>122</v>
      </c>
      <c r="E4084" t="inlineStr">
        <is>
          <t>Arcos</t>
        </is>
      </c>
      <c r="F4084" s="27" t="n">
        <v>45684</v>
      </c>
      <c r="G4084" t="inlineStr">
        <is>
          <t>CREDITO</t>
        </is>
      </c>
      <c r="H4084" t="inlineStr">
        <is>
          <t>PIX - RECEBIDO - 27/01 13:47 19468242000132 ZOOP TECNOL</t>
        </is>
      </c>
      <c r="I4084" t="n">
        <v>201.6</v>
      </c>
    </row>
    <row r="4085">
      <c r="A4085" t="n">
        <v>57702</v>
      </c>
      <c r="B4085" t="n">
        <v>113</v>
      </c>
      <c r="C4085" t="inlineStr">
        <is>
          <t>Arcos - Arcos Bar - Banco do Brasil</t>
        </is>
      </c>
      <c r="D4085" t="n">
        <v>122</v>
      </c>
      <c r="E4085" t="inlineStr">
        <is>
          <t>Arcos</t>
        </is>
      </c>
      <c r="F4085" s="27" t="n">
        <v>45684</v>
      </c>
      <c r="G4085" t="inlineStr">
        <is>
          <t>DEBITO</t>
        </is>
      </c>
      <c r="H4085" t="inlineStr">
        <is>
          <t>TRANSFERNCIA ENVIADA - 27/01 12:19 EDIMAR MOURA TARTAGLIONI</t>
        </is>
      </c>
      <c r="I4085" t="n">
        <v>-734</v>
      </c>
    </row>
    <row r="4086">
      <c r="A4086" t="n">
        <v>57703</v>
      </c>
      <c r="B4086" t="n">
        <v>113</v>
      </c>
      <c r="C4086" t="inlineStr">
        <is>
          <t>Arcos - Arcos Bar - Banco do Brasil</t>
        </is>
      </c>
      <c r="D4086" t="n">
        <v>122</v>
      </c>
      <c r="E4086" t="inlineStr">
        <is>
          <t>Arcos</t>
        </is>
      </c>
      <c r="F4086" s="27" t="n">
        <v>45684</v>
      </c>
      <c r="G4086" t="inlineStr">
        <is>
          <t>DEBITO</t>
        </is>
      </c>
      <c r="H4086" t="inlineStr">
        <is>
          <t>TED TRANSF.ELETR.DISPONIV - 260 0001 029782023000187 29.782.023 AN</t>
        </is>
      </c>
      <c r="I4086" t="n">
        <v>-1500</v>
      </c>
    </row>
    <row r="4087">
      <c r="A4087" t="n">
        <v>57704</v>
      </c>
      <c r="B4087" t="n">
        <v>113</v>
      </c>
      <c r="C4087" t="inlineStr">
        <is>
          <t>Arcos - Arcos Bar - Banco do Brasil</t>
        </is>
      </c>
      <c r="D4087" t="n">
        <v>122</v>
      </c>
      <c r="E4087" t="inlineStr">
        <is>
          <t>Arcos</t>
        </is>
      </c>
      <c r="F4087" s="27" t="n">
        <v>45684</v>
      </c>
      <c r="G4087" t="inlineStr">
        <is>
          <t>DEBITO</t>
        </is>
      </c>
      <c r="H4087" t="inlineStr">
        <is>
          <t>TED TRANSF.ELETR.DISPONIV - 237 0095 042728081000190 TEMPUS FUGIT</t>
        </is>
      </c>
      <c r="I4087" t="n">
        <v>-8857.5</v>
      </c>
    </row>
    <row r="4088">
      <c r="A4088" t="n">
        <v>57705</v>
      </c>
      <c r="B4088" t="n">
        <v>113</v>
      </c>
      <c r="C4088" t="inlineStr">
        <is>
          <t>Arcos - Arcos Bar - Banco do Brasil</t>
        </is>
      </c>
      <c r="D4088" t="n">
        <v>122</v>
      </c>
      <c r="E4088" t="inlineStr">
        <is>
          <t>Arcos</t>
        </is>
      </c>
      <c r="F4088" s="27" t="n">
        <v>45684</v>
      </c>
      <c r="G4088" t="inlineStr">
        <is>
          <t>DEBITO</t>
        </is>
      </c>
      <c r="H4088" t="inlineStr">
        <is>
          <t>PIX - ENVIADO - 27/01 12:20 ANDERSON PEREIRA DA SILVA</t>
        </is>
      </c>
      <c r="I4088" t="n">
        <v>-91.8</v>
      </c>
    </row>
    <row r="4089">
      <c r="A4089" t="n">
        <v>57706</v>
      </c>
      <c r="B4089" t="n">
        <v>113</v>
      </c>
      <c r="C4089" t="inlineStr">
        <is>
          <t>Arcos - Arcos Bar - Banco do Brasil</t>
        </is>
      </c>
      <c r="D4089" t="n">
        <v>122</v>
      </c>
      <c r="E4089" t="inlineStr">
        <is>
          <t>Arcos</t>
        </is>
      </c>
      <c r="F4089" s="27" t="n">
        <v>45684</v>
      </c>
      <c r="G4089" t="inlineStr">
        <is>
          <t>DEBITO</t>
        </is>
      </c>
      <c r="H4089" t="inlineStr">
        <is>
          <t>PAGAMENTO DE BOLETO - ZAHIL IMPORTADORA LTDA</t>
        </is>
      </c>
      <c r="I4089" t="n">
        <v>-1096.52</v>
      </c>
    </row>
    <row r="4090">
      <c r="A4090" t="n">
        <v>57707</v>
      </c>
      <c r="B4090" t="n">
        <v>113</v>
      </c>
      <c r="C4090" t="inlineStr">
        <is>
          <t>Arcos - Arcos Bar - Banco do Brasil</t>
        </is>
      </c>
      <c r="D4090" t="n">
        <v>122</v>
      </c>
      <c r="E4090" t="inlineStr">
        <is>
          <t>Arcos</t>
        </is>
      </c>
      <c r="F4090" s="27" t="n">
        <v>45684</v>
      </c>
      <c r="G4090" t="inlineStr">
        <is>
          <t>DEBITO</t>
        </is>
      </c>
      <c r="H4090" t="inlineStr">
        <is>
          <t>PAGAMENTO DE BOLETO - ZAHIL IMPORTADORA LTDA</t>
        </is>
      </c>
      <c r="I4090" t="n">
        <v>-1142.21</v>
      </c>
    </row>
    <row r="4091">
      <c r="A4091" t="n">
        <v>57708</v>
      </c>
      <c r="B4091" t="n">
        <v>113</v>
      </c>
      <c r="C4091" t="inlineStr">
        <is>
          <t>Arcos - Arcos Bar - Banco do Brasil</t>
        </is>
      </c>
      <c r="D4091" t="n">
        <v>122</v>
      </c>
      <c r="E4091" t="inlineStr">
        <is>
          <t>Arcos</t>
        </is>
      </c>
      <c r="F4091" s="27" t="n">
        <v>45684</v>
      </c>
      <c r="G4091" t="inlineStr">
        <is>
          <t>DEBITO</t>
        </is>
      </c>
      <c r="H4091" t="inlineStr">
        <is>
          <t>PAGAMENTO DE BOLETO - PMS BRASIL</t>
        </is>
      </c>
      <c r="I4091" t="n">
        <v>-1769.49</v>
      </c>
    </row>
    <row r="4092">
      <c r="A4092" t="n">
        <v>57710</v>
      </c>
      <c r="B4092" t="n">
        <v>113</v>
      </c>
      <c r="C4092" t="inlineStr">
        <is>
          <t>Arcos - Arcos Bar - Banco do Brasil</t>
        </is>
      </c>
      <c r="D4092" t="n">
        <v>122</v>
      </c>
      <c r="E4092" t="inlineStr">
        <is>
          <t>Arcos</t>
        </is>
      </c>
      <c r="F4092" s="27" t="n">
        <v>45684</v>
      </c>
      <c r="G4092" t="inlineStr">
        <is>
          <t>DEBITO</t>
        </is>
      </c>
      <c r="H4092" t="inlineStr">
        <is>
          <t>PAGAMENTO DE BOLETO - PROAUTO INDUSTRIA Q EIRELI</t>
        </is>
      </c>
      <c r="I4092" t="n">
        <v>-1830.52</v>
      </c>
    </row>
    <row r="4093">
      <c r="A4093" t="n">
        <v>57709</v>
      </c>
      <c r="B4093" t="n">
        <v>113</v>
      </c>
      <c r="C4093" t="inlineStr">
        <is>
          <t>Arcos - Arcos Bar - Banco do Brasil</t>
        </is>
      </c>
      <c r="D4093" t="n">
        <v>122</v>
      </c>
      <c r="E4093" t="inlineStr">
        <is>
          <t>Arcos</t>
        </is>
      </c>
      <c r="F4093" s="27" t="n">
        <v>45684</v>
      </c>
      <c r="G4093" t="inlineStr">
        <is>
          <t>DEBITO</t>
        </is>
      </c>
      <c r="H4093" t="inlineStr">
        <is>
          <t>PAGAMENTO DE BOLETO - CEM ENGENHARIA DA MANUTENCAO L</t>
        </is>
      </c>
      <c r="I4093" t="n">
        <v>-6533.34</v>
      </c>
    </row>
    <row r="4094">
      <c r="A4094" t="n">
        <v>57722</v>
      </c>
      <c r="B4094" t="n">
        <v>113</v>
      </c>
      <c r="C4094" t="inlineStr">
        <is>
          <t>Arcos - Arcos Bar - Banco do Brasil</t>
        </is>
      </c>
      <c r="D4094" t="n">
        <v>122</v>
      </c>
      <c r="E4094" t="inlineStr">
        <is>
          <t>Arcos</t>
        </is>
      </c>
      <c r="F4094" s="27" t="n">
        <v>45684</v>
      </c>
      <c r="G4094" t="inlineStr">
        <is>
          <t>DEBITO</t>
        </is>
      </c>
      <c r="H4094" t="inlineStr">
        <is>
          <t>PAGAMENTO DE BOLETO - WIDE STOCK COM E REP LTDA</t>
        </is>
      </c>
      <c r="I4094" t="n">
        <v>-1859.1</v>
      </c>
    </row>
    <row r="4095">
      <c r="A4095" t="n">
        <v>57720</v>
      </c>
      <c r="B4095" t="n">
        <v>113</v>
      </c>
      <c r="C4095" t="inlineStr">
        <is>
          <t>Arcos - Arcos Bar - Banco do Brasil</t>
        </is>
      </c>
      <c r="D4095" t="n">
        <v>122</v>
      </c>
      <c r="E4095" t="inlineStr">
        <is>
          <t>Arcos</t>
        </is>
      </c>
      <c r="F4095" s="27" t="n">
        <v>45684</v>
      </c>
      <c r="G4095" t="inlineStr">
        <is>
          <t>DEBITO</t>
        </is>
      </c>
      <c r="H4095" t="inlineStr">
        <is>
          <t>PAGAMENTO DE BOLETO - PORCO FELIZ COM CARNES LTDA ME</t>
        </is>
      </c>
      <c r="I4095" t="n">
        <v>-747.78</v>
      </c>
    </row>
    <row r="4096">
      <c r="A4096" t="n">
        <v>57719</v>
      </c>
      <c r="B4096" t="n">
        <v>113</v>
      </c>
      <c r="C4096" t="inlineStr">
        <is>
          <t>Arcos - Arcos Bar - Banco do Brasil</t>
        </is>
      </c>
      <c r="D4096" t="n">
        <v>122</v>
      </c>
      <c r="E4096" t="inlineStr">
        <is>
          <t>Arcos</t>
        </is>
      </c>
      <c r="F4096" s="27" t="n">
        <v>45684</v>
      </c>
      <c r="G4096" t="inlineStr">
        <is>
          <t>DEBITO</t>
        </is>
      </c>
      <c r="H4096" t="inlineStr">
        <is>
          <t>PAGAMENTO DE BOLETO - PORCO FELIZ COM CARNES LTDA ME</t>
        </is>
      </c>
      <c r="I4096" t="n">
        <v>-359.56</v>
      </c>
    </row>
    <row r="4097">
      <c r="A4097" t="n">
        <v>57718</v>
      </c>
      <c r="B4097" t="n">
        <v>113</v>
      </c>
      <c r="C4097" t="inlineStr">
        <is>
          <t>Arcos - Arcos Bar - Banco do Brasil</t>
        </is>
      </c>
      <c r="D4097" t="n">
        <v>122</v>
      </c>
      <c r="E4097" t="inlineStr">
        <is>
          <t>Arcos</t>
        </is>
      </c>
      <c r="F4097" s="27" t="n">
        <v>45684</v>
      </c>
      <c r="G4097" t="inlineStr">
        <is>
          <t>DEBITO</t>
        </is>
      </c>
      <c r="H4097" t="inlineStr">
        <is>
          <t>PAGAMENTO DE BOLETO - MAR DIRETO POC COMERCIO DE PEI</t>
        </is>
      </c>
      <c r="I4097" t="n">
        <v>-1776.5</v>
      </c>
    </row>
    <row r="4098">
      <c r="A4098" t="n">
        <v>57717</v>
      </c>
      <c r="B4098" t="n">
        <v>113</v>
      </c>
      <c r="C4098" t="inlineStr">
        <is>
          <t>Arcos - Arcos Bar - Banco do Brasil</t>
        </is>
      </c>
      <c r="D4098" t="n">
        <v>122</v>
      </c>
      <c r="E4098" t="inlineStr">
        <is>
          <t>Arcos</t>
        </is>
      </c>
      <c r="F4098" s="27" t="n">
        <v>45684</v>
      </c>
      <c r="G4098" t="inlineStr">
        <is>
          <t>DEBITO</t>
        </is>
      </c>
      <c r="H4098" t="inlineStr">
        <is>
          <t>PAGAMENTO DE BOLETO - DTK COMERCIO DE ALIMENTOS LTDA</t>
        </is>
      </c>
      <c r="I4098" t="n">
        <v>-542</v>
      </c>
    </row>
    <row r="4099">
      <c r="A4099" t="n">
        <v>57715</v>
      </c>
      <c r="B4099" t="n">
        <v>113</v>
      </c>
      <c r="C4099" t="inlineStr">
        <is>
          <t>Arcos - Arcos Bar - Banco do Brasil</t>
        </is>
      </c>
      <c r="D4099" t="n">
        <v>122</v>
      </c>
      <c r="E4099" t="inlineStr">
        <is>
          <t>Arcos</t>
        </is>
      </c>
      <c r="F4099" s="27" t="n">
        <v>45684</v>
      </c>
      <c r="G4099" t="inlineStr">
        <is>
          <t>DEBITO</t>
        </is>
      </c>
      <c r="H4099" t="inlineStr">
        <is>
          <t>PAGAMENTO DE BOLETO - CECILIA TSUYACO ARAKI SILVA</t>
        </is>
      </c>
      <c r="I4099" t="n">
        <v>-1264.25</v>
      </c>
    </row>
    <row r="4100">
      <c r="A4100" t="n">
        <v>57714</v>
      </c>
      <c r="B4100" t="n">
        <v>113</v>
      </c>
      <c r="C4100" t="inlineStr">
        <is>
          <t>Arcos - Arcos Bar - Banco do Brasil</t>
        </is>
      </c>
      <c r="D4100" t="n">
        <v>122</v>
      </c>
      <c r="E4100" t="inlineStr">
        <is>
          <t>Arcos</t>
        </is>
      </c>
      <c r="F4100" s="27" t="n">
        <v>45684</v>
      </c>
      <c r="G4100" t="inlineStr">
        <is>
          <t>DEBITO</t>
        </is>
      </c>
      <c r="H4100" t="inlineStr">
        <is>
          <t>PAGAMENTO DE BOLETO - BB DIST DE CARNES LTDA</t>
        </is>
      </c>
      <c r="I4100" t="n">
        <v>-1192.95</v>
      </c>
    </row>
    <row r="4101">
      <c r="A4101" t="n">
        <v>57713</v>
      </c>
      <c r="B4101" t="n">
        <v>113</v>
      </c>
      <c r="C4101" t="inlineStr">
        <is>
          <t>Arcos - Arcos Bar - Banco do Brasil</t>
        </is>
      </c>
      <c r="D4101" t="n">
        <v>122</v>
      </c>
      <c r="E4101" t="inlineStr">
        <is>
          <t>Arcos</t>
        </is>
      </c>
      <c r="F4101" s="27" t="n">
        <v>45684</v>
      </c>
      <c r="G4101" t="inlineStr">
        <is>
          <t>DEBITO</t>
        </is>
      </c>
      <c r="H4101" t="inlineStr">
        <is>
          <t>PAGAMENTO DE BOLETO - NOVA COMERCIAL DO PEIXE EIRELI</t>
        </is>
      </c>
      <c r="I4101" t="n">
        <v>-1176</v>
      </c>
    </row>
    <row r="4102">
      <c r="A4102" t="n">
        <v>57712</v>
      </c>
      <c r="B4102" t="n">
        <v>113</v>
      </c>
      <c r="C4102" t="inlineStr">
        <is>
          <t>Arcos - Arcos Bar - Banco do Brasil</t>
        </is>
      </c>
      <c r="D4102" t="n">
        <v>122</v>
      </c>
      <c r="E4102" t="inlineStr">
        <is>
          <t>Arcos</t>
        </is>
      </c>
      <c r="F4102" s="27" t="n">
        <v>45684</v>
      </c>
      <c r="G4102" t="inlineStr">
        <is>
          <t>DEBITO</t>
        </is>
      </c>
      <c r="H4102" t="inlineStr">
        <is>
          <t>PAGAMENTO DE BOLETO - ICE4PROS FABRICA DE GELO LTDA</t>
        </is>
      </c>
      <c r="I4102" t="n">
        <v>-645</v>
      </c>
    </row>
    <row r="4103">
      <c r="A4103" t="n">
        <v>57711</v>
      </c>
      <c r="B4103" t="n">
        <v>113</v>
      </c>
      <c r="C4103" t="inlineStr">
        <is>
          <t>Arcos - Arcos Bar - Banco do Brasil</t>
        </is>
      </c>
      <c r="D4103" t="n">
        <v>122</v>
      </c>
      <c r="E4103" t="inlineStr">
        <is>
          <t>Arcos</t>
        </is>
      </c>
      <c r="F4103" s="27" t="n">
        <v>45684</v>
      </c>
      <c r="G4103" t="inlineStr">
        <is>
          <t>DEBITO</t>
        </is>
      </c>
      <c r="H4103" t="inlineStr">
        <is>
          <t>PAGAMENTO DE BOLETO - PMS BRASIL</t>
        </is>
      </c>
      <c r="I4103" t="n">
        <v>-1573.78</v>
      </c>
    </row>
    <row r="4104">
      <c r="A4104" t="n">
        <v>57716</v>
      </c>
      <c r="B4104" t="n">
        <v>113</v>
      </c>
      <c r="C4104" t="inlineStr">
        <is>
          <t>Arcos - Arcos Bar - Banco do Brasil</t>
        </is>
      </c>
      <c r="D4104" t="n">
        <v>122</v>
      </c>
      <c r="E4104" t="inlineStr">
        <is>
          <t>Arcos</t>
        </is>
      </c>
      <c r="F4104" s="27" t="n">
        <v>45684</v>
      </c>
      <c r="G4104" t="inlineStr">
        <is>
          <t>DEBITO</t>
        </is>
      </c>
      <c r="H4104" t="inlineStr">
        <is>
          <t>PAGAMENTO DE BOLETO - HNK BR IND DE BEBIDAS LTDA</t>
        </is>
      </c>
      <c r="I4104" t="n">
        <v>-1680.88</v>
      </c>
    </row>
    <row r="4105">
      <c r="A4105" t="n">
        <v>57271</v>
      </c>
      <c r="B4105" t="n">
        <v>113</v>
      </c>
      <c r="C4105" t="inlineStr">
        <is>
          <t>Arcos - Arcos Bar - Banco do Brasil</t>
        </is>
      </c>
      <c r="D4105" t="n">
        <v>122</v>
      </c>
      <c r="E4105" t="inlineStr">
        <is>
          <t>Arcos</t>
        </is>
      </c>
      <c r="F4105" s="27" t="n">
        <v>45681</v>
      </c>
      <c r="G4105" t="inlineStr">
        <is>
          <t>CREDITO</t>
        </is>
      </c>
      <c r="H4105" t="inlineStr">
        <is>
          <t>PIX - RECEBIDO - 24/01 11:58 57174128000199 BAR A 100 T</t>
        </is>
      </c>
      <c r="I4105" t="n">
        <v>706.6</v>
      </c>
    </row>
    <row r="4106">
      <c r="A4106" t="n">
        <v>57270</v>
      </c>
      <c r="B4106" t="n">
        <v>113</v>
      </c>
      <c r="C4106" t="inlineStr">
        <is>
          <t>Arcos - Arcos Bar - Banco do Brasil</t>
        </is>
      </c>
      <c r="D4106" t="n">
        <v>122</v>
      </c>
      <c r="E4106" t="inlineStr">
        <is>
          <t>Arcos</t>
        </is>
      </c>
      <c r="F4106" s="27" t="n">
        <v>45681</v>
      </c>
      <c r="G4106" t="inlineStr">
        <is>
          <t>CREDITO</t>
        </is>
      </c>
      <c r="H4106" t="inlineStr">
        <is>
          <t>TED-CRDITO EM CONTA - 341 0912 69034668000156 PLUXEE BENEFIC</t>
        </is>
      </c>
      <c r="I4106" t="n">
        <v>603.5599999999999</v>
      </c>
    </row>
    <row r="4107">
      <c r="A4107" t="n">
        <v>57268</v>
      </c>
      <c r="B4107" t="n">
        <v>113</v>
      </c>
      <c r="C4107" t="inlineStr">
        <is>
          <t>Arcos - Arcos Bar - Banco do Brasil</t>
        </is>
      </c>
      <c r="D4107" t="n">
        <v>122</v>
      </c>
      <c r="E4107" t="inlineStr">
        <is>
          <t>Arcos</t>
        </is>
      </c>
      <c r="F4107" s="27" t="n">
        <v>45680</v>
      </c>
      <c r="G4107" t="inlineStr">
        <is>
          <t>DEBITO</t>
        </is>
      </c>
      <c r="H4107" t="inlineStr">
        <is>
          <t>PAGAMENTO DE BOLETO - EDUARDO TAKESHI MURANAKA</t>
        </is>
      </c>
      <c r="I4107" t="n">
        <v>-782.59</v>
      </c>
    </row>
    <row r="4108">
      <c r="A4108" t="n">
        <v>57267</v>
      </c>
      <c r="B4108" t="n">
        <v>113</v>
      </c>
      <c r="C4108" t="inlineStr">
        <is>
          <t>Arcos - Arcos Bar - Banco do Brasil</t>
        </is>
      </c>
      <c r="D4108" t="n">
        <v>122</v>
      </c>
      <c r="E4108" t="inlineStr">
        <is>
          <t>Arcos</t>
        </is>
      </c>
      <c r="F4108" s="27" t="n">
        <v>45680</v>
      </c>
      <c r="G4108" t="inlineStr">
        <is>
          <t>DEBITO</t>
        </is>
      </c>
      <c r="H4108" t="inlineStr">
        <is>
          <t>PAGAMENTO DE BOLETO - CG FOOD S DISTR ALIMENTOS LTDA</t>
        </is>
      </c>
      <c r="I4108" t="n">
        <v>-706.6</v>
      </c>
    </row>
    <row r="4109">
      <c r="A4109" t="n">
        <v>56413</v>
      </c>
      <c r="B4109" t="n">
        <v>113</v>
      </c>
      <c r="C4109" t="inlineStr">
        <is>
          <t>Arcos - Arcos Bar - Banco do Brasil</t>
        </is>
      </c>
      <c r="D4109" t="n">
        <v>122</v>
      </c>
      <c r="E4109" t="inlineStr">
        <is>
          <t>Arcos</t>
        </is>
      </c>
      <c r="F4109" s="27" t="n">
        <v>45679</v>
      </c>
      <c r="G4109" t="inlineStr">
        <is>
          <t>DEBITO</t>
        </is>
      </c>
      <c r="H4109" t="inlineStr">
        <is>
          <t>PAGAMENTO DE BOLETO - PARAMU COMERCIO R P A LTDA</t>
        </is>
      </c>
      <c r="I4109" t="n">
        <v>-5705.74</v>
      </c>
    </row>
    <row r="4110">
      <c r="A4110" t="n">
        <v>56417</v>
      </c>
      <c r="B4110" t="n">
        <v>113</v>
      </c>
      <c r="C4110" t="inlineStr">
        <is>
          <t>Arcos - Arcos Bar - Banco do Brasil</t>
        </is>
      </c>
      <c r="D4110" t="n">
        <v>122</v>
      </c>
      <c r="E4110" t="inlineStr">
        <is>
          <t>Arcos</t>
        </is>
      </c>
      <c r="F4110" s="27" t="n">
        <v>45679</v>
      </c>
      <c r="G4110" t="inlineStr">
        <is>
          <t>DEBITO</t>
        </is>
      </c>
      <c r="H4110" t="inlineStr">
        <is>
          <t>TAR PAG SALR CRD CONTA - COBRANA REFERENTE 22/01/2025</t>
        </is>
      </c>
      <c r="I4110" t="n">
        <v>-3.5</v>
      </c>
    </row>
    <row r="4111">
      <c r="A4111" t="n">
        <v>56412</v>
      </c>
      <c r="B4111" t="n">
        <v>113</v>
      </c>
      <c r="C4111" t="inlineStr">
        <is>
          <t>Arcos - Arcos Bar - Banco do Brasil</t>
        </is>
      </c>
      <c r="D4111" t="n">
        <v>122</v>
      </c>
      <c r="E4111" t="inlineStr">
        <is>
          <t>Arcos</t>
        </is>
      </c>
      <c r="F4111" s="27" t="n">
        <v>45679</v>
      </c>
      <c r="G4111" t="inlineStr">
        <is>
          <t>DEBITO</t>
        </is>
      </c>
      <c r="H4111" t="inlineStr">
        <is>
          <t>PAGAMENTO DE BOLETO - NA MORADA INDUSTRIA E COMERCIO</t>
        </is>
      </c>
      <c r="I4111" t="n">
        <v>-941.17</v>
      </c>
    </row>
    <row r="4112">
      <c r="A4112" t="n">
        <v>56411</v>
      </c>
      <c r="B4112" t="n">
        <v>113</v>
      </c>
      <c r="C4112" t="inlineStr">
        <is>
          <t>Arcos - Arcos Bar - Banco do Brasil</t>
        </is>
      </c>
      <c r="D4112" t="n">
        <v>122</v>
      </c>
      <c r="E4112" t="inlineStr">
        <is>
          <t>Arcos</t>
        </is>
      </c>
      <c r="F4112" s="27" t="n">
        <v>45679</v>
      </c>
      <c r="G4112" t="inlineStr">
        <is>
          <t>DEBITO</t>
        </is>
      </c>
      <c r="H4112" t="inlineStr">
        <is>
          <t>PAGAMENTO DE BOLETO - CEPEL COMERCIO DE PAPEIS E EMB</t>
        </is>
      </c>
      <c r="I4112" t="n">
        <v>-1619.88</v>
      </c>
    </row>
    <row r="4113">
      <c r="A4113" t="n">
        <v>56410</v>
      </c>
      <c r="B4113" t="n">
        <v>113</v>
      </c>
      <c r="C4113" t="inlineStr">
        <is>
          <t>Arcos - Arcos Bar - Banco do Brasil</t>
        </is>
      </c>
      <c r="D4113" t="n">
        <v>122</v>
      </c>
      <c r="E4113" t="inlineStr">
        <is>
          <t>Arcos</t>
        </is>
      </c>
      <c r="F4113" s="27" t="n">
        <v>45679</v>
      </c>
      <c r="G4113" t="inlineStr">
        <is>
          <t>DEBITO</t>
        </is>
      </c>
      <c r="H4113" t="inlineStr">
        <is>
          <t>PAGAMENTO DE BOLETO - CECILIA TSUYACO ARAKI SILVA LT</t>
        </is>
      </c>
      <c r="I4113" t="n">
        <v>-595.25</v>
      </c>
    </row>
    <row r="4114">
      <c r="A4114" t="n">
        <v>56409</v>
      </c>
      <c r="B4114" t="n">
        <v>113</v>
      </c>
      <c r="C4114" t="inlineStr">
        <is>
          <t>Arcos - Arcos Bar - Banco do Brasil</t>
        </is>
      </c>
      <c r="D4114" t="n">
        <v>122</v>
      </c>
      <c r="E4114" t="inlineStr">
        <is>
          <t>Arcos</t>
        </is>
      </c>
      <c r="F4114" s="27" t="n">
        <v>45679</v>
      </c>
      <c r="G4114" t="inlineStr">
        <is>
          <t>DEBITO</t>
        </is>
      </c>
      <c r="H4114" t="inlineStr">
        <is>
          <t>PAGAMENTO DE BOLETO - VILA LEOPOLDINA DIST ALIM LTDA</t>
        </is>
      </c>
      <c r="I4114" t="n">
        <v>-540.9</v>
      </c>
    </row>
    <row r="4115">
      <c r="A4115" t="n">
        <v>56408</v>
      </c>
      <c r="B4115" t="n">
        <v>113</v>
      </c>
      <c r="C4115" t="inlineStr">
        <is>
          <t>Arcos - Arcos Bar - Banco do Brasil</t>
        </is>
      </c>
      <c r="D4115" t="n">
        <v>122</v>
      </c>
      <c r="E4115" t="inlineStr">
        <is>
          <t>Arcos</t>
        </is>
      </c>
      <c r="F4115" s="27" t="n">
        <v>45679</v>
      </c>
      <c r="G4115" t="inlineStr">
        <is>
          <t>DEBITO</t>
        </is>
      </c>
      <c r="H4115" t="inlineStr">
        <is>
          <t>PAGAMENTO DE BOLETO - BB DIST DE CARNES LTDA</t>
        </is>
      </c>
      <c r="I4115" t="n">
        <v>-720</v>
      </c>
    </row>
    <row r="4116">
      <c r="A4116" t="n">
        <v>56407</v>
      </c>
      <c r="B4116" t="n">
        <v>113</v>
      </c>
      <c r="C4116" t="inlineStr">
        <is>
          <t>Arcos - Arcos Bar - Banco do Brasil</t>
        </is>
      </c>
      <c r="D4116" t="n">
        <v>122</v>
      </c>
      <c r="E4116" t="inlineStr">
        <is>
          <t>Arcos</t>
        </is>
      </c>
      <c r="F4116" s="27" t="n">
        <v>45679</v>
      </c>
      <c r="G4116" t="inlineStr">
        <is>
          <t>DEBITO</t>
        </is>
      </c>
      <c r="H4116" t="inlineStr">
        <is>
          <t>PAGAMENTO DE BOLETO - MURILLO S DUARTE COMERCIAL LTD</t>
        </is>
      </c>
      <c r="I4116" t="n">
        <v>-867.6</v>
      </c>
    </row>
    <row r="4117">
      <c r="A4117" t="n">
        <v>56406</v>
      </c>
      <c r="B4117" t="n">
        <v>113</v>
      </c>
      <c r="C4117" t="inlineStr">
        <is>
          <t>Arcos - Arcos Bar - Banco do Brasil</t>
        </is>
      </c>
      <c r="D4117" t="n">
        <v>122</v>
      </c>
      <c r="E4117" t="inlineStr">
        <is>
          <t>Arcos</t>
        </is>
      </c>
      <c r="F4117" s="27" t="n">
        <v>45679</v>
      </c>
      <c r="G4117" t="inlineStr">
        <is>
          <t>DEBITO</t>
        </is>
      </c>
      <c r="H4117" t="inlineStr">
        <is>
          <t>PAGAMENTO DE BOLETO - ZOOP BRASIL</t>
        </is>
      </c>
      <c r="I4117" t="n">
        <v>-916.8</v>
      </c>
    </row>
    <row r="4118">
      <c r="A4118" t="n">
        <v>56405</v>
      </c>
      <c r="B4118" t="n">
        <v>113</v>
      </c>
      <c r="C4118" t="inlineStr">
        <is>
          <t>Arcos - Arcos Bar - Banco do Brasil</t>
        </is>
      </c>
      <c r="D4118" t="n">
        <v>122</v>
      </c>
      <c r="E4118" t="inlineStr">
        <is>
          <t>Arcos</t>
        </is>
      </c>
      <c r="F4118" s="27" t="n">
        <v>45679</v>
      </c>
      <c r="G4118" t="inlineStr">
        <is>
          <t>DEBITO</t>
        </is>
      </c>
      <c r="H4118" t="inlineStr">
        <is>
          <t>PAGAMENTO DE BOLETO - SOLUCOES TECNICAS AMBIENTAL LT</t>
        </is>
      </c>
      <c r="I4118" t="n">
        <v>-3704.9</v>
      </c>
    </row>
    <row r="4119">
      <c r="A4119" t="n">
        <v>56404</v>
      </c>
      <c r="B4119" t="n">
        <v>113</v>
      </c>
      <c r="C4119" t="inlineStr">
        <is>
          <t>Arcos - Arcos Bar - Banco do Brasil</t>
        </is>
      </c>
      <c r="D4119" t="n">
        <v>122</v>
      </c>
      <c r="E4119" t="inlineStr">
        <is>
          <t>Arcos</t>
        </is>
      </c>
      <c r="F4119" s="27" t="n">
        <v>45679</v>
      </c>
      <c r="G4119" t="inlineStr">
        <is>
          <t>DEBITO</t>
        </is>
      </c>
      <c r="H4119" t="inlineStr">
        <is>
          <t>PAGAMENTO DE BOLETO - PORCO FELIZ COM CARNES LTDA ME</t>
        </is>
      </c>
      <c r="I4119" t="n">
        <v>-349.52</v>
      </c>
    </row>
    <row r="4120">
      <c r="A4120" t="n">
        <v>56403</v>
      </c>
      <c r="B4120" t="n">
        <v>113</v>
      </c>
      <c r="C4120" t="inlineStr">
        <is>
          <t>Arcos - Arcos Bar - Banco do Brasil</t>
        </is>
      </c>
      <c r="D4120" t="n">
        <v>122</v>
      </c>
      <c r="E4120" t="inlineStr">
        <is>
          <t>Arcos</t>
        </is>
      </c>
      <c r="F4120" s="27" t="n">
        <v>45679</v>
      </c>
      <c r="G4120" t="inlineStr">
        <is>
          <t>DEBITO</t>
        </is>
      </c>
      <c r="H4120" t="inlineStr">
        <is>
          <t>PAGAMENTO DE BOLETO - ECAD</t>
        </is>
      </c>
      <c r="I4120" t="n">
        <v>-861.08</v>
      </c>
    </row>
    <row r="4121">
      <c r="A4121" t="n">
        <v>56402</v>
      </c>
      <c r="B4121" t="n">
        <v>113</v>
      </c>
      <c r="C4121" t="inlineStr">
        <is>
          <t>Arcos - Arcos Bar - Banco do Brasil</t>
        </is>
      </c>
      <c r="D4121" t="n">
        <v>122</v>
      </c>
      <c r="E4121" t="inlineStr">
        <is>
          <t>Arcos</t>
        </is>
      </c>
      <c r="F4121" s="27" t="n">
        <v>45679</v>
      </c>
      <c r="G4121" t="inlineStr">
        <is>
          <t>DEBITO</t>
        </is>
      </c>
      <c r="H4121" t="inlineStr">
        <is>
          <t>PAGAMENTO DE BOLETO - PSS - CENTRAL DA LIMPEZA LTDA</t>
        </is>
      </c>
      <c r="I4121" t="n">
        <v>-978</v>
      </c>
    </row>
    <row r="4122">
      <c r="A4122" t="n">
        <v>56401</v>
      </c>
      <c r="B4122" t="n">
        <v>113</v>
      </c>
      <c r="C4122" t="inlineStr">
        <is>
          <t>Arcos - Arcos Bar - Banco do Brasil</t>
        </is>
      </c>
      <c r="D4122" t="n">
        <v>122</v>
      </c>
      <c r="E4122" t="inlineStr">
        <is>
          <t>Arcos</t>
        </is>
      </c>
      <c r="F4122" s="27" t="n">
        <v>45679</v>
      </c>
      <c r="G4122" t="inlineStr">
        <is>
          <t>DEBITO</t>
        </is>
      </c>
      <c r="H4122" t="inlineStr">
        <is>
          <t>PAGAMENTO DE BOLETO - NG27 CONSULTORIA E GESTAO EMPR</t>
        </is>
      </c>
      <c r="I4122" t="n">
        <v>-861.4299999999999</v>
      </c>
    </row>
    <row r="4123">
      <c r="A4123" t="n">
        <v>56400</v>
      </c>
      <c r="B4123" t="n">
        <v>113</v>
      </c>
      <c r="C4123" t="inlineStr">
        <is>
          <t>Arcos - Arcos Bar - Banco do Brasil</t>
        </is>
      </c>
      <c r="D4123" t="n">
        <v>122</v>
      </c>
      <c r="E4123" t="inlineStr">
        <is>
          <t>Arcos</t>
        </is>
      </c>
      <c r="F4123" s="27" t="n">
        <v>45679</v>
      </c>
      <c r="G4123" t="inlineStr">
        <is>
          <t>DEBITO</t>
        </is>
      </c>
      <c r="H4123" t="inlineStr">
        <is>
          <t>PAGAMENTO DE BOLETO - ESTAFF SOLUCOES TECNOLOGICAS D</t>
        </is>
      </c>
      <c r="I4123" t="n">
        <v>-12518</v>
      </c>
    </row>
    <row r="4124">
      <c r="A4124" t="n">
        <v>56399</v>
      </c>
      <c r="B4124" t="n">
        <v>113</v>
      </c>
      <c r="C4124" t="inlineStr">
        <is>
          <t>Arcos - Arcos Bar - Banco do Brasil</t>
        </is>
      </c>
      <c r="D4124" t="n">
        <v>122</v>
      </c>
      <c r="E4124" t="inlineStr">
        <is>
          <t>Arcos</t>
        </is>
      </c>
      <c r="F4124" s="27" t="n">
        <v>45679</v>
      </c>
      <c r="G4124" t="inlineStr">
        <is>
          <t>DEBITO</t>
        </is>
      </c>
      <c r="H4124" t="inlineStr">
        <is>
          <t>PAGAMENTO DE BOLETO - INVYE CAPITAL LTDA</t>
        </is>
      </c>
      <c r="I4124" t="n">
        <v>-1250</v>
      </c>
    </row>
    <row r="4125">
      <c r="A4125" t="n">
        <v>56398</v>
      </c>
      <c r="B4125" t="n">
        <v>113</v>
      </c>
      <c r="C4125" t="inlineStr">
        <is>
          <t>Arcos - Arcos Bar - Banco do Brasil</t>
        </is>
      </c>
      <c r="D4125" t="n">
        <v>122</v>
      </c>
      <c r="E4125" t="inlineStr">
        <is>
          <t>Arcos</t>
        </is>
      </c>
      <c r="F4125" s="27" t="n">
        <v>45679</v>
      </c>
      <c r="G4125" t="inlineStr">
        <is>
          <t>DEBITO</t>
        </is>
      </c>
      <c r="H4125" t="inlineStr">
        <is>
          <t>PAGAMENTO DE BOLETO - ZAHIL IMPORTADORA LTDA</t>
        </is>
      </c>
      <c r="I4125" t="n">
        <v>-799.55</v>
      </c>
    </row>
    <row r="4126">
      <c r="A4126" t="n">
        <v>56397</v>
      </c>
      <c r="B4126" t="n">
        <v>113</v>
      </c>
      <c r="C4126" t="inlineStr">
        <is>
          <t>Arcos - Arcos Bar - Banco do Brasil</t>
        </is>
      </c>
      <c r="D4126" t="n">
        <v>122</v>
      </c>
      <c r="E4126" t="inlineStr">
        <is>
          <t>Arcos</t>
        </is>
      </c>
      <c r="F4126" s="27" t="n">
        <v>45679</v>
      </c>
      <c r="G4126" t="inlineStr">
        <is>
          <t>DEBITO</t>
        </is>
      </c>
      <c r="H4126" t="inlineStr">
        <is>
          <t>PAGAMENTO CONTA GAS - COMGAS</t>
        </is>
      </c>
      <c r="I4126" t="n">
        <v>-7571.46</v>
      </c>
    </row>
    <row r="4127">
      <c r="A4127" t="n">
        <v>56396</v>
      </c>
      <c r="B4127" t="n">
        <v>113</v>
      </c>
      <c r="C4127" t="inlineStr">
        <is>
          <t>Arcos - Arcos Bar - Banco do Brasil</t>
        </is>
      </c>
      <c r="D4127" t="n">
        <v>122</v>
      </c>
      <c r="E4127" t="inlineStr">
        <is>
          <t>Arcos</t>
        </is>
      </c>
      <c r="F4127" s="27" t="n">
        <v>45679</v>
      </c>
      <c r="G4127" t="inlineStr">
        <is>
          <t>DEBITO</t>
        </is>
      </c>
      <c r="H4127" t="inlineStr">
        <is>
          <t>PAGTO CONTA TELEFONE - VIVO FIXO/BRASIL</t>
        </is>
      </c>
      <c r="I4127" t="n">
        <v>-119.99</v>
      </c>
    </row>
    <row r="4128">
      <c r="A4128" t="n">
        <v>56395</v>
      </c>
      <c r="B4128" t="n">
        <v>113</v>
      </c>
      <c r="C4128" t="inlineStr">
        <is>
          <t>Arcos - Arcos Bar - Banco do Brasil</t>
        </is>
      </c>
      <c r="D4128" t="n">
        <v>122</v>
      </c>
      <c r="E4128" t="inlineStr">
        <is>
          <t>Arcos</t>
        </is>
      </c>
      <c r="F4128" s="27" t="n">
        <v>45679</v>
      </c>
      <c r="G4128" t="inlineStr">
        <is>
          <t>DEBITO</t>
        </is>
      </c>
      <c r="H4128" t="inlineStr">
        <is>
          <t>TED TRANSF.ELETR.DISPONIV - 033 0112 037999602000104 MACHINE SERVI</t>
        </is>
      </c>
      <c r="I4128" t="n">
        <v>-5130</v>
      </c>
    </row>
    <row r="4129">
      <c r="A4129" t="n">
        <v>56394</v>
      </c>
      <c r="B4129" t="n">
        <v>113</v>
      </c>
      <c r="C4129" t="inlineStr">
        <is>
          <t>Arcos - Arcos Bar - Banco do Brasil</t>
        </is>
      </c>
      <c r="D4129" t="n">
        <v>122</v>
      </c>
      <c r="E4129" t="inlineStr">
        <is>
          <t>Arcos</t>
        </is>
      </c>
      <c r="F4129" s="27" t="n">
        <v>45679</v>
      </c>
      <c r="G4129" t="inlineStr">
        <is>
          <t>DEBITO</t>
        </is>
      </c>
      <c r="H4129" t="inlineStr">
        <is>
          <t>FOLHA DE PAGAMENTO</t>
        </is>
      </c>
      <c r="I4129" t="n">
        <v>-2254.58</v>
      </c>
    </row>
    <row r="4130">
      <c r="A4130" t="n">
        <v>56393</v>
      </c>
      <c r="B4130" t="n">
        <v>113</v>
      </c>
      <c r="C4130" t="inlineStr">
        <is>
          <t>Arcos - Arcos Bar - Banco do Brasil</t>
        </is>
      </c>
      <c r="D4130" t="n">
        <v>122</v>
      </c>
      <c r="E4130" t="inlineStr">
        <is>
          <t>Arcos</t>
        </is>
      </c>
      <c r="F4130" s="27" t="n">
        <v>45679</v>
      </c>
      <c r="G4130" t="inlineStr">
        <is>
          <t>DEBITO</t>
        </is>
      </c>
      <c r="H4130" t="inlineStr">
        <is>
          <t>TRANSFERNCIA ENVIADA - 22/01 12:14 THAIS CRUZ ALMEIDA</t>
        </is>
      </c>
      <c r="I4130" t="n">
        <v>-2150</v>
      </c>
    </row>
    <row r="4131">
      <c r="A4131" t="n">
        <v>56392</v>
      </c>
      <c r="B4131" t="n">
        <v>113</v>
      </c>
      <c r="C4131" t="inlineStr">
        <is>
          <t>Arcos - Arcos Bar - Banco do Brasil</t>
        </is>
      </c>
      <c r="D4131" t="n">
        <v>122</v>
      </c>
      <c r="E4131" t="inlineStr">
        <is>
          <t>Arcos</t>
        </is>
      </c>
      <c r="F4131" s="27" t="n">
        <v>45679</v>
      </c>
      <c r="G4131" t="inlineStr">
        <is>
          <t>CREDITO</t>
        </is>
      </c>
      <c r="H4131" t="inlineStr">
        <is>
          <t>TED DEVOLVIDA - AG OU CNT DEST DO CRED INVAL</t>
        </is>
      </c>
      <c r="I4131" t="n">
        <v>5130</v>
      </c>
    </row>
    <row r="4132">
      <c r="A4132" t="n">
        <v>56415</v>
      </c>
      <c r="B4132" t="n">
        <v>113</v>
      </c>
      <c r="C4132" t="inlineStr">
        <is>
          <t>Arcos - Arcos Bar - Banco do Brasil</t>
        </is>
      </c>
      <c r="D4132" t="n">
        <v>122</v>
      </c>
      <c r="E4132" t="inlineStr">
        <is>
          <t>Arcos</t>
        </is>
      </c>
      <c r="F4132" s="27" t="n">
        <v>45679</v>
      </c>
      <c r="G4132" t="inlineStr">
        <is>
          <t>DEBITO</t>
        </is>
      </c>
      <c r="H4132" t="inlineStr">
        <is>
          <t>TAR DOC/TED ELETRNICO - COBRANA REFERENTE 22/01/2025</t>
        </is>
      </c>
      <c r="I4132" t="n">
        <v>-12.3</v>
      </c>
    </row>
    <row r="4133">
      <c r="A4133" t="n">
        <v>56414</v>
      </c>
      <c r="B4133" t="n">
        <v>113</v>
      </c>
      <c r="C4133" t="inlineStr">
        <is>
          <t>Arcos - Arcos Bar - Banco do Brasil</t>
        </is>
      </c>
      <c r="D4133" t="n">
        <v>122</v>
      </c>
      <c r="E4133" t="inlineStr">
        <is>
          <t>Arcos</t>
        </is>
      </c>
      <c r="F4133" s="27" t="n">
        <v>45679</v>
      </c>
      <c r="G4133" t="inlineStr">
        <is>
          <t>DEBITO</t>
        </is>
      </c>
      <c r="H4133" t="inlineStr">
        <is>
          <t>TED TRANSF.ELETR.DISPONIV - 033 0112 037999602000104 MACHINE SERVI</t>
        </is>
      </c>
      <c r="I4133" t="n">
        <v>-5130</v>
      </c>
    </row>
    <row r="4134">
      <c r="A4134" t="n">
        <v>56416</v>
      </c>
      <c r="B4134" t="n">
        <v>113</v>
      </c>
      <c r="C4134" t="inlineStr">
        <is>
          <t>Arcos - Arcos Bar - Banco do Brasil</t>
        </is>
      </c>
      <c r="D4134" t="n">
        <v>122</v>
      </c>
      <c r="E4134" t="inlineStr">
        <is>
          <t>Arcos</t>
        </is>
      </c>
      <c r="F4134" s="27" t="n">
        <v>45679</v>
      </c>
      <c r="G4134" t="inlineStr">
        <is>
          <t>DEBITO</t>
        </is>
      </c>
      <c r="H4134" t="inlineStr">
        <is>
          <t>TAR DOC/TED ELETRNICO - COBRANA REFERENTE 22/01/2025</t>
        </is>
      </c>
      <c r="I4134" t="n">
        <v>-12.3</v>
      </c>
    </row>
    <row r="4135">
      <c r="A4135" t="n">
        <v>56388</v>
      </c>
      <c r="B4135" t="n">
        <v>113</v>
      </c>
      <c r="C4135" t="inlineStr">
        <is>
          <t>Arcos - Arcos Bar - Banco do Brasil</t>
        </is>
      </c>
      <c r="D4135" t="n">
        <v>122</v>
      </c>
      <c r="E4135" t="inlineStr">
        <is>
          <t>Arcos</t>
        </is>
      </c>
      <c r="F4135" s="27" t="n">
        <v>45678</v>
      </c>
      <c r="G4135" t="inlineStr">
        <is>
          <t>CREDITO</t>
        </is>
      </c>
      <c r="H4135" t="inlineStr">
        <is>
          <t>DEP DINHEIRO INTER AG - 4866-04-SOP 24 DE MAIO</t>
        </is>
      </c>
      <c r="I4135" t="n">
        <v>2260</v>
      </c>
    </row>
    <row r="4136">
      <c r="A4136" t="n">
        <v>56389</v>
      </c>
      <c r="B4136" t="n">
        <v>113</v>
      </c>
      <c r="C4136" t="inlineStr">
        <is>
          <t>Arcos - Arcos Bar - Banco do Brasil</t>
        </is>
      </c>
      <c r="D4136" t="n">
        <v>122</v>
      </c>
      <c r="E4136" t="inlineStr">
        <is>
          <t>Arcos</t>
        </is>
      </c>
      <c r="F4136" s="27" t="n">
        <v>45678</v>
      </c>
      <c r="G4136" t="inlineStr">
        <is>
          <t>CREDITO</t>
        </is>
      </c>
      <c r="H4136" t="inlineStr">
        <is>
          <t>RECEBIMENTO FORNECEDOR - ALELO INSTITUICAO DE PAGAMENTO SA</t>
        </is>
      </c>
      <c r="I4136" t="n">
        <v>195.19</v>
      </c>
    </row>
    <row r="4137">
      <c r="A4137" t="n">
        <v>56390</v>
      </c>
      <c r="B4137" t="n">
        <v>113</v>
      </c>
      <c r="C4137" t="inlineStr">
        <is>
          <t>Arcos - Arcos Bar - Banco do Brasil</t>
        </is>
      </c>
      <c r="D4137" t="n">
        <v>122</v>
      </c>
      <c r="E4137" t="inlineStr">
        <is>
          <t>Arcos</t>
        </is>
      </c>
      <c r="F4137" s="27" t="n">
        <v>45678</v>
      </c>
      <c r="G4137" t="inlineStr">
        <is>
          <t>CREDITO</t>
        </is>
      </c>
      <c r="H4137" t="inlineStr">
        <is>
          <t>PIX - RECEBIDO - 21/01 14:00 19468242000132 ZOOP TECNOL</t>
        </is>
      </c>
      <c r="I4137" t="n">
        <v>28.8</v>
      </c>
    </row>
    <row r="4138">
      <c r="A4138" t="n">
        <v>56382</v>
      </c>
      <c r="B4138" t="n">
        <v>113</v>
      </c>
      <c r="C4138" t="inlineStr">
        <is>
          <t>Arcos - Arcos Bar - Banco do Brasil</t>
        </is>
      </c>
      <c r="D4138" t="n">
        <v>122</v>
      </c>
      <c r="E4138" t="inlineStr">
        <is>
          <t>Arcos</t>
        </is>
      </c>
      <c r="F4138" s="27" t="n">
        <v>45677</v>
      </c>
      <c r="G4138" t="inlineStr">
        <is>
          <t>DEBITO</t>
        </is>
      </c>
      <c r="H4138" t="inlineStr">
        <is>
          <t>PAGAMENTO DE BOLETO - ARQUIVEI SERVICOS ON LINE LTDA</t>
        </is>
      </c>
      <c r="I4138" t="n">
        <v>-1459.35</v>
      </c>
    </row>
    <row r="4139">
      <c r="A4139" t="n">
        <v>56360</v>
      </c>
      <c r="B4139" t="n">
        <v>113</v>
      </c>
      <c r="C4139" t="inlineStr">
        <is>
          <t>Arcos - Arcos Bar - Banco do Brasil</t>
        </is>
      </c>
      <c r="D4139" t="n">
        <v>122</v>
      </c>
      <c r="E4139" t="inlineStr">
        <is>
          <t>Arcos</t>
        </is>
      </c>
      <c r="F4139" s="27" t="n">
        <v>45677</v>
      </c>
      <c r="G4139" t="inlineStr">
        <is>
          <t>DEBITO</t>
        </is>
      </c>
      <c r="H4139" t="inlineStr">
        <is>
          <t>PAGAMENTO DE BOLETO - NG27 CONSULTORIA E GESTAO EMPR</t>
        </is>
      </c>
      <c r="I4139" t="n">
        <v>-1182.23</v>
      </c>
    </row>
    <row r="4140">
      <c r="A4140" t="n">
        <v>56381</v>
      </c>
      <c r="B4140" t="n">
        <v>113</v>
      </c>
      <c r="C4140" t="inlineStr">
        <is>
          <t>Arcos - Arcos Bar - Banco do Brasil</t>
        </is>
      </c>
      <c r="D4140" t="n">
        <v>122</v>
      </c>
      <c r="E4140" t="inlineStr">
        <is>
          <t>Arcos</t>
        </is>
      </c>
      <c r="F4140" s="27" t="n">
        <v>45677</v>
      </c>
      <c r="G4140" t="inlineStr">
        <is>
          <t>DEBITO</t>
        </is>
      </c>
      <c r="H4140" t="inlineStr">
        <is>
          <t>PAGAMENTO DE BOLETO - SOUSA QUIMICA PROD E MANUT LAV</t>
        </is>
      </c>
      <c r="I4140" t="n">
        <v>-660</v>
      </c>
    </row>
    <row r="4141">
      <c r="A4141" t="n">
        <v>56380</v>
      </c>
      <c r="B4141" t="n">
        <v>113</v>
      </c>
      <c r="C4141" t="inlineStr">
        <is>
          <t>Arcos - Arcos Bar - Banco do Brasil</t>
        </is>
      </c>
      <c r="D4141" t="n">
        <v>122</v>
      </c>
      <c r="E4141" t="inlineStr">
        <is>
          <t>Arcos</t>
        </is>
      </c>
      <c r="F4141" s="27" t="n">
        <v>45677</v>
      </c>
      <c r="G4141" t="inlineStr">
        <is>
          <t>DEBITO</t>
        </is>
      </c>
      <c r="H4141" t="inlineStr">
        <is>
          <t>PAGAMENTO DE BOLETO - PORCO FELIZ COM CARNES LTDA ME</t>
        </is>
      </c>
      <c r="I4141" t="n">
        <v>-809.6</v>
      </c>
    </row>
    <row r="4142">
      <c r="A4142" t="n">
        <v>56379</v>
      </c>
      <c r="B4142" t="n">
        <v>113</v>
      </c>
      <c r="C4142" t="inlineStr">
        <is>
          <t>Arcos - Arcos Bar - Banco do Brasil</t>
        </is>
      </c>
      <c r="D4142" t="n">
        <v>122</v>
      </c>
      <c r="E4142" t="inlineStr">
        <is>
          <t>Arcos</t>
        </is>
      </c>
      <c r="F4142" s="27" t="n">
        <v>45677</v>
      </c>
      <c r="G4142" t="inlineStr">
        <is>
          <t>DEBITO</t>
        </is>
      </c>
      <c r="H4142" t="inlineStr">
        <is>
          <t>PAGAMENTO DE BOLETO - MARIO PEDRO FELICIANO HORTIFRU</t>
        </is>
      </c>
      <c r="I4142" t="n">
        <v>-51.25</v>
      </c>
    </row>
    <row r="4143">
      <c r="A4143" t="n">
        <v>56378</v>
      </c>
      <c r="B4143" t="n">
        <v>113</v>
      </c>
      <c r="C4143" t="inlineStr">
        <is>
          <t>Arcos - Arcos Bar - Banco do Brasil</t>
        </is>
      </c>
      <c r="D4143" t="n">
        <v>122</v>
      </c>
      <c r="E4143" t="inlineStr">
        <is>
          <t>Arcos</t>
        </is>
      </c>
      <c r="F4143" s="27" t="n">
        <v>45677</v>
      </c>
      <c r="G4143" t="inlineStr">
        <is>
          <t>DEBITO</t>
        </is>
      </c>
      <c r="H4143" t="inlineStr">
        <is>
          <t>PAGAMENTO DE BOLETO - MAR DIRETO POC COMERCIO DE PEI</t>
        </is>
      </c>
      <c r="I4143" t="n">
        <v>-1216</v>
      </c>
    </row>
    <row r="4144">
      <c r="A4144" t="n">
        <v>56377</v>
      </c>
      <c r="B4144" t="n">
        <v>113</v>
      </c>
      <c r="C4144" t="inlineStr">
        <is>
          <t>Arcos - Arcos Bar - Banco do Brasil</t>
        </is>
      </c>
      <c r="D4144" t="n">
        <v>122</v>
      </c>
      <c r="E4144" t="inlineStr">
        <is>
          <t>Arcos</t>
        </is>
      </c>
      <c r="F4144" s="27" t="n">
        <v>45677</v>
      </c>
      <c r="G4144" t="inlineStr">
        <is>
          <t>DEBITO</t>
        </is>
      </c>
      <c r="H4144" t="inlineStr">
        <is>
          <t>PAGAMENTO DE BOLETO - AURORA ALVORADA ESTACIONAMENTO</t>
        </is>
      </c>
      <c r="I4144" t="n">
        <v>-426.07</v>
      </c>
    </row>
    <row r="4145">
      <c r="A4145" t="n">
        <v>56376</v>
      </c>
      <c r="B4145" t="n">
        <v>113</v>
      </c>
      <c r="C4145" t="inlineStr">
        <is>
          <t>Arcos - Arcos Bar - Banco do Brasil</t>
        </is>
      </c>
      <c r="D4145" t="n">
        <v>122</v>
      </c>
      <c r="E4145" t="inlineStr">
        <is>
          <t>Arcos</t>
        </is>
      </c>
      <c r="F4145" s="27" t="n">
        <v>45677</v>
      </c>
      <c r="G4145" t="inlineStr">
        <is>
          <t>DEBITO</t>
        </is>
      </c>
      <c r="H4145" t="inlineStr">
        <is>
          <t>PAGAMENTO DE BOLETO - ZAHIL IMPORTADORA LTDA</t>
        </is>
      </c>
      <c r="I4145" t="n">
        <v>-759.1</v>
      </c>
    </row>
    <row r="4146">
      <c r="A4146" t="n">
        <v>56375</v>
      </c>
      <c r="B4146" t="n">
        <v>113</v>
      </c>
      <c r="C4146" t="inlineStr">
        <is>
          <t>Arcos - Arcos Bar - Banco do Brasil</t>
        </is>
      </c>
      <c r="D4146" t="n">
        <v>122</v>
      </c>
      <c r="E4146" t="inlineStr">
        <is>
          <t>Arcos</t>
        </is>
      </c>
      <c r="F4146" s="27" t="n">
        <v>45677</v>
      </c>
      <c r="G4146" t="inlineStr">
        <is>
          <t>DEBITO</t>
        </is>
      </c>
      <c r="H4146" t="inlineStr">
        <is>
          <t>PAGAMENTO DE BOLETO - VILA LEOPOLDINA DIST ALIM LTDA</t>
        </is>
      </c>
      <c r="I4146" t="n">
        <v>-997.4299999999999</v>
      </c>
    </row>
    <row r="4147">
      <c r="A4147" t="n">
        <v>56374</v>
      </c>
      <c r="B4147" t="n">
        <v>113</v>
      </c>
      <c r="C4147" t="inlineStr">
        <is>
          <t>Arcos - Arcos Bar - Banco do Brasil</t>
        </is>
      </c>
      <c r="D4147" t="n">
        <v>122</v>
      </c>
      <c r="E4147" t="inlineStr">
        <is>
          <t>Arcos</t>
        </is>
      </c>
      <c r="F4147" s="27" t="n">
        <v>45677</v>
      </c>
      <c r="G4147" t="inlineStr">
        <is>
          <t>DEBITO</t>
        </is>
      </c>
      <c r="H4147" t="inlineStr">
        <is>
          <t>PAGAMENTO DE BOLETO - DTK COMERCIO DE ALIMENTOS LTDA</t>
        </is>
      </c>
      <c r="I4147" t="n">
        <v>-770.9400000000001</v>
      </c>
    </row>
    <row r="4148">
      <c r="A4148" t="n">
        <v>56373</v>
      </c>
      <c r="B4148" t="n">
        <v>113</v>
      </c>
      <c r="C4148" t="inlineStr">
        <is>
          <t>Arcos - Arcos Bar - Banco do Brasil</t>
        </is>
      </c>
      <c r="D4148" t="n">
        <v>122</v>
      </c>
      <c r="E4148" t="inlineStr">
        <is>
          <t>Arcos</t>
        </is>
      </c>
      <c r="F4148" s="27" t="n">
        <v>45677</v>
      </c>
      <c r="G4148" t="inlineStr">
        <is>
          <t>DEBITO</t>
        </is>
      </c>
      <c r="H4148" t="inlineStr">
        <is>
          <t>PAGAMENTO DE BOLETO - VILA LEOPOLDINA DIST ALIM LTDA</t>
        </is>
      </c>
      <c r="I4148" t="n">
        <v>-1022.14</v>
      </c>
    </row>
    <row r="4149">
      <c r="A4149" t="n">
        <v>56372</v>
      </c>
      <c r="B4149" t="n">
        <v>113</v>
      </c>
      <c r="C4149" t="inlineStr">
        <is>
          <t>Arcos - Arcos Bar - Banco do Brasil</t>
        </is>
      </c>
      <c r="D4149" t="n">
        <v>122</v>
      </c>
      <c r="E4149" t="inlineStr">
        <is>
          <t>Arcos</t>
        </is>
      </c>
      <c r="F4149" s="27" t="n">
        <v>45677</v>
      </c>
      <c r="G4149" t="inlineStr">
        <is>
          <t>DEBITO</t>
        </is>
      </c>
      <c r="H4149" t="inlineStr">
        <is>
          <t>PAGAMENTO DE BOLETO - KING COMERCIO DE BEBIDAS LTDA</t>
        </is>
      </c>
      <c r="I4149" t="n">
        <v>-4289.89</v>
      </c>
    </row>
    <row r="4150">
      <c r="A4150" t="n">
        <v>56371</v>
      </c>
      <c r="B4150" t="n">
        <v>113</v>
      </c>
      <c r="C4150" t="inlineStr">
        <is>
          <t>Arcos - Arcos Bar - Banco do Brasil</t>
        </is>
      </c>
      <c r="D4150" t="n">
        <v>122</v>
      </c>
      <c r="E4150" t="inlineStr">
        <is>
          <t>Arcos</t>
        </is>
      </c>
      <c r="F4150" s="27" t="n">
        <v>45677</v>
      </c>
      <c r="G4150" t="inlineStr">
        <is>
          <t>DEBITO</t>
        </is>
      </c>
      <c r="H4150" t="inlineStr">
        <is>
          <t>PAGAMENTO DE BOLETO - ASSOCIACAO BRASILEIRA DE BARES</t>
        </is>
      </c>
      <c r="I4150" t="n">
        <v>-185</v>
      </c>
    </row>
    <row r="4151">
      <c r="A4151" t="n">
        <v>56370</v>
      </c>
      <c r="B4151" t="n">
        <v>113</v>
      </c>
      <c r="C4151" t="inlineStr">
        <is>
          <t>Arcos - Arcos Bar - Banco do Brasil</t>
        </is>
      </c>
      <c r="D4151" t="n">
        <v>122</v>
      </c>
      <c r="E4151" t="inlineStr">
        <is>
          <t>Arcos</t>
        </is>
      </c>
      <c r="F4151" s="27" t="n">
        <v>45677</v>
      </c>
      <c r="G4151" t="inlineStr">
        <is>
          <t>DEBITO</t>
        </is>
      </c>
      <c r="H4151" t="inlineStr">
        <is>
          <t>PAGAMENTO DE BOLETO - NELSON WILIANS ADVOGADOS ASSOC</t>
        </is>
      </c>
      <c r="I4151" t="n">
        <v>-6549.45</v>
      </c>
    </row>
    <row r="4152">
      <c r="A4152" t="n">
        <v>56369</v>
      </c>
      <c r="B4152" t="n">
        <v>113</v>
      </c>
      <c r="C4152" t="inlineStr">
        <is>
          <t>Arcos - Arcos Bar - Banco do Brasil</t>
        </is>
      </c>
      <c r="D4152" t="n">
        <v>122</v>
      </c>
      <c r="E4152" t="inlineStr">
        <is>
          <t>Arcos</t>
        </is>
      </c>
      <c r="F4152" s="27" t="n">
        <v>45677</v>
      </c>
      <c r="G4152" t="inlineStr">
        <is>
          <t>DEBITO</t>
        </is>
      </c>
      <c r="H4152" t="inlineStr">
        <is>
          <t>PAGAMENTO DE BOLETO - CECILIA TSUYACO ARAKI SILVA LT</t>
        </is>
      </c>
      <c r="I4152" t="n">
        <v>-709.2</v>
      </c>
    </row>
    <row r="4153">
      <c r="A4153" t="n">
        <v>56368</v>
      </c>
      <c r="B4153" t="n">
        <v>113</v>
      </c>
      <c r="C4153" t="inlineStr">
        <is>
          <t>Arcos - Arcos Bar - Banco do Brasil</t>
        </is>
      </c>
      <c r="D4153" t="n">
        <v>122</v>
      </c>
      <c r="E4153" t="inlineStr">
        <is>
          <t>Arcos</t>
        </is>
      </c>
      <c r="F4153" s="27" t="n">
        <v>45677</v>
      </c>
      <c r="G4153" t="inlineStr">
        <is>
          <t>DEBITO</t>
        </is>
      </c>
      <c r="H4153" t="inlineStr">
        <is>
          <t>PAGAMENTO DE BOLETO - GOMES D ELIA EQUIPAMENTOS DE H</t>
        </is>
      </c>
      <c r="I4153" t="n">
        <v>-314.62</v>
      </c>
    </row>
    <row r="4154">
      <c r="A4154" t="n">
        <v>56367</v>
      </c>
      <c r="B4154" t="n">
        <v>113</v>
      </c>
      <c r="C4154" t="inlineStr">
        <is>
          <t>Arcos - Arcos Bar - Banco do Brasil</t>
        </is>
      </c>
      <c r="D4154" t="n">
        <v>122</v>
      </c>
      <c r="E4154" t="inlineStr">
        <is>
          <t>Arcos</t>
        </is>
      </c>
      <c r="F4154" s="27" t="n">
        <v>45677</v>
      </c>
      <c r="G4154" t="inlineStr">
        <is>
          <t>DEBITO</t>
        </is>
      </c>
      <c r="H4154" t="inlineStr">
        <is>
          <t>PAGAMENTO DE BOLETO - LATICINIOS CAMANDUCAIA LTDA</t>
        </is>
      </c>
      <c r="I4154" t="n">
        <v>-1320.29</v>
      </c>
    </row>
    <row r="4155">
      <c r="A4155" t="n">
        <v>56366</v>
      </c>
      <c r="B4155" t="n">
        <v>113</v>
      </c>
      <c r="C4155" t="inlineStr">
        <is>
          <t>Arcos - Arcos Bar - Banco do Brasil</t>
        </is>
      </c>
      <c r="D4155" t="n">
        <v>122</v>
      </c>
      <c r="E4155" t="inlineStr">
        <is>
          <t>Arcos</t>
        </is>
      </c>
      <c r="F4155" s="27" t="n">
        <v>45677</v>
      </c>
      <c r="G4155" t="inlineStr">
        <is>
          <t>DEBITO</t>
        </is>
      </c>
      <c r="H4155" t="inlineStr">
        <is>
          <t>PAGAMENTO DE BOLETO - CECILIA TSUYACO ARAKI SILVA</t>
        </is>
      </c>
      <c r="I4155" t="n">
        <v>-92</v>
      </c>
    </row>
    <row r="4156">
      <c r="A4156" t="n">
        <v>56365</v>
      </c>
      <c r="B4156" t="n">
        <v>113</v>
      </c>
      <c r="C4156" t="inlineStr">
        <is>
          <t>Arcos - Arcos Bar - Banco do Brasil</t>
        </is>
      </c>
      <c r="D4156" t="n">
        <v>122</v>
      </c>
      <c r="E4156" t="inlineStr">
        <is>
          <t>Arcos</t>
        </is>
      </c>
      <c r="F4156" s="27" t="n">
        <v>45677</v>
      </c>
      <c r="G4156" t="inlineStr">
        <is>
          <t>DEBITO</t>
        </is>
      </c>
      <c r="H4156" t="inlineStr">
        <is>
          <t>PAGAMENTO DE BOLETO - PORTO SEGURO CIA DE SEG GER</t>
        </is>
      </c>
      <c r="I4156" t="n">
        <v>-293.89</v>
      </c>
    </row>
    <row r="4157">
      <c r="A4157" t="n">
        <v>56364</v>
      </c>
      <c r="B4157" t="n">
        <v>113</v>
      </c>
      <c r="C4157" t="inlineStr">
        <is>
          <t>Arcos - Arcos Bar - Banco do Brasil</t>
        </is>
      </c>
      <c r="D4157" t="n">
        <v>122</v>
      </c>
      <c r="E4157" t="inlineStr">
        <is>
          <t>Arcos</t>
        </is>
      </c>
      <c r="F4157" s="27" t="n">
        <v>45677</v>
      </c>
      <c r="G4157" t="inlineStr">
        <is>
          <t>DEBITO</t>
        </is>
      </c>
      <c r="H4157" t="inlineStr">
        <is>
          <t>PAGAMENTO DE BOLETO - NOVA COMERCIAL DO PEIXE EIRELI</t>
        </is>
      </c>
      <c r="I4157" t="n">
        <v>-588</v>
      </c>
    </row>
    <row r="4158">
      <c r="A4158" t="n">
        <v>56363</v>
      </c>
      <c r="B4158" t="n">
        <v>113</v>
      </c>
      <c r="C4158" t="inlineStr">
        <is>
          <t>Arcos - Arcos Bar - Banco do Brasil</t>
        </is>
      </c>
      <c r="D4158" t="n">
        <v>122</v>
      </c>
      <c r="E4158" t="inlineStr">
        <is>
          <t>Arcos</t>
        </is>
      </c>
      <c r="F4158" s="27" t="n">
        <v>45677</v>
      </c>
      <c r="G4158" t="inlineStr">
        <is>
          <t>DEBITO</t>
        </is>
      </c>
      <c r="H4158" t="inlineStr">
        <is>
          <t>PAGAMENTO DE BOLETO - MURILLO S DUARTE COMERCIAL LTD</t>
        </is>
      </c>
      <c r="I4158" t="n">
        <v>-364.2</v>
      </c>
    </row>
    <row r="4159">
      <c r="A4159" t="n">
        <v>56362</v>
      </c>
      <c r="B4159" t="n">
        <v>113</v>
      </c>
      <c r="C4159" t="inlineStr">
        <is>
          <t>Arcos - Arcos Bar - Banco do Brasil</t>
        </is>
      </c>
      <c r="D4159" t="n">
        <v>122</v>
      </c>
      <c r="E4159" t="inlineStr">
        <is>
          <t>Arcos</t>
        </is>
      </c>
      <c r="F4159" s="27" t="n">
        <v>45677</v>
      </c>
      <c r="G4159" t="inlineStr">
        <is>
          <t>DEBITO</t>
        </is>
      </c>
      <c r="H4159" t="inlineStr">
        <is>
          <t>PAGAMENTO DE BOLETO - MURILLO S DUARTE COMERCIAL LTD</t>
        </is>
      </c>
      <c r="I4159" t="n">
        <v>-214.8</v>
      </c>
    </row>
    <row r="4160">
      <c r="A4160" t="n">
        <v>56361</v>
      </c>
      <c r="B4160" t="n">
        <v>113</v>
      </c>
      <c r="C4160" t="inlineStr">
        <is>
          <t>Arcos - Arcos Bar - Banco do Brasil</t>
        </is>
      </c>
      <c r="D4160" t="n">
        <v>122</v>
      </c>
      <c r="E4160" t="inlineStr">
        <is>
          <t>Arcos</t>
        </is>
      </c>
      <c r="F4160" s="27" t="n">
        <v>45677</v>
      </c>
      <c r="G4160" t="inlineStr">
        <is>
          <t>DEBITO</t>
        </is>
      </c>
      <c r="H4160" t="inlineStr">
        <is>
          <t>PAGAMENTO DE BOLETO - AZIMUTE</t>
        </is>
      </c>
      <c r="I4160" t="n">
        <v>-3070.35</v>
      </c>
    </row>
    <row r="4161">
      <c r="A4161" t="n">
        <v>56349</v>
      </c>
      <c r="B4161" t="n">
        <v>113</v>
      </c>
      <c r="C4161" t="inlineStr">
        <is>
          <t>Arcos - Arcos Bar - Banco do Brasil</t>
        </is>
      </c>
      <c r="D4161" t="n">
        <v>122</v>
      </c>
      <c r="E4161" t="inlineStr">
        <is>
          <t>Arcos</t>
        </is>
      </c>
      <c r="F4161" s="27" t="n">
        <v>45677</v>
      </c>
      <c r="G4161" t="inlineStr">
        <is>
          <t>DEBITO</t>
        </is>
      </c>
      <c r="H4161" t="inlineStr">
        <is>
          <t>IMPOSTOS - RFB-DARF CODIGO DE BARRAS</t>
        </is>
      </c>
      <c r="I4161" t="n">
        <v>-45.38</v>
      </c>
    </row>
    <row r="4162">
      <c r="A4162" t="n">
        <v>56359</v>
      </c>
      <c r="B4162" t="n">
        <v>113</v>
      </c>
      <c r="C4162" t="inlineStr">
        <is>
          <t>Arcos - Arcos Bar - Banco do Brasil</t>
        </is>
      </c>
      <c r="D4162" t="n">
        <v>122</v>
      </c>
      <c r="E4162" t="inlineStr">
        <is>
          <t>Arcos</t>
        </is>
      </c>
      <c r="F4162" s="27" t="n">
        <v>45677</v>
      </c>
      <c r="G4162" t="inlineStr">
        <is>
          <t>DEBITO</t>
        </is>
      </c>
      <c r="H4162" t="inlineStr">
        <is>
          <t>PAGAMENTO DE BOLETO - INSTITUTO AUA DE EMPREENDEDORI</t>
        </is>
      </c>
      <c r="I4162" t="n">
        <v>-320</v>
      </c>
    </row>
    <row r="4163">
      <c r="A4163" t="n">
        <v>56358</v>
      </c>
      <c r="B4163" t="n">
        <v>113</v>
      </c>
      <c r="C4163" t="inlineStr">
        <is>
          <t>Arcos - Arcos Bar - Banco do Brasil</t>
        </is>
      </c>
      <c r="D4163" t="n">
        <v>122</v>
      </c>
      <c r="E4163" t="inlineStr">
        <is>
          <t>Arcos</t>
        </is>
      </c>
      <c r="F4163" s="27" t="n">
        <v>45677</v>
      </c>
      <c r="G4163" t="inlineStr">
        <is>
          <t>DEBITO</t>
        </is>
      </c>
      <c r="H4163" t="inlineStr">
        <is>
          <t>PAGAMENTO DE BOLETO - NG27 CONSULTORIA E GESTAO EMPR</t>
        </is>
      </c>
      <c r="I4163" t="n">
        <v>-641.1900000000001</v>
      </c>
    </row>
    <row r="4164">
      <c r="A4164" t="n">
        <v>56357</v>
      </c>
      <c r="B4164" t="n">
        <v>113</v>
      </c>
      <c r="C4164" t="inlineStr">
        <is>
          <t>Arcos - Arcos Bar - Banco do Brasil</t>
        </is>
      </c>
      <c r="D4164" t="n">
        <v>122</v>
      </c>
      <c r="E4164" t="inlineStr">
        <is>
          <t>Arcos</t>
        </is>
      </c>
      <c r="F4164" s="27" t="n">
        <v>45677</v>
      </c>
      <c r="G4164" t="inlineStr">
        <is>
          <t>DEBITO</t>
        </is>
      </c>
      <c r="H4164" t="inlineStr">
        <is>
          <t>PAGAMENTO DE BOLETO - J. A. DOS SANTOS HORTIFRUTI</t>
        </is>
      </c>
      <c r="I4164" t="n">
        <v>-1024.05</v>
      </c>
    </row>
    <row r="4165">
      <c r="A4165" t="n">
        <v>56356</v>
      </c>
      <c r="B4165" t="n">
        <v>113</v>
      </c>
      <c r="C4165" t="inlineStr">
        <is>
          <t>Arcos - Arcos Bar - Banco do Brasil</t>
        </is>
      </c>
      <c r="D4165" t="n">
        <v>122</v>
      </c>
      <c r="E4165" t="inlineStr">
        <is>
          <t>Arcos</t>
        </is>
      </c>
      <c r="F4165" s="27" t="n">
        <v>45677</v>
      </c>
      <c r="G4165" t="inlineStr">
        <is>
          <t>DEBITO</t>
        </is>
      </c>
      <c r="H4165" t="inlineStr">
        <is>
          <t>PIX - ENVIADO - 20/01 12:27 CAIXA ECONOMICA FEDERAL</t>
        </is>
      </c>
      <c r="I4165" t="n">
        <v>-3732.84</v>
      </c>
    </row>
    <row r="4166">
      <c r="A4166" t="n">
        <v>56355</v>
      </c>
      <c r="B4166" t="n">
        <v>113</v>
      </c>
      <c r="C4166" t="inlineStr">
        <is>
          <t>Arcos - Arcos Bar - Banco do Brasil</t>
        </is>
      </c>
      <c r="D4166" t="n">
        <v>122</v>
      </c>
      <c r="E4166" t="inlineStr">
        <is>
          <t>Arcos</t>
        </is>
      </c>
      <c r="F4166" s="27" t="n">
        <v>45677</v>
      </c>
      <c r="G4166" t="inlineStr">
        <is>
          <t>DEBITO</t>
        </is>
      </c>
      <c r="H4166" t="inlineStr">
        <is>
          <t>PIX - ENVIADO - 20/01 12:27 CAIXA ECONOMICA FEDERAL</t>
        </is>
      </c>
      <c r="I4166" t="n">
        <v>-10917.22</v>
      </c>
    </row>
    <row r="4167">
      <c r="A4167" t="n">
        <v>56354</v>
      </c>
      <c r="B4167" t="n">
        <v>113</v>
      </c>
      <c r="C4167" t="inlineStr">
        <is>
          <t>Arcos - Arcos Bar - Banco do Brasil</t>
        </is>
      </c>
      <c r="D4167" t="n">
        <v>122</v>
      </c>
      <c r="E4167" t="inlineStr">
        <is>
          <t>Arcos</t>
        </is>
      </c>
      <c r="F4167" s="27" t="n">
        <v>45677</v>
      </c>
      <c r="G4167" t="inlineStr">
        <is>
          <t>DEBITO</t>
        </is>
      </c>
      <c r="H4167" t="inlineStr">
        <is>
          <t>PIX - ENVIADO - 20/01 12:27 ISABELA MARINA LELES</t>
        </is>
      </c>
      <c r="I4167" t="n">
        <v>-1000</v>
      </c>
    </row>
    <row r="4168">
      <c r="A4168" t="n">
        <v>56353</v>
      </c>
      <c r="B4168" t="n">
        <v>113</v>
      </c>
      <c r="C4168" t="inlineStr">
        <is>
          <t>Arcos - Arcos Bar - Banco do Brasil</t>
        </is>
      </c>
      <c r="D4168" t="n">
        <v>122</v>
      </c>
      <c r="E4168" t="inlineStr">
        <is>
          <t>Arcos</t>
        </is>
      </c>
      <c r="F4168" s="27" t="n">
        <v>45677</v>
      </c>
      <c r="G4168" t="inlineStr">
        <is>
          <t>DEBITO</t>
        </is>
      </c>
      <c r="H4168" t="inlineStr">
        <is>
          <t>PIX - ENVIADO - 20/01 12:27 SABRINA MARIA MARCELINO</t>
        </is>
      </c>
      <c r="I4168" t="n">
        <v>-633.21</v>
      </c>
    </row>
    <row r="4169">
      <c r="A4169" t="n">
        <v>56352</v>
      </c>
      <c r="B4169" t="n">
        <v>113</v>
      </c>
      <c r="C4169" t="inlineStr">
        <is>
          <t>Arcos - Arcos Bar - Banco do Brasil</t>
        </is>
      </c>
      <c r="D4169" t="n">
        <v>122</v>
      </c>
      <c r="E4169" t="inlineStr">
        <is>
          <t>Arcos</t>
        </is>
      </c>
      <c r="F4169" s="27" t="n">
        <v>45677</v>
      </c>
      <c r="G4169" t="inlineStr">
        <is>
          <t>DEBITO</t>
        </is>
      </c>
      <c r="H4169" t="inlineStr">
        <is>
          <t>IMPOSTOS - SEFAZ/SP-AMBIENTEPAG</t>
        </is>
      </c>
      <c r="I4169" t="n">
        <v>-24889.84</v>
      </c>
    </row>
    <row r="4170">
      <c r="A4170" t="n">
        <v>56351</v>
      </c>
      <c r="B4170" t="n">
        <v>113</v>
      </c>
      <c r="C4170" t="inlineStr">
        <is>
          <t>Arcos - Arcos Bar - Banco do Brasil</t>
        </is>
      </c>
      <c r="D4170" t="n">
        <v>122</v>
      </c>
      <c r="E4170" t="inlineStr">
        <is>
          <t>Arcos</t>
        </is>
      </c>
      <c r="F4170" s="27" t="n">
        <v>45677</v>
      </c>
      <c r="G4170" t="inlineStr">
        <is>
          <t>DEBITO</t>
        </is>
      </c>
      <c r="H4170" t="inlineStr">
        <is>
          <t>IMPOSTOS - RFB-DARF CODIGO DE BARRAS</t>
        </is>
      </c>
      <c r="I4170" t="n">
        <v>-209.25</v>
      </c>
    </row>
    <row r="4171">
      <c r="A4171" t="n">
        <v>56350</v>
      </c>
      <c r="B4171" t="n">
        <v>113</v>
      </c>
      <c r="C4171" t="inlineStr">
        <is>
          <t>Arcos - Arcos Bar - Banco do Brasil</t>
        </is>
      </c>
      <c r="D4171" t="n">
        <v>122</v>
      </c>
      <c r="E4171" t="inlineStr">
        <is>
          <t>Arcos</t>
        </is>
      </c>
      <c r="F4171" s="27" t="n">
        <v>45677</v>
      </c>
      <c r="G4171" t="inlineStr">
        <is>
          <t>DEBITO</t>
        </is>
      </c>
      <c r="H4171" t="inlineStr">
        <is>
          <t>IMPOSTOS - RFB-DARF CODIGO DE BARRAS</t>
        </is>
      </c>
      <c r="I4171" t="n">
        <v>-45</v>
      </c>
    </row>
    <row r="4172">
      <c r="A4172" t="n">
        <v>56383</v>
      </c>
      <c r="B4172" t="n">
        <v>113</v>
      </c>
      <c r="C4172" t="inlineStr">
        <is>
          <t>Arcos - Arcos Bar - Banco do Brasil</t>
        </is>
      </c>
      <c r="D4172" t="n">
        <v>122</v>
      </c>
      <c r="E4172" t="inlineStr">
        <is>
          <t>Arcos</t>
        </is>
      </c>
      <c r="F4172" s="27" t="n">
        <v>45677</v>
      </c>
      <c r="G4172" t="inlineStr">
        <is>
          <t>DEBITO</t>
        </is>
      </c>
      <c r="H4172" t="inlineStr">
        <is>
          <t>TAR DOC/TED ELETRNICO - COBRANA REFERENTE 20/01/2025</t>
        </is>
      </c>
      <c r="I4172" t="n">
        <v>-12.3</v>
      </c>
    </row>
    <row r="4173">
      <c r="A4173" t="n">
        <v>56348</v>
      </c>
      <c r="B4173" t="n">
        <v>113</v>
      </c>
      <c r="C4173" t="inlineStr">
        <is>
          <t>Arcos - Arcos Bar - Banco do Brasil</t>
        </is>
      </c>
      <c r="D4173" t="n">
        <v>122</v>
      </c>
      <c r="E4173" t="inlineStr">
        <is>
          <t>Arcos</t>
        </is>
      </c>
      <c r="F4173" s="27" t="n">
        <v>45677</v>
      </c>
      <c r="G4173" t="inlineStr">
        <is>
          <t>DEBITO</t>
        </is>
      </c>
      <c r="H4173" t="inlineStr">
        <is>
          <t>IMPOSTOS - RFB-DARF CODIGO DE BARRAS</t>
        </is>
      </c>
      <c r="I4173" t="n">
        <v>-7010.13</v>
      </c>
    </row>
    <row r="4174">
      <c r="A4174" t="n">
        <v>56347</v>
      </c>
      <c r="B4174" t="n">
        <v>113</v>
      </c>
      <c r="C4174" t="inlineStr">
        <is>
          <t>Arcos - Arcos Bar - Banco do Brasil</t>
        </is>
      </c>
      <c r="D4174" t="n">
        <v>122</v>
      </c>
      <c r="E4174" t="inlineStr">
        <is>
          <t>Arcos</t>
        </is>
      </c>
      <c r="F4174" s="27" t="n">
        <v>45677</v>
      </c>
      <c r="G4174" t="inlineStr">
        <is>
          <t>DEBITO</t>
        </is>
      </c>
      <c r="H4174" t="inlineStr">
        <is>
          <t>TED TRANSF.ELETR.DISPONIV - 237 0095 042728081000190 TEMPUS FUGIT</t>
        </is>
      </c>
      <c r="I4174" t="n">
        <v>-1500</v>
      </c>
    </row>
    <row r="4175">
      <c r="A4175" t="n">
        <v>56346</v>
      </c>
      <c r="B4175" t="n">
        <v>113</v>
      </c>
      <c r="C4175" t="inlineStr">
        <is>
          <t>Arcos - Arcos Bar - Banco do Brasil</t>
        </is>
      </c>
      <c r="D4175" t="n">
        <v>122</v>
      </c>
      <c r="E4175" t="inlineStr">
        <is>
          <t>Arcos</t>
        </is>
      </c>
      <c r="F4175" s="27" t="n">
        <v>45677</v>
      </c>
      <c r="G4175" t="inlineStr">
        <is>
          <t>DEBITO</t>
        </is>
      </c>
      <c r="H4175" t="inlineStr">
        <is>
          <t>TED TRANSF.ELETR.DISPONIV - 260 0001 057632682000172 57.632.682 GI</t>
        </is>
      </c>
      <c r="I4175" t="n">
        <v>-3600</v>
      </c>
    </row>
    <row r="4176">
      <c r="A4176" t="n">
        <v>56345</v>
      </c>
      <c r="B4176" t="n">
        <v>113</v>
      </c>
      <c r="C4176" t="inlineStr">
        <is>
          <t>Arcos - Arcos Bar - Banco do Brasil</t>
        </is>
      </c>
      <c r="D4176" t="n">
        <v>122</v>
      </c>
      <c r="E4176" t="inlineStr">
        <is>
          <t>Arcos</t>
        </is>
      </c>
      <c r="F4176" s="27" t="n">
        <v>45677</v>
      </c>
      <c r="G4176" t="inlineStr">
        <is>
          <t>DEBITO</t>
        </is>
      </c>
      <c r="H4176" t="inlineStr">
        <is>
          <t>FOLHA DE PAGAMENTO</t>
        </is>
      </c>
      <c r="I4176" t="n">
        <v>-18940.16</v>
      </c>
    </row>
    <row r="4177">
      <c r="A4177" t="n">
        <v>56344</v>
      </c>
      <c r="B4177" t="n">
        <v>113</v>
      </c>
      <c r="C4177" t="inlineStr">
        <is>
          <t>Arcos - Arcos Bar - Banco do Brasil</t>
        </is>
      </c>
      <c r="D4177" t="n">
        <v>122</v>
      </c>
      <c r="E4177" t="inlineStr">
        <is>
          <t>Arcos</t>
        </is>
      </c>
      <c r="F4177" s="27" t="n">
        <v>45677</v>
      </c>
      <c r="G4177" t="inlineStr">
        <is>
          <t>CREDITO</t>
        </is>
      </c>
      <c r="H4177" t="inlineStr">
        <is>
          <t>PIX - RECEBIDO - 20/01 09:54 26356125000142 ZIG TECNOLO</t>
        </is>
      </c>
      <c r="I4177" t="n">
        <v>290638.82</v>
      </c>
    </row>
    <row r="4178">
      <c r="A4178" t="n">
        <v>56343</v>
      </c>
      <c r="B4178" t="n">
        <v>113</v>
      </c>
      <c r="C4178" t="inlineStr">
        <is>
          <t>Arcos - Arcos Bar - Banco do Brasil</t>
        </is>
      </c>
      <c r="D4178" t="n">
        <v>122</v>
      </c>
      <c r="E4178" t="inlineStr">
        <is>
          <t>Arcos</t>
        </is>
      </c>
      <c r="F4178" s="27" t="n">
        <v>45677</v>
      </c>
      <c r="G4178" t="inlineStr">
        <is>
          <t>CREDITO</t>
        </is>
      </c>
      <c r="H4178" t="inlineStr">
        <is>
          <t>RECEBIMENTO FORNECEDOR - ALELO INSTITUICAO DE PAGAMENTO SA</t>
        </is>
      </c>
      <c r="I4178" t="n">
        <v>284.55</v>
      </c>
    </row>
    <row r="4179">
      <c r="A4179" t="n">
        <v>56342</v>
      </c>
      <c r="B4179" t="n">
        <v>113</v>
      </c>
      <c r="C4179" t="inlineStr">
        <is>
          <t>Arcos - Arcos Bar - Banco do Brasil</t>
        </is>
      </c>
      <c r="D4179" t="n">
        <v>122</v>
      </c>
      <c r="E4179" t="inlineStr">
        <is>
          <t>Arcos</t>
        </is>
      </c>
      <c r="F4179" s="27" t="n">
        <v>45677</v>
      </c>
      <c r="G4179" t="inlineStr">
        <is>
          <t>CREDITO</t>
        </is>
      </c>
      <c r="H4179" t="inlineStr">
        <is>
          <t>CIELO VENDAS CRDITO</t>
        </is>
      </c>
      <c r="I4179" t="n">
        <v>1487.56</v>
      </c>
    </row>
    <row r="4180">
      <c r="A4180" t="n">
        <v>56386</v>
      </c>
      <c r="B4180" t="n">
        <v>113</v>
      </c>
      <c r="C4180" t="inlineStr">
        <is>
          <t>Arcos - Arcos Bar - Banco do Brasil</t>
        </is>
      </c>
      <c r="D4180" t="n">
        <v>122</v>
      </c>
      <c r="E4180" t="inlineStr">
        <is>
          <t>Arcos</t>
        </is>
      </c>
      <c r="F4180" s="27" t="n">
        <v>45677</v>
      </c>
      <c r="G4180" t="inlineStr">
        <is>
          <t>DEBITO</t>
        </is>
      </c>
      <c r="H4180" t="inlineStr">
        <is>
          <t>TARIFA PIX ENVIADO - TAR. AGRUPADAS - OCORRENCIA 20/01/2025</t>
        </is>
      </c>
      <c r="I4180" t="n">
        <v>-16.16</v>
      </c>
    </row>
    <row r="4181">
      <c r="A4181" t="n">
        <v>56385</v>
      </c>
      <c r="B4181" t="n">
        <v>113</v>
      </c>
      <c r="C4181" t="inlineStr">
        <is>
          <t>Arcos - Arcos Bar - Banco do Brasil</t>
        </is>
      </c>
      <c r="D4181" t="n">
        <v>122</v>
      </c>
      <c r="E4181" t="inlineStr">
        <is>
          <t>Arcos</t>
        </is>
      </c>
      <c r="F4181" s="27" t="n">
        <v>45677</v>
      </c>
      <c r="G4181" t="inlineStr">
        <is>
          <t>DEBITO</t>
        </is>
      </c>
      <c r="H4181" t="inlineStr">
        <is>
          <t>TAR PAG SALR CRD CONTA - COBRANA REFERENTE 20/01/2025</t>
        </is>
      </c>
      <c r="I4181" t="n">
        <v>-98</v>
      </c>
    </row>
    <row r="4182">
      <c r="A4182" t="n">
        <v>56384</v>
      </c>
      <c r="B4182" t="n">
        <v>113</v>
      </c>
      <c r="C4182" t="inlineStr">
        <is>
          <t>Arcos - Arcos Bar - Banco do Brasil</t>
        </is>
      </c>
      <c r="D4182" t="n">
        <v>122</v>
      </c>
      <c r="E4182" t="inlineStr">
        <is>
          <t>Arcos</t>
        </is>
      </c>
      <c r="F4182" s="27" t="n">
        <v>45677</v>
      </c>
      <c r="G4182" t="inlineStr">
        <is>
          <t>DEBITO</t>
        </is>
      </c>
      <c r="H4182" t="inlineStr">
        <is>
          <t>TAR DOC/TED ELETRNICO - COBRANA REFERENTE 20/01/2025</t>
        </is>
      </c>
      <c r="I4182" t="n">
        <v>-12.3</v>
      </c>
    </row>
    <row r="4183">
      <c r="A4183" t="n">
        <v>56172</v>
      </c>
      <c r="B4183" t="n">
        <v>113</v>
      </c>
      <c r="C4183" t="inlineStr">
        <is>
          <t>Arcos - Arcos Bar - Banco do Brasil</t>
        </is>
      </c>
      <c r="D4183" t="n">
        <v>122</v>
      </c>
      <c r="E4183" t="inlineStr">
        <is>
          <t>Arcos</t>
        </is>
      </c>
      <c r="F4183" s="27" t="n">
        <v>45674</v>
      </c>
      <c r="G4183" t="inlineStr">
        <is>
          <t>CREDITO</t>
        </is>
      </c>
      <c r="H4183" t="inlineStr">
        <is>
          <t>RECEBIMENTO FORNECEDOR - ALELO INSTITUICAO DE PAGAMENTO SA</t>
        </is>
      </c>
      <c r="I4183" t="n">
        <v>38.66</v>
      </c>
    </row>
    <row r="4184">
      <c r="A4184" t="n">
        <v>56171</v>
      </c>
      <c r="B4184" t="n">
        <v>113</v>
      </c>
      <c r="C4184" t="inlineStr">
        <is>
          <t>Arcos - Arcos Bar - Banco do Brasil</t>
        </is>
      </c>
      <c r="D4184" t="n">
        <v>122</v>
      </c>
      <c r="E4184" t="inlineStr">
        <is>
          <t>Arcos</t>
        </is>
      </c>
      <c r="F4184" s="27" t="n">
        <v>45674</v>
      </c>
      <c r="G4184" t="inlineStr">
        <is>
          <t>CREDITO</t>
        </is>
      </c>
      <c r="H4184" t="inlineStr">
        <is>
          <t>TED-CRDITO EM CONTA - 341 0912 69034668000156 PLUXEE BENEFIC</t>
        </is>
      </c>
      <c r="I4184" t="n">
        <v>1423.99</v>
      </c>
    </row>
    <row r="4185">
      <c r="A4185" t="n">
        <v>56169</v>
      </c>
      <c r="B4185" t="n">
        <v>113</v>
      </c>
      <c r="C4185" t="inlineStr">
        <is>
          <t>Arcos - Arcos Bar - Banco do Brasil</t>
        </is>
      </c>
      <c r="D4185" t="n">
        <v>122</v>
      </c>
      <c r="E4185" t="inlineStr">
        <is>
          <t>Arcos</t>
        </is>
      </c>
      <c r="F4185" s="27" t="n">
        <v>45674</v>
      </c>
      <c r="G4185" t="inlineStr">
        <is>
          <t>CREDITO</t>
        </is>
      </c>
      <c r="H4185" t="inlineStr">
        <is>
          <t>TED-OUTROS - 033 2271 62166848000142 DIAGEO BRASIL</t>
        </is>
      </c>
      <c r="I4185" t="n">
        <v>15000</v>
      </c>
    </row>
    <row r="4186">
      <c r="A4186" t="n">
        <v>56168</v>
      </c>
      <c r="B4186" t="n">
        <v>113</v>
      </c>
      <c r="C4186" t="inlineStr">
        <is>
          <t>Arcos - Arcos Bar - Banco do Brasil</t>
        </is>
      </c>
      <c r="D4186" t="n">
        <v>122</v>
      </c>
      <c r="E4186" t="inlineStr">
        <is>
          <t>Arcos</t>
        </is>
      </c>
      <c r="F4186" s="27" t="n">
        <v>45674</v>
      </c>
      <c r="G4186" t="inlineStr">
        <is>
          <t>CREDITO</t>
        </is>
      </c>
      <c r="H4186" t="inlineStr">
        <is>
          <t>DEP DINHEIRO INTER AG - 4866-04-SOP 24 DE MAIO</t>
        </is>
      </c>
      <c r="I4186" t="n">
        <v>2675</v>
      </c>
    </row>
    <row r="4187">
      <c r="A4187" t="n">
        <v>56170</v>
      </c>
      <c r="B4187" t="n">
        <v>113</v>
      </c>
      <c r="C4187" t="inlineStr">
        <is>
          <t>Arcos - Arcos Bar - Banco do Brasil</t>
        </is>
      </c>
      <c r="D4187" t="n">
        <v>122</v>
      </c>
      <c r="E4187" t="inlineStr">
        <is>
          <t>Arcos</t>
        </is>
      </c>
      <c r="F4187" s="27" t="n">
        <v>45674</v>
      </c>
      <c r="G4187" t="inlineStr">
        <is>
          <t>CREDITO</t>
        </is>
      </c>
      <c r="H4187" t="inlineStr">
        <is>
          <t>TED-CRDITO EM CONTA - 341 0912 69034668000156 PLUXEE BENEFIC</t>
        </is>
      </c>
      <c r="I4187" t="n">
        <v>72.37</v>
      </c>
    </row>
    <row r="4188">
      <c r="A4188" t="n">
        <v>56165</v>
      </c>
      <c r="B4188" t="n">
        <v>113</v>
      </c>
      <c r="C4188" t="inlineStr">
        <is>
          <t>Arcos - Arcos Bar - Banco do Brasil</t>
        </is>
      </c>
      <c r="D4188" t="n">
        <v>122</v>
      </c>
      <c r="E4188" t="inlineStr">
        <is>
          <t>Arcos</t>
        </is>
      </c>
      <c r="F4188" s="27" t="n">
        <v>45673</v>
      </c>
      <c r="G4188" t="inlineStr">
        <is>
          <t>CREDITO</t>
        </is>
      </c>
      <c r="H4188" t="inlineStr">
        <is>
          <t>RECEBIMENTO FORNECEDOR - ALELO INSTITUICAO DE PAGAMENTO SA</t>
        </is>
      </c>
      <c r="I4188" t="n">
        <v>227.85</v>
      </c>
    </row>
    <row r="4189">
      <c r="A4189" t="n">
        <v>56166</v>
      </c>
      <c r="B4189" t="n">
        <v>113</v>
      </c>
      <c r="C4189" t="inlineStr">
        <is>
          <t>Arcos - Arcos Bar - Banco do Brasil</t>
        </is>
      </c>
      <c r="D4189" t="n">
        <v>122</v>
      </c>
      <c r="E4189" t="inlineStr">
        <is>
          <t>Arcos</t>
        </is>
      </c>
      <c r="F4189" s="27" t="n">
        <v>45673</v>
      </c>
      <c r="G4189" t="inlineStr">
        <is>
          <t>CREDITO</t>
        </is>
      </c>
      <c r="H4189" t="inlineStr">
        <is>
          <t>PIX - RECEBIDO - 16/01 13:32 19468242000132 ZOOP TECNOL</t>
        </is>
      </c>
      <c r="I4189" t="n">
        <v>28.8</v>
      </c>
    </row>
    <row r="4190">
      <c r="A4190" t="n">
        <v>54992</v>
      </c>
      <c r="B4190" t="n">
        <v>113</v>
      </c>
      <c r="C4190" t="inlineStr">
        <is>
          <t>Arcos - Arcos Bar - Banco do Brasil</t>
        </is>
      </c>
      <c r="D4190" t="n">
        <v>122</v>
      </c>
      <c r="E4190" t="inlineStr">
        <is>
          <t>Arcos</t>
        </is>
      </c>
      <c r="F4190" s="27" t="n">
        <v>45672</v>
      </c>
      <c r="G4190" t="inlineStr">
        <is>
          <t>DEBITO</t>
        </is>
      </c>
      <c r="H4190" t="inlineStr">
        <is>
          <t>PAGAMENTO DE BOLETO - ESTAFF SOLUCOES TECNOLOGICAS D</t>
        </is>
      </c>
      <c r="I4190" t="n">
        <v>-11363</v>
      </c>
    </row>
    <row r="4191">
      <c r="A4191" t="n">
        <v>54981</v>
      </c>
      <c r="B4191" t="n">
        <v>113</v>
      </c>
      <c r="C4191" t="inlineStr">
        <is>
          <t>Arcos - Arcos Bar - Banco do Brasil</t>
        </is>
      </c>
      <c r="D4191" t="n">
        <v>122</v>
      </c>
      <c r="E4191" t="inlineStr">
        <is>
          <t>Arcos</t>
        </is>
      </c>
      <c r="F4191" s="27" t="n">
        <v>45672</v>
      </c>
      <c r="G4191" t="inlineStr">
        <is>
          <t>DEBITO</t>
        </is>
      </c>
      <c r="H4191" t="inlineStr">
        <is>
          <t>PAGAMENTO DE BOLETO - ZAHIL IMPORTADORA LTDA</t>
        </is>
      </c>
      <c r="I4191" t="n">
        <v>-879.51</v>
      </c>
    </row>
    <row r="4192">
      <c r="A4192" t="n">
        <v>54982</v>
      </c>
      <c r="B4192" t="n">
        <v>113</v>
      </c>
      <c r="C4192" t="inlineStr">
        <is>
          <t>Arcos - Arcos Bar - Banco do Brasil</t>
        </is>
      </c>
      <c r="D4192" t="n">
        <v>122</v>
      </c>
      <c r="E4192" t="inlineStr">
        <is>
          <t>Arcos</t>
        </is>
      </c>
      <c r="F4192" s="27" t="n">
        <v>45672</v>
      </c>
      <c r="G4192" t="inlineStr">
        <is>
          <t>DEBITO</t>
        </is>
      </c>
      <c r="H4192" t="inlineStr">
        <is>
          <t>PAGAMENTO DE BOLETO - ZAHIL IMPORTADORA LTDA</t>
        </is>
      </c>
      <c r="I4192" t="n">
        <v>-913.77</v>
      </c>
    </row>
    <row r="4193">
      <c r="A4193" t="n">
        <v>54983</v>
      </c>
      <c r="B4193" t="n">
        <v>113</v>
      </c>
      <c r="C4193" t="inlineStr">
        <is>
          <t>Arcos - Arcos Bar - Banco do Brasil</t>
        </is>
      </c>
      <c r="D4193" t="n">
        <v>122</v>
      </c>
      <c r="E4193" t="inlineStr">
        <is>
          <t>Arcos</t>
        </is>
      </c>
      <c r="F4193" s="27" t="n">
        <v>45672</v>
      </c>
      <c r="G4193" t="inlineStr">
        <is>
          <t>DEBITO</t>
        </is>
      </c>
      <c r="H4193" t="inlineStr">
        <is>
          <t>PAGAMENTO DE BOLETO - LEITERIA CABRIOLA - FROMAGES D</t>
        </is>
      </c>
      <c r="I4193" t="n">
        <v>-394.5</v>
      </c>
    </row>
    <row r="4194">
      <c r="A4194" t="n">
        <v>54984</v>
      </c>
      <c r="B4194" t="n">
        <v>113</v>
      </c>
      <c r="C4194" t="inlineStr">
        <is>
          <t>Arcos - Arcos Bar - Banco do Brasil</t>
        </is>
      </c>
      <c r="D4194" t="n">
        <v>122</v>
      </c>
      <c r="E4194" t="inlineStr">
        <is>
          <t>Arcos</t>
        </is>
      </c>
      <c r="F4194" s="27" t="n">
        <v>45672</v>
      </c>
      <c r="G4194" t="inlineStr">
        <is>
          <t>DEBITO</t>
        </is>
      </c>
      <c r="H4194" t="inlineStr">
        <is>
          <t>PAGAMENTO DE BOLETO - CIA DO WHISKY</t>
        </is>
      </c>
      <c r="I4194" t="n">
        <v>-295.22</v>
      </c>
    </row>
    <row r="4195">
      <c r="A4195" t="n">
        <v>54985</v>
      </c>
      <c r="B4195" t="n">
        <v>113</v>
      </c>
      <c r="C4195" t="inlineStr">
        <is>
          <t>Arcos - Arcos Bar - Banco do Brasil</t>
        </is>
      </c>
      <c r="D4195" t="n">
        <v>122</v>
      </c>
      <c r="E4195" t="inlineStr">
        <is>
          <t>Arcos</t>
        </is>
      </c>
      <c r="F4195" s="27" t="n">
        <v>45672</v>
      </c>
      <c r="G4195" t="inlineStr">
        <is>
          <t>DEBITO</t>
        </is>
      </c>
      <c r="H4195" t="inlineStr">
        <is>
          <t>PAGAMENTO DE BOLETO - WINES4U COM IMP EXP VINHOS LT</t>
        </is>
      </c>
      <c r="I4195" t="n">
        <v>-787.5</v>
      </c>
    </row>
    <row r="4196">
      <c r="A4196" t="n">
        <v>54986</v>
      </c>
      <c r="B4196" t="n">
        <v>113</v>
      </c>
      <c r="C4196" t="inlineStr">
        <is>
          <t>Arcos - Arcos Bar - Banco do Brasil</t>
        </is>
      </c>
      <c r="D4196" t="n">
        <v>122</v>
      </c>
      <c r="E4196" t="inlineStr">
        <is>
          <t>Arcos</t>
        </is>
      </c>
      <c r="F4196" s="27" t="n">
        <v>45672</v>
      </c>
      <c r="G4196" t="inlineStr">
        <is>
          <t>DEBITO</t>
        </is>
      </c>
      <c r="H4196" t="inlineStr">
        <is>
          <t>PAGAMENTO DE BOLETO - AMBEV SA</t>
        </is>
      </c>
      <c r="I4196" t="n">
        <v>-2668.68</v>
      </c>
    </row>
    <row r="4197">
      <c r="A4197" t="n">
        <v>54987</v>
      </c>
      <c r="B4197" t="n">
        <v>113</v>
      </c>
      <c r="C4197" t="inlineStr">
        <is>
          <t>Arcos - Arcos Bar - Banco do Brasil</t>
        </is>
      </c>
      <c r="D4197" t="n">
        <v>122</v>
      </c>
      <c r="E4197" t="inlineStr">
        <is>
          <t>Arcos</t>
        </is>
      </c>
      <c r="F4197" s="27" t="n">
        <v>45672</v>
      </c>
      <c r="G4197" t="inlineStr">
        <is>
          <t>DEBITO</t>
        </is>
      </c>
      <c r="H4197" t="inlineStr">
        <is>
          <t>PAGAMENTO DE BOLETO - ZAHIL IMPORTADORA LTDA</t>
        </is>
      </c>
      <c r="I4197" t="n">
        <v>-1135.11</v>
      </c>
    </row>
    <row r="4198">
      <c r="A4198" t="n">
        <v>54988</v>
      </c>
      <c r="B4198" t="n">
        <v>113</v>
      </c>
      <c r="C4198" t="inlineStr">
        <is>
          <t>Arcos - Arcos Bar - Banco do Brasil</t>
        </is>
      </c>
      <c r="D4198" t="n">
        <v>122</v>
      </c>
      <c r="E4198" t="inlineStr">
        <is>
          <t>Arcos</t>
        </is>
      </c>
      <c r="F4198" s="27" t="n">
        <v>45672</v>
      </c>
      <c r="G4198" t="inlineStr">
        <is>
          <t>DEBITO</t>
        </is>
      </c>
      <c r="H4198" t="inlineStr">
        <is>
          <t>PAGAMENTO DE BOLETO - HEADCHEF ASSESSORIA DE SEGURAN</t>
        </is>
      </c>
      <c r="I4198" t="n">
        <v>-2247.59</v>
      </c>
    </row>
    <row r="4199">
      <c r="A4199" t="n">
        <v>54989</v>
      </c>
      <c r="B4199" t="n">
        <v>113</v>
      </c>
      <c r="C4199" t="inlineStr">
        <is>
          <t>Arcos - Arcos Bar - Banco do Brasil</t>
        </is>
      </c>
      <c r="D4199" t="n">
        <v>122</v>
      </c>
      <c r="E4199" t="inlineStr">
        <is>
          <t>Arcos</t>
        </is>
      </c>
      <c r="F4199" s="27" t="n">
        <v>45672</v>
      </c>
      <c r="G4199" t="inlineStr">
        <is>
          <t>DEBITO</t>
        </is>
      </c>
      <c r="H4199" t="inlineStr">
        <is>
          <t>PAGAMENTO DE BOLETO - KAMINO PROCESSAMENTO DE DADOS</t>
        </is>
      </c>
      <c r="I4199" t="n">
        <v>-700</v>
      </c>
    </row>
    <row r="4200">
      <c r="A4200" t="n">
        <v>54990</v>
      </c>
      <c r="B4200" t="n">
        <v>113</v>
      </c>
      <c r="C4200" t="inlineStr">
        <is>
          <t>Arcos - Arcos Bar - Banco do Brasil</t>
        </is>
      </c>
      <c r="D4200" t="n">
        <v>122</v>
      </c>
      <c r="E4200" t="inlineStr">
        <is>
          <t>Arcos</t>
        </is>
      </c>
      <c r="F4200" s="27" t="n">
        <v>45672</v>
      </c>
      <c r="G4200" t="inlineStr">
        <is>
          <t>DEBITO</t>
        </is>
      </c>
      <c r="H4200" t="inlineStr">
        <is>
          <t>PAGAMENTO DE BOLETO - PRESHH ALUGUEL DE MAQUINAS LTD</t>
        </is>
      </c>
      <c r="I4200" t="n">
        <v>-198</v>
      </c>
    </row>
    <row r="4201">
      <c r="A4201" t="n">
        <v>54991</v>
      </c>
      <c r="B4201" t="n">
        <v>113</v>
      </c>
      <c r="C4201" t="inlineStr">
        <is>
          <t>Arcos - Arcos Bar - Banco do Brasil</t>
        </is>
      </c>
      <c r="D4201" t="n">
        <v>122</v>
      </c>
      <c r="E4201" t="inlineStr">
        <is>
          <t>Arcos</t>
        </is>
      </c>
      <c r="F4201" s="27" t="n">
        <v>45672</v>
      </c>
      <c r="G4201" t="inlineStr">
        <is>
          <t>DEBITO</t>
        </is>
      </c>
      <c r="H4201" t="inlineStr">
        <is>
          <t>PAGAMENTO DE BOLETO - ZOOP BRASIL</t>
        </is>
      </c>
      <c r="I4201" t="n">
        <v>-916.8</v>
      </c>
    </row>
    <row r="4202">
      <c r="A4202" t="n">
        <v>54993</v>
      </c>
      <c r="B4202" t="n">
        <v>113</v>
      </c>
      <c r="C4202" t="inlineStr">
        <is>
          <t>Arcos - Arcos Bar - Banco do Brasil</t>
        </is>
      </c>
      <c r="D4202" t="n">
        <v>122</v>
      </c>
      <c r="E4202" t="inlineStr">
        <is>
          <t>Arcos</t>
        </is>
      </c>
      <c r="F4202" s="27" t="n">
        <v>45672</v>
      </c>
      <c r="G4202" t="inlineStr">
        <is>
          <t>DEBITO</t>
        </is>
      </c>
      <c r="H4202" t="inlineStr">
        <is>
          <t>PAGAMENTO DE BOLETO - JMF COMERCIO DE ARTIGOS GRAFIC</t>
        </is>
      </c>
      <c r="I4202" t="n">
        <v>-270</v>
      </c>
    </row>
    <row r="4203">
      <c r="A4203" t="n">
        <v>54994</v>
      </c>
      <c r="B4203" t="n">
        <v>113</v>
      </c>
      <c r="C4203" t="inlineStr">
        <is>
          <t>Arcos - Arcos Bar - Banco do Brasil</t>
        </is>
      </c>
      <c r="D4203" t="n">
        <v>122</v>
      </c>
      <c r="E4203" t="inlineStr">
        <is>
          <t>Arcos</t>
        </is>
      </c>
      <c r="F4203" s="27" t="n">
        <v>45672</v>
      </c>
      <c r="G4203" t="inlineStr">
        <is>
          <t>DEBITO</t>
        </is>
      </c>
      <c r="H4203" t="inlineStr">
        <is>
          <t>PAGAMENTO DE BOLETO - STAR COPIAS COMERCIO E SERVICO</t>
        </is>
      </c>
      <c r="I4203" t="n">
        <v>-240</v>
      </c>
    </row>
    <row r="4204">
      <c r="A4204" t="n">
        <v>54980</v>
      </c>
      <c r="B4204" t="n">
        <v>113</v>
      </c>
      <c r="C4204" t="inlineStr">
        <is>
          <t>Arcos - Arcos Bar - Banco do Brasil</t>
        </is>
      </c>
      <c r="D4204" t="n">
        <v>122</v>
      </c>
      <c r="E4204" t="inlineStr">
        <is>
          <t>Arcos</t>
        </is>
      </c>
      <c r="F4204" s="27" t="n">
        <v>45672</v>
      </c>
      <c r="G4204" t="inlineStr">
        <is>
          <t>DEBITO</t>
        </is>
      </c>
      <c r="H4204" t="inlineStr">
        <is>
          <t>PAGAMENTO DE BOLETO - INTERFOOD IMPORTACAO LTDA</t>
        </is>
      </c>
      <c r="I4204" t="n">
        <v>-957.09</v>
      </c>
    </row>
    <row r="4205">
      <c r="A4205" t="n">
        <v>54979</v>
      </c>
      <c r="B4205" t="n">
        <v>113</v>
      </c>
      <c r="C4205" t="inlineStr">
        <is>
          <t>Arcos - Arcos Bar - Banco do Brasil</t>
        </is>
      </c>
      <c r="D4205" t="n">
        <v>122</v>
      </c>
      <c r="E4205" t="inlineStr">
        <is>
          <t>Arcos</t>
        </is>
      </c>
      <c r="F4205" s="27" t="n">
        <v>45672</v>
      </c>
      <c r="G4205" t="inlineStr">
        <is>
          <t>DEBITO</t>
        </is>
      </c>
      <c r="H4205" t="inlineStr">
        <is>
          <t>PAGAMENTO DE BOLETO - PARAMU COMERCIO R P A LTDA</t>
        </is>
      </c>
      <c r="I4205" t="n">
        <v>-5588.98</v>
      </c>
    </row>
    <row r="4206">
      <c r="A4206" t="n">
        <v>54978</v>
      </c>
      <c r="B4206" t="n">
        <v>113</v>
      </c>
      <c r="C4206" t="inlineStr">
        <is>
          <t>Arcos - Arcos Bar - Banco do Brasil</t>
        </is>
      </c>
      <c r="D4206" t="n">
        <v>122</v>
      </c>
      <c r="E4206" t="inlineStr">
        <is>
          <t>Arcos</t>
        </is>
      </c>
      <c r="F4206" s="27" t="n">
        <v>45672</v>
      </c>
      <c r="G4206" t="inlineStr">
        <is>
          <t>DEBITO</t>
        </is>
      </c>
      <c r="H4206" t="inlineStr">
        <is>
          <t>PAGAMENTO DE BOLETO - GEOFFROY ALAIN M L C C S LTDA</t>
        </is>
      </c>
      <c r="I4206" t="n">
        <v>-1345.68</v>
      </c>
    </row>
    <row r="4207">
      <c r="A4207" t="n">
        <v>54977</v>
      </c>
      <c r="B4207" t="n">
        <v>113</v>
      </c>
      <c r="C4207" t="inlineStr">
        <is>
          <t>Arcos - Arcos Bar - Banco do Brasil</t>
        </is>
      </c>
      <c r="D4207" t="n">
        <v>122</v>
      </c>
      <c r="E4207" t="inlineStr">
        <is>
          <t>Arcos</t>
        </is>
      </c>
      <c r="F4207" s="27" t="n">
        <v>45672</v>
      </c>
      <c r="G4207" t="inlineStr">
        <is>
          <t>DEBITO</t>
        </is>
      </c>
      <c r="H4207" t="inlineStr">
        <is>
          <t>PAGTO CONTA TELEFONE - VIVO SP</t>
        </is>
      </c>
      <c r="I4207" t="n">
        <v>-114.05</v>
      </c>
    </row>
    <row r="4208">
      <c r="A4208" t="n">
        <v>54976</v>
      </c>
      <c r="B4208" t="n">
        <v>113</v>
      </c>
      <c r="C4208" t="inlineStr">
        <is>
          <t>Arcos - Arcos Bar - Banco do Brasil</t>
        </is>
      </c>
      <c r="D4208" t="n">
        <v>122</v>
      </c>
      <c r="E4208" t="inlineStr">
        <is>
          <t>Arcos</t>
        </is>
      </c>
      <c r="F4208" s="27" t="n">
        <v>45672</v>
      </c>
      <c r="G4208" t="inlineStr">
        <is>
          <t>CREDITO</t>
        </is>
      </c>
      <c r="H4208" t="inlineStr">
        <is>
          <t>PIX - RECEBIDO - 15/01 16:38 43795894000166 BNSP 2073 B</t>
        </is>
      </c>
      <c r="I4208" t="n">
        <v>364.83</v>
      </c>
    </row>
    <row r="4209">
      <c r="A4209" t="n">
        <v>54975</v>
      </c>
      <c r="B4209" t="n">
        <v>113</v>
      </c>
      <c r="C4209" t="inlineStr">
        <is>
          <t>Arcos - Arcos Bar - Banco do Brasil</t>
        </is>
      </c>
      <c r="D4209" t="n">
        <v>122</v>
      </c>
      <c r="E4209" t="inlineStr">
        <is>
          <t>Arcos</t>
        </is>
      </c>
      <c r="F4209" s="27" t="n">
        <v>45672</v>
      </c>
      <c r="G4209" t="inlineStr">
        <is>
          <t>CREDITO</t>
        </is>
      </c>
      <c r="H4209" t="inlineStr">
        <is>
          <t>TRANSFERNCIA RECEBIDA - 15/01 16:41 SAO PAULO JAZZ CLUB LTDA</t>
        </is>
      </c>
      <c r="I4209" t="n">
        <v>364.83</v>
      </c>
    </row>
    <row r="4210">
      <c r="A4210" t="n">
        <v>54970</v>
      </c>
      <c r="B4210" t="n">
        <v>113</v>
      </c>
      <c r="C4210" t="inlineStr">
        <is>
          <t>Arcos - Arcos Bar - Banco do Brasil</t>
        </is>
      </c>
      <c r="D4210" t="n">
        <v>122</v>
      </c>
      <c r="E4210" t="inlineStr">
        <is>
          <t>Arcos</t>
        </is>
      </c>
      <c r="F4210" s="27" t="n">
        <v>45671</v>
      </c>
      <c r="G4210" t="inlineStr">
        <is>
          <t>CREDITO</t>
        </is>
      </c>
      <c r="H4210" t="inlineStr">
        <is>
          <t>CIELO VENDAS CRDITO</t>
        </is>
      </c>
      <c r="I4210" t="n">
        <v>38.85</v>
      </c>
    </row>
    <row r="4211">
      <c r="A4211" t="n">
        <v>54973</v>
      </c>
      <c r="B4211" t="n">
        <v>113</v>
      </c>
      <c r="C4211" t="inlineStr">
        <is>
          <t>Arcos - Arcos Bar - Banco do Brasil</t>
        </is>
      </c>
      <c r="D4211" t="n">
        <v>122</v>
      </c>
      <c r="E4211" t="inlineStr">
        <is>
          <t>Arcos</t>
        </is>
      </c>
      <c r="F4211" s="27" t="n">
        <v>45671</v>
      </c>
      <c r="G4211" t="inlineStr">
        <is>
          <t>DEBITO</t>
        </is>
      </c>
      <c r="H4211" t="inlineStr">
        <is>
          <t>PAGAMENTO DE BOLETO - MERCADO PAGO INST PAG LTDA</t>
        </is>
      </c>
      <c r="I4211" t="n">
        <v>-849</v>
      </c>
    </row>
    <row r="4212">
      <c r="A4212" t="n">
        <v>54972</v>
      </c>
      <c r="B4212" t="n">
        <v>113</v>
      </c>
      <c r="C4212" t="inlineStr">
        <is>
          <t>Arcos - Arcos Bar - Banco do Brasil</t>
        </is>
      </c>
      <c r="D4212" t="n">
        <v>122</v>
      </c>
      <c r="E4212" t="inlineStr">
        <is>
          <t>Arcos</t>
        </is>
      </c>
      <c r="F4212" s="27" t="n">
        <v>45671</v>
      </c>
      <c r="G4212" t="inlineStr">
        <is>
          <t>DEBITO</t>
        </is>
      </c>
      <c r="H4212" t="inlineStr">
        <is>
          <t>PAGAMENTO DE BOLETO - MERCADO PAGO INST PAG LTDA</t>
        </is>
      </c>
      <c r="I4212" t="n">
        <v>-2697</v>
      </c>
    </row>
    <row r="4213">
      <c r="A4213" t="n">
        <v>54971</v>
      </c>
      <c r="B4213" t="n">
        <v>113</v>
      </c>
      <c r="C4213" t="inlineStr">
        <is>
          <t>Arcos - Arcos Bar - Banco do Brasil</t>
        </is>
      </c>
      <c r="D4213" t="n">
        <v>122</v>
      </c>
      <c r="E4213" t="inlineStr">
        <is>
          <t>Arcos</t>
        </is>
      </c>
      <c r="F4213" s="27" t="n">
        <v>45671</v>
      </c>
      <c r="G4213" t="inlineStr">
        <is>
          <t>CREDITO</t>
        </is>
      </c>
      <c r="H4213" t="inlineStr">
        <is>
          <t>RECEBIMENTO FORNECEDOR - ALELO INSTITUICAO DE PAGAMENTO SA</t>
        </is>
      </c>
      <c r="I4213" t="n">
        <v>246.24</v>
      </c>
    </row>
    <row r="4214">
      <c r="A4214" t="n">
        <v>54951</v>
      </c>
      <c r="B4214" t="n">
        <v>113</v>
      </c>
      <c r="C4214" t="inlineStr">
        <is>
          <t>Arcos - Arcos Bar - Banco do Brasil</t>
        </is>
      </c>
      <c r="D4214" t="n">
        <v>122</v>
      </c>
      <c r="E4214" t="inlineStr">
        <is>
          <t>Arcos</t>
        </is>
      </c>
      <c r="F4214" s="27" t="n">
        <v>45670</v>
      </c>
      <c r="G4214" t="inlineStr">
        <is>
          <t>DEBITO</t>
        </is>
      </c>
      <c r="H4214" t="inlineStr">
        <is>
          <t>PAGAMENTO DE BOLETO - GET IN TECNOLOGIA SA</t>
        </is>
      </c>
      <c r="I4214" t="n">
        <v>-219</v>
      </c>
    </row>
    <row r="4215">
      <c r="A4215" t="n">
        <v>54952</v>
      </c>
      <c r="B4215" t="n">
        <v>113</v>
      </c>
      <c r="C4215" t="inlineStr">
        <is>
          <t>Arcos - Arcos Bar - Banco do Brasil</t>
        </is>
      </c>
      <c r="D4215" t="n">
        <v>122</v>
      </c>
      <c r="E4215" t="inlineStr">
        <is>
          <t>Arcos</t>
        </is>
      </c>
      <c r="F4215" s="27" t="n">
        <v>45670</v>
      </c>
      <c r="G4215" t="inlineStr">
        <is>
          <t>DEBITO</t>
        </is>
      </c>
      <c r="H4215" t="inlineStr">
        <is>
          <t>PAGAMENTO DE BOLETO - MARIO PEDRO FELICIANO HORTIFRU</t>
        </is>
      </c>
      <c r="I4215" t="n">
        <v>-511.67</v>
      </c>
    </row>
    <row r="4216">
      <c r="A4216" t="n">
        <v>54953</v>
      </c>
      <c r="B4216" t="n">
        <v>113</v>
      </c>
      <c r="C4216" t="inlineStr">
        <is>
          <t>Arcos - Arcos Bar - Banco do Brasil</t>
        </is>
      </c>
      <c r="D4216" t="n">
        <v>122</v>
      </c>
      <c r="E4216" t="inlineStr">
        <is>
          <t>Arcos</t>
        </is>
      </c>
      <c r="F4216" s="27" t="n">
        <v>45670</v>
      </c>
      <c r="G4216" t="inlineStr">
        <is>
          <t>DEBITO</t>
        </is>
      </c>
      <c r="H4216" t="inlineStr">
        <is>
          <t>PAGAMENTO DE BOLETO - AMBEV SA</t>
        </is>
      </c>
      <c r="I4216" t="n">
        <v>-3145.32</v>
      </c>
    </row>
    <row r="4217">
      <c r="A4217" t="n">
        <v>54954</v>
      </c>
      <c r="B4217" t="n">
        <v>113</v>
      </c>
      <c r="C4217" t="inlineStr">
        <is>
          <t>Arcos - Arcos Bar - Banco do Brasil</t>
        </is>
      </c>
      <c r="D4217" t="n">
        <v>122</v>
      </c>
      <c r="E4217" t="inlineStr">
        <is>
          <t>Arcos</t>
        </is>
      </c>
      <c r="F4217" s="27" t="n">
        <v>45670</v>
      </c>
      <c r="G4217" t="inlineStr">
        <is>
          <t>DEBITO</t>
        </is>
      </c>
      <c r="H4217" t="inlineStr">
        <is>
          <t>PAGAMENTO DE BOLETO - AMBEV SA</t>
        </is>
      </c>
      <c r="I4217" t="n">
        <v>-2668.68</v>
      </c>
    </row>
    <row r="4218">
      <c r="A4218" t="n">
        <v>54955</v>
      </c>
      <c r="B4218" t="n">
        <v>113</v>
      </c>
      <c r="C4218" t="inlineStr">
        <is>
          <t>Arcos - Arcos Bar - Banco do Brasil</t>
        </is>
      </c>
      <c r="D4218" t="n">
        <v>122</v>
      </c>
      <c r="E4218" t="inlineStr">
        <is>
          <t>Arcos</t>
        </is>
      </c>
      <c r="F4218" s="27" t="n">
        <v>45670</v>
      </c>
      <c r="G4218" t="inlineStr">
        <is>
          <t>DEBITO</t>
        </is>
      </c>
      <c r="H4218" t="inlineStr">
        <is>
          <t>PAGAMENTO DE BOLETO - ZAHIL IMPORTADORA LTDA</t>
        </is>
      </c>
      <c r="I4218" t="n">
        <v>-1096.53</v>
      </c>
    </row>
    <row r="4219">
      <c r="A4219" t="n">
        <v>54956</v>
      </c>
      <c r="B4219" t="n">
        <v>113</v>
      </c>
      <c r="C4219" t="inlineStr">
        <is>
          <t>Arcos - Arcos Bar - Banco do Brasil</t>
        </is>
      </c>
      <c r="D4219" t="n">
        <v>122</v>
      </c>
      <c r="E4219" t="inlineStr">
        <is>
          <t>Arcos</t>
        </is>
      </c>
      <c r="F4219" s="27" t="n">
        <v>45670</v>
      </c>
      <c r="G4219" t="inlineStr">
        <is>
          <t>DEBITO</t>
        </is>
      </c>
      <c r="H4219" t="inlineStr">
        <is>
          <t>PAGAMENTO DE BOLETO - BANCO ITAU S/A</t>
        </is>
      </c>
      <c r="I4219" t="n">
        <v>-864.6</v>
      </c>
    </row>
    <row r="4220">
      <c r="A4220" t="n">
        <v>54957</v>
      </c>
      <c r="B4220" t="n">
        <v>113</v>
      </c>
      <c r="C4220" t="inlineStr">
        <is>
          <t>Arcos - Arcos Bar - Banco do Brasil</t>
        </is>
      </c>
      <c r="D4220" t="n">
        <v>122</v>
      </c>
      <c r="E4220" t="inlineStr">
        <is>
          <t>Arcos</t>
        </is>
      </c>
      <c r="F4220" s="27" t="n">
        <v>45670</v>
      </c>
      <c r="G4220" t="inlineStr">
        <is>
          <t>DEBITO</t>
        </is>
      </c>
      <c r="H4220" t="inlineStr">
        <is>
          <t>PAGAMENTO DE BOLETO - RODATI MOTORS CENTRAL DE INFOR</t>
        </is>
      </c>
      <c r="I4220" t="n">
        <v>-396</v>
      </c>
    </row>
    <row r="4221">
      <c r="A4221" t="n">
        <v>54958</v>
      </c>
      <c r="B4221" t="n">
        <v>113</v>
      </c>
      <c r="C4221" t="inlineStr">
        <is>
          <t>Arcos - Arcos Bar - Banco do Brasil</t>
        </is>
      </c>
      <c r="D4221" t="n">
        <v>122</v>
      </c>
      <c r="E4221" t="inlineStr">
        <is>
          <t>Arcos</t>
        </is>
      </c>
      <c r="F4221" s="27" t="n">
        <v>45670</v>
      </c>
      <c r="G4221" t="inlineStr">
        <is>
          <t>DEBITO</t>
        </is>
      </c>
      <c r="H4221" t="inlineStr">
        <is>
          <t>PAGAMENTO DE BOLETO - KING COMERCIO DE BEBIDAS LTDA</t>
        </is>
      </c>
      <c r="I4221" t="n">
        <v>-4289.89</v>
      </c>
    </row>
    <row r="4222">
      <c r="A4222" t="n">
        <v>54941</v>
      </c>
      <c r="B4222" t="n">
        <v>113</v>
      </c>
      <c r="C4222" t="inlineStr">
        <is>
          <t>Arcos - Arcos Bar - Banco do Brasil</t>
        </is>
      </c>
      <c r="D4222" t="n">
        <v>122</v>
      </c>
      <c r="E4222" t="inlineStr">
        <is>
          <t>Arcos</t>
        </is>
      </c>
      <c r="F4222" s="27" t="n">
        <v>45670</v>
      </c>
      <c r="G4222" t="inlineStr">
        <is>
          <t>CREDITO</t>
        </is>
      </c>
      <c r="H4222" t="inlineStr">
        <is>
          <t>DEP DINHEIRO INTER AG - 4866-04-SOP 24 DE MAIO</t>
        </is>
      </c>
      <c r="I4222" t="n">
        <v>2557</v>
      </c>
    </row>
    <row r="4223">
      <c r="A4223" t="n">
        <v>54959</v>
      </c>
      <c r="B4223" t="n">
        <v>113</v>
      </c>
      <c r="C4223" t="inlineStr">
        <is>
          <t>Arcos - Arcos Bar - Banco do Brasil</t>
        </is>
      </c>
      <c r="D4223" t="n">
        <v>122</v>
      </c>
      <c r="E4223" t="inlineStr">
        <is>
          <t>Arcos</t>
        </is>
      </c>
      <c r="F4223" s="27" t="n">
        <v>45670</v>
      </c>
      <c r="G4223" t="inlineStr">
        <is>
          <t>DEBITO</t>
        </is>
      </c>
      <c r="H4223" t="inlineStr">
        <is>
          <t>PAGAMENTO DE BOLETO - CIA DO WHISKY</t>
        </is>
      </c>
      <c r="I4223" t="n">
        <v>-2446.81</v>
      </c>
    </row>
    <row r="4224">
      <c r="A4224" t="n">
        <v>54950</v>
      </c>
      <c r="B4224" t="n">
        <v>113</v>
      </c>
      <c r="C4224" t="inlineStr">
        <is>
          <t>Arcos - Arcos Bar - Banco do Brasil</t>
        </is>
      </c>
      <c r="D4224" t="n">
        <v>122</v>
      </c>
      <c r="E4224" t="inlineStr">
        <is>
          <t>Arcos</t>
        </is>
      </c>
      <c r="F4224" s="27" t="n">
        <v>45670</v>
      </c>
      <c r="G4224" t="inlineStr">
        <is>
          <t>DEBITO</t>
        </is>
      </c>
      <c r="H4224" t="inlineStr">
        <is>
          <t>PAGAMENTO DE BOLETO - JOSE CASSIO PREVEDEL SISTEMAS</t>
        </is>
      </c>
      <c r="I4224" t="n">
        <v>-320</v>
      </c>
    </row>
    <row r="4225">
      <c r="A4225" t="n">
        <v>54949</v>
      </c>
      <c r="B4225" t="n">
        <v>113</v>
      </c>
      <c r="C4225" t="inlineStr">
        <is>
          <t>Arcos - Arcos Bar - Banco do Brasil</t>
        </is>
      </c>
      <c r="D4225" t="n">
        <v>122</v>
      </c>
      <c r="E4225" t="inlineStr">
        <is>
          <t>Arcos</t>
        </is>
      </c>
      <c r="F4225" s="27" t="n">
        <v>45670</v>
      </c>
      <c r="G4225" t="inlineStr">
        <is>
          <t>DEBITO</t>
        </is>
      </c>
      <c r="H4225" t="inlineStr">
        <is>
          <t>PAGAMENTO DE BOLETO - MAR DIRETO POC COMERCIO DE PEI</t>
        </is>
      </c>
      <c r="I4225" t="n">
        <v>-1724.25</v>
      </c>
    </row>
    <row r="4226">
      <c r="A4226" t="n">
        <v>54948</v>
      </c>
      <c r="B4226" t="n">
        <v>113</v>
      </c>
      <c r="C4226" t="inlineStr">
        <is>
          <t>Arcos - Arcos Bar - Banco do Brasil</t>
        </is>
      </c>
      <c r="D4226" t="n">
        <v>122</v>
      </c>
      <c r="E4226" t="inlineStr">
        <is>
          <t>Arcos</t>
        </is>
      </c>
      <c r="F4226" s="27" t="n">
        <v>45670</v>
      </c>
      <c r="G4226" t="inlineStr">
        <is>
          <t>DEBITO</t>
        </is>
      </c>
      <c r="H4226" t="inlineStr">
        <is>
          <t>PAGAMENTO DE BOLETO - ZAHIL IMPORTADORA LTDA</t>
        </is>
      </c>
      <c r="I4226" t="n">
        <v>-929.3099999999999</v>
      </c>
    </row>
    <row r="4227">
      <c r="A4227" t="n">
        <v>54947</v>
      </c>
      <c r="B4227" t="n">
        <v>113</v>
      </c>
      <c r="C4227" t="inlineStr">
        <is>
          <t>Arcos - Arcos Bar - Banco do Brasil</t>
        </is>
      </c>
      <c r="D4227" t="n">
        <v>122</v>
      </c>
      <c r="E4227" t="inlineStr">
        <is>
          <t>Arcos</t>
        </is>
      </c>
      <c r="F4227" s="27" t="n">
        <v>45670</v>
      </c>
      <c r="G4227" t="inlineStr">
        <is>
          <t>DEBITO</t>
        </is>
      </c>
      <c r="H4227" t="inlineStr">
        <is>
          <t>TED TRANSF.ELETR.DISPONIV - 341 0466 017529992000141 TUZINI COZINH</t>
        </is>
      </c>
      <c r="I4227" t="n">
        <v>-5700.8</v>
      </c>
    </row>
    <row r="4228">
      <c r="A4228" t="n">
        <v>54946</v>
      </c>
      <c r="B4228" t="n">
        <v>113</v>
      </c>
      <c r="C4228" t="inlineStr">
        <is>
          <t>Arcos - Arcos Bar - Banco do Brasil</t>
        </is>
      </c>
      <c r="D4228" t="n">
        <v>122</v>
      </c>
      <c r="E4228" t="inlineStr">
        <is>
          <t>Arcos</t>
        </is>
      </c>
      <c r="F4228" s="27" t="n">
        <v>45670</v>
      </c>
      <c r="G4228" t="inlineStr">
        <is>
          <t>DEBITO</t>
        </is>
      </c>
      <c r="H4228" t="inlineStr">
        <is>
          <t>TED TRANSF.ELETR.DISPONIV - 033 0001 052280176000148 NEW CHOICES C</t>
        </is>
      </c>
      <c r="I4228" t="n">
        <v>-9800</v>
      </c>
    </row>
    <row r="4229">
      <c r="A4229" t="n">
        <v>54945</v>
      </c>
      <c r="B4229" t="n">
        <v>113</v>
      </c>
      <c r="C4229" t="inlineStr">
        <is>
          <t>Arcos - Arcos Bar - Banco do Brasil</t>
        </is>
      </c>
      <c r="D4229" t="n">
        <v>122</v>
      </c>
      <c r="E4229" t="inlineStr">
        <is>
          <t>Arcos</t>
        </is>
      </c>
      <c r="F4229" s="27" t="n">
        <v>45670</v>
      </c>
      <c r="G4229" t="inlineStr">
        <is>
          <t>DEBITO</t>
        </is>
      </c>
      <c r="H4229" t="inlineStr">
        <is>
          <t>TED TRANSF.ELETR.DISPONIV - 341 0445 007761304000110 MACCHINE PER</t>
        </is>
      </c>
      <c r="I4229" t="n">
        <v>-1588</v>
      </c>
    </row>
    <row r="4230">
      <c r="A4230" t="n">
        <v>54944</v>
      </c>
      <c r="B4230" t="n">
        <v>113</v>
      </c>
      <c r="C4230" t="inlineStr">
        <is>
          <t>Arcos - Arcos Bar - Banco do Brasil</t>
        </is>
      </c>
      <c r="D4230" t="n">
        <v>122</v>
      </c>
      <c r="E4230" t="inlineStr">
        <is>
          <t>Arcos</t>
        </is>
      </c>
      <c r="F4230" s="27" t="n">
        <v>45670</v>
      </c>
      <c r="G4230" t="inlineStr">
        <is>
          <t>CREDITO</t>
        </is>
      </c>
      <c r="H4230" t="inlineStr">
        <is>
          <t>PIX - RECEBIDO - 13/01 13:18 19468242000132 ZOOP TECNOL</t>
        </is>
      </c>
      <c r="I4230" t="n">
        <v>28.8</v>
      </c>
    </row>
    <row r="4231">
      <c r="A4231" t="n">
        <v>54943</v>
      </c>
      <c r="B4231" t="n">
        <v>113</v>
      </c>
      <c r="C4231" t="inlineStr">
        <is>
          <t>Arcos - Arcos Bar - Banco do Brasil</t>
        </is>
      </c>
      <c r="D4231" t="n">
        <v>122</v>
      </c>
      <c r="E4231" t="inlineStr">
        <is>
          <t>Arcos</t>
        </is>
      </c>
      <c r="F4231" s="27" t="n">
        <v>45670</v>
      </c>
      <c r="G4231" t="inlineStr">
        <is>
          <t>CREDITO</t>
        </is>
      </c>
      <c r="H4231" t="inlineStr">
        <is>
          <t>PIX - RECEBIDO - 13/01 09:36 26356125000142 ZIG TECNOLO</t>
        </is>
      </c>
      <c r="I4231" t="n">
        <v>223470.34</v>
      </c>
    </row>
    <row r="4232">
      <c r="A4232" t="n">
        <v>54942</v>
      </c>
      <c r="B4232" t="n">
        <v>113</v>
      </c>
      <c r="C4232" t="inlineStr">
        <is>
          <t>Arcos - Arcos Bar - Banco do Brasil</t>
        </is>
      </c>
      <c r="D4232" t="n">
        <v>122</v>
      </c>
      <c r="E4232" t="inlineStr">
        <is>
          <t>Arcos</t>
        </is>
      </c>
      <c r="F4232" s="27" t="n">
        <v>45670</v>
      </c>
      <c r="G4232" t="inlineStr">
        <is>
          <t>CREDITO</t>
        </is>
      </c>
      <c r="H4232" t="inlineStr">
        <is>
          <t>RECEBIMENTO FORNECEDOR - ALELO INSTITUICAO DE PAGAMENTO SA</t>
        </is>
      </c>
      <c r="I4232" t="n">
        <v>42.41</v>
      </c>
    </row>
    <row r="4233">
      <c r="A4233" t="n">
        <v>54961</v>
      </c>
      <c r="B4233" t="n">
        <v>113</v>
      </c>
      <c r="C4233" t="inlineStr">
        <is>
          <t>Arcos - Arcos Bar - Banco do Brasil</t>
        </is>
      </c>
      <c r="D4233" t="n">
        <v>122</v>
      </c>
      <c r="E4233" t="inlineStr">
        <is>
          <t>Arcos</t>
        </is>
      </c>
      <c r="F4233" s="27" t="n">
        <v>45670</v>
      </c>
      <c r="G4233" t="inlineStr">
        <is>
          <t>DEBITO</t>
        </is>
      </c>
      <c r="H4233" t="inlineStr">
        <is>
          <t>PAGAMENTO DE BOLETO - J K COMERCIO DE GENEROS ALIMEN</t>
        </is>
      </c>
      <c r="I4233" t="n">
        <v>-498</v>
      </c>
    </row>
    <row r="4234">
      <c r="A4234" t="n">
        <v>54962</v>
      </c>
      <c r="B4234" t="n">
        <v>113</v>
      </c>
      <c r="C4234" t="inlineStr">
        <is>
          <t>Arcos - Arcos Bar - Banco do Brasil</t>
        </is>
      </c>
      <c r="D4234" t="n">
        <v>122</v>
      </c>
      <c r="E4234" t="inlineStr">
        <is>
          <t>Arcos</t>
        </is>
      </c>
      <c r="F4234" s="27" t="n">
        <v>45670</v>
      </c>
      <c r="G4234" t="inlineStr">
        <is>
          <t>DEBITO</t>
        </is>
      </c>
      <c r="H4234" t="inlineStr">
        <is>
          <t>PAGAMENTO DE BOLETO - MACRO CONTABILIDADE C LTDA</t>
        </is>
      </c>
      <c r="I4234" t="n">
        <v>-2957.96</v>
      </c>
    </row>
    <row r="4235">
      <c r="A4235" t="n">
        <v>54963</v>
      </c>
      <c r="B4235" t="n">
        <v>113</v>
      </c>
      <c r="C4235" t="inlineStr">
        <is>
          <t>Arcos - Arcos Bar - Banco do Brasil</t>
        </is>
      </c>
      <c r="D4235" t="n">
        <v>122</v>
      </c>
      <c r="E4235" t="inlineStr">
        <is>
          <t>Arcos</t>
        </is>
      </c>
      <c r="F4235" s="27" t="n">
        <v>45670</v>
      </c>
      <c r="G4235" t="inlineStr">
        <is>
          <t>DEBITO</t>
        </is>
      </c>
      <c r="H4235" t="inlineStr">
        <is>
          <t>PAGAMENTO DE BOLETO - EASY ICE SOLUTION LTDA   ME</t>
        </is>
      </c>
      <c r="I4235" t="n">
        <v>-2800</v>
      </c>
    </row>
    <row r="4236">
      <c r="A4236" t="n">
        <v>54964</v>
      </c>
      <c r="B4236" t="n">
        <v>113</v>
      </c>
      <c r="C4236" t="inlineStr">
        <is>
          <t>Arcos - Arcos Bar - Banco do Brasil</t>
        </is>
      </c>
      <c r="D4236" t="n">
        <v>122</v>
      </c>
      <c r="E4236" t="inlineStr">
        <is>
          <t>Arcos</t>
        </is>
      </c>
      <c r="F4236" s="27" t="n">
        <v>45670</v>
      </c>
      <c r="G4236" t="inlineStr">
        <is>
          <t>DEBITO</t>
        </is>
      </c>
      <c r="H4236" t="inlineStr">
        <is>
          <t>PAGAMENTO DE BOLETO - TOCAYA TORRADORES DE CAFE LTDA</t>
        </is>
      </c>
      <c r="I4236" t="n">
        <v>-867.11</v>
      </c>
    </row>
    <row r="4237">
      <c r="A4237" t="n">
        <v>54965</v>
      </c>
      <c r="B4237" t="n">
        <v>113</v>
      </c>
      <c r="C4237" t="inlineStr">
        <is>
          <t>Arcos - Arcos Bar - Banco do Brasil</t>
        </is>
      </c>
      <c r="D4237" t="n">
        <v>122</v>
      </c>
      <c r="E4237" t="inlineStr">
        <is>
          <t>Arcos</t>
        </is>
      </c>
      <c r="F4237" s="27" t="n">
        <v>45670</v>
      </c>
      <c r="G4237" t="inlineStr">
        <is>
          <t>DEBITO</t>
        </is>
      </c>
      <c r="H4237" t="inlineStr">
        <is>
          <t>IMPOSTOS - PREF MUN SAO PAULO 02</t>
        </is>
      </c>
      <c r="I4237" t="n">
        <v>-190.66</v>
      </c>
    </row>
    <row r="4238">
      <c r="A4238" t="n">
        <v>54966</v>
      </c>
      <c r="B4238" t="n">
        <v>113</v>
      </c>
      <c r="C4238" t="inlineStr">
        <is>
          <t>Arcos - Arcos Bar - Banco do Brasil</t>
        </is>
      </c>
      <c r="D4238" t="n">
        <v>122</v>
      </c>
      <c r="E4238" t="inlineStr">
        <is>
          <t>Arcos</t>
        </is>
      </c>
      <c r="F4238" s="27" t="n">
        <v>45670</v>
      </c>
      <c r="G4238" t="inlineStr">
        <is>
          <t>DEBITO</t>
        </is>
      </c>
      <c r="H4238" t="inlineStr">
        <is>
          <t>TAR DOC/TED ELETRNICO - COBRANA REFERENTE 13/01/2025</t>
        </is>
      </c>
      <c r="I4238" t="n">
        <v>-12.3</v>
      </c>
    </row>
    <row r="4239">
      <c r="A4239" t="n">
        <v>54967</v>
      </c>
      <c r="B4239" t="n">
        <v>113</v>
      </c>
      <c r="C4239" t="inlineStr">
        <is>
          <t>Arcos - Arcos Bar - Banco do Brasil</t>
        </is>
      </c>
      <c r="D4239" t="n">
        <v>122</v>
      </c>
      <c r="E4239" t="inlineStr">
        <is>
          <t>Arcos</t>
        </is>
      </c>
      <c r="F4239" s="27" t="n">
        <v>45670</v>
      </c>
      <c r="G4239" t="inlineStr">
        <is>
          <t>DEBITO</t>
        </is>
      </c>
      <c r="H4239" t="inlineStr">
        <is>
          <t>TAR DOC/TED ELETRNICO - COBRANA REFERENTE 13/01/2025</t>
        </is>
      </c>
      <c r="I4239" t="n">
        <v>-12.3</v>
      </c>
    </row>
    <row r="4240">
      <c r="A4240" t="n">
        <v>54968</v>
      </c>
      <c r="B4240" t="n">
        <v>113</v>
      </c>
      <c r="C4240" t="inlineStr">
        <is>
          <t>Arcos - Arcos Bar - Banco do Brasil</t>
        </is>
      </c>
      <c r="D4240" t="n">
        <v>122</v>
      </c>
      <c r="E4240" t="inlineStr">
        <is>
          <t>Arcos</t>
        </is>
      </c>
      <c r="F4240" s="27" t="n">
        <v>45670</v>
      </c>
      <c r="G4240" t="inlineStr">
        <is>
          <t>DEBITO</t>
        </is>
      </c>
      <c r="H4240" t="inlineStr">
        <is>
          <t>TAR DOC/TED ELETRNICO - COBRANA REFERENTE 13/01/2025</t>
        </is>
      </c>
      <c r="I4240" t="n">
        <v>-12.3</v>
      </c>
    </row>
    <row r="4241">
      <c r="A4241" t="n">
        <v>54960</v>
      </c>
      <c r="B4241" t="n">
        <v>113</v>
      </c>
      <c r="C4241" t="inlineStr">
        <is>
          <t>Arcos - Arcos Bar - Banco do Brasil</t>
        </is>
      </c>
      <c r="D4241" t="n">
        <v>122</v>
      </c>
      <c r="E4241" t="inlineStr">
        <is>
          <t>Arcos</t>
        </is>
      </c>
      <c r="F4241" s="27" t="n">
        <v>45670</v>
      </c>
      <c r="G4241" t="inlineStr">
        <is>
          <t>DEBITO</t>
        </is>
      </c>
      <c r="H4241" t="inlineStr">
        <is>
          <t>PAGAMENTO DE BOLETO - ALLIMENTARI COM DE PRODUTOS AL</t>
        </is>
      </c>
      <c r="I4241" t="n">
        <v>-1121.96</v>
      </c>
    </row>
    <row r="4242">
      <c r="A4242" t="n">
        <v>53473</v>
      </c>
      <c r="B4242" t="n">
        <v>113</v>
      </c>
      <c r="C4242" t="inlineStr">
        <is>
          <t>Arcos - Arcos Bar - Banco do Brasil</t>
        </is>
      </c>
      <c r="D4242" t="n">
        <v>122</v>
      </c>
      <c r="E4242" t="inlineStr">
        <is>
          <t>Arcos</t>
        </is>
      </c>
      <c r="F4242" s="27" t="n">
        <v>45667</v>
      </c>
      <c r="G4242" t="inlineStr">
        <is>
          <t>CREDITO</t>
        </is>
      </c>
      <c r="H4242" t="inlineStr">
        <is>
          <t>PIX - RECEBIDO - 10/01 13:49 19468242000132 ZOOP TECNOL</t>
        </is>
      </c>
      <c r="I4242" t="n">
        <v>57.6</v>
      </c>
    </row>
    <row r="4243">
      <c r="A4243" t="n">
        <v>53472</v>
      </c>
      <c r="B4243" t="n">
        <v>113</v>
      </c>
      <c r="C4243" t="inlineStr">
        <is>
          <t>Arcos - Arcos Bar - Banco do Brasil</t>
        </is>
      </c>
      <c r="D4243" t="n">
        <v>122</v>
      </c>
      <c r="E4243" t="inlineStr">
        <is>
          <t>Arcos</t>
        </is>
      </c>
      <c r="F4243" s="27" t="n">
        <v>45667</v>
      </c>
      <c r="G4243" t="inlineStr">
        <is>
          <t>CREDITO</t>
        </is>
      </c>
      <c r="H4243" t="inlineStr">
        <is>
          <t>RECEBIMENTO FORNECEDOR - ALELO INSTITUICAO DE PAGAMENTO SA</t>
        </is>
      </c>
      <c r="I4243" t="n">
        <v>648.17</v>
      </c>
    </row>
    <row r="4244">
      <c r="A4244" t="n">
        <v>53471</v>
      </c>
      <c r="B4244" t="n">
        <v>113</v>
      </c>
      <c r="C4244" t="inlineStr">
        <is>
          <t>Arcos - Arcos Bar - Banco do Brasil</t>
        </is>
      </c>
      <c r="D4244" t="n">
        <v>122</v>
      </c>
      <c r="E4244" t="inlineStr">
        <is>
          <t>Arcos</t>
        </is>
      </c>
      <c r="F4244" s="27" t="n">
        <v>45667</v>
      </c>
      <c r="G4244" t="inlineStr">
        <is>
          <t>CREDITO</t>
        </is>
      </c>
      <c r="H4244" t="inlineStr">
        <is>
          <t>TED-CRDITO EM CONTA - 341 0912 69034668000156 PLUXEE BENEFIC</t>
        </is>
      </c>
      <c r="I4244" t="n">
        <v>1048.89</v>
      </c>
    </row>
    <row r="4245">
      <c r="A4245" t="n">
        <v>53470</v>
      </c>
      <c r="B4245" t="n">
        <v>113</v>
      </c>
      <c r="C4245" t="inlineStr">
        <is>
          <t>Arcos - Arcos Bar - Banco do Brasil</t>
        </is>
      </c>
      <c r="D4245" t="n">
        <v>122</v>
      </c>
      <c r="E4245" t="inlineStr">
        <is>
          <t>Arcos</t>
        </is>
      </c>
      <c r="F4245" s="27" t="n">
        <v>45667</v>
      </c>
      <c r="G4245" t="inlineStr">
        <is>
          <t>CREDITO</t>
        </is>
      </c>
      <c r="H4245" t="inlineStr">
        <is>
          <t>DEP DINHEIRO INTER AG - 4866-04-SOP 24 DE MAIO</t>
        </is>
      </c>
      <c r="I4245" t="n">
        <v>1630</v>
      </c>
    </row>
    <row r="4246">
      <c r="A4246" t="n">
        <v>53474</v>
      </c>
      <c r="B4246" t="n">
        <v>113</v>
      </c>
      <c r="C4246" t="inlineStr">
        <is>
          <t>Arcos - Arcos Bar - Banco do Brasil</t>
        </is>
      </c>
      <c r="D4246" t="n">
        <v>122</v>
      </c>
      <c r="E4246" t="inlineStr">
        <is>
          <t>Arcos</t>
        </is>
      </c>
      <c r="F4246" s="27" t="n">
        <v>45667</v>
      </c>
      <c r="G4246" t="inlineStr">
        <is>
          <t>CREDITO</t>
        </is>
      </c>
      <c r="H4246" t="inlineStr">
        <is>
          <t>PIX - RECEBIDO - 10/01 23:59 00014227407818 MARCO LEAND</t>
        </is>
      </c>
      <c r="I4246" t="n">
        <v>1000</v>
      </c>
    </row>
    <row r="4247">
      <c r="A4247" t="n">
        <v>53464</v>
      </c>
      <c r="B4247" t="n">
        <v>113</v>
      </c>
      <c r="C4247" t="inlineStr">
        <is>
          <t>Arcos - Arcos Bar - Banco do Brasil</t>
        </is>
      </c>
      <c r="D4247" t="n">
        <v>122</v>
      </c>
      <c r="E4247" t="inlineStr">
        <is>
          <t>Arcos</t>
        </is>
      </c>
      <c r="F4247" s="27" t="n">
        <v>45666</v>
      </c>
      <c r="G4247" t="inlineStr">
        <is>
          <t>CREDITO</t>
        </is>
      </c>
      <c r="H4247" t="inlineStr">
        <is>
          <t>RECEBIMENTO FORNECEDOR - ALELO INSTITUICAO DE PAGAMENTO SA</t>
        </is>
      </c>
      <c r="I4247" t="n">
        <v>129.7</v>
      </c>
    </row>
    <row r="4248">
      <c r="A4248" t="n">
        <v>53463</v>
      </c>
      <c r="B4248" t="n">
        <v>113</v>
      </c>
      <c r="C4248" t="inlineStr">
        <is>
          <t>Arcos - Arcos Bar - Banco do Brasil</t>
        </is>
      </c>
      <c r="D4248" t="n">
        <v>122</v>
      </c>
      <c r="E4248" t="inlineStr">
        <is>
          <t>Arcos</t>
        </is>
      </c>
      <c r="F4248" s="27" t="n">
        <v>45666</v>
      </c>
      <c r="G4248" t="inlineStr">
        <is>
          <t>CREDITO</t>
        </is>
      </c>
      <c r="H4248" t="inlineStr">
        <is>
          <t>DEP DINHEIRO INTER AG - 4866-04-SOP 24 DE MAIO</t>
        </is>
      </c>
      <c r="I4248" t="n">
        <v>970</v>
      </c>
    </row>
    <row r="4249">
      <c r="A4249" t="n">
        <v>53465</v>
      </c>
      <c r="B4249" t="n">
        <v>113</v>
      </c>
      <c r="C4249" t="inlineStr">
        <is>
          <t>Arcos - Arcos Bar - Banco do Brasil</t>
        </is>
      </c>
      <c r="D4249" t="n">
        <v>122</v>
      </c>
      <c r="E4249" t="inlineStr">
        <is>
          <t>Arcos</t>
        </is>
      </c>
      <c r="F4249" s="27" t="n">
        <v>45666</v>
      </c>
      <c r="G4249" t="inlineStr">
        <is>
          <t>CREDITO</t>
        </is>
      </c>
      <c r="H4249" t="inlineStr">
        <is>
          <t>PIX - RECEBIDO - 09/01 15:02 19468242000132 ZOOP TECNOL</t>
        </is>
      </c>
      <c r="I4249" t="n">
        <v>28.8</v>
      </c>
    </row>
    <row r="4250">
      <c r="A4250" t="n">
        <v>53466</v>
      </c>
      <c r="B4250" t="n">
        <v>113</v>
      </c>
      <c r="C4250" t="inlineStr">
        <is>
          <t>Arcos - Arcos Bar - Banco do Brasil</t>
        </is>
      </c>
      <c r="D4250" t="n">
        <v>122</v>
      </c>
      <c r="E4250" t="inlineStr">
        <is>
          <t>Arcos</t>
        </is>
      </c>
      <c r="F4250" s="27" t="n">
        <v>45666</v>
      </c>
      <c r="G4250" t="inlineStr">
        <is>
          <t>DEBITO</t>
        </is>
      </c>
      <c r="H4250" t="inlineStr">
        <is>
          <t>TRANSFERNCIA ENVIADA - 09/01 10:33 SUSTENIDOS O S CULTURA</t>
        </is>
      </c>
      <c r="I4250" t="n">
        <v>-41368.31</v>
      </c>
    </row>
    <row r="4251">
      <c r="A4251" t="n">
        <v>53467</v>
      </c>
      <c r="B4251" t="n">
        <v>113</v>
      </c>
      <c r="C4251" t="inlineStr">
        <is>
          <t>Arcos - Arcos Bar - Banco do Brasil</t>
        </is>
      </c>
      <c r="D4251" t="n">
        <v>122</v>
      </c>
      <c r="E4251" t="inlineStr">
        <is>
          <t>Arcos</t>
        </is>
      </c>
      <c r="F4251" s="27" t="n">
        <v>45666</v>
      </c>
      <c r="G4251" t="inlineStr">
        <is>
          <t>DEBITO</t>
        </is>
      </c>
      <c r="H4251" t="inlineStr">
        <is>
          <t>TED TRANSF.ELETR.DISPONIV - 237 0095 042728081000190 TEMPUS FUGIT</t>
        </is>
      </c>
      <c r="I4251" t="n">
        <v>-120000</v>
      </c>
    </row>
    <row r="4252">
      <c r="A4252" t="n">
        <v>53468</v>
      </c>
      <c r="B4252" t="n">
        <v>113</v>
      </c>
      <c r="C4252" t="inlineStr">
        <is>
          <t>Arcos - Arcos Bar - Banco do Brasil</t>
        </is>
      </c>
      <c r="D4252" t="n">
        <v>122</v>
      </c>
      <c r="E4252" t="inlineStr">
        <is>
          <t>Arcos</t>
        </is>
      </c>
      <c r="F4252" s="27" t="n">
        <v>45666</v>
      </c>
      <c r="G4252" t="inlineStr">
        <is>
          <t>DEBITO</t>
        </is>
      </c>
      <c r="H4252" t="inlineStr">
        <is>
          <t>TAR DOC/TED ELETRNICO - COBRANA REFERENTE 09/01/2025</t>
        </is>
      </c>
      <c r="I4252" t="n">
        <v>-12.3</v>
      </c>
    </row>
    <row r="4253">
      <c r="A4253" t="n">
        <v>51585</v>
      </c>
      <c r="B4253" t="n">
        <v>113</v>
      </c>
      <c r="C4253" t="inlineStr">
        <is>
          <t>Arcos - Arcos Bar - Banco do Brasil</t>
        </is>
      </c>
      <c r="D4253" t="n">
        <v>122</v>
      </c>
      <c r="E4253" t="inlineStr">
        <is>
          <t>Arcos</t>
        </is>
      </c>
      <c r="F4253" s="27" t="n">
        <v>45665</v>
      </c>
      <c r="G4253" t="inlineStr">
        <is>
          <t>DEBITO</t>
        </is>
      </c>
      <c r="H4253" t="inlineStr">
        <is>
          <t>PAGAMENTO DE BOLETO - LEITERIA CABRIOLA - FROMAGES D</t>
        </is>
      </c>
      <c r="I4253" t="n">
        <v>-394.5</v>
      </c>
    </row>
    <row r="4254">
      <c r="A4254" t="n">
        <v>51594</v>
      </c>
      <c r="B4254" t="n">
        <v>113</v>
      </c>
      <c r="C4254" t="inlineStr">
        <is>
          <t>Arcos - Arcos Bar - Banco do Brasil</t>
        </is>
      </c>
      <c r="D4254" t="n">
        <v>122</v>
      </c>
      <c r="E4254" t="inlineStr">
        <is>
          <t>Arcos</t>
        </is>
      </c>
      <c r="F4254" s="27" t="n">
        <v>45665</v>
      </c>
      <c r="G4254" t="inlineStr">
        <is>
          <t>DEBITO</t>
        </is>
      </c>
      <c r="H4254" t="inlineStr">
        <is>
          <t>PIX - ENVIADO - 08/01 12:31 53.068.043 ISABELLA FERNAN</t>
        </is>
      </c>
      <c r="I4254" t="n">
        <v>-1398</v>
      </c>
    </row>
    <row r="4255">
      <c r="A4255" t="n">
        <v>51593</v>
      </c>
      <c r="B4255" t="n">
        <v>113</v>
      </c>
      <c r="C4255" t="inlineStr">
        <is>
          <t>Arcos - Arcos Bar - Banco do Brasil</t>
        </is>
      </c>
      <c r="D4255" t="n">
        <v>122</v>
      </c>
      <c r="E4255" t="inlineStr">
        <is>
          <t>Arcos</t>
        </is>
      </c>
      <c r="F4255" s="27" t="n">
        <v>45665</v>
      </c>
      <c r="G4255" t="inlineStr">
        <is>
          <t>DEBITO</t>
        </is>
      </c>
      <c r="H4255" t="inlineStr">
        <is>
          <t>PAGAMENTO DE BOLETO - J. A. DOS SANTOS HORTIFRUTI</t>
        </is>
      </c>
      <c r="I4255" t="n">
        <v>-195</v>
      </c>
    </row>
    <row r="4256">
      <c r="A4256" t="n">
        <v>51592</v>
      </c>
      <c r="B4256" t="n">
        <v>113</v>
      </c>
      <c r="C4256" t="inlineStr">
        <is>
          <t>Arcos - Arcos Bar - Banco do Brasil</t>
        </is>
      </c>
      <c r="D4256" t="n">
        <v>122</v>
      </c>
      <c r="E4256" t="inlineStr">
        <is>
          <t>Arcos</t>
        </is>
      </c>
      <c r="F4256" s="27" t="n">
        <v>45665</v>
      </c>
      <c r="G4256" t="inlineStr">
        <is>
          <t>DEBITO</t>
        </is>
      </c>
      <c r="H4256" t="inlineStr">
        <is>
          <t>PAGAMENTO DE BOLETO - ZAHIL IMPORTADORA LTDA</t>
        </is>
      </c>
      <c r="I4256" t="n">
        <v>-1142.21</v>
      </c>
    </row>
    <row r="4257">
      <c r="A4257" t="n">
        <v>51591</v>
      </c>
      <c r="B4257" t="n">
        <v>113</v>
      </c>
      <c r="C4257" t="inlineStr">
        <is>
          <t>Arcos - Arcos Bar - Banco do Brasil</t>
        </is>
      </c>
      <c r="D4257" t="n">
        <v>122</v>
      </c>
      <c r="E4257" t="inlineStr">
        <is>
          <t>Arcos</t>
        </is>
      </c>
      <c r="F4257" s="27" t="n">
        <v>45665</v>
      </c>
      <c r="G4257" t="inlineStr">
        <is>
          <t>DEBITO</t>
        </is>
      </c>
      <c r="H4257" t="inlineStr">
        <is>
          <t>PAGAMENTO DE BOLETO - PORTO SEGURO S DE S LTDA</t>
        </is>
      </c>
      <c r="I4257" t="n">
        <v>-8434.24</v>
      </c>
    </row>
    <row r="4258">
      <c r="A4258" t="n">
        <v>51590</v>
      </c>
      <c r="B4258" t="n">
        <v>113</v>
      </c>
      <c r="C4258" t="inlineStr">
        <is>
          <t>Arcos - Arcos Bar - Banco do Brasil</t>
        </is>
      </c>
      <c r="D4258" t="n">
        <v>122</v>
      </c>
      <c r="E4258" t="inlineStr">
        <is>
          <t>Arcos</t>
        </is>
      </c>
      <c r="F4258" s="27" t="n">
        <v>45665</v>
      </c>
      <c r="G4258" t="inlineStr">
        <is>
          <t>DEBITO</t>
        </is>
      </c>
      <c r="H4258" t="inlineStr">
        <is>
          <t>PAGAMENTO DE BOLETO - GEOFFROY ALAIN M L C C S LTDA</t>
        </is>
      </c>
      <c r="I4258" t="n">
        <v>-1345.68</v>
      </c>
    </row>
    <row r="4259">
      <c r="A4259" t="n">
        <v>51589</v>
      </c>
      <c r="B4259" t="n">
        <v>113</v>
      </c>
      <c r="C4259" t="inlineStr">
        <is>
          <t>Arcos - Arcos Bar - Banco do Brasil</t>
        </is>
      </c>
      <c r="D4259" t="n">
        <v>122</v>
      </c>
      <c r="E4259" t="inlineStr">
        <is>
          <t>Arcos</t>
        </is>
      </c>
      <c r="F4259" s="27" t="n">
        <v>45665</v>
      </c>
      <c r="G4259" t="inlineStr">
        <is>
          <t>DEBITO</t>
        </is>
      </c>
      <c r="H4259" t="inlineStr">
        <is>
          <t>PAGAMENTO DE BOLETO - FG7 COMERCIO D B EIRELI EPP</t>
        </is>
      </c>
      <c r="I4259" t="n">
        <v>-924.53</v>
      </c>
    </row>
    <row r="4260">
      <c r="A4260" t="n">
        <v>51588</v>
      </c>
      <c r="B4260" t="n">
        <v>113</v>
      </c>
      <c r="C4260" t="inlineStr">
        <is>
          <t>Arcos - Arcos Bar - Banco do Brasil</t>
        </is>
      </c>
      <c r="D4260" t="n">
        <v>122</v>
      </c>
      <c r="E4260" t="inlineStr">
        <is>
          <t>Arcos</t>
        </is>
      </c>
      <c r="F4260" s="27" t="n">
        <v>45665</v>
      </c>
      <c r="G4260" t="inlineStr">
        <is>
          <t>DEBITO</t>
        </is>
      </c>
      <c r="H4260" t="inlineStr">
        <is>
          <t>PAGAMENTO DE BOLETO - ZAHIL IMPORTADORA LTDA</t>
        </is>
      </c>
      <c r="I4260" t="n">
        <v>-799.55</v>
      </c>
    </row>
    <row r="4261">
      <c r="A4261" t="n">
        <v>51587</v>
      </c>
      <c r="B4261" t="n">
        <v>113</v>
      </c>
      <c r="C4261" t="inlineStr">
        <is>
          <t>Arcos - Arcos Bar - Banco do Brasil</t>
        </is>
      </c>
      <c r="D4261" t="n">
        <v>122</v>
      </c>
      <c r="E4261" t="inlineStr">
        <is>
          <t>Arcos</t>
        </is>
      </c>
      <c r="F4261" s="27" t="n">
        <v>45665</v>
      </c>
      <c r="G4261" t="inlineStr">
        <is>
          <t>DEBITO</t>
        </is>
      </c>
      <c r="H4261" t="inlineStr">
        <is>
          <t>PAGAMENTO DE BOLETO - MARIO PEDRO FELICIANO HORTIFRU</t>
        </is>
      </c>
      <c r="I4261" t="n">
        <v>-1511.23</v>
      </c>
    </row>
    <row r="4262">
      <c r="A4262" t="n">
        <v>51586</v>
      </c>
      <c r="B4262" t="n">
        <v>113</v>
      </c>
      <c r="C4262" t="inlineStr">
        <is>
          <t>Arcos - Arcos Bar - Banco do Brasil</t>
        </is>
      </c>
      <c r="D4262" t="n">
        <v>122</v>
      </c>
      <c r="E4262" t="inlineStr">
        <is>
          <t>Arcos</t>
        </is>
      </c>
      <c r="F4262" s="27" t="n">
        <v>45665</v>
      </c>
      <c r="G4262" t="inlineStr">
        <is>
          <t>DEBITO</t>
        </is>
      </c>
      <c r="H4262" t="inlineStr">
        <is>
          <t>PAGAMENTO DE BOLETO - PRESHH ALUGUEL DE MAQUINAS LTD</t>
        </is>
      </c>
      <c r="I4262" t="n">
        <v>-778</v>
      </c>
    </row>
    <row r="4263">
      <c r="A4263" t="n">
        <v>51595</v>
      </c>
      <c r="B4263" t="n">
        <v>113</v>
      </c>
      <c r="C4263" t="inlineStr">
        <is>
          <t>Arcos - Arcos Bar - Banco do Brasil</t>
        </is>
      </c>
      <c r="D4263" t="n">
        <v>122</v>
      </c>
      <c r="E4263" t="inlineStr">
        <is>
          <t>Arcos</t>
        </is>
      </c>
      <c r="F4263" s="27" t="n">
        <v>45665</v>
      </c>
      <c r="G4263" t="inlineStr">
        <is>
          <t>DEBITO</t>
        </is>
      </c>
      <c r="H4263" t="inlineStr">
        <is>
          <t>PIX - ENVIADO - 08/01 12:31 55774785 THIAGO PINHEIRO D</t>
        </is>
      </c>
      <c r="I4263" t="n">
        <v>-1125</v>
      </c>
    </row>
    <row r="4264">
      <c r="A4264" t="n">
        <v>51584</v>
      </c>
      <c r="B4264" t="n">
        <v>113</v>
      </c>
      <c r="C4264" t="inlineStr">
        <is>
          <t>Arcos - Arcos Bar - Banco do Brasil</t>
        </is>
      </c>
      <c r="D4264" t="n">
        <v>122</v>
      </c>
      <c r="E4264" t="inlineStr">
        <is>
          <t>Arcos</t>
        </is>
      </c>
      <c r="F4264" s="27" t="n">
        <v>45665</v>
      </c>
      <c r="G4264" t="inlineStr">
        <is>
          <t>DEBITO</t>
        </is>
      </c>
      <c r="H4264" t="inlineStr">
        <is>
          <t>PAGAMENTO DE BOLETO - AGROPECUARIA PARDINHO LTDA</t>
        </is>
      </c>
      <c r="I4264" t="n">
        <v>-544.4400000000001</v>
      </c>
    </row>
    <row r="4265">
      <c r="A4265" t="n">
        <v>51583</v>
      </c>
      <c r="B4265" t="n">
        <v>113</v>
      </c>
      <c r="C4265" t="inlineStr">
        <is>
          <t>Arcos - Arcos Bar - Banco do Brasil</t>
        </is>
      </c>
      <c r="D4265" t="n">
        <v>122</v>
      </c>
      <c r="E4265" t="inlineStr">
        <is>
          <t>Arcos</t>
        </is>
      </c>
      <c r="F4265" s="27" t="n">
        <v>45665</v>
      </c>
      <c r="G4265" t="inlineStr">
        <is>
          <t>DEBITO</t>
        </is>
      </c>
      <c r="H4265" t="inlineStr">
        <is>
          <t>PAGAMENTO DE BOLETO - QUEIJARIA ATALAIA LTDA ME</t>
        </is>
      </c>
      <c r="I4265" t="n">
        <v>-162.88</v>
      </c>
    </row>
    <row r="4266">
      <c r="A4266" t="n">
        <v>51582</v>
      </c>
      <c r="B4266" t="n">
        <v>113</v>
      </c>
      <c r="C4266" t="inlineStr">
        <is>
          <t>Arcos - Arcos Bar - Banco do Brasil</t>
        </is>
      </c>
      <c r="D4266" t="n">
        <v>122</v>
      </c>
      <c r="E4266" t="inlineStr">
        <is>
          <t>Arcos</t>
        </is>
      </c>
      <c r="F4266" s="27" t="n">
        <v>45665</v>
      </c>
      <c r="G4266" t="inlineStr">
        <is>
          <t>DEBITO</t>
        </is>
      </c>
      <c r="H4266" t="inlineStr">
        <is>
          <t>PAGAMENTO DE BOLETO - QUEIJARIA ATALAIA LTDA ME</t>
        </is>
      </c>
      <c r="I4266" t="n">
        <v>-646.5</v>
      </c>
    </row>
    <row r="4267">
      <c r="A4267" t="n">
        <v>51581</v>
      </c>
      <c r="B4267" t="n">
        <v>113</v>
      </c>
      <c r="C4267" t="inlineStr">
        <is>
          <t>Arcos - Arcos Bar - Banco do Brasil</t>
        </is>
      </c>
      <c r="D4267" t="n">
        <v>122</v>
      </c>
      <c r="E4267" t="inlineStr">
        <is>
          <t>Arcos</t>
        </is>
      </c>
      <c r="F4267" s="27" t="n">
        <v>45665</v>
      </c>
      <c r="G4267" t="inlineStr">
        <is>
          <t>DEBITO</t>
        </is>
      </c>
      <c r="H4267" t="inlineStr">
        <is>
          <t>IMPOSTOS - PREF MUN SAO PAULO 02</t>
        </is>
      </c>
      <c r="I4267" t="n">
        <v>-15000</v>
      </c>
    </row>
    <row r="4268">
      <c r="A4268" t="n">
        <v>51580</v>
      </c>
      <c r="B4268" t="n">
        <v>113</v>
      </c>
      <c r="C4268" t="inlineStr">
        <is>
          <t>Arcos - Arcos Bar - Banco do Brasil</t>
        </is>
      </c>
      <c r="D4268" t="n">
        <v>122</v>
      </c>
      <c r="E4268" t="inlineStr">
        <is>
          <t>Arcos</t>
        </is>
      </c>
      <c r="F4268" s="27" t="n">
        <v>45665</v>
      </c>
      <c r="G4268" t="inlineStr">
        <is>
          <t>DEBITO</t>
        </is>
      </c>
      <c r="H4268" t="inlineStr">
        <is>
          <t>TED TRANSF.ELETR.DISPONIV - 033 0112 037999602000104 MACHINE SERVI</t>
        </is>
      </c>
      <c r="I4268" t="n">
        <v>-5700</v>
      </c>
    </row>
    <row r="4269">
      <c r="A4269" t="n">
        <v>51579</v>
      </c>
      <c r="B4269" t="n">
        <v>113</v>
      </c>
      <c r="C4269" t="inlineStr">
        <is>
          <t>Arcos - Arcos Bar - Banco do Brasil</t>
        </is>
      </c>
      <c r="D4269" t="n">
        <v>122</v>
      </c>
      <c r="E4269" t="inlineStr">
        <is>
          <t>Arcos</t>
        </is>
      </c>
      <c r="F4269" s="27" t="n">
        <v>45665</v>
      </c>
      <c r="G4269" t="inlineStr">
        <is>
          <t>DEBITO</t>
        </is>
      </c>
      <c r="H4269" t="inlineStr">
        <is>
          <t>TED TRANSF.ELETR.DISPONIV - 237 0095 042728081000190 TEMPUS FUGIT</t>
        </is>
      </c>
      <c r="I4269" t="n">
        <v>-697.0700000000001</v>
      </c>
    </row>
    <row r="4270">
      <c r="A4270" t="n">
        <v>51578</v>
      </c>
      <c r="B4270" t="n">
        <v>113</v>
      </c>
      <c r="C4270" t="inlineStr">
        <is>
          <t>Arcos - Arcos Bar - Banco do Brasil</t>
        </is>
      </c>
      <c r="D4270" t="n">
        <v>122</v>
      </c>
      <c r="E4270" t="inlineStr">
        <is>
          <t>Arcos</t>
        </is>
      </c>
      <c r="F4270" s="27" t="n">
        <v>45665</v>
      </c>
      <c r="G4270" t="inlineStr">
        <is>
          <t>DEBITO</t>
        </is>
      </c>
      <c r="H4270" t="inlineStr">
        <is>
          <t>TED TRANSF.ELETR.DISPONIV - 341 3763 04592871928 MICHELLY ROSSI CO</t>
        </is>
      </c>
      <c r="I4270" t="n">
        <v>-5000</v>
      </c>
    </row>
    <row r="4271">
      <c r="A4271" t="n">
        <v>51577</v>
      </c>
      <c r="B4271" t="n">
        <v>113</v>
      </c>
      <c r="C4271" t="inlineStr">
        <is>
          <t>Arcos - Arcos Bar - Banco do Brasil</t>
        </is>
      </c>
      <c r="D4271" t="n">
        <v>122</v>
      </c>
      <c r="E4271" t="inlineStr">
        <is>
          <t>Arcos</t>
        </is>
      </c>
      <c r="F4271" s="27" t="n">
        <v>45665</v>
      </c>
      <c r="G4271" t="inlineStr">
        <is>
          <t>DEBITO</t>
        </is>
      </c>
      <c r="H4271" t="inlineStr">
        <is>
          <t>TED TRANSF.ELETR.DISPONIV - 104 1360 38459249859 GABRIELA TOLEDO M</t>
        </is>
      </c>
      <c r="I4271" t="n">
        <v>-6000</v>
      </c>
    </row>
    <row r="4272">
      <c r="A4272" t="n">
        <v>51604</v>
      </c>
      <c r="B4272" t="n">
        <v>113</v>
      </c>
      <c r="C4272" t="inlineStr">
        <is>
          <t>Arcos - Arcos Bar - Banco do Brasil</t>
        </is>
      </c>
      <c r="D4272" t="n">
        <v>122</v>
      </c>
      <c r="E4272" t="inlineStr">
        <is>
          <t>Arcos</t>
        </is>
      </c>
      <c r="F4272" s="27" t="n">
        <v>45665</v>
      </c>
      <c r="G4272" t="inlineStr">
        <is>
          <t>DEBITO</t>
        </is>
      </c>
      <c r="H4272" t="inlineStr">
        <is>
          <t>TAR DOC/TED ELETRNICO - COBRANA REFERENTE 08/01/2025</t>
        </is>
      </c>
      <c r="I4272" t="n">
        <v>-12.3</v>
      </c>
    </row>
    <row r="4273">
      <c r="A4273" t="n">
        <v>51612</v>
      </c>
      <c r="B4273" t="n">
        <v>113</v>
      </c>
      <c r="C4273" t="inlineStr">
        <is>
          <t>Arcos - Arcos Bar - Banco do Brasil</t>
        </is>
      </c>
      <c r="D4273" t="n">
        <v>122</v>
      </c>
      <c r="E4273" t="inlineStr">
        <is>
          <t>Arcos</t>
        </is>
      </c>
      <c r="F4273" s="27" t="n">
        <v>45665</v>
      </c>
      <c r="G4273" t="inlineStr">
        <is>
          <t>DEBITO</t>
        </is>
      </c>
      <c r="H4273" t="inlineStr">
        <is>
          <t>TAR DOC/TED ELETRNICO - COBRANA REFERENTE 08/01/2025</t>
        </is>
      </c>
      <c r="I4273" t="n">
        <v>-12.3</v>
      </c>
    </row>
    <row r="4274">
      <c r="A4274" t="n">
        <v>51611</v>
      </c>
      <c r="B4274" t="n">
        <v>113</v>
      </c>
      <c r="C4274" t="inlineStr">
        <is>
          <t>Arcos - Arcos Bar - Banco do Brasil</t>
        </is>
      </c>
      <c r="D4274" t="n">
        <v>122</v>
      </c>
      <c r="E4274" t="inlineStr">
        <is>
          <t>Arcos</t>
        </is>
      </c>
      <c r="F4274" s="27" t="n">
        <v>45665</v>
      </c>
      <c r="G4274" t="inlineStr">
        <is>
          <t>DEBITO</t>
        </is>
      </c>
      <c r="H4274" t="inlineStr">
        <is>
          <t>TAR DOC/TED ELETRNICO - COBRANA REFERENTE 08/01/2025</t>
        </is>
      </c>
      <c r="I4274" t="n">
        <v>-12.3</v>
      </c>
    </row>
    <row r="4275">
      <c r="A4275" t="n">
        <v>51610</v>
      </c>
      <c r="B4275" t="n">
        <v>113</v>
      </c>
      <c r="C4275" t="inlineStr">
        <is>
          <t>Arcos - Arcos Bar - Banco do Brasil</t>
        </is>
      </c>
      <c r="D4275" t="n">
        <v>122</v>
      </c>
      <c r="E4275" t="inlineStr">
        <is>
          <t>Arcos</t>
        </is>
      </c>
      <c r="F4275" s="27" t="n">
        <v>45665</v>
      </c>
      <c r="G4275" t="inlineStr">
        <is>
          <t>DEBITO</t>
        </is>
      </c>
      <c r="H4275" t="inlineStr">
        <is>
          <t>TAR DOC/TED ELETRNICO - COBRANA REFERENTE 08/01/2025</t>
        </is>
      </c>
      <c r="I4275" t="n">
        <v>-12.3</v>
      </c>
    </row>
    <row r="4276">
      <c r="A4276" t="n">
        <v>51609</v>
      </c>
      <c r="B4276" t="n">
        <v>113</v>
      </c>
      <c r="C4276" t="inlineStr">
        <is>
          <t>Arcos - Arcos Bar - Banco do Brasil</t>
        </is>
      </c>
      <c r="D4276" t="n">
        <v>122</v>
      </c>
      <c r="E4276" t="inlineStr">
        <is>
          <t>Arcos</t>
        </is>
      </c>
      <c r="F4276" s="27" t="n">
        <v>45665</v>
      </c>
      <c r="G4276" t="inlineStr">
        <is>
          <t>DEBITO</t>
        </is>
      </c>
      <c r="H4276" t="inlineStr">
        <is>
          <t>TAR DOC/TED ELETRNICO - COBRANA REFERENTE 08/01/2025</t>
        </is>
      </c>
      <c r="I4276" t="n">
        <v>-12.3</v>
      </c>
    </row>
    <row r="4277">
      <c r="A4277" t="n">
        <v>51608</v>
      </c>
      <c r="B4277" t="n">
        <v>113</v>
      </c>
      <c r="C4277" t="inlineStr">
        <is>
          <t>Arcos - Arcos Bar - Banco do Brasil</t>
        </is>
      </c>
      <c r="D4277" t="n">
        <v>122</v>
      </c>
      <c r="E4277" t="inlineStr">
        <is>
          <t>Arcos</t>
        </is>
      </c>
      <c r="F4277" s="27" t="n">
        <v>45665</v>
      </c>
      <c r="G4277" t="inlineStr">
        <is>
          <t>DEBITO</t>
        </is>
      </c>
      <c r="H4277" t="inlineStr">
        <is>
          <t>TAR DOC/TED ELETRNICO - COBRANA REFERENTE 08/01/2025</t>
        </is>
      </c>
      <c r="I4277" t="n">
        <v>-12.3</v>
      </c>
    </row>
    <row r="4278">
      <c r="A4278" t="n">
        <v>51607</v>
      </c>
      <c r="B4278" t="n">
        <v>113</v>
      </c>
      <c r="C4278" t="inlineStr">
        <is>
          <t>Arcos - Arcos Bar - Banco do Brasil</t>
        </is>
      </c>
      <c r="D4278" t="n">
        <v>122</v>
      </c>
      <c r="E4278" t="inlineStr">
        <is>
          <t>Arcos</t>
        </is>
      </c>
      <c r="F4278" s="27" t="n">
        <v>45665</v>
      </c>
      <c r="G4278" t="inlineStr">
        <is>
          <t>DEBITO</t>
        </is>
      </c>
      <c r="H4278" t="inlineStr">
        <is>
          <t>TAR DOC/TED ELETRNICO - COBRANA REFERENTE 08/01/2025</t>
        </is>
      </c>
      <c r="I4278" t="n">
        <v>-12.3</v>
      </c>
    </row>
    <row r="4279">
      <c r="A4279" t="n">
        <v>51606</v>
      </c>
      <c r="B4279" t="n">
        <v>113</v>
      </c>
      <c r="C4279" t="inlineStr">
        <is>
          <t>Arcos - Arcos Bar - Banco do Brasil</t>
        </is>
      </c>
      <c r="D4279" t="n">
        <v>122</v>
      </c>
      <c r="E4279" t="inlineStr">
        <is>
          <t>Arcos</t>
        </is>
      </c>
      <c r="F4279" s="27" t="n">
        <v>45665</v>
      </c>
      <c r="G4279" t="inlineStr">
        <is>
          <t>DEBITO</t>
        </is>
      </c>
      <c r="H4279" t="inlineStr">
        <is>
          <t>TAR DOC/TED ELETRNICO - COBRANA REFERENTE 08/01/2025</t>
        </is>
      </c>
      <c r="I4279" t="n">
        <v>-12.3</v>
      </c>
    </row>
    <row r="4280">
      <c r="A4280" t="n">
        <v>51605</v>
      </c>
      <c r="B4280" t="n">
        <v>113</v>
      </c>
      <c r="C4280" t="inlineStr">
        <is>
          <t>Arcos - Arcos Bar - Banco do Brasil</t>
        </is>
      </c>
      <c r="D4280" t="n">
        <v>122</v>
      </c>
      <c r="E4280" t="inlineStr">
        <is>
          <t>Arcos</t>
        </is>
      </c>
      <c r="F4280" s="27" t="n">
        <v>45665</v>
      </c>
      <c r="G4280" t="inlineStr">
        <is>
          <t>DEBITO</t>
        </is>
      </c>
      <c r="H4280" t="inlineStr">
        <is>
          <t>TAR DOC/TED ELETRNICO - COBRANA REFERENTE 08/01/2025</t>
        </is>
      </c>
      <c r="I4280" t="n">
        <v>-12.3</v>
      </c>
    </row>
    <row r="4281">
      <c r="A4281" t="n">
        <v>51576</v>
      </c>
      <c r="B4281" t="n">
        <v>113</v>
      </c>
      <c r="C4281" t="inlineStr">
        <is>
          <t>Arcos - Arcos Bar - Banco do Brasil</t>
        </is>
      </c>
      <c r="D4281" t="n">
        <v>122</v>
      </c>
      <c r="E4281" t="inlineStr">
        <is>
          <t>Arcos</t>
        </is>
      </c>
      <c r="F4281" s="27" t="n">
        <v>45665</v>
      </c>
      <c r="G4281" t="inlineStr">
        <is>
          <t>DEBITO</t>
        </is>
      </c>
      <c r="H4281" t="inlineStr">
        <is>
          <t>TED TRANSF.ELETR.DISPONIV - 341 9395 46852884830 JOAO VITOR MENDES</t>
        </is>
      </c>
      <c r="I4281" t="n">
        <v>-7200</v>
      </c>
    </row>
    <row r="4282">
      <c r="A4282" t="n">
        <v>51603</v>
      </c>
      <c r="B4282" t="n">
        <v>113</v>
      </c>
      <c r="C4282" t="inlineStr">
        <is>
          <t>Arcos - Arcos Bar - Banco do Brasil</t>
        </is>
      </c>
      <c r="D4282" t="n">
        <v>122</v>
      </c>
      <c r="E4282" t="inlineStr">
        <is>
          <t>Arcos</t>
        </is>
      </c>
      <c r="F4282" s="27" t="n">
        <v>45665</v>
      </c>
      <c r="G4282" t="inlineStr">
        <is>
          <t>DEBITO</t>
        </is>
      </c>
      <c r="H4282" t="inlineStr">
        <is>
          <t>TAR DOC/TED ELETRNICO - COBRANA REFERENTE 08/01/2025</t>
        </is>
      </c>
      <c r="I4282" t="n">
        <v>-12.3</v>
      </c>
    </row>
    <row r="4283">
      <c r="A4283" t="n">
        <v>51602</v>
      </c>
      <c r="B4283" t="n">
        <v>113</v>
      </c>
      <c r="C4283" t="inlineStr">
        <is>
          <t>Arcos - Arcos Bar - Banco do Brasil</t>
        </is>
      </c>
      <c r="D4283" t="n">
        <v>122</v>
      </c>
      <c r="E4283" t="inlineStr">
        <is>
          <t>Arcos</t>
        </is>
      </c>
      <c r="F4283" s="27" t="n">
        <v>45665</v>
      </c>
      <c r="G4283" t="inlineStr">
        <is>
          <t>DEBITO</t>
        </is>
      </c>
      <c r="H4283" t="inlineStr">
        <is>
          <t>TAR DOC/TED ELETRNICO - COBRANA REFERENTE 08/01/2025</t>
        </is>
      </c>
      <c r="I4283" t="n">
        <v>-12.3</v>
      </c>
    </row>
    <row r="4284">
      <c r="A4284" t="n">
        <v>51601</v>
      </c>
      <c r="B4284" t="n">
        <v>113</v>
      </c>
      <c r="C4284" t="inlineStr">
        <is>
          <t>Arcos - Arcos Bar - Banco do Brasil</t>
        </is>
      </c>
      <c r="D4284" t="n">
        <v>122</v>
      </c>
      <c r="E4284" t="inlineStr">
        <is>
          <t>Arcos</t>
        </is>
      </c>
      <c r="F4284" s="27" t="n">
        <v>45665</v>
      </c>
      <c r="G4284" t="inlineStr">
        <is>
          <t>DEBITO</t>
        </is>
      </c>
      <c r="H4284" t="inlineStr">
        <is>
          <t>TAR DOC/TED ELETRNICO - COBRANA REFERENTE 08/01/2025</t>
        </is>
      </c>
      <c r="I4284" t="n">
        <v>-12.3</v>
      </c>
    </row>
    <row r="4285">
      <c r="A4285" t="n">
        <v>51600</v>
      </c>
      <c r="B4285" t="n">
        <v>113</v>
      </c>
      <c r="C4285" t="inlineStr">
        <is>
          <t>Arcos - Arcos Bar - Banco do Brasil</t>
        </is>
      </c>
      <c r="D4285" t="n">
        <v>122</v>
      </c>
      <c r="E4285" t="inlineStr">
        <is>
          <t>Arcos</t>
        </is>
      </c>
      <c r="F4285" s="27" t="n">
        <v>45665</v>
      </c>
      <c r="G4285" t="inlineStr">
        <is>
          <t>DEBITO</t>
        </is>
      </c>
      <c r="H4285" t="inlineStr">
        <is>
          <t>TAR DOC/TED ELETRNICO - COBRANA REFERENTE 08/01/2025</t>
        </is>
      </c>
      <c r="I4285" t="n">
        <v>-12.3</v>
      </c>
    </row>
    <row r="4286">
      <c r="A4286" t="n">
        <v>51599</v>
      </c>
      <c r="B4286" t="n">
        <v>113</v>
      </c>
      <c r="C4286" t="inlineStr">
        <is>
          <t>Arcos - Arcos Bar - Banco do Brasil</t>
        </is>
      </c>
      <c r="D4286" t="n">
        <v>122</v>
      </c>
      <c r="E4286" t="inlineStr">
        <is>
          <t>Arcos</t>
        </is>
      </c>
      <c r="F4286" s="27" t="n">
        <v>45665</v>
      </c>
      <c r="G4286" t="inlineStr">
        <is>
          <t>DEBITO</t>
        </is>
      </c>
      <c r="H4286" t="inlineStr">
        <is>
          <t>TAR DOC/TED ELETRNICO - COBRANA REFERENTE 08/01/2025</t>
        </is>
      </c>
      <c r="I4286" t="n">
        <v>-12.3</v>
      </c>
    </row>
    <row r="4287">
      <c r="A4287" t="n">
        <v>51598</v>
      </c>
      <c r="B4287" t="n">
        <v>113</v>
      </c>
      <c r="C4287" t="inlineStr">
        <is>
          <t>Arcos - Arcos Bar - Banco do Brasil</t>
        </is>
      </c>
      <c r="D4287" t="n">
        <v>122</v>
      </c>
      <c r="E4287" t="inlineStr">
        <is>
          <t>Arcos</t>
        </is>
      </c>
      <c r="F4287" s="27" t="n">
        <v>45665</v>
      </c>
      <c r="G4287" t="inlineStr">
        <is>
          <t>DEBITO</t>
        </is>
      </c>
      <c r="H4287" t="inlineStr">
        <is>
          <t>PIX - ENVIADO - 08/01 13:37 MATHEUS MONTEIRO ALMEIDA</t>
        </is>
      </c>
      <c r="I4287" t="n">
        <v>-6690</v>
      </c>
    </row>
    <row r="4288">
      <c r="A4288" t="n">
        <v>51597</v>
      </c>
      <c r="B4288" t="n">
        <v>113</v>
      </c>
      <c r="C4288" t="inlineStr">
        <is>
          <t>Arcos - Arcos Bar - Banco do Brasil</t>
        </is>
      </c>
      <c r="D4288" t="n">
        <v>122</v>
      </c>
      <c r="E4288" t="inlineStr">
        <is>
          <t>Arcos</t>
        </is>
      </c>
      <c r="F4288" s="27" t="n">
        <v>45665</v>
      </c>
      <c r="G4288" t="inlineStr">
        <is>
          <t>DEBITO</t>
        </is>
      </c>
      <c r="H4288" t="inlineStr">
        <is>
          <t>PIX - ENVIADO - 08/01 13:37 AMANDA FUCCIA DE SOUZA</t>
        </is>
      </c>
      <c r="I4288" t="n">
        <v>-1450</v>
      </c>
    </row>
    <row r="4289">
      <c r="A4289" t="n">
        <v>51596</v>
      </c>
      <c r="B4289" t="n">
        <v>113</v>
      </c>
      <c r="C4289" t="inlineStr">
        <is>
          <t>Arcos - Arcos Bar - Banco do Brasil</t>
        </is>
      </c>
      <c r="D4289" t="n">
        <v>122</v>
      </c>
      <c r="E4289" t="inlineStr">
        <is>
          <t>Arcos</t>
        </is>
      </c>
      <c r="F4289" s="27" t="n">
        <v>45665</v>
      </c>
      <c r="G4289" t="inlineStr">
        <is>
          <t>DEBITO</t>
        </is>
      </c>
      <c r="H4289" t="inlineStr">
        <is>
          <t>PIX - ENVIADO - 08/01 12:31 49.635.085 JESSICA IZABEL</t>
        </is>
      </c>
      <c r="I4289" t="n">
        <v>-1250</v>
      </c>
    </row>
    <row r="4290">
      <c r="A4290" t="n">
        <v>51575</v>
      </c>
      <c r="B4290" t="n">
        <v>113</v>
      </c>
      <c r="C4290" t="inlineStr">
        <is>
          <t>Arcos - Arcos Bar - Banco do Brasil</t>
        </is>
      </c>
      <c r="D4290" t="n">
        <v>122</v>
      </c>
      <c r="E4290" t="inlineStr">
        <is>
          <t>Arcos</t>
        </is>
      </c>
      <c r="F4290" s="27" t="n">
        <v>45665</v>
      </c>
      <c r="G4290" t="inlineStr">
        <is>
          <t>DEBITO</t>
        </is>
      </c>
      <c r="H4290" t="inlineStr">
        <is>
          <t>TED TRANSF.ELETR.DISPONIV - 341 0375 045697763000171 AMANDA FUCCIA</t>
        </is>
      </c>
      <c r="I4290" t="n">
        <v>-1450</v>
      </c>
    </row>
    <row r="4291">
      <c r="A4291" t="n">
        <v>51618</v>
      </c>
      <c r="B4291" t="n">
        <v>113</v>
      </c>
      <c r="C4291" t="inlineStr">
        <is>
          <t>Arcos - Arcos Bar - Banco do Brasil</t>
        </is>
      </c>
      <c r="D4291" t="n">
        <v>122</v>
      </c>
      <c r="E4291" t="inlineStr">
        <is>
          <t>Arcos</t>
        </is>
      </c>
      <c r="F4291" s="27" t="n">
        <v>45665</v>
      </c>
      <c r="G4291" t="inlineStr">
        <is>
          <t>DEBITO</t>
        </is>
      </c>
      <c r="H4291" t="inlineStr">
        <is>
          <t>TARIFA PIX ENVIADO - TAR. AGRUPADAS - OCORRENCIA 08/01/2025</t>
        </is>
      </c>
      <c r="I4291" t="n">
        <v>-50</v>
      </c>
    </row>
    <row r="4292">
      <c r="A4292" t="n">
        <v>51617</v>
      </c>
      <c r="B4292" t="n">
        <v>113</v>
      </c>
      <c r="C4292" t="inlineStr">
        <is>
          <t>Arcos - Arcos Bar - Banco do Brasil</t>
        </is>
      </c>
      <c r="D4292" t="n">
        <v>122</v>
      </c>
      <c r="E4292" t="inlineStr">
        <is>
          <t>Arcos</t>
        </is>
      </c>
      <c r="F4292" s="27" t="n">
        <v>45665</v>
      </c>
      <c r="G4292" t="inlineStr">
        <is>
          <t>DEBITO</t>
        </is>
      </c>
      <c r="H4292" t="inlineStr">
        <is>
          <t>TAR DOC/TED ELETRNICO - COBRANA REFERENTE 08/01/2025</t>
        </is>
      </c>
      <c r="I4292" t="n">
        <v>-12.3</v>
      </c>
    </row>
    <row r="4293">
      <c r="A4293" t="n">
        <v>51616</v>
      </c>
      <c r="B4293" t="n">
        <v>113</v>
      </c>
      <c r="C4293" t="inlineStr">
        <is>
          <t>Arcos - Arcos Bar - Banco do Brasil</t>
        </is>
      </c>
      <c r="D4293" t="n">
        <v>122</v>
      </c>
      <c r="E4293" t="inlineStr">
        <is>
          <t>Arcos</t>
        </is>
      </c>
      <c r="F4293" s="27" t="n">
        <v>45665</v>
      </c>
      <c r="G4293" t="inlineStr">
        <is>
          <t>DEBITO</t>
        </is>
      </c>
      <c r="H4293" t="inlineStr">
        <is>
          <t>TAR DOC/TED ELETRNICO - COBRANA REFERENTE 08/01/2025</t>
        </is>
      </c>
      <c r="I4293" t="n">
        <v>-12.3</v>
      </c>
    </row>
    <row r="4294">
      <c r="A4294" t="n">
        <v>51551</v>
      </c>
      <c r="B4294" t="n">
        <v>113</v>
      </c>
      <c r="C4294" t="inlineStr">
        <is>
          <t>Arcos - Arcos Bar - Banco do Brasil</t>
        </is>
      </c>
      <c r="D4294" t="n">
        <v>122</v>
      </c>
      <c r="E4294" t="inlineStr">
        <is>
          <t>Arcos</t>
        </is>
      </c>
      <c r="F4294" s="27" t="n">
        <v>45665</v>
      </c>
      <c r="G4294" t="inlineStr">
        <is>
          <t>CREDITO</t>
        </is>
      </c>
      <c r="H4294" t="inlineStr">
        <is>
          <t>TED DEVOLVIDA - DIVERGENCIA NA TITULARIDADE</t>
        </is>
      </c>
      <c r="I4294" t="n">
        <v>6690</v>
      </c>
    </row>
    <row r="4295">
      <c r="A4295" t="n">
        <v>51552</v>
      </c>
      <c r="B4295" t="n">
        <v>113</v>
      </c>
      <c r="C4295" t="inlineStr">
        <is>
          <t>Arcos - Arcos Bar - Banco do Brasil</t>
        </is>
      </c>
      <c r="D4295" t="n">
        <v>122</v>
      </c>
      <c r="E4295" t="inlineStr">
        <is>
          <t>Arcos</t>
        </is>
      </c>
      <c r="F4295" s="27" t="n">
        <v>45665</v>
      </c>
      <c r="G4295" t="inlineStr">
        <is>
          <t>CREDITO</t>
        </is>
      </c>
      <c r="H4295" t="inlineStr">
        <is>
          <t>TED DEVOLVIDA - AUSENC/DIVGNC NA IDENTF DO CPF/CNPJ</t>
        </is>
      </c>
      <c r="I4295" t="n">
        <v>1450</v>
      </c>
    </row>
    <row r="4296">
      <c r="A4296" t="n">
        <v>51553</v>
      </c>
      <c r="B4296" t="n">
        <v>113</v>
      </c>
      <c r="C4296" t="inlineStr">
        <is>
          <t>Arcos - Arcos Bar - Banco do Brasil</t>
        </is>
      </c>
      <c r="D4296" t="n">
        <v>122</v>
      </c>
      <c r="E4296" t="inlineStr">
        <is>
          <t>Arcos</t>
        </is>
      </c>
      <c r="F4296" s="27" t="n">
        <v>45665</v>
      </c>
      <c r="G4296" t="inlineStr">
        <is>
          <t>DEBITO</t>
        </is>
      </c>
      <c r="H4296" t="inlineStr">
        <is>
          <t>TRANSFERNCIA ENVIADA - 08/01 12:21 SUSTENIDOS O S CULTURA</t>
        </is>
      </c>
      <c r="I4296" t="n">
        <v>-5000</v>
      </c>
    </row>
    <row r="4297">
      <c r="A4297" t="n">
        <v>51554</v>
      </c>
      <c r="B4297" t="n">
        <v>113</v>
      </c>
      <c r="C4297" t="inlineStr">
        <is>
          <t>Arcos - Arcos Bar - Banco do Brasil</t>
        </is>
      </c>
      <c r="D4297" t="n">
        <v>122</v>
      </c>
      <c r="E4297" t="inlineStr">
        <is>
          <t>Arcos</t>
        </is>
      </c>
      <c r="F4297" s="27" t="n">
        <v>45665</v>
      </c>
      <c r="G4297" t="inlineStr">
        <is>
          <t>DEBITO</t>
        </is>
      </c>
      <c r="H4297" t="inlineStr">
        <is>
          <t>TRANSFERNCIA ENVIADA - 08/01 12:22 SUSTENIDOS O S CULTURA</t>
        </is>
      </c>
      <c r="I4297" t="n">
        <v>-2100</v>
      </c>
    </row>
    <row r="4298">
      <c r="A4298" t="n">
        <v>51555</v>
      </c>
      <c r="B4298" t="n">
        <v>113</v>
      </c>
      <c r="C4298" t="inlineStr">
        <is>
          <t>Arcos - Arcos Bar - Banco do Brasil</t>
        </is>
      </c>
      <c r="D4298" t="n">
        <v>122</v>
      </c>
      <c r="E4298" t="inlineStr">
        <is>
          <t>Arcos</t>
        </is>
      </c>
      <c r="F4298" s="27" t="n">
        <v>45665</v>
      </c>
      <c r="G4298" t="inlineStr">
        <is>
          <t>DEBITO</t>
        </is>
      </c>
      <c r="H4298" t="inlineStr">
        <is>
          <t>TRANSFERNCIA ENVIADA - 08/01 12:22 SUSTENIDOS O S CULTURA</t>
        </is>
      </c>
      <c r="I4298" t="n">
        <v>-4500</v>
      </c>
    </row>
    <row r="4299">
      <c r="A4299" t="n">
        <v>51556</v>
      </c>
      <c r="B4299" t="n">
        <v>113</v>
      </c>
      <c r="C4299" t="inlineStr">
        <is>
          <t>Arcos - Arcos Bar - Banco do Brasil</t>
        </is>
      </c>
      <c r="D4299" t="n">
        <v>122</v>
      </c>
      <c r="E4299" t="inlineStr">
        <is>
          <t>Arcos</t>
        </is>
      </c>
      <c r="F4299" s="27" t="n">
        <v>45665</v>
      </c>
      <c r="G4299" t="inlineStr">
        <is>
          <t>DEBITO</t>
        </is>
      </c>
      <c r="H4299" t="inlineStr">
        <is>
          <t>TRANSFERNCIA ENVIADA - 08/01 12:22 SUSTENIDOS O S CULTURA</t>
        </is>
      </c>
      <c r="I4299" t="n">
        <v>-4886.24</v>
      </c>
    </row>
    <row r="4300">
      <c r="A4300" t="n">
        <v>51557</v>
      </c>
      <c r="B4300" t="n">
        <v>113</v>
      </c>
      <c r="C4300" t="inlineStr">
        <is>
          <t>Arcos - Arcos Bar - Banco do Brasil</t>
        </is>
      </c>
      <c r="D4300" t="n">
        <v>122</v>
      </c>
      <c r="E4300" t="inlineStr">
        <is>
          <t>Arcos</t>
        </is>
      </c>
      <c r="F4300" s="27" t="n">
        <v>45665</v>
      </c>
      <c r="G4300" t="inlineStr">
        <is>
          <t>DEBITO</t>
        </is>
      </c>
      <c r="H4300" t="inlineStr">
        <is>
          <t>TRANSFERNCIA ENVIADA - 08/01 12:22 SUSTENIDOS O S CULTURA</t>
        </is>
      </c>
      <c r="I4300" t="n">
        <v>-16000</v>
      </c>
    </row>
    <row r="4301">
      <c r="A4301" t="n">
        <v>51558</v>
      </c>
      <c r="B4301" t="n">
        <v>113</v>
      </c>
      <c r="C4301" t="inlineStr">
        <is>
          <t>Arcos - Arcos Bar - Banco do Brasil</t>
        </is>
      </c>
      <c r="D4301" t="n">
        <v>122</v>
      </c>
      <c r="E4301" t="inlineStr">
        <is>
          <t>Arcos</t>
        </is>
      </c>
      <c r="F4301" s="27" t="n">
        <v>45665</v>
      </c>
      <c r="G4301" t="inlineStr">
        <is>
          <t>DEBITO</t>
        </is>
      </c>
      <c r="H4301" t="inlineStr">
        <is>
          <t>TRANSFERNCIA ENVIADA - 08/01 12:22 SUSTENIDOS O S CULTURA</t>
        </is>
      </c>
      <c r="I4301" t="n">
        <v>-14000</v>
      </c>
    </row>
    <row r="4302">
      <c r="A4302" t="n">
        <v>51559</v>
      </c>
      <c r="B4302" t="n">
        <v>113</v>
      </c>
      <c r="C4302" t="inlineStr">
        <is>
          <t>Arcos - Arcos Bar - Banco do Brasil</t>
        </is>
      </c>
      <c r="D4302" t="n">
        <v>122</v>
      </c>
      <c r="E4302" t="inlineStr">
        <is>
          <t>Arcos</t>
        </is>
      </c>
      <c r="F4302" s="27" t="n">
        <v>45665</v>
      </c>
      <c r="G4302" t="inlineStr">
        <is>
          <t>DEBITO</t>
        </is>
      </c>
      <c r="H4302" t="inlineStr">
        <is>
          <t>TRANSFERNCIA ENVIADA - 08/01 12:21 VANESSA D S F CONSULTORI</t>
        </is>
      </c>
      <c r="I4302" t="n">
        <v>-2800</v>
      </c>
    </row>
    <row r="4303">
      <c r="A4303" t="n">
        <v>51560</v>
      </c>
      <c r="B4303" t="n">
        <v>113</v>
      </c>
      <c r="C4303" t="inlineStr">
        <is>
          <t>Arcos - Arcos Bar - Banco do Brasil</t>
        </is>
      </c>
      <c r="D4303" t="n">
        <v>122</v>
      </c>
      <c r="E4303" t="inlineStr">
        <is>
          <t>Arcos</t>
        </is>
      </c>
      <c r="F4303" s="27" t="n">
        <v>45665</v>
      </c>
      <c r="G4303" t="inlineStr">
        <is>
          <t>DEBITO</t>
        </is>
      </c>
      <c r="H4303" t="inlineStr">
        <is>
          <t>TED TRANSF.ELETR.DISPONIV - 341 0249 15568048738 BRUNO TORRES PERE</t>
        </is>
      </c>
      <c r="I4303" t="n">
        <v>-7160</v>
      </c>
    </row>
    <row r="4304">
      <c r="A4304" t="n">
        <v>51561</v>
      </c>
      <c r="B4304" t="n">
        <v>113</v>
      </c>
      <c r="C4304" t="inlineStr">
        <is>
          <t>Arcos - Arcos Bar - Banco do Brasil</t>
        </is>
      </c>
      <c r="D4304" t="n">
        <v>122</v>
      </c>
      <c r="E4304" t="inlineStr">
        <is>
          <t>Arcos</t>
        </is>
      </c>
      <c r="F4304" s="27" t="n">
        <v>45665</v>
      </c>
      <c r="G4304" t="inlineStr">
        <is>
          <t>DEBITO</t>
        </is>
      </c>
      <c r="H4304" t="inlineStr">
        <is>
          <t>TED TRANSF.ELETR.DISPONIV - 260 0001 48159442882 LUNA FIORELLA PIN</t>
        </is>
      </c>
      <c r="I4304" t="n">
        <v>-4360</v>
      </c>
    </row>
    <row r="4305">
      <c r="A4305" t="n">
        <v>51562</v>
      </c>
      <c r="B4305" t="n">
        <v>113</v>
      </c>
      <c r="C4305" t="inlineStr">
        <is>
          <t>Arcos - Arcos Bar - Banco do Brasil</t>
        </is>
      </c>
      <c r="D4305" t="n">
        <v>122</v>
      </c>
      <c r="E4305" t="inlineStr">
        <is>
          <t>Arcos</t>
        </is>
      </c>
      <c r="F4305" s="27" t="n">
        <v>45665</v>
      </c>
      <c r="G4305" t="inlineStr">
        <is>
          <t>DEBITO</t>
        </is>
      </c>
      <c r="H4305" t="inlineStr">
        <is>
          <t>TED TRANSF.ELETR.DISPONIV - 260 0001 41357355840 AMANDA DE OLIVEIR</t>
        </is>
      </c>
      <c r="I4305" t="n">
        <v>-4910</v>
      </c>
    </row>
    <row r="4306">
      <c r="A4306" t="n">
        <v>51564</v>
      </c>
      <c r="B4306" t="n">
        <v>113</v>
      </c>
      <c r="C4306" t="inlineStr">
        <is>
          <t>Arcos - Arcos Bar - Banco do Brasil</t>
        </is>
      </c>
      <c r="D4306" t="n">
        <v>122</v>
      </c>
      <c r="E4306" t="inlineStr">
        <is>
          <t>Arcos</t>
        </is>
      </c>
      <c r="F4306" s="27" t="n">
        <v>45665</v>
      </c>
      <c r="G4306" t="inlineStr">
        <is>
          <t>DEBITO</t>
        </is>
      </c>
      <c r="H4306" t="inlineStr">
        <is>
          <t>TED TRANSF.ELETR.DISPONIV - 260 0001 36853634845 BARBARA SARMENTO</t>
        </is>
      </c>
      <c r="I4306" t="n">
        <v>-6230</v>
      </c>
    </row>
    <row r="4307">
      <c r="A4307" t="n">
        <v>51574</v>
      </c>
      <c r="B4307" t="n">
        <v>113</v>
      </c>
      <c r="C4307" t="inlineStr">
        <is>
          <t>Arcos - Arcos Bar - Banco do Brasil</t>
        </is>
      </c>
      <c r="D4307" t="n">
        <v>122</v>
      </c>
      <c r="E4307" t="inlineStr">
        <is>
          <t>Arcos</t>
        </is>
      </c>
      <c r="F4307" s="27" t="n">
        <v>45665</v>
      </c>
      <c r="G4307" t="inlineStr">
        <is>
          <t>DEBITO</t>
        </is>
      </c>
      <c r="H4307" t="inlineStr">
        <is>
          <t>TED TRANSF.ELETR.DISPONIV - 380 0001 46667496837 LUANY SANTOS DA S</t>
        </is>
      </c>
      <c r="I4307" t="n">
        <v>-3850</v>
      </c>
    </row>
    <row r="4308">
      <c r="A4308" t="n">
        <v>51573</v>
      </c>
      <c r="B4308" t="n">
        <v>113</v>
      </c>
      <c r="C4308" t="inlineStr">
        <is>
          <t>Arcos - Arcos Bar - Banco do Brasil</t>
        </is>
      </c>
      <c r="D4308" t="n">
        <v>122</v>
      </c>
      <c r="E4308" t="inlineStr">
        <is>
          <t>Arcos</t>
        </is>
      </c>
      <c r="F4308" s="27" t="n">
        <v>45665</v>
      </c>
      <c r="G4308" t="inlineStr">
        <is>
          <t>DEBITO</t>
        </is>
      </c>
      <c r="H4308" t="inlineStr">
        <is>
          <t>TED TRANSF.ELETR.DISPONIV - 260 0001 49437099820 LAISA ROCHA LARAN</t>
        </is>
      </c>
      <c r="I4308" t="n">
        <v>-2400</v>
      </c>
    </row>
    <row r="4309">
      <c r="A4309" t="n">
        <v>51572</v>
      </c>
      <c r="B4309" t="n">
        <v>113</v>
      </c>
      <c r="C4309" t="inlineStr">
        <is>
          <t>Arcos - Arcos Bar - Banco do Brasil</t>
        </is>
      </c>
      <c r="D4309" t="n">
        <v>122</v>
      </c>
      <c r="E4309" t="inlineStr">
        <is>
          <t>Arcos</t>
        </is>
      </c>
      <c r="F4309" s="27" t="n">
        <v>45665</v>
      </c>
      <c r="G4309" t="inlineStr">
        <is>
          <t>DEBITO</t>
        </is>
      </c>
      <c r="H4309" t="inlineStr">
        <is>
          <t>TED TRANSF.ELETR.DISPONIV - 237 7793 44225069869 LARISSA ROSA DE S</t>
        </is>
      </c>
      <c r="I4309" t="n">
        <v>-1809</v>
      </c>
    </row>
    <row r="4310">
      <c r="A4310" t="n">
        <v>51613</v>
      </c>
      <c r="B4310" t="n">
        <v>113</v>
      </c>
      <c r="C4310" t="inlineStr">
        <is>
          <t>Arcos - Arcos Bar - Banco do Brasil</t>
        </is>
      </c>
      <c r="D4310" t="n">
        <v>122</v>
      </c>
      <c r="E4310" t="inlineStr">
        <is>
          <t>Arcos</t>
        </is>
      </c>
      <c r="F4310" s="27" t="n">
        <v>45665</v>
      </c>
      <c r="G4310" t="inlineStr">
        <is>
          <t>DEBITO</t>
        </is>
      </c>
      <c r="H4310" t="inlineStr">
        <is>
          <t>TAR DOC/TED ELETRNICO - COBRANA REFERENTE 08/01/2025</t>
        </is>
      </c>
      <c r="I4310" t="n">
        <v>-12.3</v>
      </c>
    </row>
    <row r="4311">
      <c r="A4311" t="n">
        <v>51614</v>
      </c>
      <c r="B4311" t="n">
        <v>113</v>
      </c>
      <c r="C4311" t="inlineStr">
        <is>
          <t>Arcos - Arcos Bar - Banco do Brasil</t>
        </is>
      </c>
      <c r="D4311" t="n">
        <v>122</v>
      </c>
      <c r="E4311" t="inlineStr">
        <is>
          <t>Arcos</t>
        </is>
      </c>
      <c r="F4311" s="27" t="n">
        <v>45665</v>
      </c>
      <c r="G4311" t="inlineStr">
        <is>
          <t>DEBITO</t>
        </is>
      </c>
      <c r="H4311" t="inlineStr">
        <is>
          <t>TAR DOC/TED ELETRNICO - COBRANA REFERENTE 08/01/2025</t>
        </is>
      </c>
      <c r="I4311" t="n">
        <v>-12.3</v>
      </c>
    </row>
    <row r="4312">
      <c r="A4312" t="n">
        <v>51615</v>
      </c>
      <c r="B4312" t="n">
        <v>113</v>
      </c>
      <c r="C4312" t="inlineStr">
        <is>
          <t>Arcos - Arcos Bar - Banco do Brasil</t>
        </is>
      </c>
      <c r="D4312" t="n">
        <v>122</v>
      </c>
      <c r="E4312" t="inlineStr">
        <is>
          <t>Arcos</t>
        </is>
      </c>
      <c r="F4312" s="27" t="n">
        <v>45665</v>
      </c>
      <c r="G4312" t="inlineStr">
        <is>
          <t>DEBITO</t>
        </is>
      </c>
      <c r="H4312" t="inlineStr">
        <is>
          <t>TAR DOC/TED ELETRNICO - COBRANA REFERENTE 08/01/2025</t>
        </is>
      </c>
      <c r="I4312" t="n">
        <v>-12.3</v>
      </c>
    </row>
    <row r="4313">
      <c r="A4313" t="n">
        <v>51571</v>
      </c>
      <c r="B4313" t="n">
        <v>113</v>
      </c>
      <c r="C4313" t="inlineStr">
        <is>
          <t>Arcos - Arcos Bar - Banco do Brasil</t>
        </is>
      </c>
      <c r="D4313" t="n">
        <v>122</v>
      </c>
      <c r="E4313" t="inlineStr">
        <is>
          <t>Arcos</t>
        </is>
      </c>
      <c r="F4313" s="27" t="n">
        <v>45665</v>
      </c>
      <c r="G4313" t="inlineStr">
        <is>
          <t>DEBITO</t>
        </is>
      </c>
      <c r="H4313" t="inlineStr">
        <is>
          <t>TED TRANSF.ELETR.DISPONIV - 341 0500 32314964896 TELES DE ALMEIDA</t>
        </is>
      </c>
      <c r="I4313" t="n">
        <v>-3580</v>
      </c>
    </row>
    <row r="4314">
      <c r="A4314" t="n">
        <v>51570</v>
      </c>
      <c r="B4314" t="n">
        <v>113</v>
      </c>
      <c r="C4314" t="inlineStr">
        <is>
          <t>Arcos - Arcos Bar - Banco do Brasil</t>
        </is>
      </c>
      <c r="D4314" t="n">
        <v>122</v>
      </c>
      <c r="E4314" t="inlineStr">
        <is>
          <t>Arcos</t>
        </is>
      </c>
      <c r="F4314" s="27" t="n">
        <v>45665</v>
      </c>
      <c r="G4314" t="inlineStr">
        <is>
          <t>DEBITO</t>
        </is>
      </c>
      <c r="H4314" t="inlineStr">
        <is>
          <t>TED TRANSF.ELETR.DISPONIV - 237 0529 31026071879 ALESSANDRA TELES</t>
        </is>
      </c>
      <c r="I4314" t="n">
        <v>-8360</v>
      </c>
    </row>
    <row r="4315">
      <c r="A4315" t="n">
        <v>51569</v>
      </c>
      <c r="B4315" t="n">
        <v>113</v>
      </c>
      <c r="C4315" t="inlineStr">
        <is>
          <t>Arcos - Arcos Bar - Banco do Brasil</t>
        </is>
      </c>
      <c r="D4315" t="n">
        <v>122</v>
      </c>
      <c r="E4315" t="inlineStr">
        <is>
          <t>Arcos</t>
        </is>
      </c>
      <c r="F4315" s="27" t="n">
        <v>45665</v>
      </c>
      <c r="G4315" t="inlineStr">
        <is>
          <t>DEBITO</t>
        </is>
      </c>
      <c r="H4315" t="inlineStr">
        <is>
          <t>TED TRANSF.ELETR.DISPONIV - 260 0001 045466279000131 FELIPE FERREI</t>
        </is>
      </c>
      <c r="I4315" t="n">
        <v>-9220</v>
      </c>
    </row>
    <row r="4316">
      <c r="A4316" t="n">
        <v>51568</v>
      </c>
      <c r="B4316" t="n">
        <v>113</v>
      </c>
      <c r="C4316" t="inlineStr">
        <is>
          <t>Arcos - Arcos Bar - Banco do Brasil</t>
        </is>
      </c>
      <c r="D4316" t="n">
        <v>122</v>
      </c>
      <c r="E4316" t="inlineStr">
        <is>
          <t>Arcos</t>
        </is>
      </c>
      <c r="F4316" s="27" t="n">
        <v>45665</v>
      </c>
      <c r="G4316" t="inlineStr">
        <is>
          <t>DEBITO</t>
        </is>
      </c>
      <c r="H4316" t="inlineStr">
        <is>
          <t>TED TRANSF.ELETR.DISPONIV - 336 0001 030052379000144 ALEW EVENTOS</t>
        </is>
      </c>
      <c r="I4316" t="n">
        <v>-11711</v>
      </c>
    </row>
    <row r="4317">
      <c r="A4317" t="n">
        <v>51567</v>
      </c>
      <c r="B4317" t="n">
        <v>113</v>
      </c>
      <c r="C4317" t="inlineStr">
        <is>
          <t>Arcos - Arcos Bar - Banco do Brasil</t>
        </is>
      </c>
      <c r="D4317" t="n">
        <v>122</v>
      </c>
      <c r="E4317" t="inlineStr">
        <is>
          <t>Arcos</t>
        </is>
      </c>
      <c r="F4317" s="27" t="n">
        <v>45665</v>
      </c>
      <c r="G4317" t="inlineStr">
        <is>
          <t>DEBITO</t>
        </is>
      </c>
      <c r="H4317" t="inlineStr">
        <is>
          <t>TED TRANSF.ELETR.DISPONIV - 033 2988 80058390901 ANDRES LA ROSA</t>
        </is>
      </c>
      <c r="I4317" t="n">
        <v>-6690</v>
      </c>
    </row>
    <row r="4318">
      <c r="A4318" t="n">
        <v>51566</v>
      </c>
      <c r="B4318" t="n">
        <v>113</v>
      </c>
      <c r="C4318" t="inlineStr">
        <is>
          <t>Arcos - Arcos Bar - Banco do Brasil</t>
        </is>
      </c>
      <c r="D4318" t="n">
        <v>122</v>
      </c>
      <c r="E4318" t="inlineStr">
        <is>
          <t>Arcos</t>
        </is>
      </c>
      <c r="F4318" s="27" t="n">
        <v>45665</v>
      </c>
      <c r="G4318" t="inlineStr">
        <is>
          <t>DEBITO</t>
        </is>
      </c>
      <c r="H4318" t="inlineStr">
        <is>
          <t>TED TRANSF.ELETR.DISPONIV - 380 0001 46458609841 JULIE DE PAULA SI</t>
        </is>
      </c>
      <c r="I4318" t="n">
        <v>-6690</v>
      </c>
    </row>
    <row r="4319">
      <c r="A4319" t="n">
        <v>51565</v>
      </c>
      <c r="B4319" t="n">
        <v>113</v>
      </c>
      <c r="C4319" t="inlineStr">
        <is>
          <t>Arcos - Arcos Bar - Banco do Brasil</t>
        </is>
      </c>
      <c r="D4319" t="n">
        <v>122</v>
      </c>
      <c r="E4319" t="inlineStr">
        <is>
          <t>Arcos</t>
        </is>
      </c>
      <c r="F4319" s="27" t="n">
        <v>45665</v>
      </c>
      <c r="G4319" t="inlineStr">
        <is>
          <t>DEBITO</t>
        </is>
      </c>
      <c r="H4319" t="inlineStr">
        <is>
          <t>TED TRANSF.ELETR.DISPONIV - 380 0001 43257861800 MATHEUS MONTEIRO</t>
        </is>
      </c>
      <c r="I4319" t="n">
        <v>-6690</v>
      </c>
    </row>
    <row r="4320">
      <c r="A4320" t="n">
        <v>51563</v>
      </c>
      <c r="B4320" t="n">
        <v>113</v>
      </c>
      <c r="C4320" t="inlineStr">
        <is>
          <t>Arcos - Arcos Bar - Banco do Brasil</t>
        </is>
      </c>
      <c r="D4320" t="n">
        <v>122</v>
      </c>
      <c r="E4320" t="inlineStr">
        <is>
          <t>Arcos</t>
        </is>
      </c>
      <c r="F4320" s="27" t="n">
        <v>45665</v>
      </c>
      <c r="G4320" t="inlineStr">
        <is>
          <t>DEBITO</t>
        </is>
      </c>
      <c r="H4320" t="inlineStr">
        <is>
          <t>TED TRANSF.ELETR.DISPONIV - 260 0001 04597078177 JOAO LUCAS ORLAND</t>
        </is>
      </c>
      <c r="I4320" t="n">
        <v>-5130</v>
      </c>
    </row>
    <row r="4321">
      <c r="A4321" t="n">
        <v>51549</v>
      </c>
      <c r="B4321" t="n">
        <v>113</v>
      </c>
      <c r="C4321" t="inlineStr">
        <is>
          <t>Arcos - Arcos Bar - Banco do Brasil</t>
        </is>
      </c>
      <c r="D4321" t="n">
        <v>122</v>
      </c>
      <c r="E4321" t="inlineStr">
        <is>
          <t>Arcos</t>
        </is>
      </c>
      <c r="F4321" s="27" t="n">
        <v>45664</v>
      </c>
      <c r="G4321" t="inlineStr">
        <is>
          <t>DEBITO</t>
        </is>
      </c>
      <c r="H4321" t="inlineStr">
        <is>
          <t>PIX - ENVIADO - 07/01 09:23 F G RIVERO CONSULTORIA EIR</t>
        </is>
      </c>
      <c r="I4321" t="n">
        <v>-180000</v>
      </c>
    </row>
    <row r="4322">
      <c r="A4322" t="n">
        <v>51548</v>
      </c>
      <c r="B4322" t="n">
        <v>113</v>
      </c>
      <c r="C4322" t="inlineStr">
        <is>
          <t>Arcos - Arcos Bar - Banco do Brasil</t>
        </is>
      </c>
      <c r="D4322" t="n">
        <v>122</v>
      </c>
      <c r="E4322" t="inlineStr">
        <is>
          <t>Arcos</t>
        </is>
      </c>
      <c r="F4322" s="27" t="n">
        <v>45664</v>
      </c>
      <c r="G4322" t="inlineStr">
        <is>
          <t>CREDITO</t>
        </is>
      </c>
      <c r="H4322" t="inlineStr">
        <is>
          <t>RECEBIMENTO FORNECEDOR - ALELO INSTITUICAO DE PAGAMENTO SA</t>
        </is>
      </c>
      <c r="I4322" t="n">
        <v>195.19</v>
      </c>
    </row>
    <row r="4323">
      <c r="A4323" t="n">
        <v>51538</v>
      </c>
      <c r="B4323" t="n">
        <v>113</v>
      </c>
      <c r="C4323" t="inlineStr">
        <is>
          <t>Arcos - Arcos Bar - Banco do Brasil</t>
        </is>
      </c>
      <c r="D4323" t="n">
        <v>122</v>
      </c>
      <c r="E4323" t="inlineStr">
        <is>
          <t>Arcos</t>
        </is>
      </c>
      <c r="F4323" s="27" t="n">
        <v>45663</v>
      </c>
      <c r="G4323" t="inlineStr">
        <is>
          <t>DEBITO</t>
        </is>
      </c>
      <c r="H4323" t="inlineStr">
        <is>
          <t>PAGAMENTO DE BOLETO - PRESHH ALUGUEL DE MAQUINAS LTD</t>
        </is>
      </c>
      <c r="I4323" t="n">
        <v>-198</v>
      </c>
    </row>
    <row r="4324">
      <c r="A4324" t="n">
        <v>51537</v>
      </c>
      <c r="B4324" t="n">
        <v>113</v>
      </c>
      <c r="C4324" t="inlineStr">
        <is>
          <t>Arcos - Arcos Bar - Banco do Brasil</t>
        </is>
      </c>
      <c r="D4324" t="n">
        <v>122</v>
      </c>
      <c r="E4324" t="inlineStr">
        <is>
          <t>Arcos</t>
        </is>
      </c>
      <c r="F4324" s="27" t="n">
        <v>45663</v>
      </c>
      <c r="G4324" t="inlineStr">
        <is>
          <t>DEBITO</t>
        </is>
      </c>
      <c r="H4324" t="inlineStr">
        <is>
          <t>PAGAMENTO DE BOLETO - LEITERIA DELICARI I C LTDA</t>
        </is>
      </c>
      <c r="I4324" t="n">
        <v>-483</v>
      </c>
    </row>
    <row r="4325">
      <c r="A4325" t="n">
        <v>51528</v>
      </c>
      <c r="B4325" t="n">
        <v>113</v>
      </c>
      <c r="C4325" t="inlineStr">
        <is>
          <t>Arcos - Arcos Bar - Banco do Brasil</t>
        </is>
      </c>
      <c r="D4325" t="n">
        <v>122</v>
      </c>
      <c r="E4325" t="inlineStr">
        <is>
          <t>Arcos</t>
        </is>
      </c>
      <c r="F4325" s="27" t="n">
        <v>45663</v>
      </c>
      <c r="G4325" t="inlineStr">
        <is>
          <t>CREDITO</t>
        </is>
      </c>
      <c r="H4325" t="inlineStr">
        <is>
          <t>CIELO VENDAS CRDITO</t>
        </is>
      </c>
      <c r="I4325" t="n">
        <v>734.0700000000001</v>
      </c>
    </row>
    <row r="4326">
      <c r="A4326" t="n">
        <v>51536</v>
      </c>
      <c r="B4326" t="n">
        <v>113</v>
      </c>
      <c r="C4326" t="inlineStr">
        <is>
          <t>Arcos - Arcos Bar - Banco do Brasil</t>
        </is>
      </c>
      <c r="D4326" t="n">
        <v>122</v>
      </c>
      <c r="E4326" t="inlineStr">
        <is>
          <t>Arcos</t>
        </is>
      </c>
      <c r="F4326" s="27" t="n">
        <v>45663</v>
      </c>
      <c r="G4326" t="inlineStr">
        <is>
          <t>DEBITO</t>
        </is>
      </c>
      <c r="H4326" t="inlineStr">
        <is>
          <t>PIX - ENVIADO - 06/01 15:35 SABRINA MARIA MARCELINO</t>
        </is>
      </c>
      <c r="I4326" t="n">
        <v>-2743.3</v>
      </c>
    </row>
    <row r="4327">
      <c r="A4327" t="n">
        <v>51535</v>
      </c>
      <c r="B4327" t="n">
        <v>113</v>
      </c>
      <c r="C4327" t="inlineStr">
        <is>
          <t>Arcos - Arcos Bar - Banco do Brasil</t>
        </is>
      </c>
      <c r="D4327" t="n">
        <v>122</v>
      </c>
      <c r="E4327" t="inlineStr">
        <is>
          <t>Arcos</t>
        </is>
      </c>
      <c r="F4327" s="27" t="n">
        <v>45663</v>
      </c>
      <c r="G4327" t="inlineStr">
        <is>
          <t>DEBITO</t>
        </is>
      </c>
      <c r="H4327" t="inlineStr">
        <is>
          <t>TED TRANSF.ELETR.DISPONIV - 237 0095 045302483000117 SHIBARI ART E</t>
        </is>
      </c>
      <c r="I4327" t="n">
        <v>-6279.85</v>
      </c>
    </row>
    <row r="4328">
      <c r="A4328" t="n">
        <v>51534</v>
      </c>
      <c r="B4328" t="n">
        <v>113</v>
      </c>
      <c r="C4328" t="inlineStr">
        <is>
          <t>Arcos - Arcos Bar - Banco do Brasil</t>
        </is>
      </c>
      <c r="D4328" t="n">
        <v>122</v>
      </c>
      <c r="E4328" t="inlineStr">
        <is>
          <t>Arcos</t>
        </is>
      </c>
      <c r="F4328" s="27" t="n">
        <v>45663</v>
      </c>
      <c r="G4328" t="inlineStr">
        <is>
          <t>DEBITO</t>
        </is>
      </c>
      <c r="H4328" t="inlineStr">
        <is>
          <t>TED TRANSF.ELETR.DISPONIV - 237 3645 075801936000110 GERMER PORCEL</t>
        </is>
      </c>
      <c r="I4328" t="n">
        <v>-2877.25</v>
      </c>
    </row>
    <row r="4329">
      <c r="A4329" t="n">
        <v>51533</v>
      </c>
      <c r="B4329" t="n">
        <v>113</v>
      </c>
      <c r="C4329" t="inlineStr">
        <is>
          <t>Arcos - Arcos Bar - Banco do Brasil</t>
        </is>
      </c>
      <c r="D4329" t="n">
        <v>122</v>
      </c>
      <c r="E4329" t="inlineStr">
        <is>
          <t>Arcos</t>
        </is>
      </c>
      <c r="F4329" s="27" t="n">
        <v>45663</v>
      </c>
      <c r="G4329" t="inlineStr">
        <is>
          <t>DEBITO</t>
        </is>
      </c>
      <c r="H4329" t="inlineStr">
        <is>
          <t>FOLHA DE PAGAMENTO</t>
        </is>
      </c>
      <c r="I4329" t="n">
        <v>-79539.73</v>
      </c>
    </row>
    <row r="4330">
      <c r="A4330" t="n">
        <v>51532</v>
      </c>
      <c r="B4330" t="n">
        <v>113</v>
      </c>
      <c r="C4330" t="inlineStr">
        <is>
          <t>Arcos - Arcos Bar - Banco do Brasil</t>
        </is>
      </c>
      <c r="D4330" t="n">
        <v>122</v>
      </c>
      <c r="E4330" t="inlineStr">
        <is>
          <t>Arcos</t>
        </is>
      </c>
      <c r="F4330" s="27" t="n">
        <v>45663</v>
      </c>
      <c r="G4330" t="inlineStr">
        <is>
          <t>CREDITO</t>
        </is>
      </c>
      <c r="H4330" t="inlineStr">
        <is>
          <t>PIX - RECEBIDO - 06/01 13:18 19468242000132 ZOOP TECNOL</t>
        </is>
      </c>
      <c r="I4330" t="n">
        <v>28.8</v>
      </c>
    </row>
    <row r="4331">
      <c r="A4331" t="n">
        <v>51531</v>
      </c>
      <c r="B4331" t="n">
        <v>113</v>
      </c>
      <c r="C4331" t="inlineStr">
        <is>
          <t>Arcos - Arcos Bar - Banco do Brasil</t>
        </is>
      </c>
      <c r="D4331" t="n">
        <v>122</v>
      </c>
      <c r="E4331" t="inlineStr">
        <is>
          <t>Arcos</t>
        </is>
      </c>
      <c r="F4331" s="27" t="n">
        <v>45663</v>
      </c>
      <c r="G4331" t="inlineStr">
        <is>
          <t>CREDITO</t>
        </is>
      </c>
      <c r="H4331" t="inlineStr">
        <is>
          <t>PIX - RECEBIDO - 06/01 10:47 26356125000142 ZIG TECNOLO</t>
        </is>
      </c>
      <c r="I4331" t="n">
        <v>147088.9</v>
      </c>
    </row>
    <row r="4332">
      <c r="A4332" t="n">
        <v>51530</v>
      </c>
      <c r="B4332" t="n">
        <v>113</v>
      </c>
      <c r="C4332" t="inlineStr">
        <is>
          <t>Arcos - Arcos Bar - Banco do Brasil</t>
        </is>
      </c>
      <c r="D4332" t="n">
        <v>122</v>
      </c>
      <c r="E4332" t="inlineStr">
        <is>
          <t>Arcos</t>
        </is>
      </c>
      <c r="F4332" s="27" t="n">
        <v>45663</v>
      </c>
      <c r="G4332" t="inlineStr">
        <is>
          <t>CREDITO</t>
        </is>
      </c>
      <c r="H4332" t="inlineStr">
        <is>
          <t>RECEBIMENTO FORNECEDOR - ALELO INSTITUICAO DE PAGAMENTO SA</t>
        </is>
      </c>
      <c r="I4332" t="n">
        <v>842.05</v>
      </c>
    </row>
    <row r="4333">
      <c r="A4333" t="n">
        <v>51529</v>
      </c>
      <c r="B4333" t="n">
        <v>113</v>
      </c>
      <c r="C4333" t="inlineStr">
        <is>
          <t>Arcos - Arcos Bar - Banco do Brasil</t>
        </is>
      </c>
      <c r="D4333" t="n">
        <v>122</v>
      </c>
      <c r="E4333" t="inlineStr">
        <is>
          <t>Arcos</t>
        </is>
      </c>
      <c r="F4333" s="27" t="n">
        <v>45663</v>
      </c>
      <c r="G4333" t="inlineStr">
        <is>
          <t>CREDITO</t>
        </is>
      </c>
      <c r="H4333" t="inlineStr">
        <is>
          <t>TED-PAG FORNECEDORES - 237 2374 09227084000175 ELO SERVICOS S</t>
        </is>
      </c>
      <c r="I4333" t="n">
        <v>300000</v>
      </c>
    </row>
    <row r="4334">
      <c r="A4334" t="n">
        <v>51539</v>
      </c>
      <c r="B4334" t="n">
        <v>113</v>
      </c>
      <c r="C4334" t="inlineStr">
        <is>
          <t>Arcos - Arcos Bar - Banco do Brasil</t>
        </is>
      </c>
      <c r="D4334" t="n">
        <v>122</v>
      </c>
      <c r="E4334" t="inlineStr">
        <is>
          <t>Arcos</t>
        </is>
      </c>
      <c r="F4334" s="27" t="n">
        <v>45663</v>
      </c>
      <c r="G4334" t="inlineStr">
        <is>
          <t>DEBITO</t>
        </is>
      </c>
      <c r="H4334" t="inlineStr">
        <is>
          <t>PAGAMENTO DE BOLETO - BRH SAUDE OCUPACIONAL LTDA EPP</t>
        </is>
      </c>
      <c r="I4334" t="n">
        <v>-816.96</v>
      </c>
    </row>
    <row r="4335">
      <c r="A4335" t="n">
        <v>51540</v>
      </c>
      <c r="B4335" t="n">
        <v>113</v>
      </c>
      <c r="C4335" t="inlineStr">
        <is>
          <t>Arcos - Arcos Bar - Banco do Brasil</t>
        </is>
      </c>
      <c r="D4335" t="n">
        <v>122</v>
      </c>
      <c r="E4335" t="inlineStr">
        <is>
          <t>Arcos</t>
        </is>
      </c>
      <c r="F4335" s="27" t="n">
        <v>45663</v>
      </c>
      <c r="G4335" t="inlineStr">
        <is>
          <t>DEBITO</t>
        </is>
      </c>
      <c r="H4335" t="inlineStr">
        <is>
          <t>PAGAMENTO DE BOLETO - CIA DO WHISKY</t>
        </is>
      </c>
      <c r="I4335" t="n">
        <v>-2446.81</v>
      </c>
    </row>
    <row r="4336">
      <c r="A4336" t="n">
        <v>51541</v>
      </c>
      <c r="B4336" t="n">
        <v>113</v>
      </c>
      <c r="C4336" t="inlineStr">
        <is>
          <t>Arcos - Arcos Bar - Banco do Brasil</t>
        </is>
      </c>
      <c r="D4336" t="n">
        <v>122</v>
      </c>
      <c r="E4336" t="inlineStr">
        <is>
          <t>Arcos</t>
        </is>
      </c>
      <c r="F4336" s="27" t="n">
        <v>45663</v>
      </c>
      <c r="G4336" t="inlineStr">
        <is>
          <t>DEBITO</t>
        </is>
      </c>
      <c r="H4336" t="inlineStr">
        <is>
          <t>PAGAMENTO DE BOLETO - CIA DO WHISKY</t>
        </is>
      </c>
      <c r="I4336" t="n">
        <v>-3442.54</v>
      </c>
    </row>
    <row r="4337">
      <c r="A4337" t="n">
        <v>51546</v>
      </c>
      <c r="B4337" t="n">
        <v>113</v>
      </c>
      <c r="C4337" t="inlineStr">
        <is>
          <t>Arcos - Arcos Bar - Banco do Brasil</t>
        </is>
      </c>
      <c r="D4337" t="n">
        <v>122</v>
      </c>
      <c r="E4337" t="inlineStr">
        <is>
          <t>Arcos</t>
        </is>
      </c>
      <c r="F4337" s="27" t="n">
        <v>45663</v>
      </c>
      <c r="G4337" t="inlineStr">
        <is>
          <t>DEBITO</t>
        </is>
      </c>
      <c r="H4337" t="inlineStr">
        <is>
          <t>TAR PAG SALR CRD CONTA - COBRANA REFERENTE 06/01/2025</t>
        </is>
      </c>
      <c r="I4337" t="n">
        <v>-66.5</v>
      </c>
    </row>
    <row r="4338">
      <c r="A4338" t="n">
        <v>51545</v>
      </c>
      <c r="B4338" t="n">
        <v>113</v>
      </c>
      <c r="C4338" t="inlineStr">
        <is>
          <t>Arcos - Arcos Bar - Banco do Brasil</t>
        </is>
      </c>
      <c r="D4338" t="n">
        <v>122</v>
      </c>
      <c r="E4338" t="inlineStr">
        <is>
          <t>Arcos</t>
        </is>
      </c>
      <c r="F4338" s="27" t="n">
        <v>45663</v>
      </c>
      <c r="G4338" t="inlineStr">
        <is>
          <t>DEBITO</t>
        </is>
      </c>
      <c r="H4338" t="inlineStr">
        <is>
          <t>PAGAMENTO DE BOLETO - VILA LEOPOLDINA DIST ALIM LTDA</t>
        </is>
      </c>
      <c r="I4338" t="n">
        <v>-535.11</v>
      </c>
    </row>
    <row r="4339">
      <c r="A4339" t="n">
        <v>51544</v>
      </c>
      <c r="B4339" t="n">
        <v>113</v>
      </c>
      <c r="C4339" t="inlineStr">
        <is>
          <t>Arcos - Arcos Bar - Banco do Brasil</t>
        </is>
      </c>
      <c r="D4339" t="n">
        <v>122</v>
      </c>
      <c r="E4339" t="inlineStr">
        <is>
          <t>Arcos</t>
        </is>
      </c>
      <c r="F4339" s="27" t="n">
        <v>45663</v>
      </c>
      <c r="G4339" t="inlineStr">
        <is>
          <t>DEBITO</t>
        </is>
      </c>
      <c r="H4339" t="inlineStr">
        <is>
          <t>PAGAMENTO DE BOLETO - BANCO ITAU S/A</t>
        </is>
      </c>
      <c r="I4339" t="n">
        <v>-494</v>
      </c>
    </row>
    <row r="4340">
      <c r="A4340" t="n">
        <v>51543</v>
      </c>
      <c r="B4340" t="n">
        <v>113</v>
      </c>
      <c r="C4340" t="inlineStr">
        <is>
          <t>Arcos - Arcos Bar - Banco do Brasil</t>
        </is>
      </c>
      <c r="D4340" t="n">
        <v>122</v>
      </c>
      <c r="E4340" t="inlineStr">
        <is>
          <t>Arcos</t>
        </is>
      </c>
      <c r="F4340" s="27" t="n">
        <v>45663</v>
      </c>
      <c r="G4340" t="inlineStr">
        <is>
          <t>DEBITO</t>
        </is>
      </c>
      <c r="H4340" t="inlineStr">
        <is>
          <t>PAGAMENTO DE BOLETO - KING COMERCIO DE BEBIDAS LTDA</t>
        </is>
      </c>
      <c r="I4340" t="n">
        <v>-4289.89</v>
      </c>
    </row>
    <row r="4341">
      <c r="A4341" t="n">
        <v>51542</v>
      </c>
      <c r="B4341" t="n">
        <v>113</v>
      </c>
      <c r="C4341" t="inlineStr">
        <is>
          <t>Arcos - Arcos Bar - Banco do Brasil</t>
        </is>
      </c>
      <c r="D4341" t="n">
        <v>122</v>
      </c>
      <c r="E4341" t="inlineStr">
        <is>
          <t>Arcos</t>
        </is>
      </c>
      <c r="F4341" s="27" t="n">
        <v>45663</v>
      </c>
      <c r="G4341" t="inlineStr">
        <is>
          <t>DEBITO</t>
        </is>
      </c>
      <c r="H4341" t="inlineStr">
        <is>
          <t>PAGAMENTO DE BOLETO - CIA DO WHISKY</t>
        </is>
      </c>
      <c r="I4341" t="n">
        <v>-3659.4</v>
      </c>
    </row>
    <row r="4342">
      <c r="A4342" t="n">
        <v>51526</v>
      </c>
      <c r="B4342" t="n">
        <v>113</v>
      </c>
      <c r="C4342" t="inlineStr">
        <is>
          <t>Arcos - Arcos Bar - Banco do Brasil</t>
        </is>
      </c>
      <c r="D4342" t="n">
        <v>122</v>
      </c>
      <c r="E4342" t="inlineStr">
        <is>
          <t>Arcos</t>
        </is>
      </c>
      <c r="F4342" s="27" t="n">
        <v>45660</v>
      </c>
      <c r="G4342" t="inlineStr">
        <is>
          <t>CREDITO</t>
        </is>
      </c>
      <c r="H4342" t="inlineStr">
        <is>
          <t>PIX - RECEBIDO - 03/01 13:01 19468242000132 ZOOP TECNOL</t>
        </is>
      </c>
      <c r="I4342" t="n">
        <v>86.40000000000001</v>
      </c>
    </row>
    <row r="4343">
      <c r="A4343" t="n">
        <v>51525</v>
      </c>
      <c r="B4343" t="n">
        <v>113</v>
      </c>
      <c r="C4343" t="inlineStr">
        <is>
          <t>Arcos - Arcos Bar - Banco do Brasil</t>
        </is>
      </c>
      <c r="D4343" t="n">
        <v>122</v>
      </c>
      <c r="E4343" t="inlineStr">
        <is>
          <t>Arcos</t>
        </is>
      </c>
      <c r="F4343" s="27" t="n">
        <v>45660</v>
      </c>
      <c r="G4343" t="inlineStr">
        <is>
          <t>CREDITO</t>
        </is>
      </c>
      <c r="H4343" t="inlineStr">
        <is>
          <t>RECEBIMENTO FORNECEDOR - ALELO INSTITUICAO DE PAGAMENTO SA</t>
        </is>
      </c>
      <c r="I4343" t="n">
        <v>341.41</v>
      </c>
    </row>
    <row r="4344">
      <c r="A4344" t="n">
        <v>51524</v>
      </c>
      <c r="B4344" t="n">
        <v>113</v>
      </c>
      <c r="C4344" t="inlineStr">
        <is>
          <t>Arcos - Arcos Bar - Banco do Brasil</t>
        </is>
      </c>
      <c r="D4344" t="n">
        <v>122</v>
      </c>
      <c r="E4344" t="inlineStr">
        <is>
          <t>Arcos</t>
        </is>
      </c>
      <c r="F4344" s="27" t="n">
        <v>45660</v>
      </c>
      <c r="G4344" t="inlineStr">
        <is>
          <t>CREDITO</t>
        </is>
      </c>
      <c r="H4344" t="inlineStr">
        <is>
          <t>TED-CRDITO EM CONTA - 341 0912 69034668000156 PLUXEE BENEFIC</t>
        </is>
      </c>
      <c r="I4344" t="n">
        <v>2391.96</v>
      </c>
    </row>
    <row r="4345">
      <c r="A4345" t="n">
        <v>51495</v>
      </c>
      <c r="B4345" t="n">
        <v>113</v>
      </c>
      <c r="C4345" t="inlineStr">
        <is>
          <t>Arcos - Arcos Bar - Banco do Brasil</t>
        </is>
      </c>
      <c r="D4345" t="n">
        <v>122</v>
      </c>
      <c r="E4345" t="inlineStr">
        <is>
          <t>Arcos</t>
        </is>
      </c>
      <c r="F4345" s="27" t="n">
        <v>45659</v>
      </c>
      <c r="G4345" t="inlineStr">
        <is>
          <t>CREDITO</t>
        </is>
      </c>
      <c r="H4345" t="inlineStr">
        <is>
          <t>RECEBIMENTO FORNECEDOR - ALELO INSTITUICAO DE PAGAMENTO SA</t>
        </is>
      </c>
      <c r="I4345" t="n">
        <v>868.21</v>
      </c>
    </row>
    <row r="4346">
      <c r="A4346" t="n">
        <v>51496</v>
      </c>
      <c r="B4346" t="n">
        <v>113</v>
      </c>
      <c r="C4346" t="inlineStr">
        <is>
          <t>Arcos - Arcos Bar - Banco do Brasil</t>
        </is>
      </c>
      <c r="D4346" t="n">
        <v>122</v>
      </c>
      <c r="E4346" t="inlineStr">
        <is>
          <t>Arcos</t>
        </is>
      </c>
      <c r="F4346" s="27" t="n">
        <v>45659</v>
      </c>
      <c r="G4346" t="inlineStr">
        <is>
          <t>DEBITO</t>
        </is>
      </c>
      <c r="H4346" t="inlineStr">
        <is>
          <t>PAGAMENTO DE BOLETO - SAO PAULO TRANSPORTE SA</t>
        </is>
      </c>
      <c r="I4346" t="n">
        <v>-108.92</v>
      </c>
    </row>
    <row r="4347">
      <c r="A4347" t="n">
        <v>51522</v>
      </c>
      <c r="B4347" t="n">
        <v>113</v>
      </c>
      <c r="C4347" t="inlineStr">
        <is>
          <t>Arcos - Arcos Bar - Banco do Brasil</t>
        </is>
      </c>
      <c r="D4347" t="n">
        <v>122</v>
      </c>
      <c r="E4347" t="inlineStr">
        <is>
          <t>Arcos</t>
        </is>
      </c>
      <c r="F4347" s="27" t="n">
        <v>45659</v>
      </c>
      <c r="G4347" t="inlineStr">
        <is>
          <t>DEBITO</t>
        </is>
      </c>
      <c r="H4347" t="inlineStr">
        <is>
          <t>PAGAMENTO DE BOLETO - ESTAFF SOLUCOES TECNOLOGICAS D</t>
        </is>
      </c>
      <c r="I4347" t="n">
        <v>-3465</v>
      </c>
    </row>
    <row r="4348">
      <c r="A4348" t="n">
        <v>51521</v>
      </c>
      <c r="B4348" t="n">
        <v>113</v>
      </c>
      <c r="C4348" t="inlineStr">
        <is>
          <t>Arcos - Arcos Bar - Banco do Brasil</t>
        </is>
      </c>
      <c r="D4348" t="n">
        <v>122</v>
      </c>
      <c r="E4348" t="inlineStr">
        <is>
          <t>Arcos</t>
        </is>
      </c>
      <c r="F4348" s="27" t="n">
        <v>45659</v>
      </c>
      <c r="G4348" t="inlineStr">
        <is>
          <t>DEBITO</t>
        </is>
      </c>
      <c r="H4348" t="inlineStr">
        <is>
          <t>PAGAMENTO DE BOLETO - AMBEV SA</t>
        </is>
      </c>
      <c r="I4348" t="n">
        <v>-3381.84</v>
      </c>
    </row>
    <row r="4349">
      <c r="A4349" t="n">
        <v>51520</v>
      </c>
      <c r="B4349" t="n">
        <v>113</v>
      </c>
      <c r="C4349" t="inlineStr">
        <is>
          <t>Arcos - Arcos Bar - Banco do Brasil</t>
        </is>
      </c>
      <c r="D4349" t="n">
        <v>122</v>
      </c>
      <c r="E4349" t="inlineStr">
        <is>
          <t>Arcos</t>
        </is>
      </c>
      <c r="F4349" s="27" t="n">
        <v>45659</v>
      </c>
      <c r="G4349" t="inlineStr">
        <is>
          <t>DEBITO</t>
        </is>
      </c>
      <c r="H4349" t="inlineStr">
        <is>
          <t>PAGAMENTO DE BOLETO - VITRUS GLASSWARE LTDA</t>
        </is>
      </c>
      <c r="I4349" t="n">
        <v>-1363.2</v>
      </c>
    </row>
    <row r="4350">
      <c r="A4350" t="n">
        <v>51519</v>
      </c>
      <c r="B4350" t="n">
        <v>113</v>
      </c>
      <c r="C4350" t="inlineStr">
        <is>
          <t>Arcos - Arcos Bar - Banco do Brasil</t>
        </is>
      </c>
      <c r="D4350" t="n">
        <v>122</v>
      </c>
      <c r="E4350" t="inlineStr">
        <is>
          <t>Arcos</t>
        </is>
      </c>
      <c r="F4350" s="27" t="n">
        <v>45659</v>
      </c>
      <c r="G4350" t="inlineStr">
        <is>
          <t>DEBITO</t>
        </is>
      </c>
      <c r="H4350" t="inlineStr">
        <is>
          <t>PAGAMENTO DE BOLETO - ZAHIL IMPORTADORA LTDA</t>
        </is>
      </c>
      <c r="I4350" t="n">
        <v>-879.51</v>
      </c>
    </row>
    <row r="4351">
      <c r="A4351" t="n">
        <v>51518</v>
      </c>
      <c r="B4351" t="n">
        <v>113</v>
      </c>
      <c r="C4351" t="inlineStr">
        <is>
          <t>Arcos - Arcos Bar - Banco do Brasil</t>
        </is>
      </c>
      <c r="D4351" t="n">
        <v>122</v>
      </c>
      <c r="E4351" t="inlineStr">
        <is>
          <t>Arcos</t>
        </is>
      </c>
      <c r="F4351" s="27" t="n">
        <v>45659</v>
      </c>
      <c r="G4351" t="inlineStr">
        <is>
          <t>DEBITO</t>
        </is>
      </c>
      <c r="H4351" t="inlineStr">
        <is>
          <t>PAGAMENTO DE BOLETO - AGROPECUARIA PARDINHO LTDA</t>
        </is>
      </c>
      <c r="I4351" t="n">
        <v>-828.41</v>
      </c>
    </row>
    <row r="4352">
      <c r="A4352" t="n">
        <v>51517</v>
      </c>
      <c r="B4352" t="n">
        <v>113</v>
      </c>
      <c r="C4352" t="inlineStr">
        <is>
          <t>Arcos - Arcos Bar - Banco do Brasil</t>
        </is>
      </c>
      <c r="D4352" t="n">
        <v>122</v>
      </c>
      <c r="E4352" t="inlineStr">
        <is>
          <t>Arcos</t>
        </is>
      </c>
      <c r="F4352" s="27" t="n">
        <v>45659</v>
      </c>
      <c r="G4352" t="inlineStr">
        <is>
          <t>DEBITO</t>
        </is>
      </c>
      <c r="H4352" t="inlineStr">
        <is>
          <t>PAGAMENTO DE BOLETO - QUEIJARIA ATALAIA LTDA ME</t>
        </is>
      </c>
      <c r="I4352" t="n">
        <v>-776.65</v>
      </c>
    </row>
    <row r="4353">
      <c r="A4353" t="n">
        <v>51516</v>
      </c>
      <c r="B4353" t="n">
        <v>113</v>
      </c>
      <c r="C4353" t="inlineStr">
        <is>
          <t>Arcos - Arcos Bar - Banco do Brasil</t>
        </is>
      </c>
      <c r="D4353" t="n">
        <v>122</v>
      </c>
      <c r="E4353" t="inlineStr">
        <is>
          <t>Arcos</t>
        </is>
      </c>
      <c r="F4353" s="27" t="n">
        <v>45659</v>
      </c>
      <c r="G4353" t="inlineStr">
        <is>
          <t>DEBITO</t>
        </is>
      </c>
      <c r="H4353" t="inlineStr">
        <is>
          <t>PAGAMENTO DE BOLETO - ZAHIL IMPORTADORA LTDA</t>
        </is>
      </c>
      <c r="I4353" t="n">
        <v>-759.11</v>
      </c>
    </row>
    <row r="4354">
      <c r="A4354" t="n">
        <v>51515</v>
      </c>
      <c r="B4354" t="n">
        <v>113</v>
      </c>
      <c r="C4354" t="inlineStr">
        <is>
          <t>Arcos - Arcos Bar - Banco do Brasil</t>
        </is>
      </c>
      <c r="D4354" t="n">
        <v>122</v>
      </c>
      <c r="E4354" t="inlineStr">
        <is>
          <t>Arcos</t>
        </is>
      </c>
      <c r="F4354" s="27" t="n">
        <v>45659</v>
      </c>
      <c r="G4354" t="inlineStr">
        <is>
          <t>DEBITO</t>
        </is>
      </c>
      <c r="H4354" t="inlineStr">
        <is>
          <t>PAGAMENTO DE BOLETO - LEITERIA CABRIOLA - FROMAGES D</t>
        </is>
      </c>
      <c r="I4354" t="n">
        <v>-394.5</v>
      </c>
    </row>
    <row r="4355">
      <c r="A4355" t="n">
        <v>51514</v>
      </c>
      <c r="B4355" t="n">
        <v>113</v>
      </c>
      <c r="C4355" t="inlineStr">
        <is>
          <t>Arcos - Arcos Bar - Banco do Brasil</t>
        </is>
      </c>
      <c r="D4355" t="n">
        <v>122</v>
      </c>
      <c r="E4355" t="inlineStr">
        <is>
          <t>Arcos</t>
        </is>
      </c>
      <c r="F4355" s="27" t="n">
        <v>45659</v>
      </c>
      <c r="G4355" t="inlineStr">
        <is>
          <t>DEBITO</t>
        </is>
      </c>
      <c r="H4355" t="inlineStr">
        <is>
          <t>PAGAMENTO DE BOLETO - FG7 COMERCIO D B EIRELI EPP</t>
        </is>
      </c>
      <c r="I4355" t="n">
        <v>-341.75</v>
      </c>
    </row>
    <row r="4356">
      <c r="A4356" t="n">
        <v>51513</v>
      </c>
      <c r="B4356" t="n">
        <v>113</v>
      </c>
      <c r="C4356" t="inlineStr">
        <is>
          <t>Arcos - Arcos Bar - Banco do Brasil</t>
        </is>
      </c>
      <c r="D4356" t="n">
        <v>122</v>
      </c>
      <c r="E4356" t="inlineStr">
        <is>
          <t>Arcos</t>
        </is>
      </c>
      <c r="F4356" s="27" t="n">
        <v>45659</v>
      </c>
      <c r="G4356" t="inlineStr">
        <is>
          <t>DEBITO</t>
        </is>
      </c>
      <c r="H4356" t="inlineStr">
        <is>
          <t>PAGAMENTO DE BOLETO - CELCOIN INSTITUICAO DE PAGAMEN</t>
        </is>
      </c>
      <c r="I4356" t="n">
        <v>-1154.02</v>
      </c>
    </row>
    <row r="4357">
      <c r="A4357" t="n">
        <v>51512</v>
      </c>
      <c r="B4357" t="n">
        <v>113</v>
      </c>
      <c r="C4357" t="inlineStr">
        <is>
          <t>Arcos - Arcos Bar - Banco do Brasil</t>
        </is>
      </c>
      <c r="D4357" t="n">
        <v>122</v>
      </c>
      <c r="E4357" t="inlineStr">
        <is>
          <t>Arcos</t>
        </is>
      </c>
      <c r="F4357" s="27" t="n">
        <v>45659</v>
      </c>
      <c r="G4357" t="inlineStr">
        <is>
          <t>DEBITO</t>
        </is>
      </c>
      <c r="H4357" t="inlineStr">
        <is>
          <t>PAGAMENTO DE BOLETO - BELENZINHO ARTE E ARTESANATO L</t>
        </is>
      </c>
      <c r="I4357" t="n">
        <v>-782.4</v>
      </c>
    </row>
    <row r="4358">
      <c r="A4358" t="n">
        <v>51511</v>
      </c>
      <c r="B4358" t="n">
        <v>113</v>
      </c>
      <c r="C4358" t="inlineStr">
        <is>
          <t>Arcos - Arcos Bar - Banco do Brasil</t>
        </is>
      </c>
      <c r="D4358" t="n">
        <v>122</v>
      </c>
      <c r="E4358" t="inlineStr">
        <is>
          <t>Arcos</t>
        </is>
      </c>
      <c r="F4358" s="27" t="n">
        <v>45659</v>
      </c>
      <c r="G4358" t="inlineStr">
        <is>
          <t>DEBITO</t>
        </is>
      </c>
      <c r="H4358" t="inlineStr">
        <is>
          <t>PAGAMENTO DE BOLETO - PDO ALIMENTOS E COMERCIO LTDA</t>
        </is>
      </c>
      <c r="I4358" t="n">
        <v>-900</v>
      </c>
    </row>
    <row r="4359">
      <c r="A4359" t="n">
        <v>51510</v>
      </c>
      <c r="B4359" t="n">
        <v>113</v>
      </c>
      <c r="C4359" t="inlineStr">
        <is>
          <t>Arcos - Arcos Bar - Banco do Brasil</t>
        </is>
      </c>
      <c r="D4359" t="n">
        <v>122</v>
      </c>
      <c r="E4359" t="inlineStr">
        <is>
          <t>Arcos</t>
        </is>
      </c>
      <c r="F4359" s="27" t="n">
        <v>45659</v>
      </c>
      <c r="G4359" t="inlineStr">
        <is>
          <t>DEBITO</t>
        </is>
      </c>
      <c r="H4359" t="inlineStr">
        <is>
          <t>PAGAMENTO DE BOLETO - NG27 CONSULTORIA E GESTAO EMPR</t>
        </is>
      </c>
      <c r="I4359" t="n">
        <v>-274.06</v>
      </c>
    </row>
    <row r="4360">
      <c r="A4360" t="n">
        <v>51508</v>
      </c>
      <c r="B4360" t="n">
        <v>113</v>
      </c>
      <c r="C4360" t="inlineStr">
        <is>
          <t>Arcos - Arcos Bar - Banco do Brasil</t>
        </is>
      </c>
      <c r="D4360" t="n">
        <v>122</v>
      </c>
      <c r="E4360" t="inlineStr">
        <is>
          <t>Arcos</t>
        </is>
      </c>
      <c r="F4360" s="27" t="n">
        <v>45659</v>
      </c>
      <c r="G4360" t="inlineStr">
        <is>
          <t>DEBITO</t>
        </is>
      </c>
      <c r="H4360" t="inlineStr">
        <is>
          <t>PAGAMENTO DE BOLETO - ANDREIA SANTOS FREITAS DUARTE</t>
        </is>
      </c>
      <c r="I4360" t="n">
        <v>-90</v>
      </c>
    </row>
    <row r="4361">
      <c r="A4361" t="n">
        <v>51509</v>
      </c>
      <c r="B4361" t="n">
        <v>113</v>
      </c>
      <c r="C4361" t="inlineStr">
        <is>
          <t>Arcos - Arcos Bar - Banco do Brasil</t>
        </is>
      </c>
      <c r="D4361" t="n">
        <v>122</v>
      </c>
      <c r="E4361" t="inlineStr">
        <is>
          <t>Arcos</t>
        </is>
      </c>
      <c r="F4361" s="27" t="n">
        <v>45659</v>
      </c>
      <c r="G4361" t="inlineStr">
        <is>
          <t>DEBITO</t>
        </is>
      </c>
      <c r="H4361" t="inlineStr">
        <is>
          <t>PAGAMENTO DE BOLETO - ANDREIA SANTOS FREITAS DUARTE</t>
        </is>
      </c>
      <c r="I4361" t="n">
        <v>-551.5</v>
      </c>
    </row>
    <row r="4362">
      <c r="A4362" t="n">
        <v>51497</v>
      </c>
      <c r="B4362" t="n">
        <v>113</v>
      </c>
      <c r="C4362" t="inlineStr">
        <is>
          <t>Arcos - Arcos Bar - Banco do Brasil</t>
        </is>
      </c>
      <c r="D4362" t="n">
        <v>122</v>
      </c>
      <c r="E4362" t="inlineStr">
        <is>
          <t>Arcos</t>
        </is>
      </c>
      <c r="F4362" s="27" t="n">
        <v>45659</v>
      </c>
      <c r="G4362" t="inlineStr">
        <is>
          <t>DEBITO</t>
        </is>
      </c>
      <c r="H4362" t="inlineStr">
        <is>
          <t>TED TRANSF.ELETR.DISPONIV - 033 2175 016669847000101 CALEGARETTI E</t>
        </is>
      </c>
      <c r="I4362" t="n">
        <v>-7293.52</v>
      </c>
    </row>
    <row r="4363">
      <c r="A4363" t="n">
        <v>51498</v>
      </c>
      <c r="B4363" t="n">
        <v>113</v>
      </c>
      <c r="C4363" t="inlineStr">
        <is>
          <t>Arcos - Arcos Bar - Banco do Brasil</t>
        </is>
      </c>
      <c r="D4363" t="n">
        <v>122</v>
      </c>
      <c r="E4363" t="inlineStr">
        <is>
          <t>Arcos</t>
        </is>
      </c>
      <c r="F4363" s="27" t="n">
        <v>45659</v>
      </c>
      <c r="G4363" t="inlineStr">
        <is>
          <t>DEBITO</t>
        </is>
      </c>
      <c r="H4363" t="inlineStr">
        <is>
          <t>PIX - ENVIADO - 02/01 13:37 AGENCIA BIOMA PUBLICIDADE</t>
        </is>
      </c>
      <c r="I4363" t="n">
        <v>-10000</v>
      </c>
    </row>
    <row r="4364">
      <c r="A4364" t="n">
        <v>51499</v>
      </c>
      <c r="B4364" t="n">
        <v>113</v>
      </c>
      <c r="C4364" t="inlineStr">
        <is>
          <t>Arcos - Arcos Bar - Banco do Brasil</t>
        </is>
      </c>
      <c r="D4364" t="n">
        <v>122</v>
      </c>
      <c r="E4364" t="inlineStr">
        <is>
          <t>Arcos</t>
        </is>
      </c>
      <c r="F4364" s="27" t="n">
        <v>45659</v>
      </c>
      <c r="G4364" t="inlineStr">
        <is>
          <t>DEBITO</t>
        </is>
      </c>
      <c r="H4364" t="inlineStr">
        <is>
          <t>PIX - ENVIADO - 02/01 13:37 MALU RENO MARTINS</t>
        </is>
      </c>
      <c r="I4364" t="n">
        <v>-1950</v>
      </c>
    </row>
    <row r="4365">
      <c r="A4365" t="n">
        <v>51500</v>
      </c>
      <c r="B4365" t="n">
        <v>113</v>
      </c>
      <c r="C4365" t="inlineStr">
        <is>
          <t>Arcos - Arcos Bar - Banco do Brasil</t>
        </is>
      </c>
      <c r="D4365" t="n">
        <v>122</v>
      </c>
      <c r="E4365" t="inlineStr">
        <is>
          <t>Arcos</t>
        </is>
      </c>
      <c r="F4365" s="27" t="n">
        <v>45659</v>
      </c>
      <c r="G4365" t="inlineStr">
        <is>
          <t>DEBITO</t>
        </is>
      </c>
      <c r="H4365" t="inlineStr">
        <is>
          <t>PIX - ENVIADO - 02/01 13:37 TEMPUS FUGIT PARTICIPACOES</t>
        </is>
      </c>
      <c r="I4365" t="n">
        <v>-7470.93</v>
      </c>
    </row>
    <row r="4366">
      <c r="A4366" t="n">
        <v>51501</v>
      </c>
      <c r="B4366" t="n">
        <v>113</v>
      </c>
      <c r="C4366" t="inlineStr">
        <is>
          <t>Arcos - Arcos Bar - Banco do Brasil</t>
        </is>
      </c>
      <c r="D4366" t="n">
        <v>122</v>
      </c>
      <c r="E4366" t="inlineStr">
        <is>
          <t>Arcos</t>
        </is>
      </c>
      <c r="F4366" s="27" t="n">
        <v>45659</v>
      </c>
      <c r="G4366" t="inlineStr">
        <is>
          <t>DEBITO</t>
        </is>
      </c>
      <c r="H4366" t="inlineStr">
        <is>
          <t>PAGAMENTO DE BOLETO - CEM ENGENHARIA DA MANUTENCAO L</t>
        </is>
      </c>
      <c r="I4366" t="n">
        <v>-483.58</v>
      </c>
    </row>
    <row r="4367">
      <c r="A4367" t="n">
        <v>51502</v>
      </c>
      <c r="B4367" t="n">
        <v>113</v>
      </c>
      <c r="C4367" t="inlineStr">
        <is>
          <t>Arcos - Arcos Bar - Banco do Brasil</t>
        </is>
      </c>
      <c r="D4367" t="n">
        <v>122</v>
      </c>
      <c r="E4367" t="inlineStr">
        <is>
          <t>Arcos</t>
        </is>
      </c>
      <c r="F4367" s="27" t="n">
        <v>45659</v>
      </c>
      <c r="G4367" t="inlineStr">
        <is>
          <t>DEBITO</t>
        </is>
      </c>
      <c r="H4367" t="inlineStr">
        <is>
          <t>PAGAMENTO DE BOLETO - CEM ENGENHARIA DA MANUTENCAO L</t>
        </is>
      </c>
      <c r="I4367" t="n">
        <v>-3532.96</v>
      </c>
    </row>
    <row r="4368">
      <c r="A4368" t="n">
        <v>51503</v>
      </c>
      <c r="B4368" t="n">
        <v>113</v>
      </c>
      <c r="C4368" t="inlineStr">
        <is>
          <t>Arcos - Arcos Bar - Banco do Brasil</t>
        </is>
      </c>
      <c r="D4368" t="n">
        <v>122</v>
      </c>
      <c r="E4368" t="inlineStr">
        <is>
          <t>Arcos</t>
        </is>
      </c>
      <c r="F4368" s="27" t="n">
        <v>45659</v>
      </c>
      <c r="G4368" t="inlineStr">
        <is>
          <t>DEBITO</t>
        </is>
      </c>
      <c r="H4368" t="inlineStr">
        <is>
          <t>PAGAMENTO DE BOLETO - PARAMU COMERCIO R P A LTDA</t>
        </is>
      </c>
      <c r="I4368" t="n">
        <v>-3299.23</v>
      </c>
    </row>
    <row r="4369">
      <c r="A4369" t="n">
        <v>51504</v>
      </c>
      <c r="B4369" t="n">
        <v>113</v>
      </c>
      <c r="C4369" t="inlineStr">
        <is>
          <t>Arcos - Arcos Bar - Banco do Brasil</t>
        </is>
      </c>
      <c r="D4369" t="n">
        <v>122</v>
      </c>
      <c r="E4369" t="inlineStr">
        <is>
          <t>Arcos</t>
        </is>
      </c>
      <c r="F4369" s="27" t="n">
        <v>45659</v>
      </c>
      <c r="G4369" t="inlineStr">
        <is>
          <t>DEBITO</t>
        </is>
      </c>
      <c r="H4369" t="inlineStr">
        <is>
          <t>PAGAMENTO DE BOLETO - NA MORADA INDUSTRIA E COMERCIO</t>
        </is>
      </c>
      <c r="I4369" t="n">
        <v>-1376.99</v>
      </c>
    </row>
    <row r="4370">
      <c r="A4370" t="n">
        <v>51505</v>
      </c>
      <c r="B4370" t="n">
        <v>113</v>
      </c>
      <c r="C4370" t="inlineStr">
        <is>
          <t>Arcos - Arcos Bar - Banco do Brasil</t>
        </is>
      </c>
      <c r="D4370" t="n">
        <v>122</v>
      </c>
      <c r="E4370" t="inlineStr">
        <is>
          <t>Arcos</t>
        </is>
      </c>
      <c r="F4370" s="27" t="n">
        <v>45659</v>
      </c>
      <c r="G4370" t="inlineStr">
        <is>
          <t>DEBITO</t>
        </is>
      </c>
      <c r="H4370" t="inlineStr">
        <is>
          <t>PAGAMENTO DE BOLETO - BB DIST DE CARNES LTDA</t>
        </is>
      </c>
      <c r="I4370" t="n">
        <v>-2114.45</v>
      </c>
    </row>
    <row r="4371">
      <c r="A4371" t="n">
        <v>51506</v>
      </c>
      <c r="B4371" t="n">
        <v>113</v>
      </c>
      <c r="C4371" t="inlineStr">
        <is>
          <t>Arcos - Arcos Bar - Banco do Brasil</t>
        </is>
      </c>
      <c r="D4371" t="n">
        <v>122</v>
      </c>
      <c r="E4371" t="inlineStr">
        <is>
          <t>Arcos</t>
        </is>
      </c>
      <c r="F4371" s="27" t="n">
        <v>45659</v>
      </c>
      <c r="G4371" t="inlineStr">
        <is>
          <t>DEBITO</t>
        </is>
      </c>
      <c r="H4371" t="inlineStr">
        <is>
          <t>PAGAMENTO DE BOLETO - VILA LEOPOLDINA DIST ALIM LTDA</t>
        </is>
      </c>
      <c r="I4371" t="n">
        <v>-1212.8</v>
      </c>
    </row>
    <row r="4372">
      <c r="A4372" t="n">
        <v>51507</v>
      </c>
      <c r="B4372" t="n">
        <v>113</v>
      </c>
      <c r="C4372" t="inlineStr">
        <is>
          <t>Arcos - Arcos Bar - Banco do Brasil</t>
        </is>
      </c>
      <c r="D4372" t="n">
        <v>122</v>
      </c>
      <c r="E4372" t="inlineStr">
        <is>
          <t>Arcos</t>
        </is>
      </c>
      <c r="F4372" s="27" t="n">
        <v>45659</v>
      </c>
      <c r="G4372" t="inlineStr">
        <is>
          <t>DEBITO</t>
        </is>
      </c>
      <c r="H4372" t="inlineStr">
        <is>
          <t>PAGAMENTO DE BOLETO - ARTE GELATI SORVETES LTDA ME</t>
        </is>
      </c>
      <c r="I4372" t="n">
        <v>-487.78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Mutuo_ID</t>
        </is>
      </c>
      <c r="B1" t="inlineStr">
        <is>
          <t>Data_Mutuo</t>
        </is>
      </c>
      <c r="C1" t="inlineStr">
        <is>
          <t>ID_Casa_Saida</t>
        </is>
      </c>
      <c r="D1" t="inlineStr">
        <is>
          <t>Casa_Saida</t>
        </is>
      </c>
      <c r="E1" t="inlineStr">
        <is>
          <t>ID_Conta_Saida</t>
        </is>
      </c>
      <c r="F1" t="inlineStr">
        <is>
          <t>Conta_Saida</t>
        </is>
      </c>
      <c r="G1" t="inlineStr">
        <is>
          <t>ID_Casa_Entrada</t>
        </is>
      </c>
      <c r="H1" t="inlineStr">
        <is>
          <t>Casa_Entrada</t>
        </is>
      </c>
      <c r="I1" t="inlineStr">
        <is>
          <t>ID_Conta_Entrada</t>
        </is>
      </c>
      <c r="J1" t="inlineStr">
        <is>
          <t>Conta_Entrada</t>
        </is>
      </c>
      <c r="K1" t="inlineStr">
        <is>
          <t>Tag_Faturam_Zig</t>
        </is>
      </c>
      <c r="L1" t="inlineStr">
        <is>
          <t>Observacoes</t>
        </is>
      </c>
      <c r="M1" t="inlineStr">
        <is>
          <t>Valor_Entrada</t>
        </is>
      </c>
      <c r="N1" t="inlineStr">
        <is>
          <t>Valor_Saida</t>
        </is>
      </c>
    </row>
    <row r="2">
      <c r="A2" t="n">
        <v>7719</v>
      </c>
      <c r="B2" s="27" t="n">
        <v>45945</v>
      </c>
      <c r="C2" t="n">
        <v>122</v>
      </c>
      <c r="D2" t="inlineStr">
        <is>
          <t>Arcos</t>
        </is>
      </c>
      <c r="E2" t="n">
        <v>113</v>
      </c>
      <c r="F2" t="inlineStr">
        <is>
          <t>Arcos - Arcos Bar - Banco do Brasil</t>
        </is>
      </c>
      <c r="G2" t="n">
        <v>122</v>
      </c>
      <c r="H2" t="inlineStr">
        <is>
          <t>Arcos</t>
        </is>
      </c>
      <c r="I2" t="n">
        <v>183</v>
      </c>
      <c r="J2" t="inlineStr">
        <is>
          <t>Arcos - Arcos Bar - Kamino</t>
        </is>
      </c>
      <c r="K2" t="n">
        <v>0</v>
      </c>
      <c r="L2" t="inlineStr">
        <is>
          <t>MUTUO</t>
        </is>
      </c>
      <c r="M2" t="n">
        <v>60000</v>
      </c>
      <c r="N2" t="n">
        <v>60000</v>
      </c>
    </row>
    <row r="3">
      <c r="A3" t="n">
        <v>7718</v>
      </c>
      <c r="B3" s="27" t="n">
        <v>45943</v>
      </c>
      <c r="C3" t="n">
        <v>122</v>
      </c>
      <c r="D3" t="inlineStr">
        <is>
          <t>Arcos</t>
        </is>
      </c>
      <c r="E3" t="n">
        <v>113</v>
      </c>
      <c r="F3" t="inlineStr">
        <is>
          <t>Arcos - Arcos Bar - Banco do Brasil</t>
        </is>
      </c>
      <c r="G3" t="n">
        <v>122</v>
      </c>
      <c r="H3" t="inlineStr">
        <is>
          <t>Arcos</t>
        </is>
      </c>
      <c r="I3" t="n">
        <v>183</v>
      </c>
      <c r="J3" t="inlineStr">
        <is>
          <t>Arcos - Arcos Bar - Kamino</t>
        </is>
      </c>
      <c r="K3" t="n">
        <v>0</v>
      </c>
      <c r="L3" t="inlineStr">
        <is>
          <t>MUTUO</t>
        </is>
      </c>
      <c r="M3" t="n">
        <v>110000</v>
      </c>
      <c r="N3" t="n">
        <v>110000</v>
      </c>
    </row>
    <row r="4">
      <c r="A4" t="n">
        <v>7402</v>
      </c>
      <c r="B4" s="27" t="n">
        <v>45924</v>
      </c>
      <c r="C4" t="n">
        <v>122</v>
      </c>
      <c r="D4" t="inlineStr">
        <is>
          <t>Arcos</t>
        </is>
      </c>
      <c r="E4" t="n">
        <v>113</v>
      </c>
      <c r="F4" t="inlineStr">
        <is>
          <t>Arcos - Arcos Bar - Banco do Brasil</t>
        </is>
      </c>
      <c r="G4" t="n">
        <v>122</v>
      </c>
      <c r="H4" t="inlineStr">
        <is>
          <t>Arcos</t>
        </is>
      </c>
      <c r="I4" t="n">
        <v>183</v>
      </c>
      <c r="J4" t="inlineStr">
        <is>
          <t>Arcos - Arcos Bar - Kamino</t>
        </is>
      </c>
      <c r="K4" t="n">
        <v>0</v>
      </c>
      <c r="L4" t="inlineStr">
        <is>
          <t xml:space="preserve">MUTUO ISA </t>
        </is>
      </c>
      <c r="M4" t="n">
        <v>95000</v>
      </c>
      <c r="N4" t="n">
        <v>95000</v>
      </c>
    </row>
    <row r="5">
      <c r="A5" t="n">
        <v>7274</v>
      </c>
      <c r="B5" s="27" t="n">
        <v>45915</v>
      </c>
      <c r="C5" t="n">
        <v>122</v>
      </c>
      <c r="D5" t="inlineStr">
        <is>
          <t>Arcos</t>
        </is>
      </c>
      <c r="E5" t="n">
        <v>113</v>
      </c>
      <c r="F5" t="inlineStr">
        <is>
          <t>Arcos - Arcos Bar - Banco do Brasil</t>
        </is>
      </c>
      <c r="G5" t="n">
        <v>122</v>
      </c>
      <c r="H5" t="inlineStr">
        <is>
          <t>Arcos</t>
        </is>
      </c>
      <c r="I5" t="n">
        <v>183</v>
      </c>
      <c r="J5" t="inlineStr">
        <is>
          <t>Arcos - Arcos Bar - Kamino</t>
        </is>
      </c>
      <c r="K5" t="n">
        <v>0</v>
      </c>
      <c r="L5" t="inlineStr">
        <is>
          <t xml:space="preserve">MUTUO ISA </t>
        </is>
      </c>
      <c r="M5" t="n">
        <v>260000</v>
      </c>
      <c r="N5" t="n">
        <v>260000</v>
      </c>
    </row>
    <row r="6">
      <c r="A6" t="n">
        <v>7179</v>
      </c>
      <c r="B6" s="27" t="n">
        <v>45908</v>
      </c>
      <c r="C6" t="n">
        <v>122</v>
      </c>
      <c r="D6" t="inlineStr">
        <is>
          <t>Arcos</t>
        </is>
      </c>
      <c r="E6" t="n">
        <v>113</v>
      </c>
      <c r="F6" t="inlineStr">
        <is>
          <t>Arcos - Arcos Bar - Banco do Brasil</t>
        </is>
      </c>
      <c r="G6" t="n">
        <v>122</v>
      </c>
      <c r="H6" t="inlineStr">
        <is>
          <t>Arcos</t>
        </is>
      </c>
      <c r="I6" t="n">
        <v>183</v>
      </c>
      <c r="J6" t="inlineStr">
        <is>
          <t>Arcos - Arcos Bar - Kamino</t>
        </is>
      </c>
      <c r="K6" t="n">
        <v>0</v>
      </c>
      <c r="L6" t="inlineStr">
        <is>
          <t xml:space="preserve">MUTUO ISA </t>
        </is>
      </c>
      <c r="M6" t="n">
        <v>230000</v>
      </c>
      <c r="N6" t="n">
        <v>230000</v>
      </c>
    </row>
    <row r="7">
      <c r="A7" t="n">
        <v>7091</v>
      </c>
      <c r="B7" s="27" t="n">
        <v>45901</v>
      </c>
      <c r="C7" t="n">
        <v>122</v>
      </c>
      <c r="D7" t="inlineStr">
        <is>
          <t>Arcos</t>
        </is>
      </c>
      <c r="G7" t="n">
        <v>122</v>
      </c>
      <c r="H7" t="inlineStr">
        <is>
          <t>Arcos</t>
        </is>
      </c>
      <c r="K7" t="n">
        <v>0</v>
      </c>
      <c r="L7" t="inlineStr">
        <is>
          <t xml:space="preserve">MUTUO ISA </t>
        </is>
      </c>
      <c r="M7" t="n">
        <v>230000</v>
      </c>
      <c r="N7" t="n">
        <v>230000</v>
      </c>
    </row>
    <row r="8">
      <c r="A8" t="n">
        <v>7006</v>
      </c>
      <c r="B8" s="27" t="n">
        <v>45894</v>
      </c>
      <c r="C8" t="n">
        <v>122</v>
      </c>
      <c r="D8" t="inlineStr">
        <is>
          <t>Arcos</t>
        </is>
      </c>
      <c r="G8" t="n">
        <v>122</v>
      </c>
      <c r="H8" t="inlineStr">
        <is>
          <t>Arcos</t>
        </is>
      </c>
      <c r="K8" t="n">
        <v>0</v>
      </c>
      <c r="L8" t="inlineStr">
        <is>
          <t>MUTUO ISA</t>
        </is>
      </c>
      <c r="M8" t="n">
        <v>250000</v>
      </c>
      <c r="N8" t="n">
        <v>250000</v>
      </c>
    </row>
    <row r="9">
      <c r="A9" t="n">
        <v>6911</v>
      </c>
      <c r="B9" s="27" t="n">
        <v>45887</v>
      </c>
      <c r="C9" t="n">
        <v>122</v>
      </c>
      <c r="D9" t="inlineStr">
        <is>
          <t>Arcos</t>
        </is>
      </c>
      <c r="G9" t="n">
        <v>122</v>
      </c>
      <c r="H9" t="inlineStr">
        <is>
          <t>Arcos</t>
        </is>
      </c>
      <c r="K9" t="n">
        <v>0</v>
      </c>
      <c r="L9" t="inlineStr">
        <is>
          <t>MUTUO ISA</t>
        </is>
      </c>
      <c r="M9" t="n">
        <v>200000</v>
      </c>
      <c r="N9" t="n">
        <v>200000</v>
      </c>
    </row>
    <row r="10">
      <c r="A10" t="n">
        <v>6868</v>
      </c>
      <c r="B10" s="27" t="n">
        <v>45882</v>
      </c>
      <c r="C10" t="n">
        <v>122</v>
      </c>
      <c r="D10" t="inlineStr">
        <is>
          <t>Arcos</t>
        </is>
      </c>
      <c r="G10" t="n">
        <v>122</v>
      </c>
      <c r="H10" t="inlineStr">
        <is>
          <t>Arcos</t>
        </is>
      </c>
      <c r="K10" t="n">
        <v>0</v>
      </c>
      <c r="L10" t="inlineStr">
        <is>
          <t xml:space="preserve">MUTUO ARCOS ISA </t>
        </is>
      </c>
      <c r="M10" t="n">
        <v>40000</v>
      </c>
      <c r="N10" t="n">
        <v>40000</v>
      </c>
    </row>
    <row r="11">
      <c r="A11" t="n">
        <v>6818</v>
      </c>
      <c r="B11" s="27" t="n">
        <v>45880</v>
      </c>
      <c r="C11" t="n">
        <v>122</v>
      </c>
      <c r="D11" t="inlineStr">
        <is>
          <t>Arcos</t>
        </is>
      </c>
      <c r="G11" t="n">
        <v>122</v>
      </c>
      <c r="H11" t="inlineStr">
        <is>
          <t>Arcos</t>
        </is>
      </c>
      <c r="K11" t="n">
        <v>0</v>
      </c>
      <c r="L11" t="inlineStr">
        <is>
          <t>MUTUO</t>
        </is>
      </c>
      <c r="M11" t="n">
        <v>200000</v>
      </c>
      <c r="N11" t="n">
        <v>200000</v>
      </c>
    </row>
    <row r="12">
      <c r="A12" t="n">
        <v>6737</v>
      </c>
      <c r="B12" s="27" t="n">
        <v>45873</v>
      </c>
      <c r="C12" t="n">
        <v>122</v>
      </c>
      <c r="D12" t="inlineStr">
        <is>
          <t>Arcos</t>
        </is>
      </c>
      <c r="G12" t="n">
        <v>122</v>
      </c>
      <c r="H12" t="inlineStr">
        <is>
          <t>Arcos</t>
        </is>
      </c>
      <c r="K12" t="n">
        <v>0</v>
      </c>
      <c r="L12" t="inlineStr">
        <is>
          <t>MUTUO ISA</t>
        </is>
      </c>
      <c r="M12" t="n">
        <v>200000</v>
      </c>
      <c r="N12" t="n">
        <v>200000</v>
      </c>
    </row>
    <row r="13">
      <c r="A13" t="n">
        <v>6709</v>
      </c>
      <c r="B13" s="27" t="n">
        <v>45873</v>
      </c>
      <c r="C13" t="n">
        <v>122</v>
      </c>
      <c r="D13" t="inlineStr">
        <is>
          <t>Arcos</t>
        </is>
      </c>
      <c r="G13" t="n">
        <v>122</v>
      </c>
      <c r="H13" t="inlineStr">
        <is>
          <t>Arcos</t>
        </is>
      </c>
      <c r="K13" t="n">
        <v>0</v>
      </c>
      <c r="L13" t="inlineStr">
        <is>
          <t>MUTUO ISA</t>
        </is>
      </c>
      <c r="M13" t="n">
        <v>200000</v>
      </c>
      <c r="N13" t="n">
        <v>200000</v>
      </c>
    </row>
    <row r="14">
      <c r="A14" t="n">
        <v>6572</v>
      </c>
      <c r="B14" s="27" t="n">
        <v>45866</v>
      </c>
      <c r="C14" t="n">
        <v>122</v>
      </c>
      <c r="D14" t="inlineStr">
        <is>
          <t>Arcos</t>
        </is>
      </c>
      <c r="G14" t="n">
        <v>122</v>
      </c>
      <c r="H14" t="inlineStr">
        <is>
          <t>Arcos</t>
        </is>
      </c>
      <c r="K14" t="n">
        <v>0</v>
      </c>
      <c r="L14" t="inlineStr">
        <is>
          <t xml:space="preserve">MUTUO ISA </t>
        </is>
      </c>
      <c r="M14" t="n">
        <v>240000</v>
      </c>
      <c r="N14" t="n">
        <v>240000</v>
      </c>
    </row>
    <row r="15">
      <c r="A15" t="n">
        <v>6394</v>
      </c>
      <c r="B15" s="27" t="n">
        <v>45852</v>
      </c>
      <c r="C15" t="n">
        <v>122</v>
      </c>
      <c r="D15" t="inlineStr">
        <is>
          <t>Arcos</t>
        </is>
      </c>
      <c r="G15" t="n">
        <v>122</v>
      </c>
      <c r="H15" t="inlineStr">
        <is>
          <t>Arcos</t>
        </is>
      </c>
      <c r="K15" t="n">
        <v>0</v>
      </c>
      <c r="L15" t="inlineStr">
        <is>
          <t>MUTUO</t>
        </is>
      </c>
      <c r="M15" t="n">
        <v>200000</v>
      </c>
      <c r="N15" t="n">
        <v>200000</v>
      </c>
    </row>
    <row r="16">
      <c r="A16" t="n">
        <v>6358</v>
      </c>
      <c r="B16" s="27" t="n">
        <v>45845</v>
      </c>
      <c r="C16" t="n">
        <v>122</v>
      </c>
      <c r="D16" t="inlineStr">
        <is>
          <t>Arcos</t>
        </is>
      </c>
      <c r="G16" t="n">
        <v>122</v>
      </c>
      <c r="H16" t="inlineStr">
        <is>
          <t>Arcos</t>
        </is>
      </c>
      <c r="K16" t="n">
        <v>0</v>
      </c>
      <c r="L16" t="inlineStr">
        <is>
          <t>MUTUO JÉSSICA</t>
        </is>
      </c>
      <c r="M16" t="n">
        <v>310000</v>
      </c>
      <c r="N16" t="n">
        <v>310000</v>
      </c>
    </row>
    <row r="17">
      <c r="A17" t="n">
        <v>6267</v>
      </c>
      <c r="B17" s="27" t="n">
        <v>45840</v>
      </c>
      <c r="C17" t="n">
        <v>122</v>
      </c>
      <c r="D17" t="inlineStr">
        <is>
          <t>Arcos</t>
        </is>
      </c>
      <c r="G17" t="n">
        <v>122</v>
      </c>
      <c r="H17" t="inlineStr">
        <is>
          <t>Arcos</t>
        </is>
      </c>
      <c r="K17" t="n">
        <v>0</v>
      </c>
      <c r="L17" t="inlineStr">
        <is>
          <t>MUTUO ISA</t>
        </is>
      </c>
      <c r="M17" t="n">
        <v>56000</v>
      </c>
      <c r="N17" t="n">
        <v>56000</v>
      </c>
    </row>
    <row r="18">
      <c r="A18" t="n">
        <v>6254</v>
      </c>
      <c r="B18" s="27" t="n">
        <v>45838</v>
      </c>
      <c r="C18" t="n">
        <v>122</v>
      </c>
      <c r="D18" t="inlineStr">
        <is>
          <t>Arcos</t>
        </is>
      </c>
      <c r="G18" t="n">
        <v>122</v>
      </c>
      <c r="H18" t="inlineStr">
        <is>
          <t>Arcos</t>
        </is>
      </c>
      <c r="K18" t="n">
        <v>0</v>
      </c>
      <c r="L18" t="inlineStr">
        <is>
          <t>MUTUO</t>
        </is>
      </c>
      <c r="M18" t="n">
        <v>76000</v>
      </c>
      <c r="N18" t="n">
        <v>76000</v>
      </c>
    </row>
    <row r="19">
      <c r="A19" t="n">
        <v>6186</v>
      </c>
      <c r="B19" s="27" t="n">
        <v>45834</v>
      </c>
      <c r="C19" t="n">
        <v>122</v>
      </c>
      <c r="D19" t="inlineStr">
        <is>
          <t>Arcos</t>
        </is>
      </c>
      <c r="G19" t="n">
        <v>128</v>
      </c>
      <c r="H19" t="inlineStr">
        <is>
          <t>Love Cabaret</t>
        </is>
      </c>
      <c r="K19" t="n">
        <v>0</v>
      </c>
      <c r="L19" t="inlineStr">
        <is>
          <t>VALOR REFERENTE A BILHETERIA DO LOVE QUE ENTRO ERRADO NO ARCOS ID 7.074</t>
        </is>
      </c>
      <c r="M19" t="n">
        <v>0</v>
      </c>
      <c r="N19" t="n">
        <v>12610</v>
      </c>
    </row>
    <row r="20">
      <c r="A20" t="n">
        <v>6185</v>
      </c>
      <c r="B20" s="27" t="n">
        <v>45833</v>
      </c>
      <c r="C20" t="n">
        <v>122</v>
      </c>
      <c r="D20" t="inlineStr">
        <is>
          <t>Arcos</t>
        </is>
      </c>
      <c r="G20" t="n">
        <v>122</v>
      </c>
      <c r="H20" t="inlineStr">
        <is>
          <t>Arcos</t>
        </is>
      </c>
      <c r="K20" t="n">
        <v>0</v>
      </c>
      <c r="L20" t="inlineStr">
        <is>
          <t>MUTUO ISA</t>
        </is>
      </c>
      <c r="M20" t="n">
        <v>45000</v>
      </c>
      <c r="N20" t="n">
        <v>45000</v>
      </c>
    </row>
    <row r="21">
      <c r="A21" t="n">
        <v>6152</v>
      </c>
      <c r="B21" s="27" t="n">
        <v>45831</v>
      </c>
      <c r="C21" t="n">
        <v>122</v>
      </c>
      <c r="D21" t="inlineStr">
        <is>
          <t>Arcos</t>
        </is>
      </c>
      <c r="G21" t="n">
        <v>122</v>
      </c>
      <c r="H21" t="inlineStr">
        <is>
          <t>Arcos</t>
        </is>
      </c>
      <c r="K21" t="n">
        <v>0</v>
      </c>
      <c r="L21" t="inlineStr">
        <is>
          <t>MUTUO ISA</t>
        </is>
      </c>
      <c r="M21" t="n">
        <v>79000</v>
      </c>
      <c r="N21" t="n">
        <v>79000</v>
      </c>
    </row>
    <row r="22">
      <c r="A22" t="n">
        <v>5976</v>
      </c>
      <c r="B22" s="27" t="n">
        <v>45826</v>
      </c>
      <c r="C22" t="n">
        <v>122</v>
      </c>
      <c r="D22" t="inlineStr">
        <is>
          <t>Arcos</t>
        </is>
      </c>
      <c r="G22" t="n">
        <v>122</v>
      </c>
      <c r="H22" t="inlineStr">
        <is>
          <t>Arcos</t>
        </is>
      </c>
      <c r="K22" t="n">
        <v>0</v>
      </c>
      <c r="L22" t="inlineStr">
        <is>
          <t>MUTUO ISA</t>
        </is>
      </c>
      <c r="M22" t="n">
        <v>97000</v>
      </c>
      <c r="N22" t="n">
        <v>97000</v>
      </c>
    </row>
    <row r="23">
      <c r="A23" t="n">
        <v>5959</v>
      </c>
      <c r="B23" s="27" t="n">
        <v>45824</v>
      </c>
      <c r="C23" t="n">
        <v>122</v>
      </c>
      <c r="D23" t="inlineStr">
        <is>
          <t>Arcos</t>
        </is>
      </c>
      <c r="G23" t="n">
        <v>122</v>
      </c>
      <c r="H23" t="inlineStr">
        <is>
          <t>Arcos</t>
        </is>
      </c>
      <c r="K23" t="n">
        <v>0</v>
      </c>
      <c r="L23" t="inlineStr">
        <is>
          <t>MUTUO ISA</t>
        </is>
      </c>
      <c r="M23" t="n">
        <v>85000</v>
      </c>
      <c r="N23" t="n">
        <v>85000</v>
      </c>
    </row>
    <row r="24">
      <c r="A24" t="n">
        <v>5893</v>
      </c>
      <c r="B24" s="27" t="n">
        <v>45819</v>
      </c>
      <c r="C24" t="n">
        <v>122</v>
      </c>
      <c r="D24" t="inlineStr">
        <is>
          <t>Arcos</t>
        </is>
      </c>
      <c r="G24" t="n">
        <v>122</v>
      </c>
      <c r="H24" t="inlineStr">
        <is>
          <t>Arcos</t>
        </is>
      </c>
      <c r="K24" t="n">
        <v>0</v>
      </c>
      <c r="L24" t="inlineStr">
        <is>
          <t>MUTUO ISA</t>
        </is>
      </c>
      <c r="M24" t="n">
        <v>80000</v>
      </c>
      <c r="N24" t="n">
        <v>80000</v>
      </c>
    </row>
    <row r="25">
      <c r="A25" t="n">
        <v>5858</v>
      </c>
      <c r="B25" s="27" t="n">
        <v>45817</v>
      </c>
      <c r="C25" t="n">
        <v>122</v>
      </c>
      <c r="D25" t="inlineStr">
        <is>
          <t>Arcos</t>
        </is>
      </c>
      <c r="G25" t="n">
        <v>122</v>
      </c>
      <c r="H25" t="inlineStr">
        <is>
          <t>Arcos</t>
        </is>
      </c>
      <c r="K25" t="n">
        <v>0</v>
      </c>
      <c r="L25" t="inlineStr">
        <is>
          <t>MUTUO</t>
        </is>
      </c>
      <c r="M25" t="n">
        <v>218000</v>
      </c>
      <c r="N25" t="n">
        <v>218000</v>
      </c>
    </row>
    <row r="26">
      <c r="A26" t="n">
        <v>5783</v>
      </c>
      <c r="B26" s="27" t="n">
        <v>45812</v>
      </c>
      <c r="C26" t="n">
        <v>122</v>
      </c>
      <c r="D26" t="inlineStr">
        <is>
          <t>Arcos</t>
        </is>
      </c>
      <c r="G26" t="n">
        <v>122</v>
      </c>
      <c r="H26" t="inlineStr">
        <is>
          <t>Arcos</t>
        </is>
      </c>
      <c r="K26" t="n">
        <v>0</v>
      </c>
      <c r="L26" t="inlineStr">
        <is>
          <t>MUTUO ISA</t>
        </is>
      </c>
      <c r="M26" t="n">
        <v>60250</v>
      </c>
      <c r="N26" t="n">
        <v>60250</v>
      </c>
    </row>
    <row r="27">
      <c r="A27" t="n">
        <v>5672</v>
      </c>
      <c r="B27" s="27" t="n">
        <v>45810</v>
      </c>
      <c r="C27" t="n">
        <v>122</v>
      </c>
      <c r="D27" t="inlineStr">
        <is>
          <t>Arcos</t>
        </is>
      </c>
      <c r="G27" t="n">
        <v>122</v>
      </c>
      <c r="H27" t="inlineStr">
        <is>
          <t>Arcos</t>
        </is>
      </c>
      <c r="K27" t="n">
        <v>0</v>
      </c>
      <c r="L27" t="inlineStr">
        <is>
          <t>MUTUO</t>
        </is>
      </c>
      <c r="M27" t="n">
        <v>101000</v>
      </c>
      <c r="N27" t="n">
        <v>101000</v>
      </c>
    </row>
    <row r="28">
      <c r="A28" t="n">
        <v>5553</v>
      </c>
      <c r="B28" s="27" t="n">
        <v>45805</v>
      </c>
      <c r="C28" t="n">
        <v>122</v>
      </c>
      <c r="D28" t="inlineStr">
        <is>
          <t>Arcos</t>
        </is>
      </c>
      <c r="G28" t="n">
        <v>122</v>
      </c>
      <c r="H28" t="inlineStr">
        <is>
          <t>Arcos</t>
        </is>
      </c>
      <c r="K28" t="n">
        <v>0</v>
      </c>
      <c r="L28" t="inlineStr">
        <is>
          <t>MUTUO</t>
        </is>
      </c>
      <c r="M28" t="n">
        <v>51000</v>
      </c>
      <c r="N28" t="n">
        <v>51000</v>
      </c>
    </row>
    <row r="29">
      <c r="A29" t="n">
        <v>5539</v>
      </c>
      <c r="B29" s="27" t="n">
        <v>45803</v>
      </c>
      <c r="C29" t="n">
        <v>122</v>
      </c>
      <c r="D29" t="inlineStr">
        <is>
          <t>Arcos</t>
        </is>
      </c>
      <c r="G29" t="n">
        <v>122</v>
      </c>
      <c r="H29" t="inlineStr">
        <is>
          <t>Arcos</t>
        </is>
      </c>
      <c r="K29" t="n">
        <v>0</v>
      </c>
      <c r="L29" t="inlineStr">
        <is>
          <t>MUTUO</t>
        </is>
      </c>
      <c r="M29" t="n">
        <v>109946.29</v>
      </c>
      <c r="N29" t="n">
        <v>109946.29</v>
      </c>
    </row>
    <row r="30">
      <c r="A30" t="n">
        <v>5202</v>
      </c>
      <c r="B30" s="27" t="n">
        <v>45791</v>
      </c>
      <c r="C30" t="n">
        <v>122</v>
      </c>
      <c r="D30" t="inlineStr">
        <is>
          <t>Arcos</t>
        </is>
      </c>
      <c r="G30" t="n">
        <v>128</v>
      </c>
      <c r="H30" t="inlineStr">
        <is>
          <t>Love Cabaret</t>
        </is>
      </c>
      <c r="K30" t="n">
        <v>0</v>
      </c>
      <c r="L30" t="inlineStr">
        <is>
          <t>DEVOLUÇÃO DE BILHETERIA PERTECENTE AO LOVE DEPOSITADO NA CONTA DO ARCOS</t>
        </is>
      </c>
      <c r="M30" t="n">
        <v>0</v>
      </c>
      <c r="N30" t="n">
        <v>21785</v>
      </c>
    </row>
    <row r="31">
      <c r="A31" t="n">
        <v>4544</v>
      </c>
      <c r="B31" s="27" t="n">
        <v>45747</v>
      </c>
      <c r="C31" t="n">
        <v>122</v>
      </c>
      <c r="D31" t="inlineStr">
        <is>
          <t>Arcos</t>
        </is>
      </c>
      <c r="G31" t="n">
        <v>143</v>
      </c>
      <c r="H31" t="inlineStr">
        <is>
          <t xml:space="preserve">Tempus Fugit  Ltda </t>
        </is>
      </c>
      <c r="K31" t="n">
        <v>0</v>
      </c>
      <c r="M31" t="n">
        <v>0</v>
      </c>
      <c r="N31" t="n">
        <v>2000</v>
      </c>
    </row>
    <row r="32">
      <c r="A32" t="n">
        <v>3257</v>
      </c>
      <c r="B32" s="27" t="n">
        <v>45680</v>
      </c>
      <c r="C32" t="n">
        <v>122</v>
      </c>
      <c r="D32" t="inlineStr">
        <is>
          <t>Arcos</t>
        </is>
      </c>
      <c r="G32" t="n">
        <v>116</v>
      </c>
      <c r="H32" t="inlineStr">
        <is>
          <t>Bar Léo - Centro</t>
        </is>
      </c>
      <c r="K32" t="n">
        <v>0</v>
      </c>
      <c r="L32" t="inlineStr">
        <is>
          <t>MUTUO REFERENTE A PAGAMENTO INDEVIDO EM OUTRA CONTA ID 101.770</t>
        </is>
      </c>
      <c r="M32" t="n">
        <v>0</v>
      </c>
      <c r="N32" t="n">
        <v>706.6</v>
      </c>
    </row>
    <row r="33">
      <c r="A33" t="n">
        <v>3245</v>
      </c>
      <c r="B33" s="27" t="n">
        <v>45681</v>
      </c>
      <c r="C33" t="n">
        <v>116</v>
      </c>
      <c r="D33" t="inlineStr">
        <is>
          <t>Bar Léo - Centro</t>
        </is>
      </c>
      <c r="G33" t="n">
        <v>122</v>
      </c>
      <c r="H33" t="inlineStr">
        <is>
          <t>Arcos</t>
        </is>
      </c>
      <c r="K33" t="n">
        <v>0</v>
      </c>
      <c r="L33" t="inlineStr">
        <is>
          <t>Devolução de despesa paga pelo Arcos - ID Despesa 101770 - ID Mútuo 3257</t>
        </is>
      </c>
      <c r="M33" t="n">
        <v>706.6</v>
      </c>
      <c r="N33" t="n">
        <v>0</v>
      </c>
    </row>
    <row r="34">
      <c r="A34" t="n">
        <v>7516</v>
      </c>
      <c r="B34" s="27" t="n">
        <v>45931</v>
      </c>
      <c r="C34" t="n">
        <v>127</v>
      </c>
      <c r="D34" t="inlineStr">
        <is>
          <t>Escritório Fabrica de Bares</t>
        </is>
      </c>
      <c r="E34" t="n">
        <v>104</v>
      </c>
      <c r="F34" t="inlineStr">
        <is>
          <t>Escritorio - FB Morumbi - Bradesco</t>
        </is>
      </c>
      <c r="G34" t="n">
        <v>122</v>
      </c>
      <c r="H34" t="inlineStr">
        <is>
          <t>Arcos</t>
        </is>
      </c>
      <c r="I34" t="n">
        <v>113</v>
      </c>
      <c r="J34" t="inlineStr">
        <is>
          <t>Arcos - Arcos Bar - Banco do Brasil</t>
        </is>
      </c>
      <c r="K34" t="n">
        <v>0</v>
      </c>
      <c r="L34" t="inlineStr">
        <is>
          <t>MUTUO - AMBEV</t>
        </is>
      </c>
      <c r="M34" t="n">
        <v>137666.67</v>
      </c>
      <c r="N34" t="n">
        <v>0</v>
      </c>
    </row>
    <row r="35">
      <c r="A35" t="n">
        <v>4540</v>
      </c>
      <c r="B35" s="27" t="n">
        <v>45747</v>
      </c>
      <c r="C35" t="n">
        <v>143</v>
      </c>
      <c r="D35" t="inlineStr">
        <is>
          <t xml:space="preserve">Tempus Fugit  Ltda </t>
        </is>
      </c>
      <c r="G35" t="n">
        <v>122</v>
      </c>
      <c r="H35" t="inlineStr">
        <is>
          <t>Arcos</t>
        </is>
      </c>
      <c r="K35" t="n">
        <v>0</v>
      </c>
      <c r="L35" t="inlineStr">
        <is>
          <t>MUTUO</t>
        </is>
      </c>
      <c r="M35" t="n">
        <v>2000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ID_Transacao_Tesouraria</t>
        </is>
      </c>
      <c r="B1" t="inlineStr">
        <is>
          <t>ID_Casa</t>
        </is>
      </c>
      <c r="C1" t="inlineStr">
        <is>
          <t>Casa</t>
        </is>
      </c>
      <c r="D1" t="inlineStr">
        <is>
          <t>ID_Empresa_Tesouraria</t>
        </is>
      </c>
      <c r="E1" t="inlineStr">
        <is>
          <t>Empresa_Tesouraria</t>
        </is>
      </c>
      <c r="F1" t="inlineStr">
        <is>
          <t>Data_Transacao</t>
        </is>
      </c>
      <c r="G1" t="inlineStr">
        <is>
          <t>Valor</t>
        </is>
      </c>
      <c r="H1" t="inlineStr">
        <is>
          <t>Descricao</t>
        </is>
      </c>
    </row>
    <row r="2">
      <c r="A2" t="n">
        <v>1250</v>
      </c>
      <c r="B2" t="n">
        <v>122</v>
      </c>
      <c r="C2" t="inlineStr">
        <is>
          <t>Arcos</t>
        </is>
      </c>
      <c r="D2" t="n">
        <v>122</v>
      </c>
      <c r="E2" t="inlineStr">
        <is>
          <t>Arcos</t>
        </is>
      </c>
      <c r="F2" s="27" t="n">
        <v>45940</v>
      </c>
      <c r="G2" t="n">
        <v>-1565</v>
      </c>
      <c r="H2" t="inlineStr">
        <is>
          <t>Depósito em conta</t>
        </is>
      </c>
    </row>
    <row r="3">
      <c r="A3" t="n">
        <v>1249</v>
      </c>
      <c r="B3" t="n">
        <v>122</v>
      </c>
      <c r="C3" t="inlineStr">
        <is>
          <t>Arcos</t>
        </is>
      </c>
      <c r="D3" t="n">
        <v>122</v>
      </c>
      <c r="E3" t="inlineStr">
        <is>
          <t>Arcos</t>
        </is>
      </c>
      <c r="F3" s="27" t="n">
        <v>45944</v>
      </c>
      <c r="G3" t="n">
        <v>-2912</v>
      </c>
      <c r="H3" t="inlineStr">
        <is>
          <t>Depósito em conta</t>
        </is>
      </c>
    </row>
    <row r="4">
      <c r="A4" t="n">
        <v>1230</v>
      </c>
      <c r="B4" t="n">
        <v>122</v>
      </c>
      <c r="C4" t="inlineStr">
        <is>
          <t>Arcos</t>
        </is>
      </c>
      <c r="D4" t="n">
        <v>122</v>
      </c>
      <c r="E4" t="inlineStr">
        <is>
          <t>Arcos</t>
        </is>
      </c>
      <c r="F4" s="27" t="n">
        <v>45937</v>
      </c>
      <c r="G4" t="n">
        <v>-2277</v>
      </c>
      <c r="H4" t="inlineStr">
        <is>
          <t xml:space="preserve">DEP DIN </t>
        </is>
      </c>
    </row>
    <row r="5">
      <c r="A5" t="n">
        <v>1229</v>
      </c>
      <c r="B5" t="n">
        <v>122</v>
      </c>
      <c r="C5" t="inlineStr">
        <is>
          <t>Arcos</t>
        </is>
      </c>
      <c r="D5" t="n">
        <v>122</v>
      </c>
      <c r="E5" t="inlineStr">
        <is>
          <t>Arcos</t>
        </is>
      </c>
      <c r="F5" s="27" t="n">
        <v>45933</v>
      </c>
      <c r="G5" t="n">
        <v>-1025</v>
      </c>
      <c r="H5" t="inlineStr">
        <is>
          <t xml:space="preserve">DEP DIN </t>
        </is>
      </c>
    </row>
    <row r="6">
      <c r="A6" t="n">
        <v>1228</v>
      </c>
      <c r="B6" t="n">
        <v>122</v>
      </c>
      <c r="C6" t="inlineStr">
        <is>
          <t>Arcos</t>
        </is>
      </c>
      <c r="D6" t="n">
        <v>122</v>
      </c>
      <c r="E6" t="inlineStr">
        <is>
          <t>Arcos</t>
        </is>
      </c>
      <c r="F6" s="27" t="n">
        <v>45931</v>
      </c>
      <c r="G6" t="n">
        <v>-50</v>
      </c>
      <c r="H6" t="inlineStr">
        <is>
          <t xml:space="preserve">DEP DIN </t>
        </is>
      </c>
    </row>
    <row r="7">
      <c r="A7" t="n">
        <v>1224</v>
      </c>
      <c r="B7" t="n">
        <v>122</v>
      </c>
      <c r="C7" t="inlineStr">
        <is>
          <t>Arcos</t>
        </is>
      </c>
      <c r="D7" t="n">
        <v>122</v>
      </c>
      <c r="E7" t="inlineStr">
        <is>
          <t>Arcos</t>
        </is>
      </c>
      <c r="F7" s="27" t="n">
        <v>45930</v>
      </c>
      <c r="G7" t="n">
        <v>-2572</v>
      </c>
      <c r="H7" t="inlineStr">
        <is>
          <t xml:space="preserve">DEP DIN INTER AG </t>
        </is>
      </c>
    </row>
    <row r="8">
      <c r="A8" t="n">
        <v>1175</v>
      </c>
      <c r="B8" t="n">
        <v>122</v>
      </c>
      <c r="C8" t="inlineStr">
        <is>
          <t>Arcos</t>
        </is>
      </c>
      <c r="D8" t="n">
        <v>122</v>
      </c>
      <c r="E8" t="inlineStr">
        <is>
          <t>Arcos</t>
        </is>
      </c>
      <c r="F8" s="27" t="n">
        <v>45905</v>
      </c>
      <c r="G8" t="n">
        <v>-1656</v>
      </c>
      <c r="H8" t="inlineStr">
        <is>
          <t>VENDAS 02-04/09</t>
        </is>
      </c>
    </row>
    <row r="9">
      <c r="A9" t="n">
        <v>1166</v>
      </c>
      <c r="B9" t="n">
        <v>122</v>
      </c>
      <c r="C9" t="inlineStr">
        <is>
          <t>Arcos</t>
        </is>
      </c>
      <c r="D9" t="n">
        <v>122</v>
      </c>
      <c r="E9" t="inlineStr">
        <is>
          <t>Arcos</t>
        </is>
      </c>
      <c r="F9" s="27" t="n">
        <v>45901</v>
      </c>
      <c r="G9" t="n">
        <v>-2930</v>
      </c>
      <c r="H9" t="inlineStr">
        <is>
          <t>VENDAS 29-30/08</t>
        </is>
      </c>
    </row>
    <row r="10">
      <c r="A10" t="n">
        <v>1161</v>
      </c>
      <c r="B10" t="n">
        <v>122</v>
      </c>
      <c r="C10" t="inlineStr">
        <is>
          <t>Arcos</t>
        </is>
      </c>
      <c r="D10" t="n">
        <v>122</v>
      </c>
      <c r="E10" t="inlineStr">
        <is>
          <t>Arcos</t>
        </is>
      </c>
      <c r="F10" s="27" t="n">
        <v>45898</v>
      </c>
      <c r="G10" t="n">
        <v>-1650</v>
      </c>
      <c r="H10" t="inlineStr">
        <is>
          <t>VENDAS DIA 26-28/08</t>
        </is>
      </c>
    </row>
    <row r="11">
      <c r="A11" t="n">
        <v>1148</v>
      </c>
      <c r="B11" t="n">
        <v>122</v>
      </c>
      <c r="C11" t="inlineStr">
        <is>
          <t>Arcos</t>
        </is>
      </c>
      <c r="D11" t="n">
        <v>122</v>
      </c>
      <c r="E11" t="inlineStr">
        <is>
          <t>Arcos</t>
        </is>
      </c>
      <c r="F11" s="27" t="n">
        <v>45891</v>
      </c>
      <c r="G11" t="n">
        <v>-2255</v>
      </c>
      <c r="H11" t="inlineStr">
        <is>
          <t>VENDAS 18-21/08</t>
        </is>
      </c>
    </row>
    <row r="12">
      <c r="A12" t="n">
        <v>1121</v>
      </c>
      <c r="B12" t="n">
        <v>122</v>
      </c>
      <c r="C12" t="inlineStr">
        <is>
          <t>Arcos</t>
        </is>
      </c>
      <c r="D12" t="n">
        <v>122</v>
      </c>
      <c r="E12" t="inlineStr">
        <is>
          <t>Arcos</t>
        </is>
      </c>
      <c r="F12" s="27" t="n">
        <v>45880</v>
      </c>
      <c r="G12" t="n">
        <v>-5610</v>
      </c>
      <c r="H12" t="inlineStr">
        <is>
          <t>DEPOSITO EM CONTA</t>
        </is>
      </c>
    </row>
    <row r="13">
      <c r="A13" t="n">
        <v>1103</v>
      </c>
      <c r="B13" t="n">
        <v>122</v>
      </c>
      <c r="C13" t="inlineStr">
        <is>
          <t>Arcos</t>
        </is>
      </c>
      <c r="D13" t="n">
        <v>122</v>
      </c>
      <c r="E13" t="inlineStr">
        <is>
          <t>Arcos</t>
        </is>
      </c>
      <c r="F13" s="27" t="n">
        <v>45874</v>
      </c>
      <c r="G13" t="n">
        <v>-3620</v>
      </c>
      <c r="H13" t="inlineStr">
        <is>
          <t>DEPOSITO EM CONTA</t>
        </is>
      </c>
    </row>
    <row r="14">
      <c r="A14" t="n">
        <v>1096</v>
      </c>
      <c r="B14" t="n">
        <v>122</v>
      </c>
      <c r="C14" t="inlineStr">
        <is>
          <t>Arcos</t>
        </is>
      </c>
      <c r="D14" t="n">
        <v>122</v>
      </c>
      <c r="E14" t="inlineStr">
        <is>
          <t>Arcos</t>
        </is>
      </c>
      <c r="F14" s="27" t="n">
        <v>45870</v>
      </c>
      <c r="G14" t="n">
        <v>2957</v>
      </c>
      <c r="H14" t="inlineStr">
        <is>
          <t>VENDAS 30 Á 31/07</t>
        </is>
      </c>
    </row>
    <row r="15">
      <c r="A15" t="n">
        <v>1090</v>
      </c>
      <c r="B15" t="n">
        <v>122</v>
      </c>
      <c r="C15" t="inlineStr">
        <is>
          <t>Arcos</t>
        </is>
      </c>
      <c r="D15" t="n">
        <v>122</v>
      </c>
      <c r="E15" t="inlineStr">
        <is>
          <t>Arcos</t>
        </is>
      </c>
      <c r="F15" s="27" t="n">
        <v>45867</v>
      </c>
      <c r="G15" t="n">
        <v>-2739</v>
      </c>
      <c r="H15" t="inlineStr">
        <is>
          <t>VENDAS 24 Á 27/07</t>
        </is>
      </c>
    </row>
    <row r="16">
      <c r="A16" t="n">
        <v>1073</v>
      </c>
      <c r="B16" t="n">
        <v>122</v>
      </c>
      <c r="C16" t="inlineStr">
        <is>
          <t>Arcos</t>
        </is>
      </c>
      <c r="D16" t="n">
        <v>122</v>
      </c>
      <c r="E16" t="inlineStr">
        <is>
          <t>Arcos</t>
        </is>
      </c>
      <c r="F16" s="27" t="n">
        <v>45863</v>
      </c>
      <c r="G16" t="n">
        <v>-1507</v>
      </c>
      <c r="H16" t="inlineStr">
        <is>
          <t>VENDAS DIA 22 Á 24/07</t>
        </is>
      </c>
    </row>
    <row r="17">
      <c r="A17" t="n">
        <v>1046</v>
      </c>
      <c r="B17" t="n">
        <v>122</v>
      </c>
      <c r="C17" t="inlineStr">
        <is>
          <t>Arcos</t>
        </is>
      </c>
      <c r="D17" t="n">
        <v>122</v>
      </c>
      <c r="E17" t="inlineStr">
        <is>
          <t>Arcos</t>
        </is>
      </c>
      <c r="F17" s="27" t="n">
        <v>45860</v>
      </c>
      <c r="G17" t="n">
        <v>-3527</v>
      </c>
      <c r="H17" t="inlineStr">
        <is>
          <t>VENDAS DIA 18-21/07</t>
        </is>
      </c>
    </row>
    <row r="18">
      <c r="A18" t="n">
        <v>1041</v>
      </c>
      <c r="B18" t="n">
        <v>122</v>
      </c>
      <c r="C18" t="inlineStr">
        <is>
          <t>Arcos</t>
        </is>
      </c>
      <c r="D18" t="n">
        <v>122</v>
      </c>
      <c r="E18" t="inlineStr">
        <is>
          <t>Arcos</t>
        </is>
      </c>
      <c r="F18" s="27" t="n">
        <v>45856</v>
      </c>
      <c r="G18" t="n">
        <v>-1680</v>
      </c>
      <c r="H18" t="inlineStr">
        <is>
          <t>Depósito em conta</t>
        </is>
      </c>
    </row>
    <row r="19">
      <c r="A19" t="n">
        <v>1035</v>
      </c>
      <c r="B19" t="n">
        <v>122</v>
      </c>
      <c r="C19" t="inlineStr">
        <is>
          <t>Arcos</t>
        </is>
      </c>
      <c r="D19" t="n">
        <v>122</v>
      </c>
      <c r="E19" t="inlineStr">
        <is>
          <t>Arcos</t>
        </is>
      </c>
      <c r="F19" s="27" t="n">
        <v>45853</v>
      </c>
      <c r="G19" t="n">
        <v>-3566</v>
      </c>
      <c r="H19" t="inlineStr">
        <is>
          <t>Depósito em conta</t>
        </is>
      </c>
    </row>
    <row r="20">
      <c r="A20" t="n">
        <v>1033</v>
      </c>
      <c r="B20" t="n">
        <v>122</v>
      </c>
      <c r="C20" t="inlineStr">
        <is>
          <t>Arcos</t>
        </is>
      </c>
      <c r="D20" t="n">
        <v>122</v>
      </c>
      <c r="E20" t="inlineStr">
        <is>
          <t>Arcos</t>
        </is>
      </c>
      <c r="F20" s="27" t="n">
        <v>45849</v>
      </c>
      <c r="G20" t="n">
        <v>-3455</v>
      </c>
      <c r="H20" t="inlineStr">
        <is>
          <t>Depósito em conta</t>
        </is>
      </c>
    </row>
    <row r="21">
      <c r="A21" t="n">
        <v>1029</v>
      </c>
      <c r="B21" t="n">
        <v>122</v>
      </c>
      <c r="C21" t="inlineStr">
        <is>
          <t>Arcos</t>
        </is>
      </c>
      <c r="D21" t="n">
        <v>122</v>
      </c>
      <c r="E21" t="inlineStr">
        <is>
          <t>Arcos</t>
        </is>
      </c>
      <c r="F21" s="27" t="n">
        <v>45846</v>
      </c>
      <c r="G21" t="n">
        <v>-2879</v>
      </c>
      <c r="H21" t="inlineStr">
        <is>
          <t>Depósito em conta</t>
        </is>
      </c>
    </row>
    <row r="22">
      <c r="A22" t="n">
        <v>1024</v>
      </c>
      <c r="B22" t="n">
        <v>122</v>
      </c>
      <c r="C22" t="inlineStr">
        <is>
          <t>Arcos</t>
        </is>
      </c>
      <c r="D22" t="n">
        <v>122</v>
      </c>
      <c r="E22" t="inlineStr">
        <is>
          <t>Arcos</t>
        </is>
      </c>
      <c r="F22" s="27" t="n">
        <v>45842</v>
      </c>
      <c r="G22" t="n">
        <v>-2537</v>
      </c>
      <c r="H22" t="inlineStr">
        <is>
          <t>Depósito em conta</t>
        </is>
      </c>
    </row>
    <row r="23">
      <c r="A23" t="n">
        <v>1017</v>
      </c>
      <c r="B23" t="n">
        <v>122</v>
      </c>
      <c r="C23" t="inlineStr">
        <is>
          <t>Arcos</t>
        </is>
      </c>
      <c r="D23" t="n">
        <v>122</v>
      </c>
      <c r="E23" t="inlineStr">
        <is>
          <t>Arcos</t>
        </is>
      </c>
      <c r="F23" s="27" t="n">
        <v>45838</v>
      </c>
      <c r="G23" t="n">
        <v>-3238</v>
      </c>
      <c r="H23" t="inlineStr">
        <is>
          <t>VENDAS 27-29/06</t>
        </is>
      </c>
    </row>
    <row r="24">
      <c r="A24" t="n">
        <v>1012</v>
      </c>
      <c r="B24" t="n">
        <v>122</v>
      </c>
      <c r="C24" t="inlineStr">
        <is>
          <t>Arcos</t>
        </is>
      </c>
      <c r="D24" t="n">
        <v>122</v>
      </c>
      <c r="E24" t="inlineStr">
        <is>
          <t>Arcos</t>
        </is>
      </c>
      <c r="F24" s="27" t="n">
        <v>45835</v>
      </c>
      <c r="G24" t="n">
        <v>-2804</v>
      </c>
      <c r="H24" t="inlineStr">
        <is>
          <t>VENDAS 24-26/06</t>
        </is>
      </c>
    </row>
    <row r="25">
      <c r="A25" t="n">
        <v>1004</v>
      </c>
      <c r="B25" t="n">
        <v>122</v>
      </c>
      <c r="C25" t="inlineStr">
        <is>
          <t>Arcos</t>
        </is>
      </c>
      <c r="D25" t="n">
        <v>122</v>
      </c>
      <c r="E25" t="inlineStr">
        <is>
          <t>Arcos</t>
        </is>
      </c>
      <c r="F25" s="27" t="n">
        <v>45832</v>
      </c>
      <c r="G25" t="n">
        <v>-5974</v>
      </c>
      <c r="H25" t="inlineStr">
        <is>
          <t>Vendas dia 17 Á 22/06</t>
        </is>
      </c>
    </row>
    <row r="26">
      <c r="A26" t="n">
        <v>999</v>
      </c>
      <c r="B26" t="n">
        <v>122</v>
      </c>
      <c r="C26" t="inlineStr">
        <is>
          <t>Arcos</t>
        </is>
      </c>
      <c r="D26" t="n">
        <v>122</v>
      </c>
      <c r="E26" t="inlineStr">
        <is>
          <t>Arcos</t>
        </is>
      </c>
      <c r="F26" s="27" t="n">
        <v>45825</v>
      </c>
      <c r="G26" t="n">
        <v>-4833</v>
      </c>
      <c r="H26" t="inlineStr">
        <is>
          <t>VENDAS DO DIA 11 Á 15/06</t>
        </is>
      </c>
    </row>
    <row r="27">
      <c r="A27" t="n">
        <v>998</v>
      </c>
      <c r="B27" t="n">
        <v>122</v>
      </c>
      <c r="C27" t="inlineStr">
        <is>
          <t>Arcos</t>
        </is>
      </c>
      <c r="D27" t="n">
        <v>122</v>
      </c>
      <c r="E27" t="inlineStr">
        <is>
          <t>Arcos</t>
        </is>
      </c>
      <c r="F27" s="27" t="n">
        <v>45818</v>
      </c>
      <c r="G27" t="n">
        <v>-5572</v>
      </c>
      <c r="H27" t="inlineStr">
        <is>
          <t>VENDAS DO DIA 03-08/06</t>
        </is>
      </c>
    </row>
    <row r="28">
      <c r="A28" t="n">
        <v>968</v>
      </c>
      <c r="B28" t="n">
        <v>122</v>
      </c>
      <c r="C28" t="inlineStr">
        <is>
          <t>Arcos</t>
        </is>
      </c>
      <c r="F28" s="27" t="n">
        <v>45804</v>
      </c>
      <c r="G28" t="n">
        <v>-4358</v>
      </c>
      <c r="H28" t="inlineStr">
        <is>
          <t>VENDAS 22-24/05</t>
        </is>
      </c>
    </row>
    <row r="29">
      <c r="A29" t="n">
        <v>950</v>
      </c>
      <c r="B29" t="n">
        <v>122</v>
      </c>
      <c r="C29" t="inlineStr">
        <is>
          <t>Arcos</t>
        </is>
      </c>
      <c r="F29" s="27" t="n">
        <v>45803</v>
      </c>
      <c r="G29" t="n">
        <v>-1944</v>
      </c>
      <c r="H29" t="inlineStr">
        <is>
          <t>VENDAS 20-22/05</t>
        </is>
      </c>
    </row>
    <row r="30">
      <c r="A30" t="n">
        <v>949</v>
      </c>
      <c r="B30" t="n">
        <v>122</v>
      </c>
      <c r="C30" t="inlineStr">
        <is>
          <t>Arcos</t>
        </is>
      </c>
      <c r="F30" s="27" t="n">
        <v>45803</v>
      </c>
      <c r="G30" t="n">
        <v>-3326</v>
      </c>
      <c r="H30" t="inlineStr">
        <is>
          <t>VENDAS 16/05</t>
        </is>
      </c>
    </row>
    <row r="31">
      <c r="A31" t="n">
        <v>926</v>
      </c>
      <c r="B31" t="n">
        <v>122</v>
      </c>
      <c r="C31" t="inlineStr">
        <is>
          <t>Arcos</t>
        </is>
      </c>
      <c r="F31" s="27" t="n">
        <v>45797</v>
      </c>
      <c r="G31" t="n">
        <v>-1995</v>
      </c>
      <c r="H31" t="inlineStr">
        <is>
          <t>VENDAS 17 Á 18/05</t>
        </is>
      </c>
    </row>
    <row r="32">
      <c r="A32" t="n">
        <v>907</v>
      </c>
      <c r="B32" t="n">
        <v>122</v>
      </c>
      <c r="C32" t="inlineStr">
        <is>
          <t>Arcos</t>
        </is>
      </c>
      <c r="F32" s="27" t="n">
        <v>45793</v>
      </c>
      <c r="G32" t="n">
        <v>-5192</v>
      </c>
      <c r="H32" t="inlineStr">
        <is>
          <t>VENDAS 13-15/05</t>
        </is>
      </c>
    </row>
    <row r="33">
      <c r="A33" t="n">
        <v>886</v>
      </c>
      <c r="B33" t="n">
        <v>122</v>
      </c>
      <c r="C33" t="inlineStr">
        <is>
          <t>Arcos</t>
        </is>
      </c>
      <c r="F33" s="27" t="n">
        <v>45786</v>
      </c>
      <c r="G33" t="n">
        <v>-2103</v>
      </c>
      <c r="H33" t="inlineStr">
        <is>
          <t>VENDAS 06-08/05</t>
        </is>
      </c>
    </row>
    <row r="34">
      <c r="A34" t="n">
        <v>873</v>
      </c>
      <c r="B34" t="n">
        <v>122</v>
      </c>
      <c r="C34" t="inlineStr">
        <is>
          <t>Arcos</t>
        </is>
      </c>
      <c r="F34" s="27" t="n">
        <v>45783</v>
      </c>
      <c r="G34" t="n">
        <v>-8432</v>
      </c>
      <c r="H34" t="inlineStr">
        <is>
          <t xml:space="preserve">VENDAS </t>
        </is>
      </c>
    </row>
    <row r="35">
      <c r="A35" t="n">
        <v>857</v>
      </c>
      <c r="B35" t="n">
        <v>122</v>
      </c>
      <c r="C35" t="inlineStr">
        <is>
          <t>Arcos</t>
        </is>
      </c>
      <c r="F35" s="27" t="n">
        <v>45789</v>
      </c>
      <c r="G35" t="n">
        <v>-3806</v>
      </c>
      <c r="H35" t="inlineStr">
        <is>
          <t>VENDAS DIA 09-11/05</t>
        </is>
      </c>
    </row>
    <row r="36">
      <c r="A36" t="n">
        <v>845</v>
      </c>
      <c r="B36" t="n">
        <v>122</v>
      </c>
      <c r="C36" t="inlineStr">
        <is>
          <t>Arcos</t>
        </is>
      </c>
      <c r="F36" s="27" t="n">
        <v>45769</v>
      </c>
      <c r="G36" t="n">
        <v>4796</v>
      </c>
      <c r="H36" t="inlineStr">
        <is>
          <t>DEPOSITO - 04/2025</t>
        </is>
      </c>
    </row>
    <row r="37">
      <c r="A37" t="n">
        <v>831</v>
      </c>
      <c r="B37" t="n">
        <v>122</v>
      </c>
      <c r="C37" t="inlineStr">
        <is>
          <t>Arcos</t>
        </is>
      </c>
      <c r="F37" s="27" t="n">
        <v>45758</v>
      </c>
      <c r="G37" t="n">
        <v>2651</v>
      </c>
      <c r="H37" t="inlineStr">
        <is>
          <t>DEPÓSITO REFERENTE A 08/04 A 10/04 - 04/2025</t>
        </is>
      </c>
    </row>
    <row r="38">
      <c r="A38" t="n">
        <v>830</v>
      </c>
      <c r="B38" t="n">
        <v>122</v>
      </c>
      <c r="C38" t="inlineStr">
        <is>
          <t>Arcos</t>
        </is>
      </c>
      <c r="F38" s="27" t="n">
        <v>45761</v>
      </c>
      <c r="G38" t="n">
        <v>2081</v>
      </c>
      <c r="H38" t="inlineStr">
        <is>
          <t>DEPÓSITO REFERENTE A 11/04 A 13/04 - 04/2025</t>
        </is>
      </c>
    </row>
    <row r="39">
      <c r="A39" t="n">
        <v>823</v>
      </c>
      <c r="B39" t="n">
        <v>122</v>
      </c>
      <c r="C39" t="inlineStr">
        <is>
          <t>Arcos</t>
        </is>
      </c>
      <c r="F39" s="27" t="n">
        <v>45751</v>
      </c>
      <c r="G39" t="n">
        <v>3290</v>
      </c>
      <c r="H39" t="inlineStr">
        <is>
          <t>DEPOSITO REFERENTE A 01/04 A 03/04</t>
        </is>
      </c>
    </row>
    <row r="40">
      <c r="A40" t="n">
        <v>822</v>
      </c>
      <c r="B40" t="n">
        <v>122</v>
      </c>
      <c r="C40" t="inlineStr">
        <is>
          <t>Arcos</t>
        </is>
      </c>
      <c r="F40" s="27" t="n">
        <v>45754</v>
      </c>
      <c r="G40" t="n">
        <v>4105</v>
      </c>
      <c r="H40" t="inlineStr">
        <is>
          <t>DEPOSITO REFERENTE A 04/04 A 06/04</t>
        </is>
      </c>
    </row>
    <row r="41">
      <c r="A41" t="n">
        <v>808</v>
      </c>
      <c r="B41" t="n">
        <v>122</v>
      </c>
      <c r="C41" t="inlineStr">
        <is>
          <t>Arcos</t>
        </is>
      </c>
      <c r="F41" s="27" t="n">
        <v>45747</v>
      </c>
      <c r="G41" t="n">
        <v>-4000</v>
      </c>
      <c r="H41" t="inlineStr">
        <is>
          <t xml:space="preserve">DEPÓSITO REFERENTE A 28/03 - 30/03 </t>
        </is>
      </c>
    </row>
    <row r="42">
      <c r="A42" t="n">
        <v>807</v>
      </c>
      <c r="B42" t="n">
        <v>122</v>
      </c>
      <c r="C42" t="inlineStr">
        <is>
          <t>Arcos</t>
        </is>
      </c>
      <c r="F42" s="27" t="n">
        <v>45744</v>
      </c>
      <c r="G42" t="n">
        <v>-2047</v>
      </c>
      <c r="H42" t="inlineStr">
        <is>
          <t>DEPOSITO REFERENTE A 25/03 A 27/03</t>
        </is>
      </c>
    </row>
    <row r="43">
      <c r="A43" t="n">
        <v>798</v>
      </c>
      <c r="B43" t="n">
        <v>122</v>
      </c>
      <c r="C43" t="inlineStr">
        <is>
          <t>Arcos</t>
        </is>
      </c>
      <c r="F43" s="27" t="n">
        <v>45741</v>
      </c>
      <c r="G43" t="n">
        <v>5577</v>
      </c>
      <c r="H43" t="inlineStr">
        <is>
          <t xml:space="preserve">DEPÓSITO REFERENTE A 18/03 - 23/03 </t>
        </is>
      </c>
    </row>
    <row r="44">
      <c r="A44" t="n">
        <v>793</v>
      </c>
      <c r="B44" t="n">
        <v>122</v>
      </c>
      <c r="C44" t="inlineStr">
        <is>
          <t>Arcos</t>
        </is>
      </c>
      <c r="F44" s="27" t="n">
        <v>45740</v>
      </c>
      <c r="G44" t="n">
        <v>-65.12</v>
      </c>
      <c r="H44" t="inlineStr">
        <is>
          <t>Depósito em conta 24/03/2025</t>
        </is>
      </c>
    </row>
    <row r="45">
      <c r="A45" t="n">
        <v>777</v>
      </c>
      <c r="B45" t="n">
        <v>122</v>
      </c>
      <c r="C45" t="inlineStr">
        <is>
          <t>Arcos</t>
        </is>
      </c>
      <c r="F45" s="27" t="n">
        <v>45735</v>
      </c>
      <c r="G45" t="n">
        <v>-4355</v>
      </c>
      <c r="H45" t="inlineStr">
        <is>
          <t>DEPOSITO DIAS 14-16/03</t>
        </is>
      </c>
    </row>
    <row r="46">
      <c r="A46" t="n">
        <v>776</v>
      </c>
      <c r="B46" t="n">
        <v>122</v>
      </c>
      <c r="C46" t="inlineStr">
        <is>
          <t>Arcos</t>
        </is>
      </c>
      <c r="F46" s="27" t="n">
        <v>45730</v>
      </c>
      <c r="G46" t="n">
        <v>-3670</v>
      </c>
      <c r="H46" t="inlineStr">
        <is>
          <t>DEPOSITO DIAS 11-13/03 E 24-25/02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Data_Ajuste</t>
        </is>
      </c>
      <c r="D1" t="inlineStr">
        <is>
          <t>Valor</t>
        </is>
      </c>
      <c r="E1" t="inlineStr">
        <is>
          <t>Categoria</t>
        </is>
      </c>
      <c r="F1" t="inlineStr">
        <is>
          <t>Descrição</t>
        </is>
      </c>
    </row>
    <row r="2">
      <c r="A2" t="n">
        <v>122</v>
      </c>
      <c r="B2" t="inlineStr">
        <is>
          <t>Arcos</t>
        </is>
      </c>
      <c r="C2" s="27" t="n">
        <v>45944</v>
      </c>
      <c r="D2" t="n">
        <v>2912</v>
      </c>
      <c r="E2" t="inlineStr">
        <is>
          <t>Tesouraria - Depósito em conta</t>
        </is>
      </c>
      <c r="F2" t="inlineStr">
        <is>
          <t>Depósito em conta</t>
        </is>
      </c>
    </row>
    <row r="3">
      <c r="A3" t="n">
        <v>122</v>
      </c>
      <c r="B3" t="inlineStr">
        <is>
          <t>Arcos</t>
        </is>
      </c>
      <c r="C3" s="27" t="n">
        <v>45940</v>
      </c>
      <c r="D3" t="n">
        <v>1565</v>
      </c>
      <c r="E3" t="inlineStr">
        <is>
          <t>Tesouraria - Depósito em conta</t>
        </is>
      </c>
      <c r="F3" t="inlineStr">
        <is>
          <t>Depósito em conta</t>
        </is>
      </c>
    </row>
    <row r="4">
      <c r="A4" t="n">
        <v>122</v>
      </c>
      <c r="B4" t="inlineStr">
        <is>
          <t>Arcos</t>
        </is>
      </c>
      <c r="C4" s="27" t="n">
        <v>45937</v>
      </c>
      <c r="D4" t="n">
        <v>2277</v>
      </c>
      <c r="E4" t="inlineStr">
        <is>
          <t>Tesouraria - Depósito em conta</t>
        </is>
      </c>
      <c r="F4" t="inlineStr">
        <is>
          <t xml:space="preserve">DEP DIN </t>
        </is>
      </c>
    </row>
    <row r="5">
      <c r="A5" t="n">
        <v>122</v>
      </c>
      <c r="B5" t="inlineStr">
        <is>
          <t>Arcos</t>
        </is>
      </c>
      <c r="C5" s="27" t="n">
        <v>45933</v>
      </c>
      <c r="D5" t="n">
        <v>1025</v>
      </c>
      <c r="E5" t="inlineStr">
        <is>
          <t>Tesouraria - Depósito em conta</t>
        </is>
      </c>
      <c r="F5" t="inlineStr">
        <is>
          <t xml:space="preserve">DEP DIN </t>
        </is>
      </c>
    </row>
    <row r="6">
      <c r="A6" t="n">
        <v>122</v>
      </c>
      <c r="B6" t="inlineStr">
        <is>
          <t>Arcos</t>
        </is>
      </c>
      <c r="C6" s="27" t="n">
        <v>45931</v>
      </c>
      <c r="D6" t="n">
        <v>50</v>
      </c>
      <c r="E6" t="inlineStr">
        <is>
          <t>Tesouraria - Depósito em conta</t>
        </is>
      </c>
      <c r="F6" t="inlineStr">
        <is>
          <t xml:space="preserve">DEP DIN </t>
        </is>
      </c>
    </row>
    <row r="7">
      <c r="A7" t="n">
        <v>122</v>
      </c>
      <c r="B7" t="inlineStr">
        <is>
          <t>Arcos</t>
        </is>
      </c>
      <c r="C7" s="27" t="n">
        <v>45930</v>
      </c>
      <c r="D7" t="n">
        <v>2572</v>
      </c>
      <c r="E7" t="inlineStr">
        <is>
          <t>Tesouraria - Depósito em conta</t>
        </is>
      </c>
      <c r="F7" t="inlineStr">
        <is>
          <t xml:space="preserve">DEP DIN </t>
        </is>
      </c>
    </row>
    <row r="8">
      <c r="A8" t="n">
        <v>122</v>
      </c>
      <c r="B8" t="inlineStr">
        <is>
          <t>Arcos</t>
        </is>
      </c>
      <c r="C8" s="27" t="n">
        <v>45926</v>
      </c>
      <c r="D8" t="n">
        <v>2592</v>
      </c>
      <c r="E8" t="inlineStr">
        <is>
          <t>Tesouraria - Depósito em conta</t>
        </is>
      </c>
      <c r="F8" t="inlineStr">
        <is>
          <t>DEPOSITO EM CONTA</t>
        </is>
      </c>
    </row>
    <row r="9">
      <c r="A9" t="n">
        <v>122</v>
      </c>
      <c r="B9" t="inlineStr">
        <is>
          <t>Arcos</t>
        </is>
      </c>
      <c r="C9" s="27" t="n">
        <v>45923</v>
      </c>
      <c r="D9" t="n">
        <v>2754</v>
      </c>
      <c r="E9" t="inlineStr">
        <is>
          <t>Tesouraria - Depósito em conta</t>
        </is>
      </c>
      <c r="F9" t="inlineStr">
        <is>
          <t>VENDAS 19-21/09</t>
        </is>
      </c>
    </row>
    <row r="10">
      <c r="A10" t="n">
        <v>122</v>
      </c>
      <c r="B10" t="inlineStr">
        <is>
          <t>Arcos</t>
        </is>
      </c>
      <c r="C10" s="27" t="n">
        <v>45919</v>
      </c>
      <c r="D10" t="n">
        <v>2862</v>
      </c>
      <c r="E10" t="inlineStr">
        <is>
          <t>Tesouraria - Depósito em conta</t>
        </is>
      </c>
      <c r="F10" t="inlineStr">
        <is>
          <t>VENDAS 16-18/09</t>
        </is>
      </c>
    </row>
    <row r="11">
      <c r="A11" t="n">
        <v>122</v>
      </c>
      <c r="B11" t="inlineStr">
        <is>
          <t>Arcos</t>
        </is>
      </c>
      <c r="C11" s="27" t="n">
        <v>45916</v>
      </c>
      <c r="D11" t="n">
        <v>5190</v>
      </c>
      <c r="E11" t="inlineStr">
        <is>
          <t>Tesouraria - Depósito em conta</t>
        </is>
      </c>
      <c r="F11" t="inlineStr">
        <is>
          <t>DEPOSITO EM CONTA</t>
        </is>
      </c>
    </row>
    <row r="12">
      <c r="A12" t="n">
        <v>122</v>
      </c>
      <c r="B12" t="inlineStr">
        <is>
          <t>Arcos</t>
        </is>
      </c>
      <c r="C12" s="27" t="n">
        <v>45912</v>
      </c>
      <c r="D12" t="n">
        <v>1312</v>
      </c>
      <c r="E12" t="inlineStr">
        <is>
          <t>Tesouraria - Depósito em conta</t>
        </is>
      </c>
      <c r="F12" t="inlineStr">
        <is>
          <t>DEPOSITO EM CONTA VENDAS 09-11/09</t>
        </is>
      </c>
    </row>
    <row r="13">
      <c r="A13" t="n">
        <v>122</v>
      </c>
      <c r="B13" t="inlineStr">
        <is>
          <t>Arcos</t>
        </is>
      </c>
      <c r="C13" s="27" t="n">
        <v>45909</v>
      </c>
      <c r="D13" t="n">
        <v>2354</v>
      </c>
      <c r="E13" t="inlineStr">
        <is>
          <t>Tesouraria - Depósito em conta</t>
        </is>
      </c>
      <c r="F13" t="inlineStr">
        <is>
          <t>VENDAS 05-07/09</t>
        </is>
      </c>
    </row>
    <row r="14">
      <c r="A14" t="n">
        <v>122</v>
      </c>
      <c r="B14" t="inlineStr">
        <is>
          <t>Arcos</t>
        </is>
      </c>
      <c r="C14" s="27" t="n">
        <v>45905</v>
      </c>
      <c r="D14" t="n">
        <v>1656</v>
      </c>
      <c r="E14" t="inlineStr">
        <is>
          <t>Tesouraria - Depósito em conta</t>
        </is>
      </c>
      <c r="F14" t="inlineStr">
        <is>
          <t>VENDAS 02-04/09</t>
        </is>
      </c>
    </row>
    <row r="15">
      <c r="A15" t="n">
        <v>122</v>
      </c>
      <c r="B15" t="inlineStr">
        <is>
          <t>Arcos</t>
        </is>
      </c>
      <c r="C15" s="27" t="n">
        <v>45901</v>
      </c>
      <c r="D15" t="n">
        <v>2930</v>
      </c>
      <c r="E15" t="inlineStr">
        <is>
          <t>Tesouraria - Depósito em conta</t>
        </is>
      </c>
      <c r="F15" t="inlineStr">
        <is>
          <t>VENDAS 29-30/08</t>
        </is>
      </c>
    </row>
    <row r="16">
      <c r="A16" t="n">
        <v>122</v>
      </c>
      <c r="B16" t="inlineStr">
        <is>
          <t>Arcos</t>
        </is>
      </c>
      <c r="C16" s="27" t="n">
        <v>45898</v>
      </c>
      <c r="D16" t="n">
        <v>1650</v>
      </c>
      <c r="E16" t="inlineStr">
        <is>
          <t>Tesouraria - Depósito em conta</t>
        </is>
      </c>
      <c r="F16" t="inlineStr">
        <is>
          <t>VENDAS DIA 26-28/08</t>
        </is>
      </c>
    </row>
    <row r="17">
      <c r="A17" t="n">
        <v>122</v>
      </c>
      <c r="B17" t="inlineStr">
        <is>
          <t>Arcos</t>
        </is>
      </c>
      <c r="C17" s="27" t="n">
        <v>45895</v>
      </c>
      <c r="D17" t="n">
        <v>-950.49</v>
      </c>
      <c r="E17" t="inlineStr">
        <is>
          <t>APLICACAO CDB</t>
        </is>
      </c>
      <c r="F17" t="inlineStr">
        <is>
          <t>DESCONTO DE VARIAÇÃO DE CAMBIO ID 8314</t>
        </is>
      </c>
    </row>
    <row r="18">
      <c r="A18" t="n">
        <v>122</v>
      </c>
      <c r="B18" t="inlineStr">
        <is>
          <t>Arcos</t>
        </is>
      </c>
      <c r="C18" s="27" t="n">
        <v>45895</v>
      </c>
      <c r="D18" t="n">
        <v>3374</v>
      </c>
      <c r="E18" t="inlineStr">
        <is>
          <t>Tesouraria - Depósito em conta</t>
        </is>
      </c>
      <c r="F18" t="inlineStr">
        <is>
          <t xml:space="preserve">VENDAS 22-24/08 </t>
        </is>
      </c>
    </row>
    <row r="19">
      <c r="A19" t="n">
        <v>122</v>
      </c>
      <c r="B19" t="inlineStr">
        <is>
          <t>Arcos</t>
        </is>
      </c>
      <c r="C19" s="27" t="n">
        <v>45891</v>
      </c>
      <c r="D19" t="n">
        <v>2255</v>
      </c>
      <c r="E19" t="inlineStr">
        <is>
          <t>Tesouraria - Depósito em conta</t>
        </is>
      </c>
      <c r="F19" t="inlineStr">
        <is>
          <t>VENDAS 18-21/08</t>
        </is>
      </c>
    </row>
    <row r="20">
      <c r="A20" t="n">
        <v>122</v>
      </c>
      <c r="B20" t="inlineStr">
        <is>
          <t>Arcos</t>
        </is>
      </c>
      <c r="C20" s="27" t="n">
        <v>45887</v>
      </c>
      <c r="D20" t="n">
        <v>7194</v>
      </c>
      <c r="E20" t="inlineStr">
        <is>
          <t>Tesouraria - Depósito em conta</t>
        </is>
      </c>
      <c r="F20" t="inlineStr">
        <is>
          <t>VENDAS 12-17/08</t>
        </is>
      </c>
    </row>
    <row r="21">
      <c r="A21" t="n">
        <v>122</v>
      </c>
      <c r="B21" t="inlineStr">
        <is>
          <t>Arcos</t>
        </is>
      </c>
      <c r="C21" s="27" t="n">
        <v>45880</v>
      </c>
      <c r="D21" t="n">
        <v>5610</v>
      </c>
      <c r="F21" t="inlineStr">
        <is>
          <t>DEPOSITO EM CONTA</t>
        </is>
      </c>
    </row>
    <row r="22">
      <c r="A22" t="n">
        <v>122</v>
      </c>
      <c r="B22" t="inlineStr">
        <is>
          <t>Arcos</t>
        </is>
      </c>
      <c r="C22" s="27" t="n">
        <v>45874</v>
      </c>
      <c r="D22" t="n">
        <v>3620</v>
      </c>
      <c r="F22" t="inlineStr">
        <is>
          <t>DEPOSITO EM CONTA</t>
        </is>
      </c>
    </row>
    <row r="23">
      <c r="A23" t="n">
        <v>122</v>
      </c>
      <c r="B23" t="inlineStr">
        <is>
          <t>Arcos</t>
        </is>
      </c>
      <c r="C23" s="27" t="n">
        <v>45870</v>
      </c>
      <c r="D23" t="n">
        <v>2957</v>
      </c>
      <c r="F23" t="inlineStr">
        <is>
          <t>DEPOSITO EM DINHEIRO</t>
        </is>
      </c>
    </row>
    <row r="24">
      <c r="A24" t="n">
        <v>122</v>
      </c>
      <c r="B24" t="inlineStr">
        <is>
          <t>Arcos</t>
        </is>
      </c>
      <c r="C24" s="27" t="n">
        <v>45867</v>
      </c>
      <c r="D24" t="n">
        <v>2739</v>
      </c>
      <c r="F24" t="inlineStr">
        <is>
          <t>DEPOSITO EM CONTA</t>
        </is>
      </c>
    </row>
    <row r="25">
      <c r="A25" t="n">
        <v>122</v>
      </c>
      <c r="B25" t="inlineStr">
        <is>
          <t>Arcos</t>
        </is>
      </c>
      <c r="C25" s="27" t="n">
        <v>45863</v>
      </c>
      <c r="D25" t="n">
        <v>1507</v>
      </c>
      <c r="F25" t="inlineStr">
        <is>
          <t>DEPOSITO EM CONTA</t>
        </is>
      </c>
    </row>
    <row r="26">
      <c r="A26" t="n">
        <v>122</v>
      </c>
      <c r="B26" t="inlineStr">
        <is>
          <t>Arcos</t>
        </is>
      </c>
      <c r="C26" s="27" t="n">
        <v>45862</v>
      </c>
      <c r="D26" t="n">
        <v>500</v>
      </c>
      <c r="F26" t="inlineStr">
        <is>
          <t>DESPESA PAGA EM DINHEIRO ID 148.727</t>
        </is>
      </c>
    </row>
    <row r="27">
      <c r="A27" t="n">
        <v>122</v>
      </c>
      <c r="B27" t="inlineStr">
        <is>
          <t>Arcos</t>
        </is>
      </c>
      <c r="C27" s="27" t="n">
        <v>45860</v>
      </c>
      <c r="D27" t="n">
        <v>3527</v>
      </c>
      <c r="F27" t="inlineStr">
        <is>
          <t>DEPOSITO EM DINHEIRO VENDAS 18-21/07</t>
        </is>
      </c>
    </row>
    <row r="28">
      <c r="A28" t="n">
        <v>122</v>
      </c>
      <c r="B28" t="inlineStr">
        <is>
          <t>Arcos</t>
        </is>
      </c>
      <c r="C28" s="27" t="n">
        <v>45856</v>
      </c>
      <c r="D28" t="n">
        <v>1680</v>
      </c>
      <c r="F28" t="inlineStr">
        <is>
          <t>DEPOSITO EM CONTA</t>
        </is>
      </c>
    </row>
    <row r="29">
      <c r="A29" t="n">
        <v>122</v>
      </c>
      <c r="B29" t="inlineStr">
        <is>
          <t>Arcos</t>
        </is>
      </c>
      <c r="C29" s="27" t="n">
        <v>45855</v>
      </c>
      <c r="D29" t="n">
        <v>99.98999999999999</v>
      </c>
      <c r="F29" t="inlineStr">
        <is>
          <t>DESPESA PAGA EM DINHEIRO ID 147.087</t>
        </is>
      </c>
    </row>
    <row r="30">
      <c r="A30" t="n">
        <v>122</v>
      </c>
      <c r="B30" t="inlineStr">
        <is>
          <t>Arcos</t>
        </is>
      </c>
      <c r="C30" s="27" t="n">
        <v>45853</v>
      </c>
      <c r="D30" t="n">
        <v>3566</v>
      </c>
      <c r="F30" t="inlineStr">
        <is>
          <t>DEPOSITO EM CONTA</t>
        </is>
      </c>
    </row>
    <row r="31">
      <c r="A31" t="n">
        <v>122</v>
      </c>
      <c r="B31" t="inlineStr">
        <is>
          <t>Arcos</t>
        </is>
      </c>
      <c r="C31" s="27" t="n">
        <v>45849</v>
      </c>
      <c r="D31" t="n">
        <v>3455</v>
      </c>
      <c r="F31" t="inlineStr">
        <is>
          <t>DEPOSITO EM CONTA</t>
        </is>
      </c>
    </row>
    <row r="32">
      <c r="A32" t="n">
        <v>122</v>
      </c>
      <c r="B32" t="inlineStr">
        <is>
          <t>Arcos</t>
        </is>
      </c>
      <c r="C32" s="27" t="n">
        <v>45846</v>
      </c>
      <c r="D32" t="n">
        <v>2879</v>
      </c>
      <c r="F32" t="inlineStr">
        <is>
          <t>DEPOSITO EM CONTA</t>
        </is>
      </c>
    </row>
    <row r="33">
      <c r="A33" t="n">
        <v>122</v>
      </c>
      <c r="B33" t="inlineStr">
        <is>
          <t>Arcos</t>
        </is>
      </c>
      <c r="C33" s="27" t="n">
        <v>45846</v>
      </c>
      <c r="D33" t="n">
        <v>42.43</v>
      </c>
      <c r="F33" t="inlineStr">
        <is>
          <t>DESPESA PAGA EM DINHEIRO ID 141.452</t>
        </is>
      </c>
    </row>
    <row r="34">
      <c r="A34" t="n">
        <v>122</v>
      </c>
      <c r="B34" t="inlineStr">
        <is>
          <t>Arcos</t>
        </is>
      </c>
      <c r="C34" s="27" t="n">
        <v>45842</v>
      </c>
      <c r="D34" t="n">
        <v>2537</v>
      </c>
      <c r="F34" t="inlineStr">
        <is>
          <t>DEPOSITO EM CONTA</t>
        </is>
      </c>
    </row>
    <row r="35">
      <c r="A35" t="n">
        <v>122</v>
      </c>
      <c r="B35" t="inlineStr">
        <is>
          <t>Arcos</t>
        </is>
      </c>
      <c r="C35" s="27" t="n">
        <v>45838</v>
      </c>
      <c r="D35" t="n">
        <v>3238</v>
      </c>
      <c r="F35" t="inlineStr">
        <is>
          <t>DEPOSITO EM CONTA</t>
        </is>
      </c>
    </row>
    <row r="36">
      <c r="A36" t="n">
        <v>122</v>
      </c>
      <c r="B36" t="inlineStr">
        <is>
          <t>Arcos</t>
        </is>
      </c>
      <c r="C36" s="27" t="n">
        <v>45835</v>
      </c>
      <c r="D36" t="n">
        <v>2804</v>
      </c>
      <c r="F36" t="inlineStr">
        <is>
          <t>DEPOSITO EM CONTA</t>
        </is>
      </c>
    </row>
    <row r="37">
      <c r="A37" t="n">
        <v>122</v>
      </c>
      <c r="B37" t="inlineStr">
        <is>
          <t>Arcos</t>
        </is>
      </c>
      <c r="C37" s="27" t="n">
        <v>45832</v>
      </c>
      <c r="D37" t="n">
        <v>5974</v>
      </c>
      <c r="F37" t="inlineStr">
        <is>
          <t>DEPOSITO EM CONTA</t>
        </is>
      </c>
    </row>
    <row r="38">
      <c r="A38" t="n">
        <v>122</v>
      </c>
      <c r="B38" t="inlineStr">
        <is>
          <t>Arcos</t>
        </is>
      </c>
      <c r="C38" s="27" t="n">
        <v>45825</v>
      </c>
      <c r="D38" t="n">
        <v>4833</v>
      </c>
      <c r="F38" t="inlineStr">
        <is>
          <t>DEPOSITO EM CONTA</t>
        </is>
      </c>
    </row>
    <row r="39">
      <c r="A39" t="n">
        <v>122</v>
      </c>
      <c r="B39" t="inlineStr">
        <is>
          <t>Arcos</t>
        </is>
      </c>
      <c r="C39" s="27" t="n">
        <v>45821</v>
      </c>
      <c r="D39" t="n">
        <v>-14310</v>
      </c>
      <c r="F39" t="inlineStr">
        <is>
          <t>EVENTO RECEBIDO PELA MAQUININHA DA ZIGPAY ID 7.019</t>
        </is>
      </c>
    </row>
    <row r="40">
      <c r="A40" t="n">
        <v>122</v>
      </c>
      <c r="B40" t="inlineStr">
        <is>
          <t>Arcos</t>
        </is>
      </c>
      <c r="C40" s="27" t="n">
        <v>45818</v>
      </c>
      <c r="D40" t="n">
        <v>5572</v>
      </c>
      <c r="F40" t="inlineStr">
        <is>
          <t>DEPOSITO EM CONTA</t>
        </is>
      </c>
    </row>
    <row r="41">
      <c r="A41" t="n">
        <v>122</v>
      </c>
      <c r="B41" t="inlineStr">
        <is>
          <t>Arcos</t>
        </is>
      </c>
      <c r="C41" s="27" t="n">
        <v>45810</v>
      </c>
      <c r="D41" t="n">
        <v>2877</v>
      </c>
      <c r="F41" t="inlineStr">
        <is>
          <t>DEPOSITO EM CONTA</t>
        </is>
      </c>
    </row>
    <row r="42">
      <c r="A42" t="n">
        <v>122</v>
      </c>
      <c r="B42" t="inlineStr">
        <is>
          <t>Arcos</t>
        </is>
      </c>
      <c r="C42" s="27" t="n">
        <v>45807</v>
      </c>
      <c r="D42" t="n">
        <v>2825</v>
      </c>
      <c r="F42" t="inlineStr">
        <is>
          <t>Depósito em Dinheiro</t>
        </is>
      </c>
    </row>
    <row r="43">
      <c r="A43" t="n">
        <v>122</v>
      </c>
      <c r="B43" t="inlineStr">
        <is>
          <t>Arcos</t>
        </is>
      </c>
      <c r="C43" s="27" t="n">
        <v>45804</v>
      </c>
      <c r="D43" t="n">
        <v>4358</v>
      </c>
      <c r="F43" t="inlineStr">
        <is>
          <t>Depósito em Dinheiro</t>
        </is>
      </c>
    </row>
    <row r="44">
      <c r="A44" t="n">
        <v>122</v>
      </c>
      <c r="B44" t="inlineStr">
        <is>
          <t>Arcos</t>
        </is>
      </c>
      <c r="C44" s="27" t="n">
        <v>45800</v>
      </c>
      <c r="D44" t="n">
        <v>1944</v>
      </c>
      <c r="F44" t="inlineStr">
        <is>
          <t>Depósito em Dinheiro</t>
        </is>
      </c>
    </row>
    <row r="45">
      <c r="A45" t="n">
        <v>122</v>
      </c>
      <c r="B45" t="inlineStr">
        <is>
          <t>Arcos</t>
        </is>
      </c>
      <c r="C45" s="27" t="n">
        <v>45798</v>
      </c>
      <c r="D45" t="n">
        <v>3326</v>
      </c>
      <c r="F45" t="inlineStr">
        <is>
          <t>Depósito em Dinheiro</t>
        </is>
      </c>
    </row>
    <row r="46">
      <c r="A46" t="n">
        <v>122</v>
      </c>
      <c r="B46" t="inlineStr">
        <is>
          <t>Arcos</t>
        </is>
      </c>
      <c r="C46" s="27" t="n">
        <v>45797</v>
      </c>
      <c r="D46" t="n">
        <v>1995</v>
      </c>
      <c r="F46" t="inlineStr">
        <is>
          <t>Depósito em Dinheiro</t>
        </is>
      </c>
    </row>
    <row r="47">
      <c r="A47" t="n">
        <v>122</v>
      </c>
      <c r="B47" t="inlineStr">
        <is>
          <t>Arcos</t>
        </is>
      </c>
      <c r="C47" s="27" t="n">
        <v>45797</v>
      </c>
      <c r="D47" t="n">
        <v>-6313.2</v>
      </c>
      <c r="F47" t="inlineStr">
        <is>
          <t>Receita de evento recebida pela maquininha da Zig - ID 6656</t>
        </is>
      </c>
    </row>
    <row r="48">
      <c r="A48" t="n">
        <v>122</v>
      </c>
      <c r="B48" t="inlineStr">
        <is>
          <t>Arcos</t>
        </is>
      </c>
      <c r="C48" s="27" t="n">
        <v>45793</v>
      </c>
      <c r="D48" t="n">
        <v>5192</v>
      </c>
      <c r="F48" t="inlineStr">
        <is>
          <t>Depósito em Dinheiro</t>
        </is>
      </c>
    </row>
    <row r="49">
      <c r="A49" t="n">
        <v>122</v>
      </c>
      <c r="B49" t="inlineStr">
        <is>
          <t>Arcos</t>
        </is>
      </c>
      <c r="C49" s="27" t="n">
        <v>45789</v>
      </c>
      <c r="D49" t="n">
        <v>3806</v>
      </c>
      <c r="F49" t="inlineStr">
        <is>
          <t>Depósito em Dinheiro</t>
        </is>
      </c>
    </row>
    <row r="50">
      <c r="A50" t="n">
        <v>122</v>
      </c>
      <c r="B50" t="inlineStr">
        <is>
          <t>Arcos</t>
        </is>
      </c>
      <c r="C50" s="27" t="n">
        <v>45786</v>
      </c>
      <c r="D50" t="n">
        <v>2103</v>
      </c>
      <c r="F50" t="inlineStr">
        <is>
          <t>Depósito em Dinheiro</t>
        </is>
      </c>
    </row>
    <row r="51">
      <c r="A51" t="n">
        <v>122</v>
      </c>
      <c r="B51" t="inlineStr">
        <is>
          <t>Arcos</t>
        </is>
      </c>
      <c r="C51" s="27" t="n">
        <v>45783</v>
      </c>
      <c r="D51" t="n">
        <v>1132</v>
      </c>
      <c r="F51" t="inlineStr">
        <is>
          <t>Depósito em Dinheiro</t>
        </is>
      </c>
    </row>
    <row r="52">
      <c r="A52" t="n">
        <v>122</v>
      </c>
      <c r="B52" t="inlineStr">
        <is>
          <t>Arcos</t>
        </is>
      </c>
      <c r="C52" s="27" t="n">
        <v>45783</v>
      </c>
      <c r="D52" t="n">
        <v>7300</v>
      </c>
      <c r="F52" t="inlineStr">
        <is>
          <t>Depósito em Dinheiro</t>
        </is>
      </c>
    </row>
    <row r="53">
      <c r="A53" t="n">
        <v>122</v>
      </c>
      <c r="B53" t="inlineStr">
        <is>
          <t>Arcos</t>
        </is>
      </c>
      <c r="C53" s="27" t="n">
        <v>45775</v>
      </c>
      <c r="D53" t="n">
        <v>5867</v>
      </c>
      <c r="F53" t="inlineStr">
        <is>
          <t>Depósito em Dinheiro</t>
        </is>
      </c>
    </row>
    <row r="54">
      <c r="A54" t="n">
        <v>122</v>
      </c>
      <c r="B54" t="inlineStr">
        <is>
          <t>Arcos</t>
        </is>
      </c>
      <c r="C54" s="27" t="n">
        <v>45769</v>
      </c>
      <c r="D54" t="n">
        <v>4796</v>
      </c>
      <c r="F54" t="inlineStr">
        <is>
          <t>Depósito em Dinheiro</t>
        </is>
      </c>
    </row>
    <row r="55">
      <c r="A55" t="n">
        <v>122</v>
      </c>
      <c r="B55" t="inlineStr">
        <is>
          <t>Arcos</t>
        </is>
      </c>
      <c r="C55" s="27" t="n">
        <v>45764</v>
      </c>
      <c r="D55" t="n">
        <v>42.43</v>
      </c>
      <c r="F55" t="inlineStr">
        <is>
          <t>Despesa paga em dinheiro - ID 125827</t>
        </is>
      </c>
    </row>
    <row r="56">
      <c r="A56" t="n">
        <v>122</v>
      </c>
      <c r="B56" t="inlineStr">
        <is>
          <t>Arcos</t>
        </is>
      </c>
      <c r="C56" s="27" t="n">
        <v>45761</v>
      </c>
      <c r="D56" t="n">
        <v>2081</v>
      </c>
      <c r="F56" t="inlineStr">
        <is>
          <t>Depósito em Dinheiro</t>
        </is>
      </c>
    </row>
    <row r="57">
      <c r="A57" t="n">
        <v>122</v>
      </c>
      <c r="B57" t="inlineStr">
        <is>
          <t>Arcos</t>
        </is>
      </c>
      <c r="C57" s="27" t="n">
        <v>45758</v>
      </c>
      <c r="D57" t="n">
        <v>29.26</v>
      </c>
      <c r="F57" t="inlineStr">
        <is>
          <t>Despesa paga em dinheiro - ID 124844</t>
        </is>
      </c>
    </row>
    <row r="58">
      <c r="A58" t="n">
        <v>122</v>
      </c>
      <c r="B58" t="inlineStr">
        <is>
          <t>Arcos</t>
        </is>
      </c>
      <c r="C58" s="27" t="n">
        <v>45758</v>
      </c>
      <c r="D58" t="n">
        <v>2651</v>
      </c>
      <c r="F58" t="inlineStr">
        <is>
          <t>Depósito em Dinheiro</t>
        </is>
      </c>
    </row>
    <row r="59">
      <c r="A59" t="n">
        <v>122</v>
      </c>
      <c r="B59" t="inlineStr">
        <is>
          <t>Arcos</t>
        </is>
      </c>
      <c r="C59" s="27" t="n">
        <v>45754</v>
      </c>
      <c r="D59" t="n">
        <v>4105</v>
      </c>
      <c r="F59" t="inlineStr">
        <is>
          <t>Depósito em Dinheiro</t>
        </is>
      </c>
    </row>
    <row r="60">
      <c r="A60" t="n">
        <v>122</v>
      </c>
      <c r="B60" t="inlineStr">
        <is>
          <t>Arcos</t>
        </is>
      </c>
      <c r="C60" s="27" t="n">
        <v>45751</v>
      </c>
      <c r="D60" t="n">
        <v>5.45</v>
      </c>
      <c r="F60" t="inlineStr">
        <is>
          <t>Depósito em Dinheiro</t>
        </is>
      </c>
    </row>
    <row r="61">
      <c r="A61" t="n">
        <v>122</v>
      </c>
      <c r="B61" t="inlineStr">
        <is>
          <t>Arcos</t>
        </is>
      </c>
      <c r="C61" s="27" t="n">
        <v>45751</v>
      </c>
      <c r="D61" t="n">
        <v>3290</v>
      </c>
      <c r="F61" t="inlineStr">
        <is>
          <t>Depósito em Dinheiro</t>
        </is>
      </c>
    </row>
    <row r="62">
      <c r="A62" t="n">
        <v>122</v>
      </c>
      <c r="B62" t="inlineStr">
        <is>
          <t>Arcos</t>
        </is>
      </c>
      <c r="C62" s="27" t="n">
        <v>45747</v>
      </c>
      <c r="D62" t="n">
        <v>54.45</v>
      </c>
      <c r="F62" t="inlineStr">
        <is>
          <t>Despesa paga em dinheiro - ID 121527</t>
        </is>
      </c>
    </row>
    <row r="63">
      <c r="A63" t="n">
        <v>122</v>
      </c>
      <c r="B63" t="inlineStr">
        <is>
          <t>Arcos</t>
        </is>
      </c>
      <c r="C63" s="27" t="n">
        <v>45747</v>
      </c>
      <c r="D63" t="n">
        <v>72.48</v>
      </c>
      <c r="F63" t="inlineStr">
        <is>
          <t>Despesa paga em dinheiro - ID 121525</t>
        </is>
      </c>
    </row>
    <row r="64">
      <c r="A64" t="n">
        <v>122</v>
      </c>
      <c r="B64" t="inlineStr">
        <is>
          <t>Arcos</t>
        </is>
      </c>
      <c r="C64" s="27" t="n">
        <v>45747</v>
      </c>
      <c r="D64" t="n">
        <v>265.62</v>
      </c>
      <c r="F64" t="inlineStr">
        <is>
          <t>Despesa paga em dinheiro - ID 121524</t>
        </is>
      </c>
    </row>
    <row r="65">
      <c r="A65" t="n">
        <v>122</v>
      </c>
      <c r="B65" t="inlineStr">
        <is>
          <t>Arcos</t>
        </is>
      </c>
      <c r="C65" s="27" t="n">
        <v>45747</v>
      </c>
      <c r="D65" t="n">
        <v>4000</v>
      </c>
      <c r="F65" t="inlineStr">
        <is>
          <t>Depósito em Dinheiro</t>
        </is>
      </c>
    </row>
    <row r="66">
      <c r="A66" t="n">
        <v>122</v>
      </c>
      <c r="B66" t="inlineStr">
        <is>
          <t>Arcos</t>
        </is>
      </c>
      <c r="C66" s="27" t="n">
        <v>45747</v>
      </c>
      <c r="D66" t="n">
        <v>-2000</v>
      </c>
      <c r="F66" t="inlineStr">
        <is>
          <t>Adição de saldo no cartão pré-pago</t>
        </is>
      </c>
    </row>
    <row r="67">
      <c r="A67" t="n">
        <v>122</v>
      </c>
      <c r="B67" t="inlineStr">
        <is>
          <t>Arcos</t>
        </is>
      </c>
      <c r="C67" s="27" t="n">
        <v>45747</v>
      </c>
      <c r="D67" t="n">
        <v>194.31</v>
      </c>
      <c r="F67" t="inlineStr">
        <is>
          <t>Despesa paga em dinheiro - ID 121531</t>
        </is>
      </c>
    </row>
    <row r="68">
      <c r="A68" t="n">
        <v>122</v>
      </c>
      <c r="B68" t="inlineStr">
        <is>
          <t>Arcos</t>
        </is>
      </c>
      <c r="C68" s="27" t="n">
        <v>45747</v>
      </c>
      <c r="D68" t="n">
        <v>416.15</v>
      </c>
      <c r="F68" t="inlineStr">
        <is>
          <t>Despesa paga em dinheiro - ID 121528</t>
        </is>
      </c>
    </row>
    <row r="69">
      <c r="A69" t="n">
        <v>122</v>
      </c>
      <c r="B69" t="inlineStr">
        <is>
          <t>Arcos</t>
        </is>
      </c>
      <c r="C69" s="27" t="n">
        <v>45747</v>
      </c>
      <c r="D69" t="n">
        <v>126.5</v>
      </c>
      <c r="F69" t="inlineStr">
        <is>
          <t>Despesa paga em dinheiro - ID 121529</t>
        </is>
      </c>
    </row>
    <row r="70">
      <c r="A70" t="n">
        <v>122</v>
      </c>
      <c r="B70" t="inlineStr">
        <is>
          <t>Arcos</t>
        </is>
      </c>
      <c r="C70" s="27" t="n">
        <v>45747</v>
      </c>
      <c r="D70" t="n">
        <v>4.1</v>
      </c>
      <c r="F70" t="inlineStr">
        <is>
          <t>Despesa paga em dinheiro - ID 121530</t>
        </is>
      </c>
    </row>
    <row r="71">
      <c r="A71" t="n">
        <v>122</v>
      </c>
      <c r="B71" t="inlineStr">
        <is>
          <t>Arcos</t>
        </is>
      </c>
      <c r="C71" s="27" t="n">
        <v>45744</v>
      </c>
      <c r="D71" t="n">
        <v>2047</v>
      </c>
      <c r="F71" t="inlineStr">
        <is>
          <t>Depósito em Dinheiro</t>
        </is>
      </c>
    </row>
    <row r="72">
      <c r="A72" t="n">
        <v>122</v>
      </c>
      <c r="B72" t="inlineStr">
        <is>
          <t>Arcos</t>
        </is>
      </c>
      <c r="C72" s="27" t="n">
        <v>45741</v>
      </c>
      <c r="D72" t="n">
        <v>5577</v>
      </c>
      <c r="F72" t="inlineStr">
        <is>
          <t>Depósito em Dinheiro</t>
        </is>
      </c>
    </row>
    <row r="73">
      <c r="A73" t="n">
        <v>122</v>
      </c>
      <c r="B73" t="inlineStr">
        <is>
          <t>Arcos</t>
        </is>
      </c>
      <c r="C73" s="27" t="n">
        <v>45735</v>
      </c>
      <c r="D73" t="n">
        <v>4355</v>
      </c>
      <c r="F73" t="inlineStr">
        <is>
          <t>Depósito em Dinheiro</t>
        </is>
      </c>
    </row>
    <row r="74">
      <c r="A74" t="n">
        <v>122</v>
      </c>
      <c r="B74" t="inlineStr">
        <is>
          <t>Arcos</t>
        </is>
      </c>
      <c r="C74" s="27" t="n">
        <v>45730</v>
      </c>
      <c r="D74" t="n">
        <v>490</v>
      </c>
      <c r="F74" t="inlineStr">
        <is>
          <t>Depósito em Dinheiro</t>
        </is>
      </c>
    </row>
    <row r="75">
      <c r="A75" t="n">
        <v>122</v>
      </c>
      <c r="B75" t="inlineStr">
        <is>
          <t>Arcos</t>
        </is>
      </c>
      <c r="C75" s="27" t="n">
        <v>45730</v>
      </c>
      <c r="D75" t="n">
        <v>3180</v>
      </c>
      <c r="F75" t="inlineStr">
        <is>
          <t>Depósito em Dinheiro</t>
        </is>
      </c>
    </row>
    <row r="76">
      <c r="A76" t="n">
        <v>122</v>
      </c>
      <c r="B76" t="inlineStr">
        <is>
          <t>Arcos</t>
        </is>
      </c>
      <c r="C76" s="27" t="n">
        <v>45716</v>
      </c>
      <c r="D76" t="n">
        <v>235.78</v>
      </c>
      <c r="F76" t="inlineStr">
        <is>
          <t>Despesa paga em dinheiro - ID 113220</t>
        </is>
      </c>
    </row>
    <row r="77">
      <c r="A77" t="n">
        <v>122</v>
      </c>
      <c r="B77" t="inlineStr">
        <is>
          <t>Arcos</t>
        </is>
      </c>
      <c r="C77" s="27" t="n">
        <v>45716</v>
      </c>
      <c r="D77" t="n">
        <v>49.8</v>
      </c>
      <c r="F77" t="inlineStr">
        <is>
          <t>Despesa paga em dinheiro - ID 113207</t>
        </is>
      </c>
    </row>
    <row r="78">
      <c r="A78" t="n">
        <v>122</v>
      </c>
      <c r="B78" t="inlineStr">
        <is>
          <t>Arcos</t>
        </is>
      </c>
      <c r="C78" s="27" t="n">
        <v>45716</v>
      </c>
      <c r="D78" t="n">
        <v>88.95999999999999</v>
      </c>
      <c r="F78" t="inlineStr">
        <is>
          <t>Despesa paga em dinheiro - ID 113205</t>
        </is>
      </c>
    </row>
    <row r="79">
      <c r="A79" t="n">
        <v>122</v>
      </c>
      <c r="B79" t="inlineStr">
        <is>
          <t>Arcos</t>
        </is>
      </c>
      <c r="C79" s="27" t="n">
        <v>45716</v>
      </c>
      <c r="D79" t="n">
        <v>88.8</v>
      </c>
      <c r="F79" t="inlineStr">
        <is>
          <t>Despesa paga em dinheiro - ID 113203</t>
        </is>
      </c>
    </row>
    <row r="80">
      <c r="A80" t="n">
        <v>122</v>
      </c>
      <c r="B80" t="inlineStr">
        <is>
          <t>Arcos</t>
        </is>
      </c>
      <c r="C80" s="27" t="n">
        <v>45716</v>
      </c>
      <c r="D80" t="n">
        <v>37.31</v>
      </c>
      <c r="F80" t="inlineStr">
        <is>
          <t>Despesa paga em dinheiro - ID 113191</t>
        </is>
      </c>
    </row>
    <row r="81">
      <c r="A81" t="n">
        <v>122</v>
      </c>
      <c r="B81" t="inlineStr">
        <is>
          <t>Arcos</t>
        </is>
      </c>
      <c r="C81" s="27" t="n">
        <v>45716</v>
      </c>
      <c r="D81" t="n">
        <v>280.2</v>
      </c>
      <c r="F81" t="inlineStr">
        <is>
          <t>Despesa paga em dinheiro - ID 113188</t>
        </is>
      </c>
    </row>
    <row r="82">
      <c r="A82" t="n">
        <v>122</v>
      </c>
      <c r="B82" t="inlineStr">
        <is>
          <t>Arcos</t>
        </is>
      </c>
      <c r="C82" s="27" t="n">
        <v>45712</v>
      </c>
      <c r="D82" t="n">
        <v>5236</v>
      </c>
      <c r="F82" t="inlineStr">
        <is>
          <t>Depósito em Dinheiro</t>
        </is>
      </c>
    </row>
    <row r="83">
      <c r="A83" t="n">
        <v>122</v>
      </c>
      <c r="B83" t="inlineStr">
        <is>
          <t>Arcos</t>
        </is>
      </c>
      <c r="C83" s="27" t="n">
        <v>45705</v>
      </c>
      <c r="D83" t="n">
        <v>6566</v>
      </c>
      <c r="F83" t="inlineStr">
        <is>
          <t>Depósito em Dinheiro</t>
        </is>
      </c>
    </row>
    <row r="84">
      <c r="A84" t="n">
        <v>122</v>
      </c>
      <c r="B84" t="inlineStr">
        <is>
          <t>Arcos</t>
        </is>
      </c>
      <c r="C84" s="27" t="n">
        <v>45701</v>
      </c>
      <c r="D84" t="n">
        <v>3482</v>
      </c>
      <c r="F84" t="inlineStr">
        <is>
          <t>Depósito em Dinheiro</t>
        </is>
      </c>
    </row>
    <row r="85">
      <c r="A85" t="n">
        <v>122</v>
      </c>
      <c r="B85" t="inlineStr">
        <is>
          <t>Arcos</t>
        </is>
      </c>
      <c r="C85" s="27" t="n">
        <v>45695</v>
      </c>
      <c r="D85" t="n">
        <v>1525</v>
      </c>
      <c r="F85" t="inlineStr">
        <is>
          <t>Depósito em Dinheiro</t>
        </is>
      </c>
    </row>
    <row r="86">
      <c r="A86" t="n">
        <v>122</v>
      </c>
      <c r="B86" t="inlineStr">
        <is>
          <t>Arcos</t>
        </is>
      </c>
      <c r="C86" s="27" t="n">
        <v>45692</v>
      </c>
      <c r="D86" t="n">
        <v>5260</v>
      </c>
      <c r="F86" t="inlineStr">
        <is>
          <t>Depósito em Dinheiro</t>
        </is>
      </c>
    </row>
    <row r="87">
      <c r="A87" t="n">
        <v>122</v>
      </c>
      <c r="B87" t="inlineStr">
        <is>
          <t>Arcos</t>
        </is>
      </c>
      <c r="C87" s="27" t="n">
        <v>45688</v>
      </c>
      <c r="D87" t="n">
        <v>503.97</v>
      </c>
      <c r="F87" t="inlineStr">
        <is>
          <t>Despesa paga em dinheiro - ID 107403</t>
        </is>
      </c>
    </row>
    <row r="88">
      <c r="A88" t="n">
        <v>122</v>
      </c>
      <c r="B88" t="inlineStr">
        <is>
          <t>Arcos</t>
        </is>
      </c>
      <c r="C88" s="27" t="n">
        <v>45688</v>
      </c>
      <c r="D88" t="n">
        <v>484.9</v>
      </c>
      <c r="F88" t="inlineStr">
        <is>
          <t>Despesa paga em dinheiro - ID 107413</t>
        </is>
      </c>
    </row>
    <row r="89">
      <c r="A89" t="n">
        <v>122</v>
      </c>
      <c r="B89" t="inlineStr">
        <is>
          <t>Arcos</t>
        </is>
      </c>
      <c r="C89" s="27" t="n">
        <v>45688</v>
      </c>
      <c r="D89" t="n">
        <v>229.05</v>
      </c>
      <c r="F89" t="inlineStr">
        <is>
          <t>Despesa paga em dinheiro - ID 107414</t>
        </is>
      </c>
    </row>
    <row r="90">
      <c r="A90" t="n">
        <v>122</v>
      </c>
      <c r="B90" t="inlineStr">
        <is>
          <t>Arcos</t>
        </is>
      </c>
      <c r="C90" s="27" t="n">
        <v>45688</v>
      </c>
      <c r="D90" t="n">
        <v>61.82</v>
      </c>
      <c r="F90" t="inlineStr">
        <is>
          <t>Despesa paga em dinheiro - ID 107415</t>
        </is>
      </c>
    </row>
    <row r="91">
      <c r="A91" t="n">
        <v>122</v>
      </c>
      <c r="B91" t="inlineStr">
        <is>
          <t>Arcos</t>
        </is>
      </c>
      <c r="C91" s="27" t="n">
        <v>45688</v>
      </c>
      <c r="D91" t="n">
        <v>81</v>
      </c>
      <c r="F91" t="inlineStr">
        <is>
          <t>Despesa paga em dinheiro - ID 107416</t>
        </is>
      </c>
    </row>
    <row r="92">
      <c r="A92" t="n">
        <v>122</v>
      </c>
      <c r="B92" t="inlineStr">
        <is>
          <t>Arcos</t>
        </is>
      </c>
      <c r="C92" s="27" t="n">
        <v>45684</v>
      </c>
      <c r="D92" t="n">
        <v>6946</v>
      </c>
      <c r="F92" t="inlineStr">
        <is>
          <t>Depósito em Dinheiro</t>
        </is>
      </c>
    </row>
    <row r="93">
      <c r="A93" t="n">
        <v>122</v>
      </c>
      <c r="B93" t="inlineStr">
        <is>
          <t>Arcos</t>
        </is>
      </c>
      <c r="C93" s="27" t="n">
        <v>45678</v>
      </c>
      <c r="D93" t="n">
        <v>2260</v>
      </c>
      <c r="F93" t="inlineStr">
        <is>
          <t>Depósito em Dinheiro</t>
        </is>
      </c>
    </row>
    <row r="94">
      <c r="A94" t="n">
        <v>122</v>
      </c>
      <c r="B94" t="inlineStr">
        <is>
          <t>Arcos</t>
        </is>
      </c>
      <c r="C94" s="27" t="n">
        <v>45674</v>
      </c>
      <c r="D94" t="n">
        <v>2675</v>
      </c>
      <c r="F94" t="inlineStr">
        <is>
          <t>Depósito em Dinheiro</t>
        </is>
      </c>
    </row>
    <row r="95">
      <c r="A95" t="n">
        <v>122</v>
      </c>
      <c r="B95" t="inlineStr">
        <is>
          <t>Arcos</t>
        </is>
      </c>
      <c r="C95" s="27" t="n">
        <v>45670</v>
      </c>
      <c r="D95" t="n">
        <v>2557</v>
      </c>
      <c r="F95" t="inlineStr">
        <is>
          <t>Depósito em Dinheiro</t>
        </is>
      </c>
    </row>
    <row r="96">
      <c r="A96" t="n">
        <v>122</v>
      </c>
      <c r="B96" t="inlineStr">
        <is>
          <t>Arcos</t>
        </is>
      </c>
      <c r="C96" s="27" t="n">
        <v>45667</v>
      </c>
      <c r="D96" t="n">
        <v>1630</v>
      </c>
      <c r="F96" t="inlineStr">
        <is>
          <t>Depósito em Dinheiro</t>
        </is>
      </c>
    </row>
    <row r="97">
      <c r="A97" t="n">
        <v>122</v>
      </c>
      <c r="B97" t="inlineStr">
        <is>
          <t>Arcos</t>
        </is>
      </c>
      <c r="C97" s="27" t="n">
        <v>45666</v>
      </c>
      <c r="D97" t="n">
        <v>970</v>
      </c>
      <c r="F97" t="inlineStr">
        <is>
          <t>Depósito em Dinheiro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ID_Bloqueio</t>
        </is>
      </c>
      <c r="B1" t="inlineStr">
        <is>
          <t>ID_Casa</t>
        </is>
      </c>
      <c r="C1" t="inlineStr">
        <is>
          <t>Casa</t>
        </is>
      </c>
      <c r="D1" t="inlineStr">
        <is>
          <t>Data_Transacao</t>
        </is>
      </c>
      <c r="E1" t="inlineStr">
        <is>
          <t>ID_Conta_Bancaria</t>
        </is>
      </c>
      <c r="F1" t="inlineStr">
        <is>
          <t>Nome da Conta</t>
        </is>
      </c>
      <c r="G1" t="inlineStr">
        <is>
          <t>Valor</t>
        </is>
      </c>
      <c r="H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2025-10-19T14:25:27Z</dcterms:modified>
  <cp:lastModifiedBy>Catarina Scabelli</cp:lastModifiedBy>
</cp:coreProperties>
</file>